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66925"/>
  <mc:AlternateContent xmlns:mc="http://schemas.openxmlformats.org/markup-compatibility/2006">
    <mc:Choice Requires="x15">
      <x15ac:absPath xmlns:x15ac="http://schemas.microsoft.com/office/spreadsheetml/2010/11/ac" url="https://sharepoint.uni-kassel.de/sites/verw-traceability-kmu/Shared Documents/CPSL 2024/"/>
    </mc:Choice>
  </mc:AlternateContent>
  <xr:revisionPtr revIDLastSave="0" documentId="13_ncr:1_{BC70CC6E-26B6-4703-9EDE-F92E197A3E25}" xr6:coauthVersionLast="47" xr6:coauthVersionMax="47" xr10:uidLastSave="{00000000-0000-0000-0000-000000000000}"/>
  <bookViews>
    <workbookView xWindow="-120" yWindow="-120" windowWidth="51840" windowHeight="21120" activeTab="18" xr2:uid="{66B48F18-A28A-49FF-B75E-3DF962720ECB}"/>
  </bookViews>
  <sheets>
    <sheet name="Strings" sheetId="4" r:id="rId1"/>
    <sheet name="1" sheetId="70" state="hidden" r:id="rId2"/>
    <sheet name="2" sheetId="71" state="hidden" r:id="rId3"/>
    <sheet name="3" sheetId="72" state="hidden" r:id="rId4"/>
    <sheet name="4" sheetId="73" state="hidden" r:id="rId5"/>
    <sheet name="5" sheetId="74" state="hidden" r:id="rId6"/>
    <sheet name="6" sheetId="75" state="hidden" r:id="rId7"/>
    <sheet name="7" sheetId="76" state="hidden" r:id="rId8"/>
    <sheet name="8" sheetId="77" state="hidden" r:id="rId9"/>
    <sheet name="10" sheetId="79" state="hidden" r:id="rId10"/>
    <sheet name="9" sheetId="78" state="hidden" r:id="rId11"/>
    <sheet name="11" sheetId="80" state="hidden" r:id="rId12"/>
    <sheet name="12" sheetId="81" state="hidden" r:id="rId13"/>
    <sheet name="1-12" sheetId="82" state="hidden" r:id="rId14"/>
    <sheet name="Keywords" sheetId="85" state="hidden" r:id="rId15"/>
    <sheet name="Filtered" sheetId="44" r:id="rId16"/>
    <sheet name="Relevant" sheetId="67" r:id="rId17"/>
    <sheet name="Investigation" sheetId="88" r:id="rId18"/>
    <sheet name="Table Paper" sheetId="103" r:id="rId19"/>
    <sheet name="Overview" sheetId="102" r:id="rId20"/>
    <sheet name="Keywords1" sheetId="90" state="hidden" r:id="rId21"/>
    <sheet name="Keywords2" sheetId="94" state="hidden" r:id="rId22"/>
    <sheet name="Keywords3" sheetId="96" r:id="rId23"/>
    <sheet name="Forecast" sheetId="92" r:id="rId24"/>
    <sheet name="Circular Economy" sheetId="69" state="hidden" r:id="rId25"/>
    <sheet name="LM Principles and Tools" sheetId="68" state="hidden" r:id="rId26"/>
    <sheet name="Table ID183" sheetId="101" state="hidden" r:id="rId27"/>
  </sheets>
  <definedNames>
    <definedName name="_xlnm._FilterDatabase" localSheetId="15" hidden="1">Filtered!$A$1:$AE$195</definedName>
    <definedName name="_xlnm._FilterDatabase" localSheetId="17" hidden="1">Investigation!$A$1:$AP$194</definedName>
    <definedName name="_xlnm._FilterDatabase" localSheetId="14" hidden="1">Keywords!$C$1:$D$1</definedName>
    <definedName name="_xlnm._FilterDatabase" localSheetId="22" hidden="1">Keywords3!$O$1:$V$33</definedName>
    <definedName name="_xlnm._FilterDatabase" localSheetId="19" hidden="1">Overview!$A$1:$U$1</definedName>
    <definedName name="_xlnm._FilterDatabase" localSheetId="16" hidden="1">Relevant!$A$1:$AK$195</definedName>
    <definedName name="_xlcn.WorksheetConnection_20240215_Recherche_CE_LM_ALLDB.xlsxTabelle11" hidden="1">Tabelle1</definedName>
    <definedName name="_xlnm.Print_Titles" localSheetId="15">Filtered!$1:$1</definedName>
    <definedName name="_xlnm.Print_Titles" localSheetId="16">Relevant!$1:$1</definedName>
  </definedNames>
  <calcPr calcId="191029"/>
  <extLst>
    <ext xmlns:x15="http://schemas.microsoft.com/office/spreadsheetml/2010/11/main" uri="{FCE2AD5D-F65C-4FA6-A056-5C36A1767C68}">
      <x15:dataModel>
        <x15:modelTables>
          <x15:modelTable id="Tabelle1" name="Tabelle1" connection="WorksheetConnection_20240215_Recherche_CE_LM_ALL DB.xlsx!Tabel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 i="102" l="1"/>
  <c r="U5" i="102"/>
  <c r="U2" i="102"/>
  <c r="U15" i="102"/>
  <c r="U7" i="102"/>
  <c r="U8" i="102"/>
  <c r="U14" i="102"/>
  <c r="U3" i="102"/>
  <c r="U11" i="102"/>
  <c r="U9" i="102"/>
  <c r="U17" i="102"/>
  <c r="U16" i="102"/>
  <c r="U24" i="102"/>
  <c r="U13" i="102"/>
  <c r="U10" i="102"/>
  <c r="U29" i="102"/>
  <c r="U31" i="102"/>
  <c r="U22" i="102"/>
  <c r="U20" i="102"/>
  <c r="U33" i="102"/>
  <c r="U19" i="102"/>
  <c r="U21" i="102"/>
  <c r="X11" i="102" s="1"/>
  <c r="U27" i="102"/>
  <c r="U12" i="102"/>
  <c r="U23" i="102"/>
  <c r="U28" i="102"/>
  <c r="U32" i="102"/>
  <c r="W3" i="102" s="1"/>
  <c r="U25" i="102"/>
  <c r="U26" i="102"/>
  <c r="U30" i="102"/>
  <c r="W4" i="102" s="1"/>
  <c r="U18" i="102"/>
  <c r="U6" i="102"/>
  <c r="X6" i="102" s="1"/>
  <c r="V34" i="88"/>
  <c r="W34" i="88"/>
  <c r="X34" i="88"/>
  <c r="Y34" i="88"/>
  <c r="Z34" i="88"/>
  <c r="AA34" i="88"/>
  <c r="AB34" i="88"/>
  <c r="AC34" i="88"/>
  <c r="AD34" i="88"/>
  <c r="AE34" i="88"/>
  <c r="AF34" i="88"/>
  <c r="AG34" i="88"/>
  <c r="AH34" i="88"/>
  <c r="AI34" i="88"/>
  <c r="AJ34" i="88"/>
  <c r="AK34" i="88"/>
  <c r="AL34" i="88"/>
  <c r="U34" i="88"/>
  <c r="E61" i="96"/>
  <c r="E60" i="96"/>
  <c r="E23" i="96"/>
  <c r="E59" i="96"/>
  <c r="E6" i="96"/>
  <c r="E22" i="96"/>
  <c r="E56" i="96"/>
  <c r="E54" i="96"/>
  <c r="E53" i="96"/>
  <c r="E8" i="96"/>
  <c r="E51" i="96"/>
  <c r="E5" i="96"/>
  <c r="E12" i="96"/>
  <c r="E4" i="96"/>
  <c r="E7" i="96"/>
  <c r="E3" i="96"/>
  <c r="E35" i="96"/>
  <c r="E57" i="96"/>
  <c r="E58" i="96"/>
  <c r="E52" i="96"/>
  <c r="E49" i="96"/>
  <c r="E47" i="96"/>
  <c r="E48" i="96"/>
  <c r="E11" i="96"/>
  <c r="E20" i="96"/>
  <c r="E41" i="96"/>
  <c r="E19" i="96"/>
  <c r="E55" i="96"/>
  <c r="E43" i="96"/>
  <c r="E17" i="96"/>
  <c r="E38" i="96"/>
  <c r="E21" i="96"/>
  <c r="E33" i="96"/>
  <c r="E10" i="96"/>
  <c r="E16" i="96"/>
  <c r="E50" i="96"/>
  <c r="E2" i="96"/>
  <c r="E31" i="96"/>
  <c r="E40" i="96"/>
  <c r="E44" i="96"/>
  <c r="E37" i="96"/>
  <c r="E15" i="96"/>
  <c r="E46" i="96"/>
  <c r="E42" i="96"/>
  <c r="E32" i="96"/>
  <c r="E27" i="96"/>
  <c r="E18" i="96"/>
  <c r="E45" i="96"/>
  <c r="E29" i="96"/>
  <c r="E13" i="96"/>
  <c r="E14" i="96"/>
  <c r="E36" i="96"/>
  <c r="E24" i="96"/>
  <c r="E9" i="96"/>
  <c r="E39" i="96"/>
  <c r="E34" i="96"/>
  <c r="E28" i="96"/>
  <c r="E30" i="96"/>
  <c r="E26" i="96"/>
  <c r="E25" i="96"/>
  <c r="E62" i="96"/>
  <c r="X5" i="102" l="1"/>
  <c r="X3" i="102"/>
  <c r="X2" i="102"/>
  <c r="X17" i="102"/>
  <c r="X4" i="102"/>
  <c r="X10" i="102"/>
  <c r="X18" i="102"/>
  <c r="W5" i="102"/>
  <c r="X9" i="102"/>
  <c r="X8" i="102"/>
  <c r="X14" i="102"/>
  <c r="X22" i="102"/>
  <c r="X19" i="102"/>
  <c r="X25" i="102"/>
  <c r="X33" i="102"/>
  <c r="X7" i="102"/>
  <c r="X32" i="102"/>
  <c r="X13" i="102"/>
  <c r="X31" i="102"/>
  <c r="X24" i="102"/>
  <c r="X20" i="102"/>
  <c r="W2" i="102"/>
  <c r="W6" i="102"/>
  <c r="X21" i="102"/>
  <c r="X29" i="102"/>
  <c r="X28" i="102"/>
  <c r="X23" i="102"/>
  <c r="X27" i="102"/>
  <c r="X30" i="102"/>
  <c r="X26" i="102"/>
  <c r="X16" i="102"/>
  <c r="X12" i="102"/>
  <c r="X15" i="102"/>
  <c r="I194" i="88"/>
  <c r="I193" i="88"/>
  <c r="I192" i="88"/>
  <c r="I191" i="88"/>
  <c r="I190" i="88"/>
  <c r="I189" i="88"/>
  <c r="I188" i="88"/>
  <c r="I187" i="88"/>
  <c r="I186" i="88"/>
  <c r="I185" i="88"/>
  <c r="I184" i="88"/>
  <c r="I183" i="88"/>
  <c r="I182" i="88"/>
  <c r="I181" i="88"/>
  <c r="I180" i="88"/>
  <c r="I179" i="88"/>
  <c r="I178" i="88"/>
  <c r="I177" i="88"/>
  <c r="I176" i="88"/>
  <c r="I175" i="88"/>
  <c r="I174" i="88"/>
  <c r="I173" i="88"/>
  <c r="I172" i="88"/>
  <c r="I171" i="88"/>
  <c r="I170" i="88"/>
  <c r="I169" i="88"/>
  <c r="I168" i="88"/>
  <c r="I167" i="88"/>
  <c r="I166" i="88"/>
  <c r="I165" i="88"/>
  <c r="I164" i="88"/>
  <c r="I163" i="88"/>
  <c r="I162" i="88"/>
  <c r="I161" i="88"/>
  <c r="I160" i="88"/>
  <c r="I159" i="88"/>
  <c r="I158" i="88"/>
  <c r="I157" i="88"/>
  <c r="I156" i="88"/>
  <c r="I155" i="88"/>
  <c r="I154" i="88"/>
  <c r="I153" i="88"/>
  <c r="I152" i="88"/>
  <c r="I151" i="88"/>
  <c r="I150" i="88"/>
  <c r="I149" i="88"/>
  <c r="I148" i="88"/>
  <c r="I147" i="88"/>
  <c r="I146" i="88"/>
  <c r="I145" i="88"/>
  <c r="I144" i="88"/>
  <c r="I143" i="88"/>
  <c r="I142" i="88"/>
  <c r="I141" i="88"/>
  <c r="I140" i="88"/>
  <c r="I139" i="88"/>
  <c r="I138" i="88"/>
  <c r="I137" i="88"/>
  <c r="I136" i="88"/>
  <c r="I135" i="88"/>
  <c r="I134" i="88"/>
  <c r="I133" i="88"/>
  <c r="I132" i="88"/>
  <c r="I131" i="88"/>
  <c r="I130" i="88"/>
  <c r="I129" i="88"/>
  <c r="I128" i="88"/>
  <c r="I127" i="88"/>
  <c r="I126" i="88"/>
  <c r="I125" i="88"/>
  <c r="I124" i="88"/>
  <c r="I123" i="88"/>
  <c r="I122" i="88"/>
  <c r="I121" i="88"/>
  <c r="I120" i="88"/>
  <c r="I119" i="88"/>
  <c r="I118" i="88"/>
  <c r="I117" i="88"/>
  <c r="I116" i="88"/>
  <c r="I115" i="88"/>
  <c r="I114" i="88"/>
  <c r="I113" i="88"/>
  <c r="I112" i="88"/>
  <c r="I111" i="88"/>
  <c r="I110" i="88"/>
  <c r="I109" i="88"/>
  <c r="I108" i="88"/>
  <c r="I107" i="88"/>
  <c r="I106" i="88"/>
  <c r="I105" i="88"/>
  <c r="I104" i="88"/>
  <c r="I103" i="88"/>
  <c r="I102" i="88"/>
  <c r="I101" i="88"/>
  <c r="I100" i="88"/>
  <c r="I99" i="88"/>
  <c r="I98" i="88"/>
  <c r="I97" i="88"/>
  <c r="I96" i="88"/>
  <c r="I95" i="88"/>
  <c r="I94" i="88"/>
  <c r="I93" i="88"/>
  <c r="I92" i="88"/>
  <c r="I91" i="88"/>
  <c r="I90" i="88"/>
  <c r="I89" i="88"/>
  <c r="I88" i="88"/>
  <c r="I87" i="88"/>
  <c r="I86" i="88"/>
  <c r="I85" i="88"/>
  <c r="I84" i="88"/>
  <c r="I83" i="88"/>
  <c r="I82" i="88"/>
  <c r="I81" i="88"/>
  <c r="I80" i="88"/>
  <c r="I79" i="88"/>
  <c r="I78" i="88"/>
  <c r="I77" i="88"/>
  <c r="I76" i="88"/>
  <c r="I75" i="88"/>
  <c r="I74" i="88"/>
  <c r="I73" i="88"/>
  <c r="I72" i="88"/>
  <c r="I71" i="88"/>
  <c r="I70" i="88"/>
  <c r="I69" i="88"/>
  <c r="I68" i="88"/>
  <c r="I67" i="88"/>
  <c r="I66" i="88"/>
  <c r="I65" i="88"/>
  <c r="I64" i="88"/>
  <c r="I63" i="88"/>
  <c r="I62" i="88"/>
  <c r="I61" i="88"/>
  <c r="I60" i="88"/>
  <c r="I59" i="88"/>
  <c r="I58" i="88"/>
  <c r="I57" i="88"/>
  <c r="I56" i="88"/>
  <c r="I55" i="88"/>
  <c r="I54" i="88"/>
  <c r="I53" i="88"/>
  <c r="I52" i="88"/>
  <c r="I51" i="88"/>
  <c r="I50" i="88"/>
  <c r="I49" i="88"/>
  <c r="I48" i="88"/>
  <c r="I47" i="88"/>
  <c r="I46" i="88"/>
  <c r="I45" i="88"/>
  <c r="I44" i="88"/>
  <c r="I43" i="88"/>
  <c r="I42" i="88"/>
  <c r="I41" i="88"/>
  <c r="I40" i="88"/>
  <c r="I39" i="88"/>
  <c r="I38" i="88"/>
  <c r="I37" i="88"/>
  <c r="I36" i="88"/>
  <c r="I35" i="88"/>
  <c r="I34" i="88"/>
  <c r="I33" i="88"/>
  <c r="I32" i="88"/>
  <c r="I31" i="88"/>
  <c r="I30" i="88"/>
  <c r="I29" i="88"/>
  <c r="I28" i="88"/>
  <c r="I27" i="88"/>
  <c r="I26" i="88"/>
  <c r="I25" i="88"/>
  <c r="I24" i="88"/>
  <c r="I23" i="88"/>
  <c r="I22" i="88"/>
  <c r="I21" i="88"/>
  <c r="I20" i="88"/>
  <c r="I19" i="88"/>
  <c r="I18" i="88"/>
  <c r="I17" i="88"/>
  <c r="I16" i="88"/>
  <c r="I15" i="88"/>
  <c r="I14" i="88"/>
  <c r="I13" i="88"/>
  <c r="I12" i="88"/>
  <c r="I11" i="88"/>
  <c r="I10" i="88"/>
  <c r="I9" i="88"/>
  <c r="I8" i="88"/>
  <c r="I7" i="88"/>
  <c r="I6" i="88"/>
  <c r="I5" i="88"/>
  <c r="I4" i="88"/>
  <c r="I3" i="88"/>
  <c r="I2" i="88"/>
  <c r="I201" i="88" l="1"/>
  <c r="I6" i="67"/>
  <c r="AG194" i="67"/>
  <c r="AF195" i="67"/>
  <c r="AF197" i="67"/>
  <c r="I148" i="67"/>
  <c r="I26" i="67"/>
  <c r="I27" i="67"/>
  <c r="I39" i="67"/>
  <c r="I94" i="67"/>
  <c r="M2" i="67"/>
  <c r="AG28" i="67"/>
  <c r="I28" i="67"/>
  <c r="AG2" i="67"/>
  <c r="AG3" i="67"/>
  <c r="AG6" i="67"/>
  <c r="AG5" i="67"/>
  <c r="AG4" i="67"/>
  <c r="AG11" i="67"/>
  <c r="AG7" i="67"/>
  <c r="AG18" i="67"/>
  <c r="AG8" i="67"/>
  <c r="AG26" i="67"/>
  <c r="AG27" i="67"/>
  <c r="AG49" i="67"/>
  <c r="AG9" i="67"/>
  <c r="AG15" i="67"/>
  <c r="AG10" i="67"/>
  <c r="AG50" i="67"/>
  <c r="AG12" i="67"/>
  <c r="AG19" i="67"/>
  <c r="AG59" i="67"/>
  <c r="AG13" i="67"/>
  <c r="AG22" i="67"/>
  <c r="AG14" i="67"/>
  <c r="AG63" i="67"/>
  <c r="AG64" i="67"/>
  <c r="AG71" i="67"/>
  <c r="AG74" i="67"/>
  <c r="AG79" i="67"/>
  <c r="AG16" i="67"/>
  <c r="AG80" i="67"/>
  <c r="AG17" i="67"/>
  <c r="AG33" i="67"/>
  <c r="AG34" i="67"/>
  <c r="AG35" i="67"/>
  <c r="AG36" i="67"/>
  <c r="AG37" i="67"/>
  <c r="AG38" i="67"/>
  <c r="AG81" i="67"/>
  <c r="AG40" i="67"/>
  <c r="AG41" i="67"/>
  <c r="AG42" i="67"/>
  <c r="AG43" i="67"/>
  <c r="AG44" i="67"/>
  <c r="AG45" i="67"/>
  <c r="AG46" i="67"/>
  <c r="AG47" i="67"/>
  <c r="AG20" i="67"/>
  <c r="AG84" i="67"/>
  <c r="AG21" i="67"/>
  <c r="AG51" i="67"/>
  <c r="AG52" i="67"/>
  <c r="AG53" i="67"/>
  <c r="AG54" i="67"/>
  <c r="AG55" i="67"/>
  <c r="AG56" i="67"/>
  <c r="AG57" i="67"/>
  <c r="AG58" i="67"/>
  <c r="AG23" i="67"/>
  <c r="AG60" i="67"/>
  <c r="AG61" i="67"/>
  <c r="AG24" i="67"/>
  <c r="AG25" i="67"/>
  <c r="AG29" i="67"/>
  <c r="AG30" i="67"/>
  <c r="AG66" i="67"/>
  <c r="AG67" i="67"/>
  <c r="AG68" i="67"/>
  <c r="AG69" i="67"/>
  <c r="AG88" i="67"/>
  <c r="AG31" i="67"/>
  <c r="AG72" i="67"/>
  <c r="AG73" i="67"/>
  <c r="AG94" i="67"/>
  <c r="AG75" i="67"/>
  <c r="AG76" i="67"/>
  <c r="AG77" i="67"/>
  <c r="AG78" i="67"/>
  <c r="AG102" i="67"/>
  <c r="AG104" i="67"/>
  <c r="AG105" i="67"/>
  <c r="AG82" i="67"/>
  <c r="AG83" i="67"/>
  <c r="AG107" i="67"/>
  <c r="AG85" i="67"/>
  <c r="AG86" i="67"/>
  <c r="AG87" i="67"/>
  <c r="AG117" i="67"/>
  <c r="AG89" i="67"/>
  <c r="AG32" i="67"/>
  <c r="AG91" i="67"/>
  <c r="AG92" i="67"/>
  <c r="AG93" i="67"/>
  <c r="AG39" i="67"/>
  <c r="AG95" i="67"/>
  <c r="AG96" i="67"/>
  <c r="AG97" i="67"/>
  <c r="AG98" i="67"/>
  <c r="AG99" i="67"/>
  <c r="AG100" i="67"/>
  <c r="AG101" i="67"/>
  <c r="AG48" i="67"/>
  <c r="AG103" i="67"/>
  <c r="AG118" i="67"/>
  <c r="AG62" i="67"/>
  <c r="AG106" i="67"/>
  <c r="AG65" i="67"/>
  <c r="AG108" i="67"/>
  <c r="AG109" i="67"/>
  <c r="AG110" i="67"/>
  <c r="AG111" i="67"/>
  <c r="AG112" i="67"/>
  <c r="AG113" i="67"/>
  <c r="AG114" i="67"/>
  <c r="AG115" i="67"/>
  <c r="AG116" i="67"/>
  <c r="AG70" i="67"/>
  <c r="AG90" i="67"/>
  <c r="AG119" i="67"/>
  <c r="AG120" i="67"/>
  <c r="AG121" i="67"/>
  <c r="AG122" i="67"/>
  <c r="AG123" i="67"/>
  <c r="AG124" i="67"/>
  <c r="AG125" i="67"/>
  <c r="AG126" i="67"/>
  <c r="AG127" i="67"/>
  <c r="AG128" i="67"/>
  <c r="AG129" i="67"/>
  <c r="AG134" i="67"/>
  <c r="AG131" i="67"/>
  <c r="AG132" i="67"/>
  <c r="AG135" i="67"/>
  <c r="AG130" i="67"/>
  <c r="AG133" i="67"/>
  <c r="AG136" i="67"/>
  <c r="AG137" i="67"/>
  <c r="AG138" i="67"/>
  <c r="AG139" i="67"/>
  <c r="AG140" i="67"/>
  <c r="AG141" i="67"/>
  <c r="AG142" i="67"/>
  <c r="AG148" i="67"/>
  <c r="AG144" i="67"/>
  <c r="AG145" i="67"/>
  <c r="AG146" i="67"/>
  <c r="AG147" i="67"/>
  <c r="AG143" i="67"/>
  <c r="AG149" i="67"/>
  <c r="AG150" i="67"/>
  <c r="AG151" i="67"/>
  <c r="AG152" i="67"/>
  <c r="AG153" i="67"/>
  <c r="AG154" i="67"/>
  <c r="AG155" i="67"/>
  <c r="AG156" i="67"/>
  <c r="AG157" i="67"/>
  <c r="AG158" i="67"/>
  <c r="AG159" i="67"/>
  <c r="AG160" i="67"/>
  <c r="AG161" i="67"/>
  <c r="AG162" i="67"/>
  <c r="AG163" i="67"/>
  <c r="AG164" i="67"/>
  <c r="AG165" i="67"/>
  <c r="AG166" i="67"/>
  <c r="AG167" i="67"/>
  <c r="AG168" i="67"/>
  <c r="AG169" i="67"/>
  <c r="AG170" i="67"/>
  <c r="AG184" i="67"/>
  <c r="AG172" i="67"/>
  <c r="AG173" i="67"/>
  <c r="AG174" i="67"/>
  <c r="AG175" i="67"/>
  <c r="AG176" i="67"/>
  <c r="AG177" i="67"/>
  <c r="AG178" i="67"/>
  <c r="AG179" i="67"/>
  <c r="AG180" i="67"/>
  <c r="AG181" i="67"/>
  <c r="AG182" i="67"/>
  <c r="AG183" i="67"/>
  <c r="AG171" i="67"/>
  <c r="AG185" i="67"/>
  <c r="AG186" i="67"/>
  <c r="AG187" i="67"/>
  <c r="AG188" i="67"/>
  <c r="AG189" i="67"/>
  <c r="AG190" i="67"/>
  <c r="AG191" i="67"/>
  <c r="AG192" i="67"/>
  <c r="AG193" i="67"/>
  <c r="G201" i="67"/>
  <c r="H201" i="67"/>
  <c r="M3" i="67"/>
  <c r="M6" i="67"/>
  <c r="M5" i="67"/>
  <c r="M4" i="67"/>
  <c r="M11" i="67"/>
  <c r="M7" i="67"/>
  <c r="M18" i="67"/>
  <c r="M8" i="67"/>
  <c r="M26" i="67"/>
  <c r="M27" i="67"/>
  <c r="M49" i="67"/>
  <c r="M9" i="67"/>
  <c r="M15" i="67"/>
  <c r="M10" i="67"/>
  <c r="M50" i="67"/>
  <c r="M12" i="67"/>
  <c r="M19" i="67"/>
  <c r="M59" i="67"/>
  <c r="M13" i="67"/>
  <c r="M22" i="67"/>
  <c r="M14" i="67"/>
  <c r="M63" i="67"/>
  <c r="M64" i="67"/>
  <c r="M71" i="67"/>
  <c r="M74" i="67"/>
  <c r="M28" i="67"/>
  <c r="M79" i="67"/>
  <c r="M16" i="67"/>
  <c r="M80" i="67"/>
  <c r="M17" i="67"/>
  <c r="M33" i="67"/>
  <c r="M34" i="67"/>
  <c r="M35" i="67"/>
  <c r="M36" i="67"/>
  <c r="M37" i="67"/>
  <c r="M38" i="67"/>
  <c r="M81" i="67"/>
  <c r="M40" i="67"/>
  <c r="M41" i="67"/>
  <c r="M42" i="67"/>
  <c r="M43" i="67"/>
  <c r="M44" i="67"/>
  <c r="M45" i="67"/>
  <c r="M46" i="67"/>
  <c r="M47" i="67"/>
  <c r="M20" i="67"/>
  <c r="M84" i="67"/>
  <c r="M21" i="67"/>
  <c r="M51" i="67"/>
  <c r="M52" i="67"/>
  <c r="M53" i="67"/>
  <c r="M54" i="67"/>
  <c r="M55" i="67"/>
  <c r="M56" i="67"/>
  <c r="M57" i="67"/>
  <c r="M58" i="67"/>
  <c r="M23" i="67"/>
  <c r="M60" i="67"/>
  <c r="M61" i="67"/>
  <c r="M24" i="67"/>
  <c r="M25" i="67"/>
  <c r="M29" i="67"/>
  <c r="M30" i="67"/>
  <c r="M66" i="67"/>
  <c r="M67" i="67"/>
  <c r="M68" i="67"/>
  <c r="M69" i="67"/>
  <c r="M88" i="67"/>
  <c r="M31" i="67"/>
  <c r="M72" i="67"/>
  <c r="M73" i="67"/>
  <c r="M94" i="67"/>
  <c r="M75" i="67"/>
  <c r="M76" i="67"/>
  <c r="M77" i="67"/>
  <c r="M78" i="67"/>
  <c r="M102" i="67"/>
  <c r="M104" i="67"/>
  <c r="M105" i="67"/>
  <c r="M82" i="67"/>
  <c r="M83" i="67"/>
  <c r="M107" i="67"/>
  <c r="M85" i="67"/>
  <c r="M86" i="67"/>
  <c r="M87" i="67"/>
  <c r="M117" i="67"/>
  <c r="M89" i="67"/>
  <c r="M32" i="67"/>
  <c r="M91" i="67"/>
  <c r="M92" i="67"/>
  <c r="M93" i="67"/>
  <c r="M39" i="67"/>
  <c r="M95" i="67"/>
  <c r="M96" i="67"/>
  <c r="M97" i="67"/>
  <c r="M98" i="67"/>
  <c r="M99" i="67"/>
  <c r="M100" i="67"/>
  <c r="M101" i="67"/>
  <c r="M48" i="67"/>
  <c r="M103" i="67"/>
  <c r="M118" i="67"/>
  <c r="M62" i="67"/>
  <c r="M106" i="67"/>
  <c r="M65" i="67"/>
  <c r="M108" i="67"/>
  <c r="M109" i="67"/>
  <c r="M110" i="67"/>
  <c r="M111" i="67"/>
  <c r="M112" i="67"/>
  <c r="M113" i="67"/>
  <c r="M114" i="67"/>
  <c r="M115" i="67"/>
  <c r="M116" i="67"/>
  <c r="M70" i="67"/>
  <c r="M90" i="67"/>
  <c r="M119" i="67"/>
  <c r="M120" i="67"/>
  <c r="M121" i="67"/>
  <c r="M122" i="67"/>
  <c r="M123" i="67"/>
  <c r="M124" i="67"/>
  <c r="M125" i="67"/>
  <c r="M126" i="67"/>
  <c r="M127" i="67"/>
  <c r="M128" i="67"/>
  <c r="M129" i="67"/>
  <c r="M134" i="67"/>
  <c r="M131" i="67"/>
  <c r="M132" i="67"/>
  <c r="M135" i="67"/>
  <c r="M130" i="67"/>
  <c r="M133" i="67"/>
  <c r="M136" i="67"/>
  <c r="M137" i="67"/>
  <c r="M138" i="67"/>
  <c r="M139" i="67"/>
  <c r="M140" i="67"/>
  <c r="M141" i="67"/>
  <c r="M142" i="67"/>
  <c r="M148" i="67"/>
  <c r="M144" i="67"/>
  <c r="M145" i="67"/>
  <c r="M146" i="67"/>
  <c r="M147" i="67"/>
  <c r="M143" i="67"/>
  <c r="M149" i="67"/>
  <c r="M150" i="67"/>
  <c r="M151" i="67"/>
  <c r="M152" i="67"/>
  <c r="M153" i="67"/>
  <c r="M154" i="67"/>
  <c r="M155" i="67"/>
  <c r="M156" i="67"/>
  <c r="M157" i="67"/>
  <c r="M158" i="67"/>
  <c r="M159" i="67"/>
  <c r="M160" i="67"/>
  <c r="M161" i="67"/>
  <c r="M162" i="67"/>
  <c r="M163" i="67"/>
  <c r="M164" i="67"/>
  <c r="M165" i="67"/>
  <c r="M166" i="67"/>
  <c r="M167" i="67"/>
  <c r="M168" i="67"/>
  <c r="M169" i="67"/>
  <c r="M170" i="67"/>
  <c r="M184" i="67"/>
  <c r="M172" i="67"/>
  <c r="M173" i="67"/>
  <c r="M174" i="67"/>
  <c r="M175" i="67"/>
  <c r="M176" i="67"/>
  <c r="M177" i="67"/>
  <c r="M178" i="67"/>
  <c r="M179" i="67"/>
  <c r="M180" i="67"/>
  <c r="M181" i="67"/>
  <c r="M182" i="67"/>
  <c r="M183" i="67"/>
  <c r="M171" i="67"/>
  <c r="M185" i="67"/>
  <c r="M186" i="67"/>
  <c r="M187" i="67"/>
  <c r="M188" i="67"/>
  <c r="M189" i="67"/>
  <c r="M190" i="67"/>
  <c r="M191" i="67"/>
  <c r="M192" i="67"/>
  <c r="M193" i="67"/>
  <c r="M194" i="67"/>
  <c r="I194" i="67"/>
  <c r="AF194" i="67" s="1"/>
  <c r="AG197" i="67"/>
  <c r="M197" i="67"/>
  <c r="I133" i="67"/>
  <c r="I62" i="67"/>
  <c r="I84" i="67"/>
  <c r="I48" i="67"/>
  <c r="I25" i="67"/>
  <c r="AK201" i="67"/>
  <c r="I81" i="67"/>
  <c r="I16" i="67"/>
  <c r="I14" i="67"/>
  <c r="I4" i="67"/>
  <c r="I18" i="67"/>
  <c r="I49" i="67"/>
  <c r="D4" i="85"/>
  <c r="D2" i="85"/>
  <c r="D1834" i="85"/>
  <c r="D934" i="85"/>
  <c r="D1835" i="85"/>
  <c r="D1836" i="85"/>
  <c r="D1837" i="85"/>
  <c r="D618" i="85"/>
  <c r="D1838" i="85"/>
  <c r="D1839" i="85"/>
  <c r="D844" i="85"/>
  <c r="D935" i="85"/>
  <c r="D1840" i="85"/>
  <c r="D1841" i="85"/>
  <c r="D1842" i="85"/>
  <c r="D619" i="85"/>
  <c r="D936" i="85"/>
  <c r="D1843" i="85"/>
  <c r="D1844" i="85"/>
  <c r="D330" i="85"/>
  <c r="D363" i="85"/>
  <c r="D1845" i="85"/>
  <c r="D937" i="85"/>
  <c r="D527" i="85"/>
  <c r="D1846" i="85"/>
  <c r="D443" i="85"/>
  <c r="D90" i="85"/>
  <c r="D620" i="85"/>
  <c r="D444" i="85"/>
  <c r="D364" i="85"/>
  <c r="D938" i="85"/>
  <c r="D621" i="85"/>
  <c r="D1847" i="85"/>
  <c r="D1848" i="85"/>
  <c r="D445" i="85"/>
  <c r="D1849" i="85"/>
  <c r="D1850" i="85"/>
  <c r="D365" i="85"/>
  <c r="D939" i="85"/>
  <c r="D940" i="85"/>
  <c r="D941" i="85"/>
  <c r="D1851" i="85"/>
  <c r="D1852" i="85"/>
  <c r="D1853" i="85"/>
  <c r="D1854" i="85"/>
  <c r="D1855" i="85"/>
  <c r="D1856" i="85"/>
  <c r="D1857" i="85"/>
  <c r="D1858" i="85"/>
  <c r="D589" i="85"/>
  <c r="D1859" i="85"/>
  <c r="D942" i="85"/>
  <c r="D1860" i="85"/>
  <c r="D1861" i="85"/>
  <c r="D1862" i="85"/>
  <c r="D1344" i="85"/>
  <c r="D1863" i="85"/>
  <c r="D1864" i="85"/>
  <c r="D1629" i="85"/>
  <c r="D1865" i="85"/>
  <c r="D1866" i="85"/>
  <c r="D1867" i="85"/>
  <c r="D39" i="85"/>
  <c r="D366" i="85"/>
  <c r="D1868" i="85"/>
  <c r="D1869" i="85"/>
  <c r="D1870" i="85"/>
  <c r="D1871" i="85"/>
  <c r="D21" i="85"/>
  <c r="D943" i="85"/>
  <c r="D1872" i="85"/>
  <c r="D1873" i="85"/>
  <c r="D264" i="85"/>
  <c r="D1874" i="85"/>
  <c r="D1875" i="85"/>
  <c r="D17" i="85"/>
  <c r="D1876" i="85"/>
  <c r="D1345" i="85"/>
  <c r="D1346" i="85"/>
  <c r="D1877" i="85"/>
  <c r="D1878" i="85"/>
  <c r="D1879" i="85"/>
  <c r="D944" i="85"/>
  <c r="D1880" i="85"/>
  <c r="D115" i="85"/>
  <c r="D1881" i="85"/>
  <c r="D446" i="85"/>
  <c r="D945" i="85"/>
  <c r="D1882" i="85"/>
  <c r="D101" i="85"/>
  <c r="D1883" i="85"/>
  <c r="D1884" i="85"/>
  <c r="D1885" i="85"/>
  <c r="D1886" i="85"/>
  <c r="D1887" i="85"/>
  <c r="D1888" i="85"/>
  <c r="D1889" i="85"/>
  <c r="D1890" i="85"/>
  <c r="D1891" i="85"/>
  <c r="D1892" i="85"/>
  <c r="D1893" i="85"/>
  <c r="D622" i="85"/>
  <c r="D1894" i="85"/>
  <c r="D1895" i="85"/>
  <c r="D1896" i="85"/>
  <c r="D946" i="85"/>
  <c r="D310" i="85"/>
  <c r="D1897" i="85"/>
  <c r="D1898" i="85"/>
  <c r="D1899" i="85"/>
  <c r="D1900" i="85"/>
  <c r="D1901" i="85"/>
  <c r="D590" i="85"/>
  <c r="D947" i="85"/>
  <c r="D1902" i="85"/>
  <c r="D1903" i="85"/>
  <c r="D1904" i="85"/>
  <c r="D1905" i="85"/>
  <c r="D623" i="85"/>
  <c r="D11" i="85"/>
  <c r="D1906" i="85"/>
  <c r="D1907" i="85"/>
  <c r="D1908" i="85"/>
  <c r="D1909" i="85"/>
  <c r="D1910" i="85"/>
  <c r="D1911" i="85"/>
  <c r="D948" i="85"/>
  <c r="D949" i="85"/>
  <c r="D1912" i="85"/>
  <c r="D1913" i="85"/>
  <c r="D1914" i="85"/>
  <c r="D1915" i="85"/>
  <c r="D1347" i="85"/>
  <c r="D1916" i="85"/>
  <c r="D447" i="85"/>
  <c r="D1917" i="85"/>
  <c r="D1918" i="85"/>
  <c r="D1919" i="85"/>
  <c r="D1920" i="85"/>
  <c r="D950" i="85"/>
  <c r="D1921" i="85"/>
  <c r="D1922" i="85"/>
  <c r="D1923" i="85"/>
  <c r="D1924" i="85"/>
  <c r="D1925" i="85"/>
  <c r="D951" i="85"/>
  <c r="D1926" i="85"/>
  <c r="D504" i="85"/>
  <c r="D331" i="85"/>
  <c r="D1630" i="85"/>
  <c r="D1927" i="85"/>
  <c r="D1928" i="85"/>
  <c r="D1929" i="85"/>
  <c r="D1930" i="85"/>
  <c r="D1631" i="85"/>
  <c r="D1931" i="85"/>
  <c r="D952" i="85"/>
  <c r="D1932" i="85"/>
  <c r="D1933" i="85"/>
  <c r="D1348" i="85"/>
  <c r="D1525" i="85"/>
  <c r="D1632" i="85"/>
  <c r="D953" i="85"/>
  <c r="D1934" i="85"/>
  <c r="D1935" i="85"/>
  <c r="D624" i="85"/>
  <c r="D1936" i="85"/>
  <c r="D1937" i="85"/>
  <c r="D1938" i="85"/>
  <c r="D1939" i="85"/>
  <c r="D1940" i="85"/>
  <c r="D1633" i="85"/>
  <c r="D1941" i="85"/>
  <c r="D1942" i="85"/>
  <c r="D1943" i="85"/>
  <c r="D1944" i="85"/>
  <c r="D1945" i="85"/>
  <c r="D1946" i="85"/>
  <c r="D1947" i="85"/>
  <c r="D1948" i="85"/>
  <c r="D1949" i="85"/>
  <c r="D845" i="85"/>
  <c r="D758" i="85"/>
  <c r="D1950" i="85"/>
  <c r="D44" i="85"/>
  <c r="D1951" i="85"/>
  <c r="D1952" i="85"/>
  <c r="D1953" i="85"/>
  <c r="D1349" i="85"/>
  <c r="D1350" i="85"/>
  <c r="D1954" i="85"/>
  <c r="D1955" i="85"/>
  <c r="D1956" i="85"/>
  <c r="D111" i="85"/>
  <c r="D70" i="85"/>
  <c r="D1351" i="85"/>
  <c r="D1352" i="85"/>
  <c r="D123" i="85"/>
  <c r="D95" i="85"/>
  <c r="D1957" i="85"/>
  <c r="D1958" i="85"/>
  <c r="D1959" i="85"/>
  <c r="D1960" i="85"/>
  <c r="D1961" i="85"/>
  <c r="D1962" i="85"/>
  <c r="D1963" i="85"/>
  <c r="D1964" i="85"/>
  <c r="D1965" i="85"/>
  <c r="D1966" i="85"/>
  <c r="D1967" i="85"/>
  <c r="D954" i="85"/>
  <c r="D1968" i="85"/>
  <c r="D1969" i="85"/>
  <c r="D1970" i="85"/>
  <c r="D1971" i="85"/>
  <c r="D625" i="85"/>
  <c r="D1972" i="85"/>
  <c r="D1973" i="85"/>
  <c r="D1974" i="85"/>
  <c r="D448" i="85"/>
  <c r="D1634" i="85"/>
  <c r="D1975" i="85"/>
  <c r="D1976" i="85"/>
  <c r="D955" i="85"/>
  <c r="D1353" i="85"/>
  <c r="D1977" i="85"/>
  <c r="D1978" i="85"/>
  <c r="D1979" i="85"/>
  <c r="D1980" i="85"/>
  <c r="D1981" i="85"/>
  <c r="D1982" i="85"/>
  <c r="D956" i="85"/>
  <c r="D1983" i="85"/>
  <c r="D1984" i="85"/>
  <c r="D957" i="85"/>
  <c r="D626" i="85"/>
  <c r="D958" i="85"/>
  <c r="D1985" i="85"/>
  <c r="D1986" i="85"/>
  <c r="D1987" i="85"/>
  <c r="D959" i="85"/>
  <c r="D1988" i="85"/>
  <c r="D1635" i="85"/>
  <c r="D1636" i="85"/>
  <c r="D627" i="85"/>
  <c r="D1989" i="85"/>
  <c r="D1990" i="85"/>
  <c r="D1991" i="85"/>
  <c r="D1992" i="85"/>
  <c r="D128" i="85"/>
  <c r="D960" i="85"/>
  <c r="D1993" i="85"/>
  <c r="D1994" i="85"/>
  <c r="D1354" i="85"/>
  <c r="D628" i="85"/>
  <c r="D1995" i="85"/>
  <c r="D1996" i="85"/>
  <c r="D1997" i="85"/>
  <c r="D961" i="85"/>
  <c r="D1557" i="85"/>
  <c r="D1998" i="85"/>
  <c r="D1999" i="85"/>
  <c r="D2000" i="85"/>
  <c r="D890" i="85"/>
  <c r="D2001" i="85"/>
  <c r="D831" i="85"/>
  <c r="D169" i="85"/>
  <c r="D230" i="85"/>
  <c r="D629" i="85"/>
  <c r="D2002" i="85"/>
  <c r="D2003" i="85"/>
  <c r="D2004" i="85"/>
  <c r="D2005" i="85"/>
  <c r="D962" i="85"/>
  <c r="D2006" i="85"/>
  <c r="D963" i="85"/>
  <c r="D2007" i="85"/>
  <c r="D2008" i="85"/>
  <c r="D2009" i="85"/>
  <c r="D2010" i="85"/>
  <c r="D2011" i="85"/>
  <c r="D2012" i="85"/>
  <c r="D2013" i="85"/>
  <c r="D964" i="85"/>
  <c r="D591" i="85"/>
  <c r="D2014" i="85"/>
  <c r="D1558" i="85"/>
  <c r="D2015" i="85"/>
  <c r="D2016" i="85"/>
  <c r="D2017" i="85"/>
  <c r="D2018" i="85"/>
  <c r="D2019" i="85"/>
  <c r="D2020" i="85"/>
  <c r="D2021" i="85"/>
  <c r="D2022" i="85"/>
  <c r="D2023" i="85"/>
  <c r="D2024" i="85"/>
  <c r="D2025" i="85"/>
  <c r="D2026" i="85"/>
  <c r="D1637" i="85"/>
  <c r="D2027" i="85"/>
  <c r="D2028" i="85"/>
  <c r="D2029" i="85"/>
  <c r="D2030" i="85"/>
  <c r="D423" i="85"/>
  <c r="D2031" i="85"/>
  <c r="D2032" i="85"/>
  <c r="D592" i="85"/>
  <c r="D891" i="85"/>
  <c r="D2033" i="85"/>
  <c r="D2034" i="85"/>
  <c r="D2035" i="85"/>
  <c r="D80" i="85"/>
  <c r="D2036" i="85"/>
  <c r="D1355" i="85"/>
  <c r="D2037" i="85"/>
  <c r="D91" i="85"/>
  <c r="D2038" i="85"/>
  <c r="D2039" i="85"/>
  <c r="D1356" i="85"/>
  <c r="D154" i="85"/>
  <c r="D2040" i="85"/>
  <c r="D2041" i="85"/>
  <c r="D2042" i="85"/>
  <c r="D2043" i="85"/>
  <c r="D2044" i="85"/>
  <c r="D357" i="85"/>
  <c r="D1638" i="85"/>
  <c r="D2045" i="85"/>
  <c r="D2046" i="85"/>
  <c r="D2047" i="85"/>
  <c r="D2048" i="85"/>
  <c r="D2049" i="85"/>
  <c r="D2050" i="85"/>
  <c r="D30" i="85"/>
  <c r="D759" i="85"/>
  <c r="D2051" i="85"/>
  <c r="D965" i="85"/>
  <c r="D2052" i="85"/>
  <c r="D2053" i="85"/>
  <c r="D593" i="85"/>
  <c r="D2054" i="85"/>
  <c r="D2055" i="85"/>
  <c r="D2056" i="85"/>
  <c r="D2057" i="85"/>
  <c r="D2058" i="85"/>
  <c r="D966" i="85"/>
  <c r="D2059" i="85"/>
  <c r="D2060" i="85"/>
  <c r="D2061" i="85"/>
  <c r="D2062" i="85"/>
  <c r="D2063" i="85"/>
  <c r="D2064" i="85"/>
  <c r="D129" i="85"/>
  <c r="D2065" i="85"/>
  <c r="D967" i="85"/>
  <c r="D968" i="85"/>
  <c r="D630" i="85"/>
  <c r="D2066" i="85"/>
  <c r="D499" i="85"/>
  <c r="D2067" i="85"/>
  <c r="D1639" i="85"/>
  <c r="D1640" i="85"/>
  <c r="D2068" i="85"/>
  <c r="D2069" i="85"/>
  <c r="D1559" i="85"/>
  <c r="D2070" i="85"/>
  <c r="D1641" i="85"/>
  <c r="D1642" i="85"/>
  <c r="D124" i="85"/>
  <c r="D846" i="85"/>
  <c r="D2071" i="85"/>
  <c r="D2072" i="85"/>
  <c r="D2073" i="85"/>
  <c r="D594" i="85"/>
  <c r="D2074" i="85"/>
  <c r="D2075" i="85"/>
  <c r="D120" i="85"/>
  <c r="D2076" i="85"/>
  <c r="D449" i="85"/>
  <c r="D121" i="85"/>
  <c r="D847" i="85"/>
  <c r="D528" i="85"/>
  <c r="D367" i="85"/>
  <c r="D2077" i="85"/>
  <c r="D2078" i="85"/>
  <c r="D505" i="85"/>
  <c r="D2079" i="85"/>
  <c r="D2080" i="85"/>
  <c r="D2081" i="85"/>
  <c r="D2082" i="85"/>
  <c r="D2083" i="85"/>
  <c r="D2084" i="85"/>
  <c r="D2085" i="85"/>
  <c r="D2086" i="85"/>
  <c r="D2087" i="85"/>
  <c r="D2088" i="85"/>
  <c r="D2089" i="85"/>
  <c r="D2090" i="85"/>
  <c r="D2091" i="85"/>
  <c r="D265" i="85"/>
  <c r="D1643" i="85"/>
  <c r="D1357" i="85"/>
  <c r="D2092" i="85"/>
  <c r="D969" i="85"/>
  <c r="D970" i="85"/>
  <c r="D2093" i="85"/>
  <c r="D2094" i="85"/>
  <c r="D971" i="85"/>
  <c r="D2095" i="85"/>
  <c r="D529" i="85"/>
  <c r="D972" i="85"/>
  <c r="D2096" i="85"/>
  <c r="D892" i="85"/>
  <c r="D760" i="85"/>
  <c r="D973" i="85"/>
  <c r="D893" i="85"/>
  <c r="D450" i="85"/>
  <c r="D332" i="85"/>
  <c r="D2097" i="85"/>
  <c r="D201" i="85"/>
  <c r="D2098" i="85"/>
  <c r="D595" i="85"/>
  <c r="D2099" i="85"/>
  <c r="D2100" i="85"/>
  <c r="D974" i="85"/>
  <c r="D975" i="85"/>
  <c r="D1560" i="85"/>
  <c r="D2101" i="85"/>
  <c r="D2102" i="85"/>
  <c r="D406" i="85"/>
  <c r="D2103" i="85"/>
  <c r="D2104" i="85"/>
  <c r="D2105" i="85"/>
  <c r="D2106" i="85"/>
  <c r="D2107" i="85"/>
  <c r="D2108" i="85"/>
  <c r="D530" i="85"/>
  <c r="D2109" i="85"/>
  <c r="D2110" i="85"/>
  <c r="D1644" i="85"/>
  <c r="D2111" i="85"/>
  <c r="D2112" i="85"/>
  <c r="D451" i="85"/>
  <c r="D1358" i="85"/>
  <c r="D2113" i="85"/>
  <c r="D2114" i="85"/>
  <c r="D2115" i="85"/>
  <c r="D2116" i="85"/>
  <c r="D631" i="85"/>
  <c r="D2117" i="85"/>
  <c r="D2118" i="85"/>
  <c r="D976" i="85"/>
  <c r="D2119" i="85"/>
  <c r="D1359" i="85"/>
  <c r="D2120" i="85"/>
  <c r="D977" i="85"/>
  <c r="D1360" i="85"/>
  <c r="D2121" i="85"/>
  <c r="D978" i="85"/>
  <c r="D2122" i="85"/>
  <c r="D1361" i="85"/>
  <c r="D2123" i="85"/>
  <c r="D452" i="85"/>
  <c r="D2124" i="85"/>
  <c r="D979" i="85"/>
  <c r="D2125" i="85"/>
  <c r="D506" i="85"/>
  <c r="D1362" i="85"/>
  <c r="D2126" i="85"/>
  <c r="D2127" i="85"/>
  <c r="D1363" i="85"/>
  <c r="D2128" i="85"/>
  <c r="D2129" i="85"/>
  <c r="D632" i="85"/>
  <c r="D1364" i="85"/>
  <c r="D2130" i="85"/>
  <c r="D980" i="85"/>
  <c r="D2131" i="85"/>
  <c r="D2132" i="85"/>
  <c r="D2133" i="85"/>
  <c r="D2134" i="85"/>
  <c r="D2135" i="85"/>
  <c r="D2136" i="85"/>
  <c r="D981" i="85"/>
  <c r="D2137" i="85"/>
  <c r="D2138" i="85"/>
  <c r="D368" i="85"/>
  <c r="D982" i="85"/>
  <c r="D2139" i="85"/>
  <c r="D2140" i="85"/>
  <c r="D2141" i="85"/>
  <c r="D2142" i="85"/>
  <c r="D2143" i="85"/>
  <c r="D2144" i="85"/>
  <c r="D2145" i="85"/>
  <c r="D60" i="85"/>
  <c r="D2146" i="85"/>
  <c r="D2147" i="85"/>
  <c r="D2148" i="85"/>
  <c r="D1645" i="85"/>
  <c r="D983" i="85"/>
  <c r="D531" i="85"/>
  <c r="D984" i="85"/>
  <c r="D333" i="85"/>
  <c r="D563" i="85"/>
  <c r="D48" i="85"/>
  <c r="D2149" i="85"/>
  <c r="D2150" i="85"/>
  <c r="D2151" i="85"/>
  <c r="D1646" i="85"/>
  <c r="D2152" i="85"/>
  <c r="D985" i="85"/>
  <c r="D986" i="85"/>
  <c r="D2153" i="85"/>
  <c r="D2154" i="85"/>
  <c r="D2155" i="85"/>
  <c r="D2156" i="85"/>
  <c r="D2157" i="85"/>
  <c r="D2158" i="85"/>
  <c r="D2159" i="85"/>
  <c r="D2160" i="85"/>
  <c r="D2161" i="85"/>
  <c r="D2162" i="85"/>
  <c r="D2163" i="85"/>
  <c r="D2164" i="85"/>
  <c r="D2165" i="85"/>
  <c r="D2166" i="85"/>
  <c r="D2167" i="85"/>
  <c r="D177" i="85"/>
  <c r="D633" i="85"/>
  <c r="D2168" i="85"/>
  <c r="D424" i="85"/>
  <c r="D634" i="85"/>
  <c r="D987" i="85"/>
  <c r="D2169" i="85"/>
  <c r="D2170" i="85"/>
  <c r="D2171" i="85"/>
  <c r="D2172" i="85"/>
  <c r="D1365" i="85"/>
  <c r="D2173" i="85"/>
  <c r="D2174" i="85"/>
  <c r="D2175" i="85"/>
  <c r="D2176" i="85"/>
  <c r="D2177" i="85"/>
  <c r="D507" i="85"/>
  <c r="D2178" i="85"/>
  <c r="D2179" i="85"/>
  <c r="D1366" i="85"/>
  <c r="D54" i="85"/>
  <c r="D425" i="85"/>
  <c r="D2180" i="85"/>
  <c r="D380" i="85"/>
  <c r="D2181" i="85"/>
  <c r="D2182" i="85"/>
  <c r="D848" i="85"/>
  <c r="D635" i="85"/>
  <c r="D761" i="85"/>
  <c r="D287" i="85"/>
  <c r="D1367" i="85"/>
  <c r="D279" i="85"/>
  <c r="D988" i="85"/>
  <c r="D2183" i="85"/>
  <c r="D2184" i="85"/>
  <c r="D2185" i="85"/>
  <c r="D1368" i="85"/>
  <c r="D2186" i="85"/>
  <c r="D1369" i="85"/>
  <c r="D2187" i="85"/>
  <c r="D989" i="85"/>
  <c r="D2188" i="85"/>
  <c r="D990" i="85"/>
  <c r="D2189" i="85"/>
  <c r="D2190" i="85"/>
  <c r="D2191" i="85"/>
  <c r="D2192" i="85"/>
  <c r="D2193" i="85"/>
  <c r="D381" i="85"/>
  <c r="D2194" i="85"/>
  <c r="D2195" i="85"/>
  <c r="D2196" i="85"/>
  <c r="D636" i="85"/>
  <c r="D2197" i="85"/>
  <c r="D2198" i="85"/>
  <c r="D266" i="85"/>
  <c r="D2199" i="85"/>
  <c r="D2200" i="85"/>
  <c r="D2201" i="85"/>
  <c r="D2202" i="85"/>
  <c r="D2203" i="85"/>
  <c r="D2204" i="85"/>
  <c r="D991" i="85"/>
  <c r="D2205" i="85"/>
  <c r="D159" i="85"/>
  <c r="D1647" i="85"/>
  <c r="D2206" i="85"/>
  <c r="D2207" i="85"/>
  <c r="D2208" i="85"/>
  <c r="D2209" i="85"/>
  <c r="D637" i="85"/>
  <c r="D638" i="85"/>
  <c r="D2210" i="85"/>
  <c r="D762" i="85"/>
  <c r="D302" i="85"/>
  <c r="D2211" i="85"/>
  <c r="D2212" i="85"/>
  <c r="D133" i="85"/>
  <c r="D2213" i="85"/>
  <c r="D2214" i="85"/>
  <c r="D639" i="85"/>
  <c r="D2215" i="85"/>
  <c r="D2216" i="85"/>
  <c r="D322" i="85"/>
  <c r="D992" i="85"/>
  <c r="D426" i="85"/>
  <c r="D2217" i="85"/>
  <c r="D596" i="85"/>
  <c r="D2218" i="85"/>
  <c r="D2219" i="85"/>
  <c r="D2220" i="85"/>
  <c r="D2221" i="85"/>
  <c r="D2222" i="85"/>
  <c r="D993" i="85"/>
  <c r="D640" i="85"/>
  <c r="D2223" i="85"/>
  <c r="D2224" i="85"/>
  <c r="D85" i="85"/>
  <c r="D2225" i="85"/>
  <c r="D2226" i="85"/>
  <c r="D2227" i="85"/>
  <c r="D2228" i="85"/>
  <c r="D1648" i="85"/>
  <c r="D2229" i="85"/>
  <c r="D2230" i="85"/>
  <c r="D1370" i="85"/>
  <c r="D2231" i="85"/>
  <c r="D994" i="85"/>
  <c r="D641" i="85"/>
  <c r="D2232" i="85"/>
  <c r="D1371" i="85"/>
  <c r="D2233" i="85"/>
  <c r="D1649" i="85"/>
  <c r="D2234" i="85"/>
  <c r="D1650" i="85"/>
  <c r="D2235" i="85"/>
  <c r="D642" i="85"/>
  <c r="D205" i="85"/>
  <c r="D2236" i="85"/>
  <c r="D1651" i="85"/>
  <c r="D995" i="85"/>
  <c r="D61" i="85"/>
  <c r="D436" i="85"/>
  <c r="D231" i="85"/>
  <c r="D2237" i="85"/>
  <c r="D2238" i="85"/>
  <c r="D643" i="85"/>
  <c r="D2239" i="85"/>
  <c r="D1652" i="85"/>
  <c r="D2240" i="85"/>
  <c r="D2241" i="85"/>
  <c r="D1653" i="85"/>
  <c r="D2242" i="85"/>
  <c r="D564" i="85"/>
  <c r="D2243" i="85"/>
  <c r="D1654" i="85"/>
  <c r="D2244" i="85"/>
  <c r="D369" i="85"/>
  <c r="D206" i="85"/>
  <c r="D2245" i="85"/>
  <c r="D1372" i="85"/>
  <c r="D72" i="85"/>
  <c r="D2246" i="85"/>
  <c r="D209" i="85"/>
  <c r="D453" i="85"/>
  <c r="D2247" i="85"/>
  <c r="D46" i="85"/>
  <c r="D2248" i="85"/>
  <c r="D1561" i="85"/>
  <c r="D565" i="85"/>
  <c r="D644" i="85"/>
  <c r="D2249" i="85"/>
  <c r="D454" i="85"/>
  <c r="D2250" i="85"/>
  <c r="D455" i="85"/>
  <c r="D996" i="85"/>
  <c r="D2251" i="85"/>
  <c r="D997" i="85"/>
  <c r="D2252" i="85"/>
  <c r="D645" i="85"/>
  <c r="D2253" i="85"/>
  <c r="D2254" i="85"/>
  <c r="D2255" i="85"/>
  <c r="D1373" i="85"/>
  <c r="D2256" i="85"/>
  <c r="D250" i="85"/>
  <c r="D2257" i="85"/>
  <c r="D2258" i="85"/>
  <c r="D2259" i="85"/>
  <c r="D2260" i="85"/>
  <c r="D763" i="85"/>
  <c r="D646" i="85"/>
  <c r="D508" i="85"/>
  <c r="D456" i="85"/>
  <c r="D998" i="85"/>
  <c r="D999" i="85"/>
  <c r="D2261" i="85"/>
  <c r="D202" i="85"/>
  <c r="D2262" i="85"/>
  <c r="D2263" i="85"/>
  <c r="D2264" i="85"/>
  <c r="D1000" i="85"/>
  <c r="D2265" i="85"/>
  <c r="D2266" i="85"/>
  <c r="D2267" i="85"/>
  <c r="D2268" i="85"/>
  <c r="D2269" i="85"/>
  <c r="D2270" i="85"/>
  <c r="D246" i="85"/>
  <c r="D2271" i="85"/>
  <c r="D2272" i="85"/>
  <c r="D1001" i="85"/>
  <c r="D2273" i="85"/>
  <c r="D2274" i="85"/>
  <c r="D2275" i="85"/>
  <c r="D298" i="85"/>
  <c r="D894" i="85"/>
  <c r="D2276" i="85"/>
  <c r="D2277" i="85"/>
  <c r="D2278" i="85"/>
  <c r="D2279" i="85"/>
  <c r="D130" i="85"/>
  <c r="D647" i="85"/>
  <c r="D1374" i="85"/>
  <c r="D1375" i="85"/>
  <c r="D2280" i="85"/>
  <c r="D2281" i="85"/>
  <c r="D2282" i="85"/>
  <c r="D2283" i="85"/>
  <c r="D1002" i="85"/>
  <c r="D2284" i="85"/>
  <c r="D305" i="85"/>
  <c r="D1562" i="85"/>
  <c r="D49" i="85"/>
  <c r="D1655" i="85"/>
  <c r="D2285" i="85"/>
  <c r="D2286" i="85"/>
  <c r="D2287" i="85"/>
  <c r="D1003" i="85"/>
  <c r="D2288" i="85"/>
  <c r="D2289" i="85"/>
  <c r="D2290" i="85"/>
  <c r="D2291" i="85"/>
  <c r="D1004" i="85"/>
  <c r="D1656" i="85"/>
  <c r="D2292" i="85"/>
  <c r="D1005" i="85"/>
  <c r="D1006" i="85"/>
  <c r="D2293" i="85"/>
  <c r="D2294" i="85"/>
  <c r="D1657" i="85"/>
  <c r="D106" i="85"/>
  <c r="D2295" i="85"/>
  <c r="D1007" i="85"/>
  <c r="D334" i="85"/>
  <c r="D2296" i="85"/>
  <c r="D2297" i="85"/>
  <c r="D1336" i="85"/>
  <c r="D1008" i="85"/>
  <c r="D2298" i="85"/>
  <c r="D1658" i="85"/>
  <c r="D2299" i="85"/>
  <c r="D648" i="85"/>
  <c r="D76" i="85"/>
  <c r="D2300" i="85"/>
  <c r="D2301" i="85"/>
  <c r="D2302" i="85"/>
  <c r="D2303" i="85"/>
  <c r="D2304" i="85"/>
  <c r="D2305" i="85"/>
  <c r="D2306" i="85"/>
  <c r="D2307" i="85"/>
  <c r="D1009" i="85"/>
  <c r="D2308" i="85"/>
  <c r="D181" i="85"/>
  <c r="D2309" i="85"/>
  <c r="D1010" i="85"/>
  <c r="D1563" i="85"/>
  <c r="D2310" i="85"/>
  <c r="D2311" i="85"/>
  <c r="D2312" i="85"/>
  <c r="D216" i="85"/>
  <c r="D1011" i="85"/>
  <c r="D457" i="85"/>
  <c r="D2313" i="85"/>
  <c r="D1012" i="85"/>
  <c r="D2314" i="85"/>
  <c r="D2315" i="85"/>
  <c r="D2316" i="85"/>
  <c r="D1376" i="85"/>
  <c r="D2317" i="85"/>
  <c r="D2318" i="85"/>
  <c r="D2319" i="85"/>
  <c r="D1013" i="85"/>
  <c r="D1377" i="85"/>
  <c r="D1378" i="85"/>
  <c r="D2320" i="85"/>
  <c r="D2321" i="85"/>
  <c r="D1014" i="85"/>
  <c r="D2322" i="85"/>
  <c r="D2323" i="85"/>
  <c r="D509" i="85"/>
  <c r="D2324" i="85"/>
  <c r="D2325" i="85"/>
  <c r="D2326" i="85"/>
  <c r="D2327" i="85"/>
  <c r="D335" i="85"/>
  <c r="D1015" i="85"/>
  <c r="D2328" i="85"/>
  <c r="D458" i="85"/>
  <c r="D2329" i="85"/>
  <c r="D2330" i="85"/>
  <c r="D2331" i="85"/>
  <c r="D2332" i="85"/>
  <c r="D2333" i="85"/>
  <c r="D2334" i="85"/>
  <c r="D2335" i="85"/>
  <c r="D62" i="85"/>
  <c r="D2336" i="85"/>
  <c r="D895" i="85"/>
  <c r="D2337" i="85"/>
  <c r="D2338" i="85"/>
  <c r="D764" i="85"/>
  <c r="D2339" i="85"/>
  <c r="D2340" i="85"/>
  <c r="D2341" i="85"/>
  <c r="D222" i="85"/>
  <c r="D1659" i="85"/>
  <c r="D2342" i="85"/>
  <c r="D2343" i="85"/>
  <c r="D109" i="85"/>
  <c r="D1660" i="85"/>
  <c r="D300" i="85"/>
  <c r="D649" i="85"/>
  <c r="D1016" i="85"/>
  <c r="D650" i="85"/>
  <c r="D2344" i="85"/>
  <c r="D2345" i="85"/>
  <c r="D2346" i="85"/>
  <c r="D2347" i="85"/>
  <c r="D2348" i="85"/>
  <c r="D2349" i="85"/>
  <c r="D2350" i="85"/>
  <c r="D2351" i="85"/>
  <c r="D597" i="85"/>
  <c r="D2352" i="85"/>
  <c r="D196" i="85"/>
  <c r="D2353" i="85"/>
  <c r="D2354" i="85"/>
  <c r="D2355" i="85"/>
  <c r="D2356" i="85"/>
  <c r="D2357" i="85"/>
  <c r="D1017" i="85"/>
  <c r="D2358" i="85"/>
  <c r="D1018" i="85"/>
  <c r="D2359" i="85"/>
  <c r="D2360" i="85"/>
  <c r="D2361" i="85"/>
  <c r="D651" i="85"/>
  <c r="D2362" i="85"/>
  <c r="D1661" i="85"/>
  <c r="D1019" i="85"/>
  <c r="D510" i="85"/>
  <c r="D1379" i="85"/>
  <c r="D2363" i="85"/>
  <c r="D2364" i="85"/>
  <c r="D1020" i="85"/>
  <c r="D75" i="85"/>
  <c r="D1526" i="85"/>
  <c r="D2365" i="85"/>
  <c r="D2366" i="85"/>
  <c r="D2367" i="85"/>
  <c r="D2368" i="85"/>
  <c r="D2369" i="85"/>
  <c r="D2370" i="85"/>
  <c r="D652" i="85"/>
  <c r="D849" i="85"/>
  <c r="D653" i="85"/>
  <c r="D34" i="85"/>
  <c r="D2371" i="85"/>
  <c r="D2372" i="85"/>
  <c r="D1021" i="85"/>
  <c r="D1662" i="85"/>
  <c r="D654" i="85"/>
  <c r="D1022" i="85"/>
  <c r="D2373" i="85"/>
  <c r="D2374" i="85"/>
  <c r="D2375" i="85"/>
  <c r="D1023" i="85"/>
  <c r="D2376" i="85"/>
  <c r="D2377" i="85"/>
  <c r="D336" i="85"/>
  <c r="D2378" i="85"/>
  <c r="D2379" i="85"/>
  <c r="D2380" i="85"/>
  <c r="D2381" i="85"/>
  <c r="D2382" i="85"/>
  <c r="D2383" i="85"/>
  <c r="D2384" i="85"/>
  <c r="D2385" i="85"/>
  <c r="D2386" i="85"/>
  <c r="D2387" i="85"/>
  <c r="D2388" i="85"/>
  <c r="D88" i="85"/>
  <c r="D850" i="85"/>
  <c r="D655" i="85"/>
  <c r="D2389" i="85"/>
  <c r="D1380" i="85"/>
  <c r="D2390" i="85"/>
  <c r="D2391" i="85"/>
  <c r="D2392" i="85"/>
  <c r="D2393" i="85"/>
  <c r="D2394" i="85"/>
  <c r="D1381" i="85"/>
  <c r="D1663" i="85"/>
  <c r="D1664" i="85"/>
  <c r="D2395" i="85"/>
  <c r="D2396" i="85"/>
  <c r="D1024" i="85"/>
  <c r="D656" i="85"/>
  <c r="D1025" i="85"/>
  <c r="D2397" i="85"/>
  <c r="D2398" i="85"/>
  <c r="D2399" i="85"/>
  <c r="D2400" i="85"/>
  <c r="D22" i="85"/>
  <c r="D382" i="85"/>
  <c r="D2401" i="85"/>
  <c r="D896" i="85"/>
  <c r="D2402" i="85"/>
  <c r="D2403" i="85"/>
  <c r="D2404" i="85"/>
  <c r="D2405" i="85"/>
  <c r="D1026" i="85"/>
  <c r="D459" i="85"/>
  <c r="D2406" i="85"/>
  <c r="D1564" i="85"/>
  <c r="D2407" i="85"/>
  <c r="D2408" i="85"/>
  <c r="D1027" i="85"/>
  <c r="D2409" i="85"/>
  <c r="D2410" i="85"/>
  <c r="D2411" i="85"/>
  <c r="D2412" i="85"/>
  <c r="D2413" i="85"/>
  <c r="D2414" i="85"/>
  <c r="D2415" i="85"/>
  <c r="D2416" i="85"/>
  <c r="D1665" i="85"/>
  <c r="D2417" i="85"/>
  <c r="D2418" i="85"/>
  <c r="D2419" i="85"/>
  <c r="D2420" i="85"/>
  <c r="D2421" i="85"/>
  <c r="D2422" i="85"/>
  <c r="D657" i="85"/>
  <c r="D765" i="85"/>
  <c r="D460" i="85"/>
  <c r="D766" i="85"/>
  <c r="D2423" i="85"/>
  <c r="D2424" i="85"/>
  <c r="D2425" i="85"/>
  <c r="D2426" i="85"/>
  <c r="D2427" i="85"/>
  <c r="D2428" i="85"/>
  <c r="D2429" i="85"/>
  <c r="D2430" i="85"/>
  <c r="D2431" i="85"/>
  <c r="D2432" i="85"/>
  <c r="D2433" i="85"/>
  <c r="D2434" i="85"/>
  <c r="D2435" i="85"/>
  <c r="D2436" i="85"/>
  <c r="D2437" i="85"/>
  <c r="D461" i="85"/>
  <c r="D1666" i="85"/>
  <c r="D2438" i="85"/>
  <c r="D1382" i="85"/>
  <c r="D2439" i="85"/>
  <c r="D1667" i="85"/>
  <c r="D1668" i="85"/>
  <c r="D851" i="85"/>
  <c r="D2440" i="85"/>
  <c r="D1028" i="85"/>
  <c r="D383" i="85"/>
  <c r="D1029" i="85"/>
  <c r="D170" i="85"/>
  <c r="D160" i="85"/>
  <c r="D2441" i="85"/>
  <c r="D462" i="85"/>
  <c r="D1030" i="85"/>
  <c r="D598" i="85"/>
  <c r="D658" i="85"/>
  <c r="D2442" i="85"/>
  <c r="D254" i="85"/>
  <c r="D2443" i="85"/>
  <c r="D2444" i="85"/>
  <c r="D2445" i="85"/>
  <c r="D532" i="85"/>
  <c r="D427" i="85"/>
  <c r="D2446" i="85"/>
  <c r="D1565" i="85"/>
  <c r="D2447" i="85"/>
  <c r="D1031" i="85"/>
  <c r="D2448" i="85"/>
  <c r="D2449" i="85"/>
  <c r="D2450" i="85"/>
  <c r="D232" i="85"/>
  <c r="D2451" i="85"/>
  <c r="D139" i="85"/>
  <c r="D2452" i="85"/>
  <c r="D2453" i="85"/>
  <c r="D161" i="85"/>
  <c r="D599" i="85"/>
  <c r="D2454" i="85"/>
  <c r="D370" i="85"/>
  <c r="D2455" i="85"/>
  <c r="D182" i="85"/>
  <c r="D2456" i="85"/>
  <c r="D2457" i="85"/>
  <c r="D2458" i="85"/>
  <c r="D1032" i="85"/>
  <c r="D2459" i="85"/>
  <c r="D2460" i="85"/>
  <c r="D2461" i="85"/>
  <c r="D1033" i="85"/>
  <c r="D2462" i="85"/>
  <c r="D1034" i="85"/>
  <c r="D1383" i="85"/>
  <c r="D66" i="85"/>
  <c r="D2463" i="85"/>
  <c r="D2464" i="85"/>
  <c r="D2465" i="85"/>
  <c r="D2466" i="85"/>
  <c r="D2467" i="85"/>
  <c r="D2468" i="85"/>
  <c r="D2469" i="85"/>
  <c r="D2470" i="85"/>
  <c r="D2471" i="85"/>
  <c r="D2472" i="85"/>
  <c r="D463" i="85"/>
  <c r="D659" i="85"/>
  <c r="D2473" i="85"/>
  <c r="D2474" i="85"/>
  <c r="D428" i="85"/>
  <c r="D2475" i="85"/>
  <c r="D2476" i="85"/>
  <c r="D2477" i="85"/>
  <c r="D2478" i="85"/>
  <c r="D852" i="85"/>
  <c r="D1035" i="85"/>
  <c r="D2479" i="85"/>
  <c r="D2480" i="85"/>
  <c r="D2481" i="85"/>
  <c r="D2482" i="85"/>
  <c r="D2483" i="85"/>
  <c r="D2484" i="85"/>
  <c r="D511" i="85"/>
  <c r="D1669" i="85"/>
  <c r="D600" i="85"/>
  <c r="D464" i="85"/>
  <c r="D2485" i="85"/>
  <c r="D1036" i="85"/>
  <c r="D533" i="85"/>
  <c r="D2486" i="85"/>
  <c r="D2487" i="85"/>
  <c r="D2488" i="85"/>
  <c r="D2489" i="85"/>
  <c r="D2490" i="85"/>
  <c r="D1037" i="85"/>
  <c r="D2491" i="85"/>
  <c r="D1038" i="85"/>
  <c r="D897" i="85"/>
  <c r="D2492" i="85"/>
  <c r="D2493" i="85"/>
  <c r="D358" i="85"/>
  <c r="D2494" i="85"/>
  <c r="D2495" i="85"/>
  <c r="D2496" i="85"/>
  <c r="D2497" i="85"/>
  <c r="D135" i="85"/>
  <c r="D2498" i="85"/>
  <c r="D1039" i="85"/>
  <c r="D2499" i="85"/>
  <c r="D660" i="85"/>
  <c r="D2500" i="85"/>
  <c r="D661" i="85"/>
  <c r="D267" i="85"/>
  <c r="D2501" i="85"/>
  <c r="D2502" i="85"/>
  <c r="D2503" i="85"/>
  <c r="D2504" i="85"/>
  <c r="D2505" i="85"/>
  <c r="D2506" i="85"/>
  <c r="D2507" i="85"/>
  <c r="D2508" i="85"/>
  <c r="D1384" i="85"/>
  <c r="D2509" i="85"/>
  <c r="D1385" i="85"/>
  <c r="D2510" i="85"/>
  <c r="D2511" i="85"/>
  <c r="D1670" i="85"/>
  <c r="D2512" i="85"/>
  <c r="D2513" i="85"/>
  <c r="D2514" i="85"/>
  <c r="D2515" i="85"/>
  <c r="D2516" i="85"/>
  <c r="D1671" i="85"/>
  <c r="D58" i="85"/>
  <c r="D2517" i="85"/>
  <c r="D1040" i="85"/>
  <c r="D1041" i="85"/>
  <c r="D662" i="85"/>
  <c r="D2518" i="85"/>
  <c r="D1042" i="85"/>
  <c r="D1386" i="85"/>
  <c r="D2519" i="85"/>
  <c r="D429" i="85"/>
  <c r="D663" i="85"/>
  <c r="D2520" i="85"/>
  <c r="D2521" i="85"/>
  <c r="D898" i="85"/>
  <c r="D465" i="85"/>
  <c r="D1043" i="85"/>
  <c r="D2522" i="85"/>
  <c r="D2523" i="85"/>
  <c r="D601" i="85"/>
  <c r="D1044" i="85"/>
  <c r="D2524" i="85"/>
  <c r="D2525" i="85"/>
  <c r="D2526" i="85"/>
  <c r="D2527" i="85"/>
  <c r="D2528" i="85"/>
  <c r="D2529" i="85"/>
  <c r="D2530" i="85"/>
  <c r="D2531" i="85"/>
  <c r="D2532" i="85"/>
  <c r="D2533" i="85"/>
  <c r="D2534" i="85"/>
  <c r="D1045" i="85"/>
  <c r="D323" i="85"/>
  <c r="D2535" i="85"/>
  <c r="D2536" i="85"/>
  <c r="D140" i="85"/>
  <c r="D2537" i="85"/>
  <c r="D437" i="85"/>
  <c r="D430" i="85"/>
  <c r="D664" i="85"/>
  <c r="D832" i="85"/>
  <c r="D1046" i="85"/>
  <c r="D2538" i="85"/>
  <c r="D2539" i="85"/>
  <c r="D1672" i="85"/>
  <c r="D96" i="85"/>
  <c r="D40" i="85"/>
  <c r="D2540" i="85"/>
  <c r="D2541" i="85"/>
  <c r="D148" i="85"/>
  <c r="D466" i="85"/>
  <c r="D1387" i="85"/>
  <c r="D2542" i="85"/>
  <c r="D119" i="85"/>
  <c r="D277" i="85"/>
  <c r="D467" i="85"/>
  <c r="D2543" i="85"/>
  <c r="D2544" i="85"/>
  <c r="D150" i="85"/>
  <c r="D2545" i="85"/>
  <c r="D1388" i="85"/>
  <c r="D2546" i="85"/>
  <c r="D155" i="85"/>
  <c r="D2547" i="85"/>
  <c r="D324" i="85"/>
  <c r="D833" i="85"/>
  <c r="D468" i="85"/>
  <c r="D2548" i="85"/>
  <c r="D1527" i="85"/>
  <c r="D1047" i="85"/>
  <c r="D1048" i="85"/>
  <c r="D2549" i="85"/>
  <c r="D2550" i="85"/>
  <c r="D2551" i="85"/>
  <c r="D2552" i="85"/>
  <c r="D1389" i="85"/>
  <c r="D899" i="85"/>
  <c r="D1049" i="85"/>
  <c r="D2553" i="85"/>
  <c r="D2554" i="85"/>
  <c r="D223" i="85"/>
  <c r="D2555" i="85"/>
  <c r="D2556" i="85"/>
  <c r="D1050" i="85"/>
  <c r="D2557" i="85"/>
  <c r="D2558" i="85"/>
  <c r="D2559" i="85"/>
  <c r="D2560" i="85"/>
  <c r="D438" i="85"/>
  <c r="D1051" i="85"/>
  <c r="D1052" i="85"/>
  <c r="D1390" i="85"/>
  <c r="D1673" i="85"/>
  <c r="D431" i="85"/>
  <c r="D2561" i="85"/>
  <c r="D665" i="85"/>
  <c r="D2562" i="85"/>
  <c r="D118" i="85"/>
  <c r="D224" i="85"/>
  <c r="D1053" i="85"/>
  <c r="D2563" i="85"/>
  <c r="D666" i="85"/>
  <c r="D2564" i="85"/>
  <c r="D2565" i="85"/>
  <c r="D116" i="85"/>
  <c r="D2566" i="85"/>
  <c r="D2567" i="85"/>
  <c r="D2568" i="85"/>
  <c r="D469" i="85"/>
  <c r="D2569" i="85"/>
  <c r="D2570" i="85"/>
  <c r="D1054" i="85"/>
  <c r="D1391" i="85"/>
  <c r="D1055" i="85"/>
  <c r="D2571" i="85"/>
  <c r="D1392" i="85"/>
  <c r="D280" i="85"/>
  <c r="D2572" i="85"/>
  <c r="D337" i="85"/>
  <c r="D2573" i="85"/>
  <c r="D2574" i="85"/>
  <c r="D384" i="85"/>
  <c r="D2575" i="85"/>
  <c r="D2576" i="85"/>
  <c r="D183" i="85"/>
  <c r="D2577" i="85"/>
  <c r="D2578" i="85"/>
  <c r="D2579" i="85"/>
  <c r="D2580" i="85"/>
  <c r="D2581" i="85"/>
  <c r="D2582" i="85"/>
  <c r="D1056" i="85"/>
  <c r="D2583" i="85"/>
  <c r="D2584" i="85"/>
  <c r="D2585" i="85"/>
  <c r="D1674" i="85"/>
  <c r="D2586" i="85"/>
  <c r="D338" i="85"/>
  <c r="D2587" i="85"/>
  <c r="D2588" i="85"/>
  <c r="D2589" i="85"/>
  <c r="D2590" i="85"/>
  <c r="D667" i="85"/>
  <c r="D2591" i="85"/>
  <c r="D233" i="85"/>
  <c r="D2592" i="85"/>
  <c r="D359" i="85"/>
  <c r="D2593" i="85"/>
  <c r="D2594" i="85"/>
  <c r="D2595" i="85"/>
  <c r="D2596" i="85"/>
  <c r="D2597" i="85"/>
  <c r="D767" i="85"/>
  <c r="D1393" i="85"/>
  <c r="D339" i="85"/>
  <c r="D2598" i="85"/>
  <c r="D2599" i="85"/>
  <c r="D2600" i="85"/>
  <c r="D2601" i="85"/>
  <c r="D2602" i="85"/>
  <c r="D2603" i="85"/>
  <c r="D2604" i="85"/>
  <c r="D2605" i="85"/>
  <c r="D768" i="85"/>
  <c r="D238" i="85"/>
  <c r="D2606" i="85"/>
  <c r="D2607" i="85"/>
  <c r="D2608" i="85"/>
  <c r="D2609" i="85"/>
  <c r="D2610" i="85"/>
  <c r="D2611" i="85"/>
  <c r="D234" i="85"/>
  <c r="D1057" i="85"/>
  <c r="D2612" i="85"/>
  <c r="D1058" i="85"/>
  <c r="D2613" i="85"/>
  <c r="D2614" i="85"/>
  <c r="D1059" i="85"/>
  <c r="D1060" i="85"/>
  <c r="D187" i="85"/>
  <c r="D2615" i="85"/>
  <c r="D2616" i="85"/>
  <c r="D6" i="85"/>
  <c r="D1061" i="85"/>
  <c r="D2617" i="85"/>
  <c r="D2618" i="85"/>
  <c r="D2619" i="85"/>
  <c r="D2620" i="85"/>
  <c r="D1062" i="85"/>
  <c r="D2621" i="85"/>
  <c r="D2622" i="85"/>
  <c r="D2623" i="85"/>
  <c r="D2624" i="85"/>
  <c r="D2625" i="85"/>
  <c r="D769" i="85"/>
  <c r="D2626" i="85"/>
  <c r="D2627" i="85"/>
  <c r="D2628" i="85"/>
  <c r="D325" i="85"/>
  <c r="D2629" i="85"/>
  <c r="D770" i="85"/>
  <c r="D1063" i="85"/>
  <c r="D2630" i="85"/>
  <c r="D1064" i="85"/>
  <c r="D900" i="85"/>
  <c r="D2631" i="85"/>
  <c r="D1675" i="85"/>
  <c r="D2632" i="85"/>
  <c r="D668" i="85"/>
  <c r="D1676" i="85"/>
  <c r="D2633" i="85"/>
  <c r="D2634" i="85"/>
  <c r="D669" i="85"/>
  <c r="D2635" i="85"/>
  <c r="D2636" i="85"/>
  <c r="D2637" i="85"/>
  <c r="D1065" i="85"/>
  <c r="D1566" i="85"/>
  <c r="D1394" i="85"/>
  <c r="D2638" i="85"/>
  <c r="D2639" i="85"/>
  <c r="D2640" i="85"/>
  <c r="D2641" i="85"/>
  <c r="D2642" i="85"/>
  <c r="D1677" i="85"/>
  <c r="D2643" i="85"/>
  <c r="D2644" i="85"/>
  <c r="D1483" i="85"/>
  <c r="D371" i="85"/>
  <c r="D156" i="85"/>
  <c r="D2645" i="85"/>
  <c r="D1066" i="85"/>
  <c r="D1067" i="85"/>
  <c r="D2646" i="85"/>
  <c r="D2647" i="85"/>
  <c r="D2648" i="85"/>
  <c r="D1068" i="85"/>
  <c r="D534" i="85"/>
  <c r="D1069" i="85"/>
  <c r="D2649" i="85"/>
  <c r="D2650" i="85"/>
  <c r="D2651" i="85"/>
  <c r="D2652" i="85"/>
  <c r="D2653" i="85"/>
  <c r="D2654" i="85"/>
  <c r="D2655" i="85"/>
  <c r="D1070" i="85"/>
  <c r="D1395" i="85"/>
  <c r="D2656" i="85"/>
  <c r="D1071" i="85"/>
  <c r="D2657" i="85"/>
  <c r="D2658" i="85"/>
  <c r="D1396" i="85"/>
  <c r="D2659" i="85"/>
  <c r="D1072" i="85"/>
  <c r="D281" i="85"/>
  <c r="D2660" i="85"/>
  <c r="D470" i="85"/>
  <c r="D670" i="85"/>
  <c r="D2661" i="85"/>
  <c r="D1073" i="85"/>
  <c r="D671" i="85"/>
  <c r="D2662" i="85"/>
  <c r="D2663" i="85"/>
  <c r="D2664" i="85"/>
  <c r="D1678" i="85"/>
  <c r="D2665" i="85"/>
  <c r="D2666" i="85"/>
  <c r="D2667" i="85"/>
  <c r="D1074" i="85"/>
  <c r="D2668" i="85"/>
  <c r="D1679" i="85"/>
  <c r="D340" i="85"/>
  <c r="D2669" i="85"/>
  <c r="D1397" i="85"/>
  <c r="D602" i="85"/>
  <c r="D2670" i="85"/>
  <c r="D1075" i="85"/>
  <c r="D2671" i="85"/>
  <c r="D1076" i="85"/>
  <c r="D2672" i="85"/>
  <c r="D2673" i="85"/>
  <c r="D1077" i="85"/>
  <c r="D2674" i="85"/>
  <c r="D2675" i="85"/>
  <c r="D1680" i="85"/>
  <c r="D1078" i="85"/>
  <c r="D2676" i="85"/>
  <c r="D2677" i="85"/>
  <c r="D2678" i="85"/>
  <c r="D2679" i="85"/>
  <c r="D672" i="85"/>
  <c r="D2680" i="85"/>
  <c r="D2681" i="85"/>
  <c r="D901" i="85"/>
  <c r="D2682" i="85"/>
  <c r="D2683" i="85"/>
  <c r="D471" i="85"/>
  <c r="D1681" i="85"/>
  <c r="D2684" i="85"/>
  <c r="D1398" i="85"/>
  <c r="D2685" i="85"/>
  <c r="D2686" i="85"/>
  <c r="D268" i="85"/>
  <c r="D2687" i="85"/>
  <c r="D432" i="85"/>
  <c r="D2688" i="85"/>
  <c r="D2689" i="85"/>
  <c r="D2690" i="85"/>
  <c r="D2691" i="85"/>
  <c r="D902" i="85"/>
  <c r="D2692" i="85"/>
  <c r="D2693" i="85"/>
  <c r="D1682" i="85"/>
  <c r="D2694" i="85"/>
  <c r="D673" i="85"/>
  <c r="D282" i="85"/>
  <c r="D1337" i="85"/>
  <c r="D2695" i="85"/>
  <c r="D197" i="85"/>
  <c r="D1079" i="85"/>
  <c r="D2696" i="85"/>
  <c r="D2697" i="85"/>
  <c r="D1080" i="85"/>
  <c r="D2698" i="85"/>
  <c r="D2699" i="85"/>
  <c r="D2700" i="85"/>
  <c r="D2701" i="85"/>
  <c r="D2702" i="85"/>
  <c r="D2703" i="85"/>
  <c r="D1399" i="85"/>
  <c r="D2704" i="85"/>
  <c r="D674" i="85"/>
  <c r="D2705" i="85"/>
  <c r="D2706" i="85"/>
  <c r="D2707" i="85"/>
  <c r="D2708" i="85"/>
  <c r="D2709" i="85"/>
  <c r="D2710" i="85"/>
  <c r="D2711" i="85"/>
  <c r="D2712" i="85"/>
  <c r="D2713" i="85"/>
  <c r="D262" i="85"/>
  <c r="D2714" i="85"/>
  <c r="D2715" i="85"/>
  <c r="D675" i="85"/>
  <c r="D2716" i="85"/>
  <c r="D2717" i="85"/>
  <c r="D2718" i="85"/>
  <c r="D1400" i="85"/>
  <c r="D2719" i="85"/>
  <c r="D1683" i="85"/>
  <c r="D2720" i="85"/>
  <c r="D2721" i="85"/>
  <c r="D2722" i="85"/>
  <c r="D1081" i="85"/>
  <c r="D2723" i="85"/>
  <c r="D1082" i="85"/>
  <c r="D2724" i="85"/>
  <c r="D2725" i="85"/>
  <c r="D2726" i="85"/>
  <c r="D2727" i="85"/>
  <c r="D2728" i="85"/>
  <c r="D2729" i="85"/>
  <c r="D503" i="85"/>
  <c r="D1083" i="85"/>
  <c r="D2730" i="85"/>
  <c r="D2731" i="85"/>
  <c r="D2732" i="85"/>
  <c r="D1084" i="85"/>
  <c r="D2733" i="85"/>
  <c r="D2734" i="85"/>
  <c r="D2735" i="85"/>
  <c r="D188" i="85"/>
  <c r="D2736" i="85"/>
  <c r="D2737" i="85"/>
  <c r="D79" i="85"/>
  <c r="D2738" i="85"/>
  <c r="D2739" i="85"/>
  <c r="D2740" i="85"/>
  <c r="D1085" i="85"/>
  <c r="D1086" i="85"/>
  <c r="D2741" i="85"/>
  <c r="D2742" i="85"/>
  <c r="D2743" i="85"/>
  <c r="D229" i="85"/>
  <c r="D2744" i="85"/>
  <c r="D2745" i="85"/>
  <c r="D2746" i="85"/>
  <c r="D1401" i="85"/>
  <c r="D2747" i="85"/>
  <c r="D2748" i="85"/>
  <c r="D2749" i="85"/>
  <c r="D2750" i="85"/>
  <c r="D2751" i="85"/>
  <c r="D1087" i="85"/>
  <c r="D1088" i="85"/>
  <c r="D2752" i="85"/>
  <c r="D2753" i="85"/>
  <c r="D2754" i="85"/>
  <c r="D472" i="85"/>
  <c r="D676" i="85"/>
  <c r="D2755" i="85"/>
  <c r="D2756" i="85"/>
  <c r="D2757" i="85"/>
  <c r="D2758" i="85"/>
  <c r="D2759" i="85"/>
  <c r="D473" i="85"/>
  <c r="D2760" i="85"/>
  <c r="D2761" i="85"/>
  <c r="D1089" i="85"/>
  <c r="D1684" i="85"/>
  <c r="D2762" i="85"/>
  <c r="D2763" i="85"/>
  <c r="D2764" i="85"/>
  <c r="D2765" i="85"/>
  <c r="D2766" i="85"/>
  <c r="D853" i="85"/>
  <c r="D474" i="85"/>
  <c r="D2767" i="85"/>
  <c r="D2768" i="85"/>
  <c r="D2769" i="85"/>
  <c r="D2770" i="85"/>
  <c r="D2771" i="85"/>
  <c r="D2772" i="85"/>
  <c r="D2773" i="85"/>
  <c r="D677" i="85"/>
  <c r="D2774" i="85"/>
  <c r="D1090" i="85"/>
  <c r="D2775" i="85"/>
  <c r="D2776" i="85"/>
  <c r="D2777" i="85"/>
  <c r="D2778" i="85"/>
  <c r="D2779" i="85"/>
  <c r="D2780" i="85"/>
  <c r="D2781" i="85"/>
  <c r="D1338" i="85"/>
  <c r="D1091" i="85"/>
  <c r="D2782" i="85"/>
  <c r="D2783" i="85"/>
  <c r="D2784" i="85"/>
  <c r="D1685" i="85"/>
  <c r="D433" i="85"/>
  <c r="D1092" i="85"/>
  <c r="D2785" i="85"/>
  <c r="D217" i="85"/>
  <c r="D2786" i="85"/>
  <c r="D2787" i="85"/>
  <c r="D2788" i="85"/>
  <c r="D1093" i="85"/>
  <c r="D2789" i="85"/>
  <c r="D2790" i="85"/>
  <c r="D2791" i="85"/>
  <c r="D2792" i="85"/>
  <c r="D2793" i="85"/>
  <c r="D2794" i="85"/>
  <c r="D2795" i="85"/>
  <c r="D1094" i="85"/>
  <c r="D2796" i="85"/>
  <c r="D2797" i="85"/>
  <c r="D249" i="85"/>
  <c r="D554" i="85"/>
  <c r="D1686" i="85"/>
  <c r="D2798" i="85"/>
  <c r="D398" i="85"/>
  <c r="D1095" i="85"/>
  <c r="D189" i="85"/>
  <c r="D500" i="85"/>
  <c r="D2799" i="85"/>
  <c r="D2800" i="85"/>
  <c r="D1096" i="85"/>
  <c r="D2801" i="85"/>
  <c r="D2802" i="85"/>
  <c r="D2803" i="85"/>
  <c r="D2804" i="85"/>
  <c r="D2805" i="85"/>
  <c r="D2806" i="85"/>
  <c r="D2807" i="85"/>
  <c r="D2808" i="85"/>
  <c r="D2809" i="85"/>
  <c r="D2810" i="85"/>
  <c r="D2811" i="85"/>
  <c r="D2812" i="85"/>
  <c r="D2813" i="85"/>
  <c r="D2814" i="85"/>
  <c r="D1687" i="85"/>
  <c r="D1097" i="85"/>
  <c r="D2815" i="85"/>
  <c r="D2816" i="85"/>
  <c r="D2817" i="85"/>
  <c r="D2818" i="85"/>
  <c r="D2819" i="85"/>
  <c r="D1098" i="85"/>
  <c r="D2820" i="85"/>
  <c r="D1099" i="85"/>
  <c r="D2821" i="85"/>
  <c r="D2822" i="85"/>
  <c r="D2823" i="85"/>
  <c r="D1100" i="85"/>
  <c r="D2824" i="85"/>
  <c r="D2825" i="85"/>
  <c r="D1688" i="85"/>
  <c r="D1101" i="85"/>
  <c r="D2826" i="85"/>
  <c r="D1102" i="85"/>
  <c r="D2827" i="85"/>
  <c r="D475" i="85"/>
  <c r="D2828" i="85"/>
  <c r="D2829" i="85"/>
  <c r="D476" i="85"/>
  <c r="D184" i="85"/>
  <c r="D477" i="85"/>
  <c r="D2830" i="85"/>
  <c r="D2831" i="85"/>
  <c r="D341" i="85"/>
  <c r="D2832" i="85"/>
  <c r="D2833" i="85"/>
  <c r="D2834" i="85"/>
  <c r="D1103" i="85"/>
  <c r="D1689" i="85"/>
  <c r="D478" i="85"/>
  <c r="D1104" i="85"/>
  <c r="D2835" i="85"/>
  <c r="D2836" i="85"/>
  <c r="D2837" i="85"/>
  <c r="D136" i="85"/>
  <c r="D2838" i="85"/>
  <c r="D1105" i="85"/>
  <c r="D2839" i="85"/>
  <c r="D1106" i="85"/>
  <c r="D2840" i="85"/>
  <c r="D2841" i="85"/>
  <c r="D2842" i="85"/>
  <c r="D1107" i="85"/>
  <c r="D218" i="85"/>
  <c r="D2843" i="85"/>
  <c r="D2844" i="85"/>
  <c r="D2845" i="85"/>
  <c r="D2846" i="85"/>
  <c r="D2847" i="85"/>
  <c r="D2848" i="85"/>
  <c r="D678" i="85"/>
  <c r="D2849" i="85"/>
  <c r="D1690" i="85"/>
  <c r="D1402" i="85"/>
  <c r="D1108" i="85"/>
  <c r="D679" i="85"/>
  <c r="D2850" i="85"/>
  <c r="D2851" i="85"/>
  <c r="D1403" i="85"/>
  <c r="D2852" i="85"/>
  <c r="D2853" i="85"/>
  <c r="D2854" i="85"/>
  <c r="D2855" i="85"/>
  <c r="D2856" i="85"/>
  <c r="D2857" i="85"/>
  <c r="D1404" i="85"/>
  <c r="D2858" i="85"/>
  <c r="D2859" i="85"/>
  <c r="D1405" i="85"/>
  <c r="D1406" i="85"/>
  <c r="D2860" i="85"/>
  <c r="D2861" i="85"/>
  <c r="D603" i="85"/>
  <c r="D2862" i="85"/>
  <c r="D2863" i="85"/>
  <c r="D1109" i="85"/>
  <c r="D2864" i="85"/>
  <c r="D2865" i="85"/>
  <c r="D2866" i="85"/>
  <c r="D2867" i="85"/>
  <c r="D2868" i="85"/>
  <c r="D2869" i="85"/>
  <c r="D2870" i="85"/>
  <c r="D2871" i="85"/>
  <c r="D2872" i="85"/>
  <c r="D2873" i="85"/>
  <c r="D71" i="85"/>
  <c r="D771" i="85"/>
  <c r="D680" i="85"/>
  <c r="D1691" i="85"/>
  <c r="D1110" i="85"/>
  <c r="D2874" i="85"/>
  <c r="D2875" i="85"/>
  <c r="D2876" i="85"/>
  <c r="D2877" i="85"/>
  <c r="D2878" i="85"/>
  <c r="D2879" i="85"/>
  <c r="D2880" i="85"/>
  <c r="D2881" i="85"/>
  <c r="D2882" i="85"/>
  <c r="D1111" i="85"/>
  <c r="D2883" i="85"/>
  <c r="D2884" i="85"/>
  <c r="D2885" i="85"/>
  <c r="D2886" i="85"/>
  <c r="D2887" i="85"/>
  <c r="D681" i="85"/>
  <c r="D2888" i="85"/>
  <c r="D2889" i="85"/>
  <c r="D2890" i="85"/>
  <c r="D2891" i="85"/>
  <c r="D2892" i="85"/>
  <c r="D2893" i="85"/>
  <c r="D306" i="85"/>
  <c r="D1112" i="85"/>
  <c r="D2894" i="85"/>
  <c r="D2895" i="85"/>
  <c r="D2896" i="85"/>
  <c r="D2897" i="85"/>
  <c r="D2898" i="85"/>
  <c r="D2899" i="85"/>
  <c r="D2900" i="85"/>
  <c r="D682" i="85"/>
  <c r="D1407" i="85"/>
  <c r="D2901" i="85"/>
  <c r="D2902" i="85"/>
  <c r="D1113" i="85"/>
  <c r="D2903" i="85"/>
  <c r="D2904" i="85"/>
  <c r="D834" i="85"/>
  <c r="D1408" i="85"/>
  <c r="D2905" i="85"/>
  <c r="D68" i="85"/>
  <c r="D2906" i="85"/>
  <c r="D2907" i="85"/>
  <c r="D479" i="85"/>
  <c r="D903" i="85"/>
  <c r="D1692" i="85"/>
  <c r="D2908" i="85"/>
  <c r="D2909" i="85"/>
  <c r="D2910" i="85"/>
  <c r="D2911" i="85"/>
  <c r="D2912" i="85"/>
  <c r="D198" i="85"/>
  <c r="D269" i="85"/>
  <c r="D2913" i="85"/>
  <c r="D2914" i="85"/>
  <c r="D2915" i="85"/>
  <c r="D2916" i="85"/>
  <c r="D2917" i="85"/>
  <c r="D2918" i="85"/>
  <c r="D1409" i="85"/>
  <c r="D2919" i="85"/>
  <c r="D904" i="85"/>
  <c r="D512" i="85"/>
  <c r="D2920" i="85"/>
  <c r="D2921" i="85"/>
  <c r="D1114" i="85"/>
  <c r="D190" i="85"/>
  <c r="D604" i="85"/>
  <c r="D2922" i="85"/>
  <c r="D2923" i="85"/>
  <c r="D513" i="85"/>
  <c r="D2924" i="85"/>
  <c r="D1115" i="85"/>
  <c r="D2925" i="85"/>
  <c r="D2926" i="85"/>
  <c r="D2927" i="85"/>
  <c r="D2928" i="85"/>
  <c r="D2929" i="85"/>
  <c r="D1116" i="85"/>
  <c r="D2930" i="85"/>
  <c r="D2931" i="85"/>
  <c r="D1117" i="85"/>
  <c r="D2932" i="85"/>
  <c r="D2933" i="85"/>
  <c r="D2934" i="85"/>
  <c r="D2935" i="85"/>
  <c r="D2936" i="85"/>
  <c r="D2937" i="85"/>
  <c r="D1118" i="85"/>
  <c r="D2938" i="85"/>
  <c r="D2939" i="85"/>
  <c r="D683" i="85"/>
  <c r="D2940" i="85"/>
  <c r="D2941" i="85"/>
  <c r="D2942" i="85"/>
  <c r="D1410" i="85"/>
  <c r="D1411" i="85"/>
  <c r="D2943" i="85"/>
  <c r="D2944" i="85"/>
  <c r="D2945" i="85"/>
  <c r="D2946" i="85"/>
  <c r="D2947" i="85"/>
  <c r="D2948" i="85"/>
  <c r="D2949" i="85"/>
  <c r="D2950" i="85"/>
  <c r="D2951" i="85"/>
  <c r="D2952" i="85"/>
  <c r="D2953" i="85"/>
  <c r="D2954" i="85"/>
  <c r="D2955" i="85"/>
  <c r="D2956" i="85"/>
  <c r="D2957" i="85"/>
  <c r="D1119" i="85"/>
  <c r="D342" i="85"/>
  <c r="D2958" i="85"/>
  <c r="D162" i="85"/>
  <c r="D2959" i="85"/>
  <c r="D2960" i="85"/>
  <c r="D514" i="85"/>
  <c r="D905" i="85"/>
  <c r="D906" i="85"/>
  <c r="D2961" i="85"/>
  <c r="D2962" i="85"/>
  <c r="D2963" i="85"/>
  <c r="D2964" i="85"/>
  <c r="D37" i="85"/>
  <c r="D2965" i="85"/>
  <c r="D2966" i="85"/>
  <c r="D2967" i="85"/>
  <c r="D2968" i="85"/>
  <c r="D2969" i="85"/>
  <c r="D195" i="85"/>
  <c r="D2970" i="85"/>
  <c r="D2971" i="85"/>
  <c r="D2972" i="85"/>
  <c r="D2973" i="85"/>
  <c r="D2974" i="85"/>
  <c r="D283" i="85"/>
  <c r="D1120" i="85"/>
  <c r="D535" i="85"/>
  <c r="D2975" i="85"/>
  <c r="D2976" i="85"/>
  <c r="D480" i="85"/>
  <c r="D481" i="85"/>
  <c r="D684" i="85"/>
  <c r="D1121" i="85"/>
  <c r="D372" i="85"/>
  <c r="D2977" i="85"/>
  <c r="D2978" i="85"/>
  <c r="D1122" i="85"/>
  <c r="D1693" i="85"/>
  <c r="D2979" i="85"/>
  <c r="D1123" i="85"/>
  <c r="D2980" i="85"/>
  <c r="D1694" i="85"/>
  <c r="D2981" i="85"/>
  <c r="D2982" i="85"/>
  <c r="D73" i="85"/>
  <c r="D685" i="85"/>
  <c r="D2983" i="85"/>
  <c r="D2984" i="85"/>
  <c r="D24" i="85"/>
  <c r="D566" i="85"/>
  <c r="D2985" i="85"/>
  <c r="D2986" i="85"/>
  <c r="D1124" i="85"/>
  <c r="D326" i="85"/>
  <c r="D482" i="85"/>
  <c r="D1695" i="85"/>
  <c r="D2987" i="85"/>
  <c r="D686" i="85"/>
  <c r="D2988" i="85"/>
  <c r="D1696" i="85"/>
  <c r="D1697" i="85"/>
  <c r="D2989" i="85"/>
  <c r="D235" i="85"/>
  <c r="D2990" i="85"/>
  <c r="D83" i="85"/>
  <c r="D2991" i="85"/>
  <c r="D2992" i="85"/>
  <c r="D191" i="85"/>
  <c r="D2993" i="85"/>
  <c r="D2994" i="85"/>
  <c r="D2995" i="85"/>
  <c r="D2996" i="85"/>
  <c r="D2997" i="85"/>
  <c r="D2998" i="85"/>
  <c r="D2999" i="85"/>
  <c r="D3000" i="85"/>
  <c r="D1567" i="85"/>
  <c r="D3001" i="85"/>
  <c r="D483" i="85"/>
  <c r="D484" i="85"/>
  <c r="D567" i="85"/>
  <c r="D3002" i="85"/>
  <c r="D3003" i="85"/>
  <c r="D1125" i="85"/>
  <c r="D3004" i="85"/>
  <c r="D854" i="85"/>
  <c r="D360" i="85"/>
  <c r="D1126" i="85"/>
  <c r="D270" i="85"/>
  <c r="D3005" i="85"/>
  <c r="D3006" i="85"/>
  <c r="D3007" i="85"/>
  <c r="D1127" i="85"/>
  <c r="D3008" i="85"/>
  <c r="D1128" i="85"/>
  <c r="D1129" i="85"/>
  <c r="D772" i="85"/>
  <c r="D3009" i="85"/>
  <c r="D3010" i="85"/>
  <c r="D3011" i="85"/>
  <c r="D13" i="85"/>
  <c r="D3012" i="85"/>
  <c r="D687" i="85"/>
  <c r="D688" i="85"/>
  <c r="D3013" i="85"/>
  <c r="D3014" i="85"/>
  <c r="D3015" i="85"/>
  <c r="D3016" i="85"/>
  <c r="D3017" i="85"/>
  <c r="D3018" i="85"/>
  <c r="D3019" i="85"/>
  <c r="D1130" i="85"/>
  <c r="D1131" i="85"/>
  <c r="D3020" i="85"/>
  <c r="D3021" i="85"/>
  <c r="D3022" i="85"/>
  <c r="D1132" i="85"/>
  <c r="D1133" i="85"/>
  <c r="D1134" i="85"/>
  <c r="D3023" i="85"/>
  <c r="D3024" i="85"/>
  <c r="D3025" i="85"/>
  <c r="D1135" i="85"/>
  <c r="D3026" i="85"/>
  <c r="D3027" i="85"/>
  <c r="D3028" i="85"/>
  <c r="D3029" i="85"/>
  <c r="D3030" i="85"/>
  <c r="D1698" i="85"/>
  <c r="D3031" i="85"/>
  <c r="D271" i="85"/>
  <c r="D3032" i="85"/>
  <c r="D485" i="85"/>
  <c r="D689" i="85"/>
  <c r="D3033" i="85"/>
  <c r="D143" i="85"/>
  <c r="D1136" i="85"/>
  <c r="D1137" i="85"/>
  <c r="D3034" i="85"/>
  <c r="D486" i="85"/>
  <c r="D1699" i="85"/>
  <c r="D3035" i="85"/>
  <c r="D3036" i="85"/>
  <c r="D3037" i="85"/>
  <c r="D3038" i="85"/>
  <c r="D3039" i="85"/>
  <c r="D3040" i="85"/>
  <c r="D3041" i="85"/>
  <c r="D199" i="85"/>
  <c r="D3042" i="85"/>
  <c r="D1138" i="85"/>
  <c r="D1139" i="85"/>
  <c r="D3043" i="85"/>
  <c r="D3044" i="85"/>
  <c r="D3045" i="85"/>
  <c r="D3046" i="85"/>
  <c r="D3047" i="85"/>
  <c r="D1412" i="85"/>
  <c r="D3048" i="85"/>
  <c r="D236" i="85"/>
  <c r="D1700" i="85"/>
  <c r="D690" i="85"/>
  <c r="D3049" i="85"/>
  <c r="D272" i="85"/>
  <c r="D3050" i="85"/>
  <c r="D487" i="85"/>
  <c r="D3051" i="85"/>
  <c r="D3052" i="85"/>
  <c r="D3053" i="85"/>
  <c r="D3054" i="85"/>
  <c r="D3055" i="85"/>
  <c r="D3056" i="85"/>
  <c r="D1413" i="85"/>
  <c r="D3057" i="85"/>
  <c r="D3058" i="85"/>
  <c r="D3059" i="85"/>
  <c r="D3060" i="85"/>
  <c r="D3061" i="85"/>
  <c r="D3062" i="85"/>
  <c r="D3063" i="85"/>
  <c r="D3064" i="85"/>
  <c r="D221" i="85"/>
  <c r="D3065" i="85"/>
  <c r="D1414" i="85"/>
  <c r="D3066" i="85"/>
  <c r="D307" i="85"/>
  <c r="D3067" i="85"/>
  <c r="D3068" i="85"/>
  <c r="D1415" i="85"/>
  <c r="D3069" i="85"/>
  <c r="D1701" i="85"/>
  <c r="D1140" i="85"/>
  <c r="D1568" i="85"/>
  <c r="D1702" i="85"/>
  <c r="D144" i="85"/>
  <c r="D3070" i="85"/>
  <c r="D3071" i="85"/>
  <c r="D605" i="85"/>
  <c r="D3072" i="85"/>
  <c r="D3073" i="85"/>
  <c r="D3074" i="85"/>
  <c r="D691" i="85"/>
  <c r="D3075" i="85"/>
  <c r="D614" i="85"/>
  <c r="D692" i="85"/>
  <c r="D3076" i="85"/>
  <c r="D3077" i="85"/>
  <c r="D3078" i="85"/>
  <c r="D3079" i="85"/>
  <c r="D3080" i="85"/>
  <c r="D3081" i="85"/>
  <c r="D3082" i="85"/>
  <c r="D3083" i="85"/>
  <c r="D3084" i="85"/>
  <c r="D3085" i="85"/>
  <c r="D3086" i="85"/>
  <c r="D1141" i="85"/>
  <c r="D3087" i="85"/>
  <c r="D693" i="85"/>
  <c r="D434" i="85"/>
  <c r="D3088" i="85"/>
  <c r="D3089" i="85"/>
  <c r="D3090" i="85"/>
  <c r="D3091" i="85"/>
  <c r="D3092" i="85"/>
  <c r="D1142" i="85"/>
  <c r="D3093" i="85"/>
  <c r="D3094" i="85"/>
  <c r="D3095" i="85"/>
  <c r="D694" i="85"/>
  <c r="D3096" i="85"/>
  <c r="D1143" i="85"/>
  <c r="D3097" i="85"/>
  <c r="D3098" i="85"/>
  <c r="D488" i="85"/>
  <c r="D343" i="85"/>
  <c r="D3099" i="85"/>
  <c r="D3100" i="85"/>
  <c r="D3101" i="85"/>
  <c r="D3102" i="85"/>
  <c r="D3103" i="85"/>
  <c r="D3104" i="85"/>
  <c r="D1144" i="85"/>
  <c r="D3105" i="85"/>
  <c r="D3106" i="85"/>
  <c r="D1416" i="85"/>
  <c r="D3107" i="85"/>
  <c r="D3108" i="85"/>
  <c r="D3109" i="85"/>
  <c r="D3110" i="85"/>
  <c r="D3111" i="85"/>
  <c r="D3112" i="85"/>
  <c r="D3113" i="85"/>
  <c r="D3114" i="85"/>
  <c r="D3115" i="85"/>
  <c r="D3116" i="85"/>
  <c r="D3117" i="85"/>
  <c r="D3118" i="85"/>
  <c r="D695" i="85"/>
  <c r="D3119" i="85"/>
  <c r="D311" i="85"/>
  <c r="D57" i="85"/>
  <c r="D3120" i="85"/>
  <c r="D3121" i="85"/>
  <c r="D344" i="85"/>
  <c r="D185" i="85"/>
  <c r="D14" i="85"/>
  <c r="D3" i="85"/>
  <c r="D3122" i="85"/>
  <c r="D1145" i="85"/>
  <c r="D151" i="85"/>
  <c r="D1146" i="85"/>
  <c r="D3123" i="85"/>
  <c r="D3124" i="85"/>
  <c r="D3125" i="85"/>
  <c r="D3126" i="85"/>
  <c r="D3127" i="85"/>
  <c r="D3128" i="85"/>
  <c r="D515" i="85"/>
  <c r="D3129" i="85"/>
  <c r="D3130" i="85"/>
  <c r="D3131" i="85"/>
  <c r="D3132" i="85"/>
  <c r="D3133" i="85"/>
  <c r="D3134" i="85"/>
  <c r="D3135" i="85"/>
  <c r="D606" i="85"/>
  <c r="D1147" i="85"/>
  <c r="D489" i="85"/>
  <c r="D1148" i="85"/>
  <c r="D3136" i="85"/>
  <c r="D3137" i="85"/>
  <c r="D3138" i="85"/>
  <c r="D3139" i="85"/>
  <c r="D3140" i="85"/>
  <c r="D3141" i="85"/>
  <c r="D3142" i="85"/>
  <c r="D3143" i="85"/>
  <c r="D3144" i="85"/>
  <c r="D3145" i="85"/>
  <c r="D1149" i="85"/>
  <c r="D3146" i="85"/>
  <c r="D3147" i="85"/>
  <c r="D3148" i="85"/>
  <c r="D3149" i="85"/>
  <c r="D3150" i="85"/>
  <c r="D3151" i="85"/>
  <c r="D3152" i="85"/>
  <c r="D3153" i="85"/>
  <c r="D1150" i="85"/>
  <c r="D3154" i="85"/>
  <c r="D3155" i="85"/>
  <c r="D3156" i="85"/>
  <c r="D3157" i="85"/>
  <c r="D3158" i="85"/>
  <c r="D3159" i="85"/>
  <c r="D773" i="85"/>
  <c r="D36" i="85"/>
  <c r="D774" i="85"/>
  <c r="D1417" i="85"/>
  <c r="D3160" i="85"/>
  <c r="D3161" i="85"/>
  <c r="D1418" i="85"/>
  <c r="D3162" i="85"/>
  <c r="D3163" i="85"/>
  <c r="D3164" i="85"/>
  <c r="D3165" i="85"/>
  <c r="D3166" i="85"/>
  <c r="D1151" i="85"/>
  <c r="D1152" i="85"/>
  <c r="D3167" i="85"/>
  <c r="D3168" i="85"/>
  <c r="D3169" i="85"/>
  <c r="D3170" i="85"/>
  <c r="D3171" i="85"/>
  <c r="D1569" i="85"/>
  <c r="D3172" i="85"/>
  <c r="D1153" i="85"/>
  <c r="D3173" i="85"/>
  <c r="D345" i="85"/>
  <c r="D346" i="85"/>
  <c r="D3174" i="85"/>
  <c r="D3175" i="85"/>
  <c r="D3176" i="85"/>
  <c r="D3177" i="85"/>
  <c r="D1154" i="85"/>
  <c r="D1155" i="85"/>
  <c r="D3178" i="85"/>
  <c r="D3179" i="85"/>
  <c r="D312" i="85"/>
  <c r="D1156" i="85"/>
  <c r="D1703" i="85"/>
  <c r="D3180" i="85"/>
  <c r="D1419" i="85"/>
  <c r="D3181" i="85"/>
  <c r="D3182" i="85"/>
  <c r="D3183" i="85"/>
  <c r="D3184" i="85"/>
  <c r="D3185" i="85"/>
  <c r="D3186" i="85"/>
  <c r="D3187" i="85"/>
  <c r="D3188" i="85"/>
  <c r="D1704" i="85"/>
  <c r="D1157" i="85"/>
  <c r="D3189" i="85"/>
  <c r="D122" i="85"/>
  <c r="D9" i="85"/>
  <c r="D3190" i="85"/>
  <c r="D1158" i="85"/>
  <c r="D3191" i="85"/>
  <c r="D3192" i="85"/>
  <c r="D3193" i="85"/>
  <c r="D3194" i="85"/>
  <c r="D219" i="85"/>
  <c r="D1159" i="85"/>
  <c r="D3195" i="85"/>
  <c r="D1160" i="85"/>
  <c r="D3196" i="85"/>
  <c r="D1161" i="85"/>
  <c r="D3197" i="85"/>
  <c r="D1705" i="85"/>
  <c r="D835" i="85"/>
  <c r="D3198" i="85"/>
  <c r="D3199" i="85"/>
  <c r="D3200" i="85"/>
  <c r="D696" i="85"/>
  <c r="D557" i="85"/>
  <c r="D1706" i="85"/>
  <c r="D1497" i="85"/>
  <c r="D35" i="85"/>
  <c r="D1162" i="85"/>
  <c r="D3201" i="85"/>
  <c r="D1163" i="85"/>
  <c r="D1164" i="85"/>
  <c r="D1420" i="85"/>
  <c r="D3202" i="85"/>
  <c r="D1165" i="85"/>
  <c r="D1166" i="85"/>
  <c r="D3203" i="85"/>
  <c r="D3204" i="85"/>
  <c r="D25" i="85"/>
  <c r="D3205" i="85"/>
  <c r="D3206" i="85"/>
  <c r="D3207" i="85"/>
  <c r="D3208" i="85"/>
  <c r="D907" i="85"/>
  <c r="D3209" i="85"/>
  <c r="D3210" i="85"/>
  <c r="D3211" i="85"/>
  <c r="D1167" i="85"/>
  <c r="D3212" i="85"/>
  <c r="D3213" i="85"/>
  <c r="D3214" i="85"/>
  <c r="D3215" i="85"/>
  <c r="D3216" i="85"/>
  <c r="D3217" i="85"/>
  <c r="D3218" i="85"/>
  <c r="D138" i="85"/>
  <c r="D3219" i="85"/>
  <c r="D3220" i="85"/>
  <c r="D3221" i="85"/>
  <c r="D3222" i="85"/>
  <c r="D3223" i="85"/>
  <c r="D3224" i="85"/>
  <c r="D1168" i="85"/>
  <c r="D225" i="85"/>
  <c r="D490" i="85"/>
  <c r="D3225" i="85"/>
  <c r="D1169" i="85"/>
  <c r="D3226" i="85"/>
  <c r="D3227" i="85"/>
  <c r="D3228" i="85"/>
  <c r="D3229" i="85"/>
  <c r="D3230" i="85"/>
  <c r="D3231" i="85"/>
  <c r="D3232" i="85"/>
  <c r="D3233" i="85"/>
  <c r="D3234" i="85"/>
  <c r="D1170" i="85"/>
  <c r="D93" i="85"/>
  <c r="D3235" i="85"/>
  <c r="D3236" i="85"/>
  <c r="D3237" i="85"/>
  <c r="D1171" i="85"/>
  <c r="D491" i="85"/>
  <c r="D3238" i="85"/>
  <c r="D3239" i="85"/>
  <c r="D3240" i="85"/>
  <c r="D1707" i="85"/>
  <c r="D3241" i="85"/>
  <c r="D256" i="85"/>
  <c r="D607" i="85"/>
  <c r="D3242" i="85"/>
  <c r="D3243" i="85"/>
  <c r="D3244" i="85"/>
  <c r="D3245" i="85"/>
  <c r="D163" i="85"/>
  <c r="D51" i="85"/>
  <c r="D697" i="85"/>
  <c r="D3246" i="85"/>
  <c r="D3247" i="85"/>
  <c r="D3248" i="85"/>
  <c r="D1172" i="85"/>
  <c r="D1173" i="85"/>
  <c r="D3249" i="85"/>
  <c r="D3250" i="85"/>
  <c r="D3251" i="85"/>
  <c r="D3252" i="85"/>
  <c r="D1174" i="85"/>
  <c r="D373" i="85"/>
  <c r="D3253" i="85"/>
  <c r="D3254" i="85"/>
  <c r="D3255" i="85"/>
  <c r="D1175" i="85"/>
  <c r="D1176" i="85"/>
  <c r="D3256" i="85"/>
  <c r="D1421" i="85"/>
  <c r="D1177" i="85"/>
  <c r="D1178" i="85"/>
  <c r="D3257" i="85"/>
  <c r="D3258" i="85"/>
  <c r="D1179" i="85"/>
  <c r="D3259" i="85"/>
  <c r="D1422" i="85"/>
  <c r="D3260" i="85"/>
  <c r="D3261" i="85"/>
  <c r="D3262" i="85"/>
  <c r="D104" i="85"/>
  <c r="D3263" i="85"/>
  <c r="D1180" i="85"/>
  <c r="D3264" i="85"/>
  <c r="D3265" i="85"/>
  <c r="D3266" i="85"/>
  <c r="D3267" i="85"/>
  <c r="D78" i="85"/>
  <c r="D3268" i="85"/>
  <c r="D3269" i="85"/>
  <c r="D3270" i="85"/>
  <c r="D3271" i="85"/>
  <c r="D3272" i="85"/>
  <c r="D3273" i="85"/>
  <c r="D3274" i="85"/>
  <c r="D1423" i="85"/>
  <c r="D3275" i="85"/>
  <c r="D3276" i="85"/>
  <c r="D536" i="85"/>
  <c r="D3277" i="85"/>
  <c r="D1181" i="85"/>
  <c r="D3278" i="85"/>
  <c r="D698" i="85"/>
  <c r="D3279" i="85"/>
  <c r="D568" i="85"/>
  <c r="D1424" i="85"/>
  <c r="D38" i="85"/>
  <c r="D855" i="85"/>
  <c r="D3280" i="85"/>
  <c r="D3281" i="85"/>
  <c r="D3282" i="85"/>
  <c r="D699" i="85"/>
  <c r="D3283" i="85"/>
  <c r="D3284" i="85"/>
  <c r="D3285" i="85"/>
  <c r="D3286" i="85"/>
  <c r="D3287" i="85"/>
  <c r="D700" i="85"/>
  <c r="D3288" i="85"/>
  <c r="D3289" i="85"/>
  <c r="D1708" i="85"/>
  <c r="D3290" i="85"/>
  <c r="D3291" i="85"/>
  <c r="D374" i="85"/>
  <c r="D52" i="85"/>
  <c r="D1709" i="85"/>
  <c r="D1570" i="85"/>
  <c r="D1182" i="85"/>
  <c r="D3292" i="85"/>
  <c r="D3293" i="85"/>
  <c r="D3294" i="85"/>
  <c r="D3295" i="85"/>
  <c r="D3296" i="85"/>
  <c r="D3297" i="85"/>
  <c r="D3298" i="85"/>
  <c r="D775" i="85"/>
  <c r="D701" i="85"/>
  <c r="D1183" i="85"/>
  <c r="D3299" i="85"/>
  <c r="D3300" i="85"/>
  <c r="D3301" i="85"/>
  <c r="D3302" i="85"/>
  <c r="D3303" i="85"/>
  <c r="D239" i="85"/>
  <c r="D3304" i="85"/>
  <c r="D3305" i="85"/>
  <c r="D3306" i="85"/>
  <c r="D3307" i="85"/>
  <c r="D3308" i="85"/>
  <c r="D3309" i="85"/>
  <c r="D3310" i="85"/>
  <c r="D125" i="85"/>
  <c r="D1184" i="85"/>
  <c r="D702" i="85"/>
  <c r="D3311" i="85"/>
  <c r="D3312" i="85"/>
  <c r="D1710" i="85"/>
  <c r="D1185" i="85"/>
  <c r="D3313" i="85"/>
  <c r="D1186" i="85"/>
  <c r="D3314" i="85"/>
  <c r="D3315" i="85"/>
  <c r="D3316" i="85"/>
  <c r="D3317" i="85"/>
  <c r="D3318" i="85"/>
  <c r="D3319" i="85"/>
  <c r="D703" i="85"/>
  <c r="D3320" i="85"/>
  <c r="D704" i="85"/>
  <c r="D3321" i="85"/>
  <c r="D3322" i="85"/>
  <c r="D3323" i="85"/>
  <c r="D3324" i="85"/>
  <c r="D347" i="85"/>
  <c r="D3325" i="85"/>
  <c r="D3326" i="85"/>
  <c r="D1187" i="85"/>
  <c r="D126" i="85"/>
  <c r="D1188" i="85"/>
  <c r="D3327" i="85"/>
  <c r="D3328" i="85"/>
  <c r="D3329" i="85"/>
  <c r="D3330" i="85"/>
  <c r="D3331" i="85"/>
  <c r="D3332" i="85"/>
  <c r="D3333" i="85"/>
  <c r="D179" i="85"/>
  <c r="D1425" i="85"/>
  <c r="D3334" i="85"/>
  <c r="D3335" i="85"/>
  <c r="D1189" i="85"/>
  <c r="D3336" i="85"/>
  <c r="D1711" i="85"/>
  <c r="D164" i="85"/>
  <c r="D3337" i="85"/>
  <c r="D3338" i="85"/>
  <c r="D3339" i="85"/>
  <c r="D3340" i="85"/>
  <c r="D3341" i="85"/>
  <c r="D3342" i="85"/>
  <c r="D1190" i="85"/>
  <c r="D3343" i="85"/>
  <c r="D705" i="85"/>
  <c r="D3344" i="85"/>
  <c r="D3345" i="85"/>
  <c r="D3346" i="85"/>
  <c r="D3347" i="85"/>
  <c r="D1426" i="85"/>
  <c r="D3348" i="85"/>
  <c r="D3349" i="85"/>
  <c r="D908" i="85"/>
  <c r="D3350" i="85"/>
  <c r="D3351" i="85"/>
  <c r="D3352" i="85"/>
  <c r="D3353" i="85"/>
  <c r="D3354" i="85"/>
  <c r="D3355" i="85"/>
  <c r="D3356" i="85"/>
  <c r="D3357" i="85"/>
  <c r="D3358" i="85"/>
  <c r="D3359" i="85"/>
  <c r="D3360" i="85"/>
  <c r="D3361" i="85"/>
  <c r="D3362" i="85"/>
  <c r="D1191" i="85"/>
  <c r="D3363" i="85"/>
  <c r="D3364" i="85"/>
  <c r="D3365" i="85"/>
  <c r="D3366" i="85"/>
  <c r="D3367" i="85"/>
  <c r="D3368" i="85"/>
  <c r="D3369" i="85"/>
  <c r="D3370" i="85"/>
  <c r="D3371" i="85"/>
  <c r="D1192" i="85"/>
  <c r="D3372" i="85"/>
  <c r="D1193" i="85"/>
  <c r="D1571" i="85"/>
  <c r="D706" i="85"/>
  <c r="D3373" i="85"/>
  <c r="D1194" i="85"/>
  <c r="D65" i="85"/>
  <c r="D707" i="85"/>
  <c r="D3374" i="85"/>
  <c r="D3375" i="85"/>
  <c r="D3376" i="85"/>
  <c r="D3377" i="85"/>
  <c r="D3378" i="85"/>
  <c r="D3379" i="85"/>
  <c r="D3380" i="85"/>
  <c r="D3381" i="85"/>
  <c r="D3382" i="85"/>
  <c r="D3383" i="85"/>
  <c r="D3384" i="85"/>
  <c r="D1195" i="85"/>
  <c r="D348" i="85"/>
  <c r="D1427" i="85"/>
  <c r="D3385" i="85"/>
  <c r="D3386" i="85"/>
  <c r="D3387" i="85"/>
  <c r="D3388" i="85"/>
  <c r="D3389" i="85"/>
  <c r="D3390" i="85"/>
  <c r="D112" i="85"/>
  <c r="D708" i="85"/>
  <c r="D113" i="85"/>
  <c r="D1712" i="85"/>
  <c r="D3391" i="85"/>
  <c r="D836" i="85"/>
  <c r="D3392" i="85"/>
  <c r="D3393" i="85"/>
  <c r="D1713" i="85"/>
  <c r="D263" i="85"/>
  <c r="D3394" i="85"/>
  <c r="D3395" i="85"/>
  <c r="D3396" i="85"/>
  <c r="D3397" i="85"/>
  <c r="D3398" i="85"/>
  <c r="D3399" i="85"/>
  <c r="D3400" i="85"/>
  <c r="D304" i="85"/>
  <c r="D3401" i="85"/>
  <c r="D3402" i="85"/>
  <c r="D1196" i="85"/>
  <c r="D3403" i="85"/>
  <c r="D516" i="85"/>
  <c r="D709" i="85"/>
  <c r="D3404" i="85"/>
  <c r="D710" i="85"/>
  <c r="D3405" i="85"/>
  <c r="D3406" i="85"/>
  <c r="D3407" i="85"/>
  <c r="D3408" i="85"/>
  <c r="D1339" i="85"/>
  <c r="D3409" i="85"/>
  <c r="D608" i="85"/>
  <c r="D3410" i="85"/>
  <c r="D1197" i="85"/>
  <c r="D3411" i="85"/>
  <c r="D1198" i="85"/>
  <c r="D1199" i="85"/>
  <c r="D3412" i="85"/>
  <c r="D3413" i="85"/>
  <c r="D1714" i="85"/>
  <c r="D3414" i="85"/>
  <c r="D517" i="85"/>
  <c r="D3415" i="85"/>
  <c r="D3416" i="85"/>
  <c r="D3417" i="85"/>
  <c r="D1200" i="85"/>
  <c r="D3418" i="85"/>
  <c r="D3419" i="85"/>
  <c r="D3420" i="85"/>
  <c r="D3421" i="85"/>
  <c r="D3422" i="85"/>
  <c r="D3423" i="85"/>
  <c r="D3424" i="85"/>
  <c r="D3425" i="85"/>
  <c r="D3426" i="85"/>
  <c r="D1201" i="85"/>
  <c r="D3427" i="85"/>
  <c r="D711" i="85"/>
  <c r="D3428" i="85"/>
  <c r="D3429" i="85"/>
  <c r="D3430" i="85"/>
  <c r="D3431" i="85"/>
  <c r="D3432" i="85"/>
  <c r="D3433" i="85"/>
  <c r="D3434" i="85"/>
  <c r="D712" i="85"/>
  <c r="D375" i="85"/>
  <c r="D165" i="85"/>
  <c r="D3435" i="85"/>
  <c r="D3436" i="85"/>
  <c r="D3437" i="85"/>
  <c r="D909" i="85"/>
  <c r="D713" i="85"/>
  <c r="D81" i="85"/>
  <c r="D1202" i="85"/>
  <c r="D776" i="85"/>
  <c r="D1203" i="85"/>
  <c r="D3438" i="85"/>
  <c r="D349" i="85"/>
  <c r="D3439" i="85"/>
  <c r="D714" i="85"/>
  <c r="D3440" i="85"/>
  <c r="D350" i="85"/>
  <c r="D3441" i="85"/>
  <c r="D3442" i="85"/>
  <c r="D3443" i="85"/>
  <c r="D3444" i="85"/>
  <c r="D3445" i="85"/>
  <c r="D3446" i="85"/>
  <c r="D3447" i="85"/>
  <c r="D3448" i="85"/>
  <c r="D3449" i="85"/>
  <c r="D3450" i="85"/>
  <c r="D3451" i="85"/>
  <c r="D3452" i="85"/>
  <c r="D3453" i="85"/>
  <c r="D3454" i="85"/>
  <c r="D3455" i="85"/>
  <c r="D3456" i="85"/>
  <c r="D3457" i="85"/>
  <c r="D3458" i="85"/>
  <c r="D1204" i="85"/>
  <c r="D1205" i="85"/>
  <c r="D1206" i="85"/>
  <c r="D3459" i="85"/>
  <c r="D3460" i="85"/>
  <c r="D3461" i="85"/>
  <c r="D3462" i="85"/>
  <c r="D1207" i="85"/>
  <c r="D3463" i="85"/>
  <c r="D715" i="85"/>
  <c r="D3464" i="85"/>
  <c r="D3465" i="85"/>
  <c r="D3466" i="85"/>
  <c r="D609" i="85"/>
  <c r="D1208" i="85"/>
  <c r="D1209" i="85"/>
  <c r="D3467" i="85"/>
  <c r="D1210" i="85"/>
  <c r="D910" i="85"/>
  <c r="D716" i="85"/>
  <c r="D3468" i="85"/>
  <c r="D610" i="85"/>
  <c r="D361" i="85"/>
  <c r="D3469" i="85"/>
  <c r="D3470" i="85"/>
  <c r="D3471" i="85"/>
  <c r="D1715" i="85"/>
  <c r="D3472" i="85"/>
  <c r="D3473" i="85"/>
  <c r="D3474" i="85"/>
  <c r="D3475" i="85"/>
  <c r="D3476" i="85"/>
  <c r="D3477" i="85"/>
  <c r="D3478" i="85"/>
  <c r="D3479" i="85"/>
  <c r="D3480" i="85"/>
  <c r="D3481" i="85"/>
  <c r="D3482" i="85"/>
  <c r="D3483" i="85"/>
  <c r="D911" i="85"/>
  <c r="D3484" i="85"/>
  <c r="D1211" i="85"/>
  <c r="D27" i="85"/>
  <c r="D275" i="85"/>
  <c r="D1212" i="85"/>
  <c r="D3485" i="85"/>
  <c r="D166" i="85"/>
  <c r="D3486" i="85"/>
  <c r="D717" i="85"/>
  <c r="D257" i="85"/>
  <c r="D1716" i="85"/>
  <c r="D3487" i="85"/>
  <c r="D3488" i="85"/>
  <c r="D351" i="85"/>
  <c r="D552" i="85"/>
  <c r="D777" i="85"/>
  <c r="D26" i="85"/>
  <c r="D3489" i="85"/>
  <c r="D1428" i="85"/>
  <c r="D537" i="85"/>
  <c r="D286" i="85"/>
  <c r="D1213" i="85"/>
  <c r="D3490" i="85"/>
  <c r="D3491" i="85"/>
  <c r="D1214" i="85"/>
  <c r="D3492" i="85"/>
  <c r="D3493" i="85"/>
  <c r="D3494" i="85"/>
  <c r="D3495" i="85"/>
  <c r="D3496" i="85"/>
  <c r="D3497" i="85"/>
  <c r="D778" i="85"/>
  <c r="D3498" i="85"/>
  <c r="D611" i="85"/>
  <c r="D1215" i="85"/>
  <c r="D718" i="85"/>
  <c r="D284" i="85"/>
  <c r="D3499" i="85"/>
  <c r="D3500" i="85"/>
  <c r="D3501" i="85"/>
  <c r="D3502" i="85"/>
  <c r="D1216" i="85"/>
  <c r="D3503" i="85"/>
  <c r="D1217" i="85"/>
  <c r="D3504" i="85"/>
  <c r="D1218" i="85"/>
  <c r="D719" i="85"/>
  <c r="D1219" i="85"/>
  <c r="D1220" i="85"/>
  <c r="D1221" i="85"/>
  <c r="D1222" i="85"/>
  <c r="D720" i="85"/>
  <c r="D1223" i="85"/>
  <c r="D3505" i="85"/>
  <c r="D3506" i="85"/>
  <c r="D3507" i="85"/>
  <c r="D721" i="85"/>
  <c r="D313" i="85"/>
  <c r="D779" i="85"/>
  <c r="D1224" i="85"/>
  <c r="D97" i="85"/>
  <c r="D3508" i="85"/>
  <c r="D3509" i="85"/>
  <c r="D780" i="85"/>
  <c r="D1225" i="85"/>
  <c r="D722" i="85"/>
  <c r="D3510" i="85"/>
  <c r="D3511" i="85"/>
  <c r="D314" i="85"/>
  <c r="D570" i="85"/>
  <c r="D1226" i="85"/>
  <c r="D1227" i="85"/>
  <c r="D723" i="85"/>
  <c r="D3512" i="85"/>
  <c r="D724" i="85"/>
  <c r="D1228" i="85"/>
  <c r="D385" i="85"/>
  <c r="D1229" i="85"/>
  <c r="D3513" i="85"/>
  <c r="D3514" i="85"/>
  <c r="D1230" i="85"/>
  <c r="D1231" i="85"/>
  <c r="D98" i="85"/>
  <c r="D3515" i="85"/>
  <c r="D3516" i="85"/>
  <c r="D3517" i="85"/>
  <c r="D3518" i="85"/>
  <c r="D3519" i="85"/>
  <c r="D3520" i="85"/>
  <c r="D3521" i="85"/>
  <c r="D3522" i="85"/>
  <c r="D1232" i="85"/>
  <c r="D3523" i="85"/>
  <c r="D1717" i="85"/>
  <c r="D1233" i="85"/>
  <c r="D3524" i="85"/>
  <c r="D1234" i="85"/>
  <c r="D3525" i="85"/>
  <c r="D1235" i="85"/>
  <c r="D3526" i="85"/>
  <c r="D3527" i="85"/>
  <c r="D571" i="85"/>
  <c r="D538" i="85"/>
  <c r="D3528" i="85"/>
  <c r="D3529" i="85"/>
  <c r="D3530" i="85"/>
  <c r="D178" i="85"/>
  <c r="D3531" i="85"/>
  <c r="D3532" i="85"/>
  <c r="D251" i="85"/>
  <c r="D518" i="85"/>
  <c r="D3533" i="85"/>
  <c r="D3534" i="85"/>
  <c r="D3535" i="85"/>
  <c r="D3536" i="85"/>
  <c r="D3537" i="85"/>
  <c r="D3538" i="85"/>
  <c r="D3539" i="85"/>
  <c r="D3540" i="85"/>
  <c r="D3541" i="85"/>
  <c r="D3542" i="85"/>
  <c r="D3543" i="85"/>
  <c r="D1236" i="85"/>
  <c r="D1429" i="85"/>
  <c r="D856" i="85"/>
  <c r="D171" i="85"/>
  <c r="D99" i="85"/>
  <c r="D1237" i="85"/>
  <c r="D3544" i="85"/>
  <c r="D3545" i="85"/>
  <c r="D3546" i="85"/>
  <c r="D3547" i="85"/>
  <c r="D3548" i="85"/>
  <c r="D1718" i="85"/>
  <c r="D3549" i="85"/>
  <c r="D3550" i="85"/>
  <c r="D1238" i="85"/>
  <c r="D3551" i="85"/>
  <c r="D3552" i="85"/>
  <c r="D1239" i="85"/>
  <c r="D3553" i="85"/>
  <c r="D3554" i="85"/>
  <c r="D912" i="85"/>
  <c r="D3555" i="85"/>
  <c r="D3556" i="85"/>
  <c r="D3557" i="85"/>
  <c r="D3558" i="85"/>
  <c r="D3559" i="85"/>
  <c r="D3560" i="85"/>
  <c r="D1240" i="85"/>
  <c r="D3561" i="85"/>
  <c r="D3562" i="85"/>
  <c r="D152" i="85"/>
  <c r="D1241" i="85"/>
  <c r="D572" i="85"/>
  <c r="D3563" i="85"/>
  <c r="D3564" i="85"/>
  <c r="D3565" i="85"/>
  <c r="D3566" i="85"/>
  <c r="D3567" i="85"/>
  <c r="D3568" i="85"/>
  <c r="D3569" i="85"/>
  <c r="D3570" i="85"/>
  <c r="D3571" i="85"/>
  <c r="D3572" i="85"/>
  <c r="D725" i="85"/>
  <c r="D1242" i="85"/>
  <c r="D3573" i="85"/>
  <c r="D3574" i="85"/>
  <c r="D3575" i="85"/>
  <c r="D3576" i="85"/>
  <c r="D3577" i="85"/>
  <c r="D3578" i="85"/>
  <c r="D3579" i="85"/>
  <c r="D781" i="85"/>
  <c r="D3580" i="85"/>
  <c r="D1243" i="85"/>
  <c r="D726" i="85"/>
  <c r="D226" i="85"/>
  <c r="D3581" i="85"/>
  <c r="D3582" i="85"/>
  <c r="D1244" i="85"/>
  <c r="D782" i="85"/>
  <c r="D1245" i="85"/>
  <c r="D3583" i="85"/>
  <c r="D3584" i="85"/>
  <c r="D3585" i="85"/>
  <c r="D3586" i="85"/>
  <c r="D3587" i="85"/>
  <c r="D783" i="85"/>
  <c r="D3588" i="85"/>
  <c r="D3589" i="85"/>
  <c r="D3590" i="85"/>
  <c r="D3591" i="85"/>
  <c r="D3592" i="85"/>
  <c r="D3593" i="85"/>
  <c r="D1246" i="85"/>
  <c r="D308" i="85"/>
  <c r="D3594" i="85"/>
  <c r="D3595" i="85"/>
  <c r="D727" i="85"/>
  <c r="D1247" i="85"/>
  <c r="D3596" i="85"/>
  <c r="D1430" i="85"/>
  <c r="D1248" i="85"/>
  <c r="D3597" i="85"/>
  <c r="D3598" i="85"/>
  <c r="D1249" i="85"/>
  <c r="D1250" i="85"/>
  <c r="D352" i="85"/>
  <c r="D1251" i="85"/>
  <c r="D3599" i="85"/>
  <c r="D3600" i="85"/>
  <c r="D386" i="85"/>
  <c r="D1252" i="85"/>
  <c r="D3601" i="85"/>
  <c r="D387" i="85"/>
  <c r="D3602" i="85"/>
  <c r="D3603" i="85"/>
  <c r="D1431" i="85"/>
  <c r="D3604" i="85"/>
  <c r="D3605" i="85"/>
  <c r="D728" i="85"/>
  <c r="D3606" i="85"/>
  <c r="D1432" i="85"/>
  <c r="D3607" i="85"/>
  <c r="D3608" i="85"/>
  <c r="D3609" i="85"/>
  <c r="D3610" i="85"/>
  <c r="D3611" i="85"/>
  <c r="D1253" i="85"/>
  <c r="D3612" i="85"/>
  <c r="D3613" i="85"/>
  <c r="D3614" i="85"/>
  <c r="D3615" i="85"/>
  <c r="D3616" i="85"/>
  <c r="D1498" i="85"/>
  <c r="D784" i="85"/>
  <c r="D309" i="85"/>
  <c r="D19" i="85"/>
  <c r="D3617" i="85"/>
  <c r="D3618" i="85"/>
  <c r="D612" i="85"/>
  <c r="D3619" i="85"/>
  <c r="D3620" i="85"/>
  <c r="D3621" i="85"/>
  <c r="D729" i="85"/>
  <c r="D3622" i="85"/>
  <c r="D3623" i="85"/>
  <c r="D3624" i="85"/>
  <c r="D3625" i="85"/>
  <c r="D3626" i="85"/>
  <c r="D3627" i="85"/>
  <c r="D1254" i="85"/>
  <c r="D573" i="85"/>
  <c r="D3628" i="85"/>
  <c r="D3629" i="85"/>
  <c r="D1255" i="85"/>
  <c r="D1256" i="85"/>
  <c r="D1719" i="85"/>
  <c r="D3630" i="85"/>
  <c r="D3631" i="85"/>
  <c r="D3632" i="85"/>
  <c r="D3633" i="85"/>
  <c r="D3634" i="85"/>
  <c r="D3635" i="85"/>
  <c r="D1433" i="85"/>
  <c r="D3636" i="85"/>
  <c r="D3637" i="85"/>
  <c r="D3638" i="85"/>
  <c r="D1257" i="85"/>
  <c r="D730" i="85"/>
  <c r="D3639" i="85"/>
  <c r="D3640" i="85"/>
  <c r="D1258" i="85"/>
  <c r="D3641" i="85"/>
  <c r="D3642" i="85"/>
  <c r="D3643" i="85"/>
  <c r="D3644" i="85"/>
  <c r="D3645" i="85"/>
  <c r="D3646" i="85"/>
  <c r="D1434" i="85"/>
  <c r="D3647" i="85"/>
  <c r="D3648" i="85"/>
  <c r="D3649" i="85"/>
  <c r="D3650" i="85"/>
  <c r="D3651" i="85"/>
  <c r="D3652" i="85"/>
  <c r="D3653" i="85"/>
  <c r="D3654" i="85"/>
  <c r="D3655" i="85"/>
  <c r="D3656" i="85"/>
  <c r="D913" i="85"/>
  <c r="D574" i="85"/>
  <c r="D3657" i="85"/>
  <c r="D3658" i="85"/>
  <c r="D3659" i="85"/>
  <c r="D3660" i="85"/>
  <c r="D3661" i="85"/>
  <c r="D3662" i="85"/>
  <c r="D3663" i="85"/>
  <c r="D3664" i="85"/>
  <c r="D3665" i="85"/>
  <c r="D3666" i="85"/>
  <c r="D255" i="85"/>
  <c r="D3667" i="85"/>
  <c r="D3668" i="85"/>
  <c r="D3669" i="85"/>
  <c r="D3670" i="85"/>
  <c r="D3671" i="85"/>
  <c r="D3672" i="85"/>
  <c r="D3673" i="85"/>
  <c r="D3674" i="85"/>
  <c r="D3675" i="85"/>
  <c r="D731" i="85"/>
  <c r="D3676" i="85"/>
  <c r="D3677" i="85"/>
  <c r="D3678" i="85"/>
  <c r="D3679" i="85"/>
  <c r="D3680" i="85"/>
  <c r="D575" i="85"/>
  <c r="D3681" i="85"/>
  <c r="D3682" i="85"/>
  <c r="D1720" i="85"/>
  <c r="D1259" i="85"/>
  <c r="D3683" i="85"/>
  <c r="D3684" i="85"/>
  <c r="D1260" i="85"/>
  <c r="D3685" i="85"/>
  <c r="D1261" i="85"/>
  <c r="D3686" i="85"/>
  <c r="D1262" i="85"/>
  <c r="D158" i="85"/>
  <c r="D3687" i="85"/>
  <c r="D3688" i="85"/>
  <c r="D3689" i="85"/>
  <c r="D785" i="85"/>
  <c r="D3690" i="85"/>
  <c r="D3691" i="85"/>
  <c r="D3692" i="85"/>
  <c r="D3693" i="85"/>
  <c r="D3694" i="85"/>
  <c r="D3695" i="85"/>
  <c r="D3696" i="85"/>
  <c r="D3697" i="85"/>
  <c r="D3698" i="85"/>
  <c r="D1263" i="85"/>
  <c r="D3699" i="85"/>
  <c r="D1264" i="85"/>
  <c r="D3700" i="85"/>
  <c r="D3701" i="85"/>
  <c r="D3702" i="85"/>
  <c r="D3703" i="85"/>
  <c r="D732" i="85"/>
  <c r="D3704" i="85"/>
  <c r="D1265" i="85"/>
  <c r="D258" i="85"/>
  <c r="D1266" i="85"/>
  <c r="D3705" i="85"/>
  <c r="D3706" i="85"/>
  <c r="D3707" i="85"/>
  <c r="D733" i="85"/>
  <c r="D3708" i="85"/>
  <c r="D1435" i="85"/>
  <c r="D3709" i="85"/>
  <c r="D1267" i="85"/>
  <c r="D3710" i="85"/>
  <c r="D3711" i="85"/>
  <c r="D3712" i="85"/>
  <c r="D734" i="85"/>
  <c r="D3713" i="85"/>
  <c r="D576" i="85"/>
  <c r="D3714" i="85"/>
  <c r="D3715" i="85"/>
  <c r="D3716" i="85"/>
  <c r="D3717" i="85"/>
  <c r="D519" i="85"/>
  <c r="D315" i="85"/>
  <c r="D3718" i="85"/>
  <c r="D3719" i="85"/>
  <c r="D3720" i="85"/>
  <c r="D3721" i="85"/>
  <c r="D3722" i="85"/>
  <c r="D735" i="85"/>
  <c r="D3723" i="85"/>
  <c r="D3724" i="85"/>
  <c r="D1268" i="85"/>
  <c r="D3725" i="85"/>
  <c r="D285" i="85"/>
  <c r="D3726" i="85"/>
  <c r="D1269" i="85"/>
  <c r="D141" i="85"/>
  <c r="D914" i="85"/>
  <c r="D3727" i="85"/>
  <c r="D3728" i="85"/>
  <c r="D402" i="85"/>
  <c r="D3729" i="85"/>
  <c r="D3730" i="85"/>
  <c r="D857" i="85"/>
  <c r="D20" i="85"/>
  <c r="D3731" i="85"/>
  <c r="D1270" i="85"/>
  <c r="D316" i="85"/>
  <c r="D3732" i="85"/>
  <c r="D577" i="85"/>
  <c r="D3733" i="85"/>
  <c r="D1271" i="85"/>
  <c r="D353" i="85"/>
  <c r="D301" i="85"/>
  <c r="D3734" i="85"/>
  <c r="D736" i="85"/>
  <c r="D3735" i="85"/>
  <c r="D1572" i="85"/>
  <c r="D1721" i="85"/>
  <c r="D915" i="85"/>
  <c r="D203" i="85"/>
  <c r="D737" i="85"/>
  <c r="D3736" i="85"/>
  <c r="D403" i="85"/>
  <c r="D3737" i="85"/>
  <c r="D273" i="85"/>
  <c r="D3738" i="85"/>
  <c r="D738" i="85"/>
  <c r="D3739" i="85"/>
  <c r="D3740" i="85"/>
  <c r="D354" i="85"/>
  <c r="D3741" i="85"/>
  <c r="D3742" i="85"/>
  <c r="D1722" i="85"/>
  <c r="D3743" i="85"/>
  <c r="D3744" i="85"/>
  <c r="D3745" i="85"/>
  <c r="D1723" i="85"/>
  <c r="D317" i="85"/>
  <c r="D407" i="85"/>
  <c r="D3746" i="85"/>
  <c r="D3747" i="85"/>
  <c r="D546" i="85"/>
  <c r="D3748" i="85"/>
  <c r="D3749" i="85"/>
  <c r="D3750" i="85"/>
  <c r="D3751" i="85"/>
  <c r="D739" i="85"/>
  <c r="D1272" i="85"/>
  <c r="D355" i="85"/>
  <c r="D3752" i="85"/>
  <c r="D3753" i="85"/>
  <c r="D740" i="85"/>
  <c r="D3754" i="85"/>
  <c r="D1273" i="85"/>
  <c r="D1274" i="85"/>
  <c r="D3755" i="85"/>
  <c r="D3756" i="85"/>
  <c r="D3757" i="85"/>
  <c r="D3758" i="85"/>
  <c r="D3759" i="85"/>
  <c r="D3760" i="85"/>
  <c r="D3761" i="85"/>
  <c r="D3762" i="85"/>
  <c r="D3763" i="85"/>
  <c r="D1275" i="85"/>
  <c r="D3764" i="85"/>
  <c r="D3765" i="85"/>
  <c r="D1276" i="85"/>
  <c r="D3766" i="85"/>
  <c r="D3767" i="85"/>
  <c r="D3768" i="85"/>
  <c r="D3769" i="85"/>
  <c r="D786" i="85"/>
  <c r="D741" i="85"/>
  <c r="D787" i="85"/>
  <c r="D3770" i="85"/>
  <c r="D3771" i="85"/>
  <c r="D3772" i="85"/>
  <c r="D3773" i="85"/>
  <c r="D3774" i="85"/>
  <c r="D3775" i="85"/>
  <c r="D3776" i="85"/>
  <c r="D520" i="85"/>
  <c r="D50" i="85"/>
  <c r="D1724" i="85"/>
  <c r="D539" i="85"/>
  <c r="D1277" i="85"/>
  <c r="D3777" i="85"/>
  <c r="D916" i="85"/>
  <c r="D3778" i="85"/>
  <c r="D492" i="85"/>
  <c r="D3779" i="85"/>
  <c r="D3780" i="85"/>
  <c r="D3781" i="85"/>
  <c r="D3782" i="85"/>
  <c r="D1278" i="85"/>
  <c r="D3783" i="85"/>
  <c r="D917" i="85"/>
  <c r="D3784" i="85"/>
  <c r="D3785" i="85"/>
  <c r="D3786" i="85"/>
  <c r="D3787" i="85"/>
  <c r="D1725" i="85"/>
  <c r="D3788" i="85"/>
  <c r="D1279" i="85"/>
  <c r="D3789" i="85"/>
  <c r="D142" i="85"/>
  <c r="D204" i="85"/>
  <c r="D408" i="85"/>
  <c r="D742" i="85"/>
  <c r="D743" i="85"/>
  <c r="D43" i="85"/>
  <c r="D100" i="85"/>
  <c r="D3790" i="85"/>
  <c r="D3791" i="85"/>
  <c r="D788" i="85"/>
  <c r="D578" i="85"/>
  <c r="D493" i="85"/>
  <c r="D3792" i="85"/>
  <c r="D117" i="85"/>
  <c r="D399" i="85"/>
  <c r="D3793" i="85"/>
  <c r="D1280" i="85"/>
  <c r="D501" i="85"/>
  <c r="D3794" i="85"/>
  <c r="D3795" i="85"/>
  <c r="D579" i="85"/>
  <c r="D3796" i="85"/>
  <c r="D3797" i="85"/>
  <c r="D3798" i="85"/>
  <c r="D3799" i="85"/>
  <c r="D3800" i="85"/>
  <c r="D3801" i="85"/>
  <c r="D1436" i="85"/>
  <c r="D3802" i="85"/>
  <c r="D3803" i="85"/>
  <c r="D1281" i="85"/>
  <c r="D3804" i="85"/>
  <c r="D3805" i="85"/>
  <c r="D3806" i="85"/>
  <c r="D3807" i="85"/>
  <c r="D3808" i="85"/>
  <c r="D3809" i="85"/>
  <c r="D3810" i="85"/>
  <c r="D3811" i="85"/>
  <c r="D3812" i="85"/>
  <c r="D3813" i="85"/>
  <c r="D3814" i="85"/>
  <c r="D192" i="85"/>
  <c r="D3815" i="85"/>
  <c r="D3816" i="85"/>
  <c r="D3817" i="85"/>
  <c r="D3818" i="85"/>
  <c r="D3819" i="85"/>
  <c r="D3820" i="85"/>
  <c r="D3821" i="85"/>
  <c r="D1282" i="85"/>
  <c r="D3822" i="85"/>
  <c r="D3823" i="85"/>
  <c r="D318" i="85"/>
  <c r="D1283" i="85"/>
  <c r="D3824" i="85"/>
  <c r="D1284" i="85"/>
  <c r="D3825" i="85"/>
  <c r="D3826" i="85"/>
  <c r="D3827" i="85"/>
  <c r="D3828" i="85"/>
  <c r="D3829" i="85"/>
  <c r="D3830" i="85"/>
  <c r="D1285" i="85"/>
  <c r="D3831" i="85"/>
  <c r="D3832" i="85"/>
  <c r="D400" i="85"/>
  <c r="D3833" i="85"/>
  <c r="D3834" i="85"/>
  <c r="D3835" i="85"/>
  <c r="D1573" i="85"/>
  <c r="D3836" i="85"/>
  <c r="D3837" i="85"/>
  <c r="D3838" i="85"/>
  <c r="D3839" i="85"/>
  <c r="D3840" i="85"/>
  <c r="D401" i="85"/>
  <c r="D3841" i="85"/>
  <c r="D3842" i="85"/>
  <c r="D744" i="85"/>
  <c r="D745" i="85"/>
  <c r="D3843" i="85"/>
  <c r="D208" i="85"/>
  <c r="D3844" i="85"/>
  <c r="D3845" i="85"/>
  <c r="D580" i="85"/>
  <c r="D212" i="85"/>
  <c r="D3846" i="85"/>
  <c r="D3847" i="85"/>
  <c r="D3848" i="85"/>
  <c r="D288" i="85"/>
  <c r="D3849" i="85"/>
  <c r="D1286" i="85"/>
  <c r="D1726" i="85"/>
  <c r="D1727" i="85"/>
  <c r="D613" i="85"/>
  <c r="D746" i="85"/>
  <c r="D3850" i="85"/>
  <c r="D747" i="85"/>
  <c r="D789" i="85"/>
  <c r="D3851" i="85"/>
  <c r="D3852" i="85"/>
  <c r="D1287" i="85"/>
  <c r="D3853" i="85"/>
  <c r="D3854" i="85"/>
  <c r="D3855" i="85"/>
  <c r="D31" i="85"/>
  <c r="D3856" i="85"/>
  <c r="D3857" i="85"/>
  <c r="D3858" i="85"/>
  <c r="D3859" i="85"/>
  <c r="D3860" i="85"/>
  <c r="D858" i="85"/>
  <c r="D3861" i="85"/>
  <c r="D1288" i="85"/>
  <c r="D3862" i="85"/>
  <c r="D3863" i="85"/>
  <c r="D3864" i="85"/>
  <c r="D3865" i="85"/>
  <c r="D3866" i="85"/>
  <c r="D3867" i="85"/>
  <c r="D3868" i="85"/>
  <c r="D3869" i="85"/>
  <c r="D3870" i="85"/>
  <c r="D3871" i="85"/>
  <c r="D1289" i="85"/>
  <c r="D3872" i="85"/>
  <c r="D145" i="85"/>
  <c r="D227" i="85"/>
  <c r="D3873" i="85"/>
  <c r="D748" i="85"/>
  <c r="D3874" i="85"/>
  <c r="D3875" i="85"/>
  <c r="D3876" i="85"/>
  <c r="D3877" i="85"/>
  <c r="D409" i="85"/>
  <c r="D102" i="85"/>
  <c r="D790" i="85"/>
  <c r="D3878" i="85"/>
  <c r="D3879" i="85"/>
  <c r="D319" i="85"/>
  <c r="D127" i="85"/>
  <c r="D3880" i="85"/>
  <c r="D3881" i="85"/>
  <c r="D749" i="85"/>
  <c r="D3882" i="85"/>
  <c r="D3883" i="85"/>
  <c r="D3884" i="85"/>
  <c r="D750" i="85"/>
  <c r="D3885" i="85"/>
  <c r="D3886" i="85"/>
  <c r="D3887" i="85"/>
  <c r="D3888" i="85"/>
  <c r="D3889" i="85"/>
  <c r="D3890" i="85"/>
  <c r="D259" i="85"/>
  <c r="D3891" i="85"/>
  <c r="D3892" i="85"/>
  <c r="D3893" i="85"/>
  <c r="D3894" i="85"/>
  <c r="D3895" i="85"/>
  <c r="D1290" i="85"/>
  <c r="D3896" i="85"/>
  <c r="D3897" i="85"/>
  <c r="D3898" i="85"/>
  <c r="D3899" i="85"/>
  <c r="D3900" i="85"/>
  <c r="D3901" i="85"/>
  <c r="D1291" i="85"/>
  <c r="D1292" i="85"/>
  <c r="D521" i="85"/>
  <c r="D1293" i="85"/>
  <c r="D1294" i="85"/>
  <c r="D3902" i="85"/>
  <c r="D3903" i="85"/>
  <c r="D3904" i="85"/>
  <c r="D3905" i="85"/>
  <c r="D3906" i="85"/>
  <c r="D1295" i="85"/>
  <c r="D3907" i="85"/>
  <c r="D3908" i="85"/>
  <c r="D581" i="85"/>
  <c r="D3909" i="85"/>
  <c r="D3910" i="85"/>
  <c r="D3911" i="85"/>
  <c r="D918" i="85"/>
  <c r="D3912" i="85"/>
  <c r="D3913" i="85"/>
  <c r="D1296" i="85"/>
  <c r="D751" i="85"/>
  <c r="D3914" i="85"/>
  <c r="D3915" i="85"/>
  <c r="D3916" i="85"/>
  <c r="D3917" i="85"/>
  <c r="D3918" i="85"/>
  <c r="D1297" i="85"/>
  <c r="D3919" i="85"/>
  <c r="D3920" i="85"/>
  <c r="D3921" i="85"/>
  <c r="D3922" i="85"/>
  <c r="D582" i="85"/>
  <c r="D3923" i="85"/>
  <c r="D919" i="85"/>
  <c r="D1298" i="85"/>
  <c r="D522" i="85"/>
  <c r="D3924" i="85"/>
  <c r="D3925" i="85"/>
  <c r="D3926" i="85"/>
  <c r="D3927" i="85"/>
  <c r="D3928" i="85"/>
  <c r="D410" i="85"/>
  <c r="D3929" i="85"/>
  <c r="D3930" i="85"/>
  <c r="D3931" i="85"/>
  <c r="D558" i="85"/>
  <c r="D3932" i="85"/>
  <c r="D3933" i="85"/>
  <c r="D167" i="85"/>
  <c r="D1437" i="85"/>
  <c r="D920" i="85"/>
  <c r="D3934" i="85"/>
  <c r="D3935" i="85"/>
  <c r="D3936" i="85"/>
  <c r="D1299" i="85"/>
  <c r="D388" i="85"/>
  <c r="D3937" i="85"/>
  <c r="D3938" i="85"/>
  <c r="D3939" i="85"/>
  <c r="D3940" i="85"/>
  <c r="D3941" i="85"/>
  <c r="D1438" i="85"/>
  <c r="D1300" i="85"/>
  <c r="D3942" i="85"/>
  <c r="D1439" i="85"/>
  <c r="D3943" i="85"/>
  <c r="D3944" i="85"/>
  <c r="D752" i="85"/>
  <c r="D3945" i="85"/>
  <c r="D1728" i="85"/>
  <c r="D200" i="85"/>
  <c r="D583" i="85"/>
  <c r="D753" i="85"/>
  <c r="D3946" i="85"/>
  <c r="D3947" i="85"/>
  <c r="D3948" i="85"/>
  <c r="D3949" i="85"/>
  <c r="D3950" i="85"/>
  <c r="D3951" i="85"/>
  <c r="D213" i="85"/>
  <c r="D3952" i="85"/>
  <c r="D252" i="85"/>
  <c r="D3953" i="85"/>
  <c r="D791" i="85"/>
  <c r="D3954" i="85"/>
  <c r="D3955" i="85"/>
  <c r="D3956" i="85"/>
  <c r="D3957" i="85"/>
  <c r="D3958" i="85"/>
  <c r="D3959" i="85"/>
  <c r="D3960" i="85"/>
  <c r="D3961" i="85"/>
  <c r="D3962" i="85"/>
  <c r="D1440" i="85"/>
  <c r="D1301" i="85"/>
  <c r="D3963" i="85"/>
  <c r="D3964" i="85"/>
  <c r="D3965" i="85"/>
  <c r="D1302" i="85"/>
  <c r="D3966" i="85"/>
  <c r="D1303" i="85"/>
  <c r="D3967" i="85"/>
  <c r="D3968" i="85"/>
  <c r="D3969" i="85"/>
  <c r="D3970" i="85"/>
  <c r="D3971" i="85"/>
  <c r="D3972" i="85"/>
  <c r="D3973" i="85"/>
  <c r="D3974" i="85"/>
  <c r="D8" i="85"/>
  <c r="D3975" i="85"/>
  <c r="D3976" i="85"/>
  <c r="D584" i="85"/>
  <c r="D3977" i="85"/>
  <c r="D523" i="85"/>
  <c r="D3978" i="85"/>
  <c r="D3979" i="85"/>
  <c r="D3980" i="85"/>
  <c r="D1304" i="85"/>
  <c r="D389" i="85"/>
  <c r="D3981" i="85"/>
  <c r="D3982" i="85"/>
  <c r="D3983" i="85"/>
  <c r="D3984" i="85"/>
  <c r="D55" i="85"/>
  <c r="D3985" i="85"/>
  <c r="D3986" i="85"/>
  <c r="D585" i="85"/>
  <c r="D3987" i="85"/>
  <c r="D3988" i="85"/>
  <c r="D3989" i="85"/>
  <c r="D3990" i="85"/>
  <c r="D3991" i="85"/>
  <c r="D3992" i="85"/>
  <c r="D3993" i="85"/>
  <c r="D3994" i="85"/>
  <c r="D3995" i="85"/>
  <c r="D1305" i="85"/>
  <c r="D921" i="85"/>
  <c r="D1441" i="85"/>
  <c r="D3996" i="85"/>
  <c r="D3997" i="85"/>
  <c r="D3998" i="85"/>
  <c r="D3999" i="85"/>
  <c r="D4000" i="85"/>
  <c r="D1306" i="85"/>
  <c r="D4001" i="85"/>
  <c r="D390" i="85"/>
  <c r="D4002" i="85"/>
  <c r="D4003" i="85"/>
  <c r="D1307" i="85"/>
  <c r="D792" i="85"/>
  <c r="D4004" i="85"/>
  <c r="D108" i="85"/>
  <c r="D1308" i="85"/>
  <c r="D524" i="85"/>
  <c r="D4005" i="85"/>
  <c r="D4006" i="85"/>
  <c r="D4007" i="85"/>
  <c r="D4008" i="85"/>
  <c r="D4009" i="85"/>
  <c r="D1309" i="85"/>
  <c r="D4010" i="85"/>
  <c r="D4011" i="85"/>
  <c r="D4012" i="85"/>
  <c r="D4013" i="85"/>
  <c r="D4014" i="85"/>
  <c r="D1310" i="85"/>
  <c r="D4015" i="85"/>
  <c r="D793" i="85"/>
  <c r="D754" i="85"/>
  <c r="D59" i="85"/>
  <c r="D4016" i="85"/>
  <c r="D4017" i="85"/>
  <c r="D4018" i="85"/>
  <c r="D391" i="85"/>
  <c r="D4019" i="85"/>
  <c r="D1311" i="85"/>
  <c r="D320" i="85"/>
  <c r="D411" i="85"/>
  <c r="D4020" i="85"/>
  <c r="D794" i="85"/>
  <c r="D4021" i="85"/>
  <c r="D412" i="85"/>
  <c r="D4022" i="85"/>
  <c r="D362" i="85"/>
  <c r="D4023" i="85"/>
  <c r="D4024" i="85"/>
  <c r="D4025" i="85"/>
  <c r="D4026" i="85"/>
  <c r="D4027" i="85"/>
  <c r="D1442" i="85"/>
  <c r="D4028" i="85"/>
  <c r="D4029" i="85"/>
  <c r="D4030" i="85"/>
  <c r="D435" i="85"/>
  <c r="D4031" i="85"/>
  <c r="D4032" i="85"/>
  <c r="D4033" i="85"/>
  <c r="D4034" i="85"/>
  <c r="D795" i="85"/>
  <c r="D922" i="85"/>
  <c r="D1312" i="85"/>
  <c r="D4035" i="85"/>
  <c r="D4036" i="85"/>
  <c r="D4037" i="85"/>
  <c r="D376" i="85"/>
  <c r="D4038" i="85"/>
  <c r="D4039" i="85"/>
  <c r="D860" i="85"/>
  <c r="D1313" i="85"/>
  <c r="D1443" i="85"/>
  <c r="D1314" i="85"/>
  <c r="D4040" i="85"/>
  <c r="D4041" i="85"/>
  <c r="D237" i="85"/>
  <c r="D494" i="85"/>
  <c r="D134" i="85"/>
  <c r="D861" i="85"/>
  <c r="D862" i="85"/>
  <c r="D4042" i="85"/>
  <c r="D1315" i="85"/>
  <c r="D4043" i="85"/>
  <c r="D4044" i="85"/>
  <c r="D825" i="85"/>
  <c r="D4045" i="85"/>
  <c r="D826" i="85"/>
  <c r="D4046" i="85"/>
  <c r="D4047" i="85"/>
  <c r="D4048" i="85"/>
  <c r="D4049" i="85"/>
  <c r="D4050" i="85"/>
  <c r="D4051" i="85"/>
  <c r="D4052" i="85"/>
  <c r="D4053" i="85"/>
  <c r="D253" i="85"/>
  <c r="D4054" i="85"/>
  <c r="D4055" i="85"/>
  <c r="D4056" i="85"/>
  <c r="D1316" i="85"/>
  <c r="D4057" i="85"/>
  <c r="D4058" i="85"/>
  <c r="D4059" i="85"/>
  <c r="D4060" i="85"/>
  <c r="D4061" i="85"/>
  <c r="D4062" i="85"/>
  <c r="D4063" i="85"/>
  <c r="D4064" i="85"/>
  <c r="D4065" i="85"/>
  <c r="D4066" i="85"/>
  <c r="D4067" i="85"/>
  <c r="D4068" i="85"/>
  <c r="D4069" i="85"/>
  <c r="D4070" i="85"/>
  <c r="D4071" i="85"/>
  <c r="D4072" i="85"/>
  <c r="D4073" i="85"/>
  <c r="D495" i="85"/>
  <c r="D4074" i="85"/>
  <c r="D4075" i="85"/>
  <c r="D157" i="85"/>
  <c r="D4076" i="85"/>
  <c r="D863" i="85"/>
  <c r="D1729" i="85"/>
  <c r="D1317" i="85"/>
  <c r="D4077" i="85"/>
  <c r="D4078" i="85"/>
  <c r="D864" i="85"/>
  <c r="D796" i="85"/>
  <c r="D4079" i="85"/>
  <c r="D797" i="85"/>
  <c r="D1318" i="85"/>
  <c r="D4080" i="85"/>
  <c r="D4081" i="85"/>
  <c r="D4082" i="85"/>
  <c r="D4083" i="85"/>
  <c r="D4084" i="85"/>
  <c r="D1730" i="85"/>
  <c r="D4085" i="85"/>
  <c r="D798" i="85"/>
  <c r="D1731" i="85"/>
  <c r="D4086" i="85"/>
  <c r="D4087" i="85"/>
  <c r="D4088" i="85"/>
  <c r="D4089" i="85"/>
  <c r="D4090" i="85"/>
  <c r="D4091" i="85"/>
  <c r="D86" i="85"/>
  <c r="D4092" i="85"/>
  <c r="D799" i="85"/>
  <c r="D4093" i="85"/>
  <c r="D4094" i="85"/>
  <c r="D1319" i="85"/>
  <c r="D4095" i="85"/>
  <c r="D4096" i="85"/>
  <c r="D4097" i="85"/>
  <c r="D4098" i="85"/>
  <c r="D4099" i="85"/>
  <c r="D4100" i="85"/>
  <c r="D29" i="85"/>
  <c r="D4101" i="85"/>
  <c r="D103" i="85"/>
  <c r="D4102" i="85"/>
  <c r="D4103" i="85"/>
  <c r="D4104" i="85"/>
  <c r="D4105" i="85"/>
  <c r="D4106" i="85"/>
  <c r="D413" i="85"/>
  <c r="D1320" i="85"/>
  <c r="D1732" i="85"/>
  <c r="D4107" i="85"/>
  <c r="D4108" i="85"/>
  <c r="D4109" i="85"/>
  <c r="D4110" i="85"/>
  <c r="D4111" i="85"/>
  <c r="D865" i="85"/>
  <c r="D414" i="85"/>
  <c r="D800" i="85"/>
  <c r="D801" i="85"/>
  <c r="D4112" i="85"/>
  <c r="D802" i="85"/>
  <c r="D4113" i="85"/>
  <c r="D4114" i="85"/>
  <c r="D4115" i="85"/>
  <c r="D4116" i="85"/>
  <c r="D4117" i="85"/>
  <c r="D4118" i="85"/>
  <c r="D4119" i="85"/>
  <c r="D4120" i="85"/>
  <c r="D4121" i="85"/>
  <c r="D4122" i="85"/>
  <c r="D4123" i="85"/>
  <c r="D220" i="85"/>
  <c r="D586" i="85"/>
  <c r="D4124" i="85"/>
  <c r="D23" i="85"/>
  <c r="D16" i="85"/>
  <c r="D4125" i="85"/>
  <c r="D496" i="85"/>
  <c r="D4126" i="85"/>
  <c r="D4127" i="85"/>
  <c r="D4128" i="85"/>
  <c r="D525" i="85"/>
  <c r="D803" i="85"/>
  <c r="D4129" i="85"/>
  <c r="D4130" i="85"/>
  <c r="D866" i="85"/>
  <c r="D168" i="85"/>
  <c r="D4131" i="85"/>
  <c r="D4132" i="85"/>
  <c r="D4133" i="85"/>
  <c r="D4134" i="85"/>
  <c r="D4135" i="85"/>
  <c r="D867" i="85"/>
  <c r="D4136" i="85"/>
  <c r="D4137" i="85"/>
  <c r="D327" i="85"/>
  <c r="D4138" i="85"/>
  <c r="D4139" i="85"/>
  <c r="D1733" i="85"/>
  <c r="D755" i="85"/>
  <c r="D67" i="85"/>
  <c r="D923" i="85"/>
  <c r="D214" i="85"/>
  <c r="D4140" i="85"/>
  <c r="D5" i="85"/>
  <c r="D4141" i="85"/>
  <c r="D215" i="85"/>
  <c r="D110" i="85"/>
  <c r="D4142" i="85"/>
  <c r="D4143" i="85"/>
  <c r="D4144" i="85"/>
  <c r="D4145" i="85"/>
  <c r="D868" i="85"/>
  <c r="D859" i="85"/>
  <c r="D869" i="85"/>
  <c r="D4146" i="85"/>
  <c r="D74" i="85"/>
  <c r="D804" i="85"/>
  <c r="D193" i="85"/>
  <c r="D4147" i="85"/>
  <c r="D4148" i="85"/>
  <c r="D4149" i="85"/>
  <c r="D194" i="85"/>
  <c r="D4150" i="85"/>
  <c r="D4151" i="85"/>
  <c r="D1444" i="85"/>
  <c r="D4152" i="85"/>
  <c r="D1445" i="85"/>
  <c r="D4153" i="85"/>
  <c r="D4154" i="85"/>
  <c r="D4155" i="85"/>
  <c r="D356" i="85"/>
  <c r="D4156" i="85"/>
  <c r="D497" i="85"/>
  <c r="D1321" i="85"/>
  <c r="D1322" i="85"/>
  <c r="D838" i="85"/>
  <c r="D4157" i="85"/>
  <c r="D4158" i="85"/>
  <c r="D1323" i="85"/>
  <c r="D4159" i="85"/>
  <c r="D4160" i="85"/>
  <c r="D4161" i="85"/>
  <c r="D4162" i="85"/>
  <c r="D4163" i="85"/>
  <c r="D4164" i="85"/>
  <c r="D805" i="85"/>
  <c r="D756" i="85"/>
  <c r="D4165" i="85"/>
  <c r="D4166" i="85"/>
  <c r="D4167" i="85"/>
  <c r="D4168" i="85"/>
  <c r="D4169" i="85"/>
  <c r="D806" i="85"/>
  <c r="D1734" i="85"/>
  <c r="D4170" i="85"/>
  <c r="D4171" i="85"/>
  <c r="D4172" i="85"/>
  <c r="D870" i="85"/>
  <c r="D4173" i="85"/>
  <c r="D4174" i="85"/>
  <c r="D84" i="85"/>
  <c r="D211" i="85"/>
  <c r="D4175" i="85"/>
  <c r="D4176" i="85"/>
  <c r="D4177" i="85"/>
  <c r="D4178" i="85"/>
  <c r="D4179" i="85"/>
  <c r="D4180" i="85"/>
  <c r="D4181" i="85"/>
  <c r="D1735" i="85"/>
  <c r="D4182" i="85"/>
  <c r="D1324" i="85"/>
  <c r="D4183" i="85"/>
  <c r="D871" i="85"/>
  <c r="D4184" i="85"/>
  <c r="D4185" i="85"/>
  <c r="D4186" i="85"/>
  <c r="D872" i="85"/>
  <c r="D4187" i="85"/>
  <c r="D4188" i="85"/>
  <c r="D4189" i="85"/>
  <c r="D4190" i="85"/>
  <c r="D4191" i="85"/>
  <c r="D873" i="85"/>
  <c r="D4192" i="85"/>
  <c r="D807" i="85"/>
  <c r="D4193" i="85"/>
  <c r="D4194" i="85"/>
  <c r="D4195" i="85"/>
  <c r="D4196" i="85"/>
  <c r="D4197" i="85"/>
  <c r="D4198" i="85"/>
  <c r="D4199" i="85"/>
  <c r="D587" i="85"/>
  <c r="D874" i="85"/>
  <c r="D4200" i="85"/>
  <c r="D808" i="85"/>
  <c r="D875" i="85"/>
  <c r="D1446" i="85"/>
  <c r="D4201" i="85"/>
  <c r="D4202" i="85"/>
  <c r="D4203" i="85"/>
  <c r="D876" i="85"/>
  <c r="D809" i="85"/>
  <c r="D4204" i="85"/>
  <c r="D4205" i="85"/>
  <c r="D498" i="85"/>
  <c r="D4206" i="85"/>
  <c r="D4207" i="85"/>
  <c r="D4208" i="85"/>
  <c r="D4209" i="85"/>
  <c r="D4210" i="85"/>
  <c r="D4211" i="85"/>
  <c r="D4212" i="85"/>
  <c r="D172" i="85"/>
  <c r="D4213" i="85"/>
  <c r="D4214" i="85"/>
  <c r="D4215" i="85"/>
  <c r="D4216" i="85"/>
  <c r="D4217" i="85"/>
  <c r="D4218" i="85"/>
  <c r="D4219" i="85"/>
  <c r="D4220" i="85"/>
  <c r="D4221" i="85"/>
  <c r="D4222" i="85"/>
  <c r="D4223" i="85"/>
  <c r="D4224" i="85"/>
  <c r="D1447" i="85"/>
  <c r="D4225" i="85"/>
  <c r="D1325" i="85"/>
  <c r="D1326" i="85"/>
  <c r="D588" i="85"/>
  <c r="D4226" i="85"/>
  <c r="D839" i="85"/>
  <c r="D32" i="85"/>
  <c r="D415" i="85"/>
  <c r="D321" i="85"/>
  <c r="D4227" i="85"/>
  <c r="D757" i="85"/>
  <c r="D877" i="85"/>
  <c r="D4228" i="85"/>
  <c r="D1448" i="85"/>
  <c r="D4229" i="85"/>
  <c r="D4230" i="85"/>
  <c r="D4231" i="85"/>
  <c r="D4232" i="85"/>
  <c r="D1327" i="85"/>
  <c r="D4233" i="85"/>
  <c r="D4234" i="85"/>
  <c r="D4235" i="85"/>
  <c r="D4236" i="85"/>
  <c r="D4237" i="85"/>
  <c r="D4238" i="85"/>
  <c r="D1328" i="85"/>
  <c r="D1329" i="85"/>
  <c r="D4239" i="85"/>
  <c r="D878" i="85"/>
  <c r="D4240" i="85"/>
  <c r="D840" i="85"/>
  <c r="D4241" i="85"/>
  <c r="D404" i="85"/>
  <c r="D4242" i="85"/>
  <c r="D1330" i="85"/>
  <c r="D4243" i="85"/>
  <c r="D4244" i="85"/>
  <c r="D4245" i="85"/>
  <c r="D4246" i="85"/>
  <c r="D4247" i="85"/>
  <c r="D4248" i="85"/>
  <c r="D4249" i="85"/>
  <c r="D879" i="85"/>
  <c r="D4250" i="85"/>
  <c r="D4251" i="85"/>
  <c r="D4252" i="85"/>
  <c r="D924" i="85"/>
  <c r="D4253" i="85"/>
  <c r="D880" i="85"/>
  <c r="D416" i="85"/>
  <c r="D4254" i="85"/>
  <c r="D4255" i="85"/>
  <c r="D4256" i="85"/>
  <c r="D4257" i="85"/>
  <c r="D4258" i="85"/>
  <c r="D4259" i="85"/>
  <c r="D4260" i="85"/>
  <c r="D4261" i="85"/>
  <c r="D4262" i="85"/>
  <c r="D4263" i="85"/>
  <c r="D4264" i="85"/>
  <c r="D4265" i="85"/>
  <c r="D4266" i="85"/>
  <c r="D4267" i="85"/>
  <c r="D4268" i="85"/>
  <c r="D4269" i="85"/>
  <c r="D1331" i="85"/>
  <c r="D4270" i="85"/>
  <c r="D1332" i="85"/>
  <c r="D4271" i="85"/>
  <c r="D4272" i="85"/>
  <c r="D4273" i="85"/>
  <c r="D1578" i="85"/>
  <c r="D1579" i="85"/>
  <c r="D1580" i="85"/>
  <c r="D4274" i="85"/>
  <c r="D4275" i="85"/>
  <c r="D4276" i="85"/>
  <c r="D4277" i="85"/>
  <c r="D4278" i="85"/>
  <c r="D4279" i="85"/>
  <c r="D4280" i="85"/>
  <c r="D4281" i="85"/>
  <c r="D4282" i="85"/>
  <c r="D4283" i="85"/>
  <c r="D4284" i="85"/>
  <c r="D1581" i="85"/>
  <c r="D69" i="85"/>
  <c r="D260" i="85"/>
  <c r="D53" i="85"/>
  <c r="D4285" i="85"/>
  <c r="D4286" i="85"/>
  <c r="D4287" i="85"/>
  <c r="D4288" i="85"/>
  <c r="D114" i="85"/>
  <c r="D186" i="85"/>
  <c r="D4289" i="85"/>
  <c r="D4290" i="85"/>
  <c r="D1582" i="85"/>
  <c r="D4291" i="85"/>
  <c r="D4292" i="85"/>
  <c r="D4293" i="85"/>
  <c r="D4294" i="85"/>
  <c r="D4295" i="85"/>
  <c r="D1736" i="85"/>
  <c r="D1583" i="85"/>
  <c r="D4296" i="85"/>
  <c r="D1737" i="85"/>
  <c r="D820" i="85"/>
  <c r="D1584" i="85"/>
  <c r="D4297" i="85"/>
  <c r="D4298" i="85"/>
  <c r="D1585" i="85"/>
  <c r="D4299" i="85"/>
  <c r="D4300" i="85"/>
  <c r="D4301" i="85"/>
  <c r="D4302" i="85"/>
  <c r="D1586" i="85"/>
  <c r="D4303" i="85"/>
  <c r="D1587" i="85"/>
  <c r="D1588" i="85"/>
  <c r="D149" i="85"/>
  <c r="D276" i="85"/>
  <c r="D4304" i="85"/>
  <c r="D42" i="85"/>
  <c r="D4305" i="85"/>
  <c r="D417" i="85"/>
  <c r="D4306" i="85"/>
  <c r="D4307" i="85"/>
  <c r="D1589" i="85"/>
  <c r="D4308" i="85"/>
  <c r="D4309" i="85"/>
  <c r="D4310" i="85"/>
  <c r="D4311" i="85"/>
  <c r="D4312" i="85"/>
  <c r="D559" i="85"/>
  <c r="D4313" i="85"/>
  <c r="D4314" i="85"/>
  <c r="D1537" i="85"/>
  <c r="D4315" i="85"/>
  <c r="D4316" i="85"/>
  <c r="D4317" i="85"/>
  <c r="D1590" i="85"/>
  <c r="D4318" i="85"/>
  <c r="D4319" i="85"/>
  <c r="D4320" i="85"/>
  <c r="D4321" i="85"/>
  <c r="D4322" i="85"/>
  <c r="D4323" i="85"/>
  <c r="D4324" i="85"/>
  <c r="D4325" i="85"/>
  <c r="D4326" i="85"/>
  <c r="D881" i="85"/>
  <c r="D4327" i="85"/>
  <c r="D4328" i="85"/>
  <c r="D4329" i="85"/>
  <c r="D4330" i="85"/>
  <c r="D1591" i="85"/>
  <c r="D4331" i="85"/>
  <c r="D4332" i="85"/>
  <c r="D526" i="85"/>
  <c r="D4333" i="85"/>
  <c r="D4334" i="85"/>
  <c r="D4335" i="85"/>
  <c r="D4336" i="85"/>
  <c r="D4337" i="85"/>
  <c r="D1592" i="85"/>
  <c r="D4338" i="85"/>
  <c r="D4339" i="85"/>
  <c r="D92" i="85"/>
  <c r="D4340" i="85"/>
  <c r="D176" i="85"/>
  <c r="D1593" i="85"/>
  <c r="D4341" i="85"/>
  <c r="D107" i="85"/>
  <c r="D418" i="85"/>
  <c r="D4342" i="85"/>
  <c r="D4343" i="85"/>
  <c r="D296" i="85"/>
  <c r="D4344" i="85"/>
  <c r="D4345" i="85"/>
  <c r="D153" i="85"/>
  <c r="D4346" i="85"/>
  <c r="D1738" i="85"/>
  <c r="D4347" i="85"/>
  <c r="D560" i="85"/>
  <c r="D882" i="85"/>
  <c r="D1594" i="85"/>
  <c r="D1595" i="85"/>
  <c r="D4348" i="85"/>
  <c r="D4349" i="85"/>
  <c r="D883" i="85"/>
  <c r="D4350" i="85"/>
  <c r="D884" i="85"/>
  <c r="D4351" i="85"/>
  <c r="D4352" i="85"/>
  <c r="D885" i="85"/>
  <c r="D1596" i="85"/>
  <c r="D4353" i="85"/>
  <c r="D4354" i="85"/>
  <c r="D1597" i="85"/>
  <c r="D4355" i="85"/>
  <c r="D1538" i="85"/>
  <c r="D4356" i="85"/>
  <c r="D4357" i="85"/>
  <c r="D4358" i="85"/>
  <c r="D841" i="85"/>
  <c r="D4359" i="85"/>
  <c r="D1598" i="85"/>
  <c r="D4360" i="85"/>
  <c r="D419" i="85"/>
  <c r="D261" i="85"/>
  <c r="D886" i="85"/>
  <c r="D4361" i="85"/>
  <c r="D4362" i="85"/>
  <c r="D4363" i="85"/>
  <c r="D4364" i="85"/>
  <c r="D4365" i="85"/>
  <c r="D4366" i="85"/>
  <c r="D4367" i="85"/>
  <c r="D4368" i="85"/>
  <c r="D4369" i="85"/>
  <c r="D4370" i="85"/>
  <c r="D1739" i="85"/>
  <c r="D4371" i="85"/>
  <c r="D4372" i="85"/>
  <c r="D1599" i="85"/>
  <c r="D4373" i="85"/>
  <c r="D4374" i="85"/>
  <c r="D1600" i="85"/>
  <c r="D1740" i="85"/>
  <c r="D1539" i="85"/>
  <c r="D4375" i="85"/>
  <c r="D4376" i="85"/>
  <c r="D4377" i="85"/>
  <c r="D4378" i="85"/>
  <c r="D4379" i="85"/>
  <c r="D4380" i="85"/>
  <c r="D4381" i="85"/>
  <c r="D4382" i="85"/>
  <c r="D1601" i="85"/>
  <c r="D4383" i="85"/>
  <c r="D4384" i="85"/>
  <c r="D4385" i="85"/>
  <c r="D4386" i="85"/>
  <c r="D4387" i="85"/>
  <c r="D1540" i="85"/>
  <c r="D4388" i="85"/>
  <c r="D1541" i="85"/>
  <c r="D1602" i="85"/>
  <c r="D4389" i="85"/>
  <c r="D4390" i="85"/>
  <c r="D4391" i="85"/>
  <c r="D4392" i="85"/>
  <c r="D4393" i="85"/>
  <c r="D4394" i="85"/>
  <c r="D4395" i="85"/>
  <c r="D1603" i="85"/>
  <c r="D4396" i="85"/>
  <c r="D4397" i="85"/>
  <c r="D4398" i="85"/>
  <c r="D4399" i="85"/>
  <c r="D4400" i="85"/>
  <c r="D4401" i="85"/>
  <c r="D4402" i="85"/>
  <c r="D4403" i="85"/>
  <c r="D4404" i="85"/>
  <c r="D180" i="85"/>
  <c r="D274" i="85"/>
  <c r="D4405" i="85"/>
  <c r="D1604" i="85"/>
  <c r="D4406" i="85"/>
  <c r="D4407" i="85"/>
  <c r="D4408" i="85"/>
  <c r="D4409" i="85"/>
  <c r="D4410" i="85"/>
  <c r="D4411" i="85"/>
  <c r="D4412" i="85"/>
  <c r="D4413" i="85"/>
  <c r="D4414" i="85"/>
  <c r="D1499" i="85"/>
  <c r="D821" i="85"/>
  <c r="D4415" i="85"/>
  <c r="D4416" i="85"/>
  <c r="D4417" i="85"/>
  <c r="D4418" i="85"/>
  <c r="D1741" i="85"/>
  <c r="D4419" i="85"/>
  <c r="D1742" i="85"/>
  <c r="D4420" i="85"/>
  <c r="D1500" i="85"/>
  <c r="D4421" i="85"/>
  <c r="D4422" i="85"/>
  <c r="D4423" i="85"/>
  <c r="D4424" i="85"/>
  <c r="D4425" i="85"/>
  <c r="D1743" i="85"/>
  <c r="D4426" i="85"/>
  <c r="D1465" i="85"/>
  <c r="D1744" i="85"/>
  <c r="D1745" i="85"/>
  <c r="D1605" i="85"/>
  <c r="D4427" i="85"/>
  <c r="D1606" i="85"/>
  <c r="D1501" i="85"/>
  <c r="D303" i="85"/>
  <c r="D813" i="85"/>
  <c r="D817" i="85"/>
  <c r="D1456" i="85"/>
  <c r="D1507" i="85"/>
  <c r="D4428" i="85"/>
  <c r="D1528" i="85"/>
  <c r="D4429" i="85"/>
  <c r="D1746" i="85"/>
  <c r="D4430" i="85"/>
  <c r="D4431" i="85"/>
  <c r="D4432" i="85"/>
  <c r="D4433" i="85"/>
  <c r="D4434" i="85"/>
  <c r="D1607" i="85"/>
  <c r="D1333" i="85"/>
  <c r="D555" i="85"/>
  <c r="D4435" i="85"/>
  <c r="D1529" i="85"/>
  <c r="D4436" i="85"/>
  <c r="D1449" i="85"/>
  <c r="D4437" i="85"/>
  <c r="D4438" i="85"/>
  <c r="D4439" i="85"/>
  <c r="D4440" i="85"/>
  <c r="D4441" i="85"/>
  <c r="D1747" i="85"/>
  <c r="D4442" i="85"/>
  <c r="D4443" i="85"/>
  <c r="D1748" i="85"/>
  <c r="D4444" i="85"/>
  <c r="D842" i="85"/>
  <c r="D1749" i="85"/>
  <c r="D4445" i="85"/>
  <c r="D1750" i="85"/>
  <c r="D1508" i="85"/>
  <c r="D245" i="85"/>
  <c r="D4446" i="85"/>
  <c r="D815" i="85"/>
  <c r="D4447" i="85"/>
  <c r="D4448" i="85"/>
  <c r="D4449" i="85"/>
  <c r="D1751" i="85"/>
  <c r="D4450" i="85"/>
  <c r="D4451" i="85"/>
  <c r="D4452" i="85"/>
  <c r="D1752" i="85"/>
  <c r="D1753" i="85"/>
  <c r="D1461" i="85"/>
  <c r="D4453" i="85"/>
  <c r="D1542" i="85"/>
  <c r="D1574" i="85"/>
  <c r="D827" i="85"/>
  <c r="D1467" i="85"/>
  <c r="D1484" i="85"/>
  <c r="D4454" i="85"/>
  <c r="D4455" i="85"/>
  <c r="D1530" i="85"/>
  <c r="D1543" i="85"/>
  <c r="D4456" i="85"/>
  <c r="D4457" i="85"/>
  <c r="D4458" i="85"/>
  <c r="D1754" i="85"/>
  <c r="D1502" i="85"/>
  <c r="D1531" i="85"/>
  <c r="D1575" i="85"/>
  <c r="D1455" i="85"/>
  <c r="D4459" i="85"/>
  <c r="D1466" i="85"/>
  <c r="D4460" i="85"/>
  <c r="D4461" i="85"/>
  <c r="D1503" i="85"/>
  <c r="D1755" i="85"/>
  <c r="D4462" i="85"/>
  <c r="D4463" i="85"/>
  <c r="D207" i="85"/>
  <c r="D4464" i="85"/>
  <c r="D1532" i="85"/>
  <c r="D4465" i="85"/>
  <c r="D4466" i="85"/>
  <c r="D1334" i="85"/>
  <c r="D1462" i="85"/>
  <c r="D1533" i="85"/>
  <c r="D1756" i="85"/>
  <c r="D1757" i="85"/>
  <c r="D4467" i="85"/>
  <c r="D1544" i="85"/>
  <c r="D1758" i="85"/>
  <c r="D1759" i="85"/>
  <c r="D544" i="85"/>
  <c r="D4468" i="85"/>
  <c r="D1509" i="85"/>
  <c r="D1534" i="85"/>
  <c r="D543" i="85"/>
  <c r="D4469" i="85"/>
  <c r="D1457" i="85"/>
  <c r="D1510" i="85"/>
  <c r="D4470" i="85"/>
  <c r="D1760" i="85"/>
  <c r="D1576" i="85"/>
  <c r="D1577" i="85"/>
  <c r="D1480" i="85"/>
  <c r="D1535" i="85"/>
  <c r="D4471" i="85"/>
  <c r="D4472" i="85"/>
  <c r="D1545" i="85"/>
  <c r="D1481" i="85"/>
  <c r="D1761" i="85"/>
  <c r="D4473" i="85"/>
  <c r="D887" i="85"/>
  <c r="D4474" i="85"/>
  <c r="D4475" i="85"/>
  <c r="D4476" i="85"/>
  <c r="D4477" i="85"/>
  <c r="D4478" i="85"/>
  <c r="D1762" i="85"/>
  <c r="D1486" i="85"/>
  <c r="D541" i="85"/>
  <c r="D1763" i="85"/>
  <c r="D4479" i="85"/>
  <c r="D4480" i="85"/>
  <c r="D295" i="85"/>
  <c r="D1504" i="85"/>
  <c r="D4481" i="85"/>
  <c r="D4482" i="85"/>
  <c r="D1505" i="85"/>
  <c r="D1511" i="85"/>
  <c r="D4483" i="85"/>
  <c r="D4484" i="85"/>
  <c r="D1608" i="85"/>
  <c r="D4485" i="85"/>
  <c r="D4486" i="85"/>
  <c r="D4487" i="85"/>
  <c r="D1609" i="85"/>
  <c r="D4488" i="85"/>
  <c r="D4489" i="85"/>
  <c r="D4490" i="85"/>
  <c r="D4491" i="85"/>
  <c r="D1764" i="85"/>
  <c r="D818" i="85"/>
  <c r="D1485" i="85"/>
  <c r="D1506" i="85"/>
  <c r="D1536" i="85"/>
  <c r="D4492" i="85"/>
  <c r="D812" i="85"/>
  <c r="D1765" i="85"/>
  <c r="D1766" i="85"/>
  <c r="D1767" i="85"/>
  <c r="D1768" i="85"/>
  <c r="D1487" i="85"/>
  <c r="D4493" i="85"/>
  <c r="D1769" i="85"/>
  <c r="D1770" i="85"/>
  <c r="D1488" i="85"/>
  <c r="D1771" i="85"/>
  <c r="D4494" i="85"/>
  <c r="D4495" i="85"/>
  <c r="D4496" i="85"/>
  <c r="D4497" i="85"/>
  <c r="D290" i="85"/>
  <c r="D545" i="85"/>
  <c r="D888" i="85"/>
  <c r="D1546" i="85"/>
  <c r="D1489" i="85"/>
  <c r="D547" i="85"/>
  <c r="D4498" i="85"/>
  <c r="D4499" i="85"/>
  <c r="D147" i="85"/>
  <c r="D4713" i="85"/>
  <c r="D299" i="85"/>
  <c r="D4714" i="85"/>
  <c r="D4587" i="85"/>
  <c r="D4506" i="85"/>
  <c r="D4715" i="85"/>
  <c r="D1471" i="85"/>
  <c r="D925" i="85"/>
  <c r="D291" i="85"/>
  <c r="D4626" i="85"/>
  <c r="D4627" i="85"/>
  <c r="D4628" i="85"/>
  <c r="D146" i="85"/>
  <c r="D4716" i="85"/>
  <c r="D4629" i="85"/>
  <c r="D4717" i="85"/>
  <c r="D4630" i="85"/>
  <c r="D4718" i="85"/>
  <c r="D4514" i="85"/>
  <c r="D1547" i="85"/>
  <c r="D4523" i="85"/>
  <c r="D4719" i="85"/>
  <c r="D4720" i="85"/>
  <c r="D4500" i="85"/>
  <c r="D4588" i="85"/>
  <c r="D4631" i="85"/>
  <c r="D814" i="85"/>
  <c r="D4632" i="85"/>
  <c r="D549" i="85"/>
  <c r="D4721" i="85"/>
  <c r="D4563" i="85"/>
  <c r="D4722" i="85"/>
  <c r="D4633" i="85"/>
  <c r="D4501" i="85"/>
  <c r="D502" i="85"/>
  <c r="D4723" i="85"/>
  <c r="D4724" i="85"/>
  <c r="D1512" i="85"/>
  <c r="D174" i="85"/>
  <c r="D4725" i="85"/>
  <c r="D4726" i="85"/>
  <c r="D4634" i="85"/>
  <c r="D4502" i="85"/>
  <c r="D1513" i="85"/>
  <c r="D4635" i="85"/>
  <c r="D4636" i="85"/>
  <c r="D4589" i="85"/>
  <c r="D4727" i="85"/>
  <c r="D1548" i="85"/>
  <c r="D4728" i="85"/>
  <c r="D4729" i="85"/>
  <c r="D4730" i="85"/>
  <c r="D4637" i="85"/>
  <c r="D4731" i="85"/>
  <c r="D4732" i="85"/>
  <c r="D4638" i="85"/>
  <c r="D4733" i="85"/>
  <c r="D4639" i="85"/>
  <c r="D4640" i="85"/>
  <c r="D1514" i="85"/>
  <c r="D4734" i="85"/>
  <c r="D4564" i="85"/>
  <c r="D1468" i="85"/>
  <c r="D4546" i="85"/>
  <c r="D1549" i="85"/>
  <c r="D4515" i="85"/>
  <c r="D4565" i="85"/>
  <c r="D4516" i="85"/>
  <c r="D4735" i="85"/>
  <c r="D243" i="85"/>
  <c r="D4736" i="85"/>
  <c r="D4547" i="85"/>
  <c r="D4737" i="85"/>
  <c r="D4738" i="85"/>
  <c r="D1515" i="85"/>
  <c r="D4739" i="85"/>
  <c r="D4740" i="85"/>
  <c r="D4641" i="85"/>
  <c r="D4566" i="85"/>
  <c r="D4741" i="85"/>
  <c r="D4590" i="85"/>
  <c r="D4548" i="85"/>
  <c r="D4507" i="85"/>
  <c r="D4742" i="85"/>
  <c r="D4743" i="85"/>
  <c r="D4744" i="85"/>
  <c r="D4745" i="85"/>
  <c r="D4642" i="85"/>
  <c r="D1610" i="85"/>
  <c r="D4643" i="85"/>
  <c r="D240" i="85"/>
  <c r="D4746" i="85"/>
  <c r="D4549" i="85"/>
  <c r="D4591" i="85"/>
  <c r="D4567" i="85"/>
  <c r="D4747" i="85"/>
  <c r="D4748" i="85"/>
  <c r="D4536" i="85"/>
  <c r="D4517" i="85"/>
  <c r="D1335" i="85"/>
  <c r="D837" i="85"/>
  <c r="D4550" i="85"/>
  <c r="D439" i="85"/>
  <c r="D396" i="85"/>
  <c r="D293" i="85"/>
  <c r="D822" i="85"/>
  <c r="D1459" i="85"/>
  <c r="D4508" i="85"/>
  <c r="D4537" i="85"/>
  <c r="D828" i="85"/>
  <c r="D4749" i="85"/>
  <c r="D843" i="85"/>
  <c r="D4750" i="85"/>
  <c r="D4592" i="85"/>
  <c r="D4751" i="85"/>
  <c r="D1490" i="85"/>
  <c r="D4644" i="85"/>
  <c r="D4551" i="85"/>
  <c r="D4752" i="85"/>
  <c r="D105" i="85"/>
  <c r="D4753" i="85"/>
  <c r="D4518" i="85"/>
  <c r="D4645" i="85"/>
  <c r="D4754" i="85"/>
  <c r="D4755" i="85"/>
  <c r="D4552" i="85"/>
  <c r="D4756" i="85"/>
  <c r="D4757" i="85"/>
  <c r="D4758" i="85"/>
  <c r="D4759" i="85"/>
  <c r="D4538" i="85"/>
  <c r="D4760" i="85"/>
  <c r="D4593" i="85"/>
  <c r="D4646" i="85"/>
  <c r="D4647" i="85"/>
  <c r="D1550" i="85"/>
  <c r="D4761" i="85"/>
  <c r="D4648" i="85"/>
  <c r="D405" i="85"/>
  <c r="D4509" i="85"/>
  <c r="D1611" i="85"/>
  <c r="D4762" i="85"/>
  <c r="D4763" i="85"/>
  <c r="D4649" i="85"/>
  <c r="D4650" i="85"/>
  <c r="D4764" i="85"/>
  <c r="D4568" i="85"/>
  <c r="D4651" i="85"/>
  <c r="D4765" i="85"/>
  <c r="D4594" i="85"/>
  <c r="D4766" i="85"/>
  <c r="D4652" i="85"/>
  <c r="D4553" i="85"/>
  <c r="D4595" i="85"/>
  <c r="D4653" i="85"/>
  <c r="D1612" i="85"/>
  <c r="D4654" i="85"/>
  <c r="D4767" i="85"/>
  <c r="D4533" i="85"/>
  <c r="D4768" i="85"/>
  <c r="D4769" i="85"/>
  <c r="D4770" i="85"/>
  <c r="D4655" i="85"/>
  <c r="D4771" i="85"/>
  <c r="D1516" i="85"/>
  <c r="D4772" i="85"/>
  <c r="D4773" i="85"/>
  <c r="D4774" i="85"/>
  <c r="D4775" i="85"/>
  <c r="D4656" i="85"/>
  <c r="D1517" i="85"/>
  <c r="D4657" i="85"/>
  <c r="D4658" i="85"/>
  <c r="D4776" i="85"/>
  <c r="D4554" i="85"/>
  <c r="D4524" i="85"/>
  <c r="D4777" i="85"/>
  <c r="D248" i="85"/>
  <c r="D553" i="85"/>
  <c r="D889" i="85"/>
  <c r="D4659" i="85"/>
  <c r="D550" i="85"/>
  <c r="D4569" i="85"/>
  <c r="D4778" i="85"/>
  <c r="D1613" i="85"/>
  <c r="D4660" i="85"/>
  <c r="D4661" i="85"/>
  <c r="D4519" i="85"/>
  <c r="D4779" i="85"/>
  <c r="D4780" i="85"/>
  <c r="D4662" i="85"/>
  <c r="D4781" i="85"/>
  <c r="D4510" i="85"/>
  <c r="D4782" i="85"/>
  <c r="D4783" i="85"/>
  <c r="D4525" i="85"/>
  <c r="D4784" i="85"/>
  <c r="D4663" i="85"/>
  <c r="D4785" i="85"/>
  <c r="D4786" i="85"/>
  <c r="D4787" i="85"/>
  <c r="D4788" i="85"/>
  <c r="D4789" i="85"/>
  <c r="D4790" i="85"/>
  <c r="D4570" i="85"/>
  <c r="D4664" i="85"/>
  <c r="D1472" i="85"/>
  <c r="D829" i="85"/>
  <c r="D1451" i="85"/>
  <c r="D4596" i="85"/>
  <c r="D4665" i="85"/>
  <c r="D4597" i="85"/>
  <c r="D4791" i="85"/>
  <c r="D4571" i="85"/>
  <c r="D4792" i="85"/>
  <c r="D4598" i="85"/>
  <c r="D4599" i="85"/>
  <c r="D4793" i="85"/>
  <c r="D810" i="85"/>
  <c r="D4526" i="85"/>
  <c r="D4666" i="85"/>
  <c r="D4667" i="85"/>
  <c r="D1452" i="85"/>
  <c r="D4794" i="85"/>
  <c r="D1491" i="85"/>
  <c r="D4539" i="85"/>
  <c r="D4668" i="85"/>
  <c r="D4669" i="85"/>
  <c r="D4670" i="85"/>
  <c r="D47" i="85"/>
  <c r="D4795" i="85"/>
  <c r="D1551" i="85"/>
  <c r="D4796" i="85"/>
  <c r="D1492" i="85"/>
  <c r="D1518" i="85"/>
  <c r="D4555" i="85"/>
  <c r="D4797" i="85"/>
  <c r="D4671" i="85"/>
  <c r="D4798" i="85"/>
  <c r="D4799" i="85"/>
  <c r="D4800" i="85"/>
  <c r="D4801" i="85"/>
  <c r="D4672" i="85"/>
  <c r="D4802" i="85"/>
  <c r="D4673" i="85"/>
  <c r="D4803" i="85"/>
  <c r="D551" i="85"/>
  <c r="D1473" i="85"/>
  <c r="D4674" i="85"/>
  <c r="D4804" i="85"/>
  <c r="D1552" i="85"/>
  <c r="D4675" i="85"/>
  <c r="D4572" i="85"/>
  <c r="D1519" i="85"/>
  <c r="D4805" i="85"/>
  <c r="D4556" i="85"/>
  <c r="D4806" i="85"/>
  <c r="D393" i="85"/>
  <c r="D4520" i="85"/>
  <c r="D10" i="85"/>
  <c r="D4807" i="85"/>
  <c r="D4808" i="85"/>
  <c r="D4573" i="85"/>
  <c r="D4809" i="85"/>
  <c r="D4810" i="85"/>
  <c r="D4811" i="85"/>
  <c r="D4812" i="85"/>
  <c r="D1553" i="85"/>
  <c r="D4813" i="85"/>
  <c r="D4676" i="85"/>
  <c r="D4677" i="85"/>
  <c r="D1458" i="85"/>
  <c r="D4814" i="85"/>
  <c r="D4527" i="85"/>
  <c r="D4678" i="85"/>
  <c r="D830" i="85"/>
  <c r="D4815" i="85"/>
  <c r="D4816" i="85"/>
  <c r="D823" i="85"/>
  <c r="D4679" i="85"/>
  <c r="D561" i="85"/>
  <c r="D94" i="85"/>
  <c r="D173" i="85"/>
  <c r="D4600" i="85"/>
  <c r="D4817" i="85"/>
  <c r="D4818" i="85"/>
  <c r="D4819" i="85"/>
  <c r="D4820" i="85"/>
  <c r="D1614" i="85"/>
  <c r="D4821" i="85"/>
  <c r="D4680" i="85"/>
  <c r="D4574" i="85"/>
  <c r="D4822" i="85"/>
  <c r="D394" i="85"/>
  <c r="D4823" i="85"/>
  <c r="D4824" i="85"/>
  <c r="D4825" i="85"/>
  <c r="D4826" i="85"/>
  <c r="D4511" i="85"/>
  <c r="D4827" i="85"/>
  <c r="D4828" i="85"/>
  <c r="D4829" i="85"/>
  <c r="D1493" i="85"/>
  <c r="D1520" i="85"/>
  <c r="D4830" i="85"/>
  <c r="D4831" i="85"/>
  <c r="D4681" i="85"/>
  <c r="D4682" i="85"/>
  <c r="D1554" i="85"/>
  <c r="D4832" i="85"/>
  <c r="D4833" i="85"/>
  <c r="D4834" i="85"/>
  <c r="D4683" i="85"/>
  <c r="D4835" i="85"/>
  <c r="D4836" i="85"/>
  <c r="D1463" i="85"/>
  <c r="D4837" i="85"/>
  <c r="D4684" i="85"/>
  <c r="D4838" i="85"/>
  <c r="D4839" i="85"/>
  <c r="D4601" i="85"/>
  <c r="D1555" i="85"/>
  <c r="D4503" i="85"/>
  <c r="D4840" i="85"/>
  <c r="D4685" i="85"/>
  <c r="D4841" i="85"/>
  <c r="D569" i="85"/>
  <c r="D4686" i="85"/>
  <c r="D1474" i="85"/>
  <c r="D4842" i="85"/>
  <c r="D4534" i="85"/>
  <c r="D4687" i="85"/>
  <c r="D4843" i="85"/>
  <c r="D4844" i="85"/>
  <c r="D4575" i="85"/>
  <c r="D4845" i="85"/>
  <c r="D4688" i="85"/>
  <c r="D4846" i="85"/>
  <c r="D4602" i="85"/>
  <c r="D1460" i="85"/>
  <c r="D4847" i="85"/>
  <c r="D4848" i="85"/>
  <c r="D4576" i="85"/>
  <c r="D4603" i="85"/>
  <c r="D4577" i="85"/>
  <c r="D4557" i="85"/>
  <c r="D4689" i="85"/>
  <c r="D4604" i="85"/>
  <c r="D4540" i="85"/>
  <c r="D4690" i="85"/>
  <c r="D819" i="85"/>
  <c r="D289" i="85"/>
  <c r="D4849" i="85"/>
  <c r="D4558" i="85"/>
  <c r="D4850" i="85"/>
  <c r="D4578" i="85"/>
  <c r="D4691" i="85"/>
  <c r="D4512" i="85"/>
  <c r="D4528" i="85"/>
  <c r="D4851" i="85"/>
  <c r="D4852" i="85"/>
  <c r="D1521" i="85"/>
  <c r="D4692" i="85"/>
  <c r="D4605" i="85"/>
  <c r="D4853" i="85"/>
  <c r="D4854" i="85"/>
  <c r="D4855" i="85"/>
  <c r="D1475" i="85"/>
  <c r="D4856" i="85"/>
  <c r="D4857" i="85"/>
  <c r="D4858" i="85"/>
  <c r="D4859" i="85"/>
  <c r="D4860" i="85"/>
  <c r="D562" i="85"/>
  <c r="D1476" i="85"/>
  <c r="D4579" i="85"/>
  <c r="D4861" i="85"/>
  <c r="D4862" i="85"/>
  <c r="D4693" i="85"/>
  <c r="D4863" i="85"/>
  <c r="D4606" i="85"/>
  <c r="D1469" i="85"/>
  <c r="D4864" i="85"/>
  <c r="D4865" i="85"/>
  <c r="D4866" i="85"/>
  <c r="D4867" i="85"/>
  <c r="D4694" i="85"/>
  <c r="D1464" i="85"/>
  <c r="D4868" i="85"/>
  <c r="D4607" i="85"/>
  <c r="D4541" i="85"/>
  <c r="D1522" i="85"/>
  <c r="D4869" i="85"/>
  <c r="D4870" i="85"/>
  <c r="D4871" i="85"/>
  <c r="D1470" i="85"/>
  <c r="D926" i="85"/>
  <c r="D4695" i="85"/>
  <c r="D4608" i="85"/>
  <c r="D4542" i="85"/>
  <c r="D1615" i="85"/>
  <c r="D4872" i="85"/>
  <c r="D4873" i="85"/>
  <c r="D4696" i="85"/>
  <c r="D4697" i="85"/>
  <c r="D297" i="85"/>
  <c r="D1616" i="85"/>
  <c r="D4698" i="85"/>
  <c r="D4609" i="85"/>
  <c r="D4874" i="85"/>
  <c r="D4610" i="85"/>
  <c r="D4699" i="85"/>
  <c r="D4529" i="85"/>
  <c r="D4543" i="85"/>
  <c r="D1450" i="85"/>
  <c r="D4505" i="85"/>
  <c r="D1477" i="85"/>
  <c r="D4580" i="85"/>
  <c r="D4875" i="85"/>
  <c r="D1478" i="85"/>
  <c r="D1556" i="85"/>
  <c r="D1479" i="85"/>
  <c r="D247" i="85"/>
  <c r="D1617" i="85"/>
  <c r="D4581" i="85"/>
  <c r="D1523" i="85"/>
  <c r="D4876" i="85"/>
  <c r="D4877" i="85"/>
  <c r="D1618" i="85"/>
  <c r="D4535" i="85"/>
  <c r="D4878" i="85"/>
  <c r="D4879" i="85"/>
  <c r="D4880" i="85"/>
  <c r="D4881" i="85"/>
  <c r="D4882" i="85"/>
  <c r="D4883" i="85"/>
  <c r="D4884" i="85"/>
  <c r="D4611" i="85"/>
  <c r="D4612" i="85"/>
  <c r="D4559" i="85"/>
  <c r="D4613" i="85"/>
  <c r="D4885" i="85"/>
  <c r="D4886" i="85"/>
  <c r="D4700" i="85"/>
  <c r="D4530" i="85"/>
  <c r="D4887" i="85"/>
  <c r="D540" i="85"/>
  <c r="D56" i="85"/>
  <c r="D4614" i="85"/>
  <c r="D4888" i="85"/>
  <c r="D542" i="85"/>
  <c r="D1619" i="85"/>
  <c r="D241" i="85"/>
  <c r="D4889" i="85"/>
  <c r="D4890" i="85"/>
  <c r="D1494" i="85"/>
  <c r="D4891" i="85"/>
  <c r="D4560" i="85"/>
  <c r="D4892" i="85"/>
  <c r="D4615" i="85"/>
  <c r="D4582" i="85"/>
  <c r="D4893" i="85"/>
  <c r="D1495" i="85"/>
  <c r="D1496" i="85"/>
  <c r="D4531" i="85"/>
  <c r="D1620" i="85"/>
  <c r="D4513" i="85"/>
  <c r="D4701" i="85"/>
  <c r="D4702" i="85"/>
  <c r="D4703" i="85"/>
  <c r="D4894" i="85"/>
  <c r="D1454" i="85"/>
  <c r="D4704" i="85"/>
  <c r="D4532" i="85"/>
  <c r="D33" i="85"/>
  <c r="D41" i="85"/>
  <c r="D4895" i="85"/>
  <c r="D18" i="85"/>
  <c r="D4544" i="85"/>
  <c r="D4705" i="85"/>
  <c r="D4616" i="85"/>
  <c r="D811" i="85"/>
  <c r="D4617" i="85"/>
  <c r="D4896" i="85"/>
  <c r="D15" i="85"/>
  <c r="D4504" i="85"/>
  <c r="D1524" i="85"/>
  <c r="D4897" i="85"/>
  <c r="D395" i="85"/>
  <c r="D4898" i="85"/>
  <c r="D4899" i="85"/>
  <c r="D4583" i="85"/>
  <c r="D4900" i="85"/>
  <c r="D4901" i="85"/>
  <c r="D4618" i="85"/>
  <c r="D4706" i="85"/>
  <c r="D244" i="85"/>
  <c r="D4521" i="85"/>
  <c r="D4707" i="85"/>
  <c r="D4902" i="85"/>
  <c r="D4903" i="85"/>
  <c r="D4584" i="85"/>
  <c r="D392" i="85"/>
  <c r="D4904" i="85"/>
  <c r="D4619" i="85"/>
  <c r="D4905" i="85"/>
  <c r="D4585" i="85"/>
  <c r="D4620" i="85"/>
  <c r="D1621" i="85"/>
  <c r="D4906" i="85"/>
  <c r="D4907" i="85"/>
  <c r="D4908" i="85"/>
  <c r="D1453" i="85"/>
  <c r="D242" i="85"/>
  <c r="D4522" i="85"/>
  <c r="D4909" i="85"/>
  <c r="D4910" i="85"/>
  <c r="D4911" i="85"/>
  <c r="D4708" i="85"/>
  <c r="D4709" i="85"/>
  <c r="D824" i="85"/>
  <c r="D4912" i="85"/>
  <c r="D1622" i="85"/>
  <c r="D816" i="85"/>
  <c r="D4545" i="85"/>
  <c r="D175" i="85"/>
  <c r="D4913" i="85"/>
  <c r="D4914" i="85"/>
  <c r="D4561" i="85"/>
  <c r="D4621" i="85"/>
  <c r="D4915" i="85"/>
  <c r="D4916" i="85"/>
  <c r="D4917" i="85"/>
  <c r="D294" i="85"/>
  <c r="D292" i="85"/>
  <c r="D548" i="85"/>
  <c r="D4710" i="85"/>
  <c r="D4562" i="85"/>
  <c r="D4918" i="85"/>
  <c r="D4622" i="85"/>
  <c r="D4586" i="85"/>
  <c r="D4919" i="85"/>
  <c r="D4711" i="85"/>
  <c r="D4920" i="85"/>
  <c r="D4712" i="85"/>
  <c r="D4623" i="85"/>
  <c r="D4921" i="85"/>
  <c r="D4922" i="85"/>
  <c r="D4923" i="85"/>
  <c r="D4924" i="85"/>
  <c r="D4925" i="85"/>
  <c r="D4624" i="85"/>
  <c r="D4625" i="85"/>
  <c r="D4926" i="85"/>
  <c r="D440" i="85"/>
  <c r="D1775" i="85"/>
  <c r="D1776" i="85"/>
  <c r="D1777" i="85"/>
  <c r="D1778" i="85"/>
  <c r="D928" i="85"/>
  <c r="D1779" i="85"/>
  <c r="D1780" i="85"/>
  <c r="D1781" i="85"/>
  <c r="D1782" i="85"/>
  <c r="D1783" i="85"/>
  <c r="D1784" i="85"/>
  <c r="D929" i="85"/>
  <c r="D930" i="85"/>
  <c r="D1785" i="85"/>
  <c r="D1786" i="85"/>
  <c r="D1787" i="85"/>
  <c r="D1788" i="85"/>
  <c r="D1789" i="85"/>
  <c r="D1790" i="85"/>
  <c r="D1791" i="85"/>
  <c r="D1792" i="85"/>
  <c r="D1793" i="85"/>
  <c r="D64" i="85"/>
  <c r="D278" i="85"/>
  <c r="D615" i="85"/>
  <c r="D1794" i="85"/>
  <c r="D1795" i="85"/>
  <c r="D1796" i="85"/>
  <c r="D420" i="85"/>
  <c r="D1797" i="85"/>
  <c r="D1798" i="85"/>
  <c r="D1799" i="85"/>
  <c r="D1800" i="85"/>
  <c r="D556" i="85"/>
  <c r="D377" i="85"/>
  <c r="D1801" i="85"/>
  <c r="D1802" i="85"/>
  <c r="D1803" i="85"/>
  <c r="D1804" i="85"/>
  <c r="D131" i="85"/>
  <c r="D1805" i="85"/>
  <c r="D228" i="85"/>
  <c r="D7" i="85"/>
  <c r="D132" i="85"/>
  <c r="D441" i="85"/>
  <c r="D328" i="85"/>
  <c r="D137" i="85"/>
  <c r="D329" i="85"/>
  <c r="D89" i="85"/>
  <c r="D1806" i="85"/>
  <c r="D1807" i="85"/>
  <c r="D1624" i="85"/>
  <c r="D1808" i="85"/>
  <c r="D1809" i="85"/>
  <c r="D12" i="85"/>
  <c r="D28" i="85"/>
  <c r="D1810" i="85"/>
  <c r="D1625" i="85"/>
  <c r="D1811" i="85"/>
  <c r="D1812" i="85"/>
  <c r="D1340" i="85"/>
  <c r="D1813" i="85"/>
  <c r="D1814" i="85"/>
  <c r="D1815" i="85"/>
  <c r="D421" i="85"/>
  <c r="D931" i="85"/>
  <c r="D1816" i="85"/>
  <c r="D1341" i="85"/>
  <c r="D1817" i="85"/>
  <c r="D1818" i="85"/>
  <c r="D45" i="85"/>
  <c r="D616" i="85"/>
  <c r="D1819" i="85"/>
  <c r="D1820" i="85"/>
  <c r="D378" i="85"/>
  <c r="D442" i="85"/>
  <c r="D1342" i="85"/>
  <c r="D1821" i="85"/>
  <c r="D1822" i="85"/>
  <c r="D1626" i="85"/>
  <c r="D1823" i="85"/>
  <c r="D1824" i="85"/>
  <c r="D1825" i="85"/>
  <c r="D1826" i="85"/>
  <c r="D1343" i="85"/>
  <c r="D932" i="85"/>
  <c r="D933" i="85"/>
  <c r="D1827" i="85"/>
  <c r="D1828" i="85"/>
  <c r="D1829" i="85"/>
  <c r="D379" i="85"/>
  <c r="D82" i="85"/>
  <c r="D1830" i="85"/>
  <c r="D1627" i="85"/>
  <c r="D1628" i="85"/>
  <c r="D1831" i="85"/>
  <c r="D422" i="85"/>
  <c r="D397" i="85"/>
  <c r="D63" i="85"/>
  <c r="D617" i="85"/>
  <c r="D210" i="85"/>
  <c r="D87" i="85"/>
  <c r="D77" i="85"/>
  <c r="D1832" i="85"/>
  <c r="D1833" i="85"/>
  <c r="D1482" i="85"/>
  <c r="D1772" i="85"/>
  <c r="D1773" i="85"/>
  <c r="D1774" i="85"/>
  <c r="D927" i="85"/>
  <c r="D1623" i="85"/>
  <c r="C1609" i="82"/>
  <c r="C1610" i="82"/>
  <c r="C1611" i="82"/>
  <c r="C1612" i="82"/>
  <c r="C1613" i="82"/>
  <c r="C1614" i="82"/>
  <c r="C1615" i="82"/>
  <c r="C1616" i="82"/>
  <c r="C1617" i="82"/>
  <c r="C1608" i="82"/>
  <c r="C24" i="4"/>
  <c r="C25" i="4"/>
  <c r="C27" i="4"/>
  <c r="C23" i="4"/>
  <c r="I3" i="67"/>
  <c r="I5" i="67"/>
  <c r="I11" i="67"/>
  <c r="I7" i="67"/>
  <c r="I8" i="67"/>
  <c r="I9" i="67"/>
  <c r="I15" i="67"/>
  <c r="I10" i="67"/>
  <c r="I50" i="67"/>
  <c r="AF50" i="67" s="1"/>
  <c r="I12" i="67"/>
  <c r="I19" i="67"/>
  <c r="I59" i="67"/>
  <c r="I13" i="67"/>
  <c r="I22" i="67"/>
  <c r="I63" i="67"/>
  <c r="I64" i="67"/>
  <c r="I71" i="67"/>
  <c r="I74" i="67"/>
  <c r="I79" i="67"/>
  <c r="I80" i="67"/>
  <c r="I17" i="67"/>
  <c r="I33" i="67"/>
  <c r="I34" i="67"/>
  <c r="I35" i="67"/>
  <c r="I36" i="67"/>
  <c r="I37" i="67"/>
  <c r="I38" i="67"/>
  <c r="I40" i="67"/>
  <c r="I41" i="67"/>
  <c r="I42" i="67"/>
  <c r="I43" i="67"/>
  <c r="I44" i="67"/>
  <c r="I45" i="67"/>
  <c r="I46" i="67"/>
  <c r="I47" i="67"/>
  <c r="I20" i="67"/>
  <c r="I21" i="67"/>
  <c r="I51" i="67"/>
  <c r="I52" i="67"/>
  <c r="I53" i="67"/>
  <c r="I54" i="67"/>
  <c r="I55" i="67"/>
  <c r="I56" i="67"/>
  <c r="I57" i="67"/>
  <c r="I58" i="67"/>
  <c r="I23" i="67"/>
  <c r="I60" i="67"/>
  <c r="I61" i="67"/>
  <c r="I24" i="67"/>
  <c r="I29" i="67"/>
  <c r="I30" i="67"/>
  <c r="I66" i="67"/>
  <c r="I67" i="67"/>
  <c r="I68" i="67"/>
  <c r="I69" i="67"/>
  <c r="I88" i="67"/>
  <c r="I31" i="67"/>
  <c r="I72" i="67"/>
  <c r="I73" i="67"/>
  <c r="I75" i="67"/>
  <c r="I76" i="67"/>
  <c r="I77" i="67"/>
  <c r="I78" i="67"/>
  <c r="I102" i="67"/>
  <c r="I104" i="67"/>
  <c r="I105" i="67"/>
  <c r="I82" i="67"/>
  <c r="I83" i="67"/>
  <c r="I107" i="67"/>
  <c r="I85" i="67"/>
  <c r="I86" i="67"/>
  <c r="I87" i="67"/>
  <c r="I117" i="67"/>
  <c r="I89" i="67"/>
  <c r="I32" i="67"/>
  <c r="I91" i="67"/>
  <c r="I92" i="67"/>
  <c r="I93" i="67"/>
  <c r="I95" i="67"/>
  <c r="I96" i="67"/>
  <c r="I97" i="67"/>
  <c r="I98" i="67"/>
  <c r="I99" i="67"/>
  <c r="I100" i="67"/>
  <c r="I101" i="67"/>
  <c r="I103" i="67"/>
  <c r="I118" i="67"/>
  <c r="I106" i="67"/>
  <c r="I65" i="67"/>
  <c r="I108" i="67"/>
  <c r="I109" i="67"/>
  <c r="I110" i="67"/>
  <c r="I111" i="67"/>
  <c r="I112" i="67"/>
  <c r="I113" i="67"/>
  <c r="I114" i="67"/>
  <c r="I115" i="67"/>
  <c r="I116" i="67"/>
  <c r="I70" i="67"/>
  <c r="I90" i="67"/>
  <c r="I119" i="67"/>
  <c r="I120" i="67"/>
  <c r="I121" i="67"/>
  <c r="I122" i="67"/>
  <c r="I123" i="67"/>
  <c r="I124" i="67"/>
  <c r="I125" i="67"/>
  <c r="I126" i="67"/>
  <c r="I127" i="67"/>
  <c r="I128" i="67"/>
  <c r="I129" i="67"/>
  <c r="I134" i="67"/>
  <c r="I131" i="67"/>
  <c r="I132" i="67"/>
  <c r="I135" i="67"/>
  <c r="I130" i="67"/>
  <c r="I136" i="67"/>
  <c r="I137" i="67"/>
  <c r="I138" i="67"/>
  <c r="I139" i="67"/>
  <c r="I140" i="67"/>
  <c r="I141" i="67"/>
  <c r="I142" i="67"/>
  <c r="I144" i="67"/>
  <c r="I145" i="67"/>
  <c r="I146" i="67"/>
  <c r="I147" i="67"/>
  <c r="I143" i="67"/>
  <c r="I149" i="67"/>
  <c r="I150" i="67"/>
  <c r="I151" i="67"/>
  <c r="I152" i="67"/>
  <c r="I153" i="67"/>
  <c r="I154" i="67"/>
  <c r="I155" i="67"/>
  <c r="I156" i="67"/>
  <c r="I157" i="67"/>
  <c r="I158" i="67"/>
  <c r="I159" i="67"/>
  <c r="I160" i="67"/>
  <c r="I161" i="67"/>
  <c r="I162" i="67"/>
  <c r="I163" i="67"/>
  <c r="I164" i="67"/>
  <c r="I165" i="67"/>
  <c r="I166" i="67"/>
  <c r="I167" i="67"/>
  <c r="I168" i="67"/>
  <c r="I169" i="67"/>
  <c r="I170" i="67"/>
  <c r="I184" i="67"/>
  <c r="I172" i="67"/>
  <c r="I173" i="67"/>
  <c r="I174" i="67"/>
  <c r="I175" i="67"/>
  <c r="I176" i="67"/>
  <c r="I177" i="67"/>
  <c r="I178" i="67"/>
  <c r="I179" i="67"/>
  <c r="I180" i="67"/>
  <c r="I181" i="67"/>
  <c r="I182" i="67"/>
  <c r="I183" i="67"/>
  <c r="I171" i="67"/>
  <c r="I185" i="67"/>
  <c r="I186" i="67"/>
  <c r="I187" i="67"/>
  <c r="I188" i="67"/>
  <c r="I189" i="67"/>
  <c r="I190" i="67"/>
  <c r="I191" i="67"/>
  <c r="I192" i="67"/>
  <c r="I193" i="67"/>
  <c r="I2" i="67"/>
  <c r="AF12" i="67" l="1"/>
  <c r="AF39" i="67"/>
  <c r="AF72" i="67"/>
  <c r="AF182" i="67"/>
  <c r="AF170" i="67"/>
  <c r="AF158" i="67"/>
  <c r="AF146" i="67"/>
  <c r="AF94" i="67"/>
  <c r="AF24" i="67"/>
  <c r="AF64" i="67"/>
  <c r="AF49" i="67"/>
  <c r="AF134" i="67"/>
  <c r="AF96" i="67"/>
  <c r="AF84" i="67"/>
  <c r="AF108" i="67"/>
  <c r="AF171" i="67"/>
  <c r="AF117" i="67"/>
  <c r="AF184" i="67"/>
  <c r="AF25" i="67"/>
  <c r="AF130" i="67"/>
  <c r="AF122" i="67"/>
  <c r="AF110" i="67"/>
  <c r="AF62" i="67"/>
  <c r="AF48" i="67"/>
  <c r="AF172" i="67"/>
  <c r="AF160" i="67"/>
  <c r="AF143" i="67"/>
  <c r="AF136" i="67"/>
  <c r="AF124" i="67"/>
  <c r="AF112" i="67"/>
  <c r="AF76" i="67"/>
  <c r="AF29" i="67"/>
  <c r="AF52" i="67"/>
  <c r="AF40" i="67"/>
  <c r="AF74" i="67"/>
  <c r="AF15" i="67"/>
  <c r="AF183" i="67"/>
  <c r="AF159" i="67"/>
  <c r="AF147" i="67"/>
  <c r="AF133" i="67"/>
  <c r="AF123" i="67"/>
  <c r="AF111" i="67"/>
  <c r="AF51" i="67"/>
  <c r="AF81" i="67"/>
  <c r="AF71" i="67"/>
  <c r="AF9" i="67"/>
  <c r="AF2" i="67"/>
  <c r="AF98" i="67"/>
  <c r="AF190" i="67"/>
  <c r="AF178" i="67"/>
  <c r="AF166" i="67"/>
  <c r="AF154" i="67"/>
  <c r="AF142" i="67"/>
  <c r="AF90" i="67"/>
  <c r="AF106" i="67"/>
  <c r="AF82" i="67"/>
  <c r="AF88" i="67"/>
  <c r="AF58" i="67"/>
  <c r="AF46" i="67"/>
  <c r="AF34" i="67"/>
  <c r="AF13" i="67"/>
  <c r="AF18" i="67"/>
  <c r="AF87" i="67"/>
  <c r="AF38" i="67"/>
  <c r="AF189" i="67"/>
  <c r="AF177" i="67"/>
  <c r="AF165" i="67"/>
  <c r="AF153" i="67"/>
  <c r="AF141" i="67"/>
  <c r="AF129" i="67"/>
  <c r="AF70" i="67"/>
  <c r="AF93" i="67"/>
  <c r="AF105" i="67"/>
  <c r="AF69" i="67"/>
  <c r="AF57" i="67"/>
  <c r="AF45" i="67"/>
  <c r="AF33" i="67"/>
  <c r="AF59" i="67"/>
  <c r="AF7" i="67"/>
  <c r="AF21" i="67"/>
  <c r="AF188" i="67"/>
  <c r="AF176" i="67"/>
  <c r="AF164" i="67"/>
  <c r="AF152" i="67"/>
  <c r="AF140" i="67"/>
  <c r="AF128" i="67"/>
  <c r="AF116" i="67"/>
  <c r="AF118" i="67"/>
  <c r="AF92" i="67"/>
  <c r="AF104" i="67"/>
  <c r="AF68" i="67"/>
  <c r="AF56" i="67"/>
  <c r="AF44" i="67"/>
  <c r="AF17" i="67"/>
  <c r="AF19" i="67"/>
  <c r="AF11" i="67"/>
  <c r="AF75" i="67"/>
  <c r="AF187" i="67"/>
  <c r="AF175" i="67"/>
  <c r="AF163" i="67"/>
  <c r="AF151" i="67"/>
  <c r="AF139" i="67"/>
  <c r="AF127" i="67"/>
  <c r="AF115" i="67"/>
  <c r="AF103" i="67"/>
  <c r="AF91" i="67"/>
  <c r="AF102" i="67"/>
  <c r="AF67" i="67"/>
  <c r="AF55" i="67"/>
  <c r="AF43" i="67"/>
  <c r="AF80" i="67"/>
  <c r="AF4" i="67"/>
  <c r="AF186" i="67"/>
  <c r="AF174" i="67"/>
  <c r="AF162" i="67"/>
  <c r="AF150" i="67"/>
  <c r="AF138" i="67"/>
  <c r="AF126" i="67"/>
  <c r="AF114" i="67"/>
  <c r="AF32" i="67"/>
  <c r="AF78" i="67"/>
  <c r="AF66" i="67"/>
  <c r="AF54" i="67"/>
  <c r="AF42" i="67"/>
  <c r="AF16" i="67"/>
  <c r="AF5" i="67"/>
  <c r="AF185" i="67"/>
  <c r="AF173" i="67"/>
  <c r="AF161" i="67"/>
  <c r="AF149" i="67"/>
  <c r="AF137" i="67"/>
  <c r="AF125" i="67"/>
  <c r="AF113" i="67"/>
  <c r="AF101" i="67"/>
  <c r="AF89" i="67"/>
  <c r="AF77" i="67"/>
  <c r="AF30" i="67"/>
  <c r="AF53" i="67"/>
  <c r="AF41" i="67"/>
  <c r="AF79" i="67"/>
  <c r="AF10" i="67"/>
  <c r="AF6" i="67"/>
  <c r="AF100" i="67"/>
  <c r="AF99" i="67"/>
  <c r="AF86" i="67"/>
  <c r="AF193" i="67"/>
  <c r="AF181" i="67"/>
  <c r="AF169" i="67"/>
  <c r="AF157" i="67"/>
  <c r="AF145" i="67"/>
  <c r="AF135" i="67"/>
  <c r="AF121" i="67"/>
  <c r="AF109" i="67"/>
  <c r="AF97" i="67"/>
  <c r="AF85" i="67"/>
  <c r="AF73" i="67"/>
  <c r="AF61" i="67"/>
  <c r="AF37" i="67"/>
  <c r="AF63" i="67"/>
  <c r="AF27" i="67"/>
  <c r="AF28" i="67"/>
  <c r="AF192" i="67"/>
  <c r="AF180" i="67"/>
  <c r="AF168" i="67"/>
  <c r="AF156" i="67"/>
  <c r="AF144" i="67"/>
  <c r="AF132" i="67"/>
  <c r="AF120" i="67"/>
  <c r="AF107" i="67"/>
  <c r="AF60" i="67"/>
  <c r="AF20" i="67"/>
  <c r="AF36" i="67"/>
  <c r="AF14" i="67"/>
  <c r="AF26" i="67"/>
  <c r="AF191" i="67"/>
  <c r="AF179" i="67"/>
  <c r="AF167" i="67"/>
  <c r="AF155" i="67"/>
  <c r="AF148" i="67"/>
  <c r="AF131" i="67"/>
  <c r="AF119" i="67"/>
  <c r="AF65" i="67"/>
  <c r="AF95" i="67"/>
  <c r="AF83" i="67"/>
  <c r="AF31" i="67"/>
  <c r="AF23" i="67"/>
  <c r="AF47" i="67"/>
  <c r="AF35" i="67"/>
  <c r="AF22" i="67"/>
  <c r="AF8" i="67"/>
  <c r="AG200" i="67"/>
  <c r="M201" i="67"/>
  <c r="I201" i="67"/>
  <c r="AG198" i="67"/>
  <c r="AG199" i="67"/>
  <c r="D23" i="4"/>
  <c r="AF200" i="67" l="1"/>
  <c r="AF201" i="67" s="1"/>
  <c r="AG201" i="67"/>
  <c r="M198" i="67"/>
  <c r="D24" i="4" s="1"/>
  <c r="M199" i="67"/>
  <c r="D25" i="4" s="1"/>
  <c r="C19" i="4" l="1"/>
  <c r="D27" i="4"/>
  <c r="X197" i="44"/>
  <c r="Z195" i="44"/>
  <c r="AA195" i="44"/>
  <c r="Y195" i="44"/>
  <c r="X20" i="44"/>
  <c r="X21" i="44"/>
  <c r="X22" i="44"/>
  <c r="X23" i="44"/>
  <c r="X24" i="44"/>
  <c r="X25" i="44"/>
  <c r="X26" i="44"/>
  <c r="X27" i="44"/>
  <c r="X28" i="44"/>
  <c r="X29" i="44"/>
  <c r="X30" i="44"/>
  <c r="X31" i="44"/>
  <c r="X32" i="44"/>
  <c r="X33" i="44"/>
  <c r="X34" i="44"/>
  <c r="X35" i="44"/>
  <c r="X36" i="44"/>
  <c r="X37" i="44"/>
  <c r="X38" i="44"/>
  <c r="X39" i="44"/>
  <c r="X40" i="44"/>
  <c r="X41" i="44"/>
  <c r="X42" i="44"/>
  <c r="X43" i="44"/>
  <c r="X44" i="44"/>
  <c r="X45" i="44"/>
  <c r="X46" i="44"/>
  <c r="X47" i="44"/>
  <c r="X48" i="44"/>
  <c r="X49" i="44"/>
  <c r="X50" i="44"/>
  <c r="X51" i="44"/>
  <c r="X52" i="44"/>
  <c r="X53" i="44"/>
  <c r="X54" i="44"/>
  <c r="X55" i="44"/>
  <c r="X56" i="44"/>
  <c r="X57" i="44"/>
  <c r="X58" i="44"/>
  <c r="X59" i="44"/>
  <c r="X60" i="44"/>
  <c r="X61" i="44"/>
  <c r="X62" i="44"/>
  <c r="X63" i="44"/>
  <c r="X64" i="44"/>
  <c r="X65" i="44"/>
  <c r="X66" i="44"/>
  <c r="X67" i="44"/>
  <c r="X68" i="44"/>
  <c r="X69" i="44"/>
  <c r="X70" i="44"/>
  <c r="X71" i="44"/>
  <c r="X72" i="44"/>
  <c r="X73" i="44"/>
  <c r="X74" i="44"/>
  <c r="X75" i="44"/>
  <c r="X76" i="44"/>
  <c r="X77" i="44"/>
  <c r="X78" i="44"/>
  <c r="X79" i="44"/>
  <c r="X80" i="44"/>
  <c r="X81" i="44"/>
  <c r="X82" i="44"/>
  <c r="X83" i="44"/>
  <c r="X84" i="44"/>
  <c r="X85" i="44"/>
  <c r="X86" i="44"/>
  <c r="X87" i="44"/>
  <c r="X88" i="44"/>
  <c r="X89" i="44"/>
  <c r="X90" i="44"/>
  <c r="X91" i="44"/>
  <c r="X92" i="44"/>
  <c r="X93" i="44"/>
  <c r="X94" i="44"/>
  <c r="X95" i="44"/>
  <c r="X96" i="44"/>
  <c r="X97" i="44"/>
  <c r="X98" i="44"/>
  <c r="X99" i="44"/>
  <c r="X100" i="44"/>
  <c r="X101" i="44"/>
  <c r="X102" i="44"/>
  <c r="X103" i="44"/>
  <c r="X104" i="44"/>
  <c r="X105" i="44"/>
  <c r="X106" i="44"/>
  <c r="X107" i="44"/>
  <c r="X108" i="44"/>
  <c r="X109" i="44"/>
  <c r="X110" i="44"/>
  <c r="X111" i="44"/>
  <c r="X112" i="44"/>
  <c r="X113" i="44"/>
  <c r="X114" i="44"/>
  <c r="X115" i="44"/>
  <c r="X116" i="44"/>
  <c r="X117" i="44"/>
  <c r="X118" i="44"/>
  <c r="X119" i="44"/>
  <c r="X120" i="44"/>
  <c r="X121" i="44"/>
  <c r="X122" i="44"/>
  <c r="X123" i="44"/>
  <c r="X124" i="44"/>
  <c r="X125" i="44"/>
  <c r="X126" i="44"/>
  <c r="X127" i="44"/>
  <c r="X128" i="44"/>
  <c r="X129" i="44"/>
  <c r="X130" i="44"/>
  <c r="X131" i="44"/>
  <c r="X132" i="44"/>
  <c r="X133" i="44"/>
  <c r="X134" i="44"/>
  <c r="X135" i="44"/>
  <c r="X136" i="44"/>
  <c r="X137" i="44"/>
  <c r="X138" i="44"/>
  <c r="X139" i="44"/>
  <c r="X140" i="44"/>
  <c r="X141" i="44"/>
  <c r="X142" i="44"/>
  <c r="X143" i="44"/>
  <c r="X144" i="44"/>
  <c r="X145" i="44"/>
  <c r="X146" i="44"/>
  <c r="X147" i="44"/>
  <c r="X148" i="44"/>
  <c r="X149" i="44"/>
  <c r="X150" i="44"/>
  <c r="X151" i="44"/>
  <c r="X152" i="44"/>
  <c r="X153" i="44"/>
  <c r="X154" i="44"/>
  <c r="X155" i="44"/>
  <c r="X156" i="44"/>
  <c r="X157" i="44"/>
  <c r="X158" i="44"/>
  <c r="X159" i="44"/>
  <c r="X160" i="44"/>
  <c r="X161" i="44"/>
  <c r="X162" i="44"/>
  <c r="X163" i="44"/>
  <c r="X164" i="44"/>
  <c r="X165" i="44"/>
  <c r="X166" i="44"/>
  <c r="X167" i="44"/>
  <c r="X168" i="44"/>
  <c r="X169" i="44"/>
  <c r="X170" i="44"/>
  <c r="X171" i="44"/>
  <c r="X172" i="44"/>
  <c r="X173" i="44"/>
  <c r="X174" i="44"/>
  <c r="X175" i="44"/>
  <c r="X176" i="44"/>
  <c r="X177" i="44"/>
  <c r="X178" i="44"/>
  <c r="X179" i="44"/>
  <c r="X180" i="44"/>
  <c r="X181" i="44"/>
  <c r="X182" i="44"/>
  <c r="X183" i="44"/>
  <c r="X184" i="44"/>
  <c r="X185" i="44"/>
  <c r="X186" i="44"/>
  <c r="X187" i="44"/>
  <c r="X188" i="44"/>
  <c r="X189" i="44"/>
  <c r="X190" i="44"/>
  <c r="X191" i="44"/>
  <c r="X192" i="44"/>
  <c r="X193" i="44"/>
  <c r="X194" i="44"/>
  <c r="X3" i="44"/>
  <c r="X4" i="44"/>
  <c r="X5" i="44"/>
  <c r="X6" i="44"/>
  <c r="X7" i="44"/>
  <c r="X8" i="44"/>
  <c r="X9" i="44"/>
  <c r="X10" i="44"/>
  <c r="X11" i="44"/>
  <c r="X12" i="44"/>
  <c r="X13" i="44"/>
  <c r="X14" i="44"/>
  <c r="X15" i="44"/>
  <c r="X16" i="44"/>
  <c r="X17" i="44"/>
  <c r="X18" i="44"/>
  <c r="X19" i="44"/>
  <c r="X2" i="44"/>
  <c r="C15" i="4"/>
  <c r="X201" i="44" l="1"/>
  <c r="X199" i="44"/>
  <c r="X200" i="44"/>
  <c r="X198" i="4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F7696F4-C98E-4E1D-B941-3CA58FAD61B0}" name="e1242bd0-45ae-4841-82ce-b39d0ec7b57e" type="4" refreshedVersion="0" background="1">
    <webPr xml="1" sourceData="1" url="d:\Users\Nicolas\Downloads\e1242bd0-45ae-4841-82ce-b39d0ec7b57e\e1242bd0-45ae-4841-82ce-b39d0ec7b57e.xml" htmlTables="1" htmlFormat="all"/>
  </connection>
  <connection id="2" xr16:uid="{DAAB4B63-42CF-4F13-9030-3C3948F34773}" keepAlive="1" name="ThisWorkbookDataModel" description="Datenmodel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3" xr16:uid="{B394518C-DBDC-4D2E-B05A-C6D591C63969}" name="WorksheetConnection_20240215_Recherche_CE_LM_ALL DB.xlsx!Tabelle1" type="102" refreshedVersion="8" minRefreshableVersion="5">
    <extLst>
      <ext xmlns:x15="http://schemas.microsoft.com/office/spreadsheetml/2010/11/main" uri="{DE250136-89BD-433C-8126-D09CA5730AF9}">
        <x15:connection id="Tabelle1">
          <x15:rangePr sourceName="_xlcn.WorksheetConnection_20240215_Recherche_CE_LM_ALLDB.xlsxTabelle11"/>
        </x15:connection>
      </ext>
    </extLst>
  </connection>
</connections>
</file>

<file path=xl/sharedStrings.xml><?xml version="1.0" encoding="utf-8"?>
<sst xmlns="http://schemas.openxmlformats.org/spreadsheetml/2006/main" count="80258" uniqueCount="24002">
  <si>
    <t>Lean* AND ( Circular Economy OR Sustainab* ) AND Zero defects</t>
  </si>
  <si>
    <t>Lean* AND ( Circular Economy OR Sustainab* ) AND ( Continous Improvement OR CIP OR Kaizen)</t>
  </si>
  <si>
    <t>Lean* AND ( Circular Economy OR Sustainab* ) AND Standard*</t>
  </si>
  <si>
    <t>Lean* AND ( Circular Economy OR Sustainab* ) AND Visual Management</t>
  </si>
  <si>
    <t>Lean* AND ( Circular Economy OR Sustainab* ) AND Employee</t>
  </si>
  <si>
    <t>Link</t>
  </si>
  <si>
    <t>Lean* AND ( Circular Economy OR Sustainab* ) AND flow</t>
  </si>
  <si>
    <t>Lean* AND ( Circular Economy OR Sustainab* ) AND ( Pull OR Kanban )</t>
  </si>
  <si>
    <t>Lean* AND ( Circular Economy OR Sustainab* ) AND *loop*</t>
  </si>
  <si>
    <t>Lean* AND ( Circular Economy OR Sustainab* ) AND ( Re*use* OR Repair* OR Refurb* )</t>
  </si>
  <si>
    <t>Lean* AND ( Circular Economy OR Sustainab* ) AND ( Recov* OR *cycle* OR Repurpos* OR Remanufactur* )</t>
  </si>
  <si>
    <t>Lean* AND ( Circular Economy OR Sustainab* ) AND ( Rethink* OR Refuse* OR Reduc* )</t>
  </si>
  <si>
    <t>ID</t>
  </si>
  <si>
    <t>Lean* AND ( Circular Economy OR Sustainab* )</t>
  </si>
  <si>
    <t>Hits</t>
  </si>
  <si>
    <t>Search String</t>
  </si>
  <si>
    <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mp;cli0=RV&amp;clv0=Y&amp;cli1=DT1&amp;clv1=201501-000001&amp;type=1&amp;searchMode=Standard&amp;site=ehost-live</t>
  </si>
  <si>
    <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Standard*&amp;cli0=RV&amp;clv0=Y&amp;cli1=DT1&amp;clv1=201501-000001&amp;type=1&amp;searchMode=Standard&amp;site=ehost-live</t>
  </si>
  <si>
    <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Zero+defects&amp;cli0=RV&amp;clv0=Y&amp;cli1=DT1&amp;clv1=201501-000001&amp;type=1&amp;searchMode=Standard&amp;site=ehost-live</t>
  </si>
  <si>
    <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Continous+Improvement+OR+CIP+OR+Kaizen)+)&amp;cli0=RV&amp;clv0=Y&amp;cli1=DT1&amp;clv1=201501-000001&amp;type=1&amp;searchMode=Standard&amp;site=ehost-live</t>
  </si>
  <si>
    <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Visual+Management&amp;cli0=RV&amp;clv0=Y&amp;cli1=DT1&amp;clv1=201501-000001&amp;type=1&amp;searchMode=Standard&amp;site=ehost-live</t>
  </si>
  <si>
    <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Employee&amp;cli0=RV&amp;clv0=Y&amp;cli1=DT1&amp;clv1=201501-000001&amp;type=1&amp;searchMode=Standard&amp;site=ehost-live</t>
  </si>
  <si>
    <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flow&amp;cli0=RV&amp;clv0=Y&amp;cli1=DT1&amp;clv1=201501-000001&amp;type=1&amp;searchMode=Standard&amp;site=ehost-live</t>
  </si>
  <si>
    <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Pull+OR+Kanban+)+)&amp;cli0=RV&amp;clv0=Y&amp;cli1=DT1&amp;clv1=201501-000001&amp;type=1&amp;searchMode=Standard&amp;site=ehost-live</t>
  </si>
  <si>
    <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loop*&amp;cli0=RV&amp;clv0=Y&amp;cli1=DT1&amp;clv1=201501-000001&amp;type=1&amp;searchMode=Standard&amp;site=ehost-live</t>
  </si>
  <si>
    <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Recov*+OR+*cycle*+OR+Repurpos*+OR+Remanufactur*+)+)&amp;cli0=RV&amp;clv0=Y&amp;cli1=DT1&amp;clv1=201501-000001&amp;type=1&amp;searchMode=Standard&amp;site=ehost-live</t>
  </si>
  <si>
    <t>Results</t>
  </si>
  <si>
    <t>MEDLINE</t>
  </si>
  <si>
    <t>Journal Article</t>
  </si>
  <si>
    <t>Improving hand hygiene at eight hospitals in the United States by targeting specific causes of noncompliance.</t>
  </si>
  <si>
    <t>Netherlands</t>
  </si>
  <si>
    <t>1</t>
  </si>
  <si>
    <t>Soluble fermentable dietary fibre elicits gut adaptations, increases satiety and potentially offers a natural sustainable means of body weight regulation. Here we aimed to quantify physiological responses to graded intakes of a specific dietary fibre (pectin) in an animal model. Four isocaloric semi-purified diets containing 0, 3.3%, 6.7% or 10% w/w apple pectin were offered ad libitum for 8 or 28 days to young adult male rats (n = 8/group). Measurements were made of voluntary food intake, body weight, initial and final body composition by magnetic resonance imaging, final gut regional weights and histology, and final plasma satiety hormone concentrations. In both 8- and 28-day cohorts, dietary pectin inclusion rate was negatively correlated with food intake, body weight gain and the change in body fat mass, with no effect on lean mass gain. In both cohorts, pectin had no effect on stomach weight but pectin inclusion rate was positively correlated with weights and lengths of small intestine and caecum, jejunum villus height and crypt depth, ileum crypt depth, and plasma total glucagon-like peptide-1 (GLP-1) and peptide tyrosine tyrosine (PYY) concentrations, and at 8 days was correlated with weight and length of colon and with caecal mucosal depth. Therefore, the gut's morphological and endocrine adaptations were dose-dependent, occurred within 8 days and were largely sustained for 28 days during continued dietary intervention. Increasing amounts of the soluble fermentable fibre pectin in the diet proportionately decreased food intake, body weight gain and body fat content, associated with proportionately increased satiety hormones GLP-1 and PYY and intestinal hypertrophy, supporting a role for soluble dietary fibre-induced satiety in healthy body weight regulation.</t>
  </si>
  <si>
    <t>Rats</t>
  </si>
  <si>
    <t>Male</t>
  </si>
  <si>
    <t>Animals</t>
  </si>
  <si>
    <t>Dose-dependent effects of a soluble dietary fibre (pectin) on food intake, adiposity, gut hypertrophy and gut satiety hormone secretion in rats.</t>
  </si>
  <si>
    <t>10</t>
  </si>
  <si>
    <t>Ontario</t>
  </si>
  <si>
    <t>Humans</t>
  </si>
  <si>
    <t>Ontario's emergency department process improvement program: the experience of implementation.</t>
  </si>
  <si>
    <t>6</t>
  </si>
  <si>
    <t>Female</t>
  </si>
  <si>
    <t>Ethiopia</t>
  </si>
  <si>
    <t>Child</t>
  </si>
  <si>
    <t>Adolescent</t>
  </si>
  <si>
    <t>Diet</t>
  </si>
  <si>
    <t>Low Dietary Diversity and Intake of Animal Source Foods among School Aged Children in Libo Kemkem and Fogera Districts, Ethiopia.</t>
  </si>
  <si>
    <t>7</t>
  </si>
  <si>
    <t>A New Nordic Diet (NND) was developed in the context of the Danish OPUS Study (Optimal well-being, development and health for Danish children through a healthy New Nordic Diet). Health, gastronomic potential, sustainability and Nordic identity were crucial principles of the NND. The aim of the present study was to investigate the effects of serving NND school meals compared with the usual packed lunches on the dietary intake of NND signature foods. For two 3-month periods, 834 Danish children aged 8-11 years received NND school meals or their usual packed lunches brought from home (control) in random order. The entire diet was recorded over 7 consecutive days using a validated Web-based Dietary Assessment Software for Children. The NND resulted in higher intakes during the entire week (% increase) of root vegetables (116 (95 % CI 1·93, 2·42)), cabbage (26 (95 % CI 1·08, 1·47)), legumes (22 (95 % CI 1·06, 1·40)), herbs (175 (95 % CI 2·36, 3·20)), fresh berries (48 (95 % CI 1·13, 1·94)), nuts and seeds (18 (95 % CI 1·02, 1·38)), lean fish and fish products (47 (95 % CI 1·31, 1·66)), fat fish and fish products (18 (95 % CI 1·02, 1·37)) and potatoes (129 (95 % CI 2·05, 2·56)). Furthermore, there was a decrease in the number of children with zero intakes when their habitual packed lunches were replaced by NND school meals. In conclusion, this study showed that the children increased their intake of NND signature foods, and, furthermore, there was a decrease in the number of children with zero intakes of NND signature foods when their habitual packed lunches were replaced by school meals following the NND principles.</t>
  </si>
  <si>
    <t>Meals</t>
  </si>
  <si>
    <t>Schools</t>
  </si>
  <si>
    <t>Effects of school meals based on the New Nordic Diet on intake of signature foods: a randomised controlled trial. The OPUS School Meal Study.</t>
  </si>
  <si>
    <t>England</t>
  </si>
  <si>
    <t>5</t>
  </si>
  <si>
    <t>The Saskatchewan Leadership Program (SLP) was developed based on the LEADS framework and aligned with Lean management to build leadership renewal and sustainability conducive to transformational change in the Saskatchewan health system. This article describes the development, implementation, and evaluation of the SLP, including experiences and lessons learned.</t>
  </si>
  <si>
    <t>Saskatchewan</t>
  </si>
  <si>
    <t>Leadership</t>
  </si>
  <si>
    <t>Development and implementation of the Saskatchewan Leadership Program: Leading for healthcare transformation.</t>
  </si>
  <si>
    <t>Pregnancy</t>
  </si>
  <si>
    <t>Mice</t>
  </si>
  <si>
    <t>Androgen-Induced Relaxation of Uterine Myocytes Is Mediated by Blockade of Both Ca(2+) Flux and MLC Phosphorylation.</t>
  </si>
  <si>
    <t>3</t>
  </si>
  <si>
    <t>Despite the rapid rise in obesity worldwide, few strategies have been effective in treating this epidemic. An emerging strategy is to focus on preventing excessive weight gain rather than weight reduction. The proposed intervention, small change approach (SCA), is an innovative weight gain prevention strategy in which individuals monitor their usual nutrition and physical activity patterns and then make modest but sustainable alterations through behavioral intervention techniques (self-regulation, goal setting) enough to reduce overall energy balance by 100 to 200 kcal per day (e.g., reduce caloric intake by 100 kcal per day and/or increase daily step count by ~2000 steps (~100 kcal) per day). The primary aim of the trial is to determine whether small changes in energy expenditure and/or energy intake prevent weight gain in overweight and obese men and women long-term. The pre-specified primary and secondary assessments are at 2 and 3 years post-randomization respectively. The primary outcome is change in body weight. Secondary outcomes include body composition variables (adipose tissue distribution and lean mass distribution) and cardiorespiratory fitness (VO2peak). We randomized 320 primarily White (n=305) overweight and obese men and women to one of 2 conditions: 1) usual care (UC), 2) small change approach (SCA). Participant involvement in the study is 3 years; 2 year intervention with a 1 year follow-up. Our study findings will indicate whether there is value in clinicians adopting a SCA to lifestyle counseling for their patients who are overweight and obese.</t>
  </si>
  <si>
    <t>Aged</t>
  </si>
  <si>
    <t>Adult</t>
  </si>
  <si>
    <t>Evaluating a small change approach to preventing long term weight gain in overweight and obese adults--Study rationale, design, and methods.</t>
  </si>
  <si>
    <t>47</t>
  </si>
  <si>
    <t>27037446</t>
  </si>
  <si>
    <t>The University of Washington School of Dentistry may be the first dental school in the nation to apply lean process management principles as a primary tool to re-engineer its operations and curriculum to produce the dentist of the future. The efficiencies realized through re-engineering will better enable the school to remain competitive and viable as a national leader of dental education. Several task forces conducted rigorous value stream analyses in a highly collaborative environment led by the dean of the school. The four areas undergoing evaluation and re-engineering were organizational infrastructure, organizational processes, curriculum, and clinic operations. The new educational model was derived by thoroughly analyzing the current state of dental education in order to design and achieve the closest possible ideal state. As well, the school's goal was to create a lean, sustainable operational model. This model aims to ensure continued excellence in restorative dental instruction and to serve as a blueprint for other public dental schools seeking financial stability in this era of shrinking state support and rising costs.</t>
  </si>
  <si>
    <t>Washington</t>
  </si>
  <si>
    <t>Curriculum</t>
  </si>
  <si>
    <t>Modern Management Principles Come to the Dental School.</t>
  </si>
  <si>
    <t>4</t>
  </si>
  <si>
    <t>Currently, healthcare organisations are being challenged to provide optimal clinical services within budget limitations while simultaneously being confronted by aging consumers and labour and skill shortages. Within this dynamic and changing environment, the ability to remain responsive to patient needs while managing these issues poses further challenges. Development or review of the model of care (MOC) may provide a possible solution to support efficiencies in service provision. Although MOC are not readily understood or appreciated as an efficiency strategy, they can be more easily explained by considering several recurring pillars when developing or redesigning an MOC. Generic and recurring foundational pillars include integrated care models, team functioning and communication, leadership, change management and lean thinking. These foundational pillars should be incorporated into the development and application of MOC in order to achieve desired outcomes. However, sustainability requires continuous review to enable improvement and must be integrated into routine business. Moreover, successful review of MOC requires collaboration and commitment by all stakeholders. Leaders are critical to motivating clinicians and stakeholders in the review process. Further, it is imperative that leaders engage stakeholders to commit to support the agreed strategies designed to provide efficient and comprehensive healthcare services. Redesign of MOC can significantly improve patient care by applying the agreed strategies. In the current healthcare environment, these strategies can favourably affect healthcare expenditure and, at the same time, improve the quality of interprofessional health services.</t>
  </si>
  <si>
    <t>Australia</t>
  </si>
  <si>
    <t>Model of care for a changing healthcare system: are there foundational pillars for design?</t>
  </si>
  <si>
    <t>2</t>
  </si>
  <si>
    <t>Teaching</t>
  </si>
  <si>
    <t>Communication</t>
  </si>
  <si>
    <t>Improving performance on core processes of care.</t>
  </si>
  <si>
    <t>16</t>
  </si>
  <si>
    <t>Increased global demand for adequate protein nutrition against a backdrop of climate change and concern for animal agriculture sustainability necessitates new and more efficient approaches to livestock growth and production. Anabolic growth is achieved when rates of new synthesis exceed turnover, producing a positive net protein balance. Conversely, deterioration or atrophy of lean mass is a consequence of a net negative protein balance. During early life and periods of growth, muscle mass is driven by increases in protein synthesis at the level of mRNA translation. Throughout life, muscle mass is further influenced by degradative processes such as autophagy and the ubiquitin proteasome pathway. Multiple signal transduction networks guide and coordinate these processes alongside quality control mechanisms to maintain protein homeostasis (proteostasis). Genetics, hormones, and environmental stimuli each influence proteostasis control, altering capacity and/or efficiency of muscle growth. An overview of recent findings and current methods to assess muscle protein balance and proteostasis is presented. Current efforts to identify novel control points have the potential through selective breeding design or development of hormetic strategies to better promote growth and health span during environmental stress.</t>
  </si>
  <si>
    <t>Anthony TG</t>
  </si>
  <si>
    <t>Mechanisms of protein balance in skeletal muscle.</t>
  </si>
  <si>
    <t>Cis-natural antisense transcripts (cis-NATs) are a new class of RNAs identified in various species. However, the biological functions of cis-NATs are largely unknown. In this study, we investigated the transcriptional characteristics and functions of cis-NATs in the muscle tissue of lean Landrace and indigenous fatty Lantang pigs. In total, 3,306 cis-NATs of 2,469 annotated genes were identified in the muscle tissue of pigs. More than 1,300 cis-NATs correlated with their sense genes at the transcriptional level, and approximately 80% of them were co-expressed in the two breeds. Furthermore, over 1,200 differentially expressed cis-NATs were identified during muscle development. Function annotation showed that the cis-NATs participated in muscle development mainly by co-expressing with genes involved in energy metabolic pathways, including citrate cycle (TCA cycle), glycolysis or gluconeogenesis, mitochondrial activation and so on. Moreover, these cis-NATs and their sense genes abruptly increased at the transition from the late fetal stages to the early postnatal stages and then decreased along with muscle development. In conclusion, the cis-NATs in the muscle tissue of pigs were identified and determined to be mainly co-expressed with their sense genes. The co-expressed cis-NATs and their sense gene were primarily related to energy metabolic pathways during muscle development in pigs. Our results offered novel evidence on the roles of cis-NATs during the muscle development of pigs.</t>
  </si>
  <si>
    <t>Swine</t>
  </si>
  <si>
    <t>Cis-Natural Antisense Transcripts Are Mainly Co-expressed with Their Sense Transcripts and Primarily Related to Energy Metabolic Pathways during Muscle Development.</t>
  </si>
  <si>
    <t>8</t>
  </si>
  <si>
    <t>12</t>
  </si>
  <si>
    <t>Ohio</t>
  </si>
  <si>
    <t>Quality Improvement Intervention to Decrease Prolonged Mechanical Ventilation After Coronary Artery Bypass Surgery.</t>
  </si>
  <si>
    <t>Type 2 diabetes is associated with obesity, insulin resistance and β-cell failure. Therapeutic aims are to reduce adiposity, improve insulin sensitivity and enhance β-cell function. However, it has been proposed that chronically increasing insulin release leads to β-cell exhaustion and failure. We previously developed mice to have increased activity of the cAMP-dependent protein kinase (PKA), specifically in β-cells (β-caPKA mice). β-caPKA mice have enhanced acute phase insulin release, which is the primary determinant of the efficacy of glucose clearance. Here these mice were used to determine the sustainability of enhanced insulin secretion, and to characterize peripheral effects of enhanced β-cell function. Increased PKA activity was induced by tamoxifen administration at 10 weeks of age. Male mice were aged to 12 months of age and female mice to 16 months. Glucose control in both male and female β-caPKA mice was significantly improved relative to littermate controls with ad libitum feeding, upon refeeding after fasting, and in glucose tolerance tests. In female mice insulin release was both greater and more rapid than in controls. Female mice were more insulin sensitive than controls. Male and female β-caPKA mice had lower body weights than controls. DEXA analysis of male mice revealed that this was due to reduced adiposity and not due to changes in lean body mass. This study indicates that targeting β-cells to enhance insulin release is sustainable, maintains insulin sensitivity and reduces body weight. These data identify β-cell PKA activity as a novel target for obesity therapies.</t>
  </si>
  <si>
    <t>Tamoxifen</t>
  </si>
  <si>
    <t>Long-term activation of PKA in β-cells provides sustained improvement to glucose control, insulin sensitivity and body weight.</t>
  </si>
  <si>
    <t>The aim of this study was to investigate the effects of morphological characteristics of porcine muscle fibers on growth performance, muscle fiber characteristics, and pork quality taken from the longissimus dorsi muscle. A total of 239 crossbred pigs (164 castrated males and 75 females) were used in this study. Experimental pigs were categorized by the total number of muscle fiber (TNF: High and Low) and cross sectional area of muscle fiber (CSAF: Large, Middle, and Small). Their combinations were classified into six groups (High-Large, HL; High-Middle, HM; High-Small, HS; Low-Large, LL; Low-Middle, LM; Low-Small, LS). The TNF and CSAF were significantly ( p &lt;0.05) correlated with growth rate and carcass productivity, while the only of the type I number had no meaningful relationships excluding the correlation with loin area ( p &lt;0.001). The proportion of type I area was positively correlated with pH 45 min while the proportion of type IIB area was negatively correlated with pH 45 min and pH 24 h ( p &lt;0.05). Drip loss and protein denaturation had strong relationships with the proportion of type IIB number or area. The HL group exhibited the greatest growth performance. In addition, the HL group had significantly greater values in protein solubility than the other groups. In conclusion, this study suggest that high TNF combined to large CSAF improve the ultimate lean meat productivity and assure normal meat quality simultaneously with increased both proportion of number and area of type I, type IIA muscle fibers and lowered proportion of number and area of type IIB.</t>
  </si>
  <si>
    <t>Effects of Morphological Characteristics of Muscle Fibers on Porcine Growth Performance and Pork Quality.</t>
  </si>
  <si>
    <t>Hybridization offers great potential for decreasing pollutant and carbon dioxide emissions of diesel cars. However, an assessment of the real-world emissions performance of modern diesel hybrids is missing. Here, we test three diesel-hybrid cars on the road and benchmark our findings with two cars against tests on the chassis dynamometer and model simulations. The pollutant emissions of the two cars tested on the chassis dynamometer were in compliance with the relevant Euro standards over the New European Driving Cycle and Worldwide harmonized Light vehicles Test Procedure. On the road, all three diesel-hybrids exceeded the regulatory NO x limits (average exceedance for all trips: +150% for the Volvo, +510% for the Peugeot, and +550% for the Mercedes-Benz) and also showed elevated on-road CO 2 emissions (average exceedance of certification values: +178, +77, and +52%, respectively). These findings point to a wide discrepancy between certified and on-road CO 2 and suggest that hybridization alone is insufficient to achieve low-NO x emissions of diesel powertrains. Instead, our simulation suggests that properly calibrated selective catalytic reduction filter and lean-NO x trap after-treatment technologies can reduce the on-road NO x emissions to 0.023 and 0.068 g/km on average, respectively, well below the Euro 6 limit (0.080 g/km).</t>
  </si>
  <si>
    <t>Automobiles</t>
  </si>
  <si>
    <t>Aftercare</t>
  </si>
  <si>
    <t>Gasoline</t>
  </si>
  <si>
    <t>Evaluation of Exhaust Emissions from Three Diesel-Hybrid Cars and Simulation of After-Treatment Systems for Ultralow Real-World NO x Emissions.</t>
  </si>
  <si>
    <t>10.1021/acs.est.6b03585</t>
  </si>
  <si>
    <t>23</t>
  </si>
  <si>
    <t>Milk</t>
  </si>
  <si>
    <t>Canada</t>
  </si>
  <si>
    <t>A family-centered lifestyle intervention for obese six- to eight-year-old children: Results from a one-year randomized controlled trial conducted in Montreal, Canada.</t>
  </si>
  <si>
    <t>Switzerland</t>
  </si>
  <si>
    <t>The high school setting has been identified as an ideal setting to teach adolescents about healthy dietary behaviours. This study explored home economics teachers' (HETs) views on the role of high schools in enhancing adolescents' food literacy and promoting healthy dietary behaviours. Semi-structured interviews with 22 HETs were conducted. The interview questions focused on the perceived strengths/opportunities and the limitations/barriers in enhancing adolescents' food literacy and healthy dietary behaviours in Australian high schools. Thematic data analysis was used to identify five key themes from the interview transcripts: (1) the standing of food-related life skills; (2) food literacy in the Australian school curriculum; (3) emphasis on resources; (4) learning through school canteens; and (5) building a school to home and community nexus. Overall, HETs reported that home economics was regarded by parents and other school staff to be less important than Maths or English for adolescents to learn in Australian high schools. Some teachers indicated that their schools offered one year compulsory teaching of food related studies which is typically delivered in the leaning areas of Technologies or Health and Physical Education (HPE). However, HETs stated that the time was insufficient to develop sustainable food-related life skills and introduce broader concepts of food literacy such as environmental sustainability. The lack of financial resources and non-supportive school food environments, including school canteens, were reportedly major factors that prevented food literacy education and healthy dietary behaviours of adolescents. Increasing the status of food literacy education in schools would support adolescents to develop food-related life skills and mobilise them as agents of dietary behaviour change in the home setting.</t>
  </si>
  <si>
    <t>Workforce</t>
  </si>
  <si>
    <t>Students</t>
  </si>
  <si>
    <t>Perception</t>
  </si>
  <si>
    <t>Cooking</t>
  </si>
  <si>
    <t>What is the status of food literacy in Australian high schools? Perceptions of home economics teachers.</t>
  </si>
  <si>
    <t>Appetite</t>
  </si>
  <si>
    <t>Discharging patients from the hospital is a complex process, and preventing avoidable readmissions has the potential to improve both the quality of life for patients and the financial sustainability of the healthcare system (Alper et al. 2016). Improving the discharge process is one method to mitigate readmission to the hospital. Historically, St. Thomas Elgin General Hospital (STEGH) consistently experienced higher-than-expected readmission rates, and only 41% of discharge summaries were sent from the hospital to the community primary care within 48 hours. In addition, the overall percentage of patients attending a follow-up appointment with a primary care physician within seven days of discharge from hospital was lower than the provincial average. Through engagement with primary care providers (PCPs) and clinical associates (CAs) and with the use of standard work and monitoring organizational metrics, STEGH has achieved significant improvements.</t>
  </si>
  <si>
    <t>Optimizing Transitions of Care - Hospital to Community.</t>
  </si>
  <si>
    <t>Liquid Organic Hydrogen Carriers (LOHCs): Toward a Hydrogen-free Hydrogen Economy.</t>
  </si>
  <si>
    <t>26</t>
  </si>
  <si>
    <t>A mouse model of vitamin D insufficiency: is there a relationship between 25(OH) vitamin D levels and obesity?</t>
  </si>
  <si>
    <t>14</t>
  </si>
  <si>
    <t>Crowding</t>
  </si>
  <si>
    <t>Applying Systems Engineering Reduces Radiology Transport Cycle Times in the Emergency Department.</t>
  </si>
  <si>
    <t>18</t>
  </si>
  <si>
    <t>137</t>
  </si>
  <si>
    <t>Chemotherapy is a leading intervention against cancer. Albeit highly effective, chemotherapy has a multitude of deleterious side-effects including skeletal muscle wasting and fatigue, which considerably reduces patient quality of life and survivability. As such, a defense against chemotherapy-induced skeletal muscle dysfunction is required. Here we investigate the effects of oxaliplatin (OXA) treatment in mice on the skeletal muscle and mitochondria, and the capacity for the Poly ADP-ribose polymerase (PARP) inhibitor, BGP-15, to ameliorate any pathological side-effects induced by OXA. To do so, we investigated the effects of 2 weeks of OXA (3 mg/kg) treatment with and without BGP-15 (15 mg/kg). OXA induced a 15% ( p &lt; 0.05) reduction in lean tissue mass without significant changes in food consumption or energy expenditure. OXA treatment also altered the muscle architecture, increasing collagen deposition, neutral lipid and Ca 2+ accumulation; all of which were ameliorated with BGP-15 adjunct therapy. Here, we are the first to show that OXA penetrates the mitochondria, and, as a possible consequence of this, increases mtROS production. These data correspond with reduced diameter of isolated FDB fibers and shift in the fiber size distribution frequency of TA to the left. There was a tendency for reduction in intramuscular protein content, albeit apparently not via Murf1 (atrophy)- or p62 (autophagy)- dependent pathways. BGP-15 adjunct therapy protected against increased ROS production and improved mitochondrial viability 4-fold and preserved fiber diameter and number. Our study highlights BGP-15 as a potential adjunct therapy to address chemotherapy-induced skeletal muscle and mitochondrial pathology.</t>
  </si>
  <si>
    <t>BGP-15 Protects against Oxaliplatin-Induced Skeletal Myopathy and Mitochondrial Reactive Oxygen Species Production in Mice.</t>
  </si>
  <si>
    <t>In initiating its first central office for Quality Improvement (QI), The Scarborough Hospital (TSH) sought to accelerate momentum towards achieving its "Quality and Sustainability" strategic priority by building internal capacity in the emerging QI specialty of operations research. The Scarborough Hospital reviewed existing models of talent management in conjunction with Lean and improvement philosophies. Through simple guiding principles and in collaboration with the University of Toronto's Centre for Healthcare Engineering, TSH developed a targeted approach to talent management for Operations Research (OR) in the Office of Innovation and Performance Improvement, reduced the time from staffing need to onboarding, accelerated the development of new staff in delivering QI and OR projects, and defined new structures and processes to retain and develop this group of new emerging health leaders.</t>
  </si>
  <si>
    <t>Partnering to develop a talent pipeline for emerging health leaders in operations research.</t>
  </si>
  <si>
    <t>Temperature</t>
  </si>
  <si>
    <t>Salinity</t>
  </si>
  <si>
    <t>Effects of temperature, salinity and composition of the dinoflagellate assemblage on the growth of Gambierdiscus carpenteri isolated from the Great Barrier Reef.</t>
  </si>
  <si>
    <t>Maternal undernutrition or overnutrition during pregnancy alters organ structure, impairs prenatal and neonatal growth and development, and reduces feed efficiency for lean tissue gains in pigs. These adverse effects may be carried over to the next generation or beyond. This phenomenon of the transgenerational impacts is known as fetal programming, which is mediated by stable and heritable alterations of gene expression through covalent modifications of DNA and histones without changes in DNA sequences (namely, epigenetics). The mechanisms responsible for the epigenetic regulation of protein expression and functions include chromatin remodeling; DNA methylation (occurring at the 5´-position of cytosine residues within CpG dinucleotides); and histone modifications (acetylation, methylation, phosphorylation, and ubiquitination). Like maternal malnutrition, undernutrition during the neonatal period also reduces growth performance and feed efficiency (weight gain:feed intake; also known as weight-gain efficiency) in postweaning pigs by 5-10%, thereby increasing the days necessary to reach the market body-weight. Supplementing functional amino acids (e.g., arginine and glutamine) and vitamins (e.g., folate) play a key role in activating the mammalian target of rapamycin signaling and regulating the provision of methyl donors for DNA and protein methylation. Therefore, these nutrients are beneficial for the dietary treatment of metabolic disorders in offspring with intrauterine growth restriction or neonatal malnutrition. The mechanism-based strategies hold great promise for the improvement of the efficiency of pork production and the sustainability of the global swine industry.</t>
  </si>
  <si>
    <t>Fetal and neonatal programming of postnatal growth and feed efficiency in swine.</t>
  </si>
  <si>
    <t>Simple sequence repeats (SSRs) are used as polymorphic molecular markers in many species. They contribute very important functional variations in a range of complex traits; however, little is known about the variation of most SSRs in pig populations. Here, using genome resequencing data, we identified ~0.63 million polymorphic SSR loci from more than 100 individuals. Through intensive analysis of this dataset, we found that the SSR motif composition, motif length, total length of alleles and distribution of alleles all contribute to SSR variability. Furthermore, we found that CG-containing SSRs displayed significantly lower polymorphism and higher cross-species conservation. With a rigorous filter procedure, we provided a catalogue of 16,527 high-quality polymorphic SSRs, which displayed reliable results for the analysis of phylogenetic relationships and provided valuable summary statistics for 30 individuals equally selected from eight local Chinese pig breeds, six commercial lean pig breeds and Chinese wild boars. In addition, from the high-quality polymorphic SSR catalogue, we identified four loci with potential loss-of-function alleles. Overall, these analyses provide a valuable catalogue of polymorphic SSRs to the existing pig genetic variation database, and we believe this catalogue could be used for future genome-wide genetic analysis.</t>
  </si>
  <si>
    <t>Phylogeny</t>
  </si>
  <si>
    <t>Breeding</t>
  </si>
  <si>
    <t>Alleles</t>
  </si>
  <si>
    <t>Microsatellite Repeats</t>
  </si>
  <si>
    <t>Genome</t>
  </si>
  <si>
    <t>Characterization of porcine simple sequence repeat variation on a population scale with genome resequencing data.</t>
  </si>
  <si>
    <t>Fungal Planet description sheets: 558-624.</t>
  </si>
  <si>
    <t>Lynde GC</t>
  </si>
  <si>
    <t>Working toward quality in obstetric anesthesia: a business approach.</t>
  </si>
  <si>
    <t>DNA</t>
  </si>
  <si>
    <t>Kinetically modulated specificity against single-base mutants in nucleic acid recycling circuitry using the destabilization motif.</t>
  </si>
  <si>
    <t>15</t>
  </si>
  <si>
    <t>Infant</t>
  </si>
  <si>
    <t>Follow-up of a randomized trial on postdischarge nutrition in preterm-born children at age 8 y.</t>
  </si>
  <si>
    <t>Improving diets and nutrition through an integrated poultry value chain and nutrition intervention (SELEVER) in Burkina Faso: study protocol for a randomized trial.</t>
  </si>
  <si>
    <t>Many of the world's food-insecure and undernourished people are smallholder farmers in developing countries. This is especially true in Africa. There is an urgent need to make smallholder agriculture and food systems more nutrition-sensitive. African farm households are known to consume a sizeable part of what they produce at home. Less is known about how much subsistence agriculture actually contributes to household diets, and how this contribution changes seasonally. We use representative data from rural Ethiopia covering every month of one full year to address this knowledge gap. On average, subsistence production accounts for 58% of rural households' calorie consumption, that is, 42% of the calories consumed are from purchased foods. Some seasonal variation occurs. During the lean season, purchased foods account for more than half of all calories consumed. But even during the main harvest and post-harvest season, purchased foods contribute more than one-third to total calorie consumption. Markets are even more important for dietary quality. During all seasons, purchased foods play a much larger role for dietary diversity than subsistence production. These findings suggest that strengthening rural markets needs to be a key element in strategies to improve food security and dietary quality in the African small-farm sector.</t>
  </si>
  <si>
    <t>Seasons</t>
  </si>
  <si>
    <t>Agriculture</t>
  </si>
  <si>
    <t>Rural food security, subsistence agriculture, and seasonality.</t>
  </si>
  <si>
    <t>Improving referral to psychological support unit at Saudi Red Crescent Authority in Riyadh Region.</t>
  </si>
  <si>
    <t>The Effect of Aerobic or Aerobic-Strength Exercise on Body Composition and Functional Capacity in Patients with BMI ≥35 after Bariatric Surgery: a Randomized Control Trial.</t>
  </si>
  <si>
    <t>Ghana</t>
  </si>
  <si>
    <t>Forests</t>
  </si>
  <si>
    <t>Farms</t>
  </si>
  <si>
    <t>Rural protein insufficiency in a wildlife-depleted West African farm-forest landscape.</t>
  </si>
  <si>
    <t>Including pork in the Mediterranean diet for an Australian population: Protocol for a randomised controlled trial assessing cardiovascular risk and cognitive function.</t>
  </si>
  <si>
    <t>The study aims to establish a preliminary environmental assessment of a quinaldine-based LOHC system composed of hydrogen-lean, partially hydrogenated, and fully hydrogenated forms. We examined their toxicity toward the soil bacteria Arthrobacter globiformis and the Collembola Folsomia candida in two exposure scenarios, with and without soil, to address differences in the bioavailability of the compounds. In both scenarios, no or only slight toxicity toward soil bacteria was observed at the highest test concentration (EC 50 &gt; 3397 μmol L -1 and &gt;4892 μmol kg -1 dry weight soil). The effects of the three quinaldines on F. candida in soil were similar, with EC 50 values ranging from 2119 to 2559 μmol kg -1 dry weight soil based on nominal concentrations. Additionally, corrected pore-water-concentration-based EC 50 values were calculated by equilibrium partitioning using soil/pore-water distribution coefficients. The tests without soil (simulating pore-water exposure) revealed higher toxicity, with LC 50 values between 78.3 and 161.6 μmol L -1 and deformation of the protective cuticle. These results assign the compounds to the category "harmful to soil organisms". Potential risks toward the soil environment of the test compounds are discussed on the basis of predicted no-effect concentrations.</t>
  </si>
  <si>
    <t>Soil</t>
  </si>
  <si>
    <t>Reproduction</t>
  </si>
  <si>
    <t>Hydrogen</t>
  </si>
  <si>
    <t>Toxicity of a Quinaldine-Based Liquid Organic Hydrogen Carrier (LOHC) System toward Soil Organisms Arthrobacter globiformis and Folsomia candida.</t>
  </si>
  <si>
    <t>10.1021/acs.est.7b04434</t>
  </si>
  <si>
    <t>The combination of non-thermal plasma (NTP) with catalyst systems as an alternative technology to remove NO x emissions in the exhaust of lean-burn stationary and mobile sources is reviewed. Several factors, such as low exhaust gas temperatures (below 300°C), low selectivity to N 2 and the presence of impurities, make current thermally activated technologies inefficient. Various hybrid plasma-catalyst systems have been examined and shown to have a synergistic effect on de-NO x efficiency when compared with NTP or catalyst-alone systems. The NTP is believed to form oxygenated species, such as aldehydes and nitrogen-containing organic species, and to convert NO to NO 2 , which improves the reduction efficiency of N 2 during hydrocarbon-selective catalytic reduction reactions. The NTP has been used as a pretreatment to convert NO to its higher oxidation states such as NO 2 to improve NO x reduction efficiency in the subsequent processes, e.g. NH 3 -selective catalytic reduction. It has been applied to the lean phase of the NO x storage to improve the adsorption capacity of the catalyst by conversion of NO to NO 2 Alternatively, a catalyst with high adsorption capacity is chosen and the NTP is applied to the rich phase to improve the reduction activity of the catalyst at low temperature.This article is part of a discussion meeting issue 'Providing sustainable catalytic solutions for a rapidly changing world'.</t>
  </si>
  <si>
    <t>Non-thermal-plasma-activated de-NO x catalysis.</t>
  </si>
  <si>
    <t>Application of the SEIPS Model to Analyze Medication Safety in a Crisis Residential Center.</t>
  </si>
  <si>
    <t>Lipolysis</t>
  </si>
  <si>
    <t>Adiposity</t>
  </si>
  <si>
    <t>Responses of body fat mobilization to isoproterenol or epinephrine challenge in adult cows: influence of energy level, breed, and body fatness.</t>
  </si>
  <si>
    <t>Here, we report trading of endangered shark species in a world hotspot for elasmobranch conservation in Brazil. Data on shark fisheries are scarce in Brazil, although the northern and northeastern regions have the highest indices of shark bycatch. Harvest is made primarily with processed carcasses lacking head and fins, which hampers reliable species identification and law enforcement on illegal catches. We used partial sequences of two mitochondrial genes (COI and/or NADH2) to identify 17 shark species from 427 samples being harvested and marketed on the northern coast of Brazil. Nine species (53%) are listed under some extinction threat category according to Brazilian law and international authorities (IUCN - International Union for Conservation of Nature; CITES - Convention on International Trade of Endangered Species of Wild Fauna and Flora). The number increases to 13 (76%) if we also consider the Near Threatened category. Hammerhead sharks are under threat worldwide, and composed 18.7% of samples, with Sphyrna mokarran being the fourth most common species among samples. As illegal trade of threatened shark species is a worldwide conservation problem, molecular identification of processed meat or specimens lacking diagnostic body parts is a highly effective tool for species identification and law enforcement.</t>
  </si>
  <si>
    <t>Meat</t>
  </si>
  <si>
    <t>Brazil</t>
  </si>
  <si>
    <t>DNA-based identification reveals illegal trade of threatened shark species in a global elasmobranch conservation hotspot.</t>
  </si>
  <si>
    <t>Coproduction of a Theory-Based Digital Resource for Unpaid Carers (The Care Companion): Mixed-Methods Study.</t>
  </si>
  <si>
    <t>Assessment of water quality status of a river with respect to its discharge has become prerequisite to sustainable river basin management. The present paper develops an integrated model for simulating and evaluating strategies for water quality management in a river basin management by controlling point source pollutant loadings and operations of multi-purpose projects. Water Quality Analysis and Simulation Program (WASP version 8.0) has been used for modeling the transport of pollutant loadings and their impact on water quality in the river. The study presents a novel approach of integrating fuzzy set theory with an "advanced eutrophication" model to simulate the transmission and distribution of several interrelated water quality variables and their bio-physiochemical processes in an effective manner in the Ganges river basin, India. After calibration, simulated values are compared with the observed values to validate the model's robustness. Fuzzy technique of order preference by similarity to ideal solution (F-TOPSIS) has been used to incorporate the uncertainty associated with the water quality simulation results. The model also simulates five different scenarios for pollution reduction, to determine the maximum pollutant loadings during monsoon and dry periods. The final results clearly indicate how modeled reduction in the rate of wastewater discharge has reduced impacts of pollutants in the downstream. Scenarios suggesting a river discharge rate of 1500 m 3 /s during the lean period, in addition to 25 and 50% reduction in the load rate, are found to be the most effective option to restore quality of river Ganges. Thus, the model serves as an important hydrologic tool to the policy makers by suggesting appropriate remediation action plans.</t>
  </si>
  <si>
    <t>Rivers</t>
  </si>
  <si>
    <t>India</t>
  </si>
  <si>
    <t>Hydrology</t>
  </si>
  <si>
    <t>Eutrophication</t>
  </si>
  <si>
    <t>An integrated fuzzy-based advanced eutrophication simulation model to develop the best management scenarios for a river basin.</t>
  </si>
  <si>
    <t>9</t>
  </si>
  <si>
    <t>1614-7499</t>
  </si>
  <si>
    <t>Environmental science and pollution research international</t>
  </si>
  <si>
    <t>This work introduces a description of the complex upwelling regime off the Cabo Frio region in Brazil and shows that ocean modeling, based on the feature-oriented regional modeling system (FORMS) technique, can produce reliable predictions of sound speed fields for the corresponding shallow water environment. This work also shows, through the development of simulations, that the upwelling regime can be responsible for the creation of shadow coastal zones, in which the detection probability is too low for an acoustic source to be detected. The development of the FORMS technique and its validation with real data, for the particular region of coastal upwelling off Cabo Frio, reveals the possibility of a sustainable and reliable forecast system for the corresponding (variable in space and time) underwater acoustic environment.</t>
  </si>
  <si>
    <t>Upwelling regime off the Cabo Frio region in Brazil and impact on acoustic propagation.</t>
  </si>
  <si>
    <t>Cities</t>
  </si>
  <si>
    <t>Personal exposure to fine particulate matter concentrations in central business district of a tropical coastal city.</t>
  </si>
  <si>
    <t>10.1080/10962247.2017.1407837</t>
  </si>
  <si>
    <t>Bite count rates in free-living individuals: new insights from a portable sensor.</t>
  </si>
  <si>
    <t>Great gains were achieved with the introduction of the United Nations' Millennium Development Goals, including improved child survival. Transition to the Sustainable Development Goals (SDGs) focused on surviving, thriving, and transforming, representing an important shift to a broader public health goal, the achievement of which holds the promise of longer-term individual and societal benefits. A similar shift is needed with respect to outcomes for infants born to women living with HIV (WLHIV). Programming to prevent vertical HIV transmission has been successful in increasingly achieving a goal of HIV-free survival for infants born to WLHIV. Unfortunately, HIV-exposed uninfected (HEU) children are not achieving comparable health and developmental outcomes compared with children born to HIV-uninfected women under similar socioeconomic circumstances. The 3rd HEU Child Workshop, held as a satellite session of the International AIDS Society's 9th IAS Conference in Paris in July 2017, provided a venue to discuss HEU child health and development disparities. A summary of the Workshop proceedings follows, providing current scientific findings, emphasizing the gap in systems for long-term monitoring, and highlighting the public health need to establish a strategic plan to better quantify the short and longer-term health and developmental outcomes of HEU children.</t>
  </si>
  <si>
    <t>Surviving and Thriving-Shifting the Public Health Response to HIV-Exposed Uninfected Children: Report of the 3rd HIV-Exposed Uninfected Child Workshop.</t>
  </si>
  <si>
    <t>Pasture-finished beef is becoming more popular among consumers due to concerns related to fatty acid content and sustainable practices. The effects of finishing crossbred steers on legume-grass pasture comprised of oats, ryegrass, and clover (PAST), legume-grass pasture plus whole corn grain (WCG) supplementation (SUPP), and only with WCG (GRAIN) on fatty acids profile, volatile compounds, sensory, and texture attributes were studied. Pasture diets (PAST and SUPP) led to lower n-6/n-3 ratio (P &lt; 0.001), and highest deposition of C18:2 cis-9 trans-11 (P &lt; 0.001) in the lean. Beef from steers fed GRAIN had the highest values of volatile compounds associated with lipid oxidation. Off-flavor intensity was significantly greater on beef from steers fed GRAIN when compared to PAST. Overall, muscles from steers finished on PAST and SUPP showed similar attributes but differ when compared to GRAIN. The presence of forage is essential to improve fatty acid profile, decrease volatile compounds associated with lipid oxidation, and minimize off-flavor.</t>
  </si>
  <si>
    <t>Trifolium</t>
  </si>
  <si>
    <t>Taste</t>
  </si>
  <si>
    <t>Lolium</t>
  </si>
  <si>
    <t>Avena</t>
  </si>
  <si>
    <t>Effects of feeding legume-grass pasture and different concentrate levels on fatty acid profile, volatile compounds, and off-flavor of the M. longissimus thoracis.</t>
  </si>
  <si>
    <t>Hanwoo cattle are an important food source in Korea and their supply can have a major impact on meat availability for Korean consumers. The Hanwoo population was 1.8 million head in 2005 and gradually increased to 2.6 million in 2015. Per capita beef consumption has also increased, to 11.6 kg per year in 2015, and is expected to continue to increase. Because intramuscular fat percentage is a critical contributor to meat quality, Hanwoo cattle are fed a high-energy corn-based diet for long fattening periods. Long fed diet causes significant alterations in fat percentage in the loin muscle and other areas of the carcass. However, these long feeding periods increase feeding costs and beef prices. Recently, there has been increased Korean consumer demand for lean beef which has less fat, but is tender and priced more reasonably. These consumer demands on the Korean beef industry are driving differing beef production systems and also changes to the beef grading methodology. Korean government has made a significant investment to select bulls with favorable production traits using progeny testing. Progeny tested bull semen has been disseminated to all Hanwoo farmers. A beef traceability system has been employed for all cattle breeds in Korea since 2009. Hanwoo cattle are ear-marked with a 12-digit identification number from birth to slaughter. This number allows traceability of the management history of individual cattle, and also provides information to consumers. Traceability including management information such as herd, farm, year of birth, and carcass data can determine estimated breeding values of Hanwoo. For a sustainable Hanwoo industry, research scientists in Korea have attempted to develop feeds for efficient fattening periods and precision feeding systems based on genetic information for Hanwoo cattle. These initiatives aim to Korean consumer demands for beef and provide more precision management in beef production in Korea.</t>
  </si>
  <si>
    <t>Current situation and future prospects for beef production in South Korea - A review.</t>
  </si>
  <si>
    <t>31</t>
  </si>
  <si>
    <t>Software</t>
  </si>
  <si>
    <t>Internet</t>
  </si>
  <si>
    <t>Finland</t>
  </si>
  <si>
    <t>Counseling</t>
  </si>
  <si>
    <t>Cognition</t>
  </si>
  <si>
    <t>Algorithms</t>
  </si>
  <si>
    <t>Habits</t>
  </si>
  <si>
    <t>Opportunities and challenges of behavior change support systems for enhancing habit formation: A qualitative study.</t>
  </si>
  <si>
    <t>With the current global downturn, the organizations need to develop new strategies and innovative approaches to ensure that every aspect of sustainability is achieved. For this purpose, the organizations need an indicator that measures the fitness if an organization. The purpose of this project is to analyze the 'Fitness' of an organization using the dataset related to leanness, agility and sustainability in ANFIS (Adaptive Neuro-Fuzzy Inference System) in order to determine whether the company is fit enough to sustain in global markets or not. The project does so by integrating both neural networks and fuzzy logic principles with lean, agility and sustainability principles. FIT manufacturing is the integration of Lean, Agile and sustainability manufacturing in one system as a whole which would help in attaining maximum output and sustain effectively in global markets. FIT Manufacturing adopts an integrated approach towards the use of Lean, Agility and Sustainability to achieve a level of fitness that is unique to each company. The database in the paper contains lean, agile and sustainable indices reviewed by experts. FIT does not prescribe that every aspect of Lean, Agile and Sustainability methodologies must be applied to every company, but a selective mix of components will provide the optimum conditions for a company to prosper.</t>
  </si>
  <si>
    <t>Dataset for evaluating fitness index using Adaptive Neuro-Fuzzy Inference System.</t>
  </si>
  <si>
    <t>The clinical learning environment is integral to the sustainability of the nursing workforce. Traditionally undergraduate nursing students were preceptored one-to-one with a registered nurse. With an increasingly complex clinical environment and more RNs working part-time, that model has become problematic. The Dedicated Education Unit (DEU) is a model of student learning whereby students are nurtured by all staff in a clinical area, clinical and academic staff collectively support the student and student learning is a collaborative process. In this study, a pilot DEU model in three clinical areas of one District Health Board in New Zealand was evaluated. These DEU are different from others reported in the literature as three unique nursing programmes from two Tertiary education providers (TEPs) in an urban area in New Zealand were involved in the pilot. The approach in this study was a mixed method descriptive evaluation design, undertaken in two phases: phase one was an online anonymous survey completed by 42 nurses and nurse managers employed in three DEUs and 24 undergraduate third year nursing students who were completing their final nine week pre-graduate placement. Phase two was six separate focus groups with registered nurses and undergraduate nursing students. Students (91%) and staff (85%) were satisfied with their participation in the DEU. Students described feeling part of the health care team and staff reported enjoying working with students from different programmes, also noting the supportive DEU structure gave them more opportunity to engage with student learning. Role clarification was an issue which needs to be resolved. Staff from three units at a District Health Board and three unique nursing programmes were able to develop learning partnerships, collaborating together to provide a positive, nurturing learning environment for nursing students and a clinical setting where nurses enjoyed their teaching/coaching roles.</t>
  </si>
  <si>
    <t>Learning</t>
  </si>
  <si>
    <t>"Feeling part of a team" a mixed method evaluation of a dedicated education unit pilot programme.</t>
  </si>
  <si>
    <t>Transcatheter aortic valve replacement (TAVR) is quickly becoming the new standard of care for high- and intermediate-risk patients requiring aortic valve replacement. From May 2012 through April 2018, 1850 patients were evaluated for severe aortic valve stenosis, and over 900 TAVR procedures were performed at the author's institution, Allegheny General Hospital, Pittsburgh. Efficient screening processes, comprehensive review of data, and the less invasive delivery of care have made the TAVR program a viable and sustainable treatment option for patients with severe symptomatic aortic valve stenosis. Developing an efficient and dedicated process for patient evaluation and delivery of care with reevaluation for leaner processes ensures the efficacy and good patient outcomes of a TAVR program.</t>
  </si>
  <si>
    <t>Berger D</t>
  </si>
  <si>
    <t>Evolution of a TAVR Program.</t>
  </si>
  <si>
    <t>Bioelectrical impedance spectroscopy (BIS) can assess intracellular water (ICW) and total water (TW) in limbs. This study aimed to examine whether BIS can explain a part of the inter-individual variation of the muscle size-strength relationship in older adults. We analyzed the data of 79 participants aged 64-86 years. The maximal voluntary isometric torques of dorsiflexion and plantar flexion on the right side were measured. The anterior and posterior muscle thickness (MT) in the right lower leg was assessed using ultrasonography. The length of the right lower leg (L) was measured, and the ICW-to-TW ratio (ICW/TW) in the right lower leg was obtained using BIS. The MT was multiplied by L to represent an index of muscle volume (MV). Correlation and stepwise regression analyses were performed. The anterior and posterior MT × L significantly and positively correlated with the muscle torque of dorsiflexion and plantar flexion (r = 0.710 and 0.649, respectively, P &lt; 0.001). In the stepwise regression analyses, ICW/TW was selected as a significant predictor of muscle torque independent of MT × L (P &lt; 0.05) for both dorsiflexion and plantar flexion. Electrical parameters of BIS (membrane capacitance, characteristics frequency, and phase angle) in the lower leg also significantly correlated with muscle torques. In addition, the skeletal muscle mass index (appendicular lean mass/height 2 ) was also associated with ICW/TW (P &lt; 0.001). The present results suggest that ICW/TW explains the interindividual variations of the muscle size-strength relationship.</t>
  </si>
  <si>
    <t>Ultrasonography</t>
  </si>
  <si>
    <t>Intracellular-to-total water ratio explains the variability of muscle strength dependence on the size of the lower leg in the elderly.</t>
  </si>
  <si>
    <t>Exercise</t>
  </si>
  <si>
    <t>Hepatic fat content and bone mineral density in children with overweight/obesity.</t>
  </si>
  <si>
    <t>Smallholder farmers dependent on rain-fed agriculture experience seasonal variations in food and nutrient availability occasioned by seasonality of production patterns. This results in periods of nutrient abundance in the plenty seasons followed closely by periods of nutrient inadequacies and malnutrition. This pattern contributes to a cycle of deteriorating health and nutrition status and deprives children of their ability to realize full developmental potential. This study investigates the role of caregiver's nutritional knowledge and attitudes in mediating effects of seasonality on children's diets. Repeated cross-sectional surveys were conducted on 151 randomly selected households in the plenty and lean seasons to collect dietary data using two non-consecutive quantitative 24-hr recalls and caregiver's nutritional knowledge and attitudes assessed using interviewer administered questionnaire. Sixty-five percent of the caregivers had attained a primary level education or less. There was a positive modest correlation between caregivers' nutritional knowledge and their attitudes (r = 0.3, P &lt; 0.000, α = 0.01). Children's mean adequacy ratio was significantly higher in the plenty season than in the lean season (0.84 vs. 0.80, P &lt; 0.000). A two-block hierarchical regression to predict the seasonal changes in dietary quality of children using caregiver's nutritional knowledge and attitude scores while controlling for the effect of sociodemographics and mean adequacy ratio at first season (plenty) found that caregiver's nutritional knowledge (ß = -0.007, SE = 0.003, P = 0.027, 95% CI [-0.013, -0.001] ŋ 2  = 0.034) but not attitudes had significant contribution to the prediction. Maternal nutritional knowledge mediates seasonal variation in child nutrient intakes.</t>
  </si>
  <si>
    <t>Kenya</t>
  </si>
  <si>
    <t>Caregivers' nutritional knowledge and attitudes mediate seasonal shifts in children's diets.</t>
  </si>
  <si>
    <t>Obesity</t>
  </si>
  <si>
    <t>Larson CJ</t>
  </si>
  <si>
    <t>Translational Pharmacology and Physiology of Brown Adipose Tissue in Human Disease and Treatment.</t>
  </si>
  <si>
    <t>Can Short Bouts of Exercise ("Exercise Snacks") Improve Body Composition in Adolescents with Type 1 Diabetes? A Feasibility Study.</t>
  </si>
  <si>
    <t>Photoautotrophic microalgae based biorefinery concepts are currently not competitive compared to other established production systems. Therefore, innovative upstream processes need to be developed to increase the competitiveness of photoautotrophic microalgae biorefinery concepts. Abiotic sub-lethal stress induction via nanosecond pulsed electric field (nsPEF) treatment might be a viable process to increase the efficiency of photoautotrophic microalgae cultivation. In this work, an increased cell growth after nsPEF treatment was observable. Application of nsPEF to highly proliferating cells in a repetitive process resulted in a statistical significant increase in cell growth (p = 0.009). The effect was most pronounced after five days wherefore cellular structures and processes were analyzed to reveal a possible mechanism. Within this work, a protocol for increased cell proliferation with a possible mechanism was derived, which improves competitiveness of photoautotrophic microalgae biorefineries in the future. However, based on the derived mechanism, the results are also relevant for other microorganisms.</t>
  </si>
  <si>
    <t>Electricity</t>
  </si>
  <si>
    <t>Cyanobacteria</t>
  </si>
  <si>
    <t>Effect of nanosecond pulsed electric field treatment on cell proliferation of microalgae.</t>
  </si>
  <si>
    <t>Partial or complete substitution of coal with renewable biomass like wood is a sustainable and effective solution to reduce the CO 2 emissions in the atmosphere. Utilization of these woods in the form of compact pellets facilitates in its handling and transportation with higher energy density. However, for electric power generation the pellets are broken up into their constituent milled finer particles for burning as a pulverised biomass flame. There is a dust fire/explosibility hazards in the process handling facilities such as in storage, conveying and milling. In the present work, four commercial pellets were investigated, and each pellet sample was split into three size ranges &lt;63 μm, 63-500 μm and &lt;500 μm. The flame propagation characteristics and their lean flammability limit for each pulverised pellet was determined using modified Hartmann dust explosion tube. It was found that the fine particles, with lower lean flammability limits of 0.3-0.7 equivalence ratio, intensify the explosibility risk (dP/dt of 10-15 bar/s for most reactive concentration) of the dust due to fast volatile release rate. Comparison was also made between particle size distribution (PSD) of the finer fractions (&lt;63 μm) of wood samples in comparison to crop residue samples that showed 70-80% larger size distribution for wood samples due to elongated particles as showed by Scanning Electron Microscope (SEM). Results showed that the ash + moisture content had a stronger effect on wood samples than on agricultural residue's samples. The results showed that the explosibility characteristics of the pellets industry's feed-stocks was variable and dependent on the pellet composition and this needs to be taken into account in explosion protection and in utilising the pellets in the main pulverised biomass combustion.</t>
  </si>
  <si>
    <t>Dust</t>
  </si>
  <si>
    <t>Biomass</t>
  </si>
  <si>
    <t>Ignition sensitivity of different compositional wood pellets and particle size dependence.</t>
  </si>
  <si>
    <t>10.1016/j.jenvman.2018.11.122</t>
  </si>
  <si>
    <t>232</t>
  </si>
  <si>
    <t>Efficiency</t>
  </si>
  <si>
    <t>Why So Glum? Understanding the Challenges in Meeting User's Needs on Trauma Surgical Rounds.</t>
  </si>
  <si>
    <t>Bacterial leaf spot (BLS) caused by Xanthomonas campestris pv. vitians ( Xcv ) places a major constraint on lettuce production worldwide. The most sustainable strategy known to date for controlling BLS is the use of resistant cultivars. The nutrient elemental signature (ionome) of ten lettuce cultivars with three levels of resistance was analyzed by inductively coupled plasma optical emission spectroscopy (ICP-OES) to determine which nutrient balances are linked to resistance to BLS, and to assess the effect of Xcv infection on the ionome. The elemental concentrations were preprocessed with isometric log-ratios to define nutrient balances. Using this approach, 4 out of 11 univariate nutrient balances were found to significantly influence the resistance of lettuce cultivars to BLS ( P &lt; 0.05). These significant balances were the overall nutritional status balancing all measured nutrients with their complementary in the dry mass, as well as balances [Mn | Zn,Cu], [Zn | Cu], and [S,N | P]. Moreover, the infection of lettuce cultivars mostly affected the lettuce ionome on the [N,S | P] balance, where infection tended to lean the balance toward the N,S part relatively to P. This study shows that nutrient uptake in lettuce can be affected by BLS infection and that nutrient status influences resistance to BLS infection.</t>
  </si>
  <si>
    <t>The Ionomics of Lettuce Infected by Xanthomonas campestris pv. vitians .</t>
  </si>
  <si>
    <t>Environmental contamination is a problem that requires sustainable solutions. Bioremediation technologies have been developed in the last decades and are increasingly used to mitigate environmental accidents and systematic contaminations. A review of bioremediation technologies, based on published article and patent documents, is presented for different types of contaminated matrices, bioremediation agents and contaminants. The worldwide database of the European Patent Office was searched using radicals of keyword as well as the International Patent Classification (IPC) to identify patents in our areas of concern. Technological domains, annual filing volume, legal status, assignee countries and development collaborations are presented and examples are discussed. The total number of patents is compared with the total number of articles. A SWOT analysis for bioremediation technologies is presented. The technologies for water (53%), soils (36%), and sludges (11%) are growing yearly at nearly constant rates. The bioremediation agents are predominantly bacteria (57%), enzymes (19%), fungi (13%), algae (6%), plants (4%) and protozoa. The major contaminants are oils (38%), followed by metals (21%), organic waste (21%), polymers (10%), food (5%), cellulose (5%) and biodiesel. Most of the patents are generally originated from China and United States of America. The soils bioremediation technology of oil is centered on bacteria usage (about two thirds of the articles and patents), being fungi a technology with critical mass and high growth potential. A recent trend in oil bioremediation of soils is the combination of bioremediation agents (fungi and bacteria) in the same process, thus making the process more robust to environment changes.</t>
  </si>
  <si>
    <t>China</t>
  </si>
  <si>
    <t>Overview of bioremediation with technology assessment and emphasis on fungal bioremediation of oil contaminated soils.</t>
  </si>
  <si>
    <t>10.1016/j.jenvman.2019.04.019</t>
  </si>
  <si>
    <t>Increasing the feed efficiency of lean tissue gains is an important goal for improving sustainable pork production and profitability for swine producers. To study feed efficiency, genetic selection based on residual feed intake (RFI) was used to create two divergent lines. Low-RFI pigs consume less feed for equal weight gain compared with their less-efficient, high-RFI counterparts. As cortisol and insulin are important energy control and growth regulators, our objective was to evaluate the role of the adrenocorticotropic hormone (ACTH)-cortisol and the glucose-insulin axes in pigs divergently selected for RFI. Adrenocorticotropic hormone (0.2 IU/kg BW)-stimulated cortisol and non-esterified fatty acids (NEFA) concentrations and intravenous glucose tolerance test (IVGTT; 0.25 g/kg BW)-stimulated glucose, insulin, and NEFA concentrations were assessed in six low-RFI and six high-RFI gilts (68 ± 5.2 kg). Before the ACTH challenge, low-RFI gilts tended to have less baseline plasma cortisol (P = 0.08) but no difference in NEFA concentrations (P = 0.63) compared with high-RFI gilts. After the ACTH challenge, low-RFI gilts had less cortisol (P = 0.04) and NEFA concentrations (P = 0.05) compared with high-RFI gilts. Glucose, insulin, and NEFA concentrations did not differ between genetic lines before the IVGTT. After glucose infusion, low-RFI gilts had greater insulin concentrations (P = 0.003) but did not differ in glucose or NEFA concentrations compared with high-RFI gilts. These results indicate that genetic selection for reduced RFI (improved feed efficiency) resulted in less stress responsiveness and an increase in insulin after glucose infusion. These data have implications for identifying and selecting more feed efficient pigs and for understanding the physiological mechanisms underlying feed efficiency.</t>
  </si>
  <si>
    <t>Responsiveness of swine divergently selected for feed efficiency to exogenous adrenocorticotropic hormone and glucose challenges.</t>
  </si>
  <si>
    <t>Biodiversity</t>
  </si>
  <si>
    <t>Exploring agrobiodiversity for nutrition: Household on-farm agrobiodiversity is associated with improved quality of diet of young children in Vihiga, Kenya.</t>
  </si>
  <si>
    <t>Industry 4.0 aims to integrate manufacturing operations into a seamless digital whole by incorporating flexibility, agility, re-configurability, and sustainability. The result of this integration is a "smart factory" that is more lean, agile, and flexible in operations. There are valid reasons, and perhaps requirements, for pharmaceutical industries to embrace smart factory and to "borrow" the concept of Industry 4.0 to give rise to "Pharma 4.0" (i.e., the pharmaceutical version of Industry 4.0). This paper proposes a cyber-physical-based PAT framework called CPbPAT for implementing smart manufacturing systems in the pharmaceutical industry. The framework has been developed using an agent-based system and is presented by a standard system modeling language called the Unified Modeling Language (UML). The pharmaceutical manufacturing system shown in "Quality by Design for ANDAs" is used as a case study to illustrate the application of the proposed framework.</t>
  </si>
  <si>
    <t>Cyber-physical-based PAT (CPbPAT) framework for Pharma 4.0.</t>
  </si>
  <si>
    <t>Microtubule affinity-regulating kinase 4 (MARK4) is a Ser/Thr protein kinase, best known for its role in phosphorylating microtubule associated proteins, causing their detachment from microtubules. In the current study, the non-phosphorylated conformation of the activation loop was modeled in a structure representing the enzymatically inactive form of this protein, and its dynamics were evaluated through a 100 ns initial all-atom simulation, which was prolonged by another 2 μs. Although the activation loop was folding on itself and was leaning toward ATP site in the initial modeled structure, soon after the initiating the simulation, this loop stretched away from the ATP binding site and stably settled in its new position for the rest of simulation time. A network of hydrogen bonds, mainly between the activation segment residues, αC-helix and the catalytic loop reinforced this conformation. Interestingly, several features of active kinase conformation such as formation of R-spine, Glu106-Lys88 salt-bridge, and DFG-In motif were observed during a considerable number of trajectory frames. However, they were not sustainably established during the simulation time, except for the DFG-In motif. Consequently, this study introduces a stable conformation of the non-phosphorylated form of MARK4 protein with a partially stretched activation loop conformation as well as partial formation of R-spine, closely resembling the active kinase.</t>
  </si>
  <si>
    <t>Phosphorylation</t>
  </si>
  <si>
    <t>MARK4 protein can explore the active-like conformations in its non-phosphorylated state.</t>
  </si>
  <si>
    <t>Rain</t>
  </si>
  <si>
    <t>Seasonality of antenatal care attendance, maternal dietary intake, and fetal growth in the VHEMBE birth cohort, South Africa.</t>
  </si>
  <si>
    <t>Stem straightness is related to wood quality and yield. Although important genetic differences in stem straightness among the natural populations of Pinus pinaster are well established, the main drivers of these differences are not well known. Since the responses of trees to light are key ecological features that induce stem curvature, we hypothesized that populations with better straightness should exhibit lower photomorphogenetic and phototropic sensitivity. We compared three populations to identify the main processes driven by primary and secondary growth that explain their differences in response to light. One-year-old seedlings were grown under two treatments-direct sunlight and lateral light plus shade-for a period of 5 months. The length and the leaning of the stems were measured weekly. The asymmetry of radial growth and compression wood (CW) formation were analyzed in cross-sections. We found differences among the populations in photomorphogenetic and phototropic reactions. However, the population with straighter stems was not characterized by reduced sensitivity to light. Photo(gravi)tropic responses driven by primary growth and gravitropic responses driven by secondary growth explained the kinetics of the stem leaning and CW pattern. Asymmetric radial growth and CW formation did not contribute to the phototropic reactions.</t>
  </si>
  <si>
    <t>Is the Responsiveness to Light Related to the Differences in Stem Straightness among Populations of Pinus pinaster ?</t>
  </si>
  <si>
    <t>The prevalence of chronic diseases in the United States and around the world is very high and not sustainable by most health care systems. While the etiology is complex, many chronic diseases are preventable through life long practices of adhering to healthy dietary patterns, engaging in physical activity and maintaining acceptable weight. Healthy dietary patterns were defined in the 2015 Dietary Guidelines Advisory Committee Scientific Report as diets that are high in fruits, vegetables, whole grains, low and non-fat dairy and lean protein. Other characteristics of healthy dietary patterns are that they are low in saturated fat, trans fat, sodium and added sugars. The preponderance of evidence to date suggests that healthy dietary patterns reduce the risk of the major diet-related chronic diseases, such as diabetes, cardiovascular disease and some cancers. While several methods exist for assessing dietary patterns in population studies, those that characterize dietary patterns using a priori scoring systems of indices, such as the Healthy Eating Index, may be of the most value because they offer a consistent metric that can be applied across multiple studies. It follows that consistency in methods then allows comparisons of results across populations. The nutrition science community can play a major leadership role in national and global health by promoting access to the ability of all population groups to consume a healthy dietary pattern.</t>
  </si>
  <si>
    <t>Neuhouser ML</t>
  </si>
  <si>
    <t>The importance of healthy dietary patterns in chronic disease prevention.</t>
  </si>
  <si>
    <t>Reducing food loss and waste (FLW) is critical for achieving healthy diets from sustainable food systems. Within the United States, 30% to 50% of food produced is lost or wasted. These losses occur throughout multiple stages of the food supply chain from production to consumption. Reducing FLW prevents the waste of land, water, energy, and other resources embedded in food and is therefore essential to improving the sustainability of food systems. Despite the increasing number of studies identifying FLW reduction as a societal imperative, we lack the information needed to assess fully the effectiveness of interventions along the supply chain. In this paper, we synthesize the available literature, data, and methods for estimating the volume of FLW and assessing the full environmental and economic effects of interventions to prevent or reduce FLW in the United States. We describe potential FLW interventions in detail, including policy changes, technological solutions, and changes in practices and behaviors at all stages of the food system from farms to consumers and approaches to conducting economic analyses of the effects of interventions. In summary, this paper comprehensively reviews available information on the causes and consequences of FLW in the United States and lays the groundwork for prioritizing FLW interventions to benefit the environment and stakeholders in the food system.</t>
  </si>
  <si>
    <t>A systems approach to assessing environmental and economic effects of food loss and waste interventions in the United States.</t>
  </si>
  <si>
    <t>Supplementation with Bovine Milk or Soy Beverages Recovers Bone Mineralization in Young Growing Rats Fed an Insufficient Diet, in Contrast to an Almond Beverage.</t>
  </si>
  <si>
    <t>Solanum torvum (STO) and edible insects are potential dietary approaches to prevent malnutrition. Hence, we determined the effect of STO and insect powders on improving nutritional status in malnourished rats. Malnutrition was induced in rats by feeding 5% protein, ~2 ppm Fe (LPI) diet for 21 days. During the 14 day repletion, five groups of rats ( n = 8) were fed diets supplemented with Acheta domesticus (cricket, ADO), Rhynchophorus phoenicis fabricius (palm weevil larvae, RFA), STO, ADO + STO (TAD), and casein + ferrous sulfate (PIS, positive control), as well as a non-supplemented group (negative control, LPI). A normal (NOM) group was fed protein-Fe sufficient (PIS) diet throughout the study. Body composition was measured by Dual-energy X-ray absorptiometry. The hemoglobin (Hb) repletion method was used to assess relative biological value (RBV, compared to PIS) of the supplemented groups. No differences were found in weight gain, bone mineral content, lean and fat mass, and organ weights among the edible insects and PIS groups, but these results differed from STO and the LPI groups. An increase in Hb Fe and RBV with ADO and RFA was comparable to PIS. ADO and RFA could be excellent sources of protein and bioavailable Fe, making it a sustainable, low-cost food source to prevent malnutrition in humans.</t>
  </si>
  <si>
    <t>Weevils</t>
  </si>
  <si>
    <t>Solanum</t>
  </si>
  <si>
    <t>Gryllidae</t>
  </si>
  <si>
    <t>Alternative Protein and Iron Sources from Edible Insects but Not Solanum torvum Improved Body Composition and Iron Status in Malnourished Rats.</t>
  </si>
  <si>
    <t>The use of low-protein (LP) feeds is a good strategy to reduce the environmental release of N compounds, but their influence on the quality of the products must be considered. This study explored the influence of LP diet and two pig breeds (BR) with different lean growth ability on the quality traits of dry-cured hams. We analysed 40 left dry-cured hams from pigs of two BR [Duroc-Danbred crosses (Danbred) and Duroc × Large White crosses (Anas)] fed either conventional (147 to 132 g/kg, crude protein) or LP diet. The LP had a crude protein content reduced by 20% with respect to the conventional. The differences in ham quality resulting from protein reduction were small, with a decrease of the protein and an increase of the lipid content of the ham slice in Anas, but not in Danbred (BR × Diet interaction; P = 0.043). Therefore, the use of LP would be feasible and sustainable, without detrimental effects on products. It was found the pig genotypes with different potentials for lean growth may affect the initial ham weight, fat cover and seasoning losses of hams, but they appear to affect little other chemical, physical and textural quality traits of the dry-cured hams.</t>
  </si>
  <si>
    <t>Influence of dietary protein content on the chemico-physical profile of dry-cured hams produced by pigs of two breeds.</t>
  </si>
  <si>
    <t>The present study has examined the antidiabetic effects of 21 days co-administration of xenin-8-Gln with the dual-acting fusion peptide, exendin-4/gastrin, as well as persistence of beneficial metabolic benefits, in high fat fed (HFF) mice. Xenin-8-Gln, exendin-4 and gastrin represent compounds that activate receptors of the gut-derived hormones, xenin, glucagon-like peptide-1 (GLP-1) and gastrin, respectively. Twice-daily administration of exendin-4/gastrin, xenin-8-Gln or a combination of both peptides significantly reduced circulating glucose, HbA1c and cumulative energy intake. Combination therapy with xenin-8-Gln and exendin-4/gastrin increased circulating insulin. All HFF mice treated with exendin-4/gastrin presented with body weight similar to lean control mice on day 21. Each treatment improved glucose tolerance and the glucose-lowering actions of glucose dependent insulinotropic polypeptide (GIP), as well as augmenting glucose- and GIP-induced insulin secretion, with benefits being most prominent in the combination group. Administration of exendin-4/gastrin alone, and in combination with xenin-8-Gln, increased pancreatic insulin content and improved the insulin sensitivity index. Pancreatic beta-cell area was significantly increased, and alpha cell area decreased, by all treatments, with the combination group also displaying enhanced overall islet area. Notably, metabolic benefits were generally retained in all groups of HFF mice, and especially in the combination group, following discontinuation of the treatment regimens for 21 days. This was associated with maintenance of increased islet and beta-cell areas. Together, these data confirm the antidiabetic effects of co-activation of GLP-1, gastrin and xenin cell signalling pathways, and highlight the sustainable benefits this type of treatment paradigm can offer in T2DM.</t>
  </si>
  <si>
    <t>Antidiabetic effects and sustained metabolic benefits of sub-chronic co-administration of exendin-4/gastrin and xenin-8-Gln in high fat fed mice.</t>
  </si>
  <si>
    <t>865</t>
  </si>
  <si>
    <t>The existence of genetic control over the abundance of particular taxa and the link of these to energy balance and growth has been documented in model organisms and humans as well as several livestock species. Preliminary evidence of the same mechanisms is currently under investigation in pigs. Future research should expand these results and elicit the extent of genetic control of the gut microbiome population in swine and its relationship with growth efficiency. The quest for a more efficient pig at the interface between the host and its metagenome rests on the central hypothesis that the gut microbiome is an essential component of the variability of growth in all living organisms. Swine do not escape this general rule, and the identification of the significance of the interaction between host and its gut microbiota in the growth process could be a game-changer in the achievement of sustainable and efficient lean meat production. Standard sampling protocols, sequencing techniques, bioinformatic pipelines and methods of analysis will be paramount for the portability of results across experiments and populations. Likewise, characterizing and accounting for temporal and spatial variability will be a necessary step if microbiome is to be utilized routinely as an aid to selection.</t>
  </si>
  <si>
    <t>The interaction between microbiome and pig efficiency: A review.</t>
  </si>
  <si>
    <t>Hunger</t>
  </si>
  <si>
    <t>Brown adipose tissue volume and 18F-fluorodeoxyglucose uptake are not associated with energy intake in young human adults.</t>
  </si>
  <si>
    <t>Article</t>
  </si>
  <si>
    <t>• We studied the effect of fire prevention treatments on soil fungal communities inhabiting scrublands. • Soil fungal community was profiled using high-throughput sequencing of fungal markers. • Site differences exerted stronger effect than fire prevention treatments on soil fungal communities. • Controlled fire and 100% clearing decreased the relative proportions of ectomycorrhizal species. • 50% cleared treatments may decrease the risk of fire while maintaining the fungal communities. Cistus ladanifer scrublands are widely distributed in the Mediterranean basin and represent an early stage of secondary succession following major disturbances (e.g., fire). This vegetation type often establishes on disturbed and poor soils, thereby improving soil stability in stress-prone environments. Fire prevention treatments in these scrublands are often recommended to decrease the risk of wildfires, but the effect of these treatments on associated soil fungi is not known. We studied the effect of distinct fire prevention treatments on soil fungal communities associated with C. ladanifer scrublands soils. We used Illumina MiSeq sequencing of the ITS1 region on soil samples taken after distinct fire prevention treatments that were performed in 27 plots belonging to a long-term experiment. Recent fire prevention treatments did not affect overall fungal community composition nor fungal diversity; however, when analyzing the community according to the functional guilds, the relative abundance of ectomycorrhizal species was significantly lower in burned and 100% cleared plots, compared with control and 50% cleared plots. In contrast, site history affected fungal community composition and richness to a greater extent than the fire prevention treatments. Our results show a higher susceptibility of ectomycorrhizal species to recent high-intensity fire prevention treatments, whereas fire prevention treatments of medium intensity may reduce the risk of wildfire and maintain the soil fungal community.</t>
  </si>
  <si>
    <t>Fire</t>
  </si>
  <si>
    <t>Soils</t>
  </si>
  <si>
    <t>Resistance of the soil fungal communities to medium-intensity fire prevention treatments in a Mediterranean scrubland.</t>
  </si>
  <si>
    <t>N.PAG</t>
  </si>
  <si>
    <t>10.1016/j.foreco.2020.118217</t>
  </si>
  <si>
    <t>• It is the first attempt to describe soil fungal community in Ethiopian natural forests. • Fungal diversity was stand dependent rather than to the chronology of the fire. • One year burnt forest showed the highest fungal richness values. • Soil OM, K and Mg explained mycorrhizal soil fungal composition. • We provided basic information for further studies on fungal resources. Ethiopian dry Afromontane forests are complex ecosystems that have important economic and ecological roles. However, recurrent fire has been a source of disturbance for these forests. We assessed the effect of fire on soil fungal communities in a remnant dry Afromontane forest in Wondo Genet, southern Ethiopia, by analysing soil samples collected from unburned stands and from stands one and ten years after fire using DNA metabarcoding of the ITS2 rDNA. The analysis indicated that the soil fungal community was most diverse soon after a fire disturbance and declined over time. Fungal community composition also differed among stands. Our results also indicated that differences in fungal diversity were stand dependent rather than due to the chronology of the fire history in this forest system. We found higher numbers of mycorrhizal species in burned stands, suggesting that these fungal symbionts could compensate for the effects of nutrient stress caused by fire in these areas. Fungal community composition was also significantly correlated with organic matter content, potassium and magnesium in soil. This work could be considered as a case study since the plots were established in a single stand for each treatment in the dry Afromontane forests of Ethiopia. Thus, we recommend further studies and conclusions regarding other stands need to be taken with caution.</t>
  </si>
  <si>
    <t>Wildfires</t>
  </si>
  <si>
    <t>Fluvisols</t>
  </si>
  <si>
    <t>Soil fungal communities and succession following wildfire in Ethiopian dry Afromontane forests, a highly diverse underexplored ecosystem.</t>
  </si>
  <si>
    <t>10.1016/j.foreco.2020.118328</t>
  </si>
  <si>
    <t>Oct2020</t>
  </si>
  <si>
    <t>Perry A</t>
  </si>
  <si>
    <t>Code Critical: Improving Care Delivery for Critically Ill Patients in the Emergency Department.</t>
  </si>
  <si>
    <t>Seafood</t>
  </si>
  <si>
    <t>Fishes</t>
  </si>
  <si>
    <t>Consumption of Fish and Long-chain n-3 Polyunsaturated Fatty Acids Is Associated With Reduced Risk of Colorectal Cancer in a Large European Cohort.</t>
  </si>
  <si>
    <t>Stereoisomerism</t>
  </si>
  <si>
    <t>Esterification</t>
  </si>
  <si>
    <t>Catalysis</t>
  </si>
  <si>
    <t>Biocatalysis</t>
  </si>
  <si>
    <t>Adsorption</t>
  </si>
  <si>
    <t>Magnetic bio-nanocomposite catalysts of CoFe 2 O 4 /hydroxyapatite-lipase for enantioselective synthesis provide a framework for enzyme recovery and reuse.</t>
  </si>
  <si>
    <t>The aim of our study was to describe the balance between health benefits and risks associated with the consumption of crawfish and nine fish species from lake Trasimeno. We thus determined both fatty acid profiles (particularly, eicosapentaenoic (EPA) and docosahexaenoic (DHA) acids) and chemical pollutants (some polychlorinated biphenyls, pesticides, and heavy metals) in fish muscle tissues. The contents of all fatty acids varied significantly among species. Sand smelt, carp, and tench, which have a high fat content, contained considerable amounts of EPA and DHA; lean fish, like perch, pike, and largemouth bass, which have relatively high percentages of the predominant n-3 fatty acids EPA and DHA, showed lower amounts of these fatty acids because of their low lipid contents. Some species contributed strongly to the Dietary Reference Intake (RDI) of EPA and DHA. The contribution of lean fish to the RDI of EPA and DHA was more limited. The concentrations of all contaminants in fish muscle tissues were lower than the regulatory limits, demonstrating the safety of the environmental conditions of the lake. The contribution to health-based reference values and benefit-risk quotients indicated that the health benefits of consumption of fish from lake Trasimeno outweigh the potential risks.</t>
  </si>
  <si>
    <t>Lakes</t>
  </si>
  <si>
    <t>Italy</t>
  </si>
  <si>
    <t>Nutritional Value and Contaminant Risk Assessment of Some Commercially Important Fishes and Crawfish of Lake Trasimeno, Italy.</t>
  </si>
  <si>
    <t>17</t>
  </si>
  <si>
    <t>1660-4601</t>
  </si>
  <si>
    <t>International journal of environmental research and public health</t>
  </si>
  <si>
    <t>Effects of Tributyrin Supplementation on Growth Performance, Insulin, Blood Metabolites and Gut Microbiota in Weaned Piglets.</t>
  </si>
  <si>
    <t>Proteolysis</t>
  </si>
  <si>
    <t>Evaluation by NIRS technology of curing process of ham with low sodium content.</t>
  </si>
  <si>
    <t>Sweden</t>
  </si>
  <si>
    <t>Web-based exercise versus supervised exercise for decreasing visceral adipose tissue in older adults with central obesity: a randomized controlled trial.</t>
  </si>
  <si>
    <t>• Wildfires negatively impact Cistus and forest management is needed to protect them. • We studied the effect of management, site history and seasonality on soil bacteria. • There was a significant influence of site history and seasonality on soil bacteria. • Fire prevention management treatments had only a minor effect on the bacteria. • Our findings support active management of these scrublands. Cistus ladanifer scrublands are one of the most characteristic Mediterranean ecosystems. However, these pyrophytic scrublands, are severely affected by wildfires. To reduce this threat, fire prevention management practices are needed to protect these ecosystems. The aim of this study was to determine the effects of management treatments on bacterial richness, abundance and community composition over the time. Plots were stablished in three different stands with different site histories: (a) an eight-year-old stand regenerated after a wildfire; (b) an eight-year-old stand that developed after the total clearing of the previous stand; and (c) a 20-year-old stand that developed following a wildfire. Considered management treatments were total clearing, 50% clearing and controlled burning. Our results revealed that bacterial richness, abundance and community composition were affected by site history and differed among seasons, whereas fire prevention treatments had only a minor effect and did not significantly affect bacterial richness. An absence the management effects suggest that active management does not affect bacterial communities dramatically, supporting active management to rejuvenate senescent stands and to create clearings in young stands. Thus, these practices could reduce the probability of forest wildfires increasing bacterial richness and abundance and growing habitat heterogeneity.</t>
  </si>
  <si>
    <t>Seasonal influences on bacterial community dynamics in Mediterranean pyrophytic ecosystems.</t>
  </si>
  <si>
    <t>10.1016/j.foreco.2020.118520</t>
  </si>
  <si>
    <t>Dec2020</t>
  </si>
  <si>
    <t>Differences in areal bone mineral density between metabolically healthy and unhealthy overweight/obese children: the role of physical activity and cardiorespiratory fitness.</t>
  </si>
  <si>
    <t>87</t>
  </si>
  <si>
    <t>Effects of A Concentrate Rich in Agro-Industrial By-Products on Productivity Results, Carcass Characteristics and Meat Quality Traits of Finishing Heifers.</t>
  </si>
  <si>
    <t>This study explores the impact of a house-hold, post-harvest processing unit on the nutritional, economic, and social status of rural women. Solar Conduction Dryer (SCD) is an electricity-free, solar-powered food dehydrator for the production of dried vegetables, fruits, marine, and meat-based products. SCD was provided to 200 rural women farmers in the Aurangabad district of India. The availability of the dryer enabled the women to preserve seasonal produce during the surplus season and consume it during the lean period. An increase of 36% in the Women's Dietary Diversity Score was observed in the intervention group as compared to the control group in the lean season, indicating increased food accessibility and availability. Providing the appropriate market linkage and initial hand-holding helped the women to earn additional income through the sale of the dehydrated products. This research explores the sustainability of the said technological intervention and its role in agri-nutrition linkage.</t>
  </si>
  <si>
    <t>Vegetables</t>
  </si>
  <si>
    <t>Income</t>
  </si>
  <si>
    <t>Fruit</t>
  </si>
  <si>
    <t>Commerce</t>
  </si>
  <si>
    <t>Seasonal Nutritional Food Security to Indian Women through Community-level Implementation of Domestic Solar Conduction Dryer.</t>
  </si>
  <si>
    <t>Triticum</t>
  </si>
  <si>
    <t>Prevalence</t>
  </si>
  <si>
    <t>Jordan</t>
  </si>
  <si>
    <t>Flour</t>
  </si>
  <si>
    <t>Prevalence of IgE-mediated sensitization in patients with suspected food allergic reactions in Jordan.</t>
  </si>
  <si>
    <t>The prenatal environment influences offspring health and development, and this is readily apparent when considering the well-described effects of maternal nutrition and stress on the postnatal metabolism, neural function, and stress response of progeny. Moreover, in laboratory species, sheep, and humans, the effects of in utero heat stress on offspring development have been described in detail for &gt;50 years. Despite our extensive knowledge of the postnatal phenotypes elicited by in utero stressors, the carryover effects of in utero heat stress in pigs have only recently begun to be elucidated. The effects of climate change on increasing global temperatures, combined with greater metabolic heat production in modern swine, has increased heat stress susceptibility in pigs. Greater heat stress susceptibility can negatively affect swine welfare and performance and may impact future generations of pigs through in utero heat stress. Pigs exposed to in utero heat stress develop a variety of postnatal phenotypes that prevent profitable production, and compromise health, and welfare in commercial production systems. Specifically, in utero heat stress alters the postnatal stress response, core body temperature, response to an immune challenge, and is teratogenic. In addition, in utero heat stress changes postnatal body composition through reduced lean and increased adipose tissue accretion rates, respectively. Furthermore, in utero heat stress reduces piglet birth weight, body weight gain, and reproductive efficiency. Although the economic impact of in utero heat stress in pigs has yet to be determined, it likely rivals the postnatal consequences of heat stress and is a threat to the global sustainability of swine production.</t>
  </si>
  <si>
    <t>Sheep</t>
  </si>
  <si>
    <t>Phenotype</t>
  </si>
  <si>
    <t>In utero heat stress alters postnatal phenotypes in swine.</t>
  </si>
  <si>
    <t>Institutional Challenges and Solutions to Evidence-Based, Patient-Centered Practice: Implementing ICU Diaries.</t>
  </si>
  <si>
    <t>The surgical castration of male piglets as a routine procedure in modern pig production is facing increasing societal criticism. Pork production with boars and immunocastrates are available alternatives, but both have low market shares as it is so far uncertain how the carcass characteristics and primal pork cuts of boars and immunocastrates will be estimated in comparison to barrows and gilts. This article therefore evaluates the impact of sex group (gilts, boars, immunocastrates and barrows) on carcass characteristics and primal pork cuts using AutoFOM III data from a commercial abattoir. In our study, weekly slaughter data from a total of n = 36,994 pigs between 2018 and 2019 were analyzed. The results show that gilts had the highest amount of pork per carcass of all sex groups, whereas non-significant differences between boars, immunocastrates and barrows could be observed. Boars had the highest lean meat content, followed by gilts, immunocastrates and finally barrows with the lowest lean meat content. These results suggest that both immunocastration and pork production with boars are sustainable techniques that can replace pork production with barrows without affecting carcass quality.</t>
  </si>
  <si>
    <t>Carcass Characteristics and Primal Pork Cuts of Gilts, Boars, Immunocastrates and Barrows Using AutoFOM III Data of a Commercial Abattoir.</t>
  </si>
  <si>
    <t>RNA</t>
  </si>
  <si>
    <t>Ecosystem</t>
  </si>
  <si>
    <t>A single-cell RNA-sequencing training and analysis suite using the Galaxy framework.</t>
  </si>
  <si>
    <t>The COVID-19 pandemic, with its resultant social distancing, has disrupted the delivery of healthcare for both patients and providers. Fortunately, changes to legislation and regulation in response to the pandemic allowed Emory Healthcare to rapidly implement telehealth care. Beginning in early March 2020 and continuing through the initial 2-month implementation period (when data collection stopped), clinicians received telehealth training and certification. Standard workflows created by means of a hub-and-spoke operational model enabled rapid sharing and deployment of best practices throughout the system's physician group practice. Lean process huddles facilitated successful implementation. In total, 2,374 healthcare professionals, including 986 attending physicians, 416 residents and fellows, and 555 advanced practice providers, were trained and certified for telehealth; 53,751 new- and established-patient audio-video telehealth visits and 10,539 established-patient telephone visits were performed in 8 weeks for a total of 64,290 virtual visits. This initiative included a new COVID-19 virtual patient clinic that saw 705 patients in a 6-week period. A total of $14,662,967 was charged during this time; collection rates were similar to in-person visits. Initial patient satisfaction scores were equivalent to in-person visits. We conclude that rapid deployment of virtual visits can be accomplished through a structured, organized approach including training, certification, and Lean principles. A hub-and-spoke model enables bidirectional feedback and timely improvements, thus facilitating swifter implementation and a quick rise in patient volume. Financial sustainability is achievable, but to sustain that, telehealth requires the support of continued deregulation by legislative and regulatory bodies.</t>
  </si>
  <si>
    <t>SARS-CoV-2</t>
  </si>
  <si>
    <t>Rapid Systemwide Implementation of Outpatient Telehealth in Response to the COVID-19 Pandemic.</t>
  </si>
  <si>
    <t>10.1097/JHM-D-20-00131</t>
  </si>
  <si>
    <t>Background:          Technological advances have given rise to virtual health care services, resulting in a shift in how traditional health care services are being delivered. Consumers are increasingly demanding efficient access to health care information and services irrespective of time and distance, which is further driving the digitization of health care. This digital economy has created new opportunities for innovative new business models to meet the needs of these new markets. This study explores several in-use business models of virtual health care service platforms that incorporate mobile teledermoscopy (MTD) technologies. By comparing the different building blocks of these commercial ventures, we provide insights on business model choices and discuss the elements that contribute to economically sustainable and viable service offerings incorporating MTD applications.             Materials and Methods:          We searched the literature on teledermatology, complemented by searches using Google and other mobile app store platforms, and identified seven commercial ventures using teledermoscopy. We analyzed the building blocks of each business model by using an adapted version of Ash Maurya's Lean Canvas and Alexander Osterwalder's Business Model Canvas.             Results:          We identified three business elements that support the viability, sustainability, and growth of online dermatology services: developing key partnerships, clinician involvement in the design and implementation process, and managing the medico-legal risks and liabilities that are relevant for each country.             Conclusions:          Leveraging mobile technologies to deliver virtual health care present new business opportunities for health care providers. A better understanding of the business features associated with existing commercial ventures may increase uptake and improve financial viability of MTD applications as a complementary tool to traditional patient care models.</t>
  </si>
  <si>
    <t>Technology</t>
  </si>
  <si>
    <t>Telemedicine</t>
  </si>
  <si>
    <t>Skin Doctor Consultations Using Mobile Teledermoscopy: Exploring Virtual Care Business Models.</t>
  </si>
  <si>
    <t>The role of meat in the diet has come under scrutiny recently due to an increased public emphasis on providing healthy diets from sustainable food systems and due to health concerns relating to the consumption of red and processed meat. The present review aimed to summarise dietary guidelines relating to meat, actual meat intakes and the contribution of meat to energy and nutrient intakes of children, teenagers and adults in Europe. The available literature has shown that food-based dietary guidelines for most countries recommend consuming lean meat in moderation and many recommend limiting red and processed meat consumption. Mean intakes of total meat in Europe range from 40 to 160 g/d in children and teenagers and from 75 to 233 g/d in adults. Meat contributes to important nutrients such as protein, PUFA, B vitamins, vitamin D and essential minerals such as Fe and Zn; however, processed meat contributes to significant proportions of saturated fat and Na across population groups. While few data are available on diaggregated intakes of red and processed meat, where data are available, mean intakes in adults are higher than the upper limits recommended by the UK Scientific Advisory Committee on Nutrition (70 g/d) and the World Cancer Research Fund (500 g/week). While there are no recommendations for red and processed meat consumption in children and teenagers, intakes currently range from 30 to 76 g/d. The present review provides a comprehensive overview of the role of meat in the European diet which may be of use to stakeholders including researchers, policy makers and the agri-food sector.</t>
  </si>
  <si>
    <t>Europe</t>
  </si>
  <si>
    <t>Eating</t>
  </si>
  <si>
    <t>The role of meat in the European diet: current state of knowledge on dietary recommendations, intakes and contribution to energy and nutrient intakes and status.</t>
  </si>
  <si>
    <t>The effect of a shelf placement intervention on sales of healthier and less healthy breakfast cereals in supermarkets: A co-designed pilot study.</t>
  </si>
  <si>
    <t>The changes in pro-environmental behaviour, whether people become more environmentally friendly or not, have been analysed very scarcely. Therefore, the aim of this paper was to analyse the changes in pro-environmental behaviour and its determinants in Lithuania as a transition European Union country comparing years 2011 and 2020. Applying Chi-Square and t test statistics, the results showed a significant increase in performance of pro-environmental behaviour in 2020. Waste sorting and purchase of environmentally friendly goods increased the most, meanwhile water and energy saving behaviour increased the least. Applying the value-belief-norm theory and leaner regression analysis, we analysed whether the same determinants influenced pro-environmental behaviour in 2011 and 2020. The results revealed that the impact of determinants differed. In 2020, the main factor of pro-environmental behaviour was the perception of environmental problems but not self-transcendence values dimension. Furthermore, self-enhancement values and awareness of behavioural consequences negatively influenced pro-environmental behaviour in 2020. Analysing the changes in these factors, an insignificant difference was observed in self-enhancement values. The changes in other factors were significant, particularly the changes in the level of environmental responsibility was the biggest. Therefore, implementation of environmental education and information programmes and various environmentally friendly public initiatives positively contributed to the enhancement of environmental awareness and pro-environmental behaviour.</t>
  </si>
  <si>
    <t>Changes in pro-environmental behaviour and its determinants during long-term period in a transition country as Lithuania.</t>
  </si>
  <si>
    <t>10.1007/s10668-021-01329-9</t>
  </si>
  <si>
    <t>The influence of sex, training intensity, and frequency on muscular adaptations to 40 weeks of resistance exercise in older adults.</t>
  </si>
  <si>
    <t>Nanosecond pulsed electric field treatment (nsPEF) is a technology-driven, resource-efficient approach fostering microalgae biorefineries for transforming them into economically viable scenarios. A processing window of 100 ns, 7 Hz, and 10 kV cm -1 significantly leveraged phototrophic Chlorella vulgaris and bacterial counts up to + 50.1 ± 12.2% and + 77.0 ± 37.4%, respectively (n = 4; p &lt; 0.05) in non-axenic cultures. Applying the same processing window decreased C. vulgaris (-17.1 ± 13.8%) and prokaryotic (-82.7 ± 14.6%) counts owing to alterations in the prokaryotic community diversity. Principle coordinate analysis of prokaryotic phenotypic fingerprints indicated that phenotype or metabolism related diversity changes in the prokaryotic community affected the treatment outcome. The study fosters the upsurge of industrial-scale nsPEF realization and the economic viability of microalgae biorefineries through improved process understanding and thus control. It perpetuates nsPEF applicability for microalgae feedstock production and several other applications within single-cell biorefineries in the bio-based domain.</t>
  </si>
  <si>
    <t>Microalgae</t>
  </si>
  <si>
    <t>Nanosecond pulsed electric field processing of microalgae based biorefineries governs growth promotion or selective inactivation based on underlying microbial ecosystems.</t>
  </si>
  <si>
    <t>Kinetics</t>
  </si>
  <si>
    <t>A novel mechanism of β-glucosidase stimulation through a monosaccharide binding-induced conformational change.</t>
  </si>
  <si>
    <t>High-Efficacy and Polymeric Solid-Electrolyte Interphase for Closely Packed Li Electrodeposition.</t>
  </si>
  <si>
    <t>Improved storage mitigates vulnerability to food-supply shocks in smallholder agriculture during the COVID-19 pandemic.</t>
  </si>
  <si>
    <t>Survivors</t>
  </si>
  <si>
    <t>Altruism</t>
  </si>
  <si>
    <t>Benefits of Peer Support for Intensive Care Unit Survivors: Sharing Experiences, Care Debriefing, and Altruism.</t>
  </si>
  <si>
    <t>Documentation</t>
  </si>
  <si>
    <t>Ophthalmology</t>
  </si>
  <si>
    <t>Improving Diabetic Retinopathy Screening Among Patients With Diabetes Mellitus Using the Define, Measure, Analyze, Improve, and Control Process Improvement Methodology.</t>
  </si>
  <si>
    <t>Rechargeable aqueous Zn-ion batteries promise high capacity, low cost, high safety, and sustainability for large-scale energy storage. The Zn metal anode, however, suffers from the dendrite growth and side reactions that are mainly due to the absence of an appropriate solid electrolyte interphase (SEI) layer. Herein, the in situ formation of a dense, stable, and highly Zn 2+ -conductive SEI layer (hopeite) in aqueous Zn chemistry is demonstrated, by introducing Zn(H 2 PO 4 ) 2 salt into the electrolyte. The hopeite SEI (≈140 nm thickness) enables uniform and rapid Zn-ion transport kinetics for dendrite-free Zn deposition, and restrains the side reactions via isolating active Zn from the bulk electrolyte. Under practical testing conditions with an ultrathin Zn anode (10 µm), a low negative/positive capacity ratio (≈2.3), and a lean electrolyte (9 µL mAh -1 ), the Zn/V 2 O 5 full cell retains 94.4% of its original capacity after 500 cycles. This work provides a simple yet practical solution to high-performance aqueous battery technology via building in situ SEI layers.</t>
  </si>
  <si>
    <t>Electrolyte Design for In Situ Construction of Highly Zn 2+ -Conductive Solid Electrolyte Interphase to Enable High-Performance Aqueous Zn-Ion Batteries under Practical Conditions.</t>
  </si>
  <si>
    <t>The majority of digital health interventions lean on the promise of bringing health and self-care into people's homes and hands. However, these interventions are delivered while people are in their triggering environments, which places competing demands on their attention. Individuals struggling to change or learn a new behavior have to work hard to achieve even a minor change because of the automatic forces propelling them back to their habitual behaviors. We posit that effort and burden should be explored at the outset and throughout the digital intervention development process as a core therapeutic mechanism, beyond the context of design or user experience testing. In effort-focused conceptualization, it is assumed that, even though goals are rational and people want to achieve them, they are overtaken by competing cognitive, emotional, and environmental processes. We offer the term effort-optimized intervention to describe interventions that focus on user engagement in the face of competing demands. We describe design components based on a 3-step process for planning an effort-optimized intervention: (1) nurturing effortless cognitive and environmental salience to help people keep effort-related goals prominent despite competition; (2) making it as effortless as possible to complete therapeutic activities to avoid ego depletion and self-efficacy reduction; and (3) turning the necessary effortful activities into sustainable assets. We conclude by presenting an example of designing a digital health intervention based on the effort-optimized intervention model.</t>
  </si>
  <si>
    <t>Effort-Optimized Intervention Model: Framework for Building and Analyzing Digital Interventions That Require Minimal Effort for Health-Related Gains.</t>
  </si>
  <si>
    <t>This study aimed to determine the intensity, seasonality, and distribution by genera of, as well as to identify phenotypic markers of susceptibility to, gastrointestinal parasites among sheep on farms within the Brazilian savanna (cerrado) biome. We evaluated 1271 sheep, on seven farms, during the rainy season (in December 2017 and December 2018) and dry season (in July 2018 and July 2019). Parasitological evaluation was based on culture and EPG. We calculated hematocrit, as well as the body condition score and feces score. Of the sheep evaluated, 34.15% had moderate-to-severe parasitic infection. The factors of herds' phenotypic characterization about helminth infections were (p ≤ 0.05 for all): anemia (OR = 5.72); leanness (OR = 1.80); loose stools or diarrhea (OR = 1.54); breed other than Santa Inês (OR = 2.31); "weaned lamb" category (OR = 4.76); "lambing ewe" category (OR = 4.66); and dry season (OR = 2.37). Haemonchus, Trichostrongylus, Oesophagostomum, and Cooperia accounted for 76.40%, 20.23%, 2.89%, and 0.47%, respectively, of the helminth genera identified, with their proportional distributions being comparable between the rainy and dry seasons. Changes in health management, with regard to helminth infection control, are urgently needed in order to combat the disease more effectively and sustainably.</t>
  </si>
  <si>
    <t>Feces</t>
  </si>
  <si>
    <t>Helminths</t>
  </si>
  <si>
    <t>Situation of and phenotypic markers of susceptibility to helminth infection among sheep on farms in the Brazilian cerrado biome.</t>
  </si>
  <si>
    <t>Accidents involving oil transportation has increase due to directly connection with the elevation of global energy demand. The environmental losses are tremendous and brings huge economic issues to remediate the spilled oil. This report presents an up-to-date review on an overall aspects of oil spill remediation techniques, the fundamentals and advantages of sorption, the most applied materials through diverse types of oil spill sites and oils with variety features, highlight to natural materials and future prospective. As the environment preservation progressively becomes a major social concern issue, the achievement of a worldwide distribution process aligned with environmental legislation and economic viability is crucial to the oil industry. For this, a specific preparation considering several scenarios must be carried out regarding minimization of oil spillages. Since the sorbent materials are decisive for sorption, it was approached the main sorbents: natural, graphenic, nano, polymeric and waste materials, and future trends.</t>
  </si>
  <si>
    <t>Sorption as a rapidly response for oil spill accidents: A material and mechanistic approach.</t>
  </si>
  <si>
    <t>A Personalized, Dynamic Physical Activity Intervention Is Feasible and Improves Energetic Capacity, Energy Expenditure, and Quality of Life in Breast Cancer Survivors.</t>
  </si>
  <si>
    <t>Humanitarian emergencies pose a great challenge to how all sectors perform their functions in society. In several countries, these emergencies combined the pandemic and other man-made and natural disasters: "double disaster", which affected the health, safety, and well-being of both individuals and communities. Students are a particularly vulnerable population for mental health problems considering the challenges with their transitions to adulthood. Using narrative analysis, this study explored the impacts of a double disaster on the mental health of students and how they cope up with these emergencies. The results showed that the occurrence of natural disasters during the lockdowns from pandemic brought stress to students in adjusting to distance education, completing academic requirements, and accessing technology for online learning. Participants expressed their anxieties about the spread of the virus in the community, particularly in the disaster evacuation centers with less strictly observed social distancing, insufficient hygiene and sanitation facilities, and lack of basic needs. Participants described their learnings and coping strategies that included helping one another, following the government protocols, finding additional sources of income, using energy for important purposes only, and leaning on faith. The findings of this study would be instrumental in formulating policies and strategic measures that best complement the needs of community members during a double disaster, particularly in addressing the mental health impacts of humanitarian emergencies.</t>
  </si>
  <si>
    <t>Pandemic and Typhoon: Positive Impacts of a Double Disaster on Mental Health of Female Students in the Philippines.</t>
  </si>
  <si>
    <t>Implementing eScreening for suicide prevention in VA post-9/11 transition programs using a stepped-wedge, mixed-method, hybrid type-II implementation trial: a study protocol.</t>
  </si>
  <si>
    <t>49</t>
  </si>
  <si>
    <t>Obesity among breast cancer survivors is associated with increased risk for recurrence and mortality. The hormone ghrelin plays a role in initiating appetite and thus regulating body weight. This study aims to determine the effect of a lifestyle intervention on ghrelin levels in breast cancer survivors with a body mass index (BMI) ≥ 25 kg/m 2 . The Lifestyle, Exercise, and Nutrition (LEAN) study was a 6-month randomized trial, examining the effectiveness of a weight loss intervention versus usual care in 151 breast cancer survivors with BMI ≥ 25 kg/m 2 . Ghrelin was measured in fasting baseline and 6-month blood samples. Baseline associations between ghrelin, body composition, and blood biomarkers were examined. Six-month change in ghrelin was compared between study arms. Ghrelin measurements were available for 149 women. At baseline, ghrelin was correlated with age (r = 0.28, p &lt; 0.001) and inversely correlated with weight (r = -0.18, p = 0.03), lean body mass (r = -0.18, p = 0.02), and leptin (r = -0.18, p = 0.03). Over 6 months, ghrelin increased by 144 pg/mL (7.2%) in the intervention and decreased by 466 pg/mL (32.5%) in the usual care (p = 0.07). Among all women, greater weight loss was associated with an increase in ghrelin (p = 0.01). These findings indicate that weight loss, achieved through a lifestyle intervention, is associated with higher ghrelin levels in breast cancer survivors which may be informative for developing sustainable weight loss programming for this population. Future research should investigate the long term impacts of lifestyle interventions on ghrelin levels in the context of weight maintenance and weight regain.</t>
  </si>
  <si>
    <t>Randomized trial of weight loss on circulating ghrelin levels among breast cancer survivors.</t>
  </si>
  <si>
    <t>Strain engraftment competition and functional augmentation in a multi-donor fecal microbiota transplantation trial for obesity.</t>
  </si>
  <si>
    <t>Gilis A</t>
  </si>
  <si>
    <t>Introduction to the EQIPD quality system.</t>
  </si>
  <si>
    <t>The Southern Europe Atlantic Diet (SEAD) is the traditional diet consumed in the Northwestern region of the Iberian Peninsula: Galicia (Spain) and North of Portugal. These regions have geographical, climatic and cultural characteristics that had led them to develop their own dietary pattern. This dietary pattern integrated into its environment is based on fresh, local and seasonal products intake. In this diet there is a high intake of fish, seafood, cereals, potatoes, legumes, fruits, dairy products and vegetables. Meat, preferably lean meat, is consume moderately as well as eggs and wine. SEAD is more than a diet, it is a lifestyle where exercise, simples cooking techniques, respect for the traditions and pleasure of eating accompanied are constants. Although this pattern has been known for centuries, it did not begin to be define as such until the signing of "Baione Declaration" in 2006. Some bioactive compounds of SEAD had showed health benefits and protect against acute myocardial infarction. Data supports that SEAD is a sustainable diet. In the presented review, results of studies on the SEAD are presented and discussed. Also, a recent proposal of SEAD Index is reported. Therefore, SEAD should be considered as an excellent dietary pattern and lifestyle.</t>
  </si>
  <si>
    <t>The Southern European Atlantic diet.</t>
  </si>
  <si>
    <t>Self-Management</t>
  </si>
  <si>
    <t>Long-term effects of a peer-led asthma self-management program on asthma outcomes in adolescent peer leaders.</t>
  </si>
  <si>
    <t>Solid-electrolyte interphase (SEI) plays a pivotal role in stabilizing lithium (Li) metal anode for rechargeable batteries. However, electrolyte-derived SEI often suffers from poor stability, leading to Li dendrite growth, consumption of electrolyte, and short cycle life. Here, we report a porous lithiophilic polymer coating induced by phase separation of polyvinylidenefluoride-polyacrylonitrile (PVDF-PAN) blends for stabilizing Li metal anode. Different from single polymer coating, PVDF-PAN blends protective layer with porous structures caused by phase separation can provide effective Li + transport channels and regulate uniform Li + flux. The lithiophilic functional groups of C≡N and C-F can promote uniform Li deposition and accelerate Li + diffusion at the same time during plating/stripping process. As a result, Li||NCM811 full cells using PVDF-PAN coated Li present an apparently improved cycling stability and higher Coulombic efficiency with lean electrolyte (7.5 μL mA h -1 ), limited Li supply (N/P ratio = 2.4), and high areal capacity (4.0 mA h cm -2 ).</t>
  </si>
  <si>
    <t>Phase-Separation-Induced Porous Lithiophilic Polymer Coating for High-Efficiency Lithium Metal Batteries.</t>
  </si>
  <si>
    <t>21</t>
  </si>
  <si>
    <t>The Internet of Things (IoT) and its benefits and challenges are the most emergent research topics among academics and practitioners. With supply chains (SCs) gaining rapid complexity, having high supply chain visibility (SCV) would help companies ease the processes and reduce complexity by improving inaccuracies. Extant literature has given attention to the organisation's capability to collect and evaluate information to balance between strategy and goals. The majority of studies focus on investigating IoT's impact on different areas such as sustainability, organisational structure, lean manufacturing, product development, and strategic management. However, research investigating the relationships and impact of IoT on SCV is minimal. This study closes this gap using a structured literature review to critically analyse existing literature to synthesise the use of IoT applications in SCs to gain visibility, and the SC. We found key IoT technologies that help SCs gain visibility, and seven benefits and three key challenges of these technologies. We also found the concept of Supply 4.0 that grasps the element of Industry 4.0 within the SC context. This paper contributes by combining IoT application synthesis, enablers, and challenges in SCV by highlighting key IoT technologies used in the SCs to gain visibility. Finally, the authors propose an empirical research agenda to address the identified gaps.</t>
  </si>
  <si>
    <t>Confidentiality</t>
  </si>
  <si>
    <t>Towards Supply Chain Visibility Using Internet of Things: A Dyadic Analysis Review.</t>
  </si>
  <si>
    <t>Pathways of Climate Change Impact on Agroforestry, Food Consumption Pattern, and Dietary Diversity Among Indigenous Subsistence Farmers of Sauria Paharia Tribal Community of India: A Mixed Methods Study.</t>
  </si>
  <si>
    <t>34239159</t>
  </si>
  <si>
    <t>Reducing the MRI outpatient waiting list through a capacity and demand time series improvement programme.</t>
  </si>
  <si>
    <t>Efficient Catalysts of K and Ce Co-Doped LaMnO 3 for NO             x          -Soot Simultaneous Removal and Reaction Kinetics.</t>
  </si>
  <si>
    <t>Technologies that increase the efficiency and sustainability of food animal production to provide meat for a growing population are necessary and must be used in a manner consistent with good veterinary practices, approved labeled use, and environmental stewardship. Compounds that bind to beta-adrenergic receptors (β-AR), termed beta-adrenergic receptor ligands (β-ligands), are one such technology and have been in use globally for many years. Though all β-ligands share some similarities in structure and function, the significance of their structural and pharmacological differences is sometimes overlooked. Structural variations in these molecules can affect absorption, distribution, metabolism, and excretion as well as cause substantial differences in biological and metabolic effects. Several β-ligands are available for use specifically in cattle production. Ractopamine and zilpaterol are beta-adrenergic agonists approved to increase weight gain, feed efficiency, and carcass leanness in cattle. They both bind to and activate β1- and β2-AR. Lubabegron is a newly developed selective beta-adrenergic modulator with unique structural and functional features. Lubabegron displays antagonistic behavior at the β1- and β2-AR but agonistic behavior at the β3-AR. Lubabegron is approved for use in cattle to reduce ammonia emissions per unit of live or carcass weight. Additionally, lubabegron can withstand prolonged use as the β3-AR lacks structural features needed for desensitization. Due to these unique features of lubabegron, this new β-ligand provides an additional option in cattle production. The individual properties of each β-ligand should be considered when making risk management decisions, as unique properties result in varying human food safety profiles that can determine appropriate safe β-ligand use.</t>
  </si>
  <si>
    <t>Ligands</t>
  </si>
  <si>
    <t>Cattle</t>
  </si>
  <si>
    <t>Comparison of beta-ligands used in cattle production: structures, safety, and biological effects.</t>
  </si>
  <si>
    <t>99</t>
  </si>
  <si>
    <t>Hospitals</t>
  </si>
  <si>
    <t>Home before Hospital: a whole of system re-design project to improve rates of home-based dialysis therapy: Experience and outcomes over 8 years.</t>
  </si>
  <si>
    <t>Fusarium : more than a node or a foot-shaped basal cell.</t>
  </si>
  <si>
    <t>98</t>
  </si>
  <si>
    <t>Government</t>
  </si>
  <si>
    <t>Governmental governance of host countries and cross-border merger and acquisition performance: Evidence from listed enterprises in China.</t>
  </si>
  <si>
    <t>The Amazonian symbol fish Arapaima gigas is the only living representative of the Arapamidae family. Environmental pressures and illegal fishing threaten the species' survival. To protect wild populations, a national regulation must be developed for the management of A. gigas throughout the Amazon basin. Moreover, the reproductive genetic management and recruitment of additional founders by aquaculture farms are needed to mitigate the damage caused by domestication. To contribute to the sustainable development, we investigated the genetic diversity of wild and cultivated populations of A. gigas and developed a panel composed by 12 microsatellite markers for individual and population genetic tracing. We analyzed 368 samples from three wild and four farmed populations. The results revealed low rates of genetic diversity in all populations, loss of genetic diversity and high inbreeding rates in farmed populations, and genetic structuring among wild and farmed populations. Genetic tracing using the 12 microsatellite markers was effective, and presented a better performance in identifying samples at the population level. The 12-microsatellite panel is appliable to the legal aspects of the trade of the A. gigas , such as origin discrimination, reproductive genetic management by DNA profiling, and evaluation and monitoring of genetic diversity.</t>
  </si>
  <si>
    <t>Novel Microsatellite Markers Used for Determining Genetic Diversity and Tracing of Wild and Farmed Populations of the Amazonian Giant Fish Arapaima gigas .</t>
  </si>
  <si>
    <t>Genes</t>
  </si>
  <si>
    <t>The notion of equity in health service delivery has been embodied in several of the Global Sustainable Development Goals (SDGs), especially the aspiration for universal health coverage (UHC). At the same time, escalating healthcare costs amidst dwindling resources continue to ignite discussions on the efficiency aspect of healthcare delivery at both operational and system levels. Therefore, health planners and managers have had to grapple with balancing the two, given limited resources and sophisticated population health needs. Undoubtedly, the concepts of equity and efficiency have overarching importance in healthcare. While efficiency dictates an 'economical' use of the limited healthcare resources, equity advocates their fair and ethical use. Some have leaned on this to argue that one has to be forgone in search of the other. In search of a 'middle ground', this paper explores the conceptual underpinnings of equity and efficiency in the context of healthcare resource allocation with some empirical examples from high-income and low- and middle-income settings. We conclude by arguing that equity and efficiency are, and ought to be, treated as complementary rather than conflicting considerations in distributing health resources. Each could be pursued without necessarily compromising the other-what matters is an explicit criterion of what will be 'equitable' in ensuring efficient allocation of resources, and on the other hand, what options will be considered more 'efficient' when equity objectives are pursued. Thus, equity can be achieved in an efficient way, while efficiency can drive the attainment of equity.</t>
  </si>
  <si>
    <t>Balancing Equity and Efficiency in the Allocation of Health Resources-Where Is the Middle Ground?</t>
  </si>
  <si>
    <t>Health Care Provider Perspectives on the Use of a Digital Behavioral Health App to Support Patients: Qualitative Study.</t>
  </si>
  <si>
    <t>Ultrafiltration</t>
  </si>
  <si>
    <t>Paper</t>
  </si>
  <si>
    <t>Lignin</t>
  </si>
  <si>
    <t>Forward Black Liquor Acid Precipitation: Lignin Fractionation by Ultrafiltration.</t>
  </si>
  <si>
    <t>193</t>
  </si>
  <si>
    <t>Solid-state Li-metal batteries offer a great opportunity for high-security and high-energy-density energy storage systems. However, redundant interfacial modification layers, intended to lead to an overall satisfactory interfacial stability, dramatically debase the actual energy density. Herein, a dual-interface amorphous cathode electrolyte interphase/solid electrolyte interphase CEI/SEI protection (DACP) strategy is proposed to conquer the main challenges of electrochemical side reactions and Li dendrites in hybrid solid-liquid batteries without sacrificing energy density via LiDFOB and LiBF 4 in situ synergistic conversion. The amorphous CEI/SEI products have an ultralow mass proportion and act as a dynamic shield to cooperatively enforce dual electrodes with a well-preserved structure. Thus, this in situ DACP layer subtly reconciles multiple interfacial compatibilities and a high energy density, endowing the hybrid solid-liquid Li-metal battery with a sustainably brilliant cycling stability even at practical conditions, including high cathode loading, high voltage (4.5 V), and high temperature (45 °C) conditions, and enables a high-energy-density (456 Wh kg -1 ) pouch cell (11.2 Ah, 5 mA h cm -2 ) with a lean electrolyte (0.92 g Ah -1 , containing solid and liquid phases). The compatible modification strategy points out a promising approach for the design of practical interfaces in future solid-state battery systems.</t>
  </si>
  <si>
    <t>Cooperative Shielding of Bi-Electrodes via In Situ Amorphous Electrode-Electrolyte Interphases for Practical High-Energy Lithium-Metal Batteries.</t>
  </si>
  <si>
    <t>Porosity</t>
  </si>
  <si>
    <t>Water</t>
  </si>
  <si>
    <t>MOF-based multi-stimuli-responsive supramolecular nanoplatform equipped with macrocycle nanovalves for plant growth regulation.</t>
  </si>
  <si>
    <t>Microbiome Clusters Disclose Physiologic Variances in Dairy Cows Challenged by Calving and Lipopolysaccharides.</t>
  </si>
  <si>
    <t>Going Up Inflame: Reviewing the Underexplored Role of Inflammatory Programming in Stress-Induced Intrauterine Growth Restricted Livestock.</t>
  </si>
  <si>
    <t>Does the learning environment 'make the grade'? A systematic review of accommodations for children on the autism spectrum in mainstream school.</t>
  </si>
  <si>
    <t>The microalgal genus Nannochloropsis has broad applicability to produce biofuels, animal feed supplements and other value-added products including proteins, carotenoids and lipids. This study investigated a potential role of N. oceanica in the reversal of metabolic syndrome. Male Wistar rats ( n = 48) were divided into four groups in a 16-week protocol. Two groups were fed either corn starch or high-carbohydrate, high-fat diets (C and H, respectively) for the full 16 weeks. The other two groups received C and H diets for eight weeks and then received 5% freeze-dried N. oceanica in these diets for the final eight weeks (CN and HN, respectively) of the protocol. The H diet was high in fructose and sucrose, together with increased saturated and trans fats. H rats developed obesity, hypertension, dyslipidaemia, fatty liver disease and left ventricular fibrosis. N. oceanica increased lean mass in CN and HN rats, possibly due to the increased protein intake, and decreased fat mass in HN rats. Intervention with N. oceanica did not change cardiovascular, liver and metabolic parameters or gut structure. The relative abundance of Oxyphotobacteria in the gut microbiota was increased. N. oceanica may be an effective functional food against metabolic syndrome as a sustainable protein source.</t>
  </si>
  <si>
    <t>Microbiota</t>
  </si>
  <si>
    <t>Food</t>
  </si>
  <si>
    <t>Nannochloropsis oceanica as a Microalgal Food Intervention in Diet-Induced Metabolic Syndrome in Rats.</t>
  </si>
  <si>
    <t>13</t>
  </si>
  <si>
    <t>Animal Welfare and Farmers' Satisfaction in Small-Scale Dairy Farms in the Eastern Alps: A "One Welfare" Approach.</t>
  </si>
  <si>
    <t>Enhancing single-cell bioconversion efficiency by harnessing nanosecond pulsed electric field processing.</t>
  </si>
  <si>
    <t>Portugal</t>
  </si>
  <si>
    <t>Environment</t>
  </si>
  <si>
    <t>Aquaculture</t>
  </si>
  <si>
    <t>Bivalvia</t>
  </si>
  <si>
    <t>A habitat suitability model for aquaculture site selection: Ria de Aveiro and Rias Baixas.</t>
  </si>
  <si>
    <t>Whole Slide Imaging for Teleconsultation: The Mount Sinai Hospital, Labcorp Dianon, and Philips Collaborative Experience.</t>
  </si>
  <si>
    <t>Value-Based Integrated Case Management at Payor Level: Implementation and Impact.</t>
  </si>
  <si>
    <t>High-Intensity Interval and Resistance Training Improve Health Outcomes in Older Adults With Coronary Disease.</t>
  </si>
  <si>
    <t>Data science can create value by extracting structured and unstructured data using an appropriate algorithm. Data science operations have undergone drastic changes because of accelerated deep learning progress. Deep learning is an advanced process of machine learning algorithm. Its simple process of presenting data to the system is sharply different from other machine learning processes. Deep learning uses advanced analytics to solve complex problems for accurate business decisions. Deep leaning is considered a promising area for creating additional value in firms' productivity and sustainability as they develop their smart manufacturing activities. Deep learning capability can help a manufacturing firm's predictive maintenance, quality control, and anomaly detection. The impact of deep learning technology capability on manufacturing firms is an underexplored area in the literature. With this background, the purpose of this study is to examine the impact of deep learning technology capability on manufacturing firms with moderating roles of deep learning related technology turbulence and top management support of the manufacturing firms. With the help of literature review and theories, a conceptual model has been prepared, which is then validated with the PLS-SEM technique analyzing 473 responses from employees of manufacturing firms. The study shows the significance of deep learning technology capability on smart manufacturing systems. Also, the study highlights the moderating impacts of top management team (TMT) support as well as the moderating impacts of deep learning related technology turbulence on smart manufacturing systems.</t>
  </si>
  <si>
    <t>Examining the impact of deep learning technology capability on manufacturing firms: moderating roles of technology turbulence and top management support.</t>
  </si>
  <si>
    <t>10.1007/s10479-021-04505-2</t>
  </si>
  <si>
    <t>Ensuring access to water, sanitation, and hygiene (WASH) for all requires a thorough understanding of the many contextual complexities that influence access to these services. Complexities spanning environmental, economic, political, and social dimensions, amongst others, can intersect and compound to hinder sustainable access to WASH for certain demographics or entire communities. This is of particular importance for challenging contexts where conventional WASH approaches are ineffective. Targeted approaches are required for these contexts to ensure that communities are not left behind in pursuit of the Sustainable Development Goals. Review of WASH literature identified seven broad types of challenging contexts: challenging environments, transient or environmentally-dependant communities, climate vulnerable communities, remote communities, poor urban communities, refugee camps, and emergency contexts. This review explores the intersecting complexities affecting access to WASH in these challenging contexts and how failure to understand the interconnectedness of these complexities has resulted in WASH solutions that are unaffordable, not inclusive, or unsustainable. To our knowledge, this review is the first of its kind. We emphasise the need to unpack intersecting complexities affecting WASH in challenging contexts, and we believe that incorporating such an approach early in WASH programs can ensure that intersecting complexities are accounted for in the design of WASH solutions. Ultimately, this novel lens may provide critical guidance for WASH programs in challenging contexts, ensuring that WASH solutions are contextually appropriate.</t>
  </si>
  <si>
    <t>Unpacking intersecting complexities for WASH in challenging contexts: A review.</t>
  </si>
  <si>
    <t>Child malnutrition is a critical global challenge. India alone is home to nearly 46 million stunted children, a third of the world's total. Supplementing locally-produced foods has been acknowledged as a sustainable strategy for combating child malnutrition. We used an established protein malnutrition (PM) model in young mice to evaluate the safety and efficacy of the SAVI-enriched diet as a food supplement to combat child malnutrition in India. Results indicate that feeding the SAVI-enriched diet improves body weight, lean muscle mass, bone, and immune health in PM young mice. Based on the results of our study in mice, we suggest future human trials to examine the supplement's potential benefits for humans.</t>
  </si>
  <si>
    <t>Immunity</t>
  </si>
  <si>
    <t>A Locally-Produced Plant-Based Supplement Swathi Savi (SAVI) Enrichment Improves Body Growth, Bone Development, and Immune Functions in Protein Malnourished Mice: Implications for Strategies to Combat Child Malnutrition.</t>
  </si>
  <si>
    <t>Menopause</t>
  </si>
  <si>
    <t>"It just seems like people are talking about menopause, but nobody has a solution": A qualitative exploration of menopause experiences and preferences for weight management among Black women.</t>
  </si>
  <si>
    <t>2022 Mar</t>
  </si>
  <si>
    <t>Biochar is a promising material and fuel for environmental sustainability. Microalgal biochar is produced using catalytic microwave torrefaction of Chlorella vulgaris FSP-E residue with magnesium oxide as a microwave absorber to enhance heating. Using Taguchi experimental design (TED) and Analysis of Variance (ANOVA), the effects of microwave power, catalyst concentration, and duration on energy yield are investigated. Both TED and ANOVA confirm the significant effects of microwave power and catalyst concentration, while only a slight effect from duration. The calorific values of produced biochar (21.12-26.22 MJ⋅kg -1 ) are close to coal. The maximum deoxygenation and carbonization extents are 56.69% and 35.23%, respectively. The optimal parameter combination of low microwave power (450 W), low duration (25 min), and high catalyst concentration (10 wt% MgO) poses the highest upgrading energy index (UEI) value. This confirms that better energy efficiency leans towards light torrefaction conditions with maximized catalyst concentration to produce the maximum energy yield while consuming the least electricity input.</t>
  </si>
  <si>
    <t>Microwaves</t>
  </si>
  <si>
    <t>Catalytic microwave torrefaction of microalga Chlorella vulgaris FSP-E with magnesium oxide optimized via taguchi approach: A thermo-energetic analysis.</t>
  </si>
  <si>
    <t>10.1016/j.chemosphere.2021.133374</t>
  </si>
  <si>
    <t>Auto-Tandem Catalytic Reductive Hydroformylation in a CO 2 -Switchable Solvent System.</t>
  </si>
  <si>
    <t>Most of the Dry Afromontane forests in the northern part of Ethiopia are located around church territories and, hence, are called church forests. These forests are biodiversity islands and provide key ecosystem services to local communities. A previous study of church forest fungal species was based on sporocarp collections. However, to obtain a complete picture of the fungal community, the total fungal community present in the soil needs to be analyzed. This information is important to integrate church forests into global biodiversity conservation strategies and to understand what actions are required to conserve church forests and their biological components, including fungi, which are known for their exceptionally high diversity levels. We assessed soil fungal communities in three church forests using ITS2 rDNA metabarcoding. In total, 5152 fungal operational taxonomic units representing 16 fungal phyla were identified. Saprotrophs followed by ectomycorrhizal fungi and animal pathogens dominated fungal communities. Significant differences in diversity and richness were observed between forests. Non-metric multidimensional scaling confirmed that fungal community composition differed in each forest. The composition was influenced by climatic, edaphic, vegetation, and spatial variables. Linear relationships were found between tree basal area and the abundance of total fungi and trophic groups. Forest management strategies that consider cover, tree density, enrichment plantations of indigenous host tree species, and environmental factors would offer suitable habitats for fungal diversity, production, and function in these forest systems. The application of the baseline information obtained in this study could assist other countries with similar forest conservation issues due to deforestation and forest fragmentation.</t>
  </si>
  <si>
    <t>Trees</t>
  </si>
  <si>
    <t>Mycobiome</t>
  </si>
  <si>
    <t>Metabarcoding analysis of the soil fungal community to aid the conservation of underexplored church forests in Ethiopia.</t>
  </si>
  <si>
    <t>The TNNC2 gene encodes the fast-skeletal C subunit of the troponin complex that plays a vital role in the regulation of striated muscle contraction and could be a candidate gene for pork quality. Here, we identified coupled insertion/deletion (indel) variants, a 17-bp insertion and an 11-bp deletion, in porcine TNNC2. The coupled indel variants provide an alternative splicing donor site and cause a 42-bp truncation in the first exon of TNNC2-201, leading to increased expression of TNNC2-201. Polymorphism of the two indel variants is associated with the average backfat thickness (p = 3.16 × 10 -3 ), pH value 24 h post-slaughter (p = 4.31 × 10 -4 ), intramuscular fat (IMF) content (p = 1.54 × 10 -2 ), and myofiber cross-sectional area (p = 2.86 × 10 -2 ) of longissimus dorsi in a population of 425 Duroc (♂) × Luchuan (♀) pigs. In an independent population of 1,304 commercial hybrid pigs, we further confirmed that it is associated with the IMF content (p = 1.75 × 10 -4 ), pH value 45 min post-slaughter (p = 6.34 × 10 -3 ), and drip loss (p = 2.88 × 10 -2 ) of the longissimus dorsi muscle. An increased frequency of the mutant allele is linked to increased IMF content, smaller myofibers, and a relatively moderate pH value. Furthermore, we detected a mutant allele frequency of 96.67% in Luchuan pigs and 86.67% in Tongcheng pigs, whereas the frequency was 0.91% in Duroc pigs, 2.04% in Landrace pigs, and 0% in Yorkshire and Pietrain pigs, indicating its opposing distributions in lean-type and Chinese local pig breeds. The present results establish coupled indel variants of TNNC2 as a novel molecular marker for meat quality improvement.</t>
  </si>
  <si>
    <t>Polymorphism of coupled indels in porcine TNNC2 alters its transcript splicing and is associated with meat quality traits.</t>
  </si>
  <si>
    <t>Simulating for Quality: A Centralized Quality Improvement and Patient Safety Simulation Curriculum for Residents and Fellows.</t>
  </si>
  <si>
    <t>Effects of one-year once-weekly high-intensity interval training on body adiposity and liver fat in adults with central obesity: Study protocol for a randomized controlled trial.</t>
  </si>
  <si>
    <t>Kaizen process improvement is an element of lean production that is an approach to creating continuous improvement. Kaizen is based on the idea that small ongoing positive changes in workflow and elimination of waste can yield major improvements over time. A focused Kaizen event, or rapid process improvement event, can lead to sustainable process improvement in health care settings that are resistant to change. This approach has been proven to be successful in health care. These events are led by a trained facilitator and coach who provides appropriate team education and engagement. To ensure success, the team must embrace the Kaizen culture, which emphasizes the development of a "learning organization" that is focused on relentless pursuit of perfection. The culture empowers all staff to improve the work they perform, with an emphasis on the process and not the individual. Respect for individual people is key in Kaizen. In radiology, this method has been successful in empowering frontline staff to improve their individual workflows. A 5-day Kaizen event has been successful in increasing on-time starts, decreasing lead time, increasing patient and staff satisfaction, and ensuring sustainability. Sustainable success can occur when the team stays true to lean principles, engages leaders, and empowers team members with the use of timely data to drive decision making. Online supplemental material is available for this article.         © RSNA, 2022.</t>
  </si>
  <si>
    <t>Radiology</t>
  </si>
  <si>
    <t>Kaizen Process Improvement in Radiology: Primer for Creating a Culture of Continuous Quality Improvement.</t>
  </si>
  <si>
    <t>• Metabarcoding study of soil fungi in Cistus ladanifer ecosystems. • Diverse edible species in the genera of Boletus , Lactarius , and Laccaria were found. • The total fungi diversity values were higher under a meso-Mediterranean climate type. • ECM taxa followed particular succession patterns in this short life cycle host. • Appropriate specific management can promote diversity conservation. Cistus ladanifer-dominated ecosystems are widely distributed in the Western Mediterranean basin and are affected by recurrent fires. Although these scrublands were traditionally considered unproductive, these systems provide significant ecological benefits via mushroom production, which has increased interest in better understanding these ecosystems to restore and promote productivity. We analyzed 48 plots located in Supra- and MesoMediterranean regions in western Spain to assess the soil fungal community and their ecological drivers using ITS2 rDNA Illumina Miseq. The study plots comprised young (early-stage successional stands), middle- (middle-stage successional stands), and late-stage stands. Shannon diversity index values for total fungi were higher under a MesoMediterranean than under a SupraMediterranean climate type, whereas the richness values for ectomycorrhizal (EcM) taxa were higher in late-stage stands than in the younger stands. EcM community composition was influenced by stand age, climatic variables and edaphic parameters. These C. ladanifer-dominated ecosystems support diverse fungi, including edible species such as Boletus , Lactarius , and Laccaria , under specific precipitation, temperature, and late-stage stand factor conditions. Although forest management cannot modify temperature and precipitation, management strategies that consider mosaic landscapes to reduce the severity of potential fires and that retain late successional stands could provide suitable habitats for promoting fungal diversity, production, and function in these scrubland systems.</t>
  </si>
  <si>
    <t>Spain</t>
  </si>
  <si>
    <t>Ecosystems</t>
  </si>
  <si>
    <t>Influence of stand age and site conditions on ectomycorrhizal fungal dynamics in Cistus ladanifer-dominated scrubland ecosystems.</t>
  </si>
  <si>
    <t>10.1016/j.foreco.2022.120340</t>
  </si>
  <si>
    <t>Genome/gene-editing (GE) techniques, characterized by a low technological barrier, high efficiency, and broad application among organisms, are now being employed not only in medical science but also in agriculture/veterinary science. Different engineered CRISPR/Cas9s have been identified to expand the application of this technology. In pig production, GE is a precise new breeding technology (NBT), and promising outcomes in improving economic traits, such as growth, lean or healthy meat production, animal welfare, and disease resistance, have already been documented and reviewed. These promising achievements in porcine gene editing, including the Myostatin gene knockout (KO) in indigenous breeds to improve lean meat production, the uncoupling protein 1 (UCP1) gene knock-in to enhance piglet thermogenesis and survival under cold stress, the generation of GGTA1 and CMP-N-glycolylneuraminic acid hydroxylase (CMAH) gene double KO (dKO) pigs to produce healthy red meat, and the KO or deletion of exon 7 of the CD163 gene to confer resistance to porcine reproductive and respiratory syndrome virus infection, are described in the present article. Other related approaches for such purposes are also discussed. The current trend of global regulations or legislation for GE organisms is that they are exempted from classification as genetically modified organisms (GMOs) if no exogenes are integrated into the genome, according to product-based and not process-based methods. Moreover, an updated case study in the EU showed that current GMO legislation is not fit for purpose in term of NBTs, which contribute to the objectives of the EU's Green Deal and biodiversity strategies and even meet the United Nations' sustainable development goals for a more resilient and sustainable agri-food system. The GE pigs generated via NBT will be exempted from classification as GMOs, and their global valorization and commercialization can be foreseen.</t>
  </si>
  <si>
    <t>The application of new breeding technology based on gene editing in pig industry - A review.</t>
  </si>
  <si>
    <t>2022 Jun</t>
  </si>
  <si>
    <t>The collective threat to physician well-being is a complex issue with no clear solution. Even before the coronavirus disease 2019 pandemic, physicians suffered from widespread burnout and moral injury, with negative consequences for patient care, physician health, and the health care system. Initial clinician well-being efforts leaned heavily on individual-focused interventions. However, workplace culture and environment are key factors that affect burnout, and therefore clinician well-being efforts require both individual-focused and systems-level interventions. A sustainable culture of support in medicine is necessary to foster physician well-being.</t>
  </si>
  <si>
    <t>Physicians</t>
  </si>
  <si>
    <t>Medicine</t>
  </si>
  <si>
    <t>COVID-19</t>
  </si>
  <si>
    <t>The Wicked Problem of Physician Well-Being.</t>
  </si>
  <si>
    <t>Role of systems engineering attributes in enhancing supply chain resilience: Healthcare in context of COVID-19 pandemic.</t>
  </si>
  <si>
    <t>2405-8440</t>
  </si>
  <si>
    <t>Heliyon</t>
  </si>
  <si>
    <t>Justifications for the widespread adoption and integration of an electronic health record (EHR) have long leaned on the purported benefits of the technology. However, the performance of the EHR has been underwhelming relative to the promises of immediate access to relevant patient information, clinical decision supports, computerized ordering, and transferable patient data. In this narrative review, we provide an overview of the historical problems and limitations of the EHR, detail the core principles that define agile processes that may overcome the barriers faced by the current EHR, and re-imagine what an integrated, seamless EHR that serves its users and patients might look like. Moving forward, the EHR should be redesigned using a middle-out framework and empowering dual-type champions to maintain the sustainable diffusion of future innovations.</t>
  </si>
  <si>
    <t>Rebooting the Electronic Health Record.</t>
  </si>
  <si>
    <t>Enhancer-promoter interaction maps provide insights into skeletal muscle-related traits in pig genome.</t>
  </si>
  <si>
    <t>Assessing the environmental benefit of palladium-based single-atom heterogeneous catalysts for Sonogashira coupling.</t>
  </si>
  <si>
    <t>24</t>
  </si>
  <si>
    <t>The current production of meat presents many disadvantages for the environment and much research focuses on alternative protein sources. Insects are novel protein sources highly valued for their nutritional and sustainable potential. However, many aspects concerning biological and nutritional properties of the insects after digestion, in comparison with other protein sources, are still overlooked. In this work, a comparative study on three different protein sources, namely almond, lean beef and insect Alphitobius diaperinus (lesser mealworm), was performed after in vitro simulated gastrointestinal digestion. An in-depth characterization of the chemical composition of the solubilized protein and lipid fractions of the digesta was performed by applying different analytical techniques, including chromatographic methods coupled to mass spectrometry and 1 H NMR spectroscopy. Beef and insect were proven to be very similar in amino acid composition and protein solubilization after digestion, when considering the proper corrections for the chitin content. Lipid fraction from insects was solubilized during digestion as the one of almonds, but with a fastest kinetics. Thus, lesser mealworms are a good source of both lipids and highly nutritional proteins. Then, the amino acid composition of raw and digested protein fraction from the three sources was related to the PYY, ghrelin, GLP-1 and CCK release and rats' food intake. The composition of amino acids in insect digesta was found to be related to specific effects on enterohormone release, and the modulation of food intake in rats.</t>
  </si>
  <si>
    <t>Lipids</t>
  </si>
  <si>
    <t>Insecta</t>
  </si>
  <si>
    <t>Digestion</t>
  </si>
  <si>
    <t>Coleoptera</t>
  </si>
  <si>
    <t>Molecular composition of lipid and protein fraction of almond, beef and lesser mealworm after in vitro simulated gastrointestinal digestion and correlation with the hormone-stimulating properties of the digesta.</t>
  </si>
  <si>
    <t>Proteomics</t>
  </si>
  <si>
    <t>Interleukin-10</t>
  </si>
  <si>
    <t>Inflammation</t>
  </si>
  <si>
    <t>Eggshell membrane modulates gut microbiota to prevent murine pre-cachexia through suppression of T helper cell differentiation.</t>
  </si>
  <si>
    <t>Three metabolite patterns have previously shown prospective inverse associations with the risk of aggressive prostate cancer within the European Prospective Investigation into Cancer and Nutrition (EPIC). Here, we investigated dietary and lifestyle correlates of these three prostate cancer-related metabolite patterns, which included: 64 phosphatidylcholines and three hydroxysphingomyelins (Pattern 1), acylcarnitines C18:1 and C18:2, glutamate, ornithine, and taurine (Pattern 2), and 8 lysophosphatidylcholines (Pattern 3). In a two-stage cross-sectional discovery (n = 2524) and validation (n = 518) design containing 3042 men free of cancer in EPIC, we estimated the associations of 24 dietary and lifestyle variables with each pattern and the contributing individual metabolites. Associations statistically significant after both correction for multiple testing (False Discovery Rate = 0.05) in the discovery set and at p &lt; 0.05 in the validation set were considered robust. Intakes of alcohol, total fish products, and its subsets total fish and lean fish were positively associated with Pattern 1. Body mass index (BMI) was positively associated with Pattern 2, which appeared to be driven by a strong positive BMI-glutamate association. Finally, both BMI and fatty fish were inversely associated with Pattern 3. In conclusion, these results indicate associations of fish and its subtypes, alcohol, and BMI with metabolite patterns that are inversely associated with risk of aggressive prostate cancer.</t>
  </si>
  <si>
    <t>Glutamates</t>
  </si>
  <si>
    <t>Diet and BMI Correlate with Metabolite Patterns Associated with Aggressive Prostate Cancer.</t>
  </si>
  <si>
    <t>Pesticides</t>
  </si>
  <si>
    <t>Development of chemical emission scenarios using the Shared Socio-economic Pathways.</t>
  </si>
  <si>
    <t>Workflow</t>
  </si>
  <si>
    <t>Depression screening optimization in an academic rural setting.</t>
  </si>
  <si>
    <t>An increasing number of scientists since 1970 has examined Artemia as an important species in aquaculture-related fields. However, a global scientometric review of Artemia literature is still lacking, which is the objective of this research. Using a CiteSpace analysis, the distribution of core authors and institutions, highly cited keywords and papers, author and journal contributions, and hot topics in the literature, as well as a co-citation analysis, particularly regarding authors, journals, documents, and clusters, were determined. Hence, 8741 relevant publications were generated from the Web of Science Core Collection database. The results revealed that the most significant contributions in Artemia research primarily originated from the USA, Brazil, Spain, India, China, and Belgium. Moreover, Artemia research focused mainly on top keywords such as brine shrimp and antimicrobial activity. Emerging trends related to Artemia research were Atlantic halibut, elongation factor, Artemia salina , lean protein, inert diet, alpha-crystallin protein, and Artemia embryo. At the same time, the study generated a vast total of 45 co-citation clusters. The present study provides the existing body of knowledge on Artemia research by sharing a visual knowledge map. This study offers a valuable perspective and profound understanding for researchers, farmers, and consortia interested in promoting Artemia as a sustainable live food in the global aquaculture industry.</t>
  </si>
  <si>
    <t>Trends and New Developments in Artemia Research.</t>
  </si>
  <si>
    <t>Changes in Proximal Tubular Reabsorption Modulate Microvascular Regulation via the TGF System.</t>
  </si>
  <si>
    <t>This study aimed to quantify the burden of relapse following successful treatment for uncomplicated severe acute malnutrition (SAM) and to identify associated risk factors in rural Niger. We used data from 1490 children aged 6-59 months discharged as recovered from an outpatient nutritional programme for SAM and followed for up to 12 weeks after admission. Postdischarge SAM relapse was defined as weight-for-height Z-score &lt;-3, mid-upper arm circumference (MUAC) &lt;115 mm or bipedal oedema after having been discharged as recovered. Postdischarge hospitalisation was defined as admission to inpatient SAM treatment or hospitalisation for any cause after having been discharged as recovered. We used multivariate log-binomial models to identify independent risk factors. After programmatic discharge, 114 (8%) children relapsed to SAM and 89 (6%) were hospitalised. Factors associated with SAM relapse were discharge during the lean season (relative risk [RR] = 1.80 [95% confidence interval [CI] = 1.22-2.67]) and larger household size (RR = 1.56 [95% CI = 1.01-2.41]), whereas older child age (RR = 0.94 [95% CI = 0.88-1.00]), higher child MUAC at discharge (RR = 0.93 [95% CI = 0.87-1.00]) and maternal literacy (RR = 0.54 [95% CI = 0.29-0.98]) were protective factors. Discharge during the lean season (RR = 2.27 [95% CI = 1.46-3.51]) was independently associated with postdischarge hospitalisation. Future nutritional programmes in the context of Niger may consider modification of anthropometric discharge criteria or the provision of additional home support or follow-up during the lean season as potential interventions to prevent relapse. More research including postdischarge follow-up is needed to better understand the sustainability of treatment outcomes after discharge and the type of intervention that may best sustain recovery over time. Clinical Trial Registration: ClinicalTrials.gov number, NCT01613547.</t>
  </si>
  <si>
    <t>Recurrence</t>
  </si>
  <si>
    <t>Malnutrition</t>
  </si>
  <si>
    <t>Niger</t>
  </si>
  <si>
    <t>Burden and risk factors for relapse following successful treatment of uncomplicated severe acute malnutrition in young children: Secondary analysis from a randomised trial in Niger.</t>
  </si>
  <si>
    <t>Boosting reversible solid-liquid phase transformation from lithium polysulfides to Li 2 S and suppressing the shuttling of lithium polysulfides from the cathode to the lithium anode are critical challenges in lithium-sulfur batteries. Here, sulfiphilic single atomic cobalt implanted in lithiophilic heteroatoms-dopped carbon (SACo@HC) matrix with a CoN 3 S structure for high-performance lithium-sulfur batteries is reported. Density functional theory calculation and in situ experiments demonstrate that the optimal CoN 3 S structure in SACo@HC can effectively improve the adsorption and redox conversion efficiency of lithium polysulfides. Consequently, the S-SACo@HC composite with sulfur loading of 80 wt% delivers a high capacity of 1425.1 mAh g -1 at 0.05 C and outstanding rate performance with 745.9 mAh g -1 at 4 C. Furthermore, a capacity of 680.8 mAh g -1 at 0.5 C with a low electrolyte/sulfur ratio (6 µL mg -1 ) can be achieved even after 300 cycles. With the harsh conditions of lean electrolyte (E/S = 4 µL mg -1 ) and high sulfur loading (5.4 mg cm -2 ), a superior area capacity of 5.8 mAh cm -2 can be obtained. This work contributes to building a profound understanding of the adsorption and interface engineering of lithium polysulfides and provides ideas to tackle the long-standing polysulfide shuttle problem of lithium-sulfur batteries.</t>
  </si>
  <si>
    <t>N, S-Coordinated Co Single Atomic Catalyst Boosting Adsorption and Conversion of Lithium Polysulfides for Lithium-Sulfur Batteries.</t>
  </si>
  <si>
    <t>Transferrins</t>
  </si>
  <si>
    <t>Iron</t>
  </si>
  <si>
    <t>Hepcidins</t>
  </si>
  <si>
    <t>Iron metabolism regulation in females and males exposed to simulated microgravity: results from the randomized trial Artificial Gravity Bed Rest-European Space Agency (AGBRESA).</t>
  </si>
  <si>
    <t>Chromatin</t>
  </si>
  <si>
    <t>Long-range interaction within the chromatin domain determines regulatory patterns in porcine skeletal muscle.</t>
  </si>
  <si>
    <t>Understanding sarcopenic obesity in young adults in clinical practice: a review of three unsolved questions.</t>
  </si>
  <si>
    <t>Clinical spotlight intervention to accelerate translation of evidence-based practices in primary care.</t>
  </si>
  <si>
    <t>Andrology</t>
  </si>
  <si>
    <t>Adult- and late-onset male hypogonadism: the clinical practice guidelines of the Italian Society of Andrology and Sexual Medicine (SIAMS) and the Italian Society of Endocrinology (SIE).</t>
  </si>
  <si>
    <t>Nitrogen</t>
  </si>
  <si>
    <t>Phosphorus</t>
  </si>
  <si>
    <t>The importance of pigs' castration strategy on carbon footprint of feed intake, nitrogen and phosphorus efficiency under different management conditions.</t>
  </si>
  <si>
    <t>Animal</t>
  </si>
  <si>
    <t>Firmicutes</t>
  </si>
  <si>
    <t>The relationship of Megamonas species with nonalcoholic fatty liver disease in children and adolescents revealed by metagenomics of gut microbiota.</t>
  </si>
  <si>
    <t>Virulence</t>
  </si>
  <si>
    <t>Plants</t>
  </si>
  <si>
    <t>Plant pathogenicity and associated/related detection systems. A review.</t>
  </si>
  <si>
    <t>Mesoporous hierarchical NiCoSe 2 -NiO composite self-supported on carbon nanoarrays as synergistic electrocatalyst for flexible lithium-sulfur batteries.</t>
  </si>
  <si>
    <t>Recent advances in cellulose supported photocatalysis for pollutant mitigation: A review.</t>
  </si>
  <si>
    <t>Three new yeast species from flowers of Camellia sinensis var. assamica collected in Northern Thailand and their tannin tolerance characterization.</t>
  </si>
  <si>
    <t>Obtaining an animal welfare status in Norwegian dairy herds-A mountain to climb.</t>
  </si>
  <si>
    <t>Kaizen practice in healthcare: a qualitative analysis of hospital employees' suggestions for improvement.</t>
  </si>
  <si>
    <t>We aimed to improve the lead-time and the patient experience of the diagnostic stage of the suspected colorectal cancer pathway. This project worked within the constraints of limited resources and an austere environment. The core team included a project manager trained in quality improvement methodologies. Senior and Fleming's planned change model was used as the overall framework. Baseline data supported the case for change and highlighted targets for improvement. A stakeholder workshop employed social movement theory, lean thinking, experience-based design and patient stories to engage influential leaders and secure support and commitment. Solutions that arose from the workshop were then researched. A "Genchi Genbutsu" ethos took the team to Northumbria to learn about another unit's pathway innovations. Subsequently, our new pathway employed solutions aimed at increasing the proportion of patients who went straight-to-test. Consensus on the design was achieved using Schein's process consultation theory. Implementation of the new pathway resulted in a significant reduction in the median time from referral to endoscopy from 26 days to 14 days (P&lt;0.001), and a significant increase in the proportion going straight-to-test from 6% to 43%. Changes to improve patient experience were also implemented, however data to evidence this has not yet been collected. Going forward, further standardisation is required and issues around sustainability need to be tackled. This project exemplified, amongst others, the value of working from data from the beginning and a comprehensive early stakeholder engagement.</t>
  </si>
  <si>
    <t>Time-to-Treatment</t>
  </si>
  <si>
    <t>Improving the diagnostic stage of the suspected colorectal cancer pathway: A quality improvement project.</t>
  </si>
  <si>
    <t>Objective: The Spanish Society of Community Nutrition (SENC) designed in 1994 a food guide for the Spanish population, updated in 2001. This report presents a new updated edition based on the best scientifi c evidence available. Methods: From a health in all policies approach, a group of experts in nutrition and public health associated with SENC was convened to review the evidence on diet-health, nutrition intake and food consumption in the Spanish population, as well as food preparation and consumption habits, determinants and impact of diet on environmental sustainability. Existing systematic reviews, updates, reports, meta-analysis and the latest quality studies have been considered. The collaborative group contributed to draft the document and design the graphic icon, then subject of a consultation process, discussion and qualitative evaluation, particularly relevant through the Advisory Group for the SENC-December 2016 Dietary Guidelines. Results: The new recommendations and its graphical representation highlights as basic considerations the practice of physical activity, emotional balance, energy balance to maintain body weight at adequate levels, healthy cooking procedures and adequate water intake. The recommendations promote a balanced, varied and moderate diet that includes whole grains, fruits, vegetables, legumes, varying amounts of dairy and alternating consumption of fi sh, eggs and lean meats, along with the preferential use of extra virgin olive oil for cooking and seasoning. Reinforce the interest in a healthy, sympathetic, supportive, sustainable diet, based on seasonal and local products, axis for conviviality, devoting adequate time and encourage the use of nutrition labelling information. Conclusions: The analysis of the evidence available and updated information on food consumption in Spain highlights the need to strengthen and implement the recommendations contained in this document to progressively achieve a greater adherence.</t>
  </si>
  <si>
    <t>Dietary guidelines for the Spanish population (SENC, December 2016); the new graphic icon of healthy nutrition</t>
  </si>
  <si>
    <t>Saudi Arabia's Ministry of Health (MOH) use corporate performance improvement methodologies to develop and implement performance improvement initiatives designed to continue building on the Ministry's vision of transforming hospital operations and instituting a culture of quality and performance focused on the "patient first" principle. We evaluated the feasibility of setting up a performance improvement unit (PIU) within the MOH to apply the principles of Lean Six Sigma and to change management methodologies. The MOH collaborated with external consultants to implement PIU initiatives in 4 steps: PIU Setup, PIU Capability Building, High-Impact Project Implementation, and Project Sustainability and Knowledge Transfer. PIU units were setup across the 13 provinces over 90 days. The process included the promotion of knowledge sharing to strengthen the skill set of Saudi health care professionals and develop local performance improvement champions within the MOH who could lead, implement, and sustain future projects. Implementation was a challenge; though, early results from the High-Impact Project Implementation phase were encouraging. However, the sustainability of PIU interventions was poor, with performance improvement processes returning to baseline levels within 9 months. This case study shows that PIU implementation is a feasible approach for improving health care delivery in Saudi Arabia. Poor sustainability despite initial success highlights the need to further improve the engagement, incentivization, and training of team leaders and members to achieve long-term success with the program.</t>
  </si>
  <si>
    <t>Hassanain M</t>
  </si>
  <si>
    <t>An Overview of the Performance Improvement Initiatives by the Ministry of Health in the Kingdom of Saudi Arabia.</t>
  </si>
  <si>
    <t>54</t>
  </si>
  <si>
    <t>Purpose The purpose of this paper is to present findings from a study of factors that affect continuous improvement (CI) project success in hospitals. Design/methodology/approach Quantitative regression analysis was performed on Likert scale survey responses. Qualitative thematic analysis was performed on open-ended survey responses and written reports on CI projects. Findings The paper identifies managerial and employee factors that affect project success. These factors include managerial support, communication, and affective commitment. Affective commitment is the extent to which employees perceive the change as being needed or necessary. Practical implications The results highlight how managerial decisions, approaches to communication - including communication before, during and after CI projects affect project success. The results also show that success depends on the way employees perceive proposed changes. This suggests the need for a more individualized approach to CI, lean, and broader change initiatives. Originality/value This research is the first to fuse project success and sustainability theory to CI projects, beyond Kaizen events, in healthcare environments. The research is particularly important at a time when healthcare organizations are required to make rapid changes with limited resources as they work toward outcome-based assessment and reimbursement rules.</t>
  </si>
  <si>
    <t>Motivation</t>
  </si>
  <si>
    <t>What drives continuous improvement project success in healthcare?</t>
  </si>
  <si>
    <t>Blunting of adaptive thermogenesis as a potential additional mechanism to promote weight loss after gastric bypass.</t>
  </si>
  <si>
    <t>Plasma</t>
  </si>
  <si>
    <t>Administering Blood Products Before Selected Interventional Radiology Procedures: Developing, Applying, and Monitoring a Standardized Protocol.</t>
  </si>
  <si>
    <t>Benin</t>
  </si>
  <si>
    <t>Dietary Diversity Predicts the Adequacy of Micronutrient Intake in 6- to 23-Month-Old Children Regardless of the Season in Rural Southern Benin.</t>
  </si>
  <si>
    <t>Translation of Evidence-Based Interventions Into Oncology Care Settings: An Integrative Review.</t>
  </si>
  <si>
    <t>Nutritional profiling and contaminant levels of five underutilized fish species in Norway.</t>
  </si>
  <si>
    <t>The spatial distribution and dispersion of mercury (Hg) is associated with the structural conditions of the environment, primarily land use and vegetation cover. Man-made emissions of the metal from activities such as artisanal and small-scale gold mining (ASGM) can influence this distribution. Forest ecosystems are of particular importance as they constitute one of the most active environments in the biogeochemical cycle of Hg, and understanding these dynamics is essential to better understand its global cycle. In this study, we determined the content of Hg present in different forest strata (soil, leaf litter, herbaceous, underwood/bush, and arboreal), as well as the relationship between the presence of Hg and the landscape heterogeneity, percentage of gold mines, and ground slope. This study was carried out in tropical forest areas of the southern Brazilian Amazon. Accumulation and transport of Hg between forest strata was assessed in order to understand the influence of these forest environments on Hg accumulation in areas where ASGM occurs. We verified that there is a difference in Hg content between forest strata, indicating that atmospheric Hg is accumulated onto the arboreal stratum and transported vertically to strata below the canopy, i.e., underwood/bush and herbaceous, and subsequently accumulated in the leaf litter and transferred to the soil. Leaf litter was the stratum with the highest Hg content, characterized as a receptor for most of the Hg load from the upper strata in the forest. Therefore, it was confirmed that Hg accumulation dynamics are at play between the areas analyzed due to the proximity of ASGMs in the region. This indicates that the conservation of forest areas plays an important role in the process of atmospheric Hg deposition and accumulation, acting as a mercury sink in areas close to man-made emissions.</t>
  </si>
  <si>
    <t>Atmospheric mercury in forests: accumulation analysis in a gold mining area in the southern Amazon, Brazil.</t>
  </si>
  <si>
    <t>10.1007/s10661-023-11063-6</t>
  </si>
  <si>
    <t>Sugars</t>
  </si>
  <si>
    <t>Pandemics</t>
  </si>
  <si>
    <t>Changes in Food Consumption Trends among American Adults since the COVID-19 Pandemic.</t>
  </si>
  <si>
    <t>Enhancing Strategic Learning Through the Implementation of Robust Process Improvement in a Specialized Tertiary Care Hospital.</t>
  </si>
  <si>
    <t>Tailoring an Effective Interface between Nanocellulose and the Epoxidized Linseed Oil Network through Functionalization.</t>
  </si>
  <si>
    <t>Vaccines</t>
  </si>
  <si>
    <t>Elicitation of potent neutralizing antibodies in obese mice by ISA 51-adjuvanted SARS-CoV-2 spike RBD-Fc vaccine.</t>
  </si>
  <si>
    <t>Gaining insight into the food sourcing practices of cities is important to understand their resilience to climate change, economic crisis, as well as pandemics affecting food supply and security. To fill existing knowledge gaps in this area food flow data were collected in four West African cities - Bamako (Mali), Bamenda (Cameroon), Ouagadougou (Burkina Faso), and Tamale (Ghana). The data cover, depending on the city, road, rail, boat, and air traffic. Surveys were conducted for one week on average during the peak harvest, lean, and rainy seasons, resulting in a dataset of over 100,000 entries for 46 unprocessed food commodities. The data collected includes information on the key types of transportation used, quantity, source, and destination of the food flows. The data were used to delineate urban foodsheds and to identify city-specific factors constraining rural-urban linkages. The data can also be employed to inform academic and policy discussions on urban food system sustainability, to validate other datasets, and to plan humanitarian aid and food security interventions.</t>
  </si>
  <si>
    <t>A spatio-temporal dataset on food flows for four West African cities.</t>
  </si>
  <si>
    <t>Impact investing market on Twitter: influential users and communities.</t>
  </si>
  <si>
    <t>Philadelphia</t>
  </si>
  <si>
    <t>Global surgical electives in residency: The impact on training and future practice.</t>
  </si>
  <si>
    <t>The effects of a bioinsecticide formulation based on extract of Annona squamosa L. (Annonaceae) containing 10,000 mg L -1 of acetogenin annonin as the main active ingredient were investigated against three primary pest species of stored grains in Brazil [maize weevil Sitophilus zeamais Motschulsky (Coleoptera: Curculionidae), Mexican bean weevil Zabrotes subfasciatus (Boheman) (Coleoptera: Chrysomelidae: Bruchinae), and cowpea weevil Callosobruchus maculatus (Fabricius) (Coleoptera: Chrysomelidae: Bruchinae)] by means of residual contact bioassays. In a concentration-dependent manner, the annonin-based commercial bioinsecticide caused significant adult mortality of C. maculatus (LC 50  = 6890 μL kg -1 ), S. zeamais (LC 50  = 2781 μL kg -1 ), and Z. subfasciatus (LC 50  = 2120 μL kg -1 ) after 120 h of residual contact exposure. In addition to acute toxicity, the tested bioinsecticide also promoted a significant reduction of the number of eggs laid by females of C. maculatus (EC 50  = 5949.7 μL kg -1 ) and Z. subfasciatus (EC 50  = 552.7 μL kg -1 ). Moreover, the bioinsecticide significantly reduced the number of emerged insects (F 1 generation) of C. maculatus (EC 50  = 2763.0 μL kg -1 ), S. zeamais (EC 50  = 1380.8 μL kg -1 ), and Z. subfasciatus (EC 50  = 561.5 μL kg -1 ). The bioinsecticide also reduced the percentage of damaged grains for the three pest species studied, and its grain-protectant properties are comparable to or superior in efficacy in relation to a diatomaceous earth-based insecticide (Insecto® at 1000 mg kg -1 ) used as a positive control. Thus, this standardized formulation has promising bioactivity against stored insect species and can be a useful component for IPM of stored grains in Brazil and elsewhere.</t>
  </si>
  <si>
    <t>Vigna</t>
  </si>
  <si>
    <t>Fabaceae</t>
  </si>
  <si>
    <t>Insecticides</t>
  </si>
  <si>
    <t>Acetogenins</t>
  </si>
  <si>
    <t>Toxicity of an Annonin-Based Commercial Bioinsecticide Against Three Primary Pest Species of Stored Products.</t>
  </si>
  <si>
    <t>BIOGAS</t>
  </si>
  <si>
    <t>CASSAVA</t>
  </si>
  <si>
    <t>BRAZIL</t>
  </si>
  <si>
    <t>Life cycle assessment of a biogas system for cassava processing in Brazil to close the loop in the water-waste-energy-food nexus.</t>
  </si>
  <si>
    <t>10.1016/j.jclepro.2021.126861</t>
  </si>
  <si>
    <t>May2021</t>
  </si>
  <si>
    <t>Journal of Cleaner Production</t>
  </si>
  <si>
    <t>Shifts in species ranges and viability introduced by climate change are creating difficult challenges for scientists and citizens. In many cases, the seriousness of threats to endangered species is forcing policy makers and resource managers to consider novel species protection strategies, either to complement or replace existing conservation approaches. This paper seeks to deepen understanding of public views on a range of conventional and novel management initiatives designed to protect species under the threat of extinction, based on results from an online survey conducted in the USA and Canada. Participants first selected a preferred intervention strategy and were then presented with a series of scenarios, focused on protection of the endangered bristlecone pine, which allowed them to explore their willingness to shift to a new policy regime with a better chance of protecting the species. The use of a decision-pathways survey design allowed us to examine the strength of the nudge required to elicit a shift in their position and the reasoning underlying selection of a preferred management alternative. Results generally support the conclusion that, so long as a clear rationale is provided, there exists surprisingly widespread support for the adoption of novel management approaches to save threatened or endangered species even if this requires more intensive genetic and transformational interventions that are costly or ethically challenging.</t>
  </si>
  <si>
    <t>Under pressure: conservation choices and the threat of species extinction.</t>
  </si>
  <si>
    <t>10.1007/s10584-021-03102-3</t>
  </si>
  <si>
    <t>1/2</t>
  </si>
  <si>
    <t>Decreasing Postanesthesia Care Unit to Floor Transfer Times to Facilitate Short Stay Total Joint Replacements.</t>
  </si>
  <si>
    <t>Selecting the most sustainable wastewater treatment (WWT) technology among possible alternatives is a very complex task because the choice must integrate economic, environmental, and social criteria. Traditionally, several multi-criteria decision-making approaches have been applied, with the most often used being the analytical hierarchical process (AHP). However, AHP allows users to offset poor environmental and/or social performance with low cost. To overcome this limitation, our study examines a choosing-by-advantages (CBA) approach to rank seven WWT technologies for secondary WWT. CBA results were compared with results obtained by using the AHP approach. The rankings of WWT alternatives differed, depending on whether the CBA or AHP approach was used, which highlights the importance of the method used to support decision-making processes, particularly ones that rely on subjective interpretations by experts. This paper uses a holistic perspective to demonstrate the benefits of using the CBA approach to support a decision-making process when a group of experts must come to a consensus in selecting the most suitable WWT technology among several available.</t>
  </si>
  <si>
    <t>Selecting appropriate wastewater treatment technologies using a choosing-by-advantages approach.</t>
  </si>
  <si>
    <t>10.1016/j.scitotenv.2017.12.331</t>
  </si>
  <si>
    <t>608</t>
  </si>
  <si>
    <t>Co-expression Analysis of Sirtuins and Related Metabolic Biomarkers in Juveniles of Gilthead Sea Bream ( Sparus aurata ) With Differences in Growth Performance.</t>
  </si>
  <si>
    <t>Although many insect-based foods are nutritious and often an inexpensive option for human and domesticated animal consumption, there remains a negligible market for such foods in many countries. Several environmental and economic considerations underscore the potential value of insect-based foods, and emerging science suggests that diets incorporating such foods might also convey some genuine health benefits. However, if expanded markets for insect-based foods in cultures naïve to entomophagy are to be pursued, it will be important to develop multifaceted and coordinated strategies to 1 ) delineate authentic health benefits, 2 ) explore means of optimizing insect husbandry and food processing, 3 ) examine cultural barriers to acceptance, 4 ) formulate workable approaches to marketing, and 5 ) address relevant food regulations. We sought to construct a multidisciplinary coalition whose goals are to investigate the above-mentioned 5 issues. Eighteen individuals from government, industry, and academia, with collective expertise in the fields of entomology, insect husbandry, human nutrition, sustainable agriculture, entomophagy, consumer product development and marketing, food-processing technologies, food regulatory affairs, and the anthropology of food selection, convened a 1-d summit and formed a tripartite organization to integrate their varied perspectives. Collaborative efforts are underway among members of this coalition to accomplish these multiple goals. Coordinating efforts between accomplished experts in relevant fields of academia, government, and industry will greatly expand our knowledge of and appreciation for the potential benefits of insect-based foodstuffs to individuals, to society, and to the sustainability of the global food supply, and thereby inform us as to how to proceed in a judicious and intelligent manner.</t>
  </si>
  <si>
    <t>Fostering Strategies to Expand the Consumption of Edible Insects: The Value of a Tripartite Coalition between Academia, Industry, and Government.</t>
  </si>
  <si>
    <t>Purpose The purpose of this study is to present a comprehensive approach to studying organizational culture using "soft measures" to facilitate sustainable quality development in organizations. The purpose is also to present, discuss and compare the results from a survey designed to measure a company's value base. Design/methodology/approach A number of different methods were used to collect soft data to study and measure organizational culture and at the same time influence the culture and the leadership within three organizations. One method, the survey, was used on two different occasions to obtain an overview of the culture within an organization and to investigate if the activities had influenced the culture and the leadership. Findings The application of soft measures used by leaders to study and develop organizational culture resulted in statistically significant positive changes in organizational work culture, according to a pre-post survey after a short period of one year. Practical implications The approach can be used by leaders in different types of organizations as the challenge of changing the organizational culture through the leadership seems to be a common challenge regardless of line of business. Originality/value The study shows the benefits of using a comprehensive approach to assess an organization's culture based on qualitative measures and analysis.</t>
  </si>
  <si>
    <t>Strengthening quality culture in private sector and health care.</t>
  </si>
  <si>
    <t>Myogenic factor 5 (MYF5) plays an important role in regulating skeletal muscle fiber characteristics, consequently affecting meat production and quality. We identified a novel p.A41P mutation in exon1 of the porcine MYF5 gene by direct sequencing. The mutation was predicted to be destabilizing in protein structure based on the resultant amino acid substitution. We estimated the significant substitution effect of p.A41P on the energy stabilization of Myf5 protein structure. Then, we demonstrated that the mutation in Yorkshire population significantly affected muscle fiber type I composition (p&lt;0.05), loin-eye area of lean meat content (p&lt;0.05) and filter-fluid uptake of meat quality (p&lt;0.01). Furthermore, dominant effects significantly influenced total muscle fiber number (p&lt;0.05). This study suggests that the novel p.A41P mutation in porcine MYF5 may be a valuable genetic marker to affect the muscle fiber characteristics and consequently improve meat production quality and quantity.</t>
  </si>
  <si>
    <t>Effects of a Novel p.A41P Mutation in the Swine Myogenic factor 5         (MYF5) Gene on Protein Stabilizing, Muscle Fiber Characteristics and Meat Quality.</t>
  </si>
  <si>
    <t>The role of nutrition is increasingly recognized in the management of chronic immune diseases. However, the role of an immune-supportive diet as adjuvant therapy in the management of allergic disease has not been similarly explored. This review assesses the existing evidence for a relationship between nutrition, immune function, and allergic disease from a clinical perspective. In addition, the authors propose an immune-supportive diet to enhance dietary interventions and complementing other therapeutic options for allergic disease from early life to adulthood. A narrative review of the literature was conducted, to determine the evidence of the relationship between nutrition and immune function, overall health, epithelial barrier function, and gut microbiome, particularly in relation to allergy. Studies on food supplements were excluded. The evidence was assessed and utilized to develop a sustainable immune-supportive diet to complement other therapies in allergic disease. The proposed diet consists of a highly diverse range of fresh, whole, and minimally processed plant-based and fermented foods supplemented with moderate amounts of nuts, omega-3-rich foods and animal-based products in proportional amounts of the EAT-Lancet diet, such as (fatty) fish, (fermented) milk products which may be full-fat and eggs, lean meat or poultry, which may be free-range or organic.</t>
  </si>
  <si>
    <t>Eggs</t>
  </si>
  <si>
    <t>The immune-supportive diet in allergy management: A narrative review and proposal.</t>
  </si>
  <si>
    <t>Denmark</t>
  </si>
  <si>
    <t>Bacteria</t>
  </si>
  <si>
    <t>Fires</t>
  </si>
  <si>
    <t>Co-responses of bacterial and fungal communities to fire management treatments in Mediterranean pyrophytic ecosystems.</t>
  </si>
  <si>
    <t>Oak forests accompanied by Cistus species are a common landscape in the Mediterranean basin. It is argued that Cistus dominated fields serve as recruitment areas for Quercus seedlings, as they help in the transmission of the fungal community through vegetative succession in these ecosystems. To test these assumptions, we analyzed the fungal community in terms of its richness and composition, taking into account the effects of host (Oaks vs. Cistus) and forest structure, mainly based on age. Edaphic variables related to the different structures were also analyzed to examine how they evolve through succession and relate to shifts in the fungal community. No differences in fungal richness were observed between old Cistus stands and younger Quercus, while a brief increase in ECM richness was observed. Community composition also showed a greater overlap between old Cistus and young Quercus stands. We suggest that the most important step in fungal transfer from one host to another is the shift from the oldest Cistus fields to the youngest Quercus stands, with the genera Amanita, Cortinarius, Lactarius, Inocybe, Russula, and Tomentella probably playing a major role. In summary, our work has also revealed the network of fungal community structure in the succession of Cistus to Oak stands, it would suggest that the fungi share niches and significantly enhance the ecological setting of the transition from Cistus to Oak stands.</t>
  </si>
  <si>
    <t>Agaricales</t>
  </si>
  <si>
    <t>Mycorrhizae</t>
  </si>
  <si>
    <t>Into the void: ECM fungal communities involved in the succession from rockroses to oak stands.</t>
  </si>
  <si>
    <t>Yellow Mealworm (Tenebrio molitor) and Lesser Mealworm (Alphitobius diaperinus) Proteins Slowed Weight Gain and Improved Metabolism of Diet-Induced Obesity Mice.</t>
  </si>
  <si>
    <t>The purpose of the current study was to further characterize the performance and nitrogen retention differences previously observed between immunocastrated (IC) and surgically castrated (SC) pure Iberian pigs. Fifty-four pigs were used (three sexes: IC males, IC females and SC males), fed three isoenergetic diets (160, 140 and 120 g CP/kg DM; six pigs/treatment combination) from 40 kg BW until slaughter (105 kg BW). Plasmatic post-absorptive metabolites and hormones, and backfat tissue composition were determined. The IC males showed a trend towards higher plasmatic creatinine ( p = 0.06) and IGF-1 concentrations than SC males and IC females ( p &lt; 0.001). SC males showed a higher predisposition to carcass fatness and insulin resistance compared to IC males. Plasmatic isoleucine concentration was higher in IC and SC males compared to IC females ( p &lt; 0.01), and valine was greater in IC males compared to the rest of the pigs ( p &lt; 0.001). Total branched-chain amino acids (AA) were greater in IC males than in IC females ( p &lt; 0.01). Total plasmatic essential AA concentrations tended to be greater in IC males ( p = 0.09). The present results support the increased performance and nitrogen retention capacity previously observed in IC male Iberian pigs compared to SC males and IC females, which can be attributed to increased anabolic capacity related with lean growth in Iberian IC males.</t>
  </si>
  <si>
    <t>Metabolic Profile of Growing Immune- and Surgically Castrated Iberian Pigs Fed Diets of Different Amino Acid Concentration.</t>
  </si>
  <si>
    <t>Goat meat could be a sustainable source of red meat. Its farming requires minimal input, is suitable for free-range farming, and produces a healthier red meat option as it is lean. Although goat meat has advantages for meat production, it still needs to be established as a valuable part of the meat trade market. But, currently, goat meat production is less specialized; there is less intense breed selection for premium meat production, and often the animals are farmed with a multifunctional purpose, such as for their meat, fiber, and milk. The less structured goat meat industry contributes to the inconsistent quality of goat meat. This paper attempts to describe the characteristics of popular goat breeds and indigenous goats as a source of meat and the potential of various goat breeds for meat production. Additionally, this paper presents goat meat's quality and physicochemical and sensory attributes that are relevant to understanding the unique attributes of goat meat. Much work is needed for the goat meat processing industry to develop its potential.</t>
  </si>
  <si>
    <t>Goat Meat: Production and Quality Attributes.</t>
  </si>
  <si>
    <t>In this work, we studied the backfat transcriptome of surgically castrated (C), intact (I) and intact fed an experimental diet (IE) outdoor-reared male Alentejano (AL) pigs. The experimental diet was a high-fiber diet with locally produced legumes and by-products associated with a boar taint reduction effect. At slaughter (~160 kg), backfat samples were collected for total RNA sequencing. Intact pigs presented leaner carcasses, more total collagen, and more unsaturated intramuscular fat content than C animals. A total of 2726 differentially expressed genes (DEGs, |log 2 FC|&gt; 0.58, q &lt; 0.05) were identified between C and I with overexpressed genes related to muscular activity ( MYH1 , ACTA1 ) or collagen metabolism ( COL1A1 , COL1A2 ) in I pigs. Between C and IE, 1639 DEGs of genes involved in lipidic metabolism ( LEP , ME1 , FABP4 , ELOVL6 ) were overexpressed in C. Finally, only 28 DEGs were determined between I and IE. Clustering results indicated a drastic influence of the testis in the transcriptome of subcutaneous fat of AL pigs, while the diet had a marginal effect. Diet can reduce stress by increasing satiety in animals, and could have induced an increase of skatole degradation due to the higher expression of the CYP2A19 gene in the IE group.</t>
  </si>
  <si>
    <t>Transcriptomic Profiling of Subcutaneous Backfat in Castrated and Intact Alentejano Pigs Finished Outdoors with Commercial and Fiber-Rich Diets.</t>
  </si>
  <si>
    <t>Solar thermal process heat in fishmeal production: Prospects for two South African fishmeal factories.</t>
  </si>
  <si>
    <t>10.1016/j.jclepro.2019.119818</t>
  </si>
  <si>
    <t>How does clinical space utilisation impact patient flow?</t>
  </si>
  <si>
    <t>Creating a development force in Swedish healthcare.</t>
  </si>
  <si>
    <t>Quality research data are essential for quality decision-making and thus for unlocking true innovation potential to ultimately help address unmet medical needs.The factors influencing quality are diverse. They depend on institution type and experiment type and can be of both technical and cultural nature. A well-thought-out governance mechanism will help understand, monitor, and control research data quality in a research institution.In this chapter we provide practical guidance for simple, effective, and sustainable quality governance, tailored to the needs of an organization performing nonregulated preclinical research and owned by all stakeholders.GLP regulations have been developed as a managerial framework under which nonclinical safety testing of pharmaceutical and other products should be conducted. One could argue whether these regulations should be applied to all nonclinical biomedical studies. However, the extensive technical requirements of GLP may not always be fit to the wide variety of studies outside the safety arena and may be seen as overly prescriptive and bureaucratic. In addition, GLP regulations do not take into account scientific excellence in terms of study design or adequacy of analytical methods. For these reasons and in order to allow a lean and fit for purpose approach, the content of this chapter is independent from GLP. Nevertheless, certain topics covered by GLP can be seen as valuable across biomedical research. Examples are focus on transparency and the importance of clear roles and responsibilities for different functions participating in a study.</t>
  </si>
  <si>
    <t>Quality Governance in Biomedical Research.</t>
  </si>
  <si>
    <t>Sucrose</t>
  </si>
  <si>
    <t>Plant Protein Can Be as Efficient as Milk Protein to Maintain Fat Free Mass in Old Rats, Even When Fat and Sugar Intakes Are High.</t>
  </si>
  <si>
    <t>Biotechnology</t>
  </si>
  <si>
    <t>More than just an insect killer: The non-insecticidal activities of Bacillus thuringiensis with biotechnological potential.</t>
  </si>
  <si>
    <t>Liraglutide and polycystic ovary syndrome: is it only a matter of body weight?</t>
  </si>
  <si>
    <t>Fibroblast growth factor 21 (FGF21) has been developed as a potential therapeutic agent for metabolic syndromes. Moreover, FGF21 is considered a pro-longevity hormone because transgenic mice overexpressing FGF21 display extended lifespan, raising the possibility of using FGF21 to promote healthy aging. We recently showed that visceral fat directed FGF21 gene therapy improves metabolic and immune health in insulin resistant BTBR mice. Here, we used a fat directed rAAV-FGF21 vector in 17-month-old female mice to investigate whether long-term FGF21 gene transfer could mitigate aging-related functional decline. Animals with FGF21 treatment displayed a steady, significant lower body weight over 7-month of the study compared to age-matched control mice. FGF21 treatment reduced adiposity and increased relative lean mass and energy expenditure associated with almost 100 folds higher serum level of FGF21. However, those changes were not translated into benefits on muscle function and did not affect metabolic function of liver. Overall, we have demonstrated that a single dose of fat-directed AAV-FGF21 treatment can provide a sustainable, high serum level of FGF21 over long period of time, and mostly influences adipose tissue homeostasis and energy expenditure. High levels of FGF21 alone in aged mice is not sufficient to improve liver or muscle functions.</t>
  </si>
  <si>
    <t>Long-term effects of a fat-directed FGF21 gene therapy in aged female mice.</t>
  </si>
  <si>
    <t>Optical illusions: The vital importance of instructions for use and intentionally approaching eye device processing.</t>
  </si>
  <si>
    <t>Ether-based electrolytes that are endowed with decent compatibility towards lithium anode have been regarded as promising candidates for constructing energy-dense lithium metal batteries (LMBs), but their applications are hindered by low oxidation stability in conventional salt concentration. Here, we reported that regulating the chelating power and coordination structure can remarkably increase the high-voltage stability of ether-based electrolytes and lifespan of LMBs. Two ether molecules of 1,3-dimethoxypropane (DMP) and 1,3-diethoxypropane (DEP) are designed and synthesized as solvents of electrolytes to replace the traditional ether solvent (1,2-dimethoxyethane, DME). Both computational and spectra reveal that the transition from five- to six-membered chelate solvation structure by adding one methylene on DME results in the formation of weak Li solvates, which increase the reversibility and high-voltage stability in LMBs. Even under lean electrolyte (5 mL Ah -1 ) and low anode to cathode ratio (2.6), the fabricated high-voltage Li||LiNi 0.8 Co 0.1 Mn 0.1 O 2 LMBs using electrolyte of 2.30 M Lithiumbisfluorosulfonimide (LiFSI)/DMP still show capacity retention over 90 % after 184 cycles. This work highlights the importance of designing the coordination structures in non-fluorine ether electrolytes for rechargeable batteries.</t>
  </si>
  <si>
    <t>Hexacyclic Chelated Lithium Stable Solvates for Highly Reversible Cycling of High-Voltage Lithium Metal Battery.</t>
  </si>
  <si>
    <t>Hibernation is an adaptive strategy that allows animals to enter a hypometabolic state, conserving energy and enhancing their fitness by surviving harsh environmental conditions. However, addressing the adaptive value of hibernation, at the individual level and in natural populations, has been challenging. Here, we applied a non-invasive technique, body composition analysis by quantitative magnetic resonance (qMR), to calculate energy savings by hibernation in a population of hibernating marsupials (Dromiciops gliroides). Using outdoor enclosures installed in a temperate rainforest, and measuring qMR periodically, we determined the amount of fat and lean mass consumed during a whole hibernation cycle. With this information, we estimated the daily energy expenditure of hibernation (DEE H ) at the individual level and related to previous fat accumulation. Using model selection approaches and phenotypic selection analysis, we calculated linear (directional, β), quadratic (stabilizing or disruptive, γ) and correlational (ρ) coefficients for DEE H and fat accumulation. We found significant, negative directional selection for DEE H (β DEEH  = - 0.58 ± 0.09), a positive value for fat accumulation (β FAT  = 0.34 ± 0.07), and positive correlational selection between both traits (ρ DEEH × FAT  = 0.24 ± 0.07). Then, individuals maximizing previous fat accumulation and minimizing DEE H were promoted by selection, which is visualized by a bi-variate selection surface estimated by generalized additive models. At the comparative level, results fall within the isometric allometry known for hibernation metabolic rate in mammals. Thus, by a combination of a non-invasive technique for body composition analysis and semi-natural enclosures, we were characterized the heterothermic fitness landscape in a semi-natural population of hibernators.</t>
  </si>
  <si>
    <t>Mammals</t>
  </si>
  <si>
    <t>Hibernation</t>
  </si>
  <si>
    <t>Modeling heterothermic fitness landscapes in a marsupial hibernator using changes in body composition.</t>
  </si>
  <si>
    <t>This work aimed to examine the effects of sex on meat and fat quality traits from thirty Portuguese Alentejano (AL) pigs reared in outdoor conditions. These pigs were divided into three groups and fed ad libitum . From ~40 to 130 kg LW, castrated (C group) and intact animals (I and IExp) consumed commercial diets. Until slaughter (~160 kg), C and I pigs remained on commercial diets, and IExp changed to a more sustainable experimental diet with locally produced pulses and byproducts. Samples were collected from the Longissimus lumborum (LL), Psoas major (PM), and dorsal subcutaneous fat (DSF). At ~160 kg, the PM muscle of intact pigs presented lower intramuscular fat content than that of C pigs, while total collagen was higher. Additionally, PM myoglobin was lower and lightness ( L *) was higher in intact pigs. Regarding DSF, moisture and total protein contents were higher and total lipids were lower in intact than in castrated pigs, while color parameters were not significantly different. Finally, antioxidant capacity measured in the LL muscle showed an overall lower value in intact pigs. However, lipid oxidation values were not significantly different between the experimental groups and only increased with storage time. Outdoor-reared intact AL pigs produced leaner and less saturated pork and fat compared to castrated ones. Despite the lower antioxidant activity observed in the LL muscles of intact pigs, the lipid oxidative stability of cooked meat was not different among the experimental groups.</t>
  </si>
  <si>
    <t>Influence of Sex on Meat and Fat Quality from Heavy Alentejano Pigs Finished Outdoors on Commercial and High Fiber Diets.</t>
  </si>
  <si>
    <t>This study aimed to determine the effects of uniform litters of different mean birth weights on colostrum production of sows and piglets performance. The study involved 98 multiparous sows from a commercial lean genotype and their piglets. Simultaneous farrowing were supervised and the piglets were divided into experimental litters of 12 piglets each of heterogenous litters (HET, CV = 23.8%, n = 20), uniform light litters (ULL, CV = 9.8%, n = 27), uniform average litters (UAL, CV = 8.2%, n = 23) or uniform heavy litters (UHL, CV = 8.6%, n = 28) piglets and allowed to suckle. Piglets were re-weighed at 24 h and 21 d of life and deaths registered. Colostrum intake (CI) of the piglets and sow's colostrum yield (CY) was estimated using two prediction equations. Significant differences ( p &lt; 0.001) were observed in the CY of sows being higher in UHL, lower in ULL and intermediary in HET and UAL litters. CY was positively related to litter total weight at birth and litter weight gain in the first 24 h ( p &lt; 0.001). The CI differ between litter type being higher in UHL litters and lower in ULL litters. The coefficient of variation of CI in HET litters was higher than in uniform litters, regardless of their type. The mortality rate of piglets until 21 d was globally 9.6% and it was significantly higher in HET than in UAL ( p = 0.033) and tended to be higher than in UHL litters ( p = 0.052). No differences in piglet survival were observed between uniform litters. Results show the beneficial effect of uniformity in piglet survival and that the mean weight of uniform litter influences colostrum intake and piglet performance.</t>
  </si>
  <si>
    <t>Effects of the Mean Weight of Uniform Litters on Sows and Offspring Performance.</t>
  </si>
  <si>
    <t>Despite carbonate electrolytes exhibiting good stability to sulfurized polyacrylonitrile (SPAN), their chemical incompatibility with lithium (Li) metal anode leads to poor electrochemical performance of Li||SPAN full cells. While the SPAN employs conventional ether electrolytes that suffer from the shuttle effect, leading to rapid capacity fading. Here, we tailor a dilute electrolyte based on a low solvating power ether solvent that is both compatible with SPAN and Li metal. Unlike conventional ether electrolytes, the weakly solvating ether electrolyte enables SPAN to undergo reversibly "solid-solid" conversion. It features an anion-rich solvation structure that allows for the formation of a robust cathode electrolyte interphase on the SPAN, effectively blocking the dissolution of polysulfides into the bulk electrolyte and avoiding the shuttle effect. What's more, the unique electrolyte chemistry endowed Li ions with fast electroplating kinetics and induced high reversibility Li deposition/stripping process from 25 °C to -40 °C. Based on tailored electrolyte, Li||SPAN full cells matched with high loading SPAN cathodes (≈3.6 mAh cm -2 ) and 50 μm Li foil can operate stably over a wide range of temperatures. Additionally, Li||SPAN pouch cell under lean electrolyte and 5 % excess Li conditions can continuously operate stably for over a month.</t>
  </si>
  <si>
    <t>Reversible Solid-Solid Conversion of Sulfurized Polyacrylonitrile Cathodes in Lithium-Sulfur Batteries by Weakly Solvating Ether Electrolytes.</t>
  </si>
  <si>
    <t>The review aims to explore the potential benefit and risk of high-protein diets (HPD) regarding the comorbidity of sarcopoenia and CVD in the setting of cardiac rehabilitation (CR). CR is standard care for individuals who have experienced a cardiac event, but the current practice of predominantly aerobic exercise, a lower-fat diet and weight loss poorly addresses the issue of sarcopoenia. HPD, especially when combined with resistance exercise (RE), may be valuable adjuncts to current CR practice and benefit both muscle and cardiovascular health. Meta-analyses and randomised controlled trials of HPD and CVD risk show beneficial but variable effects regarding weight loss, the lipid profile, insulin resistance and lean body mass in those living with or high risk of CVD. Meta-analyses of prospective cohort studies on hard CVD endpoints favour lower- and plant-protein diets over higher animal protein, but the evidence is inconsistent. HPD augment the strength and muscle gaining benefits of RE in older populations, but there are no published data in those living with CVD providing promising opportunities for CR research. HPD raise concern regarding renal and bone health, the microbiome, branched chain amino acids and environmental sustainability and findings suggest that plant-based HPD may confer ecological and overall health advantages compared to animal-based HPD. However, incorporating RE with HPD might alleviate certain health risks. In conclusion, a largely plant-based HPD is deemed favourable for CR when combined with RE, but further research regarding efficacy and safety in CR populations is needed.</t>
  </si>
  <si>
    <t>Davies IG</t>
  </si>
  <si>
    <t>Exploring high-protein diets in the context of cardiac rehabilitation.</t>
  </si>
  <si>
    <t>Small networks of expressed genes in the whole blood and relationships to profiles in circulating metabolites provide insights in inter-individual variability of feed efficiency in growing pigs.</t>
  </si>
  <si>
    <t>Caseins</t>
  </si>
  <si>
    <t>Dietary Inclusion of Yellow Mealworms (T. molitor) and Lesser Mealworms (A. diaperinus) Modifies Intestinal Microbiota Populations of Diet-Induced Obesity Mice.</t>
  </si>
  <si>
    <t>Applying Customer Discovery Method to a Chronic Disease Self-Management Mobile App: Qualitative Study.</t>
  </si>
  <si>
    <t>Porous molecular sorbents have excellent selectivity towards hydrocarbon separation with energy saving techniques. However, to realize commercialization, molecular sieving processes should be faster and more efficient compared to extended frameworks. In this work, we show that utilizing fluorine to improve the hydrophobic profile of leaning pillararenes affords a substantial kinetic selective adsorption of benzene over cyclohexane (20 : 1 for benzene). The crystal structure shows a porous macrocycle that acts as a perfect match for benzene in both the intrinsic and extrinsic cavities with strong interactions in the solid state. The fluorinated leaning pillararene surpasses all reported organic molecular sieves and is comparable to the extended metal-organic frameworks that were previously employed for this separation such as UIO-66. Most importantly, this sieving system outperformed the well-known zeolitic imidazolate frameworks under low pressure, which opens the door to new generations of molecular sieves that can compete with extended frameworks for more sustainable hydrocarbon separation.</t>
  </si>
  <si>
    <t>Fluorine-Boosted Kinetic and Selective Molecular Sieving of C6 Derivatives.</t>
  </si>
  <si>
    <t>An initiative to reduce psychiatric boarding in a Cape Town emergency department.</t>
  </si>
  <si>
    <t>10.4102/sajpsychiatry.v29i0.2075</t>
  </si>
  <si>
    <t>Advances in photocatalytic degradation of organic pollutants in wastewaters: harnessing the power of phthalocyanines and phthalocyanine-containing materials.</t>
  </si>
  <si>
    <t>Use of real-time immersive digital training and educational technologies to improve patient safety during the processing of reusable medical devices: Quo Vadis?</t>
  </si>
  <si>
    <t>Vehicles are considered to be an important source of ammonia (NH 3 ) and isocyanic acid (HNCO). HNCO and NH 3 have been shown to be toxic compounds. Moreover, NH 3 is also a precursor in the formation of atmospheric secondary aerosols. For that reason, real-time vehicular emissions from a series of Euro 5 and Euro 6 light-duty vehicles, including spark ignition (gasoline and flex-fuel), compression ignition (diesel) and a plug-in electric hybrid, were investigated at 23 and −7 °C over the new World harmonized Light-duty vehicle Test Cycle (WLTC) in the Vehicle Emission Laboratory at the European Commission Joint Research Centre Ispra, Italy. The median HNCO emissions obtained for the studied fleet over the WLTC were 1.4 mg km −1 at 23 °C and 6 mg km −1 at −7 °C. The fleet median NH 3 emission factors were 10 mg km −1 and 21 mg km −1 at 23 and −7 °C, respectively. The obtained results show that even though three-way catalyst (TWC), selective catalytic reduction (SCR), and NOx storage catalyst (NSC) are effective systems to reduce NOx vehicular emissions, they also lead to considerable emissions of the byproducts NH 3 and/or HNCO. It is also shown that diesel light-duty vehicles equipped with SCR can present NH 3 emission factors as high as gasoline light-duty vehicles at both, 23 and −7 °C over the WLTC. Therefore, with the introduction in the market of this DeNOx technology, vehicular NH 3 emissions will increase further.</t>
  </si>
  <si>
    <t>AMMONIA</t>
  </si>
  <si>
    <t>European Commission Joint Research Centre Ispra, Institute for Energy and Transport, Sustainable Transport Unit, 21027 Ispra, VA Italy</t>
  </si>
  <si>
    <t>Isocyanic acid and ammonia in vehicle emissions.</t>
  </si>
  <si>
    <t>10.1016/j.trd.2016.08.039</t>
  </si>
  <si>
    <t>Dec2016</t>
  </si>
  <si>
    <t>Japan</t>
  </si>
  <si>
    <t>Mindfulness</t>
  </si>
  <si>
    <t>Development and validation of the Expanded Mindful Eating Scale.</t>
  </si>
  <si>
    <t>As the biggest sector of the global economy, an understanding of environmental management in small to medium sized enterprises (SMEs) is necessary for improved sustainability. This paper explores the role of contextual factors for ISO 14001 adoption and improved environmental performance in SMEs. It finds that socio-political factors (e.g. legislation, regulation and legitimation) guide the initial adoption decision. Nevertheless, beyond this, substantive performance improvements (i.e. improved internal processes and procedures) are received, based on symbolic (i.e. legitimacy-based) reasoning. Particularly, operational improvements subsequently lead to improved financial and environmental outcomes, as well as external social performance evaluations. This not only suggests that environmental performance is a multidimensional concept that extends beyond the firm, but also that ISO 14001 adoption in SMEs is based on the interrelation of symbolic and substantive performance effects over time and space that cannot be separated analytically in research practice. The findings are presented as particularly useful for SMEs in terms of highlighting the performance benefits of ISO 14001 adoption.</t>
  </si>
  <si>
    <t>ISO 14001 adoption and environmental performance in small to medium sized enterprises.</t>
  </si>
  <si>
    <t>10.1016/j.jenvman.2020.110592</t>
  </si>
  <si>
    <t>Due to significant cost advantages, wind energy penetrated the energy mix of most large countries much faster than solar PV did until the recent decade. However, Japan has been almost one-sidedly leaning toward the more expensive solar PV. For using solar PV electricity, the Japanese consumers are also paying sizably higher tariffs than those in other countries, especially after the Fukushima nuclear accident in 2011 that led to the sudden suspension of all nuclear power plants. Japan's energy transition towards renewables is accordingly largely single legged, rather than more balanced to take advantage of both wind turbines and solar PV. This article explains the puzzle on why renewable energy development in Japan has created such a wide distance from more economically optimal situations. We focus on the initiation, formation and impacts of the solar lobby that comprises bureaucracies, politicians, solar PV manufacturers, and independent power producers. Policy implications are drawn for Japan and other countries on the importance of controlling political lobby to achieve less costly energy transition. • Japan's energy transition focuses much more on expensive solar PV but not on wind. • We examine Japan's solar lobby to explain the deviation away from economic optimum. • Solar lobby evolved dynamically to pivot on different interest groups over time. • The development of solar lobby (vs. Wind lobby) showed path dependency. • Political lobby should be effectively addressed for better energy transition.</t>
  </si>
  <si>
    <t>Solar lobby and energy transition in Japan.</t>
  </si>
  <si>
    <t>10.1016/j.enpol.2019.110950</t>
  </si>
  <si>
    <t>Child malnutrition is a global public health challenge. A protein malnutrition (PM) model in young mice was established in this study. The efficacy of an ocean-based protein (APP) extracted from by-catch fish as compared to casein and soy on restoring body weight, bone growth, and immunity of PM mice was evaluated. Results show that supplementation of APP increases body weight, lean muscle mass, bone area, mineral content and density. APP supplementation increases spleen, thymus weight, and interlukin-6 production. In conclusion, APP is an alternative source of protein to effectively restore body weight, bone growth and immune function of PM mice.</t>
  </si>
  <si>
    <t>Powders</t>
  </si>
  <si>
    <t>Supplementation of Ocean-Based Advance Protein Powder (APP) for Restoration of Body Growth, Bone Development and Immune Functions in Protein Malnourished Mice: Implications for Preventing Child Malnutrition.</t>
  </si>
  <si>
    <t>Connecticut</t>
  </si>
  <si>
    <t>Interprofessional, multitiered daily rounding management in a high-acuity hospital.</t>
  </si>
  <si>
    <t>Assessing the environmental impacts of halving food loss and waste along the food supply chain.</t>
  </si>
  <si>
    <t>10.1016/j.scitotenv.2019.136255</t>
  </si>
  <si>
    <t>Science of the Total Environment</t>
  </si>
  <si>
    <t>Many universities around the world have been active centres of climate change research. However, there are a number of barriers to climate change research, stemming both from the nature of the research and the structure of institutions. This paper offers an overview of the barriers which hinder the handling of matters related to climate change at institutions of higher education (IHEs), and reports on an empirical study to investigate these barriers using a global survey of higher education institutions. It concludes by proposing some steps which could be followed with a view to making climate change more present and effective in university research and teaching. These include changing approaches to research, outreach and teaching to better support action on climate change.</t>
  </si>
  <si>
    <t>EDUCATION</t>
  </si>
  <si>
    <t>Implementing climate change research at universities: Barriers, potential and actions.</t>
  </si>
  <si>
    <t>10.1016/j.jclepro.2017.09.105</t>
  </si>
  <si>
    <t>Less than truckload is an important type of road-based transportation. Based on real data and on a collaboration with industry, we show that a collaborative approach between companies offers important benefits. We propose to develop partnerships between shipping companies and to synchronize their shipments. Four operational collaborative schemes with different objectives are developed. The first one focuses on minimizing shipping costs for shippers. The second and third ones minimize the carrier’s costs and the environmental cost, respectively. The fourth one is a combination of all three. The results of our computational experiments demonstrate that collaboration lead to significant cost reductions.</t>
  </si>
  <si>
    <t>TRANSPORTATION</t>
  </si>
  <si>
    <t>Service level, cost and environmental optimization of collaborative transportation.</t>
  </si>
  <si>
    <t>10.1016/j.tre.2017.11.008</t>
  </si>
  <si>
    <t>The shifting patterns of childhood obesity: Insights from national school screening data.</t>
  </si>
  <si>
    <t>This study involved a comprehensive examination of sensory attributes in dry-cured Bísaro loins, including odor, androsterone, scatol, lean color, fat color, hardness, juiciness, chewiness, flavor intensity and flavor persistence. An analysis of 40 samples revealed a wide variation in these attributes, ensuring a robust margin for multivariate calibration purposes. The respective near-infrared (NIR) spectra unveiled distinct peaks associated with significant components, such as proteins, lipids and water. Support vector regression (SVR) models were methodically calibrated for all sensory attributes, with optimal results using multiplicative scattering correction pre-treatment, MinMax normalization and the radial base kernel (non-linear SVR model). This process involved partitioning the data into calibration (67%) and prediction (33%) subsets using the SPXY algorithm. The model parameters were optimized via a hybrid algorithm based on particle swarm optimization (PSO) to effectively minimize the root-mean-square error (RMSECV) derived from five-fold cross-validation and ensure the attainment of optimal model performance and predictive accuracy. The predictive models exhibited acceptable results, characterized by R-squared values close to 1 (0.9616-0.9955) and low RMSE values (0.0400-0.1031). The prediction set's relative standard deviation (RSD) remained under 5%. Comparisons with prior research revealed significant improvements in prediction accuracy, particularly when considering attributes like pig meat aroma, hardness, fat color and flavor intensity. This research underscores the potential of advanced analytical techniques to improve the precision of sensory evaluations in food quality assessment. Such advancements have the potential to benefit both the research community and the meat industry by closely aligning their practices with consumer preferences and expectations.</t>
  </si>
  <si>
    <t>Can Near-Infrared Spectroscopy Replace a Panel of Tasters in Sensory Analysis of Dry-Cured Bísaro Loin?</t>
  </si>
  <si>
    <t>Spirometry</t>
  </si>
  <si>
    <t>Spirometric patterns in young and middle-aged adults: a 20-year European study.</t>
  </si>
  <si>
    <t>79</t>
  </si>
  <si>
    <t>The aim of this study was to compare the effects of feeding homozygous β-casein A1 or A2 milk, on the body composition, milk intake, and growth of German Holstein (GH), German Simmental (GS), and crossbred dairy calves of both sexes during the first 2 weeks of life. A total of 104 calves (n = 54 female - f and n = 50 male - m) from the breed groups GH (n = 23), GS (n = 61), and crossbred GH x GS (CR; n = 20) were evaluated. Calves were weighed after birth and received colostrum ad libitum. On the second day, calves were alternately housed in pairs in double-igloo systems according to their random birth order and received either A1 milk (n = 52; 27 f / 25 m) or A2 milk (n = 52; 27 f / 25 m). They were offered 7.5 L/day, and the individual actual total milk intake (TMI) was recorded. Daily energy-corrected milk intake was also calculated based on the milk composition (fat and protein). Fecal scores were recorded daily. On d 15, visceral adipose tissue (VAT) volume was assessed by open magnetic resonance imaging (MRI) and dual-energy x-ray absorptiometry (DXA). In addition, fat and lean mass (g), as well as bone mineral content (g) and bone mineral density (g/cm 2 ), were determined by DXA. The body composition, milk intake, and growth were similar between the 2 types of milk in the first 2 weeks of life. Female calves had more VAT and fat mass, but less lean mass than male calves. GH and CR calves had more VAT and less lean mass than GS calves. Male calves were heavier than female calves after birth and on d 15. The average days with diarrhea and diarrhea occurrence were similar between calves fed A1 and A2 milk and between both sex groups. GS calves presented slightly more days with diarrhea and increased odds of having diarrhea compared with GH calves, not differing from CR.</t>
  </si>
  <si>
    <t>Effect of β-casein A1 or A2 milk on body composition, milk intake, and growth in Holstein, Simmental, and crossbred dairy calves of both sexes.</t>
  </si>
  <si>
    <t>Resting heart rate but not heart rate variability is associated with the normal-weight obesity phenotype.</t>
  </si>
  <si>
    <t>This article discusses the imperative task of establishing a reliable supply chain for Interventional Radiology consumable equipment in a lower middle-income country (LMIC), using an established clinical practice in Nigeria as a case study. Establishing an efficient system for continuous access to these devices to perform minimally invasive image guided procedures is paramount. This paper summarizes a strategic approach that focuses on leveraging clinical/procedural expertise, switching to an investment mentality, fostering collaboration between multiple hospitals, and leaning on cost-effective suppliers. By outlining the strategic steps taken to establish a practice that now offers the full spectrum of interventional Radiology services in a country where none of the supplies are manufactured and less than 10% of the products used have a direct supply chain, this paper aims to provide an example of a cogent framework for building a sustainable supply chain for medical devices in similar LMIC.</t>
  </si>
  <si>
    <t>Developing a Supply Chain for Interventional Radiology consumable equipments in a Lower Middle-Income Country: A Strategic Approach.</t>
  </si>
  <si>
    <t>The establishment of high-quality pork breeds for improving meat quality in the pig industry is needed. The Chuxiang Black (CX) pig is a new breed developed from Chinese local pigs and Western lean pigs that has a high proportion of lean meat and excellent meat quality. However, the characteristics of cis-regulatory elements in CX pigs are still unknown. In this study, cis-regulatory elements of muscle and adipose tissues in CX pigs were investigated using ChIP-seq and RNA sequencing. Compared with the reported cis-regulatory elements of muscle and adipose tissues, 1768 and 1012 highly activated enhancers and 433 and 275 highly activated promoters in CX muscle and adipose tissues were identified, respectively. Motif analysis showed that transcription factors, such as MEF2A and MEF2C, were core regulators of highly activated enhancers and promoters in muscle. Similarly, the transcription factors JUNB and CUX1 were identified as essential for highly activated enhancers and promoters in CX adipose tissue. These results enrich the resources for the analysis of cis-regulatory elements in the pig genome and provide new basic data for further meat quality improvement through breeding in pigs.</t>
  </si>
  <si>
    <t>H3K27ac modification and transcription characteristics of adipose and muscle tissues in Chuxiang Black pig.</t>
  </si>
  <si>
    <t>The increasing antibiotic resistance towards a panel of microorganisms is one of the public health concerns. For this reason, the search for alternatives to the widely used antibiotic has been undertaken. In the era of sustainable chemistry, deep eutectic solvents (DESs) have emerged as promising antimicrobial agents. These solvents possess several advantages such as low volatility, low flammability, ease of preparation, and typically low cost of production. These properties make DES suitable for various applications, including extraction of biomolecules and preparation of cosmetics. Natural DESs (NADESs) are special category of DESs prepared from natural sources, which matched the recent trends of leaning back to nature, and decreasing dependence on synthetic precursors. NADES can be prepared by heating and stirring, freeze-drying, evaporation, grinding, and ultrasound-assisted and microwave-assisted synthesis. Utilizing NADESs as an alternative to traditional antibiotics, which become ineffective over time due to bacterial resistance, holds great promise for these reasons. This review aims to discuss the antimicrobial properties of multiple NADESs, including antibacterial and antifungal activities. To the best of our knowledge, this review is the first literature survey of the antimicrobial activities of NADESs. KEY POINTS: • Natural deep eutectic solvents are promising antimicrobial alternative to antibiotics • NADES holds high potential for their activity against bacterial resistance • NADES have also substantial antifungal activities.</t>
  </si>
  <si>
    <t>Solvents</t>
  </si>
  <si>
    <t>Antibacterial and antifungal activities of natural deep eutectic solvents.</t>
  </si>
  <si>
    <t>The Effect of Web-Based Culinary Medicine to Enhance Protein Intake on Muscle Quality in Older Adults: Randomized Controlled Trial.</t>
  </si>
  <si>
    <t>Environmental assessment of menus for toddlers serviced at nursery canteen following the Atlantic diet recommendations.</t>
  </si>
  <si>
    <t>Current research funding models for health psychologists tend to be biased toward support for large-scale 'definitive' behavioural trials. This approach emphasizes rigorous tests of one or more key questions, but, unintentionally, may lead to the funding of interventions that are based on myriad untested assumptions. We propose that future funding models should provide support for 'iterative' research that tests assumptions at each stage of the intervention development process, including design, deployment, efficacy, implementation, and sustainability. More funding should be allocated to these developmental stages with funding allocated to testing the efficacy of definitive trials only when it is appropriately supported by research that indicates that key assumptions have been met. This shift should foster more robust behavioural interventions that have appropriate efficacy and effectiveness, and 'work' in the 'real world' contexts. Funders should support assumption testing using a diversity of methods (e.g., qualitative, quantitative, expert consensus), and encourage behavioural researchers to adjust their assumptions according the data produced. We contend that time is now to shift funding models to support assumption-testing research and ensure that funding applications for research testing 'definitive' behavioural trials has clear evidence supporting underlying assumptions.</t>
  </si>
  <si>
    <t>Forecasting</t>
  </si>
  <si>
    <t>Proposing a new approach to funding behavioural interventions using iterative methods.</t>
  </si>
  <si>
    <t>In this paper we use advanced choice modelling techniques to analyse demand for freight transport in a context of modal choice. To this end, a stated preference (SP) survey was conducted in order to estimate freight shipper preferences for the main attributes that define the service offered by the different transport modes. From a methodological point of view, we focus on two critical issues in the construction of efficient choice experiments. Firstly, in obtaining good quality prior information about the parameters; and secondly, in the improved quality of the experimental data by tailoring a specific efficient design for every respondent in the sample. With these data, different mixed logit models incorporating panel correlation effects and accounting for systematic and random taste heterogeneity are estimated. For the best model specification we obtain the willingness to pay for improving the level of service and the elasticity of the choice probabilities for the different attributes. Our model provide interesting results that can be used to analyse the potential diversion of traffic from road (the current option) to alternative modes, rail or maritime, as well as to help in the obtaining of the modal distribution of commercial traffic between Spain and the European Union, currently passing through the Pyrenees.</t>
  </si>
  <si>
    <t>Modelling mode choice for freight transport using advanced choice experiments.</t>
  </si>
  <si>
    <t>10.1016/j.tra.2015.03.027</t>
  </si>
  <si>
    <t>May2015</t>
  </si>
  <si>
    <t>Metropolis</t>
  </si>
  <si>
    <t>Copernicus Institute of Sustainable Development, Faculty of Geosciences, Utrecht University, Vening Meineszgebouw A, Princetonlaan 8A, 3585CB Utrecht, the Netherlands</t>
  </si>
  <si>
    <t>Patterson, James J.</t>
  </si>
  <si>
    <t>More than planning: Diversity and drivers of institutional adaptation under climate change in 96 major cities.</t>
  </si>
  <si>
    <t>10.1016/j.gloenvcha.2021.102279</t>
  </si>
  <si>
    <t>Dye-sensitized solar cells (DSCs) have great potential to provide sustainable electricity from sunlight. The photoanode in DSCs consists of a dye-sensitized metal oxide film deposited on a conductive substrate. This configuration makes the photoanode a perfect sample for laser desorption/ionization mass spectrometry (LDI-MS). We applied LDI-MS for the study of molecular interactions between a dye and electrolyte on the surface of a TiO2 photoanode. We found that a dye containing polyoxyethylene groups forms complexes with alkali metal cations from the electrolyte, while a dye substituted with alkoxy groups does not. Guanidinium ion forms adducts with neither of the two dyes.</t>
  </si>
  <si>
    <t>Laser desorption/ionization mass spectrometry of dye-sensitized solar cells: identification of the dye-electrolyte interaction.</t>
  </si>
  <si>
    <t>Perspective and challenges in electrochemical approaches for reactive CO 2 separations.</t>
  </si>
  <si>
    <t>A letter to the editor is presented in response to the article "The impact of Indonesian peatland degradation on downstream marine ecosystems and the global carbon cycle" by J. F. Abrams and colleagues that was published in the previous issue.</t>
  </si>
  <si>
    <t>Peatlands</t>
  </si>
  <si>
    <t>Seagrass meadows are threatened by expected loss of peatlands in Indonesia.</t>
  </si>
  <si>
    <t>10.1111/gcb.13392</t>
  </si>
  <si>
    <t>A framework for firm-level critical material supply management and mitigation.</t>
  </si>
  <si>
    <t>262</t>
  </si>
  <si>
    <t>10.1016/j.resourpol.2018.12.008</t>
  </si>
  <si>
    <t>Mar2019</t>
  </si>
  <si>
    <t>Resources Policy</t>
  </si>
  <si>
    <t>Integrated modeling of "soft" and "hard" variables in manufacturing.</t>
  </si>
  <si>
    <t>122</t>
  </si>
  <si>
    <t>0268-3768</t>
  </si>
  <si>
    <t>The International journal, advanced manufacturing technology</t>
  </si>
  <si>
    <t>The lithium-sulfur (Li-S) batteries have attracted tremendous attention from both academia and industry for their high energy density and environmental benignity. However, the cell performance suffers from the passivation of the conductive matrix caused by uncontrolled lithium sulfide (Li 2 S) deposition. Therefore, regulation of Li 2 S deposition is essential to advanced Li-S batteries. In this work, the role of temperature in regulating Li 2 S deposition is comprehensively investigated. At room temperature (25 °C), Li 2 S exhibits a two-dimensional (2D) growth mode. The dense and insulating Li 2 S film covers the conductive surface rapidly, inhibiting the charge transfer for subsequent polysulfide reduction. Consequently, the severe passivation of the conductive surface degrades the cell performance. In contrast, three-dimensional (3D) Li 2 S is formed at a high temperature (60 °C) because of a faster Ostwald ripening rate at an elevated temperature. The passivation of the conductive matrix is mitigated effectively, and the cell performance is enhanced significantly, thanks to the formation of 3D Li 2 S. Ostwald ripening is also valid for Li-S cells under rigorous conditions. The cell working at 60 °C achieves a high specific capacity of 1228 mA h g -1 under the conditions of high S loading and a lean electrolyte (S loading = 3.6 mg cm -2 , electrolyte/sulfur ratio = 3 μL mg -1 ), which is substantially higher than that at 25 °C. This work enriches the intrinsic understanding of Li 2 S deposition in Li-S batteries and provides facile strategies for improving the cell performance under practical conditions.</t>
  </si>
  <si>
    <t>Regulating Li 2 S Deposition by Ostwald Ripening in Lithium-Sulfur Batteries.</t>
  </si>
  <si>
    <t>Pharmacists</t>
  </si>
  <si>
    <t>Pharmacies</t>
  </si>
  <si>
    <t>A qualitative dual-site analysis of the pharmacist discharge care (PHARM-DC) intervention using the CFIR framework.</t>
  </si>
  <si>
    <t>Data analytics of social media publicity to enhance household waste management.</t>
  </si>
  <si>
    <t>10.1016/j.resconrec.2020.105146</t>
  </si>
  <si>
    <t>Resources, Conservation &amp; Recycling</t>
  </si>
  <si>
    <t>&lt;bold&gt;Objective: &lt;/bold&gt;Obesity is commonly defined by BMI rather than adiposity, which may have differential effects on musculoskeletal health. Musculoskeletal outcomes were compared in older adults with normal adiposity and normal BMI (NA-NBMI), those with high adiposity but normal BMI (HA-NBMI), and those with high adiposity and high BMI (HA-HBMI).&lt;bold&gt;Methods: &lt;/bold&gt;In 3,411 70-year-olds, obesity was defined as BMI ≥ 30 kg/m2 and adiposity as body fat percentage ≥ 25% (men) or ≥ 35% (women) from dual-energy x-ray absorptiometry. Bone parameters were measured by dual-energy x-ray absorptiometry and peripheral quantitative computed tomography. Sarcopenia was defined as low handgrip strength with or without low appendicular lean mass. Falls were self-reported 6 and 12 months later.&lt;bold&gt;Results: &lt;/bold&gt;Prevalence of NA-NBMI, HA-NBMI, and HA-HBMI was 14.2%, 68.1%, and 17.7%, respectively. Compared with HA-HBMI, HA-NBMI had increased likelihood for sarcopenia (adjusted odds ratio: 3.99; 95% CI: 1.41-11.32) and osteoporosis (2.91; 95% CI: 2.35-3.61) but similar likelihood of falls (P &gt; 0.05). HA-NBMI had lower values for bone geometry parameters, as well as grip strength, than both NA-NBMI and HA-HBMI (all P &lt; 0.05).&lt;bold&gt;Conclusions: &lt;/bold&gt;High adiposity without high BMI is more common than BMI-defined obesity in older Swedish adults but does not provide similar protection from osteoporosis and sarcopenia. ABSTRACT FROM AUTHOR</t>
  </si>
  <si>
    <t>SARCOPENIA</t>
  </si>
  <si>
    <t>OBESITY</t>
  </si>
  <si>
    <t>Adiposity Without Obesity: Associations with Osteoporosis, Sarcopenia, and Falls in the Healthy Ageing Initiative Cohort Study.</t>
  </si>
  <si>
    <t>The worldwide COVID-19 pandemic has forced higher institutions to shift towards electronic (e) learning. Despite a plethora of research on the responses of higher education institutions to COVID-19 and their shift towards e-learning, research often focuses on the opportunities and/or challenges of e-learning amid COVID-19. Notwithstanding this, limited research has addressed how e-learning experiences can be enhanced among medical students, who often need conventional leaning, especially for practical courses. This research addresses a gap in the knowledge and examined medical students' perceptions of e-learning using the Blackboard platform, and the elements or predicators that affect their e-learning experience amid COVID-19 in the Kingdom of Saudi Arabia. An online survey was transmitted to medical students in three main public universities. Based on the findings, a FLOWER model was proposed for improving e-learning experience using Blackboard among medical students. This model includes six dimensions: feedback, leverage to remain motivated, open resources and information, working together, evaluation, and reflection and knowledge. These dimensions are interrelated, and enable the creation of a positive e-learning experience. The results showed that four of the six dimensions have high positive and significant path coefficients: open sources and information; leverage to remain motivated; working together; and reflection and knowledge construction. Two of the six dimensions have low positive, but significant, path coefficients (feedback and evaluation), which require further consideration by policymakers and educators. The results have several theoretical and practical implications, which are elaborated upon.</t>
  </si>
  <si>
    <t>Flowers</t>
  </si>
  <si>
    <t>FLOWER: An Approach for Enhancing E-Learning Experience Amid COVID-19.</t>
  </si>
  <si>
    <t>Target species diversification is essential for fisheries sustainability and fish market revitalization. Fish discards are a widely recognized problem resulting from fisheries worldwide, and are of major concern for all sector players, from administrations, to fishermen, and scientists. However, non-target species are seldom studied, and information on nutritional profiles and seasonal changes in nutritional properties is generally lacking. This study assessed the seasonal nutritional composition of two unexploited ( Serranus cabrilla , Capros aper ) and three low commercial value fish species ( Trachurus picturatus , Spondyliosoma cantharus , and Trigla lyra ), captured on the Portuguese coast over 1 year. Significant seasonal variations were observed in the nutritional composition of all the species studied. Moisture and ash contents varied from 70% to 81% and from 5% to 13%, respectively. The maximum fat contents were 5% for C. aper and 4% for T. picturatus , allowing to classify all studied fishes as lean. The highest protein contents were recorded for C. aper (25%) and S. cantharus (20%). The unexploited and low commercial value fish species studied were shown to be good fat and protein sources, comparable to commonly consumed species, such as cod and salmon, having a great potential to become commonly consumed fish in Portugal.</t>
  </si>
  <si>
    <t>Seasonal study of the nutritional composition of unexploited and low commercial value fish species from the Portuguese coast.</t>
  </si>
  <si>
    <t>10.1002/fsn3.2937</t>
  </si>
  <si>
    <t>By employing ergodic theory and applying the most advanced machine-leaning methods, this study exploits the rules of multi-dimensional, phased and non-linear dynamic evolution between the breadth and depth of knowledge sources and the innovation performance. The following conclusions are obtained. First, regarding explorative innovation, when both the breadth and depth of the knowledge source are at a low level, the enhancement of the breadth of the knowledge source may rapidly lift explorative innovation performance; when the knowledge source is at a high level, the theory of ‘ambidexterity balance’ is more applicable to find a balance between the breadth and the depth of the knowledge source for the enhancement of explorative innovation performance. Second, in terms of exploitative innovation, ‘ambidexterity balance’ theory can be applied at all levels. In other words, the balance of the breadth and the depth of the knowledge sources greatly enhances the exploitative innovation performance.</t>
  </si>
  <si>
    <t>Knowledge source strategy and enterprise innovation performance: dynamic analysis based on machine learning.</t>
  </si>
  <si>
    <t>71</t>
  </si>
  <si>
    <t>10.1080/09537325.2017.1286011</t>
  </si>
  <si>
    <t>TRANSHUMANCE</t>
  </si>
  <si>
    <t>ALPS</t>
  </si>
  <si>
    <t>A survey of selected animal-based measures of dairy cattle welfare in the Eastern Alps: Toward context-based thresholds.</t>
  </si>
  <si>
    <t>10.3168/jds.2017-13257</t>
  </si>
  <si>
    <t>Empathy</t>
  </si>
  <si>
    <t>Fear</t>
  </si>
  <si>
    <t>Familiarity</t>
  </si>
  <si>
    <t>Contagion</t>
  </si>
  <si>
    <t>‘Fear contagion in zebrafish: A behaviour affected by familiarity’: Corrigendum.</t>
  </si>
  <si>
    <t>10.1016/j.anbehav.2019.07.010</t>
  </si>
  <si>
    <t>Bench-scale experiments and Aspen Plus™ simulations document full-scale, steady-state performance of the external cooling loop cryogenic carbon capture (CCC-ECL) process for a 550 MW e coal-fired power plant. The baseline CCC-ECL process achieves 90% CO 2 capture, and has the potential to capture 99+ % of CO 2, SO 2, PM, NO 2 , Hg, and most other noxious species. The CCC-ECL process cools power plant flue gas to 175 K, at which point solid CO 2 particles desublimate as the flue gas further cools to 154 K. Desublimating flue gas cools in a staged column in direct contact with a cryogenic liquid and produces a CO 2 -lean flue gas that warms against the incoming flue gas before venting. The CO 2 /contacting liquid slurry separates through a filter to produce a CO 2 stream that warms to 233 K and partially flashes to provide a CO 2 -rich product. The CO 2 –rich product (99.2%) liquefies under pressure to form a product for enhanced oil recovery (EOR) or sequestration. All contacting liquid streams cool and cycle back to the staged column. An internal CF 4 refrigeration cycle transfers heat from melting CO 2 to desublimating CO 2 by cooling contact liquid. An external cooling loop of natural gas or other refrigerant provides the additional heat duty to operate the cryogenic process. The nominal parasitic power loss of operating CCC-ECL is 82.6 MW e or about 15% of the coal-fired power plant’s rated capacity. In different units, the energy penalty of CCC-ECL is 0.74 MJ e /kg CO 2 captured and the resulting net power output is decreased to 467 MW e . Lab- and skid-scale measurements validate the basic operation of the process along with the thermodynamics of CO 2 solids formation.</t>
  </si>
  <si>
    <t>Prediction and validation of external cooling loop cryogenic carbon capture (CCC-ECL) for full-scale coal-fired power plant retrofit.</t>
  </si>
  <si>
    <t>10.1016/j.ijggc.2015.04.009</t>
  </si>
  <si>
    <t>This article builds on the premise that human consumption of goods, food and transport are the ultimate drivers of climate change. However, the nature of the climate change problem (well described as a tragedy of the commons) makes it difficult for individuals to recognise their personal duty to implement behavioural changes to reduce greenhouse gas emissions. Consequently, this article aims to analyse the climate change issue from a human-scale perspective, in which each of us has a clearly defined personal quota of CO2 emissions that limits our activity and there is a finite time during which CO2 emissions must be eliminated to achieve the "well below 2°C" warming limit set by the Paris Agreement of 2015 (COP21). Thus, this work's primary contribution is to connect an equal per capita fairness approach to a global carbon budget, linking personal levels with planetary levels. Here, we show that a personal quota of 5.0 tons of CO2 yr-1 p-1 is a representative value for both past and future emissions; for this level of a constant per-capita emissions and without considering any mitigation, the global accumulated emissions compatible with the "well below 2°C" and 2°C targets will be exhausted by 2030 and 2050, respectively. These are references years that provide an order of magnitude of the time that is left to reverse the global warming trend. More realistic scenarios that consider a smooth transition toward a zero-emission world show that the global accumulated emissions compatible with the "well below 2°C" and 2°C targets will be exhausted by 2040 and 2080, respectively. Implications of this paper include a return to personal responsibility following equity principles among individuals, and a definition of boundaries to the personal emissions of CO2.</t>
  </si>
  <si>
    <t>A human-scale perspective on global warming: Zero emission year and personal quotas.</t>
  </si>
  <si>
    <t>Cambodia</t>
  </si>
  <si>
    <t>Pyridines</t>
  </si>
  <si>
    <t>Determining the efficacy of guppies and pyriproxyfen (Sumilarv® 2MR) combined with community engagement on dengue vectors in Cambodia: study protocol for a randomized controlled trial.</t>
  </si>
  <si>
    <t>Microclimate</t>
  </si>
  <si>
    <t>Effects of microclimatic variables on the symptoms and signs onset of Moniliophthora roreri, causal agent of Moniliophthora pod rot in cacao.</t>
  </si>
  <si>
    <t>Stress experienced during early life may have lasting effects on the immune system, with impacts on health and disease dependent on the nature and duration of the stressor. The epigenome is especially sensitive to environmental stimuli during early life and represents a potential mechanism through which stress may cause long-lasting health effects. However, the extent to which the epigenome responds differently to chronic vs acute stressors is unclear, especially for non-mammalian species. We examined the effects of acute stress (cold-shock during embryogenesis) and chronic stress (absence of tank enrichment during larval-stage) on global gene expression (using RNA-seq) and DNA methylation (using RRBS) in the gills of Atlantic salmon (Salmo salar) four months after hatching. Chronic stress induced pronounced transcriptional differences, while acute stress caused few lasting transcriptional effects. However, both acute and chronic stress caused lasting and contrasting changes in the methylome. Crucially, we found that acute stress enhanced transcriptional immune response to a pathogenic challenge (bacterial lipopolysaccharide, LPS), while chronic stress suppressed it. We identified stress-induced changes in promoter and gene-body methylation that were associated with altered expression for a small proportion of immune-related genes, and evidence of wider epigenetic regulation within signalling pathways involved in immune response. Our results suggest that stress can affect immuno-competence through epigenetic mechanisms, and highlight the markedly different effects of chronic larval and acute embryonic stress. This knowledge could be used to harness the stimulatory effects of acute stress on immunity, paving the way for improved stress and disease management through epigenetic conditioning.</t>
  </si>
  <si>
    <t>Transcriptome</t>
  </si>
  <si>
    <t>Contrasting effects of acute and chronic stress on the transcriptome, epigenome, and immune response of Atlantic salmon.</t>
  </si>
  <si>
    <t>Surgeons</t>
  </si>
  <si>
    <t>The SLIM Study: Economic, Energy, and Waste Savings Through Lowering of Instrumentation Mass in Total Hip Arthroplasty.</t>
  </si>
  <si>
    <t>37</t>
  </si>
  <si>
    <t>A photo-electro-Fenton (PEF) reactor employing boron-doped diamond (BDD) and soft iron anodes was studied in landfill leachate (LL) treatment. The reactor operation parameters (ROP) H 2 O 2 concentration, current intensity and flow rate were investigated in the removal of Abs 254 nm. The PEF process with BDD anode, operating at the best operational conditions, was used as a pre-treatment and enabled biological oxidation (BO). The treatment strategy of PEF followed by BO showed to be the most efficient, reaching reductions of 77.9% chemical oxygen demand (COD), 71.5% total carbon (TC) and 76.3% radiation absorbance in 254 nm (Abs 254 nm), as well as a significant reduction in the genotoxicity (Allium cepa), observed by an increase in the mitotic index (MI) (131.5%) and decrease in the abnormalities (47.8%). The reduction of the toxic potential of LL using the integration of processes was also observed in the gas chromatography-mass spectrometry (GC-MS) byproducts analysis, which indicated the removal of emerging contaminants, such as Bisphenol-A (BPA), N,N-Diethyl-3-methylbenzamide (DEET) and Diisooctyl phthalate (DIOP). Thus, the PEF process integrated with BO presented a considerable efficiency in the removal of contaminants present in LL, becoming an alternative for the minimization of the environmental impacts caused by the discharge of this effluent in the environment. Image 1 • A new configuration of a PEF reactor was proposed and studied. • BDD and soft iron anodes were compared. • Intermediary byproducts were identified in (un) treated LL. • PEF was integrated with BO. • Reduction of phytotoxicity, genotoxicity and LL purification.</t>
  </si>
  <si>
    <t>Landfills</t>
  </si>
  <si>
    <t>Leachate</t>
  </si>
  <si>
    <t>Landfill leachate treatment by a boron-doped diamond-based photo-electro-Fenton system integrated with biological oxidation: A toxicity, genotoxicity and by products assessment.</t>
  </si>
  <si>
    <t>10.1016/j.jenvman.2020.110473</t>
  </si>
  <si>
    <t>264</t>
  </si>
  <si>
    <t>Journal of Environmental Management</t>
  </si>
  <si>
    <t>Hybridization offers great potential for decreasing pollutant and carbon dioxide emissions of diesel cars. However, an assessment of the real-world emissions performance of modern diesel hybrids is missing. Here, we test three diesel-hybrid cars on the road and benchmark our findings with two cars against tests on the chassis dynamometer and model simulations. The pollutant emissions of the two cars tested on the chassis dynamometer were in compliance with the relevant Euro standards over the New European Driving Cycle and Worldwide harmonized Light vehicles Test Procedure. On the road, all three diesel-hybrids exceeded the regulatory NOx limits (average exceedance for all trips: +150% for the Volvo, +510% for the Peugeot, and +550% for the Mercedes-Benz) and also showed elevated on-road CO2 emissions (average exceedance of certification values: +178, +77, and +52%, respectively). These findings point to a wide discrepancy between certified and on-road CO2 and suggest that hybridization alone is insufficient to achieve low-NOx emissions of diesel powertrains. Instead, our simulation suggests that properly calibrated selective catalytic reduction filter and lean-NOx trap after-treatment technologies can reduce the on-road NOx emissions to 0.023 and 0.068 g/km on average, respectively, well below the Euro 6 limit (0.080 g/km).</t>
  </si>
  <si>
    <t>Dynamometer</t>
  </si>
  <si>
    <t>Evaluation of Exhaust Emissions from Three Diesel-Hybrid Cars and Simulation of After-Treatment Systems for Ultralow Real-World NOx Emissions.</t>
  </si>
  <si>
    <t>Can Quality Improvement Methodologies Derived from Manufacturing Industry Improve Care in Cardiac Surgery? A Systematic Review.</t>
  </si>
  <si>
    <t>Sorghum</t>
  </si>
  <si>
    <t>Herbivory</t>
  </si>
  <si>
    <t>Poaceae</t>
  </si>
  <si>
    <t>Animal performance and environmental efficiency of cool- and warm-season annual grazing systems.</t>
  </si>
  <si>
    <t>Interpopulation Variation in the Atlantic Salmon Microbiome Reflects Environmental and Genetic Diversity.</t>
  </si>
  <si>
    <t>Effects of Arsenic, Iron and Fertilizers in Soil on Rice in Cambodia.</t>
  </si>
  <si>
    <t>Genetic and phenotypic differentiation of lumpfish ( Cyclopterus lumpus ) across the North Atlantic: implications for conservation and aquaculture.</t>
  </si>
  <si>
    <t>Density-dependent changes in neophobia and stress-coping styles in the world's oldest farmed fish.</t>
  </si>
  <si>
    <t>We present the results of our tenth annual horizon scan. We identified 15 emerging priority topics that may have major positive or negative effects on the future conservation of global biodiversity, but currently have low awareness within the conservation community. We hope to increase research and policy attention on these areas, improving the capacity of the community to mitigate impacts of potentially negative issues, and maximise the benefits of issues that provide opportunities. Topics include advances in crop breeding, which may affect insects and land use; manipulations of natural water flows and weather systems on the Tibetan Plateau; release of carbon and mercury from melting polar ice and thawing permafrost; new funding schemes and regulations; and land-use changes across Indo-Malaysia.</t>
  </si>
  <si>
    <t>A Horizon Scan of Emerging Issues for Global Conservation in 2019.</t>
  </si>
  <si>
    <t>Air pollution, physical activity and health: A mapping review of the evidence.</t>
  </si>
  <si>
    <t>10.1016/j.envint.2020.105954</t>
  </si>
  <si>
    <t>Similar toxicity mechanisms between graphene oxide and oxidized multi-walled carbon nanotubes in Microcystis aeruginosa.</t>
  </si>
  <si>
    <t>10.1016/j.chemosphere.2020.129137</t>
  </si>
  <si>
    <t>The study aims to establish a preliminary environmental assessment of a quinaldine-based LOHC system composed of hydrogen-lean, partially hydrogenated, and fully hydrogenated forms. We examined their toxicity toward the soil bacteria Arthrobacter globiformis and the Collembola Folsomia candida in two exposure scenarios, with and without soil, to address differences in the bioavailability of the compounds. In both scenarios, no or only slight toxicity toward soil bacteria was observed at the highest test concentration (EC50 &gt; 3397 μmol L-1 and &gt;4892 μmol kg-1 dry weight soil). The effects of the three quinaldines on F. candida in soil were similar, with EC50 values ranging from 2119 to 2559 μmol kg-1 dry weight soil based on nominal concentrations. Additionally, corrected pore-water-concentration-based EC50 values were calculated by equilibrium partitioning using soil/pore-water distribution coefficients. The tests without soil (simulating pore-water exposure) revealed higher toxicity, with LC50 values between 78.3 and 161.6 μmol L-1 and deformation of the protective cuticle. These results assign the compounds to the category “harmful to soil organisms”. Potential risks toward the soil environment of the test compounds are discussed on the basis of predicted no-effect concentrations.</t>
  </si>
  <si>
    <t>Bioavailability</t>
  </si>
  <si>
    <t>Global data set for nitrogen and carbon stable isotopes of tunas.</t>
  </si>
  <si>
    <t>10.1002/ecy.3265</t>
  </si>
  <si>
    <t>Mar2021</t>
  </si>
  <si>
    <t>Ecology</t>
  </si>
  <si>
    <t>Yellowtail</t>
  </si>
  <si>
    <t>The power of national acoustic tracking networks to assess the impacts of human activity on marine organisms during the COVID-19 pandemic.</t>
  </si>
  <si>
    <t>10.1016/j.biocon.2021.108995</t>
  </si>
  <si>
    <t>Abstract In light of increasing demand in services, manufacturers are moving further downstream in order to interact and respond to customers' needs more effectively. Several authors have proposed servitization models based on the product service system (PSS) concept. However, little is available to guide manufacturers to integrate their products and services in practice. Existing models tend to be vague in their implementation details, and the successful examples provided are mainly based on the multinational firms in developed countries. This paper aims to address the manufacturing servitization gap both in the literature and practice. This paper proposes a CIT (Customer Co-creation; Strategic Intent; Technology Mapping) framework to guide Chinese manufacturers to tap into the service value chain. The developed framework is then tested in a firm. This paper discusses the feasibility and practical implications of the proposed framework, and the wider implications for servitization under the belt and road initiative.</t>
  </si>
  <si>
    <t>CARTOGRAPHY</t>
  </si>
  <si>
    <t>BUSINESSMEN</t>
  </si>
  <si>
    <t>Riding the wave of belt and road initiative in servitization: Lessons from China.</t>
  </si>
  <si>
    <t>10.1016/j.ijpe.2019.01.027</t>
  </si>
  <si>
    <t>May2019</t>
  </si>
  <si>
    <t>International Journal of Production Economics</t>
  </si>
  <si>
    <t>Midsize farms can improve economic viability using alternative marketing channels such as values-based supply chains (VBSCs) that market products differentiated by locality, quality, environmental, social, or health claims. We simulated the economic impact of VBSCs using secondary data and survey data from VBSC-participating farms. Across all simulation scenarios, average net economic impacts from VBSC participation was positive, where 47% of farms showed a net benefit, with wholesale-leaning farms benefiting most. VBSC economic benefits may result from lower marketing costs relative to direct marketing and higher prices than conventional wholesale. While most farms showed small or negative net economic impacts, most also reported noneconomic benefits of VBSC participation.</t>
  </si>
  <si>
    <t>Economic Impact of Values-Based Supply Chain Participation on Small and Midsize Produce Farms.</t>
  </si>
  <si>
    <t>Environmental justice in a very green city: Spatial inequality in exposure to urban nature, air pollution and heat in Oslo, Norway.</t>
  </si>
  <si>
    <t>Process control: simply a matter of efficiency or of survival and costs? A single-centre quality improvement project in living donor renal transplant.</t>
  </si>
  <si>
    <t>This article aims to construct and validate an instrument for measuring the factors of organizational culture that influence cooperation in technological innovation between research institutes and firms, nominated "Evaluation of Organizational Culture for Cooperation in Technological Innovation (EOC-CTI)", applied to the reality of Brazilian organizations. The sample was composed of 324 respondents from 58 large and medium firms and 41 public and private research institutes, from various locations in Brazil. The method adopted was the Exploratory Factor Analysis. Among the main contributions, an instrument that expands the discussions about the values and management practices for cooperation in technological innovation based on organizational culture is proposed. For firms and research institutes, there is the proposition of values and systematic management practices that contribute to the achievement of results through cooperation in technological innovation.</t>
  </si>
  <si>
    <t>COOPERATION</t>
  </si>
  <si>
    <t>Organizational Culture for Cooperation in Technological Innovation Between Research Institutes and Firms.</t>
  </si>
  <si>
    <t>10.4067/s0718-27242020000200024</t>
  </si>
  <si>
    <t>Missense mutations in Leucine-Rich Repeat Kinase 2 (LRRK2) cause the majority of familial and some sporadic forms of Parkinson's disease (PD). The hyperactivity of LRRK2 kinase induced by the pathogenic mutations underlies neurotoxicity, promoting the development of LRRK2 kinase inhibitors as therapeutics. Many potent and specific small-molecule LRRK2 inhibitors have been reported with promise. However, nearly all inhibitors are ATP competitive-some with unwanted side effects and unclear clinical outcome-alternative types of LRRK2 inhibitors are lacking. Herein we identify 5'-deoxyadenosylcobalamin (AdoCbl), a physiological form of the essential micronutrient vitamin B 12 as a mixed-type allosteric inhibitor of LRRK2 kinase activity. Multiple assays show that AdoCbl directly binds LRRK2, leading to the alterations of protein conformation and ATP binding in LRRK2. STD-NMR analysis of a LRRK2 homologous kinase reveals the contact sites in AdoCbl that interface with the kinase domain. Furthermore, we provide evidence that AdoCbl modulates LRRK2 activity through disrupting LRRK2 dimerization. Treatment with AdoCbl inhibits LRRK2 kinase activity in cultured cells and brain tissue, and prevents neurotoxicity in cultured primary rodent neurons as well as in transgenic C. elegans and D. melanogaster expressing LRRK2 disease variants. Finally, AdoCbl alleviates deficits in dopamine release sustainability caused by LRRK2 disease variants in mouse models. Our study uncovers vitamin B 12 as a novel class of LRRK2 kinase modulator with a distinct mechanism, which can be harnessed to develop new LRRK2-based PD therapeutics in the future.</t>
  </si>
  <si>
    <t>Vitamin B 12 modulates Parkinson's disease LRRK2 kinase activity through allosteric regulation and confers neuroprotection.</t>
  </si>
  <si>
    <t>Transcriptomic response to aquaculture intensification in Nile tilapia.</t>
  </si>
  <si>
    <t>Dairy industries have a high environmental impact, with very high energy and water consumption and polluting effluents. To increase the sustainability of these industries it is urgent to implement technologies for wastewater treatment allowing water recycling and energy savings. In this study, dairy wastewater was processed by ultrafiltration and nanofiltration or ultrafiltration and reverse osmosis (UF/RO) and retentates from the second membrane separation processes were assessed for bioenergy production. Lactose-fermenting yeasts were tested in direct conversion of the retentates (lactose-rich streams) into bioethanol. Two Kluyveromyces strains efficiently fermented all the lactose, with ethanol yields higher than 90% (&gt;0.47 g/g yield). Under severe oxygen-limiting conditions, the K. marxianus PYCC 3286 strain reached 70 g/L of ethanol, which is compatible with energy-efficient distillation processes. In turn, the RO permeate is suitable for recycling into the cleaning process. The proposed integrated process, using UF/RO membrane technology, could allow water recycling (RO permeate) and bioenergy production (from RO retentate) for a more sustainable dairy industry.</t>
  </si>
  <si>
    <t>Integrated Process for Bioenergy Production and Water Recycling in the Dairy Industry: Selection of Kluyveromyces Strains for Direct Conversion of Concentrated Lactose-Rich Streams into Bioethanol.</t>
  </si>
  <si>
    <t>Experimental evidence of chemical attraction in the mutualistic zebra mussel-killer shrimp system.</t>
  </si>
  <si>
    <t>The aim of this paper is to review the multiplicity of the current uses of marine macroalgae. Seaweeds are already used in many products and for different purposes, from food products to medicine. They are a natural resource that can provide a number of compounds with beneficial bioactivities like antioxidant, anti-inflammatory, anti-aging effects, among others. Despite studies directed in prospecting for their properties and the commodities already marketed, they could, surely, be even more researched and sustainably explored.</t>
  </si>
  <si>
    <t>Antioxidants</t>
  </si>
  <si>
    <t>Seaweed</t>
  </si>
  <si>
    <t>Diverse Applications of Marine Macroalgae.</t>
  </si>
  <si>
    <t>Abstract Flow shop scheduling is common in modern lean production systems. In practice, jobs in flow shops can arrive at irregular times. However, scheduling that considers such irregularity has not been adequately investigated in the literature. In this paper, we examine the scheduling of n -jobs in an m -machine permutation flow shop with an unlimited intermediate storage. The jobs in this shop are assumed to have deterministic and known occurrence times. The objective of this scheduling is to reduce the total completion time (F m |prmu|∑C j). To improve the quality of solution, we successively put each job in the current best position and reinsert certain jobs based on weight calculations. We then develop and compare the solutions obtained by our simple and constructive heuristic method against the optimal schedules or other simple heuristic solutions with and without jobs arriving at different times. The computational experiments highlight the efficiency, easy implementation, and excellent performance of our proposed heuristic method.</t>
  </si>
  <si>
    <t>Flow shop scheduling with jobs arriving at different times.</t>
  </si>
  <si>
    <t>10.1016/j.ijpe.2018.10.010</t>
  </si>
  <si>
    <t>Dec2018</t>
  </si>
  <si>
    <t>The article looks at the threat of the Syrian crisis on its neighbouring countries. Topics discussed include the increase in population in Jordan and Lebanon due to the influx of Syrian refugees, the negative coping mechanisms among refugees manifesting in an increase in child labour, gender-based violence and early marriage and the authors' contention that air handouts are not sustainable solution and self-reliance as a way to provide human security in the region.</t>
  </si>
  <si>
    <t>LEBANON</t>
  </si>
  <si>
    <t>JORDAN</t>
  </si>
  <si>
    <t>Syrian refugee crisis: when aid is not enough.</t>
  </si>
  <si>
    <t>10.1016/S0140-6736(15)60168-4</t>
  </si>
  <si>
    <t>385</t>
  </si>
  <si>
    <t>Incidence</t>
  </si>
  <si>
    <t>Neurological complications associated with emerging viruses in Brazil.</t>
  </si>
  <si>
    <t>Adolescents are disproportionately represented in nations vulnerable to humanitarian crises. The mental health effects of exposure to trauma are significant, but evidence concerning the experience of disaster-affected adolescents in Asia is limited. The current study aimed to investigate expressions of psychological distress and behavioral effects of exposure to natural disasters among adolescents in China and Nepal. Key informant interviews and focus group discussions were conducted with adolescents, caregivers, teachers and experts in disaster-affected districts of Yunnan Province, China (n = 79), and Kathmandu Valley, Nepal (n = 62). Open coding and thematic content analysis were employed to examine themes within the data. Indicators of distress were categorized in four domains that reflected expressions of anxiety and stress, mood difficulties, somatic complaints, and behavioral changes for adolescent disaster survivors. Differential reports of psychological concerns by gender were evident in Nepal but not China. Post-traumatic growth and strengthened connections between adolescents and their families were described in both settings. The findings complement similar reports from disaster-affected populations globally that have highlighted cross-cultural elements manifest in adolescents' descriptions of distress. Sustainable mental health services that are sensitive to adolescents' experiences of trauma and their unique capabilities will be a necessary component of long-term rehabilitation following disasters.</t>
  </si>
  <si>
    <t>Nepal</t>
  </si>
  <si>
    <t>Adolescents' perspectives on the psychological effects of natural disasters in China and Nepal.</t>
  </si>
  <si>
    <t>The measurement of the analyte concentration in electrochemical biosensors traditionally requires costly laboratory equipment to obtain accurate results. Innovative portable solutions have recently been proposed, but usually, they lean on personal computers (PCs) or smartphones for data elaboration and they exhibit poor resolution or portability and proprietary software. This paper presents a low-cost portable system, assembling an ad hoc-designed analog front end (AFE) and a development board equipped with a system on chip integrating a microcontroller and a Wi-Fi network processor. The wireless module enables the transmission of measurements directly to a cloud service for sharing device outcome with users (physicians, caregivers, and so on). In doing so, the system does not require neither the customized software nor other devices involved in data acquisition. Furthermore, when any Internet connection is lost, the data are stored on board for subsequent transmission when a Wi-Fi connection is available. The noise output voltage spectrum has been characterized. Since the designed device is intended to be battery-powered to enhance portability, investigations about battery lifetime were carried out. Finally, data acquired with a conventional benchtop Autolab PGSTAT-204 electrochemical workstation are compared with the outcome of our developed device to validate the effectiveness of our proposal. To this end, we selected ferri/ferrocyanide as redox probe, obtaining the calibration curves for both the platforms. The final outcomes are shown to be feasible, accurate, and repeatable.</t>
  </si>
  <si>
    <t>MICROCONTROLLERS</t>
  </si>
  <si>
    <t>POTENTIOSTAT</t>
  </si>
  <si>
    <t>BIOSENSORS</t>
  </si>
  <si>
    <t>A Wi-Fi Cloud-Based Portable Potentiostat for Electrochemical Biosensors.</t>
  </si>
  <si>
    <t>10.1109/TIM.2019.2928533</t>
  </si>
  <si>
    <t>Fear contagion in zebrafish: A behaviour affected by familiarity.</t>
  </si>
  <si>
    <t>10.1016/j.anbehav.2019.05.004</t>
  </si>
  <si>
    <t>High capital and labor costs, coupled with high rates of technological and competitive change, present challenges for manufacturers in developed countries, often spurring them to offshore production to low cost sources. However, the electronics industry provides an exception to this trend, where dynamic, high cost conditions have given rise to a new production system – seru – a cellular assembly approach. Seru evolved as an alternative to lean systems approaches, manifesting important differentiated system design choices that appear to offer promise for manufacturing in dynamic, high-cost markets. This paper reports the results of in-depth, longitudinal case studies of two electronics giants who have implemented seru. The case studies describe seru's fundamental extensions to, and departures from, lean production, agile production, and group technology-based cellular manufacturing. We explain how Sony and Canon have applied seru to improve productivity, quality, and flexibility in ways that have enabled them to remain competitive. In addition, our findings elaborate the theory of swift, even flow, with implications for future research of trade-offs related to production efficiency, responsiveness, and competitiveness in high-cost, technologically dynamic markets.</t>
  </si>
  <si>
    <t>Lessons from seru production on manufacturing competitively in a high cost environment.</t>
  </si>
  <si>
    <t>10.1016/j.jom.2017.01.003</t>
  </si>
  <si>
    <t>Echinogammarus</t>
  </si>
  <si>
    <t>How to coexist with the 'killer shrimp' Dikerogammarus villosus? Lessons from other invasive Ponto‐Caspian peracarids.</t>
  </si>
  <si>
    <t>10.1002/aqc.2985</t>
  </si>
  <si>
    <t>Health impacts of changes in travel patterns in Greater Accra Metropolitan Area, Ghana.</t>
  </si>
  <si>
    <t>10.1016/j.envint.2021.106680</t>
  </si>
  <si>
    <t>Oct2021</t>
  </si>
  <si>
    <t>SWEDEN</t>
  </si>
  <si>
    <t>ACCELEROMETERS</t>
  </si>
  <si>
    <t>Associations of accelerometer-determined physical activity and sedentary behavior with sarcopenia and incident falls over 12 months in community-dwelling Swedish older adults.</t>
  </si>
  <si>
    <t>Microbial communities associated with the gut and the skin are strongly influenced by environmental factors, and can rapidly adapt to change. Historical processes may also affect the microbiome. In particular, variation in microbial colonisation in early life has the potential to induce lasting effects on microbial assemblages. However, little is known about the relative extent of microbiome plasticity or the importance of historical colonisation effects following environmental change, especially for nonmammalian species. To investigate this we performed a reciprocal translocation of Atlantic salmon between artificial and semi-natural conditions. Wild and hatchery-reared fry were transferred to three common garden experimental environments for 6 weeks: standard hatchery conditions, hatchery conditions with an enriched diet, and simulated wild conditions. We characterized the faecal and skin microbiome of individual fish before and after the environmental translocation, using a BACI (before-after-control-impact) design. We found evidence of extensive microbiome plasticity for both the gut and skin, with the greatest changes in alpha and beta diversity associated with the largest changes in environment and diet. Microbiome richness and diversity were entirely determined by environment, with no detectable effects of fish origin, and there was also a near-complete turnover in microbiome structure. However, we also identified, for the first time in fish, evidence of historical colonisation effects reflecting early-life experience, including ASVs characteristic of captive rearing. These results have important implications for host adaptation to local selective pressures, and highlight how conditions experienced during early life can have a long-term influence on the microbiome and, potentially, host health.</t>
  </si>
  <si>
    <t>Environmental plasticity and colonisation history in the Atlantic salmon microbiome: A translocation experiment.</t>
  </si>
  <si>
    <t>• We study a real-world network design problem related to LNG as a fuel. • We introduce the Two-Echelon Location Routing Problem with Split Deliveries. • We improve a hybrid exact algorithm, outperforming its previous version and CPLEX. • We gain insights into the expansion of the European supply chain for LNG as a fuel. The European Union aims for a 40% reduction in greenhouse gas emissions by 2030, compared to 1990 levels, and recognizes the opportunities of Liquefied Natural Gas (LNG) as an alternative fuel for transportation to reach this goal. The lack of a mature supply chain for LNG as a fuel results in a need to invest in new (satellite) terminals, bunker barges and tanker trucks. This network design problem can be defined as a Two-Echelon Capacitated Location Routing Problem with Split Deliveries (2E-CLRPSP). An important feature of this problem is that direct deliveries are allowed from terminals, which makes the problem much harder to solve than the existing location routing literature suggests. In this paper, we improve the performance of a hybrid exact algorithm and apply our algorithm to a real-world network design problem related to the expansion of the European supply chain for LNG as a fuel. We show that satellite terminals and bunker barges become an interesting option when demand for LNG grows and occurs further away from the import terminal. In those situations, the large investments associated with LNG satellites and bunker barges are offset by reductions in operational costs of the LNG tanker trucks.</t>
  </si>
  <si>
    <t>Strategic and operational decision-making in expanding supply chains for LNG as a fuel.</t>
  </si>
  <si>
    <t>10.1016/j.omega.2019.07.009</t>
  </si>
  <si>
    <t>Anticancer drugs are harmful substances that can have carcinogenic, mutagenic, teratogenic, genotoxic, and cytotoxic effects even at low concentrations. More than 50 years after its introduction, the alkylating agent cyclophosphamide (CP) is still one of the most consumed anticancer drug worldwide. CP has been detected in water bodies in several studies and is known as being persistent in the aquatic environment. As the traditional water and wastewater treatment technologies are not able to remove CP from the water, different treatment options such as advanced oxidation processes (AOPs) are under discussion to eliminate these compounds. The present study investigated the degradation of CP by three different AOPs: UV/H 2 O 2 , UV/Fe 2+ /H 2 O 2 and UV/TiO 2 . The light source was a Hg medium-pressure lamp. Prescreening tests were carried out and afterwards experiments based on the optimized conditions were performed. The primary elimination of the parent compounds and the detection of transformation products (TPs) were monitored with LC–UV–MS/MS analysis, whereas the degree of mineralization was monitored by measuring the dissolved organic carbon (DOC). Ecotoxicological assays were carried out with the luminescent bacteria Vibrio fischeri . CP was completely degraded in all treatments and UV/Fe 2+ /H 2 O 2 was the fastest process, followed by UV/H 2 O 2 and UV/TiO 2 . All the reactions obeyed pseudo-first order kinetics. Considering the mineralization UV/Fe 2+ /H 2 O 2 and UV/TiO 2 were the most efficient process with mineralization degrees higher than 85%, whereas UV/H 2 O 2 achieved 72.5% of DOC removal. Five transformation products were formed during the reactions and identified. None of them showed significant toxicity against V. fischeri .</t>
  </si>
  <si>
    <t>Cyclophosphamide</t>
  </si>
  <si>
    <t>Pollution</t>
  </si>
  <si>
    <t>Photodegradation</t>
  </si>
  <si>
    <t>Photodegradation of the antineoplastic cyclophosphamide: A comparative study of the efficiencies of UV/H2O2, UV/Fe2+/H2O2 and UV/TiO2 processes.</t>
  </si>
  <si>
    <t>10.1016/j.chemosphere.2014.08.076</t>
  </si>
  <si>
    <t>Parental effects influence offspring phenotypes through pre- and post-natal routes but little is known about their molecular basis, and therefore their adaptive significance. Epigenetic modifications, which control gene expression without changes in the DNA sequence and are influenced by the environment, may contribute to parental effects. We investigated the effects of environmental enrichment on the behaviour, metabolic rate and brain DNA methylation patterns of parents and offspring of the highly inbreed mangrove killifish (Kryptolebias marmoratus). Parental fish reared in enriched environments had lower cortisol levels, lower metabolic rates and were more active and neophobic than those reared in barren environments. They also differed in 1,854 methylated cytosines (DMCs). Offspring activity and neophobia were determined by the parental environment. Among the DMCs of the parents, 98 followed the same methylation patterns in the offspring, three of which were significantly influenced by parental environments irrespective of their own rearing environment. Our results suggest that parental environment influences the behaviour and, to some extent, the brain DNA methylation patterns of the offspring.</t>
  </si>
  <si>
    <t>Hydrocortisone</t>
  </si>
  <si>
    <t>Epigenomics</t>
  </si>
  <si>
    <t>Environmental enrichment induces intergenerational behavioural and epigenetic effects on fish.</t>
  </si>
  <si>
    <t>Exposure to environmental stressors can compromise fish health and fitness. Little is known about how stress-induced microbiome disruption may contribute to these adverse health effects, including how cortisol influences fish microbial communities. We exposed juvenile Atlantic salmon to a mild confinement stressor for two weeks. We then measured cortisol in the plasma, skin-mucus, and feces, and characterized the skin and fecal microbiome. Fecal and skin cortisol concentrations increased in fish exposed to confinement stress, and were positively correlated with plasma cortisol. Elevated fecal cortisol was associated with pronounced changes in the diversity and structure of the fecal microbiome. In particular, we identified a marked decline in the lactic acid bacteria Carnobacterium sp. and an increase in the abundance of operational taxonomic units within the classes Clostridia and Gammaproteobacteria. In contrast, cortisol concentrations in skin-mucus were lower than in the feces, and were not related to any detectable changes in the skin microbiome. Our results demonstrate that stressor-induced cortisol production is associated with disruption of the gut microbiome, which may, in turn, contribute to the adverse effects of stress on fish health. They also highlight the value of using non-invasive fecal samples to monitor stress, including simultaneous determination of cortisol and stress-responsive bacteria.</t>
  </si>
  <si>
    <t>Cortisol-Related Signatures of Stress in the Fish Microbiome.</t>
  </si>
  <si>
    <t>The world population is continuously growing, so it is important to keep producing food in a sustainable way, especially in a way that is nutritious and in a sufficient quantity to overcome global needs. Seaweed grows, and can be cultivated, in seawater and generally does not compete for arable land and freshwater. Thus, the coastal areas of the planet are the most suitable for seaweed production, which can be an alternative to traditional agriculture and can thus contribute to a reduced carbon footprint. There are evolving studies that characterize seaweed's nutritional value and policies that recognize them as food, and identify the potential benefits and negative factors that may be produced or accumulated by seaweed, which are, or can be, dangerous for human health. Seaweeds have a high nutritional value along with a low caloric input and with the presence of fibers, proteins, omega 3 and 6 unsaturated fatty acids, vitamins, and minerals. Moreover, several seaweed sub-products have interesting features to the food industry. Therefore, the focus of this review is in the performance of seaweed as a potential alternative and as a safe food source. Here described is the nutritional value and concerns relating to seaweed consumption, and also how seaweed-derived compounds are already commercially explored and available in the food industry and the usage restrictions to safeguard them as safe food additives for human consumption.</t>
  </si>
  <si>
    <t>Seaweed's Bioactive Candidate Compounds to Food Industry and Global Food Security.</t>
  </si>
  <si>
    <t>Anthropogenic environmental changes are causing severe damage to the natural and social systems on which human health depends. The environmental impacts of the manufacture, use, and disposal of antimicrobials cannot be underestimated. This article explores the meaning of environmental sustainability and four sustainability principles (prevention, patient engagement, lean service delivery, and low carbon alternatives) that infection specialists can apply to support environmental sustainability in health systems. To prevent inappropriate use of antimicrobials and consequent antimicrobial resistance (AMR) requires international, national, and local surveillance plans and action supporting antimicrobial stewardship (AMS). Engaging patients in addressing environmental sustainability, for example through public awareness campaigns about the appropriate disposal of unused and expired antimicrobials, could drive environmentally sustainable changes. Streamlining service delivery may include using innovative methods such as C-reactive protein (CRP), procalcitonin (PCT), or genotype-guided point of care testing (POCT) to reduce unnecessary antimicrobial prescribing and risk of adverse effects. Infection specialists can assess and advise on lower carbon alternatives such as choosing oral (PO) over intravenous (IV) antimicrobials where clinically appropriate. By applying sustainability principles, infection specialists can promote the effective use of healthcare resources, improve care quality, protect the environment, and prevent harm to current and future generations.</t>
  </si>
  <si>
    <t>Improving Antimicrobial Use to Protect the Environment: What Is the Role of Infection Specialists?</t>
  </si>
  <si>
    <t>Examining Impacts of COVID-19-Related Stay-At-Home Orders through a Two-Way Random Effects Model.</t>
  </si>
  <si>
    <t>Transdisciplinary experiential learning in biomedical engineering education for healthcare systems improvement.</t>
  </si>
  <si>
    <t>Argentina</t>
  </si>
  <si>
    <t>Invertebrates</t>
  </si>
  <si>
    <t>Invertebrate herbivory rather than competition with tussocks will increasingly delay highland forest regeneration in degraded areas under active restoration.</t>
  </si>
  <si>
    <t>10.1016/j.foreco.2021.119990</t>
  </si>
  <si>
    <t>Case Study</t>
  </si>
  <si>
    <t>Landowners</t>
  </si>
  <si>
    <t>Private landowners and environmental conservation: a case study of socialpsychological determinants of conservation program participation in Ontario.</t>
  </si>
  <si>
    <t>10.5751/ES-09118-220144</t>
  </si>
  <si>
    <t>This article seeks to identify and analyze green marketing actions that can reduce food waste (FW) of short shelf life (SSL) products by retailers and to propose effective FW mitigation strategies. The article is based on a multiple case study of selected supermarkets that have enacted strategies that emphasize FW reduction. The findings unveil both conventional or digitized green marketing actions that should be implemented in the following sequence: product, place, price, and promotion. First, products need to be grouped into categories based on retailers' brand and suppliers' brand. This help to prevent future problems with the items that bear the supermarket's brand. This categorization is also helpful in defining the right place, price, and promotion for products with SSL. Besides, the pricing of items with SSL should be dynamic. Lastly, careful attention paid to where offers are placed inside stores also can also help to leverage sales, leading to reduced food waste.</t>
  </si>
  <si>
    <t>SUPERMARKETS</t>
  </si>
  <si>
    <t>Green marketing in supermarkets: Conventional and digitized marketing alternatives to reduce waste.</t>
  </si>
  <si>
    <t>10.1016/j.jclepro.2021.126531</t>
  </si>
  <si>
    <t>The use of laparoscopy for non-destructive disease screening of broodstock Atlantic lumpfish, Cyclopterus lumpus Linnaeus.</t>
  </si>
  <si>
    <t>Infectious diseases represent an important barrier to sustainable aquaculture development. Rearing density can substantially impact fish productivity, health and welfare in aquaculture, including growth rates, behaviour and, crucially, immune activity. Given the current emphasis on aquaculture diversification, stress-related indicators broadly applicable across species are needed. Utilising an interspecific comparative transcriptomic (RNAseq) approach, we compared gill gene expression responses of Atlantic salmon (Salmo salar) and Nile tilapia (Oreochromis niloticus) to rearing density and Saprolegnia parasitica infection. Salmon reared at high-density showed increased expression of stress-related markers (e.g. c-fos and hsp70), and downregulation of innate immune genes. Upon pathogen challenge, only salmon reared at low density exhibited increased expression of inflammatory interleukins and lymphocyte-related genes. Tilapia immunity, in contrast, was impaired at low-density. Using overlapping gene ontology enrichment and gene ortholog analyses, we found that density-related stress similarly impacted salmon and tilapia in key immune pathways, altering the expression of genes vital to inflammatory and Th 17 responses to pathogen challenge. Given the challenges posed by ectoparasites and gill diseases in fish farms, this study underscores the importance of optimal rearing densities for immunocompetence, particularly for mucosal immunity. Our comparative transcriptomics analyses identified density stress impacted immune markers common across different fish taxa, providing key molecular targets with potential for monitoring and enhancing aquaculture resilience in a wide range of farmed species.</t>
  </si>
  <si>
    <t>Saprolegnia</t>
  </si>
  <si>
    <t>Comparative transcriptomics reveal conserved impacts of rearing density on immune response of two important aquaculture species.</t>
  </si>
  <si>
    <t>Integrated urban hydrometeorological, climate and environmental services: Concept, methodology and key messages.</t>
  </si>
  <si>
    <t>Birds exposed to endocrine disrupting chemicals during development could be susceptible to neurological and other physiological changes affecting migratory behaviors. We investigated the effects of ecologically relevant levels of Aroclor 1254, a polychlorinated biphenyl (PCB) mixture, on moult, fattening, migratory activity, and orientation in juvenile European starlings (Sturnus vulgaris). Birds were orally administered 0 (control), 0.35 (low), 0.70 (intermediate), or 1.05 (high) μg Aroclor 1254/g-body weight by gavage from 1 through 18 days posthatch and later exposed in captivity to a photoperiod shift simulating an autumn migration. Migratory activity and orientation were examined using Emlen funnel trials. Across treatments, we found significant increases in mass, fat, and moulting and decreasing plasma thyroid hormones over time. We observed a significant increase in activity as photoperiod was shifted from 13L:11D (light:dark) to 12L:12D, demonstrating that migratory condition was induced in captivity. At 12L:12D, control birds oriented to 155.95° (South-Southeast), while high-dosed birds did not. High-dosed birds showed a delayed orientation to 197.48° (South-Southwest) under 10L:14D, concomitant with apparent delays in moult. These findings demonstrate how subtle contaminant-induced alterations during development could lead to longer-scale effects, including changes in migratory activity and orientation, which could potentially result in deleterious effects on fitness and survival.</t>
  </si>
  <si>
    <t>Photoperiodism</t>
  </si>
  <si>
    <t>Developmental Exposure to Aroclor 1254 Alters Migratory Behavior in Juvenile European Starlings (Sturnus vulgaris).</t>
  </si>
  <si>
    <t>10.1021/acs.est.5b01185</t>
  </si>
  <si>
    <t>Anti-cancer drugs are compounds that are of high environmental relevance because of their lack of specific mode of action. They can be extremely harmful to living organisms even at low concentrations. The present study evaluated the toxic effects of four frequently used anti-cancer drugs against plant seedlings, namely Cyclophosphamide (CP), Methotrexate (MTX), 5-Fluorouracil (5-FU) and Imatinib (IM). The phytotoxicity experiments were performed with Lactuca sativa seedlings whereas cytotoxicity, genotoxicity and mutagenicity investigations were performed with the well-established Allium cepa assays. MTX was the most phytotoxic compound, followed by 5-FU, CP and IM. Significant differences in the Mitotic Indexes (MI) were observed in three of the studied compounds (MTX, 5-FU and CP), indicating potential cytotoxic activity of these substances. Chromosome aberrations were registered in cells that were exposed to 5-FU, CP and IM. All the four compounds caused the formation of micronucleated cells indicating mutagenic potential. Besides, the assays performed with MTX samples presented a high number of cell apoptosis (cell death). Although it is unlikely that the pharmaceuticals concentrations measured in the environment could cause lethal effects in plants, the obtained results indicate that these compounds may affect the growth and normal development of these plants. So, both tests can constitute important tools for a fast screening of environmental contamination e.g. in the context of the reuse of treated wastewater and biosolids of agricultural purpose.</t>
  </si>
  <si>
    <t>Seedlings</t>
  </si>
  <si>
    <t>Irrigation</t>
  </si>
  <si>
    <t>Evaluation of the toxic effects of four anti-cancer drugs in plant bioassays and its potency for screening in the context of waste water reuse for irrigation.</t>
  </si>
  <si>
    <t>10.1016/j.chemosphere.2015.05.019</t>
  </si>
  <si>
    <t>The present study investigates the degradation of the antimetabolite 5-fluorouracil (5-FU) by three different advanced photo oxidation processes: UV/H 2 O 2 , UV/Fe 2 + /H 2 O 2 and UV/TiO 2 . Prescreening experiments varying the H 2 O 2 and TiO 2 concentrations were performed in order to set the best catalyst concentrations in the UV/H 2 O 2 and UV/TiO 2 experiments, whereas the UV/Fe 2 + /H 2 O 2 process was optimized varying the pH, Fe 2 + and H 2 O 2 concentrations by means of the Box–Behnken design (BBD). 5-FU was quickly removed in all the irradiation experiments. The UV/Fe 2 + /H 2 O 2 and UV/TiO 2 processes achieved the highest degree of mineralization, whereas the lowest one resulted from the UV/H 2 O 2 treatment. Six transformation products were formed during the advanced (photo)oxidation processes and identified using low and high resolution mass spectrometry. Most of them were formed and further eliminated during the reactions. The parent compound of 5-FU was not biodegraded, whereas the photolytic mixture formed in the UV/H 2 O 2 treatment after 256 min showed a noticeable improvement of the biodegradability in the closed bottle test (CBT) and was nontoxic towards Vibrio fischeri . In silico predictions showed positive alerts for mutagenic and genotoxic effects of 5-FU. In contrast, several of the transformation products (TPs) generated along the processes did not provide indications for mutagenic or genotoxic activity. One exception was TP with m/z 146 with positive alerts in several models of bacterial mutagenicity which could demand further experimental testing. Results demonstrate that advanced treatment can eliminate parent compounds and its toxicity. However, transformation products formed can still be toxic. Therefore toxicity screening after advanced treatment is recommendable.</t>
  </si>
  <si>
    <t>Antimetabolites</t>
  </si>
  <si>
    <t>Photooxidation</t>
  </si>
  <si>
    <t>Biodegradation</t>
  </si>
  <si>
    <t>Degradation of 5-FU by means of advanced (photo)oxidation processes: UV/H2O2, UV/Fe2 +/H2O2 and UV/TiO2 — Comparison of transformation products, ready biodegradability and toxicity.</t>
  </si>
  <si>
    <t>10.1016/j.scitotenv.2015.04.111</t>
  </si>
  <si>
    <t>Anti-cancer drugs are discussed as high risk substances in regard to human health and considered as problematic for the environment. They are of potential environmental relevance due to their poor biodegradability and toxicological properties. Methotrexate (MTX) is an antimetabolite that was introduced in the pharmaceutical market in the 40’s and still today is one of the most consumed cytotoxic compounds around the world. In the present study MTX was only partially biodegraded in the closed bottle test (CBT). Therefore, it was submitted to three different advanced oxidation processes (AOPs): UV/H 2 O 2 , UV/Fe 2+ /H 2 O 2 and UV/TiO 2 . The irradiation was carried out with a Hg medium-pressure lamp during 256 min whereas the analytical monitoring was done through LC-UV–MS/MS and DOC analysis. MTX was easily removed in all the irradiation experiments, while the highest mineralization values and rates were achieved by the UV/Fe 2+ /H 2 O 2 treatment. The lowest resulted from the UV/H 2 O 2 reactions. The UV/H 2 O 2 treatment resulted in little biodegradable transformation products (TPs). However, the same treatment resulted in a reduction of the toxicity of MTX by forming less toxic TPs. Analysis by LC-UV–MS/MS revealed the existence of nine TPs formed during the photo-catalytic treatments. The pH of the solutions decreased from 6.4 ( t 0 min) to 5.15 in the UV/H 2 O 2 and from 6.4 ( t 0 min) to 5.9 in the UV/TiO 2 at the end of the experiments. The initial pH of the UV/Fe 2+ /H 2 O 2 experiments was adjusted to 5 and after the addition of H 2 O 2 the pH decreased to around 3 and remained in this range until the end of the treatments.</t>
  </si>
  <si>
    <t>Biomineralization</t>
  </si>
  <si>
    <t>Methotrexate</t>
  </si>
  <si>
    <t>Oxidation</t>
  </si>
  <si>
    <t>Removal of the anti-cancer drug methotrexate from water by advanced oxidation processes: Aerobic biodegradation and toxicity studies after treatment.</t>
  </si>
  <si>
    <t>10.1016/j.chemosphere.2015.07.069</t>
  </si>
  <si>
    <t>141</t>
  </si>
  <si>
    <t>The presence of pharmaceuticals in the environment has triggered concern among the general population and received considerable attention from the scientific community in recent years. However, only a few publications have focused on anticancer drugs, a class of pharmaceuticals that can exhibit cytotoxic, genotoxic, mutagenic, carcinogenic and teratogenic effects. The present study investigated the photodegradation, biodegradation, bacterial toxicity, mutagenicity and genotoxicity of cyclophosphamide (CP) and 5-fluorouracil (5-FU). The photodegradation experiments were performed at a neutral to slight pH range (7–7.8) using two different lamps (medium-pressure mercury lamp and a xenon lamp). The primary elimination of the parent compounds was monitored by means of liquid chromatography tandem mass spectrometry (LC-IT-MS/MS). NPOC (non-purgeable organic carbon) analyses were carried out in order to assess mineralization rates. The Closed Bottle Test (CBT) was used to assess ready biodegradability. A new method using Vibrio fischeri was adopted to evaluate toxicity. CP was not degraded by any lamp, whereas 5-FU was completely eliminated by irradiation with the mercury lamp but only partially by the Xe lamp. No mineralization was observed for the experiments performed with the Xe lamp, and a NPOC removal of only 18% was registered for 5-FU after 256 min using the UV lamp. Not one of the parent compounds was readily biodegradable in the CBT. Photo transformation products (PTPs) resulting from photolysis were neither better biodegradable nor less toxic than the parent compound 5-FU. In contrast, the results of the tests carried out with the UV lamp indicated that more biodegradable and non-toxic PTPs of 5-FU were generated. Three PTPs were formed during the photodegradation experiments and were identified. The results of the in silico QSAR predictions showed positive mutagenic and genotoxic alerts for 5-FU, whereas only one of the formed PTPs presented positive alerts for the genotoxicity endpoint.</t>
  </si>
  <si>
    <t>Fluorouracil</t>
  </si>
  <si>
    <t>Degradation of cyclophosphamide and 5-fluorouracil by UV and simulated sunlight treatments: Assessment of the enhancement of the biodegradability and toxicity.</t>
  </si>
  <si>
    <t>10.1016/j.envpol.2015.10.016</t>
  </si>
  <si>
    <t>Does lean management improve patient safety culture? An extensive evaluation of safety culture in a radiotherapy institute.</t>
  </si>
  <si>
    <t>Objective: The aim of this study was to use a theoretical model (bench) for human factors and ergonomics (HFE) and a comparison with occupational slips, trips, and falls (STFs) risk management to discuss patient STF interventions (bedside). Background: Risk factors for patient STFs have been identified and reported since the 1950s and are mostly unchanged in the 2010s. The prevailing clinical view has been that STF events indicate underlying frailty or illness, and so many of the interventions over the past 60 years have focused on assessing and treating physiological factors (dizziness, illness, vision/hearing, medicines) rather than designing interventions to reduce risk factors at the time of the STF. Method: Three case studies are used to discuss how HFE has been, or could be, applied to STF risk management as (a) a design-based (building) approach to embed safety into the built environment, (b) a staff- (and organization-) based approach, and (c) a patient behavior–based approach to explore and understand patient perspectives of STF events. Results and Conclusion: The results from the case studies suggest taking a similar HFE integration approach to other industries, that is, a sustainable design intervention for the person who experiences the STF event—the patient. Application: This paper offers a proactive problem-solving approach to reduce STFs by patients in acute hospitals. Authors of the three case studies use HFE principles (bench/book) to understand the complex systems for facility and equipment design and include the perspective of all stakeholders (bedside). (PsycINFO Database Record (c) 2016 APA, all rights reserved)</t>
  </si>
  <si>
    <t>Intervention</t>
  </si>
  <si>
    <t>Innovation</t>
  </si>
  <si>
    <t>Falls</t>
  </si>
  <si>
    <t>Firefighting to innovation: Using human factors and ergonomics to tackle slip, trip, and fall risks in hospitals.</t>
  </si>
  <si>
    <t>One size does not fit all: inter- and intraspecific variation in the swimming performance of contrasting freshwater fish.</t>
  </si>
  <si>
    <t>Long-term exposure to low-level air pollution and incidence of chronic obstructive pulmonary disease: The ELAPSE project.</t>
  </si>
  <si>
    <t>Long-term low-level ambient air pollution exposure and risk of lung cancer - A pooled analysis of 7 European cohorts.</t>
  </si>
  <si>
    <t>Comparative proteomics reveals essential mechanisms for osmotolerance in Gluconacetobacter diazotrophicus.</t>
  </si>
  <si>
    <t>France</t>
  </si>
  <si>
    <t>172</t>
  </si>
  <si>
    <t>Self-Control</t>
  </si>
  <si>
    <t>'I have been all in, I have been all out and I have been everything in-between': A 2-year longitudinal qualitative study of weight loss maintenance.</t>
  </si>
  <si>
    <t>Long-term exposure to fine particle elemental components and lung cancer incidence in the ELAPSE pooled cohort.</t>
  </si>
  <si>
    <t>Since surgical castration of male piglets without anaesthesia is under heavy societal pressure, finding a sustainable solution to reduce boar taint has become urgent. One way to circumvent this animal welfare violation is raising entire male pigs whilst selecting against the tainted phenotype through marker-assisted selection. Since slaughtering at a lower weight is often suggested to reduce boar taint, selection using a marker for that trait could be a promising strategy. Therefore, in this study a melanocortin 4 receptor (MC4R) mutation, frequently described in different pig breeds as marker for fat content, weight gain and feed intake, was examined in relation to boar taint in pig breeds used in Belgian pig farms. Although results suggest an association between this mutation and a boar taint odour score assigned by experts, no association was found between the mutation and the concentration of the individual chemical boar taint components androstenone, skatole and indole.</t>
  </si>
  <si>
    <t>Skatole</t>
  </si>
  <si>
    <t>Indoles</t>
  </si>
  <si>
    <t>Castration</t>
  </si>
  <si>
    <t>Androstenes</t>
  </si>
  <si>
    <t>Mutation</t>
  </si>
  <si>
    <t>The MC4R c.893G&gt;A mutation: a marker for growth and leanness associated with boar taint odour in Belgian pig breeds.</t>
  </si>
  <si>
    <t>26399034</t>
  </si>
  <si>
    <t>Success with the Lean management system is rooted in a culture of stakeholder engagement and commitment. Unfortunately, many leaders view Lean as an "add-on" tool instead of one that requires a new way of thinking and approaching culture. This article addresses the "why, how, and what" to promote a Lean culture that works. We present a five-phased approach grounded in evidence-based practices of real-time culture change. We further help healthcare leaders understand the differences between traditional "sequenced" approaches to culture change and "real-time" methods--and why these real-time practices are more sustainable and ultimately more successful than traditional culture change methods.</t>
  </si>
  <si>
    <t>Real-Time Culture Change Improves Lean Success: Sequenced Culture Change Gets Failing Grades.</t>
  </si>
  <si>
    <t>Does perioperative nutrition and oral carbohydrate load sustainably preserve muscle mass after bariatric surgery? A randomized control trial.</t>
  </si>
  <si>
    <t>Evaluation of environmentally sustainable actions in the medication process.</t>
  </si>
  <si>
    <t>Delaware</t>
  </si>
  <si>
    <t>Using a Lean Six Sigma Approach to Yield Sustained Pressure Ulcer Prevention for Complex Critical Care Patients.</t>
  </si>
  <si>
    <t>Ecotoxicology research on polychlorinated biphenyl (PCB) mixtures has focused principally on short-term effects on reproduction, growth, and other physiological endpoints. Latent cognitive effects from early life exposure to low-level PCBs were examined in an avian model, the European starling ( Sturnus vulgaris). Thirty-six birds, divided equally among 4 treatment groups (control = 0 µg, low = 0.35 µg, intermediate = 0.70 µg, and high = 1.05 µg Aroclor 1254/g body weight), were dosed 1 d through 18 d posthatch, then tested 8 mo to 9 mo later in captivity in an analog to an open radial arm maze. Birds were subject to 4 sequential experiments: habituation, learning, cue selection, and memory. One-half of the birds did not habituate to the test cage; however, this was not linked to a treatment group. Although 11 of the remaining 18 birds successfully learned, only 1 was from the high-dosed group. Control and low-dosed birds were among the only treatment groups to improve trial times throughout the learning experiment. High-dosed birds were slower and more error-prone than controls. Cue selection (spatial or color cues) and memory retention were not affected by prior PCB exposure. The results indicate that a reduction in spatial learning ability persists among birds exposed to Aroclor 1254 during development. This may have implications for migration ability, resource acquisition, and other behaviors relevant for fitness. Environ Toxicol Chem 2015;34:2513-2522. © 2015 SETAC</t>
  </si>
  <si>
    <t>Behavior</t>
  </si>
  <si>
    <t>Latent cognitive effects from low-level polychlorinated biphenyl exposure in juvenile European starlings ( Sturnus vulgaris).</t>
  </si>
  <si>
    <t>10.1002/etc.3084</t>
  </si>
  <si>
    <t>Aging</t>
  </si>
  <si>
    <t>Feasibility of an online delivered, home-based resistance training program for older adults—A mixed methods approach.</t>
  </si>
  <si>
    <t>10.3389/fpsyg.2022.869573</t>
  </si>
  <si>
    <t>Diabetes management relies on effective evidence-based advice that informs and empowers individuals to manage their health. Alongside other cornerstones of diabetes management, dietary advice has the potential to improve glycaemic levels, reduce risk of diabetes complications and improve health-related quality of life. We have updated the 2004 recommendations for the nutritional management of diabetes to provide health professionals with evidence-based guidelines to inform discussions with patients on diabetes management, including type 2 diabetes prevention and remission. To provide this update we commissioned new systematic reviews and meta-analyses on key topics, and drew on the broader evidence available. We have strengthened and expanded on the previous recommendations to include advice relating to dietary patterns, environmental sustainability, food processing, patient support and remission of type 2 diabetes. We have used the Grading of Recommendations, Assessment, Development and Evaluations (GRADE) approach to determine the certainty of evidence for each recommendation based on findings from the commissioned and identified systematic reviews. Our findings indicate that a range of foods and dietary patterns are suitable for diabetes management, with key recommendations for people with diabetes being largely similar for those for the general population. Important messages are to consume minimally processed plant foods, such as whole grains, vegetables, whole fruit, legumes, nuts, seeds and non-hydrogenated non-tropical vegetable oils, while minimising the consumption of red and processed meats, sodium, sugar-sweetened beverages and refined grains. The updated recommendations reflect the current evidence base and, if adhered to, will improve patient outcomes.</t>
  </si>
  <si>
    <t>Evidence-based European recommendations for the dietary management of diabetes.</t>
  </si>
  <si>
    <t>Maximizing cardiovascular benefits of fish consumption within the One Health approach: Should current recommendations be revised?</t>
  </si>
  <si>
    <t>Reducing the environmental impact of surgery on a global scale: systematic review and co-prioritization with healthcare workers in 132 countries.</t>
  </si>
  <si>
    <t>The recovery of critical metals from spent lithium-ion batteries (LIBs) is rapidly growing. Current methods are energy-intensive and hazardous, while alternative solvent-based strategies require more studies on their 'green' character, metal dissolution mechanism and industrial applicability. Herein, we bridged this gap by studying the effect of dilute HCl solutions in hydroxylated solvents to dissolve Co, Ni and Mn oxides. Ethylene glycol emerged consistently as the most effective solvent, dissolving up to four times more Co and Ni oxides than using aqueous acidic media, attributed to improved chloro-complex formation and solvent effects. These effects had a significant contribution compared to acid type and concentration. The highest Co dissolution (0.27 M) was achieved in 0.5 M HCl in 25 % (v/v) glycerol in water, using less acid and a significant amount of water compared to other solvent systems, as well as mild temperatures (40 °C). This solvent was applied to dissolve battery cathode material, achieving 100 % dissolution of Co and Mn and 94 % dissolution of Ni, following what was concluded to be a mixed mechanism. These results offer a simple alternative to current leaching processes, reducing acid consumption, enhancing atomic efficiency, and paving the way for optimized industrial hydrometallurgical processes leaning to 'greener' strategies.</t>
  </si>
  <si>
    <t>Enhanced Dissolution of Metal Oxides in Hydroxylated Solvents - Towards Application in Lithium-Ion Battery Leaching.</t>
  </si>
  <si>
    <t>Improving autonomy support: a collaborative learning experience</t>
  </si>
  <si>
    <t>In the wake of the COVID-19 pandemic, and Ukraine-Russian conflict, both significant geo-political and socio-economic shocks to the global food system and food insecurity has risen across the world. One potential remedy to reduce the level of food insecurity is to move from a lean just-in-time food system to one where there is more resilience through greater agility both in routine supply operations and also in the event of an emergency situation. The aim of this critical perspectives paper was to firstly reflect on the concepts of lean, agility, and 'leagility'. Then, this study considered the ability of individual organisations and the whole food system to be resilient, adaptive, enable the elimination of waste, reduce inefficiency, and assure the consistent delivery to market requirements in terms of both volume, safety, and quality. Promoting the concept of leagility together with advocating resilient, sustainable practices that embed buffer and adaptive capacity, this paper positions that increasing digitalisation and improving business continuity planning can ensure effective operationalisation of supply chains under both normal and crisis situations, ultimately reducing the risk of food insecurity at personal, household, and community levels.</t>
  </si>
  <si>
    <t>Food Insecurity: Is Leagility a Potential Remedy?</t>
  </si>
  <si>
    <t>Long-Term Exposure to Fine Particle Elemental Components and Natural and Cause-Specific Mortality-a Pooled Analysis of Eight European Cohorts within the ELAPSE Project.</t>
  </si>
  <si>
    <t>Shape of engineered nanomaterials (ENMs) can be used as a design handle to achieve controlled manipulation of physicochemical properties. This tailored material property approach necessitates the establishment of relationships between specific ENM properties that result from such manipulations (e.g., surface area, reactivity, or charge) and the observed trend in behavior, from both a functional performance and hazard perspective. In this study, these structure-property-function (SPF) and structure-property-hazard (SPH) relationships are established for nanocupric oxide (n-CuO) as a function of shape, including nanospheres and nanosheets. In addition to comparing these shapes at the nanoscale, bulk CuO is studied to compare across length scales. The results from comprehensive material characterization revealed correlations between CuO surface reactivity and bacterial toxicity with CuO nanosheets having the highest surface reactivity, electrochemical activity, and antimicrobial activity. While less active than the nanosheets, CuO nanoparticles (sphere-like shape) demonstrated enhanced reactivity compared to the bulk CuO. This is in agreement with previous studies investigating differences across length-scales. To elucidate the underlying mechanisms of action to further explain the shape-dependent behavior, kinetic models applied to the toxicity data. In addition to revealing different CuO material kinetics, trends in observed response cannot be explained by surface area alone. The compiled results contribute to further elucidate pathways toward controlled design of ENMs.</t>
  </si>
  <si>
    <t>Shape-Dependent Surface Reactivity and Antimicrobial Activity of Nano-Cupric Oxide.</t>
  </si>
  <si>
    <t>10.1021/acs.est.5b05734</t>
  </si>
  <si>
    <t>The article presents strategies to improve the resilience of the world's seagrass meadows. It states the need of more effective management and mitigation across geographical scales to protect seagrass meadows. It notes the need of proper catchment management for improved water quality. It mentions the importance of the maintenance of the key functional biota of the resilient ecosystem.</t>
  </si>
  <si>
    <t>Watersheds</t>
  </si>
  <si>
    <t>Strategies to enhance the resilience of the world's seagrass meadows.</t>
  </si>
  <si>
    <t>10.1111/1365-2664.12637</t>
  </si>
  <si>
    <t>The restoration of deforested or degraded areas can contribute to biodiversity conservation and global resilience given the current and projected impacts of climate change. In recent years, a robust array of ecological restoration frameworks have been generated to address restoration challenges at large scales in different ecosystems around the world. Unfortunately, the costs associated with restoration at such scales greatly challenges the implementation of such frameworks. We used landscape ecology principles with multicriteria optimization of landscape resilience and agricultural productivity as a way to mitigate the trade-offs between production and restoration. We used the Cerrado biome in Mato Grosso do Sul State, Brazil, as a case study to apply our framework. We compared three scenarios: minimal legal compliance (MLC); selection by ecological resilience (SER); and selection by restoration cost (SRC). Our results show that increasing the restoration target from MLC (25%) to SER (30%) means moving from 968,316 to 1592 million hectares, which can represent a huge opportunity cost for agricultural lands. However, because costs and resilience are not homogeneously distributed throughout landscapes, we can select areas of intermediate ecological resilience and low cost, for the same restoration area target. This process can reduce potential conflicts and make restoration a more viable process. Our results also reveal some areas that can be particularly important for reconciling agriculture and landscape restoration. Those areas combined high and intermediate resilience and an above average profitability. This could mean that increasing restoration in this area could be very expensive, assuming that our proxy roughly represents the restoration implementation cost. However, there is another important message here, that some areas can be productive at the same time that they maintain levels of resilience above the legal compliance, which facilitates win-win scenarios in human-dominated landscapes.</t>
  </si>
  <si>
    <t>Deforestation</t>
  </si>
  <si>
    <t>Landscapes</t>
  </si>
  <si>
    <t>Incorporating resilience and cost in ecological restoration strategies at landscape scale.</t>
  </si>
  <si>
    <t>10.5751/ES-08922-210454</t>
  </si>
  <si>
    <t>Lean in healthcare: A comprehensive review.</t>
  </si>
  <si>
    <t>10.1016/j.healthpol.2015.02.002</t>
  </si>
  <si>
    <t>Human personality influences the way people interact with dogs. This study investigated the associations between the personality of animal shelter volunteers and behavior during on-leash walks with shelter dogs. Video recording and a canine leash tension meter were used to monitor the on-leash walking. Personality was measured in five dimensions (neurotic, extroverted, open, agreeable and conscientious) with the NEO Five-Factor Inventory (NEO-FFI). Neurotic volunteers pulled the leash harder and tended to interact with dogs using more body language; dogs being walked by neurotic volunteers in turn displayed more lip-licking and body shaking and were more likely to be rated as well-behaved. Extroverted volunteers were associated with stronger maximal leash tension at both the human and dog ends of the leash, and they praised the dog more, often in a high pitched voice. These volunteers eliciting more tail-wagging and body shaking by the dog. Extroverted volunteers were also more tolerant of different dog behaviors. Volunteers with personalities characterized by 'openness to experiences' were less likely to verbally attract the attention of dogs, praise dogs and talk to them in a high-pitched voice; however, dogs walked by these volunteers were more likely to pull on the leash, and engaged in more lip-licking but less sniffing. 'Agreeable' volunteers liked to verbally attract the attention of the dogs and more commonly initiated hand gestures and physical contact, causing the dogs to pull less frequently; dogs in these dyads displayed more gazing and lip-licking behaviors. Conscientious volunteers were less likely to pull the leash and tended to have more physical contact with the dogs but did not favor verbal communication and did not use a high pitched voice. (PsycInfo Database Record (c) 2023 APA, all rights reserved)</t>
  </si>
  <si>
    <t>Volunteers</t>
  </si>
  <si>
    <t>Neurosis</t>
  </si>
  <si>
    <t>Walking</t>
  </si>
  <si>
    <t>Dogs</t>
  </si>
  <si>
    <t>Two ends of the leash: Relations between personality of shelter volunteers and on-leash walking behavior with shelter dogs.</t>
  </si>
  <si>
    <t>Training early psychosis community clinicians in CBT for psychosis: Implementation and feasibility.</t>
  </si>
  <si>
    <t>Asthma</t>
  </si>
  <si>
    <t>Long-term exposure to low-level air pollution and incidence of asthma: the ELAPSE project.</t>
  </si>
  <si>
    <t>SNP analyses and acoustic tagging reveal multiple origins and widespread dispersal of invasive brown trout in the Falkland Islands.</t>
  </si>
  <si>
    <t>Lean Six Sigma (LSS) is a process improvement methodology developed in the manufacturing industry to increase process efficiency while maintaining product quality. The efficacy of LSS application to the health care setting has not been adequately studied. This article presents a quality improvement project at the U.S. Naval Academy that uses LSS to improve the mass immunizations process for Midshipmen during in-processing. The process was standardized to give all vaccinations at one station instead of giving a different vaccination at each station. After project implementation, the average immunizations lead time decreased by 79% and staffing decreased by 10%. The process was shown to be in control with a capability index of 1.18 and performance index of 1.10, resulting in a defect rate of 0.04%. This project demonstrates that the LSS methodology can be applied successfully to the health care setting to make sustainable process improvements if used correctly and completely.</t>
  </si>
  <si>
    <t>Using Lean Six Sigma Methodology to Improve a Mass Immunizations Process at the United States Naval Academy.</t>
  </si>
  <si>
    <t>The capture of CO2 in a rotating packed bed (RPB) using highly concentrated alkanolamine solutions has been proved to be an effective way to enhance the absorption efficiency of CO2. In this investigation, the effects of alkanolamine concentration on the CO2 removal efficiency and mass transfer coefficients (KGa) at various lean CO2 loadings were studied. Monoethanolamine and 2‐methyl‐amino‐ethanol solutions were used to absorb CO2 in an RPB. Experimental results showed that increasing the alkanolamine concentration effectively enhanced the CO2 absorption efficiency of a fresh absorbent. For an absorbent with a high CO2 loading, an optimal alkanolamine concentration was observed because the viscosity of the absorbent dramatically increased at high alkanolamine concentration and high CO2 loading. A correlation of KGa was proposed and the mass transfer coefficient can be expressed as a function of the free alkanolamine concentration and the viscosity of the absorbent.</t>
  </si>
  <si>
    <t>Viscosity</t>
  </si>
  <si>
    <t>Ethanolamines</t>
  </si>
  <si>
    <t>Department of Chemical Engineering and Research Center for Circular Economy, Chung Yuan University, Chung‐Li Taiwan</t>
  </si>
  <si>
    <t>Capture of CO2 by highly concentrated alkanolamine solutions in a rotating packed bed.</t>
  </si>
  <si>
    <t>10.1002/ep.13263</t>
  </si>
  <si>
    <t>This paper investigates the adoption of discourses on Reducing Emissions from Deforestation and forest Degradation (REDD+) across different national contexts. It draws on institutional theories to develop and test a number of hypotheses on the role of shared beliefs and politico-economic institutions in determining the discursive choices of policy actors. The results show that win–win ecological modernization discourse, embraced by powerful government agencies and international actors, dominates national REDD+ policy arenas. This discourse is challenged primarily by a minority reformist civic environmentalist discourse put forward primarily by domestic NGOs. We find evidence that countries with a less democratic political system and large-scale primary sector investments facilitate the adoption of reconciliatory ecological modernization discourse, which may not directly challenge the drivers of deforestation. Policy actors who believe in and are engaged in market-based approaches to REDD+ are much more likely to adopt ecological modernization discourses, compared to policy actors who work on community development and livelihoods issues.</t>
  </si>
  <si>
    <t>How institutions and beliefs affect environmental discourse: Evidence from an eight-country survey on REDD+.</t>
  </si>
  <si>
    <t>10.1016/j.gloenvcha.2017.05.006</t>
  </si>
  <si>
    <t>With rapid economic development and urbanization, a large number of primary resources are consumed and accumulate in society as recyclable resource, which causes great pressure on the environment. The development of the resource recycling industry (RRI) can reduce environmental impacts and achieve sustainable development and green growth. Scholars are paying more attention to the resource recycling industry (RRI), and the related literature continues to increase. There are over 7041 publications covering RRI in the Web of Science database from 1996 to 2018. This paper analyzes the time distribution characteristics of the literature and the status of the scientific research cooperation network using the visualization analysis software CiteSpace. The number of documents increased from 94 in 1996 to a peak of 963 in 2018. There is no relatively stable core author group. The number of papers published by "Chinese Acad Sci" ranks first among all research institutions. Document co-citation analysis and burst detection are adopted to assess the status and emerging trends in the RRI research domain. A publication by M.C. Monte on waste management is the most cited paper. Additionally, "green and sustainable and technology" and "science and technology-other topics" are the latest emerging subject categories in RRI research. Furthermore, "e-waste", "reverse logistics" and "lean manufacturing" are emerging research trends for RRI, and "carbon emissions", "policy", "demolition waste", "supply chain management" and "compressive strength" have become hot topics. These findings may provide inspiration for scholars to search for new research directions and ideas.</t>
  </si>
  <si>
    <t>Recycling</t>
  </si>
  <si>
    <t>Industry</t>
  </si>
  <si>
    <t>A Scientometric Review of Resource Recycling Industry.</t>
  </si>
  <si>
    <t>Purpose - Lean healthcare is used in a growing number of hospitals to increase efficiency and quality of care. However, healthcare organizations encounter problems with the implementation of change initiatives due to an implementation gap: the gap between strategy and execution. From a change management perspective, the purpose of this paper is to increase scientific knowledge regarding factors that diminish the implementation gap and make the transition from the "toolbox lean" toward an actual transformation to lean healthcare. Design/methodology/approach - A cross-sectional study was executed in an operating theatre of a Dutch University Medical Centre. Transformational leadership was expected to ensure the required top-down commitment, whereas team leadership creates the required active, bottom-up behavior of employees. Furthermore, professional and functional silos and a hierarchical structure were expected to impede the workforce flexibility in adapting organizational elements and optimize the entire process flow. Findings - The correlation and regression analyses showed positive relations between the transformational leadership and team leadership styles and lean healthcare implementation. The results also indicated a strong relation between workforce flexibility and the implementation of lean healthcare. Originality/value - With the use of a recently developed change management model, the Change Competence Model, the authors suggest leadership and workforce flexibility to be part of an organization's change capacity as crucial success factor for a sustainable transformation to lean healthcare.</t>
  </si>
  <si>
    <t>Lean healthcare from a change management perspective.</t>
  </si>
  <si>
    <t>Purpose - Sustainable improvement is likely to be hampered by ambiguous objectives and uncertain cause-effect relations in care processes (the organization's decision-making context). Lean management can improve implementation results because it decreases ambiguity and uncertainties. But does it succeed? Many quality improvement (QI) initiatives are appropriate improvement strategies in organizational contexts characterized by low ambiguity and uncertainty. However, most care settings do not fit this context. The purpose of this paper is to investigate whether a Lean-inspired change program changed the organization's decision-making context, making it more amenable for QI initiatives. Design/methodology/approach - In 2014, 12 professionals from a Dutch radiotherapy institute were interviewed regarding their perceptions of a Lean program in their organization and the perceived ambiguous objectives and uncertain cause-effect relations in their clinical processes. A survey (25 questions), addressing the same concepts, was conducted among the interviewees in 2011 and 2014. The structured interviews were analyzed using a deductive approach. Quantitative data were analyzed using appropriate statistics. Findings - Interviewees experienced improved shared visions and the number of uncertain cause-effect relations decreased. Overall, more positive (99) than negative Lean effects (18) were expressed. The surveys revealed enhanced process predictability and standardization, and improved shared visions. Practical implications - Lean implementation has shown to lead to greater transparency and increased shared visions. Originality/value - Lean management decreased ambiguous objectives and reduced uncertainties in clinical process cause-effect relations. Therefore, decision making benefitted from Lean increasing QI's sustainability.</t>
  </si>
  <si>
    <t>Has Lean improved organizational decision making?</t>
  </si>
  <si>
    <t>Carbon</t>
  </si>
  <si>
    <t>Long-term exposure to particulate air pollution and black carbon in relation to natural and cause-specific mortality: a multicohort study in Sweden.</t>
  </si>
  <si>
    <t>Public perception of ecosystem services provided by the Mediterranean mussel Mytilus galloprovincialis related to anthropogenic activities.</t>
  </si>
  <si>
    <t>The present study evaluates how five sectors of two Brazilian hospitals have implemented lean healthcare concepts in their operations. The main characteristics of the implementation process are analyzed in the present study: the motivational factor for implementation, implementation time, form (consultancy or internal), team (hospital and consultants), lean implementation continuity/sustainability, lean healthcare tools and methods implemented, problems/improvement opportunities, lean healthcare barriers faced during the implementation process, and critical factors that affected the implementation and the results obtained in each case. The case studies indicate that reducing patient lead times and costs and making financial improvements were the primary factors that motivated lean healthcare implementation in the hospitals studied. Several tools and methods were used in the cases studied, especially value stream mapping and DMAIC. The barriers found in both hospitals are primarily associated with the human factor. Additionally, the results obtained after implementation were analyzed and improvements in financial aspects, productivity and capacity, and lead time reduction of the analyzed sectors were observed. Further, this study also exhibited four propositions elaborated from the results obtained from the cases that highlighted barriers and challenges to lean healthcare implementation in developing countries. Two of these barriers are hospital organizational structure (and, consequently, how the senior management works with medical staff), and outsourcing hospital activities. This study also concluded that the initialization and maintenance of lean healthcare implementation rely heavily on external support because lean healthcare subject knowledge is not yet available in the healthcare organization, which represents a challenge. Copyright © 2015 John Wiley &amp; Sons, Ltd.</t>
  </si>
  <si>
    <t>Lean healthcare in developing countries: evidence from Brazilian hospitals.</t>
  </si>
  <si>
    <t>The present study aimed to investigate the effect of a 24-week aerobic + resistance training programs at moderate versus vigorous intensity on body composition, and the persistence of the changes after a 10-month free-living period, in young untrained adults. This report is based on a secondary analysis from the activating brown adipose tissue through exercise (ACTIBATE) single-center unblinded randomized controlled trial. A total of 144 young adults (65.6% women) aged 18-25 years were randomly allocated to three different groups: (a) aerobic + resistance exercise training program based on the international physical activity recommendations at vigorous intensity (Ex-Vigorous group), (b) at moderate intensity (Ex-Moderate group), and (c) control group (no exercise). Body composition outcomes were determined by a dual-energy X-ray absorptiometry scanner. Both Ex-Vigorous and Ex-Moderate decreased body weight, fat mass, and visceral adipose tissue mass in a similar manner (all p &lt; .04). After a 10-month free-living period, these parameters returned to baseline levels in both exercise groups (all ps &lt; .03). No differences between the exercise groups and the control group were noted in lean mass changes (all ps &gt; .1). A 24-week aerobic + resistance training intervention based on the international physical activity recommendations was enough to improve body weight, fat mass, and visceral adipose tissue mass in untrained young adults, independently of the exercise intensity (moderate vs. vigorous).</t>
  </si>
  <si>
    <t>Effect of Moderate Versus Vigorous Exercise Intensity on Body Composition in Young Untrained Adults: The Activating Brown Adipose Tissue Through Exercise (ACTIBATE) Randomized Controlled Trial.</t>
  </si>
  <si>
    <t>Bioactive profiles of edible vegetable oils determined using 10D hyphenated comprehensive high-performance thin-layer chromatography (HPTLC×HPTLC) with on-surface metabolism (nanoGIT) and planar bioassays.</t>
  </si>
  <si>
    <t>Improving the carbon footprint of food and packaging waste management in a supermarket of the Italian retail sector.</t>
  </si>
  <si>
    <t>1879-2456</t>
  </si>
  <si>
    <t>Waste management (New York, N.Y.)</t>
  </si>
  <si>
    <t>Health care is an important contributor to environmental waste. In 2013, the health care sector was responsible for substantial fractions of national air pollution emissions and impacts, including acid rain (12%), greenhouse gas emissions (10%), smog formation (10%), air pollutants (9%), stratospheric ozone depletion (1%), and carcinogenic and noncarcinogenic air toxins (1% to 2%). Operating rooms produce between 20% and 70% of total hospital waste. Hand surgery, with short, high-volume cases, is a notable contributor to this environmental and subsequent financial burden. This article aims to highlight the Lean and Green initiative proposed by the American Association for Hand Surgery along with the American Society for Surgery of the Hand, the American Society for Peripheral Nerve Surgery, and the American Society of Reconstructive Microsurgery in 2015, to reduce the amount of waste generated by hand surgery. We have reviewed the literature to propose multiple ways to reduce both material and nonmaterial waste-energy consumption, sterilization techniques, reprocessing of devices, patient transportation, production of surgical supply, anesthesia, and sanitation in hand surgery.</t>
  </si>
  <si>
    <t>Environmentally Responsible Hand Surgery: Past, Present, and Future.</t>
  </si>
  <si>
    <t>• S-Klotho has emerged as important anti-ageing biomarker related to the promotion of health span. • Ethanol intake was directly associated with S-Klotho plasma levels in women. • A pro-inflammatory diet was inversely associated with S-Klotho plasma levels in young adults, being partially mediated by LMI and uric acid level. To study the associations of dietary factors with S-Klotho plasma levels in young adults. We also aimed to study whether body composition and cardiometabolic risk factors affected the association between dietary factors and S-Klotho plasma levels. A total of 139 young adults took part in this study. Dietary factors were measured using a food frequency questionnaire and three non-consecutive 24 h recalls. S-Klotho plasma levels were measured by immunosorbent assay. Body composition was measured by DXA. We observed a direct association of ethanol intake and S-Klotho plasma levels in women. An inverse association was also observed between the dietary inflammatory index (DII) with S-Klotho plasma levels in all sample. No mediation effects of body composition or cardiometabolic risk factors were observed in the relationship between alcohol and S-Klotho plasma levels. Lean mass index (LMI) and uric acid levels mediated the relationship between DII and S-Klotho plasma levels. A pro-inflammatory dietary pattern was inversely associated with S-Klotho plasma levels in young adults, which was partially mediated by LMI and uric acid levels.</t>
  </si>
  <si>
    <t>ADULTS</t>
  </si>
  <si>
    <t>Relationship between dietary factors and S-Klotho plasma levels in young sedentary healthy adults.</t>
  </si>
  <si>
    <t>10.1016/j.mad.2021.111435</t>
  </si>
  <si>
    <t>Particulate matter air pollution and diesel engine exhaust have been classified as carcinogenic for lung cancer, yet few studies have explored associations with liver cancer. We used six European adult cohorts which were recruited between 1985 and 2005, pooled within the "Effects of low-level air pollution: A study in Europe" (ELAPSE) project, and followed for the incidence of liver cancer until 2011 to 2015. The annual average exposure to nitrogen dioxide (NO 2 ), particulate matter with diameter &lt;2.5 μm (PM 2.5 ), black carbon (BC), warm-season ozone (O 3 ), and eight elemental components of PM 2.5 (copper, iron, zinc, sulfur, nickel, vanadium, silicon, and potassium) were estimated by European-wide hybrid land-use regression models at participants' residential addresses. We analyzed the association between air pollution and liver cancer incidence by Cox proportional hazards models adjusting for potential confounders. Of 330 064 cancer-free adults at baseline, 512 developed liver cancer during a mean follow-up of 18.1 years. We observed positive linear associations between NO 2 (hazard ratio, 95% confidence interval: 1.17, 1.02-1.35 per 10 μg/m 3 ), PM 2.5 (1.12, 0.92-1.36 per 5 μg/m 3 ), and BC (1.15, 1.00-1.33 per 0.5 10 -5 /m) and liver cancer incidence. Associations with NO 2 and BC persisted in two-pollutant models with PM 2.5 . Most components of PM 2.5 were associated with the risk of liver cancer, with the strongest associations for sulfur and vanadium, which were robust to adjustment for PM 2.5 or NO 2 . Our study suggests that ambient air pollution may increase the risk of liver cancer, even at concentrations below current EU standards.</t>
  </si>
  <si>
    <t>Long-term exposure to air pollution and liver cancer incidence in six European cohorts.</t>
  </si>
  <si>
    <t>Farmed fish are commonly exposed to stress in intensive aquaculture systems, often leading to immune impairment and increased susceptibility to disease. As microbial communities associated with the gut and skin are vital to host health and disease resilience, disruption of microbiome integrity could contribute to the adverse consequences of stress exposure. Little is known about how stress affects the fish microbiome, especially during sensitive early life stages when initial colonisation and proliferation of host-associated microbial communities take place. Therefore, we compared the effects of two aquaculture-relevant early-life stressors on the gut and skin microbiome of Atlantic salmon fry (four months post hatching) using 16S rRNA amplicon sequencing. Acute cold stress applied during late embryogenesis had a pronounced, lasting effect on the structure of the skin microbiome, as well as a less consistent effect on the gut microbiome. Follow-up targeted qPCR assays suggested that this is likely due to disruption of the egg shell microbial communities at the initial stages of microbiome colonisation, with persistent effects on community structure. In contrast, chronic post hatching stress altered the structure of the gut microbiome, but not that of the skin. Both types of stress promoted similar Gammaproteobacteria ASVs, particularly within the genera Acinetobacter and Aeromonas, which include several important opportunistic fish pathogens. Our results demonstrate the sensitivity of the salmon microbiome to environmental stressors during early life, with potential associated health impacts on the host. We also identified common signatures of stress in the salmon microbiome, which may represent useful microbial stress biomarkers.</t>
  </si>
  <si>
    <t>Early life stress causes persistent impacts on the microbiome of Atlantic salmon.</t>
  </si>
  <si>
    <t>The next and last pandemics - The consequences of COVID-19 and its impact on the HIV/AIDS response.</t>
  </si>
  <si>
    <t>This paper investigates the non-linear impacts of the agricultural, industrial, financial, and service sectors on environmental pollution in Malaysia during the 1980-2018 period. It employs the extended STIRPAT model and two indicators of environmental pollution (carbon dioxide emissions and ecological footprints). It uses the autoregressive distributed lag (ARDL) technique to estimate the parameters. Evidence from the study indicate that the agricultural, industrial, and service sectors have inverted U-shaped non-linear impacts on carbon dioxide emissions and ecological footprints, while the financial sector has a U-shaped non-linear relationship with carbon dioxide emissions and ecological footprint. These empirical outcomes are robust to diagnostic tests, structural breaks, and alternative estimation technique and proxies. The economic implication of this paper is that, at the early stage of sectoral growth, the pollution intensity of sectoral output increases, but after a certain turning point, a further increase in sectoral output will reduce environmental pollution. Precisely, environmental pollution will reduce if the agricultural, industrial, and service sectors exceed threshold levels of 11%, 44%, and 49% of GDP, respectively, while environmental pollution will be aggravated if financial sector exceeds a threshold level of 94%. Therefore, efforts to mitigate environmental pollution in Malaysia should integrate sectoral growth to attain sustainable development.</t>
  </si>
  <si>
    <t>Malaysia</t>
  </si>
  <si>
    <t>Unveiling the non-linear impact of sectoral output on environmental pollution in Malaysia.</t>
  </si>
  <si>
    <t>Long-term exposure to low ambient air pollution concentrations and mortality among 28 million people: results from seven large European cohorts within the ELAPSE project.</t>
  </si>
  <si>
    <t>Long-term air pollution exposure increases the risk for cardiovascular disease, but little is known about the temporal relationships between exposure and health outcomes. This study aims to estimate the exposure-lag response between air pollution exposure and risk for ischemic heart disease (IHD) and stroke incidence by applying distributed lag non-linear models (DLNMs). Annual mean concentrations of particles with aerodynamic diameter less than 2.5 µm (PM 2.5 ) and black carbon (BC) were estimated for participants in five Swedish cohorts using dispersion models. Simultaneous estimates of exposure lags 1-10 years using DLNMs were compared with separate year specific (single lag) estimates and estimates for lag 1-5- and 6-10-years using moving average exposure. The DLNM estimated no exposure lag-response between PM 2.5 total, BC, and IHD. However, for PM 2.5 from local sources, a 20% risk increase per 1 µg/m 3 for 1-year lag was estimated. A risk increase for stroke was suggested in relation to lags 2-4-year PM 2.5 and BC, and also lags 8-9-years BC. No associations were shown in single lag models. Increased risk estimates for stroke in relation to lag 1-5- and 6-10-years BC moving averages were observed. Estimates generally supported a greater contribution to increased risk from exposure windows closer in time to incident IHD and incident stroke.</t>
  </si>
  <si>
    <t>Soot</t>
  </si>
  <si>
    <t>Using Distributed Lag Non-Linear Models to Estimate Exposure Lag-Response Associations between Long-Term Air Pollution Exposure and Incidence of Cardiovascular Disease.</t>
  </si>
  <si>
    <t>Crops are threatened by numerous fungal diseases that can adversely affect the availability and quality of agricultural commodities. In addition, some of these fungal phytopathogens have the capacity to produce mycotoxins that pose a serious health threat to humans and livestock. To facilitate the transition towards sustainable environmentally friendly agriculture, there is an urgent need to develop innovative methods allowing a reduced use of synthetic fungicides while guaranteeing optimal yields and the safety of the harvests. Several defensins have been reported to display antifungal and even-despite being under-studied-antimycotoxin activities and could be promising natural molecules for the development of control strategies. This review analyses pioneering and recent work addressing the bioactivity of defensins towards fungal phytopathogens; the details of approximately 100 active defensins and defensin-like peptides occurring in plants, mammals, fungi and invertebrates are listed. Moreover, the multi-faceted mechanism of action employed by defensins, the opportunity to optimize large-scale production procedures such as their solubility, stability and toxicity to plants and mammals are discussed. Overall, the knowledge gathered within the present review strongly supports the bright future held by defensin-based plant protection solutions while pointing out the obstacles that still need to be overcome to translate defensin-based in vitro research findings into commercial products.</t>
  </si>
  <si>
    <t>Use of Defensins to Develop Eco-Friendly Alternatives to Synthetic Fungicides to Control Phytopathogenic Fungi and Their Mycotoxins.</t>
  </si>
  <si>
    <t>The environmental emissions attributed to anaesthetic nitrous oxide across the NHS are comparable to the carbon dioxide released by 135,000 flights from Frankfurt to New York. Much of these emissions are attributable to cumbersome and inadequately managed piped systems, resulting in excessive loss and waste. Since 2020, multiple hospital sites have been engaging with the Nitrous Oxide Project, a quality improvement method supporting a 'lean systems' approach to the provision of nitrous oxide. This review considers the frameworks supporting medical gas management in UK healthcare systems, and the impact of professional advocacy and medical gas stewardship to drive anaesthetic nitrous oxide mitigation in the NHS. Nitrous oxide mitigation efforts by grassroots and professional advocacy networks are enhanced through national centralised emission monitoring, distribution of data, technical information and provision of quality analysis. Given the climate harms of nitrous oxide, concerted efforts should be made to rationalise its use, and resources should be committed to supporting this at local, regional and national levels.</t>
  </si>
  <si>
    <t>Anesthetics</t>
  </si>
  <si>
    <t>The Nitrous Oxide Project: assessment of advocacy and national directives to deliver mitigation of anaesthetic nitrous oxide.</t>
  </si>
  <si>
    <t>A questionnaire measuring staff perceptions of Lean adoption in healthcare: development and psychometric testing.</t>
  </si>
  <si>
    <t>Continuous improvement efforts, recognized in much literature as Lean management techniques have been used in efforts to improve efficiency in democratic health care contexts for some time to varying degrees of success. The complexity of the health care system is magnified by the sheer number of processes and sub processes required to deliver value within a bureaucratic environment, while maintaining some level of compassionate and personalized care. There is inherent tension between what is required to be efficient and what is required to be caring and this conflict presses against Lean practice at the level of delivery.Administration and care intersect at the point of the patient's experience. In order to achieve the dual goals of improved value and lower costs, the application of Lean thinking for meaningful health care reform must acknowledge the fundamental dichotomy between the impersonal tasks required to provide health services, and human interactions. Meaningful health care reform requires an acknowledgement of this distinction, currently not recognized in literature. While administrative process improvements are necessary, they are insufficient to achieve a sustainable and caring health care system. Lean thinking must be applied differently for administrative processes and patient care encounters, because these are fundamentally different processes. In this way, Lean principles will effectively contribute to sustainable health system improvements.</t>
  </si>
  <si>
    <t>Relationship-centered health care as a Lean intervention.</t>
  </si>
  <si>
    <t>Indonesia's marine ecosystems form a fundamental part of the world's natural heritage, representing a global maxima of marine biodiversity and supporting the world's second largest production of seafood. Seagrasses are a key part of that support. In the absence of empirical data we present evidence from expert opinions as to the state of Indonesia's seagrass ecosystems, their support for ecosystem services, with a focus on fisheries, and the damaging activities that threaten their existence. We further draw on expert opinion to elicit potential solutions to prevent further loss. Seagrasses and the ecosystem services they support across the Indonesian archipelago are in a critical state of decline. Declining seagrass health is the result of shifting environmental conditions due largely to coastal development, land reclamation, and deforestation, as well as seaweed farming, overfishing and garbage dumping. In particular, we also describe the declining state of the fisheries resources that seagrass meadows support. The perilous state of Indonesia's seagrasses will compromise their resilience to climate change and result in a loss of their high ecosystem service value. Community supported management initiatives provide one mechanism for seagrass protection. Exemplars highlight the need for increased local level autonomy for the management of marine resources, opening up opportunities for incentive type conservation schemes.</t>
  </si>
  <si>
    <t>Indonesia</t>
  </si>
  <si>
    <t>Seagrasses</t>
  </si>
  <si>
    <t>Indonesia's globally significant seagrass meadows are under widespread threat.</t>
  </si>
  <si>
    <t>279</t>
  </si>
  <si>
    <t>10.1016/j.scitotenv.2018.03.315</t>
  </si>
  <si>
    <t>Graphical abstract Highlights • Specialisation at national level hampers mitigation-adaptation integration. • Local actors prioritize climate adaptation but lack of influence hinders action. • Decentralisation affects cross-level power differentials in land and climate domains. • Dominant national level communities exclude localities from policy decisions. Abstract This article proposes an innovative theoretical framework that combines institutional and policy network approaches to study multi-level governance. The framework is used to derive a number of propositions on how cross-level power imbalances shape communication and collaboration across multiple levels of governance. The framework is then applied to examine the nature of cross-level interactions in climate change mitigation and adaptation policy processes in the land use sectors of Brazil and Indonesia. The paper identifies major barriers to cross-level communication and collaboration between national and sub-national levels. These are due to power imbalances across governance levels that reflect broader institutional differences between federal and decentralized systems of government. In addition, powerful communities operating predominantly at the national level hamper cross-level interactions. The analysis also reveals that engagement of national level actors is more extensive in the mitigation and that of local actors in the adaptation policy domain, and specialisation in one of the climate change responses at the national level hampers effective climate policy integration in the land use sector.</t>
  </si>
  <si>
    <t>Multi-level governance and power in climate change policy networks.</t>
  </si>
  <si>
    <t>10.1016/j.gloenvcha.2018.10.003</t>
  </si>
  <si>
    <t>Preliminary Efficacy Of A Community-based, Group-mediated Cognitive Behavioral Lifestyle Intervention Among Breast Cancer Survivors.</t>
  </si>
  <si>
    <t>HINDLIMB</t>
  </si>
  <si>
    <t>MASTITIS</t>
  </si>
  <si>
    <t>AUSTRIA</t>
  </si>
  <si>
    <t>Division of Livestock Sciences, Department of Sustainable Agricultural Systems, University of Natural Resources and Life Sciences Vienna, Gregor-Mendel-Strasse 33, 1180 Vienna, Austria</t>
  </si>
  <si>
    <t>Animal welfare outcomes and associated risk indicators on Austrian dairy farms: A cross-sectional study.</t>
  </si>
  <si>
    <t>10.3168/jds.2020-20085</t>
  </si>
  <si>
    <t>Purpose Treatment delays must be avoided, especially in oncology, to assure sustainable high-quality health care and increase the odds of survival. The purpose of this paper is to hypothesize that waiting times would decrease and patients and employees would benefit, when specific lean interventions are incorporated in an organizational improvement approach. Design/methodology/approach In 2013, 15 lean interventions were initiated to improve flow in a single radiotherapy institute. Process/waiting times, patient satisfaction, safety, employee satisfaction, and absenteeism were evaluated using a mixed methods methodology (2010-2014). Data from databases, surveys, and interviews were analyzed by time series analysis, χ 2 , multi-level regression, and t-tests. Findings Median waiting/process times improved from 20.2 days in 2012 to 16.3 days in 2014 ( p&lt;0.001). The percentage of palliative patients for which waiting times had exceeded Dutch national norms (ten days) improved from 35 (six months in 2012: pre-intervention) to 16 percent (six months in 2013-2014: post-intervention; p&lt;0.01), and the percentage exceeding national objectives (seven days) from 22 to 17 percent ( p=0.44). For curative patients, exceeding of norms (28 days) improved from 17 (2012) to 8 percent (2013-2014: p=0.05), and for the objectives (21 days) from 18 to 10 percent ( p&lt;0.01). Reported safety incidents decreased 47 percent from 2009 to 2014, whereas safety culture, awareness, and intention to solve problems improved. Employee satisfaction improved slightly, and absenteeism decreased from 4.6 (2010) to 2.7 percent (2014; p&lt;0.001). Originality/value Combining specific lean interventions with an organizational improvement approach improved waiting times, patient safety, employee satisfaction, and absenteeism on the short term. Continuing evaluation of effects should study the improvements sustainability.</t>
  </si>
  <si>
    <t>Absenteeism</t>
  </si>
  <si>
    <t>The effects of a lean transition on process times, patients and employees.</t>
  </si>
  <si>
    <t>Comments on an article by Simon Jenkins (see record [rid]2015-33465-002[/rid]). In his article, Jenkins examines the commonalities of Ryder Cup success with particular focus on the captaincy of Paul McGinley during the Team Europe victory 2014. In the process, Jenkins broadly explores the false dichotomies found inside the business and sport communities when attempting to define whether the person 'out front' is a leader or a manager. Jenkins correctly leans toward the understanding that these judgments are never simply either or. Jenkins explores the methods collectively employed by Team Europe that have led to their recent dominance in Ryder Cup retention. Jenkins concludes that the 'template' being used by Team Europe has evolved into what has proven to be a stable model built for success. Key to that sustainable success will likely rely on maintaining the special blend of management and leadership as orchestrated through their appointed Ryder Cup captain. (PsycInfo Database Record (c) 2022 APA, all rights reserved)</t>
  </si>
  <si>
    <t>Authenticity</t>
  </si>
  <si>
    <t>Strategies</t>
  </si>
  <si>
    <t>Management</t>
  </si>
  <si>
    <t>Football</t>
  </si>
  <si>
    <t>Games</t>
  </si>
  <si>
    <t>Ibarguen, Ed</t>
  </si>
  <si>
    <t>Winning formula, man management and the inner game: Commonalities of success in the Ryder Cup and Super Bowl: A commentary.</t>
  </si>
  <si>
    <t>O9 Coping with COVID-19: A Qualitative Study with Former SNAP-Ed Nutrition Education Participants.</t>
  </si>
  <si>
    <t>10.1016/j.jneb.2021.04.018</t>
  </si>
  <si>
    <t>SEAFOOD</t>
  </si>
  <si>
    <t>INGESTION</t>
  </si>
  <si>
    <t>O28 What's the Catch? A Virtual Education Program to Increase Seafood Intake of New Jersey Residents.</t>
  </si>
  <si>
    <t>10.1016/j.jneb.2021.04.037</t>
  </si>
  <si>
    <t>https://search.ebscohost.com/login.aspx?direct=true&amp;db=buh&amp;AN=155002604&amp;site=ehost-live</t>
  </si>
  <si>
    <t>155002604</t>
  </si>
  <si>
    <t>METROPOLIS</t>
  </si>
  <si>
    <t>CYCLING</t>
  </si>
  <si>
    <t>NETHERLANDS</t>
  </si>
  <si>
    <t>Cycling behaviour in 17 countries across 6 continents: levels of cycling, who cycles, for what purpose, and how far?</t>
  </si>
  <si>
    <t>58</t>
  </si>
  <si>
    <t>10.1080/01441647.2021.1915898</t>
  </si>
  <si>
    <t>Transport Reviews</t>
  </si>
  <si>
    <t>Many industrial chemicals that are produced from fossil resources could be manufactured more sustainably through fermentation. Here we describe the development of a carbon-negative fermentation route to producing the industrially important chemicals acetone and isopropanol from abundant, low-cost waste gas feedstocks, such as industrial emissions and syngas. Using a combinatorial pathway library approach, we first mined a historical industrial strain collection for superior enzymes that we used to engineer the autotrophic acetogen Clostridium autoethanogenum. Next, we used omics analysis, kinetic modeling and cell-free prototyping to optimize flux. Finally, we scaled-up our optimized strains for continuous production at rates of up to ~3 g/L/h and ~90% selectivity. Life cycle analysis confirmed a negative carbon footprint for the products. Unlike traditional production processes, which result in release of greenhouse gases, our process fixes carbon. These results show that engineered acetogens enable sustainable, high-efficiency, high-selectivity chemicals production. We expect that our approach can be readily adapted to a wide range of commodity chemicals.</t>
  </si>
  <si>
    <t>Fermentation</t>
  </si>
  <si>
    <t>Acetone</t>
  </si>
  <si>
    <t>2-Propanol</t>
  </si>
  <si>
    <t>Carbon-negative production of acetone and isopropanol by gas fermentation at industrial pilot scale.</t>
  </si>
  <si>
    <t>'We are all in the same boat': How societal discontent affects intention to help during the COVID-19 pandemic.</t>
  </si>
  <si>
    <t>Urbanization transforms environments in ways that alter biological evolution. We examined whether urban environmental change drives parallel evolution by sampling 110,019 white clover plants from 6169 populations in 160 cities globally. Plants were assayed for a Mendelian antiherbivore defense that also affects tolerance to abiotic stressors. Urban-rural gradients were associated with the evolution of clines in defense in 47% of cities throughout the world. Variation in the strength of clines was explained by environmental changes in drought stress and vegetation cover that varied among cities. Sequencing 2074 genomes from 26 cities revealed that the evolution of urban-rural clines was best explained by adaptive evolution, but the degree of parallel adaptation varied among cities. Our results demonstrate that urbanization leads to adaptation at a global scale.</t>
  </si>
  <si>
    <t>Urbanization</t>
  </si>
  <si>
    <t>Global urban environmental change drives adaptation in white clover.</t>
  </si>
  <si>
    <t>375</t>
  </si>
  <si>
    <t>Xylooligosaccharides (XOSs) are produced from xylan, which is a component of the hemicellulose that can be found in bamboo shoots. Naw Mai Dong, an ethnic pickled bamboo shoot product of northern Thailand, is generally characterized as acidic and has a sour taste. It can be considered a potential source of probiotic lactic acid bacteria (LAB). This study aimed to isolate efficient XOSs-fermenting probiotic LAB from ethnic pickled bamboo shoot products. A total of 51 XOSs-fermenting LAB were recovered from 24 samples of Naw Mai Dong, while 17 strains exhibited luxuriant growth in xylose and XOSs. Among these, seven strains belonging to Levicaseibacillus brevis and Pediococcus acidilactici exhibited similar growth in glucose, xylose, and XOSs, while the rest showed a weaker degree of growth in xylose and XOSs than glucose. Sixteen strains exhibited resistance under gastrointestinal tract conditions and displayed antimicrobial activity against foodborne pathogens. Notably, Lv. brevis FS2.1 possessed the greatest probiotic properties, with the highest %hydrophobicity index and %auto-aggregation. Effective degradation and utilization of XOSs by probiotic strains are dependent upon xylanase and β-xylosidase production, as well as xylose metabolism. It can be concluded that pickled bamboo shoot products can be a beneficial source of XOSs-fermenting probiotic LAB.</t>
  </si>
  <si>
    <t>Isolation of Efficient Xylooligosaccharides-Fermenting Probiotic Lactic Acid Bacteria from Ethnic Pickled Bamboo Shoot Products.</t>
  </si>
  <si>
    <t>Purpose: With the initial focus on the extreme end of the work conditions continuum where, in the last decade, legislation has been introduced to combat illegal and illegitimate practices, this issue's lead paper provides an overview on key topics of extreme work conditions of modern slavery and accounting. The paper introduces the Special Issue on "Accounting for modern slavery, employees and work conditions in business" and its selected papers. Design/methodology/approach: The method adopted is a wide-ranging literature review exploring the continuum of work conditions and their relationship to accounting, especially extreme exploitation of workers through modern slavery. Findings: Employment and workplace conditions and practices in business can be viewed as a continuum ranging from the illegal and illegitimate practices of modern slavery, through unethical and often illegal practices such as wages theft, to decent work. Given this continuum, in this Special Issue avenues are identified for accounting research to provide an account of the effectiveness of actions taken to eliminate modern slavery and overcome grey areas of work conditions. Practical implications: The paper helps to create an improved understanding of different types of exploitation in work conditions in different industries and the role accounting might play in research and practice. Social implications: Slavery did not end with abolition in the 19th century. Instead, it changed its forms and continues to harm people in every country in the world especially in certain industries, of which several are discussed and accounting advice proffered. Likewise, as reflected in Special Issue papers, the role of accounting in reducing less extreme forms of poor work conditions is also considered. Originality/value: The paper provides an overview of different forms and degrees of exploitation in work conditions and identifies the need for and areas of accounting research in this emerging area.</t>
  </si>
  <si>
    <t>SLAVERY</t>
  </si>
  <si>
    <t>Accounting for work conditions from modern slavery to decent work.</t>
  </si>
  <si>
    <t>10.1108/AAAJ-05-2020-4587</t>
  </si>
  <si>
    <t>Techno-economic analysis for biomass supply chain: A state-of-the-art review.</t>
  </si>
  <si>
    <t>10.1016/j.rser.2020.110164</t>
  </si>
  <si>
    <t>Renewable &amp; Sustainable Energy Reviews</t>
  </si>
  <si>
    <t>Lean healthcare aims to manage and improve the processes in the healthcare sector by eliminating everything that adds no value by improving quality of services, ensuring patient safety and facilitating health professionals' work to achieve a flexible and reliable organization. Value Stream Mapping (VSM) is considered the starting point of any lean implementation. Some papers report applications of VSM in healthcare services, but there has been less attention paid to their contribution on sustainability indicators. The purpose of this work is to analyze the role of VSM in this context. To do so, a scoping review of works from recent years (2015 to 2019) was done. The results show that most applications of VSM reported are in the tertiary level of care, and the United States of America (USA) is the country which leads most of the applications published. In relation with the development of VSM, a heterogeneity in the maps and the sustainability indicators is remarkable. Moreover, only operational and social sustainability indicators are commonly included. We can conclude that more standardization is required in the development of the VSM in the healthcare sector, also including the environmental indicators.</t>
  </si>
  <si>
    <t>The Role of Value Stream Mapping in Healthcare Services: A Scoping Review.</t>
  </si>
  <si>
    <t>To mitigate the climate change caused by CO 2 emission, the global incentive to the low-carbon alternatives as replacement of fossil fuel-derived products continuously expands the need for renewable feedstock. There will be accompanied by the generation of enormous protein waste as a result. The economical viability of the biorefinery platform can be realized once the surplus protein waste is recycled in a circular economy scenario. In this context, the present review focuses on the current development of biotechnology with the emphasis on biotransformation and metabolic engineering to refine protein-derived amino acids for production of fuels and chemicals. Its scope starts with the explosion of potential feedstock sources rich in protein waste. The availability of techniques is applied for purification and hydrolysis of various feedstock proteins to amino acids. Useful lessons are leaned from the microbial catabolism of amino acids and lay a foundation for the development of the protein-based biotechnology. At last, the future perspective of the biorefinery scheme based on protein waste is discussed associated with remarks on possible solutions to overcome the technical bottlenecks.</t>
  </si>
  <si>
    <t>Biorefining of protein waste for production of sustainable fuels and chemicals.</t>
  </si>
  <si>
    <t>Introduction: Prolonged sedentary behavior is an independent risk factor for many negative health outcomes. Although many employers have begun introducing sit–stand desks as means of reducing employee’s occupational sitting time, few studies have examined the impact of prolonged access to such desks on sitting/standing time or cardiometabolic outcomes. The present study compared occupational sedentary/physical activity behaviors and cardiometabolic biomarkers among employees with long-term access to traditional sitting and sit–stand desks. Methods: This study used a naturalistic, cross-sectional study design. Occupational sedentary and physical activity behaviors and cardiometabolic health outcomes were collected in a controlled laboratory between February and June 2014. Data were analyzed in September 2014. Adults working in full-time sedentary desk jobs who reported having either a sit–stand desk (n = 31) or standard sitting desk (n = 38) for a minimum of 6 months were recruited. Results: Employees with sit–stand desks sat less (p = 0.02) and stood more at work (p = 0.01) compared with employees with sitting desks. Significant inverse correlations were observed between several occupational physical activity outcomes (walking time, steps at work) and cardiometabolic risk factors (systolic blood pressure, weight, lean mass, BMI) over the entire sample. Conclusions: Employees with long-term access to sit–stand desks sat less and stood more compared with employees with sitting desks. These findings hold public health significance, as sit–stand desks represent a potentially sustainable approach for reducing sedentary behavior among the large, growing number of sedentary workers at increased risk for sedentariness-related pathologies. (PsycINFO Database Record (c) 2016 APA, all rights reserved)</t>
  </si>
  <si>
    <t>Cross-sectional examination of long-term access to sit–stand desks in a professional office setting.</t>
  </si>
  <si>
    <t>Organizations are spending large amounts of money on their energy consumption. The scarcity of energy resources, along with their price volatility, has become a major concern for all industries. Consequently, the need for managing and conserving energy has recently gained larger attention. A good management always pursues savings opportunities with minimum investments; hence, establishing an energy management system can provide the right approach to detect opportunities and sustain improvements. This article proposes the Lean Six Sigma energy management model (LSS_EnMS) based on the framework of International Organization for Standardization (ISO) 50001 for energy management, supported by the LSS approach define, measure, analyse, improve and control (DMAIC). The LSS_EnMS model applies the DMAIC approach to the energy management process in companies and incorporates the needed tools to define system requirements, analyse energy data, establish a systematic approach to identify energy opportunities and finally to guarantee sustainable system improvements. The model has shown the compatibility of Six Sigma approach with the ISO 50001 framework and has provided guidelines for effective system implementation. A prominent pharmaceutical company in Jordan was taken as a case study to show the significance of this model, and how this approach can lead to valuable and advantageous results in terms of real case application.</t>
  </si>
  <si>
    <t>Effective implementation of ISO 50001 energy management system.</t>
  </si>
  <si>
    <t>10.1177/1847979017698712</t>
  </si>
  <si>
    <t>The world's population has grown rapidly. Thus, new challenges have arisen in terms of people's quality of life, natural resources renewal, and urban environment sustainability. The smart city concept was developed to deal with these challenges by incorporating new technologies in order to find solutions that preserve cities' environment while promoting their residents' wellbeing. However, for cities to be truly "smart", they should be evaluated, and, to that end, determinants that facilitate their creation need to be identified. This study thus sought to combine cognitive mapping and the system dynamics approach to find which factors foster smart city success, as well as the cause-and-effect relationships among these determinants. In two groupwork sessions, a panel of experts identified a wide range of smart city determinants and analyzed the dynamics of their relationships. The results were validated by the panel members and senior representatives of Cascais and Évora City Councils, Portugal, who confirmed that the analysis system developed provides a deeper understanding of this research context. The advantages and limitations of the proposed framework are also discussed.</t>
  </si>
  <si>
    <t>PORTUGAL</t>
  </si>
  <si>
    <t>"Cities go smart!": A system dynamics-based approach to smart city conceptualization.</t>
  </si>
  <si>
    <t>10.1016/j.jclepro.2021.127683</t>
  </si>
  <si>
    <t>BIOCHAR</t>
  </si>
  <si>
    <t>Iron oxide loaded biochar/attapulgite composites derived camellia oleifera shells as a novel bio-adsorbent for highly efficient removal of Cr(VI).</t>
  </si>
  <si>
    <t>10.1016/j.jclepro.2021.128412</t>
  </si>
  <si>
    <t>Seasonality of Acute Malnutrition in African Drylands: Evidence From 15 Years of SMART Surveys.</t>
  </si>
  <si>
    <t>Zinc</t>
  </si>
  <si>
    <t>Long-term exposure to ambient air pollution and bladder cancer incidence in a pooled European cohort: the ELAPSE project.</t>
  </si>
  <si>
    <t>Rationale: Ambient air pollution exposure has been linked to mortality from chronic cardiorespiratory diseases, while evidence on respiratory infections remains more limited. Objectives: We examined the association between long-term exposure to air pollution and pneumonia-related mortality in adults in a pool of eight European cohorts. Methods: Within the multicenter project ELAPSE (Effects of Low-Level Air Pollution: A Study in Europe), we pooled data from eight cohorts among six European countries. Annual mean residential concentrations in 2010 for fine particulate matter, nitrogen dioxide (NO 2 ), black carbon (BC), and ozone were estimated using Europe-wide hybrid land-use regression models. We applied stratified Cox proportional hazard models to investigate the associations between air pollution and pneumonia, influenza, and acute lower respiratory infections (ALRI) mortality. Measurements and Main Results: Of 325,367 participants, 712 died from pneumonia and influenza combined, 682 from pneumonia, and 695 from ALRI during a mean follow-up of 19.5 years. NO 2 and BC were associated with 10-12% increases in pneumonia and influenza combined mortality, but 95% confidence intervals included unity (hazard ratios, 1.12 [0.99-1.26] per 10 μg/m 3 for NO 2 ; 1.10 [0.97-1.24] per 0.5 10 -5 m -1 for BC). Associations with pneumonia and ALRI mortality were almost identical. We detected effect modification suggesting stronger associations with NO 2 or BC in overweight, employed, or currently smoking participants compared with normal weight, unemployed, or nonsmoking participants. Conclusions: Long-term exposure to combustion-related air pollutants NO 2 and BC may be associated with mortality from lower respiratory infections, but larger studies are needed to estimate these associations more precisely.</t>
  </si>
  <si>
    <t>Pneumonia</t>
  </si>
  <si>
    <t>Long-term Air Pollution Exposure and Pneumonia-related Mortality in a Large Pooled European Cohort.</t>
  </si>
  <si>
    <t>We assessed mortality risks associated with source-specific fine particles (PM 2.5 ) in a pooled European cohort of 323,782 participants. Cox proportional hazard models were applied to estimate mortality hazard ratios (HRs) for source-specific PM 2.5 identified through a source apportionment analysis. Exposure to 2010 annual average concentrations of source-specific PM 2.5 components was assessed at baseline residential addresses. The source apportionment resulted in the identification of five sources: traffic, residual oil combustion, soil, biomass and agriculture, and industry. In single-source analysis, all identified sources were significantly positively associated with increased natural mortality risks. In multisource analysis, associations with all sources attenuated but remained statistically significant with traffic, oil, and biomass and agriculture. The highest association per interquartile increase was observed for the traffic component (HR: 1.06; 95% CI: 1.04 and 1.08 per 2.86 μg/m 3 increase) across five identified sources. On a 1 μg/m 3 basis, the residual oil-related PM 2.5 had the strongest association (HR: 1.13; 95% CI: 1.05 and 1.22), which was substantially higher than that for generic PM 2.5 mass, suggesting that past estimates using the generic PM 2.5 exposure response function have underestimated the potential clean air health benefits of reducing fossil-fuel combustion. Source-specific associations with cause-specific mortality were in general consistent with findings of natural mortality.</t>
  </si>
  <si>
    <t>Long-Term Exposure to Source-Specific Fine Particles and Mortality─A Pooled Analysis of 14 European Cohorts within the ELAPSE Project.</t>
  </si>
  <si>
    <t>Exposure to surrounding greenness and natural-cause and cause-specific mortality in the ELAPSE pooled cohort.</t>
  </si>
  <si>
    <t>Nanoparticles</t>
  </si>
  <si>
    <t>A comprehensive review on nanocatalysts and nanobiocatalysts for biodiesel production in Indonesia, Malaysia, Brazil and USA.</t>
  </si>
  <si>
    <t>10.1016/j.chemosphere.2023.138003</t>
  </si>
  <si>
    <t>Functionality of methane cycling microbiome during methane flux hot moments from riparian buffer systems.</t>
  </si>
  <si>
    <t>10.1016/j.scitotenv.2023.161921</t>
  </si>
  <si>
    <t>A Mesocosm Experiment in Ecological Physiology: The Modulation of Energy Budget in a Hibernating Marsupial under Chronic Caloric Restriction.</t>
  </si>
  <si>
    <t>10.1086/717760</t>
  </si>
  <si>
    <t>Muscles</t>
  </si>
  <si>
    <t>Challenges and opportunities of using Bos indicus cattle to meet consumers' demand for quality beef.</t>
  </si>
  <si>
    <t>To improve the delivery of patient care, governments and health-care institutions adopted quality improvement methods that had been developed decades earlier in manufacturing industries. Many health-care practitioners are either unaware or are inexperienced about what these practices entail and whether they are successful in health care. This article reviews Lean, an improvement philosophy made famous by the Toyota Motor Company. Lean uses a set of instruments and incorporates a long-term vision aiming for continuous improvement. It focuses on eliminating waste as perceived by the patient, thereby maximizing quality and safety for the patient. However, the effort required for the attainment of Lean's goals is often not appreciated. Indeed, successful and sustainable implementation requires immense institutional culture change combined with innovative leadership and motivated frontline health-care professionals.</t>
  </si>
  <si>
    <t>Cohen RI</t>
  </si>
  <si>
    <t>Lean Methodology in Health Care.</t>
  </si>
  <si>
    <t>Decoding the exposome: data science methodologies and implications in exposome-wide association studies (ExWASs).</t>
  </si>
  <si>
    <t>Reducing meat and/or dairy consumption in adults: a systematic review and meta-analysis of effects on protein intake, anthropometric values, and body composition.</t>
  </si>
  <si>
    <t>10.1093/nutrit/nuad055</t>
  </si>
  <si>
    <t>Abstract The use of solar-powered Stirling engines to convert thermal energy into electricity is a promising and renewable technological solution that can contribute to reducing dependence on fossil fuels for electricity generation. Unfortunately, the lack of experimental performance data and operating parameters for this type of technology limits its detailed characterization, difficult its modeling and design and consequently its utilization. This paper aims to validate the mathematical model of the Dish/Stirling system previously published by Mendoza et al. (2017) with the TRINUM system, installed at the Federal University of Itajubá-Brazil. For nominal conditions, the Dish/Stirling system generates an electric power of 1.00 kW at a solar irradiation of 725 W/m2 with a system overall efficiency of 17.6%. The results show that for solar irradiance values between 520 and 950 W/m2 the experimental tests and the results of the mathematical modeling do not present considerable differences, obtaining an electric power of 1089 kWe and an efficiency of 17.98%, which represents deviations in the range of 2%–12%. Highlights • An experimental analysis was performed to evaluate the thermal behavior. • Estimation of the thermal efficiency and the electrical power generated through the validation of the mathematical model. • The Dish/Stirling system achieves efficiency values of 15 and 21%. • The viability of the Dish/Stirling system was demonstrated in isolated areas.</t>
  </si>
  <si>
    <t>Experimental analysis and numerical validation of the solar Dish/Stirling system connected to the electric grid.</t>
  </si>
  <si>
    <t>10.1016/j.renene.2018.11.095</t>
  </si>
  <si>
    <t>Seagrasses, flowering marine plants that form underwater meadows, play a significant global role in supporting food security, mitigating climate change and supporting biodiversity. Although progress is being made to conserve seagrass meadows in select areas, most meadows remain under significant pressure resulting in a decline in meadow condition and loss of function. Effective management strategies need to be implemented to reverse seagrass loss and enhance their fundamental role in coastal ocean habitats. Here we propose that seagrass meadows globally face a series of significant common challenges that must be addressed from a multifaceted and interdisciplinary perspective in order to achieve global conservation of seagrass meadows. The six main global challenges to seagrass conservation are (1) a lack of awareness of what seagrasses are and a limited societal recognition of the importance of seagrasses in coastal systems; (2) the status of many seagrass meadows are unknown, and up-to-date information on status and condition is essential; (3) understanding threatening activities at local scales is required to target management actions accordingly; (4) expanding our understanding of interactions between the socio-economic and ecological elements of seagrass systems is essential to balance the needs of people and the planet; (5) seagrass research should be expanded to generate scientific inquiries that support conservation actions; (6) increased understanding of the linkages between seagrass and climate change is required to adapt conservation accordingly. We also explicitly outline a series of proposed policy actions that will enable the scientific and conservation community to rise to these challenges. We urge the seagrass conservation community to engage stakeholders from local resource users to international policy-makers to address the challenges outlined here, in order to secure the future of the world's seagrass ecosystems and maintain the vital services which they supply.</t>
  </si>
  <si>
    <t>Meadows</t>
  </si>
  <si>
    <t>Global challenges for seagrass conservation.</t>
  </si>
  <si>
    <t>10.1007/s13280-018-1115-y</t>
  </si>
  <si>
    <t>The intensive and abundant use of synthetic herbicides has been questioned in recent decades due to the strong dependence and also the resistance effects that are identified in weeds. Several grain crops suffer from the weed control system because many of the weeds are already resistant to the main herbicides that are used. In recent years, there has been a large gap in the market without the addition of new synthetic herbicides with mechanisms of action that differ from those already existing. The objective of this short piece is to address and overcome this challenge and bring an innovative and alternative solution that proposes a synergistic action system between bioherbicides produced by the fungus Trichoderma koningiopsis and synthetic herbicides (2,4‐dichlorophenoxyacetic acid, glyphosate, and ammonium glufosinate). The plants included in this study were Bidens pilosa (amor seco, or in the United States, beggar ticks or Spanish needle), Euphorbia heterophylla (adeus‐brasil), and Conyza bonariensis (margaridinha‐do‐campo, or, in the United States, hairy fleabane or asthmaweed). It was verified that, in the application of the biocomposites in the presence of chemical herbicides, potentiation of the phytotoxic action (100%) occurred under the target plants, emphasizing phytotoxicity to the weed, C. bonariensis, which is currently resistant to available herbicides. The bioherbicides studied have promising characteristics to be explored in the biocontrol of weeds.</t>
  </si>
  <si>
    <t>Glyphosate</t>
  </si>
  <si>
    <t>Phytotoxicity</t>
  </si>
  <si>
    <t>Glufosinate</t>
  </si>
  <si>
    <t>Herbicides</t>
  </si>
  <si>
    <t>Resistant weeds were controlled by the combined use of herbicides and bioherbicides.</t>
  </si>
  <si>
    <t>10.1002/tqem.21643</t>
  </si>
  <si>
    <t>Presence of endocrine disrupting chemicals in sanitary landfill leachate, its treatment and degradation by Fenton based processes: A review.</t>
  </si>
  <si>
    <t>10.1016/j.psep.2019.09.022</t>
  </si>
  <si>
    <t>Pharmaceutical applications of 3D printing technologies are growing rapidly. Among these, vat photopolymerisation (VP) techniques, including Stereolithography (SLA) hold much promise for their potential to deliver personalised medicines on-demand. SLA 3D printing offers advantageous features for pharmaceutical production, such as operating at room temperature and offering an unrivaled printing resolution. However, since conventional SLA apparatus are designed to operate with large volumes of a single photopolymer resin, significant throughput limitations remain. This, coupled with the limited choice of biocompatible polymers and photoinitiators available, hold back the pharmaceutical development using such technologies. Hence, the aim of this work was to develop a novel SLA apparatus specifically designed to allow rapid and efficient screening of pharmaceutical photopolymer formulations. A commercially available SLA apparatus was modified by designing and fabricating a novel resin tank and build platform able to 3D print up to 12 different formulations at a single time, reducing the amount of sample resin required by 20-fold. The novel SLA apparatus was subsequently used to conduct a high throughput screening of 156 placebo photopolymer formulations. The efficiency of the equipment and formulation printability outcomes were evaluated. Improved time and cost efficiency by 91.66% and 94.99%, respectively, has been confirmed using the modified SLA apparatus to deliver high quality, highly printable outputs, thus evidencing that such modifications offer a robust and reliable tool to optimize the throughput and efficiency of vat photopolymerisation techniques in formulation development processes, which can, in turn, support future clinical applications.</t>
  </si>
  <si>
    <t>Stereolithography Apparatus Evolution: Enhancing Throughput and Efficiency of Pharmaceutical Formulation Development.</t>
  </si>
  <si>
    <t>Taking the right course: The possibilities and challenges of offering alternatives to prosecution for drivers detected using mobile phones while driving.</t>
  </si>
  <si>
    <t>10.1016/j.aap.2022.106710</t>
  </si>
  <si>
    <t>In the face of increased competition and globalization, supply chain management has become a crucial aspect of securing competitive advantage. Within this, the quality offered by suppliers is vital. Thus, in this paper, we develop a model to select the best supplier based on process quality from the perspective of the buyer. We first employ the process capability index S p k , which can provide an exact measure of process yield, to evaluate the process quality of suppliers. However, S p k must be estimated from preliminary samples or obtained subsamples. This increases uncertainty and can lead to miscalculation. To ensure the reliability of assessment, we derive the lower confidence limit of S p k to serve as a standard of process quality assessment and construct a process capability analysis chart to select the best supplier. The chart also provides recommendations for process improvement to serve as a reference for suppliers with poor performance. Finally, we present two real-world case studies to demonstrate the practical applicability of the proposed method.</t>
  </si>
  <si>
    <t>SUPPLIERS</t>
  </si>
  <si>
    <t>Developing a quality-based supplier selection model from the buying company perspective.</t>
  </si>
  <si>
    <t>10.1080/16843703.2020.1787307</t>
  </si>
  <si>
    <t>TEACHERS</t>
  </si>
  <si>
    <t>Can Public Organizations Perform Like Private Firms? The Role of Heterogeneous Resources and Practices.</t>
  </si>
  <si>
    <t>10.1287/orsc.2022.1634</t>
  </si>
  <si>
    <t>In order to meet the ambitious emission-reduction targets of the Paris Agreement, energy efficient transition of the building sector requires building retrofit methodologies as a critical part of a greenhouse-gas (GHG) emissions mitigation plan, since in 2050 a high proportion of the current global building stock will still be in use. This paper reviews current retrofit methodologies with a focus on the contrast between data-driven approaches that utilize measured building data, acquired through either 1) on-site sensor deployment or 2) from pre-aggregated national repositories of building data. Differentiating between 1) bottom-up approaches that can be divided into white-, grey- and black-box modelling, and 2) top-down approaches that utilize analytical methods of clustering and regression, this paper presents the state-of-the-art in current building retrofit methodologies; outlines their strengths and weaknesses; briefly highlights the challenges in their implementation and concludes by identifying a hybrid approach - of lean in-situ measurements supplemented by modelling for verification - as a potential strategy to develop and implement more robust retrofit methodologies for the building stock. • A state-of-the art review on data-driven building modelling techniques is presented. • The models are classified into top-down and bottom-up approaches. • Comparative discussion on white-, grey- and black-box models is included. • An outlook on the latest building data collection technologies is also included.</t>
  </si>
  <si>
    <t>Retrofitting</t>
  </si>
  <si>
    <t>Chair of Architecture and Building Systems, Institute of Technology in Architecture, ETH Zurich, Zurich, Switzerland</t>
  </si>
  <si>
    <t>Review of data-driven energy modelling techniques for building retrofit.</t>
  </si>
  <si>
    <t>10.1016/j.rser.2021.110990</t>
  </si>
  <si>
    <t>ORGANIZATION</t>
  </si>
  <si>
    <t>Carbon management accounting and reporting in practice.</t>
  </si>
  <si>
    <t>10.1108/SAMPJ-02-2015-0014</t>
  </si>
  <si>
    <t>Beech</t>
  </si>
  <si>
    <t>Stem shape and structural complexity change in beech forests along a management gradient.</t>
  </si>
  <si>
    <t>10.1016/j.foreco.2023.121473</t>
  </si>
  <si>
    <t>Dec2023</t>
  </si>
  <si>
    <t>In the Eastern Snake Plain of Idaho, increasing rates of groundwater extraction for irrigation have corresponded with the adoption of more efficient irrigation technologies; higher use and lower incidental recharge have led to increasing groundwater scarcity. This paper assesses farmer vulnerability to a water resource policy that responds to that scarcity by reducing availability of groundwater for irrigation by 4–20%. Using results from a household survey of impacted farmers, we examine vulnerability in two stages, contributing to theorization of farmer vulnerability in a changing climate as well as producing important regional policy insights. The first stage, multimodel selection and inference, analyzes the primary predictors of two forms of vulnerability to groundwater scarcity among this population of farmers. The second stage, a segmentation analysis, highlights policy-relevant variation in adaptive capacity and in vulnerability predictors across the population. Individual-level results indicate that key indicators of vulnerability include several dimensions of adaptive capacity and sensitivity. At the population level, we find that reductions in sensitivity may play an important role in reducing farmer vulnerability. Accelerating global environmental change will require agriculture in arid and semi-arid regions to adapt to shifts in water availability. As water resources shift, institutional contexts and policy landscapes will shift in parallel, as seen with the reduction in groundwater availability in our case study. These institutional shifts may change the face of adaptation and farmer vulnerability in unexpected ways. Our results indicate that such institutional shifts could lean on efforts to enhance farmer adaptive capacity or reduce farmer sensitivity as mechanisms for reducing farmer vulnerability to adaptation policy changes.</t>
  </si>
  <si>
    <t>Surveys</t>
  </si>
  <si>
    <t>Statistics</t>
  </si>
  <si>
    <t>Idaho</t>
  </si>
  <si>
    <t>Farmers</t>
  </si>
  <si>
    <t>Social Vulnerability to Irrigation Water Loss: Assessing the Effects of Water Policy Change on Farmers in Idaho, USA.</t>
  </si>
  <si>
    <t>10.1007/s00267-021-01586-4</t>
  </si>
  <si>
    <t>Mar2022</t>
  </si>
  <si>
    <t>Towards INDUSTRY 4.0 | a case STUDY in ornamental stone sector.</t>
  </si>
  <si>
    <t>10.1016/j.resourpol.2020.101672</t>
  </si>
  <si>
    <t>Operational methods for prioritizing the removal of river barriers: Synthesis and guidance.</t>
  </si>
  <si>
    <t>NO x emission is one of the most important pollutants and held responsible for damages on human health and environment worldwide. Undoubtedly, diesel engines, which are widely used in many fields, are the most important sources of NO x emissions. Currently, SCR technology is the most effective method used to eliminate NO x emissions from diesel engines. Thanks to SCR technology, NO x emissions can be eliminated at very high rates by using a reductant and a catalyst. The NO x conversion efficiency of SCR system can be significantly improved using a DOC before the SCR system. This study focused on the effect of biodiesel, which is the primary fuel that can be an alternative to diesel fuel, on DOC and SCR efficiency. In the study, besides the traditional SCR catalyst (V 2 O 5 -WO 3 /TiO 2), Ag/Al 2 O 3 catalyst was also tested. The effect of using biodiesel and Ag/Al 2 O 3 catalyst on NO x conversion performance especially at lean conditions is investigated in detail. In addition, the conversion performance of the DOC used in the tests was also examined in this experimental study. The results showed that biodiesel promoted the activity of DOC. The use of biodiesel increased the DOC conversion up to 14.66% compared to diesel while caused no significant change in NO x conversion of SCR catalyst. Maximum conversion rates of Va/SCR and Ag/SCR catalysts were obtained as 70.25% and 70.48% respectively with diesel. • Determining of DOC and SCR performance with the use of biodiesel in a diesel engine. • Comparison Va/SCR and Ag/SCR catalyst in reduction of NO x emissions. • Biodiesel improved significantly the CO conversion efficiency of DOC. • Biodiesel has no significant effect in NO x conversion of SCR catalyst. • Higher activity of Ag/SCR catalyst at low temperatures compared to Va/SCR catalyst.</t>
  </si>
  <si>
    <t>Catalysts</t>
  </si>
  <si>
    <t>Department of Automotive Technology, Mersin University, Technical Sciences Vocational School, TR-33343, Mersin, Turkey</t>
  </si>
  <si>
    <t>Resitoglu, Ibrahim Aslan</t>
  </si>
  <si>
    <t>The effect of biodiesel on activity of diesel oxidation catalyst and selective catalytic reduction catalysts in diesel engine.</t>
  </si>
  <si>
    <t>10.1016/j.rser.2021.111286</t>
  </si>
  <si>
    <t>Brazil is one of the main users of chemical pesticides in the world. These products threaten human and environmental health, and many of them are prohibited in countries other than Brazil. This paradigm exists in contrast with worldwide efforts to make the need for food production compatible with biodiversity conservation, preservation of ecosystem services, and human health. In this scenario, the development of sustainable methods for crop production and pest management such as organic agriculture and biological control are necessary. Herein, we describe how the process of registration of natural enemy-based products in organic agriculture is simpler and faster than the conventional route of chemical insecticides and can favor the development of the biological control market in Brazil. Since the regulatory mechanisms have been established in Brazil for organic agriculture, the number of biological control products registered has increased exponentially. Today, 50 companies and associations are marketing 16 species/isolates and 95 natural enemy-based products. Although this scenario presents a series of new opportunities to increase and stimulate a more sustainable agriculture in the country, biological control is not always aligned with the aims and philosophy of organic agriculture and agroecology. Therefore, we also argue that new research efforts are needed on understanding how conservation biological control strategies can be integrated with augmentation biological control to promote a sustainable agriculture under the concepts of organic agriculture and agroecology.</t>
  </si>
  <si>
    <t>Brazilian Legislation Leaning Towards Fast Registration of Biological Control Agents to Benefit Organic Agriculture.</t>
  </si>
  <si>
    <t>Improving Operating Room Turnover Time in a New York City Academic Hospital via Lean.</t>
  </si>
  <si>
    <t>The present work addresses the influence of the support on the catalytic behavior of Co 3 O 4 -based catalysts in the combustion of lean methane present in the exhaust gases from natural gas vehicular engines. Three different supports were selected, namely γ-alumina, magnesia and ceria and the corresponding catalysts were loaded with a nominal cobalt content of 30 wt. %. The samples were characterized by N 2 physisorption, wavelength dispersive X-ray fluorescence (WDXRF), X-ray diffraction (XRD), Raman spectroscopy, X-ray photoelectron spectroscopy (XPS) and temperature-programmed reduction with hydrogen and methane. The performance was negatively influenced by a strong cobalt-support interaction, which in turn reduced the amount of active cobalt species as Co 3 O 4 . Hence, when alumina or magnesia supports were employed, the formation of CoAl 2 O 4 or Co-Mg mixed oxides, respectively, with a low reducibility was evident, while ceria showed a lower affinity for deposited cobalt and this remained essentially as Co 3 O 4 . Furthermore, the observed partial insertion of Ce into the Co 3 O 4 lattice played a beneficial role in promoting the oxygen mobility at low temperatures and consequently the catalytic activity. This catalyst also exhibited a good thermal stability while the presence of water vapor in the feedstream induced a partial inhibition, which was found to be completely reversible.</t>
  </si>
  <si>
    <t>Synthesis, Characterization and Kinetic Behavior of Supported Cobalt Catalysts for Oxidative after-Treatment of Methane Lean Mixtures.</t>
  </si>
  <si>
    <t>SUNFLOWERS</t>
  </si>
  <si>
    <t>Department of Production and Systems Engineering, Federal University of Santa Maria (UFSM), Roraima Av., 1000, Santa Maria, RS, zip code 97105-900, Brazil</t>
  </si>
  <si>
    <t>Development of an acoustic absorbing material based on sunflower residue following the cleaner production techniques.</t>
  </si>
  <si>
    <t>10.1016/j.jclepro.2020.122478</t>
  </si>
  <si>
    <t>The Mediterranean diet offers a range of health benefits. However, previous studies indicate that the restricted consumption of red meat in the diet may affect long-term sustainability in non-Mediterranean countries. A 24-week randomised controlled parallel cross-over design compared a Mediterranean diet supplemented with 2-3 serves per week of fresh, lean pork (MedPork) with a low-fat control diet (LF). Thirty-three participants at risk of CVD followed each intervention for 8 weeks, with an 8-week washout period separating interventions. The primary outcome was home-measured systolic blood pressure. Secondary outcomes included diastolic blood pressure, fasting lipids, glucose, insulin, C-reactive protein (CRP), body composition and dietary adherence. During the MedPork intervention, participants achieved high adherence to dietary guidelines. Compared with the MedPork intervention, the LF intervention led to greater reductions in weight (Δ = -0·65; 95 % CI -0·04, -1·25 kg, P = 0·04), BMI (Δ = -0·25; 95 % CI -0·03, -0·47 kg/m2, P = 0·01) and waist circumference (Δ = -1·40; 95 % CI -0·45, -2·34 cm, P &lt; 0·01). No significant differences were observed for blood pressure, lipids, glucose, insulin or CRP. These findings indicate that Australians are capable of adhering to a Mediterranean diet with 2-3 weekly serves of fresh, lean pork. Larger intervention studies are now required to demonstrate clinical efficacy of the diet in populations with elevated blood pressure.</t>
  </si>
  <si>
    <t>Effects of Mediterranean diet supplemented with lean pork on blood pressure and markers of cardiovascular risk: findings from the MedPork trial.</t>
  </si>
  <si>
    <t>Although Lean performance improvement (PI) has been used in health care for more than 15 years, little is known about how Lean has been used in Patient-Centered Medical Home (PCMH) transformation. We describe our experience implementing Lean in our safety-net, primary care teaching clinic. To advance high value care, a culture of systematic, sustainable PI methods needed to be integrated into primary care and taught to resident physicians. Clinic leadership were trained in Lean methods, protected time was dedicated to PI for a stable, interdisciplinary team, then visual management was introduced, and resident physicians were integrated into the clinic's PI initiatives. Self-assessment using the PCMH Assessment tool demonstrated improvement in core features of the PCMH model. Process outcomes also revealed successful, sustainable integration of Lean into our primary care clinic and resident training, and early findings show improvements in clinical quality outcomes. Patient survey outcomes demonstrate improvement in patient experience. Lean can be used successfully to promote PCMH transformation and create a culture of continuous PI in an academic, safety-net primary care setting.</t>
  </si>
  <si>
    <t>Using Lean Performance Improvement for Patient-Centered Medical Home Transformation at an Academic Public Hospital.</t>
  </si>
  <si>
    <t>Use of the Lean Manufacturing Principles to Improve Total Parenteral Nutrition Logistics and Clinical Outcomes in the Neonatal Patient Population.</t>
  </si>
  <si>
    <t>High-energy-density Li metal batteries suffer from a short lifespan under practical conditions, such as limited lithium, high loading cathode, and lean electrolytes, owing to the absence of appropriate solid electrolyte interphase (SEI). Herein, a sustainable SEI was designed rationally by combining fluorinated co-solvents with sustained-release additives for practical challenges. The intrinsic uniformity of SEI and the constant supplements of building blocks of SEI jointly afford to sustainable SEI. Specific spatial distributions and abundant heterogeneous grain boundaries of LiF, LiN x O y , and Li 2 O effectively regulate uniformity of Li deposition. In a Li metal battery with an ultrathin Li anode (33 μm), a high-loading LiNi 0.5 Co 0.2 Mn 0.3 O 2 cathode (4.4 mAh cm -2 ), and lean electrolytes (6.1 g Ah -1 ), 83 % of initial capacity retains after 150 cycles. A pouch cell (3.5 Ah) demonstrated a specific energy of 340 Wh kg -1 for 60 cycles with lean electrolytes (2.3 g Ah -1 ).</t>
  </si>
  <si>
    <t>A Sustainable Solid Electrolyte Interphase for High-Energy-Density Lithium Metal Batteries Under Practical Conditions.</t>
  </si>
  <si>
    <t>The character of biomass tar to reduce nitric oxide (NO) under conditions relevant for the reburning process is investigated experimentally. Flow reactor experiments on reduction of NO by phenol, a model compound of tar from updraft biomass gasification, are conducted from fuel lean to rich conditions, covering temperatures of 1173-1573 K and equivalence ratio of 0.34-1.73. Under the oxygen rich conditions, with the temperature increased, the efficiency of NO reduction was first increased which may be caused by the increasing quantity of hydrocarbon and non-hydrocarbon radicals produced by cracking of phenol. With a further increase in temperature, the thermal crack of phenol was enhanced and less oxygen is needed. The crack products were consumed mostly through reacting with the rich oxygen, and inhibit the NO reduction reactions. Under the fuel rich conditions, the efficiency of NO reduction increased continuously with the temperature because the increased temperature promotes phenol decomposition as well as the reactions of NO reduction by the crack products. NO reduction efficiency decline with the decrease of phenol concentration. The different cracking and polymerization action by phenol and benzene presented the different NO reduction characters of tar. And comparing with other fuels shed light on the effect of tar on NO reduction. © 2014 American Institute of Chemical Engineers Environ Prog, 34: 47-53, 2015</t>
  </si>
  <si>
    <t>Hydrocarbons</t>
  </si>
  <si>
    <t>Oxygen</t>
  </si>
  <si>
    <t>Phenol</t>
  </si>
  <si>
    <t>A study on NO reduction by biomass tar-using phenol as a model compound of tar from updraft biomass gasification.</t>
  </si>
  <si>
    <t>10.1002/ep.11950</t>
  </si>
  <si>
    <t>Lean maturity and quality in primary care.</t>
  </si>
  <si>
    <t>Staff perception of Lean, care-giving, thriving and exhaustion: a longitudinal study in primary care.</t>
  </si>
  <si>
    <t>Mexico</t>
  </si>
  <si>
    <t>Peimbert-García RE</t>
  </si>
  <si>
    <t>Assessing the state of lean and six sigma practices in healthcare in Mexico.</t>
  </si>
  <si>
    <t>In the near future, value streams associated with Industry 4.0 will be formed by interconnected cyber-physical elements forming complex networks that generate huge amounts of data in real time. The success or failure of industry leaders interested in the continuous improvement of lean management systems in this context is determined by their ability to recognize behavioral patterns in these big data structured within non-Euclidean domains, such as these dynamic sociotechnical complex networks. We assume that artificial intelligence in general and deep learning in particular may be able to help find useful patterns of behavior in 4.0 industrial environments in the lean management of cyber-physical systems. However, although these technologies have meant a paradigm shift in the resolution of complex problems in the past, the traditional methods of deep learning, focused on image or video analysis, both with regular structures, are not able to help in this specific field. This is why this work focuses on proposing geometric deep lean learning, a mathematical methodology that describes deep-lean-learning operations such as convolution and pooling on cyber-physical Industry 4.0 graphs. Geometric deep lean learning is expected to positively support sustainable organizational growth because customers and suppliers ought to be able to reach new levels of transparency and traceability on the quality and efficiency of processes that generate new business for both, hence generating new products, services, and cooperation opportunities in a cyber-physical environment.</t>
  </si>
  <si>
    <t>Geometric Deep Lean Learning: Deep Learning in Industry 4.0 Cyber-Physical Complex Networks.</t>
  </si>
  <si>
    <t>Wanted in health care: Lean experts with a broad perspective.</t>
  </si>
  <si>
    <t>Oxidation-Reduction</t>
  </si>
  <si>
    <t>Microstructure controls the corrosion behavior of a lean biodegradable Mg-2Zn alloy.</t>
  </si>
  <si>
    <t>Using Lean Six Sigma methodologies to reduce risk of warfarin medication omission at hospital discharge.</t>
  </si>
  <si>
    <t>Tapping into and creating broad networks is integral to connecting communities and destinations to wider flows of tourists and ensuring local benefits from tourism development. However, little research has probed how communities build these connections. This article examines how tourism stakeholders perceive and practice the work of network-building and assess the challenges they face in pursuing this work in regional tourism development. Drawing on survey and focus group data from Atlantic Canada, we identify "collaboration gaps" between the perceived value of network-building and related social practices. Social practice theory is used to analyse tourism network-building and explain why collaboration gaps exist and persist. Our analysis found three gaps: between meaning and practice; vertical collaboration gaps related to the scale of network-building; and horizontal collaboration gaps related to the range of actors involved in tourism networks. These collaboration gaps can be addressed through a focus on meaning, competencies, and materials as means to foster successful collaborations and overcome gaps.</t>
  </si>
  <si>
    <t>TOURISTS</t>
  </si>
  <si>
    <t>TOURISM</t>
  </si>
  <si>
    <t>Collaboration gaps and regional tourism networks in rural coastal communities.</t>
  </si>
  <si>
    <t>10.1080/09669582.2019.1694526</t>
  </si>
  <si>
    <t>Hybridization is a major source of evolutionary innovation. In plants, epigenetic mechanisms can help to stabilize hybrid genomes and contribute to reproductive isolation, but the relationship between genetic and epigenetic changes in animal hybrids is unclear. We analysed the relationship between genetic background and methylation patterns in natural hybrids of two genetically divergent fish species with different mating systems, Kryptolebias hermaphroditus (self-fertilizing) and K. ocellatus (outcrossing). Co-existing parental species displayed highly distinct genetic (SNPs) and methylation patterns (37,000 differentially methylated cytosines). Hybrids had predominantly intermediate methylation patterns (88.5% of the sites) suggesting additive effects, as expected from hybridization between genetically distant species. The large number of differentially methylated cytosines between hybrids and parental species (n = 5,800) suggests that hybridization may play a role in increasing genetic and epigenetic variation. Although most of the observed epigenetic variation was additive and had a strong genetic component, we also found a small percentage of non-additive, potentially stochastic, methylation differences that might act as an evolutionary bet-hedging strategy and increase fitness under environmental instability.</t>
  </si>
  <si>
    <t>Cytosine</t>
  </si>
  <si>
    <t>Additive and non-additive epigenetic signatures of natural hybridization between fish species with different mating systems.</t>
  </si>
  <si>
    <t>Nickel</t>
  </si>
  <si>
    <t>Kidney</t>
  </si>
  <si>
    <t>Long term exposure to air pollution and kidney parenchyma cancer - Effects of low-level air pollution: a Study in Europe (ELAPSE).</t>
  </si>
  <si>
    <t>10.1016/j.envres.2022.114385</t>
  </si>
  <si>
    <t>Dementia</t>
  </si>
  <si>
    <t>Suicide</t>
  </si>
  <si>
    <t>Long-term exposure to air pollution and mortality from dementia, psychiatric disorders, and suicide in a large pooled European cohort: ELAPSE study.</t>
  </si>
  <si>
    <t>Current Scenario of Exogenously Induced RNAi for Lepidopteran Agricultural Pest Control: From dsRNA Design to Topical Application.</t>
  </si>
  <si>
    <t>Long-term air pollution exposure and Parkinson's disease mortality in a large pooled European cohort: An ELAPSE study.</t>
  </si>
  <si>
    <t>Ozone</t>
  </si>
  <si>
    <t>Breast Cancer Incidence in Relation to Long-Term Low-Level Exposure to Air Pollution in the ELAPSE Pooled Cohort.</t>
  </si>
  <si>
    <t>Use of microalgae in fish nutrition can relieve pressure on wild fish stocks, but there is no systematic quantitative evaluation of microalgae benefits. We conducted a metanalysis on the nutritional benefits of Spirulina and Schizochytrium as replacements of fishmeal and fish or plant oil, respectively. We reviewed 50 peer-reviewed studies involving 26 finfish species and 144 control vs microalgae replacement comparisons. Inclusion of Spirulina in the fish diet significantly improved growth compared to controls (SMD = 1.21; 95% CI 0.71-1.70), while inclusion of Schizochytrium maintained the content of omega-3 PUFA of the fish fillet compared to fish fed on fish or plant oils (SMD = 0.62; 95% CI - 0.51-1.76). Benefits were apparent at replacement levels as low as 0.025% in the case of Spirulina and 10% in the case of Schizochytrium oil. Dose-dependent effects were found for Spirulina replacement on growth, but not for Schizochytrium on omega-3 fillet content. Subgroup analysis and meta-regression revealed that ~ 24-27% of variation in effect sizes can be accounted by variation between fish families, the rest likely reflecting variation in experimental conditions. Overall, the evidence indicates that Spirulina and Schizochytrium replacement in aquafeeds can be used to improve fish growth and maintain fillet quality, respectively, but considerable uncertainty exists on the predicted responses. To reduce uncertainty and facilitate the transition towards more sustainable aquafeeds, we recommend that feeding trials using microalgae are conducted under commercially relevant conditions and that greater care is taken to report full results to account for sources of heterogeneity.</t>
  </si>
  <si>
    <t>Spirulina</t>
  </si>
  <si>
    <t>Benefits of the microalgae Spirulina and Schizochytrium in fish nutrition: a meta-analysis.</t>
  </si>
  <si>
    <t>Non-linear associations between healthy Nordic foods and all-cause mortality in the NOWAC study: a prospective study.</t>
  </si>
  <si>
    <t>The issues of food loss and waste (FLW) in the global supply chains have recently gained attention. However, causes for FLW and their mitigation strategies for curbing FLW at different stages of the supply chains remains under researched. Our research aims to address these research gaps in a three-fold way: i), we identified key causes (through root-cause analysis) of FLW in the supply chain of developed and less developed countries; ii), systematically classified measures and policies, which have been implemented to mitigate FLW; iii), developed an interdisciplinary conceptual framework for waste utilisation practices that can contribute towards the triple bottom-line in food system. A root-cause analysis was performed, and mitigation strategies identified by systematically analysing and synthesizing the extant research published over the past 20 years (1998 to 2018) in the areas of food loss and waste in the supply chain. A conceptual model for the prevention of FLW utilising a systems approach through the circular economy concept has been proposed. Since the agri-food sector is largely interdisciplinary, we have also demonstrated a method of integrating contributions from multiple disciplines in our proposed model towards achieving a total depollution (zero waste supply chain). • Root-cause analysis method identified causes of food waste and losses. • Systematically classified measures to mitigate food waste and losses. • Developed an interdisciplinary conceptual framework for waste utilization practices. • A conceptual model for the prevention of FLW through the lens of circular economy • An integrated approach to recover valuable by-products from food waste</t>
  </si>
  <si>
    <t>A system-wide interdisciplinary conceptual framework for food loss and waste mitigation strategies in the supply chain.</t>
  </si>
  <si>
    <t>10.1016/j.indmarman.2020.10.013</t>
  </si>
  <si>
    <t>93</t>
  </si>
  <si>
    <t>In this article, a 2102QB diesel engine was retrofitted to run on DME. The effects of EGR on the DME engine power output, DME fuel consumption, and emission characteristics were investigated. Experimental results show that, DME engine power and fuel economy are both improved. The stoichiometric air/fuel ratio of DME is 9/1. DME engine can run properly if the air/fuel ratio is leaner than that due to the introduction of EGR. Only under fuel rich conditions, DME engine power output, fuel economy, HC and CO emissions become worse. NOx emissions can be reduced easily by the use of EGR. Based on the experimental data, the specific NOx emissoin was calculated and then it was used to set the rate of EGR under the ESC 13 operating conditions. By the designed EGR strategies, the DME engine NOx emissions under ESC operating conditions meets the requirement of Euro IV and V. At the mean time, HC and CO emissions of the DME engine were evaluated. The increase of CO and HC emissions require oxidation after treatment to meet their own standards. © 2014 American Institute of Chemical Engineers Environ Prog, 2014 34: 881-889, 2015</t>
  </si>
  <si>
    <t>EGR strategy for DME engine-out NOx to meet euro V.</t>
  </si>
  <si>
    <t>10.1002/ep.12044</t>
  </si>
  <si>
    <t>Several studies in swine feed composition have demonstrated that protein levels may be modified without significant changes in meat quality in terms of carcass, lean and back fat yield. However, this variation may change certain technical indicators, such as daily weight gain. The aim of this study was to calculate the carbon footprint of the finishing stage in swine production considering four scenarios of feed composition (P18, P16, P15 and P13). The life cycle assessment methodology was applied with a life cycle inventory based on reports in the literature. The feed composition used in P18 (no soybean hulls or maize starch) had the best environmental performance for global warming per kilogram of feed. However, when evaluating the life cycle of finishing swine, P16 (containing soybean hulls, maize starch and synthetic amino acids) exhibited better environmental results; the feed used in this scenario had better technical indicators (in terms of daily weight gain), thereby reducing the feed amount for finishing swine. Using the feed composition for swine P16, the impact may be reduced by an average of 12 % compared with P13 (a high level of soybean hulls, maize starch and synthetic amino acids).</t>
  </si>
  <si>
    <t>Cornstarch</t>
  </si>
  <si>
    <t>The finishing stage in swine production: influences of feed composition on carbon footprint.</t>
  </si>
  <si>
    <t>10.1007/s10668-014-9607-9</t>
  </si>
  <si>
    <t>Functional foods may contribute to establish healthy eating habits and reduce obesity and related comorbidities. Differences in the brain mechanisms underpinning the valuation of functional foods in individuals with excess weight may inform the development of attractive functional foods. We aimed to compare brain function during the Willingness to Pay task for functional vs standard foods between individuals with healthy weight (HW), overweight (OW), and obesity (OB). We hypothesized that, in participants with OB, willingness to pay for functional foods would evoke greater activation/connectivity in brain regions previously associated with subjective value. Thirty-six HW, 19 OW, and 20 OB adults performed a functional magnetic resonance imaging-Willingness to Pay task that requires them to decide how much they would pay for presented standard and functional food images tasted in a previous buffet. Whole-brain analyses compared task-related activation and connectivity between participants with OB, OW, and HW. Individuals with OB, relative to HW, showed more similar willingness to pay for functional and standard food. At the brain level, they also showed hyperactivation in the ventral posterior cingulate cortex and the right angular gyrus, as well as an increased functional connectivity between the ventral posterior cingulate cortex and the intraparietal cortices to the valuation of the functional vs the standard foods. Increased willingness to pay for functional foods in people with excessive weight may be driven by recruitment of brain regions that direct attention to internal goals.</t>
  </si>
  <si>
    <t>Neural-based valuation of functional foods among lean and obese individuals.</t>
  </si>
  <si>
    <t>An integrated approach for designing in-time and economically sustainable emergency care networks: A case study in the public sector.</t>
  </si>
  <si>
    <t>The lean NOx aftertreatment is one of the major barriers to the widespread adoption of advanced combustion powertrains for the reduction of both greenhouse gases and toxic exhausts. Urea/SCR, selective catalytic reduction of NOx by NH 3 generated through urea decomposition, is commonly regarded as the best way to reduce NOx in low temperature lean exhaust. However, the urea/SCR system has inherent drawbacks, i.e., periodic refill of the aqueous urea solution and a complicated hardware system. Here, we demonstrated a state-of-the-art catalyst that is extremely selective and efficient for reducing NOx, primarily with the most abundant reductant, CO, particularly in the presence of O 2 (&gt;5%) at low temperature. Under temperatures lower than 250 °C, IrRu/Al 2 O 3 catalysts achieved higher NOx conversion by CO only than a commercial Cu-based urea/SCR catalyst employing NH 3 as a primary reductant. Furthermore, the IrRu catalyst revealed high thermal stability and SO 2 tolerance, which are very important factors for real world applications.</t>
  </si>
  <si>
    <t>Burns</t>
  </si>
  <si>
    <t>Urealess NOx Reduction by Carbon Monoxide in Simulated Lean-Burn Exhausts.</t>
  </si>
  <si>
    <t>Intersectionality is a useful tool to address health inequalities, by helping us understand and respond to the individual and group effects of converging systems of power. Intersectionality rejects the notion of inequalities being the result of single, distinct factors, and instead focuses on the relationships between overlapping processes that create inequities. In this Series paper, we use an intersectional approach to highlight the intersections of racism, xenophobia, and discrimination with other systems of oppression, how this affects health, and what can be done about it. We present five case studies from different global locations that outline different dimensions of discrimination based on caste, ethnicity and migration status, Indigeneity, religion, and skin colour. Although experiences are diverse, the case studies show commonalities in how discrimination operates to affect health and wellbeing: how historical factors and coloniality shape contemporary experiences of race and racism; how racism leads to separation and hierarchies across shifting lines of identity and privilege; how racism and discrimination are institutionalised at a systems level and are embedded in laws, regulations, practices, and health systems; how discrimination, minoritisation, and exclusion are racialised processes, influenced by visible factors and tacit knowledge; and how racism is a form of structural violence. These insights allow us to begin to articulate starting points for justice-based action that addresses root causes, engages beyond the health sector, and encourages transnational solidarity. (PsycInfo Database Record (c) 2023 APA, all rights reserved)</t>
  </si>
  <si>
    <t>Intersectionality</t>
  </si>
  <si>
    <t>Racism</t>
  </si>
  <si>
    <t>Intersectional insights into racism and health: Not just a question of identity.</t>
  </si>
  <si>
    <t>10.1016/S0140-6736(22)02304-2</t>
  </si>
  <si>
    <t>400</t>
  </si>
  <si>
    <t>Germany looks back at a rapidly changing developmental period in which the western part of the country experienced economic prosperity during the 1950s, whereas the eastern part experienced a different start. This situation persisted till the German reunification in 1989. After reunification, Germany's policies were similar to those of the post-WWII period—it focused on the most important needs such as social injustice in cities and quarters and too much (eastern federal states) or too little (western federal states) living space. In more recent times, urban development programs have actively promoted sustainability and tackled the risks posed by climate change in accordance with the Leipzig Charter (2007). This paper provides an overview of the increasingly diverse financing programs implemented by German authorities and identifies the specific target of each program, in addition to budget size and regional distribution. The six major funding programs discussed were all active until 2019. They reflect the development of German city planning funding programs and clarify the diversity of the cities' needs. On the downside, this diversity led to a complexity that requires community planning experts to search for the program (s) that best suit their community's individual development concept and project. The paper also summarizes the most recent developments in terms of new programs and a leaner program structure. The German funding system continues to adapt as the conditions change. • The study explores the diverse financing programs implemented by German authorities. • It identifies the target, budget size, and regional distribution of each program. • The six major funding programs discussed were all active until 2019. • The paper summarizes the most recent developments in new programs. • The German funding system continues to adapt with changing conditions.</t>
  </si>
  <si>
    <t>GERMANY</t>
  </si>
  <si>
    <t>Evolution of urban development and regeneration funding programs in German cities.</t>
  </si>
  <si>
    <t>10.1016/j.cities.2020.103008</t>
  </si>
  <si>
    <t>It is critical to keep clinical practice guidelines up to date through integration of the latest evidence. Therefore, the INCOG team presents the INCOG 2.0 Guidelines for Cognitive Rehabilitation Following Traumatic Brain Injury (TBI). In this brief introduction, we provide an overview of changes in the evidence from 2014; share insights into the current state and challenges implementing cognitive rehabilitation; and provide an overview of INCOG 2022. Prior to the publication of the first version of INCOG, the team prioritized cognitive rehabilitation among all other areas within the field of TBI rehabilitation for knowledge translation. The special issue mirrors the topics covered in the first version of INCOG. (PsycInfo Database Record (c) 2023 APA, all rights reserved)</t>
  </si>
  <si>
    <t>INCOG 2.0 guidelines for cognitive rehabilitation following traumatic brain injury: What's changed from 2014 to now?</t>
  </si>
  <si>
    <t>10.1097/HTR.0000000000000826</t>
  </si>
  <si>
    <t>Methodology</t>
  </si>
  <si>
    <t>INCOG 2.0 guidelines for cognitive rehabilitation following traumatic brain injury: Methods, overview, and principles.</t>
  </si>
  <si>
    <t>It has been 8 years since the first iteration of the INCOG clinical practice guidelines (CPGs) were published. Much has happened since 2014, and a considerable body of evidence has been published in the various domains of cognitive rehabilitation research represented in this special issue. The original INCOG guidelines grew out of a series of codesign and evidence synthesis projects culminating in an international workshop in which 25 clinicians, researchers, and knowledge translation scientists representing 4 countries prioritized cognitive rehabilitation following TBI as an important area of knowledge translation focus. However, investment in the participation of clinicians in a larger evidence ecosystem offers substantial downstream benefits to patients. The onus is therefore on health service and clinical managers to facilitate this opportunity. If this opportunity is lost, the work of INCOG and other CPGs risks remaining on shelves and in unused apps, where it cannot improve the outcomes and quality of life of those in need of the best cognitive rehabilitation we can and should offer. (PsycInfo Database Record (c) 2023 APA, all rights reserved)</t>
  </si>
  <si>
    <t>The future of INCOG (is now).</t>
  </si>
  <si>
    <t>Purpose The purpose of this paper is to improve the ability of enterprises to routinely realize peak performance and produce positive social and environmental impact.Design/methodology/approach An acknowledged operational excellence model – the one behind the globally recognized Shingo Prize for Operational Excellence – is examined in relation to positive reciprocal behavior and the value of creating and reinforcing processes that “pile good upon good” in form of virtuous improvement cycles.Findings Embedding virtuous reciprocity cycles in enterprise culture and routines can help to routinize peak performance.Research limitations/implications Only the Shingo Operational Excellence Model is examined so that other well-known alternatives such as the Malcolm Baldrige Performance Excellence Model and EFQM Excellence Model are not examined. That said, the general structure and content of most excellence models is sufficiently similar that the approach taken herein would likely yield analogous conclusions.Practical implications Inherent in “practices” is that enterprises seek to routinize successful approaches to performance and impact, usually via contextualized implementation of excellence models or “programs” such as lean enterprise.Social implications Offered is one means of creating more positive enterprise cultures. Enterprises with more positive cultures have been shown to also be more productive and to contribute more positively to the fabric of society so that the “piling of good upon good” can extend beyond the borders of the enterprise.Originality/value The contribution herein is one of demonstrating why and how virtuous cycles can be implemented to more routinely yield improved or peak performance.</t>
  </si>
  <si>
    <t>Shingo Institute, Utah State University, Logan, Utah, USA</t>
  </si>
  <si>
    <t>Edgeman, Rick</t>
  </si>
  <si>
    <t>Routinizing peak performance and impacts via virtuous cycles.</t>
  </si>
  <si>
    <t>10.1108/MBE-03-2017-0003</t>
  </si>
  <si>
    <t>Research Question: How do different flow dimensions and their interrelations appear in Swedish construction settings?. Purpose: To contribute to the ongoing discussion on flow in construction by providing empirical data to a proposed flow model and widening the current understanding within Lean Construction with theory from industrialized construction and operations management. Research Design: Transcriptions of nine in-depth interviews with managers at different Swedish contractors were utilized to identify different flow dimensions. Findings: Results show different patterns which describe contractors' focus on different flow dimensions. Limitations: The study is performed in Swedish construction companies with limited generalizability to construction in general. Data collection based on interviews might struggle with objectivity and multi-case studies do not coincide with in-depth research in each single case. Implications: Different flow dimensions are relevant within construction contractors and should be addressed by either management activities or an operations strategy. Value for practitioners: Increased understanding of flow in construction based on empirical data enables management of different flow dimensions to evolve contractors' operations strategies towards Lean Construction or industrialized construction.</t>
  </si>
  <si>
    <t>DIMENSIONS</t>
  </si>
  <si>
    <t>Flow Dimensions at Swedish Construction Contractors.</t>
  </si>
  <si>
    <t>Luo C</t>
  </si>
  <si>
    <t>A chemically stabilized sulfur cathode for lean electrolyte lithium sulfur batteries.</t>
  </si>
  <si>
    <t>The development of energy-storage devices has received increasing attention as a transformative technology to realize a low-carbon economy and sustainable energy supply. Lithium-sulfur (Li-S) batteries are considered to be one of the most promising next-generation energy-storage devices due to their ultrahigh energy density. Despite the extraordinary progress in the last few years, the actual energy density of Li-S batteries is still far from satisfactory to meet the demand for practical applications. Considering the sulfur electrochemistry is highly dependent on solid-liquid-solid multi-phase conversion, the electrolyte amount plays a primary role in the practical performances of Li-S cells. Therefore, a lean electrolyte volume with low electrolyte/sulfur ratio is essential for practical Li-S batteries, yet under these conditions it is highly challenging to achieve acceptable electrochemical performances regarding sulfur kinetics, discharge capacity, Coulombic efficiency, and cycling stability especially for high-sulfur-loading cathodes. In this Review, the impact of the electrolyte/sulfur ratio on the actual energy density and the economic cost of Li-S batteries is addressed. Challenges and recent progress are presented in terms of the sulfur electrochemical processes: the dissolution-precipitation conversion and the solid-solid multi-phasic transition. Finally, prospects of future lean-electrolyte Li-S battery design and engineering are discussed.</t>
  </si>
  <si>
    <t>Lithium-Sulfur Batteries under Lean Electrolyte Conditions: Challenges and Opportunities.</t>
  </si>
  <si>
    <t>Mung bean is gaining attention as a sustainable and economic source of plant protein. The current study evaluates the techno-functionality, anti-nutrient properties, in vivo protein quality and toxicity of texturized mung bean protein (TMBP) produced under optimized conditions. Our work successfully produces TMBP with improved techno-functionalities that are crucial for meat-based food applications, credited to retained juiciness and fat-binding ability. Alkaline extraction and extrusion significantly reduce trypsin inhibitor, phytic acid and tannin content in TMBP. An in vivo study using Sprague-Dawley rats reveals the good protein quality of TMBP, with a true protein digestibility of 99.26% resembling casein (99.36%, control protein), a net protein utilization of 63.99% and a biological value of 64.46%. The good protein quality, increased lean muscle mass along with reduced cholesterol and triglyceride secures TMBP's potential as a Protein meal replacer and dietary suplement. Non-toxicity of TMBP is confirmed by normal serum biochemical parameters and healthy organs, ascertaining the safety of alkaline extraction. The current study elucidates the production of TMBP with improved techno-functionalities (for meat-based food applications), reduced anti-nutritional factors and high quality (for weight-watchers and malnourished individuals).</t>
  </si>
  <si>
    <t>Texturized mung bean protein as a sustainable food source: techno-functionality, anti-nutrient properties, in vivo protein quality and toxicity.</t>
  </si>
  <si>
    <t>The pore and chemical structure characteristics of the raw coal and the coal gasification fly ash (CGFA) in an atmospheric pressure circulating fluidized bed gasifier with a gas production capacity of 20000 and 40000 Nm3 h−1 were studied. The results indicated the presence of developed pore structure and high carbon content of the CGFA. The comprehensive fractal dimension method was proposed to analyze the pore structure of the pore section. The comprehensive fractal dimension was found to be &gt; 2.6. The surface of CGFA is rough and porous. When compared to raw coal, the relative content of the CGFA carbon functional group is lower than 20%, and that of aliphatic carbon gets reduced. The interlamellar spacing (0.3489 nm, 0.3501 nm) of the A-filter cake ash (FCAA), A-dry ash (DAA), B-filter cake ash (FCAB), and B-dry ash (DAB) carbon is higher than that of the standard graphite (0.3354 nm), lean coal (0.3468 nm), and anthracite (0.344 nm). Moreover, the carbon structure is loose. The comprehensive results of physical and chemical structure revealed that CGFA showed a good chemical reaction activity and also the value of secondary combustion and gasification as fuel. This study exhibits significance and importance in the field of waste valorization towards a circular economy. [Display omitted] • Pore structure of CGFA was defined via effective fractal dimension. • The pore complexity of sample was analyzed via comprehensive fractal dimension. • The chemical structure of CGFA was described quantitatively. • The gasification activity of the fly ash was defined.</t>
  </si>
  <si>
    <t>School of Energy Science and Engineering, Harbin Institute of Technology, 92, West Dazhi Street, Harbin, 150001, PR China</t>
  </si>
  <si>
    <t>Study on pore and chemical structure characteristics of atmospheric circulating fluidized bed coal gasification fly ash.</t>
  </si>
  <si>
    <t>10.1016/j.jclepro.2021.127395</t>
  </si>
  <si>
    <t>Optimized models of landfill leachate processes that could lead to the production of fuel oils from the pyrolysis of plastics and cultivation of microalgae, can be high-efficient and sustainable activities. Studies using advanced oxidation processes in combination with biological processes showed to be efficient in treating leachate. The complexity of this type of waste, as well as the continuous modification of its properties due to local seasonality, prevent kinetic and thermodynamic studies to predict the steady state at the final disposal. Environmental management system using Lean Six sigma accompanied with process modeling and optimization tools, whether statistical or computational, generate reliable models. These models can reproduce reductions on contaminants by confirming the initial conditions of each leachate enabling the scale-up of the process. This Review provides data survey, types of treatment and models linked to optimization tools in wastewater decontamination processes from municipal solid waste (MSW). This review includes the synthesis and proposal for treatment and management from of the classification of the garbage until the generation of leachate, aiming to contributing to future researches in the leachate treatment. [Display omitted]</t>
  </si>
  <si>
    <t>LEACHATE</t>
  </si>
  <si>
    <t>Modeling and optimization of hybrid leachate treatment processes and scale-up of the process: Review.</t>
  </si>
  <si>
    <t>10.1016/j.jclepro.2021.127732</t>
  </si>
  <si>
    <t>The strategic design of organizations in an environment where complexity is constantly increasing, as in the cyber-physical systems typical of Industry 4.0, is a process full of uncertainties. Leaders are forced to make decisions that affect other organizational units without being sure that their decisions are the right ones. Previously to this work, genetic algorithms were able to calculate the state of alignment of industrial processes that were measured through certain key performance indicators (KPIs) to ensure that the leaders of the Industry 4.0 make decisions that are aligned with the strategic objectives of the organization. However, the computational cost of these algorithms increases exponentially with the number of KPIs. That is why this work makes use of the principles of quantum computing to present the strategic design of organizations from a novel point of view: Quantum Strategic Organizational Design (QSOD). The effectiveness of the application of these principles is shown with a real case study, in which the computing time is reduced from hundreds of hours to seconds. This has very powerful practical applications for industry leaders, since, with this new approach, they can potentially allow a better understanding of the complex processes underlying the strategic design of organizations and, above all, make decisions in real-time.</t>
  </si>
  <si>
    <t>Quantum Strategic Organizational Design: Alignment in Industry 4.0 Complex-Networked Cyber-Physical Lean Management Systems.</t>
  </si>
  <si>
    <t>Exploring the emotional experience of lean.</t>
  </si>
  <si>
    <t>Fishways</t>
  </si>
  <si>
    <t>Selective effects of small barriers on river‐resident fish.</t>
  </si>
  <si>
    <t>10.1111/1365-2664.13875</t>
  </si>
  <si>
    <t>This work aimed to evaluate the selectivity of the herbicide metsulfuron applied at different times on the development of soybeans grown in soils with different characteristics. The experiment was conducted in a randomized block design, in a factorial scheme (4 x 4), with four replicates. Factor A was application time (0, 15, 30, and 45 days before sowing, DBS) and factor B was soil type (Erechim, Itaqui, Piratini, and Santa Maria). Soybean plants cultivated in the Erechim soil showed moderate phytotoxicity, with greater damage to the leaf area and plant dry matter, mainly after application at 30 DBS. Those cultivated in Itaqui soil showed gradual phytotoxicity between 14 and 28 days after emergence (DAE). Soybean plants grown in the Piratini and Santa Maria soils showed the highest phytotoxicity and photosynthetic reduction, mainly at 15 and 0 DBS. Metsulfuron application at 45 DBS caused reduced plant growth by up to 40%, and reduced shoot development (30%) in soybean plants grown in Piratini and Santa Maria soils, respectively. There were gradual changes in phytotoxicity and the morphophysiological traits of soybean plants exposed to the residual effect of metsulfuron in different soils, which indicates that soybeans should be sown more than 45 days after the application of metsulfuron, regardless of soil characteristics.</t>
  </si>
  <si>
    <t>Selectivity of metsulfuron applied to soybean before sowing in different intervals and soils.</t>
  </si>
  <si>
    <t>10.1080/03601234.2021.1929004</t>
  </si>
  <si>
    <t>The article announces the training of India's small and medium sized enterprises (SMEs) on sustainable green supply chain management as part of the project collaboration between the Jadavpur University in Kolkata and the Aston University in Great Britain.</t>
  </si>
  <si>
    <t>INDIA</t>
  </si>
  <si>
    <t>INDIA: EUROPE EXPERTS TEACH LEAN TO SMES.</t>
  </si>
  <si>
    <t>The role of oral narratives in building peace in Nigeria</t>
  </si>
  <si>
    <t>NIGERIA</t>
  </si>
  <si>
    <t>The high school setting has been identified as an ideal setting to teach adolescents about healthy dietary behaviours. This study explored home economics teachers' (HETs) views on the role of high schools in enhancing adolescents' food literacy and promoting healthy dietary behaviours. Semi-structured interviews with 22 HETs were conducted. The interview questions focused on the perceived strengths/opportunities and the limitations/barriers in enhancing adolescents' food literacy and healthy dietary behaviours in Australian high schools. Thematic data analysis was used to identify five key themes from the interview transcripts: (1) the standing of food-related life skills; (2) food literacy in the Australian school curriculum; (3) emphasis on resources; (4) learning through school canteens; and (5) building a school to home and community nexus. Overall, HETs reported that home economics was regarded by parents and other school staff to be less important than Maths or English for adolescents to learn in Australian high schools. Some teachers indicated that their schools offered one year compulsory teaching of food related studies which is typically delivered in the leaning areas of Technologies or Health and Physical Education (HPE). However, HETs stated that the time was insufficient to develop sustainable food-related life skills and introduce broader concepts of food literacy such as environmental sustainability. The lack of financial resources and non-supportive school food environments, including school canteens, were reportedly major factors that prevented food literacy education and healthy dietary behaviours of adolescents. Increasing the status of food literacy education in schools would support adolescents to develop food-related life skills and mobilise them as agents of dietary behaviour change in the home setting. (PsycInfo Database Record (c) 2020 APA, all rights reserved)</t>
  </si>
  <si>
    <t>• Five dimensionless factors affecting on HSS removal efficiency were introduced. • Intelligent approaches of RBF and GP were utilized for accurate modeling. • Excellent agreements with experimental data were observed by the models. • The developed models exhibited favorable physical trends at different conditions. • The most effective factors were detected based on sensitivity analysis. Intelligent approaches based on radial basis function (RBF) neural networks and genetic programming (GP) were used to establish accurate models for estimating the removal efficiency of heat stable salts from lean amine via electrodialysis. The operating time, current intensity, membrane types, HSS concentration, and kind of concentrated solution were lumped into dimensionless groups. The groups with the most influence were selected based on the Pearson's correlation matrix for the models' inputs. The RBF model showed an excellent agreement with real data with average absolute relative error (AARE) of 1.90% and R 2 of 99.21%. Then, an explicit empirical correlation was developed for the removal efficiency using the GP technique, which yielded AARE and R 2 values of 5.74% and 96.35%, respectively. The performance of the GP and RBF models for estimating the removal efficiency of different ions for different types of membranes and operating conditions were assessed and reasonable results were achieved. Finally, to identify the most effective dimensionless groups to describe the removal efficiency, a sensitivity analysis based on the developed GP and RBF models was accomplished.</t>
  </si>
  <si>
    <t>Electrodialysis</t>
  </si>
  <si>
    <t>Amines</t>
  </si>
  <si>
    <t>Applying intelligent approaches to estimate the removal efficiency of heat stable salts from lean amine via electrodialysis.</t>
  </si>
  <si>
    <t>10.1016/j.ijggc.2021.103548</t>
  </si>
  <si>
    <t>https://search.ebscohost.com/login.aspx?direct=true&amp;db=8gh&amp;AN=119092749&amp;site=ehost-live</t>
  </si>
  <si>
    <t>Value stream mapping (VSM) is a well-accepted tool within lean manufacturing concept which is often used for analysing and designing the flow of materials and information required to manufacture a product. However, the analysis is static and single product oriented, which fails to cope with either the variation of production plan or a multi-product environment. In addition, the environmental impact of a manufacturing system is highly associated with the dynamic consumption of energy and resources. Despite the recent integration of VSM with simulation or environmental studies (in the domain of energy efficiency), still neglected is the dynamic assessment of all the resources involved in a multi-product production environment. This paper presents a methodology for modelling multi-product manufacturing systems with dynamic material, energy and information flows with the aim to generate economic and environmental value stream maps (E2VSM). The proposed methodology is validated with an industrial case.</t>
  </si>
  <si>
    <t>Economic and environmental value stream map (E VSM) simulation for multi-product manufacturing systems.</t>
  </si>
  <si>
    <t>354</t>
  </si>
  <si>
    <t>10.1080/19397038.2016.1161095</t>
  </si>
  <si>
    <t>International Journal of Sustainable Engineering</t>
  </si>
  <si>
    <t>Second derivative synchronous fluorescence determination of avanafil in the presence of its acid-induced degradation product aided by powerful Lean Six Sigma tools augmented with D-optimal design.</t>
  </si>
  <si>
    <t>Genomic approach for conservation and the sustainable management of endangered species of the Amazon.</t>
  </si>
  <si>
    <t>The process of finding ways for one’s research to have a positive and meaningful difference in the world can continue to develop, transform, and unfold throughout a scholar’s entire career. One thing that I might have done differently would be to lean more heavily on available mentors earlier and more often when considering questions of broader career impact. However, I have valued the opportunity to explore and sample a range of possibilities during the early mid-career period. One common theme across these opportunities is that they emerged in response to or in coordination with my own primary line of research. That is, a keen focus on engaging in the best work possible is likely to afford unanticipated occasions to expand its impact, especially if the work is in any way connected to an important social issue. At the same time, open exploration of multiple avenues of work is not always sustainable and will likely lead toward a deeper commitment to a particular strategy or more targeted combination of approaches in the years to come. Furthermore, in order for psychological scientists to make a tangible and lasting difference in the world, we will need to enhance our commitment to addressing multiple levels of broader social and historical forces, such as structural discrimination and inequality, that exert consistent and overarching influences on people’s lives. (PsycINFO Database Record (c) 2019 APA, all rights reserved)</t>
  </si>
  <si>
    <t>History</t>
  </si>
  <si>
    <t>Experimentation</t>
  </si>
  <si>
    <t>Society</t>
  </si>
  <si>
    <t>Destin, Mesmin</t>
  </si>
  <si>
    <t>Exploring opportunities for a broader impact during the early mid-career phase.</t>
  </si>
  <si>
    <t>Lipase</t>
  </si>
  <si>
    <t>Ultrasonics</t>
  </si>
  <si>
    <t>Ultrasonic-assisted enzymatic improvement of polyphenol content, antioxidant potential, and in vitro inhibitory effect on digestive enzymes of Miang extracts.</t>
  </si>
  <si>
    <t>Sleep</t>
  </si>
  <si>
    <t>Physical activity, inactivity and sleep during the Diabetes Remission Clinical Trial (DiRECT).</t>
  </si>
  <si>
    <t>Oxidative stress, a key mediator of cardiovascular disease, metabolic alterations, and cancer, is independently associated with menopause and obesity. Yet, among postmenopausal women, the correlation between obesity and oxidative stress is poorly examined. Thus, in this study, we compared oxidative stress states in postmenopausal women with or without obesity. Body composition was assessed via DXA, while lipid peroxidation and total hydroperoxides were measured in patient's serum samples via thiobarbituric-acid-reactive substances (TBARS) and derivate-reactive oxygen metabolites (d-ROMs) assays, respectively. Accordingly, 31 postmenopausal women were enrolled: 12 with obesity and 19 of normal weight (mean (SD) age 71.0 (5.7) years). Doubled levels of serum markers of oxidative stress were observed in women with obesity in women with obesity compared to those of normal weight (H 2 O 2 : 32.35 (7.3) vs. 18.80 (3.4) mg H 2 O             2          /dL; malondialdehyde (MDA): 429.6 (138.1) vs. 155.9 (82.4) mM in women with or without obesity, respectively; p &lt; 0.0001 for both). Correlation analysis showed that both markers of oxidative stress increased with an increasing body mass index (BMI), visceral fat mass, and trunk fat percentage, but not with fasting glucose levels. In conclusion, obesity and visceral fat are associated with a greater increase in oxidative stress in postmenopausal women, possibly increasing cardiometabolic and cancer risks.</t>
  </si>
  <si>
    <t>Postmenopause</t>
  </si>
  <si>
    <t>Oxidative Stress in Postmenopausal Women with or without Obesity.</t>
  </si>
  <si>
    <t>Long-term exposure to traffic noise and risk of incident colon cancer: A pooled study of eleven Nordic cohorts.</t>
  </si>
  <si>
    <t>Implementing psychosocial support models in contexts of extreme adversity: lessons from a process evaluation in Colombia.</t>
  </si>
  <si>
    <t>1664-1078</t>
  </si>
  <si>
    <t>Frontiers in psychology</t>
  </si>
  <si>
    <t>The article presents survey conducted with automotive industry suppliers to identify reasons that affect the implementation of Sort, Set in order, Shine, Standardize, and Sustain (5S) pillars in industries and organizations. The article explains factors and plans that helps to implement 5S. It also suggests managers to ensure adequate training of 5S tool, routine communication with team workers for achieving development and productivity.</t>
  </si>
  <si>
    <t>STANDARDIZATION</t>
  </si>
  <si>
    <t>Nexteer Automotive and Saginaw Valley State University</t>
  </si>
  <si>
    <t>Kazmierski, Randy</t>
  </si>
  <si>
    <t>Determining Drivers.</t>
  </si>
  <si>
    <t>The search for sustainability in the Supply Chain (SC) is one of the tasks that most concerns business leaders in all manufacturing sectors because of the importance that the Supply Chain has as a transversal tool and due to the leading role that it has been playing lately. Of all the manufacturing sectors, this study focuses on the aerospace, shipbuilding, and automotive sectors identified as transport. The present study carries out a descriptive review of existing publications in these three sectors in relation to the sustainability of the Supply Chain in its 4.0 adaptation as an update in matters that are in constant evolution. Among the results obtained, Lean practices are common to the three sectors, as well as different technologies focused on sustainability. Furthermore, the results show that the automotive sector is the one that makes the greatest contribution in this sense through collaborative programs that can be very useful to the other two sectors, thus benefiting from the consequent applicable advantages. Meanwhile, the Aerospace and Shipbuilding sectors do not seem to be working on promoting a sustainable culture in the management of the Supply Chain or on including training programs for their personnel in matters related to Industry 4.0.</t>
  </si>
  <si>
    <t>Sustainability in the Aerospace, Naval, and Automotive Supply Chain 4.0: Descriptive Review.</t>
  </si>
  <si>
    <t>The impact of unmanned stores' business models on sustainability.</t>
  </si>
  <si>
    <t>Using Lean-Facilitation to Improve Quality of Hepatitis C Testing in Primary Care.</t>
  </si>
  <si>
    <t>Herbicide tank-mixing is often carried out by farmers aiming to control weeds in crops. Thus, it is important to evaluate the effects of these mixtures regarding the selectivity of crops. The aim of this work is to assess the selectivity of increasing doses of herbicides (glyphosate and 2,4-D), applied alone or as a mixture, on maize crop. Two experiments were carried out in randomized blocks, with four replications, during two crop years. The evaluated variables were: phytotoxicity, plant height, stem diameter, ear length, number of rows per ear, number of grains per row, mass of 1,000 grains and grain yield. The herbicide, 2,4-D, when applied in mixture with glyphosate caused severe phytotoxicity symptoms on maize. Grain yield and growth characteristics were not affected by the herbicides applied alone or as a mixture. Increasing doses of 2,4-D caused severe phytotoxicity symptoms on hybrid Status VIP3. Increasing doses of glyphosate did not show phytotoxicity symptoms and are not directly correlated to any injury caused by 2,4-D in the SX 5885 VIP3 maize hybrid.</t>
  </si>
  <si>
    <t>Corn</t>
  </si>
  <si>
    <t>Crops</t>
  </si>
  <si>
    <t>Tank mixture of glyphosate and 2,4-D applied on RR® maize crop.</t>
  </si>
  <si>
    <t>10.1080/03601234.2021.1981102</t>
  </si>
  <si>
    <t>SELF-efficacy</t>
  </si>
  <si>
    <t>WORKFLOW</t>
  </si>
  <si>
    <t>Stabilizing Operations Workflow in Construction with Real-Time Monitoring of Craft Labor Crews.</t>
  </si>
  <si>
    <t>184</t>
  </si>
  <si>
    <t>A novel lean alloy of biodegradable Mg-2Zn with nanograins.</t>
  </si>
  <si>
    <t>Perineum</t>
  </si>
  <si>
    <t>Parturition</t>
  </si>
  <si>
    <t>OASI2: a cluster randomised hybrid evaluation of strategies for sustainable implementation of the Obstetric Anal Sphincter Injury Care Bundle in maternity units in Great Britain.</t>
  </si>
  <si>
    <t>The construction sector is in transition. All related manufacturing industries face the challenge to improve the processes within the whole sector. Building Information Modelling (BIM) could be a tool to make production and control chains more efficient (Verbaan, 2013). The question that is being answered her is: What are the business enabling capabilities regarding efficiency and effectivity of BIM in the domain of project development in the built environment for architects and project developers in the context of the current reality of the Dutch built environment? The answer to this question is found through literature research. These findings were validated through five interviews with BIM experts. The business enabling capabilities regarding efficiency and effectivity of BIM are: (1) planning / delivering on time and within budget, (2) communication, (3) coordination, (4) integrating sustainability, (5) decrease failure cost. However, the introduction of BIM requires a change in mind-set amongst all companies within the whole built environment, but also in understanding the processes of other construction related companies. It requires collaborating with other companies and altering the project exceeding chain of processes, making these processes Lean, and sharing knowledge for mutual gains. However, this is still in the future, the construction industry needs to undergo radical change. This research was conducted within a limited amount of time, therefore a limited amount of interviews have been taken. In order to give a proper answer to the research question, more interviews need to be done and more information has to be gathered on the current and future business processes within the built environment.</t>
  </si>
  <si>
    <t>ARCHITECTS</t>
  </si>
  <si>
    <t>University of Applied Sciences Utrecht THE NETHERLANDS</t>
  </si>
  <si>
    <t>Goedknegt, Debby</t>
  </si>
  <si>
    <t>Changing Business Process Management in Project Development.</t>
  </si>
  <si>
    <t>10.58729/1941-6679.1048</t>
  </si>
  <si>
    <t>Africa remains the most affected by environmental degradation, thereby exacerbating the negative effect of climate change in the region. Little empirical credence has been leaned to the institution-environmental sustainability relationship in Africa. This omission in the literature of environmental sustainability is abysmal, considering the role of institutions and government in ecological preservation. To inform policy and research on the subject matter, we estimated a unbalanced panel data of the indices of good governance and strong institutions to explain transformation to environmental sustainability using the dynamic system generalised method of moment estimator from 1996 through 2017. Findings suggested a positive relationship between the rule of law and regulatory quality and transformation to environmental sustainability. An inverse relationship between government effectiveness and environmental sustainability was established. We recommended concerted effort at an institutional level such that policy and punishment for violation of greenhouse strategies will be optimum.</t>
  </si>
  <si>
    <t>Africa</t>
  </si>
  <si>
    <t>Policy</t>
  </si>
  <si>
    <t>Adekunle IA</t>
  </si>
  <si>
    <t>On the search for environmental sustainability in Africa: the role of governance.</t>
  </si>
  <si>
    <t>About 6.7% of global greenhouse gas emissions is caused by household cooking activities and thus it is of significance to identify research gaps between current studies and future directions in the context of carbon neutrality. To this end, the Latent Dirichlet Allocation topic model is used to review a total of 1440 household cooking studies from international journals written in English between 1983 and 2021. The textual mining technique helps to identify 20 topics in machine-learning sense, involving 8 research disciplines. In addition to energy field, household cooking is most relevant to disciplines of Multidisciplinary , Clinical Medicine , Chemistry , Economics and Business , and Geosciences. Energy ladder hypothesis and energy poverty are the most prevalent topics and asymmetric dependence relationships are unveiled among the 20 topics. Almost all cooking topics focus on health risk elimination and the transition to cleaner fuels while the target of carbon neutrality has not been adequately considered. The practical cooking fuel transition pathway, health co-benefits, impacts of the shift in cooking methods and practice on cultural diversity and human society driven by carbon neutrality constitute potential research directions. The machine-learning literature review research framework used in the study can be generalized in era of big data. • 1440 household cooking studies are reviewed using topic modeling. • 20 topics are identified in machine-leaning sense. • Energy ladder hypothesis and energy poverty are the most prevalent topics. • Health risk elimination and transition to cleaner fuels constitute main research concerns. • The target of carbon neutrality has not been adequately considered.</t>
  </si>
  <si>
    <t>Households</t>
  </si>
  <si>
    <t>Household cooking in the context of carbon neutrality: A machine-learning-based review.</t>
  </si>
  <si>
    <t>10.1016/j.rser.2022.112856</t>
  </si>
  <si>
    <t>Utilizing Lean Software Methods To Improve Acceptance of Global eHealth Initiatives: Results From the Implementation of the Basic Emergency Care App.</t>
  </si>
  <si>
    <t>Forest and Nature Conservation Policy Group, Wageningen University, P.O Box 47, 6700AA Wageningen, the Netherlands</t>
  </si>
  <si>
    <t>A qualitative exploration of the wood product supply chain – investigating the possibilities and desirability of an increased demand orientation.</t>
  </si>
  <si>
    <t>10.1016/j.forpol.2021.102606</t>
  </si>
  <si>
    <t>Dec2021</t>
  </si>
  <si>
    <t>Although it has been a consensus that the promotion of energy-saving technology plays a vital role in impelling the green transformation of economic development, the existing studies pay little attention to whether diversified technological sources present differentiated effects on energy-saving technological progress. Using the stochastic frontier analysis (SFA) based on the translog production function, this paper estimates and compares the energy-saving technological progress rates of various industrial sub-sectors in China over 2001-2011. Furthermore, using the system generalized method of moments (SGMM), which is able to effectively control the endogeneity problem, we investigate the differentiated effects of six basic technological sources on energy-saving technological progress. The results show that although there are evident differences of energy-saving technological progress rates among different industrial sub-sectors, China's industrial energy-saving technological progress presents an overall improved trend. Among six primary technological sources, only the forward technological spillover effect of foreign direct investment (FDI) and the forced effect of competition have a significant positive impact on energy-saving technological progress, while the influences of backward and horizontal technology spillovers, original innovation, and leaning by exporting are all not significant. Moreover, industrial energy-saving technological progress shows an obvious path dependence propert, i.e., the previous high-level energy-saving technological progress has an evident positive impact on the current one. Accordingly, we propose that the Chinese government should encourage domestic industrial enterprises to learn and absorb advanced energy-saving technologies from foreign investment enterprises and by exporting products with more advanced technology content and added value.</t>
  </si>
  <si>
    <t>Industries</t>
  </si>
  <si>
    <t>Differentiated effects of diversified technological sources on energy-saving technological progress: Empirical evidence from China's industrial sectors.</t>
  </si>
  <si>
    <t>10.1016/j.rser.2016.11.072</t>
  </si>
  <si>
    <t>Due to the finite stock of fossil fuels and its negative impact on the environment, many countries across the world are now leaning toward renewable sources energies like solar energy, wind energy, biofuel, hydropower, geothermal and ocean energy to ensure energy for the countries development security. Biodiesel is one kind of biofuel that is renewable, biodegradable and has similar properties of fossil diesel fuel. The aim of this paper is to provide the substantial information on biodiesel to the researchers, engineers and policy makers. To achieve the goal, this paper summarizes the information on biofuel development, feedstocks around the world, oil extraction technic, biodiesel production processes. Furthermore, this paper will also discuss the advantages of biodiesel compared to fossil fuel. Finally, the combustion behavior of biodiesel in an internal combustion engine is discussed and it will help the researchers and policy maker and manufacturer. To determine the future and goal of automotive technology the study found that, feedstock selection for biodiesel production is very important as it associates 75% production cost. Moreover, the test of fuel properties is very important before using in the engine which depends on the type of feedstocks, origin country, and production process. Most of the researchers reported that the use of biodiesel in diesel engine reduces engine power slightly but reduces the harmful emission significantly. Finally, the study concludes that biodiesel has the potential to be used as a diesel fuel substitute in diesel engines to solve the energy and environment crisis.</t>
  </si>
  <si>
    <t>Production, characterization and performance of biodiesel as an alternative fuel in diesel engines - A review.</t>
  </si>
  <si>
    <t>497</t>
  </si>
  <si>
    <t>10.1016/j.rser.2017.01.001</t>
  </si>
  <si>
    <t>Direct injection diesel engines are more popular in the automotive sector than spark ignition (SI) engines due to its fuel lean operation. However, the demand of fossil fuel is rising day by day and hence the major fuel source of diesel engine, the petroleum based fuel, is depleting rapidly. Many countries depend mainly on imported fossil fuels due to lack of fuel reserves and it has great impact on the economy. In addition to this, the major concerns of diesel engine are its oxides of nitrogen and smoke emissions. Therefore, for the past several decades extensive efforts are being made to search for alternate fuels to overcome the dependence on fossil fuel and environment pollution. In this regard, several alternate fuels namely hydrogen, oxygenated fuels like alcohol fuels, dimethyl ether and biodiesel fuels etc., have been extensively analysed. Recent studies show that biodiesel is one of the most promising alternate fuels for diesel engines because of its biodegradable, oxygenated, sulphur free and renewable characteristics. Hence, it is getting the attention of researchers all over the world. The blends of biodiesel with fossil diesel have many benefits like reduction in emissions, lower engine wear, lesser engine oil consumption and comparable thermal efficiency vis-a-vis diesel fuel. Exhaustive experimental works have been carried out to analyse the suitability of biodiesel fuel as alternate fuel and to explore their advantages in diesel engines. Hence, this paper is attempted to present a comprehensive review on the performance, combustion and emission characteristics of some important biodiesel fuels on diesel engines. This comprehensive review on the published literature will be helpful to the researchers to understand the state-of-the-art technology of the biodiesel fuelled compression ignition engine.</t>
  </si>
  <si>
    <t>Petroleum</t>
  </si>
  <si>
    <t>A comprehensive review on performance, combustion and emission characteristics of biodiesel fuelled diesel engines.</t>
  </si>
  <si>
    <t>10.1016/j.rser.2017.05.176</t>
  </si>
  <si>
    <t>The usage of natural gas in internal combustion engines involves various difficulties, like weak lean-burn ability, low flame speed and ignitability, which demand deep studies for its usage in IC engines. For compressed natural gas (CNG) in SI engines, there is an engine efficiency sacrifice at low loads and high levels of hydrocarbon (HC) and carbon monoxide (CO) emissions which cannot be solved without using after-treatment equipment. This equipment, however, is very expensive. Therefore, an additional fuel can enhance the characteristics of the combustion of natural gas, which can be added in the intake charge. Hydrogen is an effective gas for enhancing the flame rate regarding combustion in an SI-CNG engine, in addition to increasing engine stability. Small amounts of hydrogen improve performance and reduce exhaust emissions. Thus, a number of investigators have carried out research studies on SI engines with different ratios of HCNG. This paper is comprehensive overview of CNG, H 2 and HCNG blends. The main topics discussed consist of the combustion fundamentals of natural gas, hydrogen and hydrogen-natural gas mixture. Natural gas and hydrogen usage as fuels and their characteristics have been analysed. The storage of hydrogen and HCNG is still challenging researchers and, therefore, their storage has been taken into consideration. Moreover, a comprehensive review has been performed of HCNG blends in order to understand the effect of hydrogen enriched CNG on performance and the emissions of SI engines. The combustion characteristics of HCNG engines are strongly dependent on the conditions of the engine. The air-fuel ratio, the time of injection, the compression ratio and speed play a major role in blending HCNG in an SI engine and have been discussed in this article.</t>
  </si>
  <si>
    <t>HCNG fueled spark-ignition (SI) engine with its effects on performance and emissions.</t>
  </si>
  <si>
    <t>10.1016/j.rser.2017.09.035</t>
  </si>
  <si>
    <t>Application of the SEIPS model to analyze medication safety in a crisis residential center.</t>
  </si>
  <si>
    <t>Companies operate in a competitive and changing environment requiring increasingly effective and efficient management strategies. Lean is a proven philosophy in the industrial sector having helped companies to adapt to rapid market changes; to economic, technical, and social complexities; and to customer needs. For this reason, companies in the service sector are adopting Lean to improve their service management and to achieve economic, social, and environmental sustainability. This paper presents a model which uses Lean tools to facilitate the introduction of Lean in the management of primary care centers. The results show the implementation of Lean improved primary care center management, achieved stated objectives, and demonstrated faster adaptation to environmental needs and changes. The Lean philosophy developed and applied in the primary care center proved useful at a professional level facilitating developmental changes and prompting lasting improvements by developing a sustainable work culture.</t>
  </si>
  <si>
    <t>A Model for the Implementation of Lean Improvements in Healthcare Environments as Applied in a Primary Care Center.</t>
  </si>
  <si>
    <t>In 2017, health and social care organizations contributed 6.3% of carbon emissions in England. Efforts to reduce the environmental footprint of the National Health Service (NHS) have been broadly focused on reducing demand, through prevention and patient empowerment, and modifying supply side factors by focusing on lean care systems and low carbon alternatives. This narrative review concentrates on supply side factors to identify sustainable practices with a focus on actions that could be implemented in dermatology departments. For this study, a literature review was conducted In MEDLINE in April 2020. The search terms included 'environmental sustainability' and 'climate change' with 'dermatology', 'telemedicine', 'NHS', 'surgery' and 'operating theatres'. Out of 95 results, 20 were deemed relevant to the review. Although the review showed that there is clearly growing interest in environmental sustainability, the identified literature lacked examples of comprehensive implementation and evaluation of initiatives. The literature discussed distinct areas including transport, waste management and procurement as part of a lean healthcare system. A number of papers highlighted the potential contribution of carbon-reducing actions without citing verifiable outcome data. This narrative review highlights the need for detailed environmental impact assessments of treatment options in dermatology, in tandem with economic analysis. In conclusion, we have identified a clear need for evidence-based guidance setting out implementable actions with identifiable benefits achievable within local clinical teams. This will require engagement between clinicians, patients and healthcare organizations.</t>
  </si>
  <si>
    <t>Environmentally sustainable dermatology.</t>
  </si>
  <si>
    <t>As wearable technologies redefine the way people exchange information, receive entertainment, and monitor health, the development of sustainable power sources that capture energy from the user's everyday activities garners increasing interest. Electric fishes, such as the electric eel and the torpedo ray, provide inspiration for such a power source with their ability to generate massive discharges of electricity solely from the metabolic processes within their bodies. Inspired by their example, the device presented in this work harnesses electric power from ion gradients established by capturing the carbon dioxide (CO 2 ) from human breath. Upon localized exposure to CO 2 , this novel adaptation of reverse electrodialysis chemically generates ion gradients from a single initial solution uniformly distributed throughout the device instead of requiring the active circulation of two different external solutions. A thorough analysis of the relationship between electrical output and the concentration of carbon capture agent (monoethanolamine, MEA), the amount of CO 2 captured, and the device geometry informs device design. The prototype device presented here harvests enough energy from a breath-generated ion gradient to power small electronic devices, such as a light-emitting diode (LED).</t>
  </si>
  <si>
    <t>The Green Lean Amine Machine: Harvesting Electric Power While Capturing Carbon Dioxide from Breath.</t>
  </si>
  <si>
    <t>Dog snapper residency within mangrove creeks despite potential energetic demands of salinity variability may also reinforce the overall fitness benefits for juvenile fishes provided by coastal biogenic habitats (Lefcheck et al. 2019). Keywords: abiotic stress; Galápagos; osmoregulation; Pacific dog snapper; passive acoustic telemetry; salinity EN abiotic stress Galápagos osmoregulation Pacific dog snapper passive acoustic telemetry salinity 1 4 4 02/03/22 20220201 NES 220201 Abiotic environmental stress is a fundamental driver of population and community dynamics across diverse ecosystems (Menge and Sutherland 1987). It is implausible that dog snapper refuged in pockets of high-salinity water during low tides or low-salinity water during high tides, as we routinely observed snappers swimming through areas of visible mixing of saltwater and freshwater. As suspected, extreme salinity changes in these creeks cycled twice a day ranging between &lt;10 to 35+ PSU in the eastern creek, and &lt;2 to 35+ PSU in the western creek (Fig.</t>
  </si>
  <si>
    <t>Remarkable euryhalinity of a marine fish Lutjanus novemfasciatus in mangrove nurseries.</t>
  </si>
  <si>
    <t>10.1002/ecy.3582</t>
  </si>
  <si>
    <t>Current models of health and social care in Highland are not sustainable. The combined impacts of our ageing population, reducing workforce, problems with recruitment and financial pressures mean that the way we provide health and social care has to change. Despite the best efforts of staff, the current ways of working are not matched to future requirements; our models of care are also not as safe as they could be and are no longer sustainable or affordable. Better quality care is safer, more person-centred and can also cost less. By reducing harm, waste and unwarranted variation across the health and social care systems, it is possible to increase quality, and at the same time reduce costs. Embedding new ways of working with front-line staff to make such changes in their practice, however, has been challenging. In this article we explore some of our approaches and learning around delivering and embedding quality improvement at scale during times of significant financial pressures. Maintaining a consistency of leadership to support coaching, as well as rigorous adherence to a chosen improvement methodology we believe are important elements of success.</t>
  </si>
  <si>
    <t>NHS Highland, Assynt House, Beechwood Park, Inverness IV2 3BW, UK</t>
  </si>
  <si>
    <t>Creating and leading a quality improvement culture at scale.</t>
  </si>
  <si>
    <t>Agglomeration of Productive Services, Industrial Structure Upgrading and Green Total Factor Productivity: An Empirical Analysis Based on 68 Prefectural-Level-and-Above Cities in the Yellow River Basin of China.</t>
  </si>
  <si>
    <t>This paper introduces and evaluates efforts to develop proactive and sustainable processes in project management. The project manager position has evolved. Many companies have created specific roles for full time project managers. As project management roles have grown and expanded, tools and training have emerged to support project management specialization in the global marketplace. This paper utilizes various case studies, articles and data to identify trends and best practices in project management. This paper also puts forth strategies and tactics used by project managers to enrich the project management processes and strengthen project management value to the corporate structure.</t>
  </si>
  <si>
    <t>University of Massachusetts Lowell, Lowell, MA</t>
  </si>
  <si>
    <t>Chen, Edward T.</t>
  </si>
  <si>
    <t>EMERGING TRENDS IN PROJECT MANAGEMENT: EXPEDITING BUSINESS.</t>
  </si>
  <si>
    <t>Proceedings for the Northeast Region Decision Sciences Institute (NEDSI)</t>
  </si>
  <si>
    <t>[Lean Six Sigma and anesthesia].</t>
  </si>
  <si>
    <t>Nowadays budget and schedule constraints have forced organizations to select six sigma projects based on pre-defined success criteria. Also, progressive approaches based on green and lean paradigm are vital for companies to enhance their social and environmental performance. Then, Green Lean Six Sigma (GLS) projects play the main role in improving the performance of an organization while augmenting its sustainability. Accordingly in this paper, past studies were reviewed, and GLS projects' indicators and performance evaluation criteria were identified. Data envelopment analysis (DEA) was employed for the appropriate selection of GLS projects. Next, the ranking and performance weight of each project were investigated, and also the projects were categorized based on the technology readiness level (TRL). Additionally, an adaptive neuro-fuzzy inference system (ANFIS) method was applied for the successful prediction of selected GLS projects. Twenty-eight inputs and 9 outputs for the first project category (with TRL 9) and 28 inputs and 6 outputs for the second project category (with TRL 8) were entered into the model. The statistical assessment measures such as Nash-Sutcliffe efficiency (NSE), root mean squared of error (RMSE), mean absolute error (MAE), and R 2 were employed for capability appraisal of ANFIS model. Results of NSE and R 2 indicators for both project categories were 1.00 that proved the efficiency of the ANFIS model for success prediction of GLS projects. Also, RMSE and MAE indicators for category 1 were 0.01 and 0.02 respectively. Similarly, these measures for category 2 were 0.02 and 0.02. The results advocate a proper approximation for observed values by the ANFIS model. Also, the results indicated that TRL as an important enabler of the GLS project has a meaningful role in the performance of GLS projects.</t>
  </si>
  <si>
    <t>Selection and performance estimation of Green Lean Six Sigma Projects: a hybrid approach of technology readiness level, data envelopment analysis, and ANFIS.</t>
  </si>
  <si>
    <t>The combustion of lean methane was studied over palladium, rhodium, platinum, and ruthenium catalysts supported on hydroxyapatite (HAP). The samples were prepared by wetness impregnation and thoroughly characterized by BET, XRD, UV-Vis-NIR spectroscopy, H 2 -TPR, OSC, CO chemisorption, and TEM techniques. It was found that the Pd/HAP and Rh/HAP catalysts exhibited a higher activity compared with Pt/HAP and Ru/HAP samples. Thus, the degree of oxidation of the supported metal under the reaction mixture notably influenced its catalytic performance. Although Pd and Rh catalysts could be easily re-oxidized, the re-oxidation of Pt and Ru samples appeared to be a slow process, resulting in small amounts of metal oxide active sites. Feeding water and CO 2 was found to have a negative effect, which was more pronounced in the presence of water, on the activity of Pd and Rh catalysts. However, the inhibiting effect of CO 2 and H 2 O decreased by increasing the reaction temperature.</t>
  </si>
  <si>
    <t>Comparative Study of the Efficiency of Different Noble Metals Supported on Hydroxyapatite in the Catalytic Lean Methane Oxidation under Realistic Conditions.</t>
  </si>
  <si>
    <t>The article focuses on the important factors management teams in order to enjoy structured problem solving and attained improvement for the organization. Topics discussed include the physchological factors to cognitive tendencies of confirmation bias and fixation of managerial problems, the aspects for identifying the best solution for the issue and the solution-selection process for team members. The article also cits assessment activities to problem solving.</t>
  </si>
  <si>
    <t>Solutions That Make a Difference.</t>
  </si>
  <si>
    <t>Consensus</t>
  </si>
  <si>
    <t>Embedding environmental sustainability within the modern dental curriculum- Exploring current practice and developing a shared understanding.</t>
  </si>
  <si>
    <t>This article seeks to explore the notion of performing difference in/through dance, specifically in the context of dance education. By unraveling theories pertaining to performance, performativity, difference, and identity, and then connecting these with the notion of dialogical, or third space as a particular condition for pedagogical encounters in dance, the authors aim to illuminate the significance of performing difference for individuals and communities. The central motivating query for this research essay is: How could the notion of performing difference in the context of dance education lean on and lead towards dialogical, or third spaces as source of learning and living together? We propose that dance education that is framed this way may be deeply about democratic life within diverse and sustainable communities. Thus, we claim that dance has educational potential beyond learning dance. (PsycInfo Database Record (c) 2022 APA, all rights reserved)</t>
  </si>
  <si>
    <t>Self-Concept</t>
  </si>
  <si>
    <t>Performance</t>
  </si>
  <si>
    <t>Dance</t>
  </si>
  <si>
    <t>Education</t>
  </si>
  <si>
    <t>Performing difference in/through dance: The significance of dialogical, or third spaces in creating conditions for learning and living together.</t>
  </si>
  <si>
    <t>10.1016/j.tsc.2018.12.006</t>
  </si>
  <si>
    <t>The globally recognized need to advance more sustainable agriculture and food systems has motivated the emergence of transdisciplinary solutions, which include methodologies that utilize the properties of materials at the nanoscale to address extensive and inefficient resource use. Despite the promising prospects of these nanoscale materials, the potential for large-scale applications directly to the environment and to crops necessitates precautionary measures to avoid unintended consequences. Further, the effects of using engineered nanomaterials (ENMs) in agricultural practices cascade throughout their life cycle and include effects from upstream-embodied resources and emissions from ENM production as well as their potential downstream environmental implications. Building on decades-long research in ENM synthesis, biological and environmental interactions, fate, transport and transformation, there is the opportunity to inform the sustainable design of nano-enabled agrochemicals. Here we perform a screening-level analysis that considers the system-wide benefits and costs for opportunities in which ENMs can advance the sustainability of crop-based agriculture. These include their on-farm use as (1) soil amendments to offset nitrogen fertilizer inputs, (2) seed coatings to increase germination rates and (3) foliar sprays to enhance yields. In each analysis, the nano-enabled alternatives are compared against the current practice on the basis of performance and embodied energy. In addition to identifying the ENM compositions and application approaches with the greatest potential to sustainably advance crop production, we present a holistic, prospective, systems-based approach that promotes emerging alternatives that have net performance and environmental benefits.</t>
  </si>
  <si>
    <t>Sustainable Development</t>
  </si>
  <si>
    <t>Fertilizers</t>
  </si>
  <si>
    <t>Nanostructures</t>
  </si>
  <si>
    <t>Guiding the design space for nanotechnology to advance sustainable crop production.</t>
  </si>
  <si>
    <t>MANAGEMENT</t>
  </si>
  <si>
    <t>Model based integration of management systems (MSs) – case study.</t>
  </si>
  <si>
    <t>10.1108/TQM-09-2014-0079</t>
  </si>
  <si>
    <t>TQM Journal</t>
  </si>
  <si>
    <t>London South Bank University, London, UK</t>
  </si>
  <si>
    <t>Modern selection criteria for procurement methods in construction.</t>
  </si>
  <si>
    <t>309</t>
  </si>
  <si>
    <t>10.1108/IJMPB-09-2015-0094</t>
  </si>
  <si>
    <t>School of Management, Information Technology and Governance, University of KwaZulu-Natal, South Africa</t>
  </si>
  <si>
    <t>Interplay between air passengers’ service quality, satisfaction, loyalty and loyalty programmes in South African owned airlines.</t>
  </si>
  <si>
    <t>10.4102/ac.v17i1.448</t>
  </si>
  <si>
    <t>Understanding the determinants of COVID-19 vaccine uptake is important to inform policy decisions and plan vaccination campaigns. The aims of this research were to: (1) explore the individual- and country-level determinants of intentions to be vaccinated against SARS-CoV-2, and (2) examine worldwide variation in vaccination intentions. This cross-sectional online survey was conducted during the first wave of the pandemic, involving 6697 respondents across 20 countries. Results showed that 72.9% of participants reported positive intentions to be vaccinated against COVID-19, whereas 16.8% were undecided, and 10.3% reported they would not be vaccinated. At the individual level, prosociality was a significant positive predictor of vaccination intentions, whereas generic beliefs in conspiracy theories and religiosity were negative predictors. Country-level determinants, including cultural dimensions of individualism/collectivism and power distance, were not significant predictors of vaccination intentions. Altogether, this study identifies individual-level predictors that are common across multiple countries, provides further evidence on the importance of combating conspiracy theories, involving religious institutions in vaccination campaigns, and stimulating prosocial motives to encourage vaccine uptake.</t>
  </si>
  <si>
    <t>Vaccination</t>
  </si>
  <si>
    <t>Intention</t>
  </si>
  <si>
    <t>Intentions to be Vaccinated Against COVID-19: The Role of Prosociality and Conspiracy Beliefs across 20 Countries.</t>
  </si>
  <si>
    <t>Exposure to long-term source-specific transportation noise and incident breast cancer: A pooled study of eight Nordic cohorts.</t>
  </si>
  <si>
    <t>The growing interest in replacing synthetic dyes with natural sources is a result of environmental concern, since natural dyes are less aggressive and more biodegradable. Despite being a sustainable alternative, natural dyes have some limitations. In this context, this paper evaluates the natural annatto dye application in conventional (PES) and recycled polyester (rPES) fabrics, with a view to industrial application. For this purpose, operational parameters (temperature and pH) were varied to achieve the optimum dyeing process condition, regarding the color and quality of fabrics. The temperature oscillated from 98.3 °C to 136.2 °C, while the pH from 4.17 to 9.83 in the liquid bath during dyeing, at a fixed concentration of 1.5% of natural annatto dye, for 60 min. FTIR analysis was performed to characterize the presence of the dye molecule in the dye bath. The dyeing that showed the best results, for the exhaustion (95.6%), K S (2.21) and fastness scores (4/5), was carried out at 115 °C and pH 4.17. The dyed samples showed low light fastness values after 5 h of exposure. Further analysis to show the effect of dyeing time, presented that in 10 min the maximum fabric coloring is reached, with a K S value of 3.58. Also, the color parameters changes of the dye in water solution were evaluated at different pH values. In conclusion, the conditions evaluated for natural annatto dye application presented good dyeability for both fabrics (PES and rPES), demonstrating great potential for use in the textile industry. [Display omitted] • Temperature, time and pH parameters in recycled PES dyeing were investigated. • Lower pH and higher temperature provide notable dyeing results in recycled polyester. • Although the absorbance was lower at acidic pH, higher K⁄S was obtained for the fabric. • Reduced time for dyeing recycled PES was reported. • A cleaner production process using natural dye in recycled PES dyeing was developed.</t>
  </si>
  <si>
    <t>POLYESTERS</t>
  </si>
  <si>
    <t>Optimal process conditions to recycled polyester dyeing using natural annatto dye.</t>
  </si>
  <si>
    <t>10.1016/j.jclepro.2022.133497</t>
  </si>
  <si>
    <t>Inpatients</t>
  </si>
  <si>
    <t>Using lean management approach in improving clinical team leader handover process: nursing services.</t>
  </si>
  <si>
    <t>Because of the large abundance of sodium (Na) as a source material and the easy fabrication of Na-containing compounds, the sodium (Na) battery is a more environmentally friendly and sustainable technology than the lithium-ion battery (LIB). Na-metal batteries (SMBs) are considered promising to realize a high energy density to overtake the cost effectiveness of LIBs, which is critically important in large-scale applications such as grid energy storage. However, the cycling stability of the Na-metal anode faces significant challenges particularly under high cycling capacities, due to the complex failure models caused by the formation of Na dendrites. Here, a universal surface strategy, based on a self-regulating alloy interface of the current collector, to inhibit the formation of Na dendrites is reported. High-capacity (10 mAh cm -2 ) Na-metal anodes can achieve stable cycling for over 1000 h with a low overpotential of 35 mV. When paired with a high-capacity Na 3 V 2 (PO 4 ) 2 F 3 cathode (7 mAh cm -2 ), the SMB delivers an unprecedented energy density (calculated based on all the cell components) over 200 Wh kg -1 with flooded electrolyte, or over 230 Wh kg -1 with lean electrolyte. The dendrite-free SMB also shows high cycling stability with a capacity retention per cycle over 99.9% and an ultrahigh energy efficiency of 95.8%.</t>
  </si>
  <si>
    <t>Smoothing the Sodium-Metal Anode with a Self-Regulating Alloy Interface for High-Energy and Sustainable Sodium-Metal Batteries.</t>
  </si>
  <si>
    <t>The Implementation of Lean Six Sigma Principles to Improve the Value of Care Delivery for Total Joint Arthroplasty Patients: The Perioperative Institute of Surgical Excellence Experience.</t>
  </si>
  <si>
    <t>Long-term exposure to several constituents and sources of PM2.5 is associated with incidence of upper aerodigestive tract cancers but not gastric cancer: Results from the large pooled European cohort of the ELAPSE project.</t>
  </si>
  <si>
    <t>10.1016/j.scitotenv.2023.168789</t>
  </si>
  <si>
    <t>Understanding how differences in intensity and frequency of hydrological disturbances affect the resistance and resilience of aquatic organisms is key to manage aquatic systems in a fast‐changing world. Some aquatic insects have strategies that improve the permanence (resistance), while others use strategies that favor recolonization (resilience). Therefore, we carried out a manipulative experiment to understand the influence of functional characteristics of aquatic insects in their permanence and recolonization against hydrological disturbances in streams in the biodiversity hotspot of the Cerrado of Brazil. We placed 200 artificial substrates in five streams and submitted them to changing water flow regimes that differed both in frequency and intensity, and we observed the response of the aquatic community for 39 days. We used a hierarchical Bayesian approach to estimate the probabilities of permanence and recolonization of each life strategy group (nine groups). We observed that the most intense changes in the water flow tended to affect the permanence of almost all groups, but the intensity of this effect reduced over time. On the other hand, less frequent disturbances, regardless of intensity, tended to reduce the permanence of most groups of aquatic insects over time. The different effects of disturbance intensity may have been related to a greater recolonization capacity of some groups. The results we present are worrisome in a scenario of reduced riparian vegetation around streams and with the expectation of precipitation becoming more concentrated in shorter periods of time due to climate change in the Cerrado hotspot, reducing the occurrence of many groups of aquatic insects in their habitat, particularly those with traits associated with resistance against hydrological disturbance.</t>
  </si>
  <si>
    <t>Flight</t>
  </si>
  <si>
    <t>Structuring functional groups of aquatic insects along the resistance/resilience axis when facing water flow changes.</t>
  </si>
  <si>
    <t>10.1002/ece3.8749</t>
  </si>
  <si>
    <t>We report on a number of attempts in which a flameless combustor design for gas turbine applications was proposed. Through the different experimental findings of other researchers, we attempt to develop a deeper understanding of the behavior of flameless combustion systems and the major parameters impacting their emission performance. Whenever possible, we shall extend the discussion on the reported experimental/analytical results and highlight what would be considered as an interesting finding. This survey shows how the flameless combustion regime delivered on the promise of ultra-low NO x and CO emissions levels. At some operating conditions, both of NO X and CO levels fall to the single digit range (&lt;10 ppm). The flameless phenomenon pushes the limits of flame stability to very lean fuel-air mixtures. It can be achieved with various fuels and blends and using both of the gaseous and liquid fuels, whether the combustion is in the premixed or non-premixed mode. It may be thought to offer enhanced combustion stability when compared to the lean premixed combustion systems.</t>
  </si>
  <si>
    <t>Mechanical Engineering Department, Faculty of Engineering, Alexandria University, Egypt</t>
  </si>
  <si>
    <t>Towards lower gas turbine emissions: Flameless distributed combustion.</t>
  </si>
  <si>
    <t>10.1016/j.rser.2016.09.032</t>
  </si>
  <si>
    <t>Zebrafish is a popular experimental model in several research areas but little is known about the effects of using different strains or housing conditions. Poor control of genetic background and housing conditions could affect experimental results and data reproducibility. Here we investigated the effects of two possible sources of variation on zebrafish behaviour: fish origin and environmental parameters (light intensity, water temperature and noise). Zebrafish behaviour was then examined using the ‘novel tank test’, one of the most common paradigms used to assess anxiety-like behaviours in zebrafish. Our results show that an increase in light intensity alters fish behaviour, particularly freezing duration and distance from the bottom of the tank, indicating increased anxiety. Swimming activity increased at the lowest temperature (25 °C). However, different levels of background noise did not cause any significant changes in behaviour. Differences were also found between zebrafish strains and populations: while the AB strain from laboratory 1 was minimally influenced by variation in holding conditions, the AB strain from laboratory 2 was highly affected by changes in temperature, light, and background noise. Our study shows that variation in strains and holding conditions can significantly influence the results of behavioural testing and should be carefully considered in the experimental design and properly reported to improve data interpretation and reproducibility. (PsycInfo Database Record (c) 2023 APA, all rights reserved)</t>
  </si>
  <si>
    <t>Genetics</t>
  </si>
  <si>
    <t>Anxiety</t>
  </si>
  <si>
    <t>Different housing conditions for zebrafish: What are the effects?</t>
  </si>
  <si>
    <t>10.1016/j.beproc.2023.104886</t>
  </si>
  <si>
    <t>Multicriteria decision-making (MCDM) methods can help designers address the choosing problem in building detailed design. Many, however, appear to assume that all methods are equivalent. This paper argues that differences between MCDM methods matter. The first contribution of this paper is differentiating between the analytical hierarchy process (AHP) and choosing by advantages (CBA) by comparing them through an example. The second contribution is explaining why CBA is superior to AHP for this context. In summary, CBA (1) provides a more context-based analysis than AHP, (2) does not incorporate conflicting judgments for weighing factors as AHP does, (3) does not assume linear trade-offs between factors as AHP does, (4) does not assume that factors have zero as a natural scale as AHP does, (5) focuses on differentiating between alternatives more than AHP, (6) maintains the result of the decision when nondifferentiating factors are removed, whereas AHP may not, and (7) defers subjective judgments until late in the decision-making process, whereas AHP requires expressing them earlier. This presents a significant research finding, considering the wide use of AHP. Further research is needed to assess what range of design decisions CBA supports.</t>
  </si>
  <si>
    <t>Comparing AHP and CBA as Decision Methods to Resolve the Choosing Problem in Detailed Design.</t>
  </si>
  <si>
    <t>10.1061/(ASCE)CO.1943-7862.0000915</t>
  </si>
  <si>
    <t>A Food System Approach for Sustainable Food-Based Dietary Guidelines: An Exploratory Scenario Study on Dutch Animal Food Products.</t>
  </si>
  <si>
    <t>Nigeria</t>
  </si>
  <si>
    <t>Applying LEAN Healthcare in Lean Settings: Launching Quality Improvement in Resource-Limited Regions.</t>
  </si>
  <si>
    <t>The Health Service Executive Ireland model of care for elective surgery supports the delivery of elective surgical care in achieving both process and clinical outcomes. This project was conducted in the Orthopaedic Department. Following an outpatient consultation with an orthopaedic surgeon, patients who required surgical intervention were scheduled for their intervention by the administrative team. Prior to commencing this project, the average time from patient consultation to being scheduled for surgery on the hospital system was 62 h/2.58 days. A pre- and post-team-based intervention design employing Lean Six Sigma methodology was applied to redesign the process for scheduling elective orthopaedic surgery. The project was informed by collaborative, inclusive, and participatory stakeholder engagement. The goal was to streamline the scheduling process for elective orthopaedic surgery, with a target that 90% of surgeries are scheduled "right first time" within 48 h/two working days of the outpatient consultant appointment. The main outcome measures showed that 100% of orthopaedic surgeries were scheduled successfully within 2 days of outpatient appointment. Duplication in work between patient services and scheduling teams was eliminated and facilitated a reduction in unnecessary staff workload. This project highlights the importance of collaborative interdisciplinary stakeholder engagement in the redesigning of processes to achieve sustainable outcomes, and the findings have informed further improvements across the hospital's surgical scheduling system.</t>
  </si>
  <si>
    <t>Orthopedics</t>
  </si>
  <si>
    <t>Redesigning the Process for Scheduling Elective Orthopaedic Surgery: A Combined Lean Six Sigma and Person-Centred Approach.</t>
  </si>
  <si>
    <t>Environmental skepticism, defined as doubt about the authenticity or severity of environmental degradation, is common among the general public. This study attempts to identify its social bases, using a large and recent (2010) dataset that covers 45,119 individuals from 32 countries. Using multilevel modeling, it explores both individual-level and country-level influences on public environmental skepticism. The results support four individual-level perspectives (knowledge deficit, cultural orientation, social trust, and competing priority) and their interplay. Environmental skepticism stems from insufficient education and self-assessed environmental knowledge, religious and conservative values, lack of trust in general society and science, and other concerns competing with environmental concern. Moreover, the skepticism-reducing effect of education and self-assessed knowledge is found to be contingent on individuals’ religiosity and political ideologies. Education and self-assessed knowledge are more effective in reducing skepticism among less religious individuals and left-leaning liberals than among religious people and right-leaning conservatives.</t>
  </si>
  <si>
    <t>SUSPICION</t>
  </si>
  <si>
    <t>University of Victoria, Canada</t>
  </si>
  <si>
    <t>Zhou, Min</t>
  </si>
  <si>
    <t>Public environmental skepticism: A cross-national and multilevel analysis.</t>
  </si>
  <si>
    <t>10.1177/0268580914558285</t>
  </si>
  <si>
    <t>The rapid decline of solar PV costs and the urgency to develop effective post-Fukushima climate/energy plans in recent years have led to an upsurge of policy interest in deploying solar in international megacities including New York, Tokyo and Singapore. Nonetheless, overcoming barriers to large-scale uptake of urban solar PV remains under-explored. This study conducted 57 face-to-face interviews with potential solar PV adopters from the residential, institutional, and commercial sectors in Hong Kong, to understand perceived barriers and policy preferences. We found that firstly, most interviewees perceived high upfront costs and long payback period as primary barriers. Secondly, a reduced payback period is effective in improving their attitude towards installing solar. A majority of the residential interviewees shifted away from the "low level of interest" group to higher levels of interest if payback periods could be reduced from 35 years (business-as-usual scenario) to 8 years. Thirdly, potential PV adopters had different policy preferences. While residential interviewees indicated a strong preference for subsidies, institutional interviewees leaned towards regulatory measures, and commercial interviewees preferred feed-in-tariffs. Our findings suggest that the Hong Kong government needs to adopt the enabling framework developed in this study to effectively steer, nurture, and regulate PV deployment.</t>
  </si>
  <si>
    <t>Megalopolis</t>
  </si>
  <si>
    <t>Barriers and policy enablers for solar photovoltaics (PV) in cities: Perspectives of potential adopters in Hong Kong.</t>
  </si>
  <si>
    <t>10.1016/j.rser.2018.04.041</t>
  </si>
  <si>
    <t>Abstract Condition monitoring in wind turbines aims at detecting incipient faults at an early stage to improve maintenance. Artificial neural networks are a tool from machine learning that is frequently used for this purpose. Deep Learning is a machine learning paradigm based on deep neural networks that has shown great success at various applications over recent years. In this paper, we review unsupervised and supervised applications of artificial neural networks and in particular of Deep Learning to condition monitoring in wind turbines. We find that – despite a promising performance of supervised methods – unsupervised approaches are prevalent in the literature. To explain this phenomenon, we discuss a range of issues related to obtaining labelled data sets for supervised training, namely quality and access as well as labelling and class imbalance of operational data. Furthermore, we find that the application of Deep Learning to SCADA data is impeded by their relatively low dimensionality, and we suggest ways of working with higher-dimensional SCADA data. Highlights • An overview of recent applications of artificial neural networks and Deep Leaning. • Most approaches in the literature are unsupervised. • Supervised methods that use high-dimensional input data are quite successful. • Supervised approaches are impeded by issues with operational data. • These regard quality, availability, dimensionality, labels, and class imbalance.</t>
  </si>
  <si>
    <t>Department of Agricultural Economics, Humboldt Universität zu Berlin, Philippstr. 13, Haus 12, 1. OG, Raum 26, D-10115 Berlin, Germany</t>
  </si>
  <si>
    <t>Deep Learning for fault detection in wind turbines.</t>
  </si>
  <si>
    <t>189</t>
  </si>
  <si>
    <t>10.1016/j.rser.2018.09.012</t>
  </si>
  <si>
    <t>RETROFITTING</t>
  </si>
  <si>
    <t>FACTORIES</t>
  </si>
  <si>
    <t>Retrofitting and simultaneous multi-criteria optimization with enhanced performance of an industrial gas-cleaning plant using economic, process safety, and environmental objectives.</t>
  </si>
  <si>
    <t>10.1016/j.jclepro.2021.128652</t>
  </si>
  <si>
    <t>Guidelines for Using a Case Study Approach in Construction Culture Research: Application to BIM-Enabled Organizations.</t>
  </si>
  <si>
    <t>10.1061/JCEMD4.COENG-13569</t>
  </si>
  <si>
    <t>• Reproductive/floral features differ between individual South African baobab trees. • Poor fruit producer trees have more male-leaning reproductive features. • Trees that produce many fruits have more female-leaning reproductive features. • Both tree types are necessary to ensure population diversity and fruit production. The long observed disparity in fruit production among individual trees of the iconic African baobab, Adansonia digitata L. presents a potential challenge for the supply of fruit and seeds for food, medicinal and cosmetic purposes. Moreover, this disparity presents an unsolved mystery with ecological as well as economic implications. African baobabs are hermaphrodites where flowers have both male and female reproductive organs within the same flower. Here we evaluate the reproductive features, pollen-pistil interactions, and pollinator-attractant traits from South African baobabs to investigate whether trees with different fruit production levels have different floral features. We show that morphological traits highlight functional sex differences that match with average fruit production data of our sampled trees. Trees that produce more fruit comprised more functionally female flowers, whereas more functionally male flowers were characteristic of trees that did not produce many fruits. This difference may signify a shift in sex allocation in African baobabs, which suggests that baobabs might be functionally, or cryptically, dioecious. Collectively our data suggest that maintaining both tree types within a landscape is paramount for long-term sustainable harvesting of baobab fruit and seeds.</t>
  </si>
  <si>
    <t>Laminaria</t>
  </si>
  <si>
    <t>School of Animal, Plant and Environmental Sciences, University of the Witwatersrand, Johannesburg, South Africa</t>
  </si>
  <si>
    <t>Reproductive ecology of the African baobab: Floral features differ among individuals with different fruit production.</t>
  </si>
  <si>
    <t>10.1016/j.foreco.2021.119077</t>
  </si>
  <si>
    <t>A simulation-based performance investigation of downstream operations in the Indian Surimi Supply Chain using environmental value stream mapping.</t>
  </si>
  <si>
    <t>10.1016/j.jclepro.2020.125389</t>
  </si>
  <si>
    <t>Children’s health and development outcomes follow a social gradient: the further up the socioeconomic spectrum, the better the outcomes. Based upon a review of multiple forms of evidence, and with a specific focus upon Australia, this article investigates the causes of these socially produced inequities, their impact upon health and development during the early years and what works to reduce these inequities. Using VicHealth’s Fair Foundations framework, we report upon child health inequity at three different levels: the socioeconomic, political and cultural level; daily living conditions; the individual health-related behaviours. Although intensive interventions may improve the absolute conditions of significantly disadvantaged children and families, interventions that have been shown to effectively reduce the gap between the best and worst off families are rare. Numerous interventions have been shown to improve some aspect of prenatal, postnatal, family, physical and social environments for young children; however, sustainable or direct effects are difficult to achieve. Inequitable access to services has the potential to maintain or increase inequities during the early years, because those families most in need of services are typically least able to access them. Reducing inequities during early childhood requires a multi-level, multi-faceted response that incorporates: approaches to governance and decision-making; policies that improve access to quality services and facilitate secure, stable, flexible workplaces for parents; service systems that reflect the characteristics of proportionate universalism, function collaboratively, and deliver evidence-based programs in inclusive environments; strong, supportive communities; and information and timely assistance for parents so they feel supported and confident. (PsycINFO Database Record (c) 2016 APA, all rights reserved)</t>
  </si>
  <si>
    <t>Health</t>
  </si>
  <si>
    <t>Early childhood development and the social determinants of health inequities.</t>
  </si>
  <si>
    <t>Salinas B</t>
  </si>
  <si>
    <t>Integration of Lean Visual Management Tools Into Quality Improvement Practices in the Hospital Setting.</t>
  </si>
  <si>
    <t>Beef and mutton production has been aided by breeding to integrate allelic diversity for myostatin (MSTN), but a lack of diversity in the MSTN germplasm has limited similar advances in pig farming. Moreover, insurmountable challenges with congenital lameness and a dearth of data about the impacts of feed conversion, reproduction, and meat quality in MSTN-edited pigs have also currently blocked progress. Here, in a largest-to-date evaluation of multiple MSTN-edited pig populations, we demonstrated a practical alternative edit-site-based solution that overcomes the major production obstacle of hindlimb weakness. We also provide long-term and multidomain datasets for multiple breeds that illustrate how MSTN-editing can sustainably increase the yields of breed-specific lean meat and the levels of desirable lipids without deleteriously affecting feed-conversion rates or litter size. Apart from establishing a new benchmark for the data scale and quality of genome-edited animal production, our study specifically illustrates how gene-editing site selection profoundly impacts the phenotypic outcomes in diverse genetic backgrounds.</t>
  </si>
  <si>
    <t>Long-term, multidomain analyses to identify the breed and allelic effects in MSTN-edited pigs to overcome lameness and sustainably improve nutritional meat production.</t>
  </si>
  <si>
    <t>Purpose The purpose of this paper is to focus on the key roles played by both human resources and internal communications in developing, implementing and measuring employee engagement strategies and activities. Although the management practice has been widespread since the early 2000s, many are still confused or skeptical of engagement.Design/methodology/approach This paper aims to define engagement and its importance with regard to attracting and keeping top talent, highlighting Aon Hewitt’s behavioral model and Gallup’s research.Findings Recognizing that employee engagement is a key performance indicator, this paper highlights how Lawson Products is creating growth and sustainability with its number-one asset, employees.Originality/value By considering the opportunities Lawson Products is providing for its employees to do meaningful work, to learn, to be involved without being micromanaged and to make an impact, readers will take away proven ideas to draw and engage today’s top talent.</t>
  </si>
  <si>
    <t>Human Resources Department, Lawson Products, Chicago, Illinois, USA</t>
  </si>
  <si>
    <t>Eaglebarger, Sue</t>
  </si>
  <si>
    <t>Engaging employees beyond the office freebies.</t>
  </si>
  <si>
    <t>10.1108/SHR-03-2017-0015</t>
  </si>
  <si>
    <t>The article discusses Ukraine's relations with Russia and the West since the 2014 Ukrainian crisis and whether the country could be a buffer zone or a political flashpoint. It states that the country could succeed as a buffer state by securing its territorial integrity, promoting sustainable economic growth and developing self-determination. It notes that Russia worsen the fissures within the country, while the West aims to shape it into a European Union-leaning free-market democracy.</t>
  </si>
  <si>
    <t>UKRAINE BETWEEN RUSSIA AND THE WEST: BUFFER OR FLASHPOINT?</t>
  </si>
  <si>
    <t>10.1215/07402775-3903592</t>
  </si>
  <si>
    <t>BRAINSTORMING</t>
  </si>
  <si>
    <t>An integrated fuzzy-based multi-criteria decision-making approach for the selection of an effective manufacturing system.</t>
  </si>
  <si>
    <t>10.1108/BIJ-06-2016-0092</t>
  </si>
  <si>
    <t>Benchmarking: An International Journal</t>
  </si>
  <si>
    <t>The food production system needs to be sustainable including poultry sector to feed the increasing global population. An accepted economical and environmental approach of broiler production is to produce larger broilers faster while using less feed. Broiler production is aimed at producing consumable meat and meat products. The global broiler meat market has evolved over the years with increasing selection pressure shifted toward attaining yield characteristics for increased cut-up parts such as breast and thighs. There is a shift toward a big bird market in the U.S. with approximately 70% of the broiler meat produced from large birds (&gt;2.72 kg). Genetic selection of broilers for quantitative traits such as growth rate and lean muscle mass without increasing the fat mass has altered broiler physiological homeostasis to adapt toward the larger rates of muscle protein turnover. Physiological stresses created due to selection pressures in broilers have produced several muscle myopathies including an emerging one called woody breast myopathy. The sustainable broiler production practice may require humane consideration of raising broilers in less stressful grow-out regimes that will have minimal impact on broiler metabolic health. Another sustainability approach of broiler production toward feed efficiency lies on understanding dietary formulation approach of amino acids and energy that promote optimal nutrient utilization and minimal nutrient output to environment while also fulfilling the growth demands and body composition changes associated with increased protein gain in current meat broilers brought by the genetic progress.</t>
  </si>
  <si>
    <t>Chickens</t>
  </si>
  <si>
    <t>Review: Physiological growth trend of current meat broilers and dietary protein and energy management approaches for sustainable broiler production.</t>
  </si>
  <si>
    <t>Blockchain can solve the problems that the agriculture supply chain (ASC) is facing to achieve sustainable growth. In a nation like India, blockchain application in the supply chain is still new; therefore, supply chain players need a better understanding and awareness of blockchain through valuable insights. This article aims to study the mediating role of blockchain technology adoption (BLCT) for sustainable supply chain performance (SSCP). This study investigates the influence of numerous factors such as green and lean practices, supply chain integration, supply chain risk, performance expectancy, top management support, cost, internal and external environmental conditions, regulatory support, and innovation capability on BLCT adoption. A sample of 316 respondents from Indian ASC industries was collected, and structural equation modeling (SEM) was used. This study's outcomes show that green and lean practices, supply chain integration, supply chain risks, internal and external conditions, regulatory support, innovation capability, and cost positively influence BLCT adoption. Moreover, BLCT positively influences sustainable agriculture supply chain performance. This article is valuable for policymakers, managers, service providers, researchers, and academicians to understand the role of factors in influencing BLCT and BLCT's role in improving sustainable supply chain performance (SSCP).</t>
  </si>
  <si>
    <t>Antecedents for blockchain technology-enabled sustainable agriculture supply chain.</t>
  </si>
  <si>
    <t>10.1007/s10479-021-04423-3</t>
  </si>
  <si>
    <t>Generating sustainable growth and profits is like finding a unicorn for most managers. Organic growth should be considered as an alternative for long-term growth in the hotel business. Designing the service process to deliver what customers expect from the hotel offer is a crucial component of encounter marketing. Hotels need to embrace the changes and ensure that their internal processes are aligned not just to current trends, but also to the expected future changes. Keeping up with global changes and trends of any kind, evaluating their impact on your business, continuous improving of the services using PDCA cycle, Six Sigma or Lean principles, are the keys to long-term organic growth.</t>
  </si>
  <si>
    <t>Hotels</t>
  </si>
  <si>
    <t>HOTELS</t>
  </si>
  <si>
    <t>Transilvania University of Braşov</t>
  </si>
  <si>
    <t>Marketing approach on how continuous processes improvement can contribute to hotel business Organic Growth.</t>
  </si>
  <si>
    <t>This study explored the economic feasibility of adopting green practices in medium-sized restaurants in China. In particular, the short-term and long-term savings and environmental impact of adopting changes that do not require large investment were examined. Concepts from waste hierarchy and lean manufacturing served as the basis. Two mid-sized restaurants that were similar in terms of sales revenue, number of customers served, and payroll were selected. A number of incremental interventions were implemented and tested to identify the costs and/or benefits of sustainable management. Finally, this study made recommendations to restaurant owners, managers, and stakeholders.</t>
  </si>
  <si>
    <t>CHINA</t>
  </si>
  <si>
    <t>STAKEHOLDERS</t>
  </si>
  <si>
    <t>INVESTMENTS</t>
  </si>
  <si>
    <t>RESTAURANTS</t>
  </si>
  <si>
    <t>School of Hospitality and Tourism Management, Purdue University, West Lafayette, IN, USA</t>
  </si>
  <si>
    <t>Measuring, monitoring, and managing the green practices in mid-sized restaurants in China.</t>
  </si>
  <si>
    <t>10.1080/15378020.2016.1129221</t>
  </si>
  <si>
    <t>Lean Entrepreneurship and SME Practice in a Post COVID-19 Pandemic Era: A Conceptual Discourse from Nigeria.</t>
  </si>
  <si>
    <t>10.1007/s40171-022-00304-1</t>
  </si>
  <si>
    <t>Meta-analysis</t>
  </si>
  <si>
    <t>A systematic review of empirical and simulation studies evaluating the health impact of transportation interventions.</t>
  </si>
  <si>
    <t>10.1016/j.envres.2020.109519</t>
  </si>
  <si>
    <t>Intensive horticultural production is a sector seeking to provide high-quality foods by means of safe and sustainable procedures in compliance with regulations. This requires improvements in the spraying technologies since currently plant protection products are applied by means of hand-held equipment due to its lower cost and easy maintenance. In order to fulfil these requirements, a remote-controlled vehicle prototype (ROBOT SPRAY) was used. After optimizing the spray profile and the air assistance system of the "ROBOT SPRAY" sprayer in laboratory, its performance using two different nozzle sets (full cone and hollow cone) with and without air assistance was compared with those of a spray gun in a greenhouse tomato crop. The spray deposition on canopy, spray coverage and losses to soil were assessed. The "ROBOT SPRAY" provided better penetration and coverage on the underside of the leaves while no improvement was shown with the use of air assistance. Overall, a higher spray deposition was observed for the full cone nozzles when compared to hollow cone nozzles. Unlabelled Image • Robot Spray application provided better penetration than the traditional sprayer. • Full cone nozzles increase spray deposition in comparison to hollow cone nozzles. • Full cone nozzles provided enough deposition to control pests and diseases. • No improvement on deposition and coverage was observed with air assistance.</t>
  </si>
  <si>
    <t>Spray performance assessment of a remote-controlled vehicle prototype for pesticide application in greenhouse tomato crops.</t>
  </si>
  <si>
    <t>10.1016/j.scitotenv.2020.138509</t>
  </si>
  <si>
    <t>Frequent erosion along the banks of the river Bhagirathi-Hooghly constitutes one of the most important hazards in West Bengal, India. This frequent nature of erosion is induced by hydraulic control by the construction of Farakka Barrage in 1975 and Indo-Bangladesh water sharing treaty of 1977 and 1996. Water sharing treaties result in fluctuating discharge on 10-day scale in the lean period (January-May). The stream discharge variability affects the bank erosion through its impacts on erodibility factors of banks. It has been observed that in the pre-Farakka period bank erosion was huge only during the monsoon months, and rest of the year, there was little or no bank erosion because in the pre-monsoon and post-monsoon periods, the river Bhagirathi received very little or no discharge from the river Ganga. But in the post-Farakka period, the river Bhagirathi received considerable amount of water in variable quantities from the river Ganga, especially in lean period which has steadied the river bank erosion in the year round. It is to mention that benefits of this planning are to survive the port-industrial economy of South Bengal and provision of fresh water for inhabitants of Kolkata. So beneficiaries of this controlled hydrology must have to pay affluent tax for the victims by this project. In this paper, the nature, mechanism and pattern of bank erosion and its impact on socio-economic vulnerability of the people in the selected erosion-prone areas have been depicted. At the end, a search for social justice for the victims has been articulated from the perspective of Pareto-optimal justice.</t>
  </si>
  <si>
    <t>Erosion</t>
  </si>
  <si>
    <t>Search for social justice for the victims of erosion hazard along the banks of river Bhagirathi by hydraulic control: a case study of West Bengal, India.</t>
  </si>
  <si>
    <t>433</t>
  </si>
  <si>
    <t>10.1007/s10668-015-9739-6</t>
  </si>
  <si>
    <t>The performance of CO2 absorption into diethylenetriamine (DETA) solvent and CO2 desorption from rich DETA solvent were experimentally investigated in a lab-scale CO2 capture test bed. And the results were compared with monoethanolamine (MEA) solvent, which is a standard solvent for CO2 capture in industry. Also, effects of solvent concentration, lean CO2 loading, lean solvent temperature, solvent flow rate and flue gas flow rate on the absorption performance of DETA and MEA solvent, and effects of lean CO2 loading and solvent flow rate on the regeneration performance of DETA and MEA solvent were studied. The results showed that DETA had a faster CO2 absorption rate and a higher CO2 cyclic capacity than MEA solvent. And to strip the same amount of CO2, DETA needed less regeneration energy than MEA solvent. In addition, the results also showed that key operating parameters of absorber and stripper had large effects on the performance of CO2 absorption and desorption. © 2017 American Institute of Chemical Engineers Environ Prog, 36: 1131-1138, 2017</t>
  </si>
  <si>
    <t>Desorption</t>
  </si>
  <si>
    <t>Diethylenetriamine</t>
  </si>
  <si>
    <t>Postcombustion CO2 capture using diethylenetriamine (DETA) solvent in a pilot-plant test bed compared to monoethanolamine (MEA) solvent.</t>
  </si>
  <si>
    <t>10.1002/ep.12574</t>
  </si>
  <si>
    <t>Many countries and regions consider industrialized construction to be a cleaner production method that facilitates sustainability in the construction industry. In China, proponents of industrialized construction have paid more attention to environmental and social sustainability, but the obstacles to economic sustainability have not been well solved. This study proposes a new industrialized construction method, OSI (On-site Industrialization). OSI combines the advantages of prefabrication and cast-in-situ. To develop and validate the OSI framework, this study conducts a two-phase action research. Based on the holistic overview of industrialized construction, the OSI framework was developed in action research phase 1. This framework includes five basic industrialized principles—standardization, prefabrication, modularization, lean, and sustainability. A multiple-case study was conducted in action research phase 2 to evaluate the sustainability performance of OSI from the perspective of triple-bottom-line (TBL), and the conventional precast concrete construction was used for benchmarking to validate the OSI framework. The findings indicate that OSI is a feasible industrialized construction method to balance the three dimensions of TBL in the Chinese construction industry. This research extends the theoretical knowledge body of industrialized construction while solving some practical problems in the construction industry. Image 1 • The conceptual framework of the on-site industrialization method was developed. • Action research was conducted to evaluate the sustainability performance of OSI. • OSI can be considered as a cleaner method to achieve construction sustainability. • It was suggested to combine the strengths of prefabrication and cast-in-situ.</t>
  </si>
  <si>
    <t>INDUSTRIALIZATION</t>
  </si>
  <si>
    <t>A new framework of industrialized construction in China: Towards on-site industrialization.</t>
  </si>
  <si>
    <t>10.1016/j.jclepro.2019.118469</t>
  </si>
  <si>
    <t>This study proposes and follows a specific and systematic framework for implementing Lean Six Sigma &lt;bold&gt;(&lt;/bold&gt;LSS) methodology in a telecom company in order to improve customer satisfaction by minimizing the company’s response time to customer requirements. The goal of this study was achieved by utilizing several LSS tools under five phases of the DMAIC methodology. Unlike previous studies in the telecom sector that used only qualitative method, in this study, both qualitative and quantitative methods were utilized to draw meaningful conclusions. As a result of the implementation of the LSS methodology, the average order fulfilment lead time for sales orders (SO) and value-added service (VAS) orders was reduced from 10.3 to 5.9 days and from 1.5 to 0.5 days, respectively. The reduction in lead time resulted in an increase in the sigma level for SO and VAS orders from 0.44 to 1.26 and from 0.73 to 2.66, respectively. These improvements were expected to lead to a financial benefit in savings of over $600,000 per year in operational costs, enhancements to customer experience and an increase in revenue generating opportunities. Moreover, this article enriches the existing literature on the application of LSS concept in the service industry, and helps the company to speed up the response to customer requirements.</t>
  </si>
  <si>
    <t>TELECOMMUNICATION</t>
  </si>
  <si>
    <t>Using Lean Six Sigma to improve mobile order fulfilment process in a telecom service sector.</t>
  </si>
  <si>
    <t>10.1080/09537287.2018.1426132</t>
  </si>
  <si>
    <t>Mar2018</t>
  </si>
  <si>
    <t>Production Planning &amp; Control</t>
  </si>
  <si>
    <t>The development of a suitable cathode host that withstands high sulfur content/loading and low electrolyte/sulfur (E/S) ratio is particularly important for practically sustainable Li-S batteries. Herein, a facile approach is utilized to prepare free-standing 3D cathode substrates comprising nitrogen-doped carbon (N-C) scaffold and metal-organic framework derived interconnected chain-like hollow N-C nanocages, forming a highly porous N-C nanofiber (HP-N-CNF) framework. The N-C skeleton provides highly conductive pathways for fast lithium ion/electron diffusion. The hollow interconnected N-C nanocages not only offer enough space to absorb a high volume of active material but also effectively channelize severe volume stress during the electrochemical performance. The Li-S cell utilizing HP-N-CNF as cathode host displays exceptional battery parameters with high effective sulfur content (83.2 wt%), ultrahigh sulfur loading (14.3 mg cm -2 ), and low E/S ratio (6.8 μL mg -1 ). The Li-S cell exhibits a maximum areal capacity of 12.2 mAh cm -2 which stabilizes at ≈5.5 mAh cm -2 after the 130th cycle at 0.05 C-rate and is well above the theoretical threshold. Therefore, the proposed unique nanostructure synthesis approach would open new frontiers for developing more realistic and sustainable host materials with feasible battery parameters for various energy storage applications.</t>
  </si>
  <si>
    <t>Nanofibers Comprising Interconnected Chain-Like Hollow N-Doped C Nanocages as 3D Free-Standing Cathodes for Li-S Batteries with Super-High Sulfur Content and Lean Electrolyte/Sulfur Ratio.</t>
  </si>
  <si>
    <t>This paper addresses strategic importance of green technology innovation to pharmaceutical companies' environmental sustainability development and competitive advantage. The literature emphasizes the critical role of technology innovation in gaining competitive advantage. Not all technological changes bring benefits to the company if it does not fit into its organizational structure and culture. Green technology innovation requires a company's environmental awareness embedded in an organizational culture and structure to be effective. A multiple case study methodology is used in this study and questionnaire for data collection. Case study companies perceive technology as the most important factor followed by product quality and people's wellbeing and health. The strategic importance of green technology has not yet been fully recognized, even though some actions have been conducted by some of the case study companies to reduce waste, emissions and pollution. Green technology offers strategic importance for pharmaceutical companies to develop its future business sustainability and gain competitive advantage. Green technology innovation alters the ways of business in terms of its operations process, capability and resources and differentiates its business position in a positive way in the industry. Management practice, such as lean manufacturing, and environmental improvement approaches, such as life cycle assessment (LCA), along with developing an environmental culture offers ways for pharmaceutical companies to implement green technology to fulfill its business strategy. This paper contributes to strategic management literature by exploring green technology and its importance role in operations and business strategy formulation and fulfillment in pharmaceutical manufacturing companies in developing countries.</t>
  </si>
  <si>
    <t>Sheffield Business School, Sheffield Hallam University, Sheffield, UK</t>
  </si>
  <si>
    <t>Xiaohong Li</t>
  </si>
  <si>
    <t>Strategic Importance of Green Technological Innovations for Chinese Pharmaceutical Companies.</t>
  </si>
  <si>
    <t>10.5176/2251-1970_BizStrategy15.17</t>
  </si>
  <si>
    <t>Purpose The purpose of this paper is to propose a model of competitiveness for small and medium-sized enterprises (SMEs) by investigating the structural relationship between organizational structure, knowledge quality (KQ) dimensions, improvisational creativity, compositional creativity and innovation in an emerging market – Malaysia – grounding in sense-making and organizational improvisational theories.Design/methodology/approach A total of 358 valid questionnaires administered among SMEs’ top management were used in examining the measurement model and structural relationship between latent constructs using partial least squares (PLS) path-modelling approach.Findings The findings indicate that a flat organizational structure influences business entities’ sense-making activities in the way they realize the intrinsic value of knowledge (intrinsic KQ) and take action to apply the organizational knowledge (actionable KQ). These sense-making activities are also conducive to SMEs’ improvisational creativity, compositional creativity and innovative capabilities. All KQ dimensions are positively interrelated, thus supporting sense-making theory.Originality/value A sustainable competitive advantage for SMEs requires a setting that is based on a lean, decentralized and cooperative organizational structure that shapes organizational KQ. As a contribution to the literature, accessibility KQ is introduced as a KQ dimension. Even though previous research was unclear on the reflectiveness/formativeness of KQ, by applying confirmatory tetrad analysis-PLS, this study empirically supports that KQ is a formative construct.</t>
  </si>
  <si>
    <t>Sunway University Business School, Sunway University, Selangor, Malaysia</t>
  </si>
  <si>
    <t>Valaei, Naser</t>
  </si>
  <si>
    <t>Organizational structure, sense making activities and SMEs’ competitiveness.</t>
  </si>
  <si>
    <t>10.1108/VJIKMS-04-2016-0015</t>
  </si>
  <si>
    <t>Tobacco is the most widespread non-food crop in the world. In Brazil, tobacco cultivation is one of the main commodities of the southern region. However, its production is associated with environmental impacts and risks to human health, which have yet to be quantified. This paper uses midpoint and endpoint life cycle assessment (LCA) to analyze the potential environmental damage and human health risk associated with agricultural production of conventional Virginia (CV), organic Virginia (OV), and Burley (BU) tobacco varieties. Organic tobacco production substitutes synthetic fertilizers and pesticides with organic compounds in the cropping stage. The results show that for one ton of dried tobacco, BU, CV, and OV emit 1,610, 1,426, and 1,091 kg CO 2 eq, respectively. For organic production, greater impacts are linked to the land use (LU) impact category. The endpoint results showed that OV production resulted in a higher potential for human and environmental damage than BU and CV. The drying of green OV and CV tobacco requires the burning of firewood, which emits high levels of particulate matter and is associated with human health (HH) damage. Overall, the HH damage category accounts for 68%, 82%, and 78% of the total score points associated with the production of BU, CV, and OV. Image 1 • Life Cycle Assessment of 3 tobacco varieties in Southern Brazil was performed. • Burley variety was the foremost environmentally sustainable production. • The organic tobacco has highest environmental damage. • Conventional Virginia has the minor land use because its higher productivity. • PM2.5 emitted during leaf drying affects the most human health. Along with tobacco consumption, conventional and organic agricultural tobacco production is also associated with significant environmental impacts and risks to human health.</t>
  </si>
  <si>
    <t>Tobacco</t>
  </si>
  <si>
    <t>Nicotiana</t>
  </si>
  <si>
    <t>Virginia</t>
  </si>
  <si>
    <t>Biopesticides</t>
  </si>
  <si>
    <t>Human health risk and potential environmental damage of organic and conventional Nicotiana tobaccum production.</t>
  </si>
  <si>
    <t>10.1016/j.envpol.2020.114820</t>
  </si>
  <si>
    <t>The governance of the nexus between water, energy, and food (hereafter, 'the nexus') is permeated by complex interactions of knowledge at a science-policy-society interface. This paper starts from a literature review to find the main narratives that allow us to understand what is at stake in this interface. By thematically synthesising 19 select articles, we reached three layers of knowledge interaction: 'knowledge application', 'knowledge integration', and 'knowledge transformation'. To avoid misleading simplifications, we discussed the constraints on this debate and some pressures for what we consider as 'closing down' knowledge about the nexus. We then developed a conceptual framework based on the 'technologies of humility' proposed by Jasanoff (2003, 2007) to create opportunities to 'open up' the nexus approach. Finally, we illustrated the four pillars proposed by some studies to describe what we have termed 'nexus of humility': framing, vulnerability, distribution, and learning. These foci seek to enable a humbler appreciation on all sides of the persistent sources of uncertainty, divergence, and conditionality in sustainability governance. This framework also contributes towards necessary transformations of knowledge about nexus and its challenging implementation. Unlabelled Image • A literature review was conducted on the science-policy interface of 'the nexus'. • Knowledge is addressed in as 'application', 'integration', and 'transformation'. • Pressures to 'close down' knowledge remain from the non-recognition of uncertainty. • Insights to 'open up' are suggested from the 'technologies of humility'. • Nexus of humility relies on framing, vulnerability, distribution, learning.</t>
  </si>
  <si>
    <t>'Opening up' the governance of water-energy-food nexus: Towards a science-policy-society interface based on hybridity and humility.</t>
  </si>
  <si>
    <t>10.1016/j.scitotenv.2020.140945</t>
  </si>
  <si>
    <t>Long-term air pollution exposure and malignant intracranial tumours of the central nervous system: a pooled analysis of six European cohorts.</t>
  </si>
  <si>
    <t>Fine-scale environmentally associated spatial structure of lumpfish ( Cyclopterus lumpus ) across the Northwest Atlantic.</t>
  </si>
  <si>
    <t>Biodegradable polymers have been getting more and more attention because of their contribution to the plastic pollution environmental issues and to move towards a circular economy. Nevertheless, biodegradable materials still exhibit various disadvantages restraining a widespread use in the market. Therefore, additional research efforts are required to improve their performance. Mass spectrometry (MS) affords a relevant contribution to optimize biodegradable polymer synthesis, to confirm macromolecular structures, to examine along the time the progress of degradation processes and highlight advantages and drawbacks in the extensive applications. This review aims to provide an overview of the MS investigations carried out to support the synthesis of biodegradable polymers, with helpful information on undesirable products or polymerization mechanism, to understand deterioration pathways by the structure of degradation products and to follow drug release and pharmacokinetic. Additionally, it summarizes MS studies addressed on environmental and health issues related to the extensive use of plastic materials, that is, potential migration of additives or microplastics identification and quantification. The paper is focused on the most significant studies relating to synthetic and microbial biodegradable polymers published in the last 15 years, not including agro-polymers such as proteins and polysaccharides.</t>
  </si>
  <si>
    <t>Investigations into the characterization, degradation, and applications of biodegradable polymers by mass spectrometry.</t>
  </si>
  <si>
    <t>Furfural</t>
  </si>
  <si>
    <t>Agroforestry</t>
  </si>
  <si>
    <t>Furfural from pyrolysis of agroforestry waste: Critical factors for utilisation of C5 and C6 sugars.</t>
  </si>
  <si>
    <t>10.1016/j.rser.2023.113194</t>
  </si>
  <si>
    <t>Reducing Changeover Time Between Surgeries Through Lean Thinking: An Action Research Project.</t>
  </si>
  <si>
    <t>People are increasingly concerned about environmental issues. This concern presents new challenges for companies and impels them to incorporate environmental sustainability into their business strategies. However, smaller companies, such as small and medium-sized enterprises (SMEs), have often been prevented from considering environmentally friendly investments beyond those legally required because these firms lack a holistic perspective on sustainability. They also have a limited perception of the interdependence of corporate, economic, and environmental business components. The long-term survival of SMEs could be significantly strengthened by a holistic understanding based on integrated methods that facilitate the identification and representation of determinants of environmental conduct. These methods would further help to enhance these companies' competitive advantages. This study sought to use fuzzy cognitive mapping techniques and the system dynamics (SD) approach to carry out analyses of determinants of environmental conduct in SMEs. The results show that this dual methodology enriches the decision-making process as it enables SME managers and decision makers to anticipate and analyze the consequences of their environmental conduct decisions. The results were validated by both the department head and a board member of Portugal's Regional Proximity and Licensing Department of the Institute for the Support of Small and Medium-sized Enterprises and Innovation (IAPMEI in Portuguese). Static and dynamic analyses were carried out to test and more fully develop the proposed framework. • A holistic framework is developed to analyze SMEs' environmental behaviors. • Cognitive mapping improves the selection of evaluation criteria. • The understanding of the cause-and-effect relationships is enhanced. • System dynamics enhances analyses of SME environmental conduct.</t>
  </si>
  <si>
    <t>SUSTAINABILITY</t>
  </si>
  <si>
    <t>Analyzing determinants of environmental conduct in small and medium-sized enterprises: A sociotechnical approach.</t>
  </si>
  <si>
    <t>10.1016/j.jclepro.2020.120380</t>
  </si>
  <si>
    <t>May2020</t>
  </si>
  <si>
    <t>Lolium multiflorum Lam. is a winter weed of difficult control found as diploid (2n) and tetraploid plants (4n). Our study aimed to evaluate the responses of antioxidant enzymes and lipid peroxidation, in both diploid and tetraploid ryegrass varieties. Treatments consisted of control plants (without any herbicide application), and four herbicides with different mechanisms of action. Leaf material was collected 36 h after treatment imposition to determine the lipid peroxidation by ferrous oxidation-xylenol (FOX) content, and the activity of the enzymes superoxide dismutase (SOD), catalase (CAT), ascorbate peroxidase (APX), guaiacol peroxidase (GPX), glutathione-S-transferase (GST), and δ-aminolevulinic acid dehydratase (ALAD). Both ryegrass varieties showed oxidative stress mainly due to a downregulated decreased (&gt;31%) in SOD activity and an increase (&gt;32%) in lipid peroxidation (FOX), mainly in ryegrass genotypes exposed to haloxyfop, glyphosate, and iodosulfuron. On the other hand, clethodim-treated plants had an increase in SOD and APX activities, associated with a reduced ALAD activity in both 2n (32%) and 4n (11%) genotypes. In general, the 2n genotype was more affected than the 4n genotype.</t>
  </si>
  <si>
    <t>Weeds</t>
  </si>
  <si>
    <t>Redox status upon herbicides application in the control of Lolium multiflorum (2n and 4n) as weed.</t>
  </si>
  <si>
    <t>10.1080/03601234.2022.2104068</t>
  </si>
  <si>
    <t>MAGNETITE</t>
  </si>
  <si>
    <t>IRON</t>
  </si>
  <si>
    <t>Green steel at its crossroads: Hybrid hydrogen-based reduction of iron ores.</t>
  </si>
  <si>
    <t>10.1016/j.jclepro.2022.130805</t>
  </si>
  <si>
    <t>Multi-nation comparisons of energy architecture performance: A group decision-making method with preference structure and acceptability analysis.</t>
  </si>
  <si>
    <t>10.1016/j.eneco.2021.105139</t>
  </si>
  <si>
    <t>Purpose – The purpose of this paper is to explore the scope of application of systems thinking and cybernetics for change management by presenting the case of a private university of Pakistan. Six Sigma has been tested as a possible solution to the problems faced by the institution. Design/methodology/approach – Stafford Beer’s approach of running the system on trial at five levels has been used to estimate system’s efficacy. The system analysis helped to identify lapses in the system as well as the leverage points for quality improvement. Six Sigma DMAIC tools have been applied for the possible improvement in the process of course management in a private university of Pakistan. Findings – Private universities in Pakistan are operated as a business and the business owners are busy to keep their system stable unmindful for the protocol for sustainability. What will make the system viable and sustainable is yet to be learnt by the private universities of Pakistan. There exists a sharp divide between bottom line approach of businessmen and the academia’s confidence in the quality improvement. However, it has been learned that the organizational development is the job of every academic manager, and managing the process through creative innovation is the only solution. Originality/value – The case study is a unique contribution in theory and principles of quality management for checking the application of Six Sigma and lean techniques for organizational development of a private university.</t>
  </si>
  <si>
    <t>PAKISTAN</t>
  </si>
  <si>
    <t>CYBERNETICS</t>
  </si>
  <si>
    <t>LEADERSHIP</t>
  </si>
  <si>
    <t>School of Social Sciences and Humanities, University of Management and Technology, Lahore, Pakistan</t>
  </si>
  <si>
    <t>Arif, Seema</t>
  </si>
  <si>
    <t>Leadership for change.</t>
  </si>
  <si>
    <t>10.1108/BPMJ-01-2016-0025</t>
  </si>
  <si>
    <t>GRAZING</t>
  </si>
  <si>
    <t>Methane emissions and growth performance of beef cattle grazing multi-species swards in different pesticide-free integrated crop-livestock systems in southern Brazil.</t>
  </si>
  <si>
    <t>10.1016/j.jclepro.2023.137536</t>
  </si>
  <si>
    <t>Purpose: This paper aims to investigate the relationship between the intangible impacts of Lean Six Sigma (LSS) and organisational innovation climate factors and proposes a conceptual model to link them. This paper ultimately aims to extend the range of LSS application by proposing LSS as a tool for fostering organisational innovation. Design/methodology/approach: The paper followed a qualitative research approach to identify, analyse and categorize the intangible impacts of LSS by reviewing previous literature on its application and conducting in-depth interviews with its experts. Then, a detailed description of organisational innovation climate was provided to highlight its main factors. Finally, a conceptual model was developed to illustrate the relationships among the collected information. Findings: LSS was found to have many intangible impacts categorized as organisational or individual related. Organisational innovation climate is determined by a number of factors that were found to be positively influenced by many of LSS's intangible impacts. Thus, a number of propositions between LSS's intangible impacts and organisational innovation climate factors were proposed, as illustrated by a conceptual model. Originality/value: Studying the relationship between LSS and innovation by considering LSS's intangible impacts and linking them to organisational innovation climate factors is a relatively new approach that makes the contribution of this research valuable and significant to academics and professionals.</t>
  </si>
  <si>
    <t>CLIMATOLOGY</t>
  </si>
  <si>
    <t>Investigating the relationship between Lean Six Sigma's intangible impacts and organisational innovation climate factors.</t>
  </si>
  <si>
    <t>10.1108/IJPPM-06-2019-0311</t>
  </si>
  <si>
    <t>International Journal of Productivity &amp; Performance Management</t>
  </si>
  <si>
    <t>Several emerging economies have embarked on a path of digitization to provide lean governance through platform-based applications. Platforms and ecosystems can play vital roles in the proliferation of technologies, which can facilitate a digital transformation of society aimed at equitable and efficient service delivery to citizens. Despite being innovative, citizen-centric, and citizen-inclusive, such platforms has been observed to be rare in emerging economies. Our study assesses the factors that lead to the intention to continue to use these platforms, with the objective of establishing a revised approach to better governance through these platform-based services. A conceptual framework is proposed, based on an integration of various models, and tested using primary data from citizens subscribing to platform-based government services. The results indicate that a continuous availability of such services has better predictive power for the continual-use intention. A unique contribution of the study worth highlighting is the significance of the factor, "sovereign structural assurance," a pre-requisite for strengthening the degree of control. Based on this study's findings, it is recommended that platforms should invest in controls for structural assurance. These interventions can serve as contrivances that create a sustainable model for such services. A successful convergence of the factors would accelerate the government services by transforming the public service landscape. • 'Sovereign Structural Assurance' as a distinctive outcome of this study • Brings into focus platform governance to achieve lean governance • Explore subscriber's propensity of usage Expectation Confirmation Theory framework • Focuses on Trust and Security in ensuring continual usage</t>
  </si>
  <si>
    <t>Continual usage intention of platform-based governance services: A study from an emerging economy.</t>
  </si>
  <si>
    <t>10.1016/j.giq.2021.101651</t>
  </si>
  <si>
    <t>The 'Clean Energy for All Europeans' legislative package places citizens and communities at the heart of the European energy policy by promoting local energy generation, consumption and trading. As only recently energy communities were formally defined in the European regulatory framework, the literature on energy community business models is still scattered and a clear systematization of community arrangements is missing. This paper aims to provide a comprehensive view of the prevailing and emergent energy communities business models, focusing on the value proposition offered by these initiatives. Community projects across Europe are analyzed and eight community business model archetypes are identified having the current European regulatory framework as background. The Business Model Canvas and the Lean Canvas frameworks are used to characterize and compare these archetypes. The main differences between business models are examined to highlight the most relevant strengths and barriers for energy community development. This analysis revealed the dominance of traditional self-consumption place-based communities, while business models involving differentiated services as demand flexibility, aggregation, energy efficiency and electric mobility are still scarce. However, the research around novel business models must be strengthened as they are expected to become crucial in upholding energy communities as key players in the energy transition and foster the regulatory framework evolution. • A comprehensive review of energy community business models is presented. • Eight business model archetypes are identified based on energy community drivers. • The Business Model Canvas and Lean Canvas are used to characterize business models. • The internal electricity market directive offers an attractive setting for novel business models.</t>
  </si>
  <si>
    <t>Business models for energy communities: A review of key issues and trends.</t>
  </si>
  <si>
    <t>10.1016/j.rser.2021.111013</t>
  </si>
  <si>
    <t>Environmental regulation and its corresponding measures and control is an important issue but have not been fully investigated. Literature on the unintended consequences of regulation control and measures appears to be sparse. Through a series of exploratory case studies in China, this paper examines the various unintended impacts of ecological civilisation (EC) regulation on firms’ operations and their related consequences to performance. Findings showed that there were interrelated themes that underpin the indirect and unintended effects of regulatory control and performance management. This exploratory study can contribute to both theory building and provide important EC policy implications by: (a) enriching the conceptual understanding of the unintended consequences of environmental regulation on firms’ behaviours and outcomes, (b) providing policy maker important insights and practical advices for regulating environmental performance.</t>
  </si>
  <si>
    <t>Reprint "Unpacking the indirect effects and consequences of environmental".</t>
  </si>
  <si>
    <t>10.1016/j.ijpe.2017.07.003</t>
  </si>
  <si>
    <t>The aim of this paper is to explore whether the use of control charts with regression analysis is an effective way to evaluate financial budget requests (autocorrelated data) in the transport logistics sector. First, the variables are selected. Second, a regression analysis is performed to model the financial variables. Third, three types of traditional control charts are tested (individuals, CUSUM and EWMA), using simulation to monitor the regression scaled residuals. The results show that the individual control chart of 2.7-sigma offers an appropriate performance for the context of this study. This paper provides new evidence regarding a type of variable and context not reported in the literature. In addition, it proposes a control chart approach of scaled regression residuals, with two differentiators: (1) residuals offer better practical interpretation and (2) regressions do not incorporate the time variable, as traditionally occurs, but a missionary process variable (loading units) and a control one.</t>
  </si>
  <si>
    <t>Use of control charts with regression analysis for autocorrelated data in the context of logistic financial budgeting.</t>
  </si>
  <si>
    <t>10.1016/j.cie.2017.08.015</t>
  </si>
  <si>
    <t>E-learning is becoming a widespread method of gaining knowledge in a global environment. Accessibility and variety of online content encourage more and more people to get involved in learning using digital resources. However, there has been limited research exploring the factors that could influence students' attitudes regarding e-learning. In this study, field research was conducted to determine which factors affect students' attitudes towards e-learning. The questionnaire was developed to collect data about factors that influence attitudes towards e-learning. A total of 286 students were the study cohort. Three factors were identified using principal component analysis: e-learning usefulness, ease of use, and content design. Regression analysis was conducted to determine the strength of the factors influencing attitudes towards e-learning. All factors had a significant influence on attitude towards e-learning. Usefulness of e-learning had the strongest impact on students' e-learning intention. Our study will contribute to the existing work in this field by emphasizing the importance of perception of content design on attitudes towards e-learning.</t>
  </si>
  <si>
    <t>LEARNING</t>
  </si>
  <si>
    <t>University of Belgrade, Faculty of Organizational Sciences, Serbia</t>
  </si>
  <si>
    <t>Factors Affecting Students' Attitudes towards E-Learning.</t>
  </si>
  <si>
    <t>73</t>
  </si>
  <si>
    <t>10.7595/management.fon.2017.0016</t>
  </si>
  <si>
    <t>Purpose Water is critical to all life on Earth and a crucial business resource which evidence suggests is often mismanaged. Corporate water accounting is an emerging practice designed to help corporations address water issues. Indirect water management in supply chains is important, but hitherto little consideration has been given to supply chain water accounting. This paper aims to synthesise available literature and infer how future research can further knowledge and take-up in practice.Design/methodology/approach An integrative literature review is used to synthesise the current state of knowledge and the prospects for academic research looking to further practice in supply chain water accounting.Findings Literature reveals two contrasting issues in need of further research, first, between normative and practical approaches to supply chain water accounting and, second, the focus on external reporting versus management.Research limitations/implications One main limitation is recognised. Technical aspects of supply chain water accounting tools, for example, water footprints and material flow cost accounting are not considered as focus is on the take-up of corporate supply chain water accounting in practice.Practical implications This study sets out an agenda for the future of supply chain water accounting which can be used to guide research and stimulate extension in practice and take-up of important indirect considerations in corporate water accounting in supply chains.Originality/value The integrative literature review leads to the identification of future research opportunities and a set of research questions relating to useful information, links with internal decision-making and external collaboration, application in companies of different sizes and to furthering the take-up of corporate water accounting practice in the increasingly important collaborative supply chain relationships which span the globe.</t>
  </si>
  <si>
    <t>Supply chain-oriented corporate water accounting: a research agenda.</t>
  </si>
  <si>
    <t>10.1108/SAMPJ-05-2016-0029</t>
  </si>
  <si>
    <t>Early and timely sharing of information can provide a sustainable competitive advantage. However, even if lean information management aims to improve this information flow, it has mainly been investigated in ‘operations-based’ companies. This paper fills this gap, drawing upon the experience of the authors working within a large project-based company engaged in the ‘engineer and manufacture to order’ of a complex piece of equipment costing millions of dollars, for its strategic long-term client, both working in the same industrial field, i.e. nuclear decommissioning. This research investigates the information flow regarding scope changes between the project-based company and the long-term client adapting and applying a five-step framework to highlight operational inefficiencies, reduce the corresponding transaction costs and increase the overall company’s competitiveness. This is exemplified through a particular case, but can be applied to other project-based companies dealing with strategic clients involved in long-term relationships.</t>
  </si>
  <si>
    <t>AUTHORS</t>
  </si>
  <si>
    <t>CLIENTS</t>
  </si>
  <si>
    <t>COMMUNICATION</t>
  </si>
  <si>
    <t>School of Civil Engineering, University of Leeds, Leeds, UK</t>
  </si>
  <si>
    <t>The need to improve communication about scope changes: frustration as an indicator of operational inefficiencies.</t>
  </si>
  <si>
    <t>10.1080/09537287.2018.1461949</t>
  </si>
  <si>
    <t>Purpose The purpose of this paper is to evaluate the quantitative and qualitative benefits accrued by an Indian automotive parts industry through strategic 5S implementation initiatives.Design/methodology/approach The study involves evaluation of steps involved in systematic implementation of 5S program methodology in an automotive manufacturing organization and investigation of achievements accrued by the industry through the successful implementation of 5S program.Findings The empirical results of the study have revealed that effective practice of 5S program brings considerable level of improvements in the quality, production, cost optimizations, employee’s morale values and work culture in the manufacturing industry. The industry accrued both tangible and non-tangible benefits through the holistic adoption of 5S principals. 5S principals have been envisioned to further support other quality improvement programs like lean manufacturing initiatives of the organizations.Research limitations/implications The limitation of the study is that this research has been carried out in only manufacturing industry while similar study will be conducted in the service industry also.Originality/value Global competition in the manufacturing sector has provided necessary impetus for manufacturing organizations for affecting continuous improvements in manufacturing performance for achieving sustainability and profitability in the competitive market. 5S implementation is the fundamental tool for the overall achievements in both quantitative and qualitative performance enhancements in the manufacturing as well as service organizations.</t>
  </si>
  <si>
    <t>An investigation into manufacturing performance achievements accrued by Indian manufacturing organization through strategic 5S practices.</t>
  </si>
  <si>
    <t>10.1108/IJPPM-06-2017-0149</t>
  </si>
  <si>
    <t>Knowledge, intellectual assets, technology transfer or innovation activities, in general, are sources of growth in companies' competitiveness on markets, for labor productivity or for creation of quality jobs, essential for a sustainable and smart development. The analysis is based on the revised measurement framework for innovation activity and its regional results, on the one hand, and the Eurofound survey on working conditions, on the other. Identifying the direction and degree of interdependence between innovative work organization and innovation performance in 187 EU- 28 and Norway territorial units consists of a detailed analysis through which economic and social factors trends favoring innovation can be broken down. This facilitates an appropriate assessment of the areas where the European Commission (or other Community or national institutions) can focus their efforts to improve innovation performance. The estimated results reveal that innovative work organization forms have potentially partial non-homogeneous effects. Thus, the estimation for the most intensive work organization form (discretionary learning) suggests that, above all, a higher level of its presence in companies leads to a higher level of innovation performance at regional level, while "lean" production has negative consequences on performance. For the classical forms of work organization, Taylorism has a positive impact and traditional organizations have a negative one, both on the growth of employment in medium-high/high tech manufacturing and knowledge-intensive services, respectively in sales of new-to-market and new-to-firm innovations.</t>
  </si>
  <si>
    <t>NORWAY</t>
  </si>
  <si>
    <t>PHD STUDENT, FACULTY OF ECONOMICS AND BUSINESS ADMINISTRATION, WEST UNIVERSITY OF TIMIȘOARA, ROMANIA</t>
  </si>
  <si>
    <t>FORMS OF WORK ORGANIZATION AND REGIONAL PERFORMANCE IN EU-28 AND NORWAY.</t>
  </si>
  <si>
    <t>The objective of this work was to compare the actuarially fair social security rates for the General Social Welfare Policy (GSWP), based on the social security factor rules and the minimum age proposal present in Proposed Constitutional Amendment n. 287/2016. The demographic changes that have taken place in Brazil in recent years raise questions about the sustainability of the national social security system and approving social security reform has been a government priority. Therefore, there is an undisputed need for an actuarial study that calculates actuarially fair rates and compares the current scenario with the reform proposals. Multiple decrement actuarial models were used to calculate the fair rates considering a standard family (25-year-old worker, spouse, and two children), in which the man is three years older than the woman. The IBGE 2015 Extrapolated (mortality) and Álvaro Vindas (disability) tables were adopted as biometric assumptions, and a real wage growth rate of 2% p.a. and real interest rate of 3% p.a. were used. It has been shown that under the social security factor rule current contribution rates are insufficient to cover social security benefits, since the actuarially fair rates are 30.69% and 35.27% for men and women, respectively. However, if the social security reform were approved as submitted, the fair rates would be reduced to 22.25% and 21.60%, respectively. Besides the minimum age, part of this reduction is due to the proposed rules allowing pension values lower than the minimum wage.</t>
  </si>
  <si>
    <t>PENSIONS</t>
  </si>
  <si>
    <t>Actuarial fairness in social security calculations: application of a multiple decrement model to compare the social security factor and minimum age rules.</t>
  </si>
  <si>
    <t>10.1590/1808-057x201805740</t>
  </si>
  <si>
    <t>Purpose The purpose of this paper is to analyze social profit institutions (SPIs) in the context of the social economy. By drawing on case studies of existing businesses, this paper attempts to situate these businesses more broadly within the social economy.Design/methodology/approach Various case studies are investigated to illustrate the innovative features of each model through a Lean Canvas tool.Findings The findings of the paper provide academics and social entrepreneurs alike more clarity on some of the evolving defining attributes and design features of each of the models SPIs employ.Research limitations/implications One of the future challenges is to devise a framework or categorization system that encompasses all of the new forms of businesses, and hybrids, in a way which reflects their uniqueness and individual design.Practical implications It allows for entrepreneurs in search of a sustainable business model to develop innovative business models and it provides better understanding on how to meet dual objectives.Originality/value The paper proposes a definition for SPIs and establishes the importance of classifying SPIs.</t>
  </si>
  <si>
    <t>An examination of the social economy: some new theoretical insights.</t>
  </si>
  <si>
    <t>10.1108/IJSE-10-2016-0274</t>
  </si>
  <si>
    <t>Innovation seems to be a fundamental requirement for the growth and sustainability of small businesses. While previous research revealed a strong correlation between intellectual capital and performance, the role of intellectual capital in facilitating the innovativeness and performance of a firm has not been thoroughly examined in the small and medium-sized enterprise (SME) context. This study examines the role of innovativeness in the intellectual capital and organizational performance relationship using a sample of small firms. The results of a survey conducted on 460 small business owners indicate a positive relationship between two components of intellectual capital, human capital and organizational capital, and organizational performance. Further analysis finds that innovativeness partially mediates the relationship between intellectual capital and organizational performance. Our findings indicate that efficiently and effectively organized firms can leverage well skilled and innovative employees to achieve the best performance through innovation.</t>
  </si>
  <si>
    <t>Building small firm performance through intellectual capital development: Exploring innovation as the “black box”.</t>
  </si>
  <si>
    <t>10.1016/j.jbusres.2018.01.025</t>
  </si>
  <si>
    <t>Purpose This paper aims to explore the nature of the celebrity chef phenomenon and its impact on the contemporary hospitality industry, to both enrich current knowledge on the topic, as well as inform future research endeavors.Design/methodology/approach The study was based on a narrative literature review of secondary data sources, namely, academic literature and industry-related articles, and video data collected from popular video-hosting websites.Findings Despite the vast popularity of celebrity chefs, the phenomenon remains underexplored, with limited coverage given to it by hospitality-related literature. Prior investigations primarily focused on celebrity chefs' commercial influence and power of advocacy, with little reference to their impact on the next generation of culinary professionals and on the sustainability of the profession.Research limitations/implications This commentary has numerous theoretical and practical implications for industry stakeholders who wish to explore this phenomenon beyond the limited confinements of its commercial impact. In particular, the study explores the nature of the phenomenon, where television, social media and the celebrity status of chefs influence both the values and norms surrounding the profession, and individuals' vocational choices. That said, findings suggest that additional research is required on this topic.Originality/value The exploration of celebrity chefs as a topic has so far been limited and has leaned toward one dimension in hospitality literature, despite its interesting scope. This critical overview provides conceptual clarity on issues such as the phenomenon's commercial and vocational impact and highlights areas of concern and opportunity. Moreover, the study sets a clear pathway for further research.</t>
  </si>
  <si>
    <t>COOKING</t>
  </si>
  <si>
    <t>The celebrity chef phenomenon: a (reflective) commentary.</t>
  </si>
  <si>
    <t>10.1108/IJCHM-12-2017-0822</t>
  </si>
  <si>
    <t>Natural regeneration triggers compositional and functional shifts in soil seed banks.</t>
  </si>
  <si>
    <t>10.1016/j.scitotenv.2020.141934</t>
  </si>
  <si>
    <t>The search for clean technologies needs to be continued to offer alternatives for achieving sustainable energy production and a sustainable economy. This concern is particularly related to the demands of both producing enough renewable energy to meet future needs and reducing greenhouse gas (GHG) emissions. Microalgae are recognized for several benefits they offer, and in recent years, the use of life cycle assessment (LCA) to evaluate the benefits resulting from microalgae cultivation, harvesting/dewatering, biomass drying, extraction, and byproduct development has stimulated research in this area. Considering the importance of microalgae and clean technologies and the increasing number of publications on these subjects, this review aims to perform bibliometric mapping of such studies from 2008 to 2018. Web of Science and Scopus databases are used to identify leading trends. Visualization of similarities viewer (VOSviewer) software is applied to analyze the interactions among keywords. The results of this study indicate an association of microalgae and clean technologies and demonstrate that LCA is one of the most common tools used for such analyses. Bibliometric mapping provides relevant data to reinforce this association and understand the main bottlenecks that must be overcome in this field for future progress to be made.</t>
  </si>
  <si>
    <t>Environmental Technology Postgraduate Program, University of Santa Cruz do Sul, Santa Cruz do Sul Rio Grande do Sul, 96815‐900, Brazil</t>
  </si>
  <si>
    <t>Microalgae and Clean Technologies: A Review.</t>
  </si>
  <si>
    <t>10.1002/clen.201800380</t>
  </si>
  <si>
    <t>The majority of digital health interventions lean on the promise of bringing health and self-care into people’s homes and hands. However, these interventions are delivered while people are in their triggering environments, which places competing demands on their attention. Individuals struggling to change or learn a new behavior have to work hard to achieve even a minor change because of the automatic forces propelling them back to their habitual behaviors. We posit that effort and burden should be explored at the outset and throughout the digital intervention development process as a core therapeutic mechanism, beyond the context of design or user experience testing. In effort-focused conceptualization, it is assumed that, even though goals are rational and people want to achieve them, they are overtaken by competing cognitive, emotional, and environmental processes. We offer the term effort-optimized intervention to describe interventions that focus on user engagement in the face of competing demands. We describe design components based on a 3-step process for planning an effort-optimized intervention: (1) nurturing effortless cognitive and environmental salience to help people keep effort-related goals prominent despite competition; (2) making it as effortless as possible to complete therapeutic activities to avoid ego depletion and self-efficacy reduction; and (3) turning the necessary effortful activities into sustainable assets. We conclude by presenting an example of designing a digital health intervention based on the effort-optimized intervention model. (PsycInfo Database Record (c) 2021 APA, all rights reserved)</t>
  </si>
  <si>
    <t>Self-Care</t>
  </si>
  <si>
    <t>Effort-optimized intervention model: Framework for building and analyzing digital interventions that require minimal effort for health-related gains.</t>
  </si>
  <si>
    <t>This study assessed the use of locally sourced sustainable feed ingredients, rapeseed meal (RSM) and maize dried distiller grains with solubles (DDGS) in diets over traditional ingredients on the growth performance, bone strength and nutrient digestibility of broilers. This work also investigated the effects of supplementing exogenous phytase in two doses (500 vs. 1500 FTU/kg). Using male Ross 308 chicks (n = 320) assigned to receive one of four experimental diets: (1) Positive control diet 1 (PC1), a wheat, soya-based diet + 500 FTU/kg phytase. (2) Positive control diet 2, RSM/DDGS diet + 500 FTU/kg phytase (PC2). (3) Negative control (NC) reduced nutrient RSM/DDGS diet, no phytase. (4) The NC diet plus 1500 FTU/kg phytase (NC+). PC1 birds displayed higher feed intake and body weight gain consistently throughout the trial (p &lt; 0.001) as well as increased body weight by 28 d and 42 d (p &lt; 0.001). Whole-body dual emission X-ray absorptiometry (DXA) analysis revealed PC1 birds also had higher bone mineral density (BMD), bone mineral content (BMC), total bone mass, total lean mass and total fat mass than birds offered other treatments (p &lt; 0.01). Diet had no significant effect on bone strength. Phytase superdosing improved the digestibility of dry matter (DM), neutral detergent fibre (NDF), gross energy (GE), calcium (Ca), potassium (K) and magnesium (Mg) compared to birds in other treatment groups. The phytase superdose also improved performance in comparison to birds offered the NC diet. Phytase superdosing increased the IP6 and IP5 degradation and increased the ileal inositol concentration of the birds. N excretion was lower for birds offered the traditional wheat−soya diet and highest for those offered the high-specification RSM/DDGS diet with a commercial dose of phytase. The addition of a phytase superdose to the negative control diet (NC+) reduced P excretion of birds by 15% compared to birds offered NC.</t>
  </si>
  <si>
    <t>The Growth Performance, Nutrient Digestibility, Gut Bacteria and Bone Strength of Broilers Offered Alternative, Sustainable Diets Varying in Nutrient Specification and Phytase Dose.</t>
  </si>
  <si>
    <t>Adaptation of a Lean Tool Across Surgical Units to Improve Patient Experience.</t>
  </si>
  <si>
    <t>A lean cocktail is a mixed drink for the non-medical use of prescription medications that has emerged in recent years as a drug of abuse and is related to drug-facilitated crimes. The determination of active ingredients in a lean cocktail is necessary for forensic investigations. This work presents an in-house developed stir bar sorptive extraction (SBSE) device with an XAD-2 adsorbent followed by analysis using GC-FID for the extraction and determination of the five main abused prescription drugs (diphenhydramine, tramadol, chlorpheniramine, dextromethorphan and promethazine) in lean cocktail samples. Under optimized conditions, the developed method provided linearity for 1.0-250 μg mL -1 of each of the five abused prescription drugs. The limits of detection and limits of quantitation were in the respective ranges of 0.25-0.5 μg mL -1 and 1.0-1.5 μg mL -1 . The percentage of extraction was 85.0-94.9%. The intra-day and inter-day precisions were 1.2-14.4% RSD and 1.4-15.8% RSD, respectively. Good relative recoveries in the range of 86.7-110.3% and 88.5-107.9% were obtained when the proposed method was applied for extraction and analysis of abused prescription drugs in five lean cocktail samples. The developed method can be a useful tool for measuring the levels of abused prescription drugs in a lean cocktail and the data could also be used as evidence in a forensic investigation.</t>
  </si>
  <si>
    <t>Prescriptions</t>
  </si>
  <si>
    <t>A stir bar sorptive extraction device coupled with a gas chromatography flame ionization detector for the determination of abused prescription drugs in lean cocktail samples.</t>
  </si>
  <si>
    <t>Sustained Reduction in Intravenous Pump Turnaround Time Using Lean Methodology.</t>
  </si>
  <si>
    <t>Lodz University, Lodz, Poland</t>
  </si>
  <si>
    <t>Urbaniak, Maciej</t>
  </si>
  <si>
    <t>THE ROLE OF THE CONTINUOUS IMPROVEMENT TOOLS OF PROCESESS IN BUILDING RELATIONSHIPS IN SUPPLY CHAIN.</t>
  </si>
  <si>
    <t>10.17270/J.LOG.2015.1.4</t>
  </si>
  <si>
    <t>LogForum</t>
  </si>
  <si>
    <t>Universidad Autónoma de Nuevo León, México.</t>
  </si>
  <si>
    <t>Monge, Carlos</t>
  </si>
  <si>
    <t>Nivel de desempeño en manufactura esbelta, manufactura sustentable y mejora continua en plantas de manufactura medianas y grandes de México: un análisis comparativo.</t>
  </si>
  <si>
    <t>Since the development of the service sector and renewable energy reduce fossil-based energy consumption which mitigates CO 2 emissions and this nexus provides a better understanding of the environmental sustainability. Considering the substantially increasing contribution of service sector and tremendous potential for renewable energy in ASEAN5 countries, leaning forward from ASEAN's energy and growth nexus, this study examines the impact of service sector contribution and renewable energy on the environmental quality of ASEAN5 using annual data from 1990 to 2018. The results of the fully modified ordinary least squared, dynamic ordinary least squared, and canonical co-integrating regressions depicted that the service sectors of Thailand, the Philippines, and Singapore augment CO 2 emissions; however, the service sectors of Malaysia and Indonesia could reduce CO 2 emissions. The increasing share of renewable energy can enhance environmental quality, but its magnitude varies in ASEAN5 economies; non-renewable energy, population, and economic development deteriorate the environment. Our results confirm the existence of environmental Kuznets curve in all the ASEAN5; the Gregory-Hansen test confirmed that results are robust. Finally, the Granger causality designated that economic development and non-renewable energy have a significant causal relationship with CO 2 emission of ASEAN5 countries. These findings suggest that the ASEAN5 economies need to optimize their economic structure for promoting sustainable development in the long run.Graphical abstract.</t>
  </si>
  <si>
    <t>Investigating the myth of smokeless industry: environmental sustainability in the ASEAN countries and the role of service sector and renewable energy.</t>
  </si>
  <si>
    <t>https://search.ebscohost.com/login.aspx?direct=true&amp;db=8gh&amp;AN=111529103&amp;site=ehost-live</t>
  </si>
  <si>
    <t>This study investigates China׳s biofuel industry—the third largest in the world—by combining a strength, weakness, opportunity and threats (SWOT) analysis with a method known as fuzzy analytic hierarchy process (FAHP). More specifically, the study employs SWOT analysis to identify the influential factors affecting the development of the biofuel industry in China. It then prioritizes their importance using the FAHP method. The study finds that high production costs, competition with other renewable energy resources, inconsistent policy and legislation support, and poor technical standards are impeding the growth of the biofuel industry of China. The study concludes by proposing strategic recommendations for how the industry can be made both leaner, more efficient and effective, and greener, more socially and environmentally sustainable. Some of these options focuses on improving technical perform, adhering to a “supply push” mentality. Others focus on improving affordability and consumer awareness, adhering to a “demand pull” mentality.</t>
  </si>
  <si>
    <t>“Supply push” or “demand pull?”: Strategic recommendations for the responsible development of biofuel in China.</t>
  </si>
  <si>
    <t>382</t>
  </si>
  <si>
    <t>10.1016/j.rser.2015.07.115</t>
  </si>
  <si>
    <t>The assessment of off-grid electrification programs in developing countries largely based on mini-grid and solar home system (SHS) has shown that they are faced with low development imparts and sustainability challenges, which has resulted in failure of many projects. This study provides solutions on how to surmount these challenges, leaning on the experience of a hybrid solar-diesel mini-grid at Tsumkwe village in Namibia. It provides analyses of a case study based on empirical evidence from field studies, interviews of representatives of households, public institutions and energy providers. In addition, it investigates the technical challenges and economic impacts of the electrification program. HOMER™ and MATLAB™ models were used in the analysis and investigations. The findings show that despite the challenges, the system has been sustained because it keyed into an existing structure with growth potentials. The progressive tariff system adopted by the government helped to cushion costs and allow low income households in the energy matrix. Adoption of strict maintenance measures, and implementation of energy efficiency measures prior to the commissioning of the program, resulted in the reduction of costs. The success elements identified in this study could be extrapolated in other sub-Saharan African countries if the challenges are properly addressed.</t>
  </si>
  <si>
    <t>Engineers</t>
  </si>
  <si>
    <t>Electrification</t>
  </si>
  <si>
    <t>Replicability and scalability of mini-grid solution to rural electrification programs in sub-Saharan Africa.</t>
  </si>
  <si>
    <t>10.1016/j.renene.2017.01.017</t>
  </si>
  <si>
    <t>The anthropocentrism of Pope Francis' integral ecology in Laudato Si' serves two strategic functions. First, it allows the pope to foreground the concerns of humans vulnerable to the ravages of ecological devastation, especially in the Global South. More importantly, privileging human beings justifies the responsibility Pope Francis places on us to engage in more sustainable relationships with one another and the environment. The encyclical's investment in an ethics of care and the heterogeneity of its citational practice enhances its cosmopolitan appeal to audiences across religious affiliations and those with secular leanings.</t>
  </si>
  <si>
    <t>Catholics</t>
  </si>
  <si>
    <t>Anthropocentrism</t>
  </si>
  <si>
    <t>Department of English, University of Alabama, Box 870244, Tuscaloosa, AL 35487</t>
  </si>
  <si>
    <t>Iheka, Cajetan</t>
  </si>
  <si>
    <t>Pope Francis' Integral Ecology and Environmentalism for the Poor.</t>
  </si>
  <si>
    <t>243</t>
  </si>
  <si>
    <t>Investments</t>
  </si>
  <si>
    <t>Impact of financial development and renewable energy consumption on environmental sustainability: a spatial analysis in CEMAC countries.</t>
  </si>
  <si>
    <t>Target Value Design (TVD) refers to the application of Target Costing (TC) to the delivery of projects with the involvement of owners, architects, engineers, and constructors (OAEC). TVD has been adopted by the construction community to avoid project cost overruns while simultaneously improving value. TVD implementation involves a number of practices: clearly identify owner value, develop an inclusive interdisciplinary team organization, provide appropriate financial and contractual incentives, create a culture of respect, and steer to cost and value targets with TVD tools. While application of TVD has grown, not all results are as favourable as they might be. It is possible that TVD application may be piecemeal at times—potentially because the impacts of individual practices are unknown. This paper explores a fundamental research question: how consistent or inconsistent is the application of TVD principles, practices, and tools? To address this question, the authors reviewed 29 academic publications on TVD, surveyed 14 TVD practitioners through an anonymous on-line survey, and hosted two open-ended focus groups with 6 TVD facilitators. Results indicate that some—but not all—TVD practices are consistently being implemented, which may suggest one cause for observed variability of outcomes.</t>
  </si>
  <si>
    <t>Assessment of current target value design practices: consistencies and inconsistencies of application.</t>
  </si>
  <si>
    <t>10.1080/01446193.2022.2037146</t>
  </si>
  <si>
    <t>7/8</t>
  </si>
  <si>
    <t>Dual injection: An effective and efficient technology to use renewable fuels in spark ignition engines.</t>
  </si>
  <si>
    <t>10.1016/j.rser.2021.110921</t>
  </si>
  <si>
    <t>Uranium</t>
  </si>
  <si>
    <t>Biochar</t>
  </si>
  <si>
    <t>Uranium removal from aqueous solution using macauba endocarp-derived biochar: Effect of physical activation.</t>
  </si>
  <si>
    <t>10.1016/j.envpol.2020.116022</t>
  </si>
  <si>
    <t>https://search.ebscohost.com/login.aspx?direct=true&amp;db=8gh&amp;AN=148310630&amp;site=ehost-live</t>
  </si>
  <si>
    <t>Integrating environmental commitment to manufacturing concerns seems unavoidable towards a more sustainable conduct. In the contemporary scenario, Value Stream Mapping (VSM) has been bringing new perspectives into companies' economics, improving production performance, whereas Life Cycle Assessment (LCA) has been the most complete tool for environmental assessment. Therefore, the present study aims to propose a model based on the integration of LCA and VSM to improve environmental and manufacturing aspects of organizations, the LCA-VSM model. Possible spots for integration, overlaps between LCA and VSM and potential gains were identified. The LCA-VSM model provides a simple tool for prioritizing action measures to improve the environmental-economic performance, and unlike many existing methods, it encourages continuous improvement instead of a one-off approach. The company where a case study was conducted to test the LCA-VSM model is a manufacturer of tools and painting materials for the civil construction sector. The use of the proposed model guided actions that decreased from 5% to 15% of environmental impacts (across nine impact categories), and reduced both non-value adding (lead time went from 103.26 to 24.01 days) and value adding (cycle time went from 35.7 s to 33.75 s) time. The main contribution of this paper is providing a structured approach to a practical integration of LCA and VSM towards decision making, prioritizing action measures based on the following criteria: environmental preference, economic feasibility, and ease of implementation, aiding more eco-efficient practices. Unlabelled Image • A new model was proposed to assist industries improve environmental-economic aspects • A simple method for prioritizing environmental-economic measures was provided • The LCA-VSM model was tested in a painting brush manufacturing system • Overlaps between LCA and VSM were illustrated.</t>
  </si>
  <si>
    <t>Towards a green and fast production system: Integrating life cycle assessment and value stream mapping for decision making.</t>
  </si>
  <si>
    <t>10.1016/j.eiar.2020.106519</t>
  </si>
  <si>
    <t>Environmental Impact Assessment Review</t>
  </si>
  <si>
    <t>Regulations are being promulgated and reviewed in order to achieve the maximum energy savings in buildings, both in developed and in developing countries. One important strategy employed to turn these laws and regulations effective is through building certification. The benefit of such practice may reflect in energy savings, reduction of carbon dioxide emissions, to end-users and real estate owners. The objective of this study is to make a literature review concerning energy efficiency policies and regulations for buildings, highlighting how the Brazilian labeling program can be improved compared to the United States and Portugal programs. It is important to point out that the Brazilian program is under consolidation in comparison with the Portuguese and American ones. Furthermore, the assessment shows that: (i) although it is an initiative in the interest of society and it is meant to several types of buildings, the Brazilian labeling program does not inform suggestions for the building improvements; (ii) it is not mandatory; (iii) it does not value net-zero energy building; (iv) it does not inform the CO 2 emissions savings; and (vi) it is not sufficiently stringent to challenge the building industry to improve the efficiency levels.</t>
  </si>
  <si>
    <t>Energy efficiency labeling program for buildings in Brazil compared to the United States' and Portugal's.</t>
  </si>
  <si>
    <t>10.1016/j.rser.2016.07.033</t>
  </si>
  <si>
    <t>To fulfill the goals of sustainable development and emission reduction, China has established the consumption side renewable portfolio standards (RPS) and domestic nationwide carbon emission trading (CET) scheme. However, there are intricate interrelationships between the two mechanisms as they overlap in policy goals and implementation measures, which might lead to policy synergy or policy ineffectiveness. Therefore, investigating the coupling effects in the context of policy coexistence is imperative for policy optimization and realization of the policy objectives. In this study, a simulation model cooperating the electricity market, the excess consumption trading market, the tradeable green certificates (TGC) market and the CET market, based on the system dynamics (SD) methodology is proposed. The paper comprehensively investigated the complex relationship between the four markets and conducted experiments with different scenario settings in RPS quota goal and carbon quota goal. The results illustrate that: (1) Both mechanisms can facilitate the expansion of renewable electricity and improve the power supply structure. (2) The quota goals of the two policies should be reasonably set as they contain both the abovementioned overlapping effects, as well as conflicts in the effects on the total electricity supply and electricity price. (3) The consumption side RPS is conductive for market absorption of renewable electricity with a proper higher RPS quota goal. (4) The TGC market is oversupplied, and the price keep decreasing under the consumption side RPS, more demand incentive mechanisms are required for TGC market. • Implementation mechanism and effects of the consumption side RPS are investigated. • Policy coordination between the consumption side RPS and CET in China are examined. • The effects of consumption side RPS and CET have both overlaps and conflicts. • Ratio of renewable electricity consumption is positively correlated with RPS quota goal.</t>
  </si>
  <si>
    <t>Coupling effects of consumption side renewable portfolio standards and carbon emission trading scheme on China's power sector: A system dynamic analysis.</t>
  </si>
  <si>
    <t>10.1016/j.jclepro.2022.134931</t>
  </si>
  <si>
    <t>This work aims to evaluate alternatives to conciliate economic growth and the Amazon preservation. For this, we measured the economic costs to preserve the Brazilian Amazon by simulating a zero-deforestation policy. We also evaluate the scenario of deforestation in Brazil in the last decades. We observed a marked growth in deforestation starting in 2014. However, in the last two years, such growth has been even more expressive, which shows the urgency of thinking in multiple ways for the problem of deforestation in the Amazon Biome. Through an economic model for Brazil, we simulated a shock on land use, which shows that there are negative effects on economic dynamism in the Amazon region and that, through a spillover effect, there may be even higher rates of greenhouse gas emissions. This work also shows that the problem of deforestation in the Amazon does not mean only the issue of reducing deforestation rates, but that it must be accompanied by a serious and plural policy aiming to reduce regional inequalities. Finally, a public and private effort is needed so that sustainable practices become more widespread and information about the importance of maintaining the forest standing and conserving the biome can be disseminated.</t>
  </si>
  <si>
    <t>DEFORESTATION</t>
  </si>
  <si>
    <t>Agribusiness Postgraduate Program, Federal University of Grande Dourados (UFGD), CEP 79804-970, Dourados, Mato Grosso do Sul, Brazil</t>
  </si>
  <si>
    <t>An economic analysis of a zero-deforestation policy in the Brazilian Amazon.</t>
  </si>
  <si>
    <t>10.1016/j.ecolecon.2022.107613</t>
  </si>
  <si>
    <t>The occurrence of pioneer tree species inside tropical forests is usually associated with canopy openness due to disturbances. The distribution of these species under different environmental conditions, aside from light presence, can be influenced by other variables such as soil attributes, water availability, and non-arborous species presence. This work evaluates pioneer tree distribution in the Pindorama Biological Reserve, Brazil, with respect to altitude, soil attributes, and non-arborous species in 65,400-m2plots in two toposequences of semi-deciduous forest. We evaluated the physical and chemical soil attributes altitude, basal area, height, and number of individuals of tree species with diameter at breast height (DBH) ≥5 cm in a randomly chosen quadrant in each plot. Pioneer trees were characterized by the following higher occurrence species:Acacia polyphylla, Aloysia virgata, Casearia sylvestris, and Croton floribundus. Cluster analysis suggested five similar groups among sampling plots. For each group, the mean of altitude, physical and chemical soil attributes, and degree of non-arborous species infestation was calculated. Principal components analysis correlated variables with pioneer tree data.C. floribundusoccurred at low altitudes at lower or higher fertility,C. sylvestrisoccurred in lower fertility plots, andA. polyphyllaandA. virgataoccurred in higher altitude plots.</t>
  </si>
  <si>
    <t>Altitudes</t>
  </si>
  <si>
    <t>Pioneer tree responses to variation of soil attributes in a tropical semi-deciduous forest in Brazil.</t>
  </si>
  <si>
    <t>10.1080/10549811.2016.1264880</t>
  </si>
  <si>
    <t>In this opinion piece, we summarize, discuss implications of implementation, and critically evaluate our 2018 evidence-based guideline recommendations for exercise and physical activity in women with polycystic ovary syndrome (PCOS). We developed recommendations as part of a larger international guideline development project. The overall guideline scope and priorities were informed by extensive health professional and consumer engagement. The lifestyle guideline development group responsible for the exercise recommendations included experts in endocrinology, exercise physiology, gynecology, dietetics, and obstetrics, alongside consumers. Extensive online communications and two face-to-face meetings addressed five prioritized clinical questions related to lifestyle, including the role of exercise as therapy for women with PCOS. The guideline recommendations were formulated based on one narrative and two evidence-based reviews, before consensus voting within the guideline panel. The development process was in accordance with the Appraisal of Guidelines for Research and Evaluation (AGREE) II, and used the Grading of Recommendations, Assessment, Development and Evaluation (GRADE) framework to assess evidence quality, desirable and undesirable consequences, feasibility, acceptability, cost, implementation, and recommendation strength. Given the evidence for exercise as therapy in PCOS being of low quality, a consensus recommendation was made based on current exercise guidelines for the general population. Women with PCOS and clinicians are forced to adopt generic approaches when recommending exercise therapy that perpetuates clinical management with pharmacological solutions. The current status of evidence highlights the need for greater international co-operation between researchers and funding agencies to address key clinical knowledge gaps around exercise therapy in PCOS to generate evidence for appropriate, scalable, and sustainable best practice approaches. ABSTRACT FROM AUTHOR</t>
  </si>
  <si>
    <t>RESPONSIBILITY</t>
  </si>
  <si>
    <t>WELL-being</t>
  </si>
  <si>
    <t>Exercise Recommendations for Women with Polycystic Ovary Syndrome: Is the Evidence Enough?</t>
  </si>
  <si>
    <t>Organic food is seen as a less harmful alternative to conventional products, both in terms of personal benefits as well as environmental benefits. Therefore, because health became a major concern during the COVID-19 pandemic, green consumption was one of the alternatives through which people tried to take care of their health. Changes also occurred in the organizations involved in the organic food market, these being forced to adapt to the new market context. This paper aims to highlight the most relevant characteristics of the organic food market in Romania, in the context of the Covid pandemic, from the perspective of the supply chain participants. The research method used was the in-depth individual interview, conducted among specialists from organic certified companies. The research was conducted among producers, processors, distributors and retailers, to provide an integrative view on the researched topic. The results showed that the growing interest of consumers in recent years in leaning towards organic food has been accentuated by the Covid-19 pandemic. This trend was intensified by the "democratization" of organic products observed among general retailers, which determined the gap between the prices of organic food and similar conventional alternatives to be smaller. However, the Romanian organic food market is still a niche, characterized by a low level of education among consumers regarding green consumption and by the lack of involvement of institutions empowered in the development of this market. These realities also lead to a small number of organic certified processors, which is reflected in the significantly limited number of locally packaged organic products. Even though the COVID-19 pandemic has provided a significant and unexpected impetus, sustained efforts must still be made by stakeholders to develop this market segment.</t>
  </si>
  <si>
    <t>ROMANIA</t>
  </si>
  <si>
    <t>Marketing Department, The Bucharest University of Economic Studies, 6 Piata Romana, 1st district, Bucharest, ROMANIA</t>
  </si>
  <si>
    <t>STOICA, MIHAI</t>
  </si>
  <si>
    <t>Development of the Organic Food Market in Romania during the COVID-19 Pandemic: a Perspective on the Supply Chain.</t>
  </si>
  <si>
    <t>Due to current economic circumstances (e.g., stagnating wages, increasing material aspirations, mounting student debt), an increasing number of employees are prone to experiencing economic scarcity , defined here as the perception that one has fewer financial resources than one's needs require. In this paper, we focus primarily on an under-studied population in the organizational sciences: The working poor—employees who hold jobs but do not earn enough to sustain a reasonable standard of living for themselves and their dependents. Taking into account recent research suggesting that scarcity can have profound psychological consequences, we argue that organizations have a vested interest in reducing feelings of financial deprivation among its employees because the psychology of scarcity has the potential to spill over into organizational functioning. Furthermore, we assert that most organizations’ approaches to managing low-wage work are not only ineffective at reducing the spillover effects of scarcity on organizational outcomes, but also increase their endurance because they do not account for the behavioral consequences of financial deprivation. As such, we present more sustainable initiatives through which organizations can reduce scarcity among its employees. Finally, we discuss ways in which organizational researchers can become more involved in relevant public policy debates.</t>
  </si>
  <si>
    <t>INCOME</t>
  </si>
  <si>
    <t>EXTERNALITIES</t>
  </si>
  <si>
    <t>WAGES</t>
  </si>
  <si>
    <t>University of Pittsburgh, Pittsburgh, PA, United States</t>
  </si>
  <si>
    <t>The high cost of low wages: Economic scarcity effects in organizations.</t>
  </si>
  <si>
    <t>10.1016/j.riob.2015.07.001</t>
  </si>
  <si>
    <t>Major Factors Affecting Construction Waste Management in Infrastructure Projects Using Structural Equation Model.</t>
  </si>
  <si>
    <t>10.1061/(ASCE)CO.1943-7862.0002358</t>
  </si>
  <si>
    <t>Purpose: This study aims to introduce the original idea of competitive empathy, to go beyond competitive advantage and help managers and entrepreneurs strategize with a shared purpose. Design/methodology/approach: This study builds on and originally combines seminal works on empathy in the fields of psychology and management, which are extended to embrace the notion of empathy toward competitors. Empirical research leveraged different methods, including "class as a lab" research; field studies; and collaborative research. Findings: To support managers' and entrepreneurs' effort to be more empathic and emotionally intelligent when dealing with competitors, the study introduces the "Competitive Empathy Catalyst" tool, which identifies three layers – namely, orientation, execution and foundation – where to look for common ground between your company's and your competitors' strategy. A set of principles that should inspire managers' strategic behavior and action to enable competitive empathy are also proposed: search for a non-conflicting identification with competitors and avoid "egotism"; adopt "perspective-taking"; practice "mirroring"; aim at the "greater good"; leverage "vicarious learning" and apply "cautionary trust." Practical implications: Looking at competitors from a different angle and applying competitive empathy as a strategic device can uncover a plethora of opportunities benefiting the company's strategy and ability to create, deliver and capture value. Originality/value: Empathy in management theory and practice has been traditionally associated with interaction with customers, employees and stakeholders. Competitive empathy counterintuitively applies empathy to a category of players that were largely left out from the discussion, that is, competitors.</t>
  </si>
  <si>
    <t>EMPATHY</t>
  </si>
  <si>
    <t>BUSINESSPEOPLE</t>
  </si>
  <si>
    <t>Department of Management, Economics and Industrial Engineering, Politecnico di Milano Milan Italy</t>
  </si>
  <si>
    <t>Ghezzi, Antonio</t>
  </si>
  <si>
    <t>Competitive empathy: sharing values and strategies with rivals.</t>
  </si>
  <si>
    <t>10.1108/JBS-05-2021-0088</t>
  </si>
  <si>
    <t>Journal of Business Strategy</t>
  </si>
  <si>
    <t>Summary Recurrent food insecurity in the highlands of Central America has been exacerbated by the recent convergence of a coffee leaf rust outbreak that began defoliating crops in 2011 and a drought that started in 2014. In the context of these multiple challenges, this paper explores how seasonal hunger is related to smallholder organizational affiliation, farm and farmer characteristics, and post-hazard household-level coping strategies. The study integrates qualitative research, hydro-climatic data analysis, and a survey of 368 households completed in 2014. A number of household capacities correlate significantly with shorter periods of seasonal hunger: households with larger farms, with off-farm employment, and that produce more than half of their food, maintain more fruit trees, and harvest more coffee reported fewer lean months. We find evidence consistent with path dependence in how households cope with a sequence of environmental hazards, as the reported use of less preferred coping responses to past events (e.g., Hurricane Mitch and the 2009 drought) tended to correlate with their continued use after subsequent hazards. A comparison of coping responses of households affiliated with a farmer-to-farmer institution promoting subsistence-oriented production with those affiliated with cooperatives prioritizing sustainable coffee exports shows that farmer institutions were not strongly correlated with the number of lean months or coping mechanisms.</t>
  </si>
  <si>
    <t>HAZARDS</t>
  </si>
  <si>
    <t>NICARAGUA</t>
  </si>
  <si>
    <t>Vulnerability to Cumulative Hazards: Coping with the Coffee Leaf Rust Outbreak, Drought, and Food Insecurity in Nicaragua.</t>
  </si>
  <si>
    <t>10.1016/j.worlddev.2016.12.025</t>
  </si>
  <si>
    <t>Purpose: Biomimicry, as a new way to create technology, provides new perspectives and innovations for companies' strategies. Biomimicry has been used in different fields such as architecture, product design, engineering and production processes since the 1990s. Although its long history, biomimicry and managerial concepts were handled together in just a few studies. The primary purpose of this paper is to handle biomimicry and managerial concepts together and to bring a managerial perspective to biomimicry. Design/methodology/approach: This study used a qualitative approach by exploring existing literature and relevant cases for biomimicry and selected managerial concepts. Findings: The study has put forward twelve propositions in order to correlate biomimicry and managerial concepts. We tried to correlate leadership and biomimicry in terms of harmonized individuals and teams and flexibility and courage ability of leaders. With regard to innovat ion, biomimicry is a powerful driver to accomplish and sustain innovation processes. On the other hand, biomimicry is a relevant concept of being an open system of companies and a significa nt tool of strategy formulation. Finally organization structure is linked with biomimicry in terms of being organic, lean and self-replicating. Research limitations/implications: It has also significance to future research in sustainabilit y issues. Practical implications: The study could be a starting point or a guideline for companies to survive by mimicking nature. Originality/value: This study is a step forward in understanding the link between biomimicry and managerial concepts.</t>
  </si>
  <si>
    <t>BIOMIMICRY</t>
  </si>
  <si>
    <t>MANAGERIALISM</t>
  </si>
  <si>
    <t>Can Biomimicry and Managerial Concepts Come Together?</t>
  </si>
  <si>
    <t>Communities</t>
  </si>
  <si>
    <t>Madagascar</t>
  </si>
  <si>
    <t>Madagascar's fire regimes challenge global assumptions about landscape degradation.</t>
  </si>
  <si>
    <t>10.1111/gcb.16206</t>
  </si>
  <si>
    <t>The article focuses on a study related to International Project Management Conferences (IPMC) in Iran for 2005 to 2014. Topics include measurement of success of the conference in raising critical issues related to project management, presentation of subjects like project finance, contract strategy and business partnership in the last five years, introduction of topics like building Information Modeling (BIM), sustainability, lean construction and ethics in project management.</t>
  </si>
  <si>
    <t>Shahid Beheshti University, Tehran, Iran</t>
  </si>
  <si>
    <t>Nazari, Ahad</t>
  </si>
  <si>
    <t>International Project Management Conferences in Iran, 2005 - 2014: An Analytical Overview.</t>
  </si>
  <si>
    <t>Behavioral health integration within primary care has been evolving, but literature traditionally focuses on smaller scale efforts. We detail how behavioral health has been integrated across a large, urban pediatric hospital system’s six primary care clinics (serving over 35,000 children annually and insured predominately through Medicaid) and discuss strategies for success in sustaining and expanding efforts to achieve effective integration of behavioral health into primary care. In a time span of 3 years, the clinics have implemented routine, universal behavioral health screening at well child visits, participated in a 15-month behavioral health screening quality improvement learning collaborative, and integrated the work of psychologists and psychiatrists. Additional work remains to be done in improving family engagement, further expanding services, and ensuring sustainability. (PsycINFO Database Record (c) 2018 APA, all rights reserved)</t>
  </si>
  <si>
    <t>Screening</t>
  </si>
  <si>
    <t>Pediatrics</t>
  </si>
  <si>
    <t>Behavioral health integration in health care settings: Lessons learned from a pediatric hospital primary care system.</t>
  </si>
  <si>
    <t>3-4</t>
  </si>
  <si>
    <t>Background: Planners will engage with people with cognitive disability and complex support needs in the Australian National Disability Insurance Scheme, but the specific skills needed to build sustainable plans with this group are not yet known. Method: A qualitative study was conducted to explore the barriers and facilitators to planning with people with cognitive disability and complex support needs. Focus groups were held with 99 planning practitioners across metropolitan and regional locations in New South Wales, Australia. Results: Thematic analysis showed planners need to build a partnership based on mutual trust and respect with a person with complex support needs and harness a range of skills to respond to individual support needs, learning capacity, systemic hurdles and life challenges. Conclusions: Planner skills can be used to address barriers to planning for people with cognitive disability and complex support needs. Gaining skills took professional support and personal commitment. (PsycINFO Database Record (c) 2018 APA, all rights reserved)</t>
  </si>
  <si>
    <t>Unpacking the complexity of planning with persons with cognitive disability and complex support needs.</t>
  </si>
  <si>
    <t>The letter presents a study on Linkage and antiretroviral therapy within 72 hours at a federally qualified health center in New Orleans. Seventy-seven patients with a new diagnosis of HIV were referred to CrescentCare Start Initiative (CCSI) from December 5, 2016, to August 6, 2017. 92% were linked, saw a treating provider, and started ART within 72 h of diagnosis. Four of the six patients not linked within 72 h were linked to care within 30 days of diagnosis. 69% (49/71) were seen within 24 h of diagnosis, and the remainder (31%, 22/71) within 72 h. CrescentCare has witnessed a significant increase in referrals to the clinic following implementation. At the time of article drafting, 112 patients have accessed immediate treatment. The successes of this intervention include high rates of linkage to care, earlier viral suppression, and sustained impact over time. A full-time navigation specialist was essential for patient engagement. The use of an SOP and medical checklist ensured that non-HIV specialists could provide this model of care. This model is dependent on same day accessibility. The FQHC structure with guaranteed same day appointments, extended hours, and wrap-around services lends itself very well to an immediate start initiative. The success of this intervention depends on its sustainability, future retention-in-care outcomes, and continued viral suppression. The HIV epidemic in the Southern United States requires urgent and novel interventions. Rapid access to therapy improves health outcomes and renders our patients un-infectious. Immediate initiation of ART can be effectively provided in a community FQHC and play a significant role in ending the HIV epidemic. (PsycInfo Database Record (c) 2021 APA, all rights reserved)</t>
  </si>
  <si>
    <t>Treatment</t>
  </si>
  <si>
    <t>HIV</t>
  </si>
  <si>
    <t>AIDS</t>
  </si>
  <si>
    <t>Linkage and antiretroviral therapy within 72 hours at a federally qualified health center in New Orleans.</t>
  </si>
  <si>
    <t>This study aims to examine the effects of one-year, once-weekly high-intensity interval training (HIIT) on body adiposity and liver fat in adults with central obesity. One-hundred and twenty adults aged 18–60 years with central obesity (body mass index ≥25, waist circumference ≥90 cm for men and ≥80 cm for women). This is an assessor-blinded randomized controlled trial. Participants will be randomly assigned to the HIIT group or the usual care control group. Each HIIT session will consist of 4 × 4-min bouts at 85%–95% maximal heart rate, interspersed with 3-min bouts at 50%–70% maximal heart rate. The HIIT group will complete one session per week for 12 months, whereas the usual care control group will receive health education. The primary outcomes of this study are total body adiposity and intrahepatic triglyceride content. The secondary outcomes include abdominal visceral adipose tissue, subcutaneous adipose tissue, body mass index, waist circumference, hip circumference, cardiorespiratory fitness, lean body mass, bone mineral density, blood pressure, fasting blood glucose, insulin, triglycerides, glycated hemoglobin, cholesterol profile, liver function enzymes, medications, adherence to exercise, adverse events, quality of life, and mental health. Outcome measure will be conducted at baseline, 12 months (post-intervention), and 24 months (one-year follow-up). This study will explore the benefits of long-term once-weekly HIIT with a follow-up period to assess its effectiveness, adherence, and sustainability. We expect this intervention will enhance the practical suitability of HIIT in inactive adults with central obesity, and provide insights on low-frequency HIIT as a novel exercise option for the management of patients with central obesity and liver fat. ClinicalTrials.gov (NCT03912272) registered on 11 April 2019. ABSTRACT FROM AUTHOR</t>
  </si>
  <si>
    <t>The article offers author's views about the key goal of the lean Six Sigma (LSS) method which is to generate sustainable improvement. It mentions that the control phase focuses on solutions transition validated during the improve phase to counteract the causes identified in the analyze phase from the team project to the process owners.</t>
  </si>
  <si>
    <t>Fostering a Commitment to Improvements.</t>
  </si>
  <si>
    <t>Data science can create value by extracting structured and unstructured data using an appropriate algorithm. Data science operations have undergone drastic changes because of accelerated deep learning progress. Deep learning is an advanced process of machine learning algorithm. Its simple process of presenting data to the system is sharply different from other machine learning processes. Deep learning uses advanced analytics to solve complex problems for accurate business decisions. Deep leaning is considered a promising area for creating additional value in firms’ productivity and sustainability as they develop their smart manufacturing activities. Deep learning capability can help a manufacturing firm’s predictive maintenance, quality control, and anomaly detection. The impact of deep learning technology capability on manufacturing firms is an underexplored area in the literature. With this background, the purpose of this study is to examine the impact of deep learning technology capability on manufacturing firms with moderating roles of deep learning related technology turbulence and top management support of the manufacturing firms. With the help of literature review and theories, a conceptual model has been prepared, which is then validated with the PLS-SEM technique analyzing 473 responses from employees of manufacturing firms. The study shows the significance of deep learning technology capability on smart manufacturing systems. Also, the study highlights the moderating impacts of top management team (TMT) support as well as the moderating impacts of deep learning related technology turbulence on smart manufacturing systems.</t>
  </si>
  <si>
    <t>Department of Marketing, National Institute of Industrial Engineering (NITIE)</t>
  </si>
  <si>
    <t>A water resources conflict over the perennialized water in Carás Valley in the Salgado basin is systematically studied using the Graph Model for Conflict Resolution (GMCR). This conflict took place in the Ceará Brazilian State, and it is a classic dispute over water resources between both upstream and downstream users mediated by public institutions. Thus, a group decision-making model is proposed to highlight strategic insights for dealing with this conflict. This model includes identifying the conflict in an intelligence phase, and subsequently, carries out the modeling and analysis phases by applying the GMCR method. Based on the stability analysis results, out of the 32 feasible scenarios, only 1 was an equilibrium. This recommended scenario relates to the upstream users maintain the dams built on the stream and the downstream users should report to the authorities the water scarcity. For the public institutions, the model showed they should realize a technical inspection to investigate the water scarcity, as well as negotiate with the upstream users for removal of the dams constructed in the perennial valley. This scenario is robust, since sensitivity analysis showed the equilibrium state remained stable for some modifications on the preference information. The group decision model of this work strategically enhances the way decision makers and mediator could think and act by collaborating directly to provide them insights about how the conflict situation may optimally end up.</t>
  </si>
  <si>
    <t>A group decision model to support the water resources conflict resolution in Carás Valley, a northeast Brazilian region.</t>
  </si>
  <si>
    <t>10.1007/s10668-023-03031-4</t>
  </si>
  <si>
    <t>A (IN)EFICÁCIA DOS SELOS VERDES SOBRE O COMPORTAMENTO DOS CONSUMIDORES: UM ESTUDO EXPERIMENTAL.</t>
  </si>
  <si>
    <t>10.21529/RECADM.2017003</t>
  </si>
  <si>
    <t>Proposing a Novel Index Reflecting Both Climate Impact and Nutritional Impact of Food Products.</t>
  </si>
  <si>
    <t>10.1016/j.ecolecon.2016.08.029</t>
  </si>
  <si>
    <t>This paper is based on lean principles and how they can apply to dental offices for general dental practitioners and specialists. In addition, this paper highlights how to identify and eliminate waste. This information provides value to the process in a dental office, establishing a platform and roadmap for lean thinking and how these principles can be utilized further in health care for reliable, efficient, and sustainable clinical outcomes.</t>
  </si>
  <si>
    <t>Dentists</t>
  </si>
  <si>
    <t>Applied lean principles in dental practice.</t>
  </si>
  <si>
    <t>In the market for next-generation energy storage, lithium-sulfur (Li-S) technology is one of the most promising candidates due to its high theoretical specific energy and cost-efficient ubiquitous active materials. In this study, this cell system was combined with a cost-efficient sustainable solvent-free electrode dry-coating process (DRYtraec®). So far, this process has been only feasible with polytetrafluoroethylene (PTFE)-based binders. To increase the sustainability of electrode processing and to decrease the undesired fluorine content of Li-S batteries, a renewable, biodegradable, and fluorine-free polypeptide was employed as a binder for solvent-free electrode manufacturing. The yielded sulfur/carbon dry-film cathodes were electrochemically evaluated under lean electrolyte conditions at coin and pouch cell level, using the state-of-the-art 1,2-dimethoxyethane/1,3-dioxolane electrolyte (DME/DOL) as well as the sparingly polysulfide-solvating electrolytes hexylmethylether (HME)/DOL and tetramethylene sulfone/1,1,2,2-tetrafluoroethyl-2,2,3,3-tetrafluoropropyl ether (TMS/TTE). These results demonstrated that the PTFE binder can be replaced by the biodegradable sericin as the cycle stability and performance of the cathodes was retained.</t>
  </si>
  <si>
    <t>Polytetrafluoroethylene</t>
  </si>
  <si>
    <t>Electrodes</t>
  </si>
  <si>
    <t>Sustainable Protein-Based Binder for Lithium-Sulfur Cathodes Processed by a Solvent-Free Dry-Coating Method.</t>
  </si>
  <si>
    <t>Department of Mechanical Engineering, Lovely Professional University, Phagwara, India</t>
  </si>
  <si>
    <t>Just in time elements extraction and prioritization for health care unit using decision making approach.</t>
  </si>
  <si>
    <t>10.1108/IJQRM-08-2018-0208</t>
  </si>
  <si>
    <t>0265671X</t>
  </si>
  <si>
    <t>International Journal of Quality &amp; Reliability Management</t>
  </si>
  <si>
    <t>DEBATE</t>
  </si>
  <si>
    <t>CAPITALISM</t>
  </si>
  <si>
    <t>PhD Student at the University of Applied Sciences Burgenland, Austria and Juraj Dobrila University of Pula, Faculty of Economics and Tourism „Dr. Mijo Mirković”, Croatia</t>
  </si>
  <si>
    <t>Zemla, Nataniel</t>
  </si>
  <si>
    <t>Unions and Decisionistic-Restricted Involvement in the CSR Debate - An Explanation to a Cooperative Approach.</t>
  </si>
  <si>
    <t>81</t>
  </si>
  <si>
    <t>10.2478/ngoe-2019-0022</t>
  </si>
  <si>
    <t>Dec2019</t>
  </si>
  <si>
    <t>PRICES</t>
  </si>
  <si>
    <t>Can collaborative buffering strategies reduce distribution costs while improving product returns?: A case of an Asian e-retailer.</t>
  </si>
  <si>
    <t>10.1108/BIJ-09-2020-0478</t>
  </si>
  <si>
    <t>"Estimating soil surface roughness by proximal sensing for soil erosion modeling implementation at field scale".</t>
  </si>
  <si>
    <t>Blockchain infrastructures’ promising benefits and tremendous growth revolutionised supply chain; especially for the highly concerned industry with integrity issues such as halal food. Drawing on the technology, organisation, environment framework and diffusion of innovation theory, this study investigates the factors that affect halal food SMEs (HFSMEs). The questionnaires covering 500 halal-certified SMEs were conducted in Malaysia. The results showed that the theory of diffusion of innovation (DOI) and technological-organisational-environmental (TOE) model was tested with 175 respondents, showing top management support, trialability, external support, and competitive pressure are the critical factors influencing HFSMEs’ intention to adopt BT. In contrast, relative advantage, compatibility, complexity, uncertainty and security, observability, organisational readiness, and government regulations show no eﬀect on intention. In addition, supply chain integration (SCI) is a moderating factor in diffusing BT.</t>
  </si>
  <si>
    <t>Investigating blockchain technology adoption intention model in halal food small and medium enterprises: moderating role of supply chain integration.</t>
  </si>
  <si>
    <t>10.1080/13675567.2023.2217772</t>
  </si>
  <si>
    <t>Aiming for more energetically efficient and sustainable solutions, academic attention to work and heat integration (WHI) has grown in the last decade. Simultaneous models for work and heat exchanger network (WHEN) synthesis often derive from heat integration (HI) frameworks. However, it can be noted that simultaneous optimization models for WHI are considerably more complex to solve than in the HI case. The design of efficient pressure manipulation routes (i.e., allocation and sizing of compression and expansion machinery) in process streams prior to heat exchange match allocation can make the optimization procedure more efficient. This work proposes a systematic procedure based on a model that employs Pinch Analysis concepts for defining these routes based on capital and operating cost targets. The solution approach is a hybrid meta-heuristic method based on Simulated Annealing (SA) and Particle Swarm Optimization (PSO). The obtained routes are then converted into a HI problem by fixing pressure manipulation unit sizes. The detailed HI solution is finally transferred into a WHI optimization model as initial design. In the two tackled examples, the total annual costs (TAC) predicted by the Pinch-based model differed by 0.5% and 1.2% from the final optimized WHEN obtained in the detailed WHI framework. • A Pinch-based model for proposing pressure manipulation routes is developed. • Predictions for minimum heat exchange area and thermal utility needs are considered. • The routes can be converted into a heat integration problem. • Heat integration and pressure manipulation routes are refined in a third model. • Solution costs are similar to predictions and lower than literature solutions.</t>
  </si>
  <si>
    <t>Heat</t>
  </si>
  <si>
    <t>A pinch-based method for defining pressure manipulation routes in work and heat exchange networks.</t>
  </si>
  <si>
    <t>10.1016/j.rser.2020.109989</t>
  </si>
  <si>
    <t>PRATICANDO GESTÃO DE OPERAÇÕES EM UM LABORATÓRIO DE GESTÃO.</t>
  </si>
  <si>
    <t>10.1590/1678-69712015/administracao.v16n4p43-76</t>
  </si>
  <si>
    <t>The enterprises to be competitive are constantly looking for continuous increase of productivity, quality and level of services. With the development of Industry 4.0 concept, manufacturers are more confident about new advantages of automation and systems integration. Lean management is well developed and empirically proven effective managerial approach. Combining Lean and Industry 4.0 practices seems to be necessary evolutionary step for further raise the level of operational excellence (exploitation of finance, workload, materials, machines/devices). There is an increasing number of Industry 4.0 solutions used to reduce waste (as known from Lean Management). Therefore, the main objective of this article aims at presenting the results of a literature review on the concept of 'Lean Industry 4.0ʹ. Dynamic methodology called "Systematic Literature Network Analysis (SLNA)" was used. It combines the Systematic Literature Review approach with the quantitative analysis of bibliographic networks to detect emerging topics and the dynamic evolution of the topics. The paper is a comprehensive systematization and rationalization of knowledge about the integration of LM and I4.0 concepts, identifies the most important research trends and defines directions for future research. The article contains a framework that presents the current state of knowledge in the area of Lean Industry 4.0.</t>
  </si>
  <si>
    <t>AUTOMATION</t>
  </si>
  <si>
    <t>Towards 'Lean Industry 4.0ʹ – Current trends and future perspectives.</t>
  </si>
  <si>
    <t>10.1080/23311975.2020.1781995</t>
  </si>
  <si>
    <t>Appetite and its Regulation: Are there Palatable Interventions for Heart Failure?</t>
  </si>
  <si>
    <t>Air pollution has been shown to significantly impact human health including cancer. Gastric and upper aerodigestive tract (UADT) cancers are common and increased risk has been associated with smoking and occupational exposures. However, the association with air pollution remains unclear. We pooled European subcohorts (N = 287,576 participants for gastric and N = 297,406 for UADT analyses) and investigated the association between residential exposure to fine particles (PM 2.5 ), nitrogen dioxide (NO 2 ), black carbon (BC) and ozone in the warm season (O 3w ) with gastric and UADT cancer. We applied Cox proportional hazards models adjusting for potential confounders at the individual and area-level. During 5,305,133 and 5,434,843 person-years, 872 gastric and 1139 UADT incident cancer cases were observed, respectively. For gastric cancer, we found no association with PM 2.5 , NO 2 and BC while for UADT the hazard ratios (95% confidence interval) were 1.15 (95% CI: 1.00-1.33) per 5 μg/m 3 increase in PM 2.5 , 1.19 (1.08-1.30) per 10 μg/m 3 increase in NO 2 , 1.14 (1.04-1.26) per 0.5 × 10 -5  m -1 increase in BC and 0.81 (0.72-0.92) per 10 μg/m 3 increase in O 3w . We found no association between long-term ambient air pollution exposure and incidence of gastric cancer, while for long-term exposure to PM 2.5 , NO 2 and BC increased incidence of UADT cancer was observed.</t>
  </si>
  <si>
    <t>Long-term exposure to air pollution and incidence of gastric and the upper aerodigestive tract cancers in a pooled European cohort: The ELAPSE project.</t>
  </si>
  <si>
    <t>Long-term exposure to ambient air pollution and risk of leukemia and lymphoma in a pooled European cohort.</t>
  </si>
  <si>
    <t>Long-term exposure to several constituents and sources of PM 2.5 is associated with incidence of upper aerodigestive tract cancers but not gastric cancer: Results from the large pooled European cohort of the ELAPSE project.</t>
  </si>
  <si>
    <t>Sugarcane had its participation in the Brazilian energy sector boosted when PROÁLCOOL was enacted, a program that encourages the production of ethanol fuel made from sugarcane. The ethanol production process generates a residue in large proportions, called vinasse. This study aimed to assess the economic feasibility of using vinasse to produce electricity in an ethanol plant located in the northwestern region of the state of Paraná, Brazil. The electricity generated will be consumed by the plant itself, and the sugarcane bagasse, which was used to be burned in a boiler to generate that electricity, will now be sold to other consumers. The study was conducted considering two operating modes. For each operation, it was considered five scenarios, ranging from the most optimistic (highest salesprice per ton of sugarcane bagasse) to the most pessimistic (lowest sales price per ton of sugarcane bagasse). It was calculated the feasibility of the project by using the Internal Rate of Return (IRR), Net Present Value (NPV) and the discounted payback period. All indexes indicated great economic feasibility to project development. It was conducted an NPV sensitivity analysis considering the variation of the sales price of sugarcane bagasse, the quantity sold and the fixed costs involved. It was also carried out a Probability Analysis, using 1000 NPV simulations, considering that the change in the selling price of the bagasse has a normal distribution. The energy production cost for the expected scenario in Operations 1 and 2 were, respectively, US$51.98MWh −1 and US$ 86.64MWh −1 .</t>
  </si>
  <si>
    <t>Bagasse</t>
  </si>
  <si>
    <t>Vinasse</t>
  </si>
  <si>
    <t>UNIOESTE/PPGEA – Rua Universitária 2069, Jardim Universitário, Cascavel, PR 85819-110, Brazil</t>
  </si>
  <si>
    <t>Economic evaluation of the replacement of sugar cane bagasse by vinasse, as a source of energy in a power plant in the state of Paraná, Brazil.</t>
  </si>
  <si>
    <t>10.1016/j.rser.2017.03.047</t>
  </si>
  <si>
    <t>In this paper the strategic transport policy assessment instrument HIGH-TOOL is presented. The model has been developed for the European Commission, allowing policy-makers to identify the most advantageous transport policies and to strategically evaluate the impacts of transport policies on transport, environment and economy.The main innovation of this policy assessment tool lies in the integration of originally independently functioning models - i.e. passenger and freight demand, demography, and vehicle stock models, as well as economic, environmental and safety assessment models. With its traffic zones at the regional level of NUTS-2 and its aggregated view on the transport system, the instrument has a relatively lean structure avoiding runtime problems, without losing the spatial dimension.What distinguishes HIGH-TOOL from all other European transport policy assessment instruments: the model is an open source tool, it is freely available and does not require any commercial software to be run. In combination with its modular structure the HIGH-TOOL model can relatively easily be adjusted to other modelling methodologies or data. It can also comparatively easily be made responsive to “new” policies which are not in the scope of the current model version. Thus the HIGH-TOOL model lays the foundation for further innovations in the assessment of transport policies and mobility concepts.</t>
  </si>
  <si>
    <t>HIGH-TOOL - a strategic assessment tool for evaluating EU transport policies.</t>
  </si>
  <si>
    <t>10.1186/s41072-018-0037-y</t>
  </si>
  <si>
    <t>In the present study, personal exposure to fine particulate matter (particulate matter with an aerodynamic diameter &lt;2.5 μm [PM2.5]) concentrations in an urban hotspot (central business district [CBD]) was investigated. The PM monitoring campaigns were carried out at an urban hotspot from June to October 2015. The personal exposure monitoring was performed during three different time periods, i.e., morning (8 a.m.−9 a.m.), afternoon (12.30 p.m.-1.30 p.m.), and evening (4 p.m.-5 p.m.), to cover both the peak and lean hour activities of the CBD. The median PM2.5 concentrations were 38.1, 34.9, and 40.4 µg/m3 during the morning, afternoon, and evening hours on the weekends. During weekdays, the median PM2.5 concentrations were 59.5, 29.6, and 36.6 µg/m3 in the morning, afternoon, and evening hours, respectively. It was observed that the combined effect of traffic emissions, complex land use, and micrometeorological conditions created localized air pollution hotspots. Furthermore, the total PM2.5 lung dose levels for an exposure duration of 1 hr were 8.7 ± 5.7 and 12.3 ± 5.2 µg at CBD during weekends and weekdays, respectively, as compared with 2.5 ± 0.8 µg at the urban background (UB). This study emphasizes the need for mobile measurement for short-term personal exposure assessment complementing the fixed air quality monitoring. &lt;italic&gt;Implications&lt;/italic&gt;: Personal exposure monitoring at an urban hotspot indicated space and time variation in PM concentrations that is not captured by the fixed air quality monitoring networks. The short-term exposure to higher concentrations can have a significant impact on health that need to be considered for the health risk-based air quality management. The study emphasizes the need of hotspot-based monitoring complementing the already existing fixed air quality monitoring in urban areas. The personal exposure patterns at hotspots can provide additional insight into sustainable urban planning.</t>
  </si>
  <si>
    <t>Micrometeorology</t>
  </si>
  <si>
    <t>Department of Civil Engineering, Indian Institute of Technology Madras, Chennai, India</t>
  </si>
  <si>
    <t>The concept of a new learning unit called med.info.pro was developed jointly by the medical faculty and the medical library of the University of Basel. Through interviews with doctors and scientists, we first identified gaps in our existing teaching. A doctor also worked hand in hand with an information specialist in holding the course. The close interaction between the library, faculty and subject experts should ensure themost practice and customer oriented content possible. Whereas our previous training for medical students was purely based on classroom teaching, during which great emphasis was put on inter-activity and practical exercises, the new training offered uses a blended learning format, i.e. the combination of classroom and electronic components. On the one hand, this format represents a sustainable form of leaning. On the other hand, the electronic component has the advantage of meeting the requirements of users in terms of time and that it can be used again by an extended group of participants. med.info.pro consists of the electronic component webinar that presents the course content as well as a classroom event in order to assess performance. We called this session "Searchaton", which should emphasise the playful nature of the event. In a competition evaluated by a jury, the students apply what they have learned in the webinar under time pressure.</t>
  </si>
  <si>
    <t>Basler Medizinstudierende werden „medical information professionals": med.info.pro als Blended-Learning-Lerneinheit zur medizinischen Informationsrecherche.</t>
  </si>
  <si>
    <t>10.3205/mbi000423</t>
  </si>
  <si>
    <t>We conducted a singular and sectoral vulnerability assessment of ESG factors of Dow-30-listed companies by applying the entropy weight method and analyzing each ESG factor's information contribution to the overall ESG disclosure score. By reducing information entropy information, weaknesses in the structure of a socio-technological system can be identified and improved. The relative information gain of each indicator improves proportionally to the reduction in entropy. The social pillar contains the most crucial information, followed by the environmental and governance pillars, relative to each other. The difference between the social and economic pillars was found to be statistically not significant, while the differences between the social pillar, respective to the economic and governance pillars were statistically significant. This suggests noisy information content of the governance pillar, indicating improvement potential in governance messaging. Moreover, we found that companies with lean and flexible governance structures are more likely to convey information content better. We also discuss the impact of ESG measures on society and security.</t>
  </si>
  <si>
    <t>Information Content Measurement of ESG Factors via Entropy and Its Impact on Society and Security.</t>
  </si>
  <si>
    <t>10.3390/info12100391</t>
  </si>
  <si>
    <t>BACKGROUND: Transportation noise is increasingly acknowledged as a cardiovascular risk factor, but the evidence base for an association with stroke is sparse. OBJECTIVE: We aimed to investigate the association between transportation noise and stroke incidence in a large Scandinavian population. METHODS: We harmonized and pooled data from nine Scandinavian cohorts (seven Swedish, two Danish), totaling 135,951 participants. We identified residential address history and estimated road, railway, and aircraft noise for all addresses. Information on stroke incidence was acquired through linkage to national patient and mortality registries. We analyzed data using Cox proportional hazards models, including socioeconomic and lifestyle confounders, and air pollution. RESULTS: During follow-up (median=19.5 y), 11,056 stroke cases were identified. Road traffic noise (Lden) was associated with risk of stroke, with a hazard ratio (HR) of 1.06 [95% confidence interval (CI): 1.03, 1.08] per 10-dB higher 5-y mean time-weighted exposure in analyses adjusted for individual- and area-level socioeconomic covariates. The association was approximately linear and persisted after adjustment for air pollution [particulate matter (PM) with an aerodynamic diameter of =2.5 μm (PM2.5) and NO2]. Stroke was associated with moderate levels of 5-y aircraft noise exposure (40â€“50 vs. =40 dB) (HR=1.12; 95% CI: 0.99, 1.27), but not with higher exposure (=50 dB, HR=0.94; 95% CI: 0.79, 1.11). Railway noise was not associated with stroke. DISCUSSION: In this pooled study, road traffic noise was associated with a higher risk of stroke. This finding supports road traffic noise as an important cardiovascular risk factor that should be included when estimating the burden of disease due to traffic noise.</t>
  </si>
  <si>
    <t>Scandinavians</t>
  </si>
  <si>
    <t>Noise</t>
  </si>
  <si>
    <t>Scandinavia</t>
  </si>
  <si>
    <t>Transportation</t>
  </si>
  <si>
    <t>Long-Term Exposure to Transportation Noise and Risk of Incident Stroke: A Pooled Study of Nine Scandinavian Cohorts.</t>
  </si>
  <si>
    <t>10.1289/EHP8949</t>
  </si>
  <si>
    <t>This paper responds to recent calls for methodological diversification and "in‐house" theory development within the discipline of SCM, by introducing discourse analysis to readers of the Journal of Supply Chain Management. One of the merits of discourse analysis is the way in which it "problematizes" taken‐for‐granted aspects of organizational life, including supply chains, to show that what we assume to be natural, inevitable and beneficial is rarely quite so straightforward as it may seem. In addition, through the way in which it emphasizes the interrogation of meaning, discourse analysis can broaden conceptualizations of the supply chain to include actors that have previously been overlooked, such as employees, workers, not‐for‐profit organizations, regulators, consumers, and the media. Using examples that are familiar to SCM researchers—the discourses of lean, sustainability, modern slavery, and big data—we illustrate how discourse analysis can help to theorize SCM phenomena by problematizing established meanings and revealing how they reproduce power relations among actors. We then show how insights from discourse analysis can complement existing theories of the supply chain and, in so doing, potentially rejuvenate the field of SCM by inspiring novel theory development, opening up different empirical settings, and promoting new ways of analyzing qualitative data.</t>
  </si>
  <si>
    <t>A New Methodology for Supply Chain Management: Discourse Analysis and its Potential for Theoretical Advancement.</t>
  </si>
  <si>
    <t>10.1111/jscm.12222</t>
  </si>
  <si>
    <t>A lean, agile, resilient, and green supply chain (LARG SC) enables companies to survive and be more competitive in the current high-demand and complex marketplace by boosting their flexibility, adaptability, and trustability. However, adopting LARG SCs has faced many challenges, especially in pharmaceutical companies, motivating the present study to develop an inclusive assessment framework of challenges to LARG SC adoption. To this end, A rigorous literature review was conducted to identify the challenges, and then the validity of the identified challenges was analyzed through a survey in which fifteen experts evaluated identified challenges. Afterward, a novel MEREC-TOPSIS method under spherical fuzzy sets was proposed to determine the objective importance of the validated challenges and evaluate five pharmaceutical companies' performance in dealing with the challenges to LARG SC adoption. The results indicated 35 validated challenges to LARG SC adoption, including seven lean, nine agile, nine resilient, and ten green challenges. Also, it is indicated that the most significant lean, agile, resilient, and green challenges are: designing for manufacturing, applying information technology, strong communication with suppliers and distributors, and green packaging, respectively. Also, comparative and sensitivity studies were conducted to evaluate the applicability and sensitivity of the proposed evaluation framework.</t>
  </si>
  <si>
    <t>A spherical fuzzy assessment framework for evaluating the challenges to LARG supply chain adoption in pharmaceutical companies.</t>
  </si>
  <si>
    <t>10.1016/j.jclepro.2023.137260</t>
  </si>
  <si>
    <t>The impact of command-and-control environmental regulation on enterprise total factor productivity: A quasi-natural experiment based on China's "Two Control Zone" policy.</t>
  </si>
  <si>
    <t>10.1016/j.jclepro.2020.120011</t>
  </si>
  <si>
    <t>Several factors are capable of influencing sports success, including the birthplace of athletes. The Brazilians swimming and marathon have been obtaining good results in Olympic Games in the last years. Thus, from the delimitation of the population and socioeconomic characteristics of the swimmers' hometown, a more in-depth understanding of the profile of the municipality most likely to form successful swimmers becomes possible. Therefore, the objective of this article is to identify the population and socioeconomic profile of the birthplace of Brazilian Olympic swimmers, providing reflections on the development of high-performance Brazilian swimming. The methodology employed is characterized as quantitative-descriptive, using descriptive statistics for data analysis. From the collection of information about the profile of swimmers' hometowns, the results show that the majority come from municipalities located in the Southeast region of the country, with a population greater than 5,000,000 inhabitants, population density, MHDI and GDP per capita high. With these data, it is possible to make more assertive and coherent decisions on the part of sports organizations and managers, in addition to offering more sustainable sports policies and actions to promote swimming and marathon in the long term. ABSTRACT FROM AUTHOR</t>
  </si>
  <si>
    <t>Universidade Estadual de Campinas (UNICAMP)</t>
  </si>
  <si>
    <t>Local de nascimento dos nadadores olímpicos brasileiros como fator de influência para o Sucesso Esportivo.</t>
  </si>
  <si>
    <t>Abstract Off-site construction (i.e., OSC) has become an emerging research domain in the recent decade. Through a three-step holistic review approach incorporating bibliometric search, scientometric analysis, and in-depth qualitative discussion, this study contributes to the body of knowledge in OSC by critically reviewing and summarizing: 1) the latest research keywords and main research topics in OSC; 2) the performance of OSC compared to that of conventional construction approach; 3) current research gaps in integrating OSC with other emerging construction concepts; and 4) future research directions in OSC. OSC is a domain that can be extended to cross-disciplinary research from the perspectives of engineering, management, and technology. Existing research have been focusing on many research disciplines, such as structural behaviors and joint connections of prefabricated components, scheduling and planning of off-site activities, as well as performance evaluation of OSC. However, further research is needed in integrating the emerging digital construction technology, integrated project delivery method, lean construction, and issues of sustainability of OSC. There are still limited studies linking OSC to the concept of Design for Manufacturing and Assembly. Future research should also adopt a larger database and allow for comprehensive evaluation of OSC performance. Highlights • The research adopted a three-step holistic review of off-site construction. • Journal articles in OSC from recent ten years were analyzed. • Main OSC research topics were summarized. • Main gaps in existing OSC research were identified. • Research framework in OSC was proposed.</t>
  </si>
  <si>
    <t>META-analysis</t>
  </si>
  <si>
    <t>SCIENTOMETRICS</t>
  </si>
  <si>
    <t>A holistic review of off-site construction literature published between 2008 and 2018.</t>
  </si>
  <si>
    <t>10.1016/j.jclepro.2018.08.195</t>
  </si>
  <si>
    <t>This paper systematically reviews the drivers, implementation processes and performance outcomes of environmental management systems (EMS) in small to medium-sized enterprises (SMEs) from a management accounting and control (MAC) stance. It finds that there are various contextual, control and performance themes which require research attention. Regarding context, there is the need to: a) explore the relationship between firm size and the development of sustainability tools; b) assess the impact of context for better environmental performance and c) on adoption motivations; and d) explore how EMS affect corporate and individual accountability. Regarding control, there is the need to: a) theoretically explore the control typologies for SMEs; b) better understand the type (i.e. formal or informal) and nature (i.e. tight or flexible) of this control; and c) develop understandings of socio-ideological controls for improved sustainability. Finally, regarding performance, there is the need to: a) understand how environmental performance is defined and the interaction between its dimensions; and b) explore the relationship between EMS and environmental performance in SMEs. The paper serves as a first step to understanding MAC in SMEs, highlighting contemporary issues that are relevant for academic and professional sustainability practice. • Overviews the antecedents, processes and outcomes of EMS in SMEs. • Proposes more research on sustainability management accounting and control in SMEs. • Emphasises environmental performance as a multidimensional construct.</t>
  </si>
  <si>
    <t>Department of Business Administration, Örebro University School of Business, Örebro, Sweden</t>
  </si>
  <si>
    <t>Johnstone, Leanne</t>
  </si>
  <si>
    <t>A systematic analysis of environmental management systems in SMEs: Possible research directions from a management accounting and control stance.</t>
  </si>
  <si>
    <t>10.1016/j.jclepro.2019.118802</t>
  </si>
  <si>
    <t>To build a platform for (high, sustainable) use, we need to know what will thrill users. Finding the right concoction of technology, functionality and design to delight users takes a thousand decisions, pivots and changes. The JSTOR Labs team has been using Flash Builds -- high-intensity, short-burst, user-driven development efforts -- in order to prototype new ideas and get to a user saying "Wow" in as little as a week. In this paper, a distillation of a presentation I gave at NFAIS 2015, I will describe how we have done this, highlighting the partnerships, skills, tools and content that help us innovate.</t>
  </si>
  <si>
    <t>Assistant Vice President, JSTOR Labs, ITHAKA, 2 Rector Street, New York, NY 10006, USA</t>
  </si>
  <si>
    <t>Humphreys, Alex</t>
  </si>
  <si>
    <t>Really, really rapid prototyping: Flash builds and user-driven innovation at JSTOR Labs.</t>
  </si>
  <si>
    <t>10.3233/ISU-150763</t>
  </si>
  <si>
    <t>Digital transformation priorities of India's discrete manufacturing SMEs – a conceptual study in perspective of Industry 4.0.</t>
  </si>
  <si>
    <t>289</t>
  </si>
  <si>
    <t>10.1108/CR-03-2019-0031</t>
  </si>
  <si>
    <t>Competitiveness Review</t>
  </si>
  <si>
    <t>Mercury</t>
  </si>
  <si>
    <t>Release kinetics of multi-nutrients from volcanic rock mining by-products: Evidences for their use as a soil remineralizer.</t>
  </si>
  <si>
    <t>10.1016/j.jclepro.2020.123668</t>
  </si>
  <si>
    <t>FUNDOS DE INVESTIMENTOS SOCIALMENTE RESPONSÁVEIS E FUNDOS CONVENCIONAIS: EXISTEM DIFERENÇAS DE DESEMPENHO?</t>
  </si>
  <si>
    <t>10.18405/recfin20170301</t>
  </si>
  <si>
    <t>A systems approach to evaluate nitrogen utilization efficiency and environmental impacts of swine growing-finishing feeding programs in U.S. pork production systems.</t>
  </si>
  <si>
    <t>Associations between lean maturity in primary care and musculoskeletal complaints among staff: a longitudinal study.</t>
  </si>
  <si>
    <t>Energy supply from the biomass of indigenous tree species in agroforestry systems continues to be an area of great interest among researchers world over to generate fundamental data and innovative ideas for developing appropriate policies, guidelines and legislation. Among the land use systems, agroforestry is recognized as superior land management system having potential to deliver sustainable biomass and energy supply in rural landscape. Present study highlights a comparison of seasonal biomass consumption pattern in terms of fodder and fuelwood energy supply across different village clusters along an altitudinal gradient. The average fuelwood consumption ranged between 242 ± 22 to 373 ± 23 kg/capita/year and fodder consumption ranged between 154 ± 17 to 463 ± 14 kg/unit/year. However, the energy value of fuelwood and fodder consumption ranged between 2160 ± 242 to 7317 ± 234 MJ/kg. The study demonstrated that the fuelwood and fodder consumption was significantly greater (p &lt; 0.05) in winter (lean period) as compared to that in summer and monsoon seasons. The results of this study are valuable to policy planners to improve the current policies for sustainable biomass energy supply in the Himalayan context through utilization of indigenous tree species in agroforestry systems.</t>
  </si>
  <si>
    <t>Policy implications of utilizing indigenous tree species as agroforestry systems in Himalayan states of India: Case study of Uttarakhand.</t>
  </si>
  <si>
    <t>10.1016/j.enpol.2017.08.022</t>
  </si>
  <si>
    <t>Purpose The purpose of this paper is to present various quality constructs, their application, success and shortcomings, in higher education (HE) services.Design/methodology/approach This paper aims at reviewing the quality constructs in higher education services through a general review. The paper is organised to highlight different quality practices which higher education institutions have followed from 1990s till date. The paper is scoped to discuss about total quality management (TQM), Kaizen, Six Sigma, Lean and Lean Six Sigma (LSS) comparing their value addition and shortcoming in imbibing quality into the higher education. Publications indexed in Scopus database are considered for the review. The focus of the search in the selected publications was to identify the success and shortcomings of various quality constructs in HE services.Findings The requirement for a quality construct in higher education industry is an important finding of the paper. Alongside this, the reasons behind the shortcoming of quality practices used in higher education system were highlighted. The findings include the opportunities for future research for imbibing quality culture in HE.Research limitations/implications The literature discussed in the part of the paper is restricted to TQM, Kaizen, Six Sigma, Lean and LSS. Though the usage of such quality practices in HE originated in 1990s, there is no one robust sustainable practice till date, which proved to be a pacesetter. This paper validates this assertion, which helps both academicians and practitioners with a new perspective.Originality/value This paper would serve as an excellent resource for both academicians and practitioners to understand the history of quality which contributed to the improvement in HE services, and how the quality excellence has evolved over the years. The paper concludes with a discussion on opportunities for future research to develop quality frameworks for HE services.</t>
  </si>
  <si>
    <t>Department of Management Studies, Indian Institute of Technology, IIT-Madras, Chennai, India</t>
  </si>
  <si>
    <t>Sunder M., Vijaya</t>
  </si>
  <si>
    <t>Constructs of quality in higher education services.</t>
  </si>
  <si>
    <t>10.1108/IJPPM-05-2015-0079</t>
  </si>
  <si>
    <t>ECONOMICS</t>
  </si>
  <si>
    <t>THE EFFECT OF CRIME ON FOREIGN DIRECT INVESTMENT: A MULTI-COUNTRY PANEL DATA ANALYSIS.</t>
  </si>
  <si>
    <t>10.1353/jda.2017.0016</t>
  </si>
  <si>
    <t>0022037X</t>
  </si>
  <si>
    <t>Journal of Developing Areas</t>
  </si>
  <si>
    <t>AUSTRALIA</t>
  </si>
  <si>
    <t>DISCLOSURE</t>
  </si>
  <si>
    <t>Accounting for modern slavery: an analysis of Australian listed company disclosures.</t>
  </si>
  <si>
    <t>10.1108/AAAJ-11-2017-3242</t>
  </si>
  <si>
    <t>INTERVIEWING</t>
  </si>
  <si>
    <t>HABIT</t>
  </si>
  <si>
    <t>'I have been all in, I have been all out and I have been everything in‐between': A 2‐year longitudinal qualitative study of weight loss maintenance.</t>
  </si>
  <si>
    <t>• Potential interventions on disruptive impacts of Industry 4.0 on pharmaceutical CSC. • Developing a novel Pythagorean fuzzy-Delphi approach. • Presenting a novel Pythagorean fuzzy SECA model. As a transversal theme, the intertwining of digitalization and sustainability has crossed all Supply Chains (SCs) levels dealing with widespread environmental and societal concerns. This paper investigates the potential interventions and disruptive impacts that Industry 4.0 technologies may have on pharmaceutical Circular SCs (CSCs). To accomplish this, a novel method involving a literature review and Pythagorean fuzzy-Delphi has initially been employed to identify and screen categorized lists of Industry 4.0 Disruptive Technologies (IDTs) and their impacts on pharmaceutical CSC. Subsequently, the weight of finalized impacts and the performance score of finalized IDTs have simultaneously been measured via a novel version of Pythagorean fuzzy SECA (Simultaneously Evaluation of Criteria and Alternatives). Then, the priority of each intervention for disruptive impacts of Industry 4.0 has been determined via the Hanlon method. This is one of the first papers to provide in-depth insights into advancing the study of the disruptive action of Industry 4.0 technologies cross-fertilizing CE throughout pharmaceutical SCs in the emerging economy of Iran. The results indicate that digital technologies such as Big Data Analytics, Global Positioning Systems, Enterprise Resource Planning, and Digital Platforms are quite available in the Irans' pharmaceutical industry. These technologies, along with four available interventions, e.g., environmental regulations, subsidy, fine, and reward, would facilitate moving towards a lean, agile, resilient, and sustainable supply chain through the efficient utilization of resources, optimized waste management, and substituting the human workforce by machines.</t>
  </si>
  <si>
    <t>Garza-Reyes, Jose Arturo</t>
  </si>
  <si>
    <t>Investigating potential interventions on disruptive impacts of Industry 4.0 technologies in circular supply chains: Evidence from SMEs of an emerging economy.</t>
  </si>
  <si>
    <t>10.1016/j.cie.2022.108753</t>
  </si>
  <si>
    <t>The objective of this study was to understand the phenomenon of urban cycling as a political sense in perspective of work experiences to promote cycling in São Paulo, Brazil. As the research methodology, a phenomenological-hermeneutic approach was used, based on the descriptors link, shelter, fixation, reiteration, and support of discourse analysis of five subjects working as bicycle mechanic, bike courier agency manager, organizer of sporting events with mountain bike, manager of a bike shop, and public manager of bicycling infrastructure. In the construction of the results, the following units of meaning emerged: a) social values in professional activities with bicycle, b) environmental health in road sharing, and c) education and public policy for sustainability. We find that category «urban cycling as a cultural construct» represents the semantic, existential, and metaphysical sense of the political manifestation of bicycling towards citizenship and human rights to sustainable active mobility by bicycle in São Paulo. ABSTRACT FROM AUTHOR</t>
  </si>
  <si>
    <t>A perspectiva do ciclismo urbano como sentido político em São Paulo, Brasil: experiências laborais na promoção da Bicicultura.</t>
  </si>
  <si>
    <t>Quality and process improvement of the multidisciplinary Heart Team meeting using Lean Six Sigma.</t>
  </si>
  <si>
    <t>Given the crucial role of the supplier selection problem (SSP) in today's competitive business environment, the present study investigates the SSP by considering the leagile, sustainability, and Industry 4.0 (I4.0) indicators for the medical devices industry (MDI). In this regard, at the outset, the list of criteria and sub-criteria is provided based on the literature and experts' opinions. Then, the importance of the indicators is measured utilizing the rough best-worst method (RBWM). In the next step, the potential suppliers are ranked employing the multi-attributive border approximation area comparison (IR-MABAC) method. Due to the crucial role of medical devices during the COVID-19 outbreak, the present work selects a project-based organization in this industry as a case study. The obtained results show that agility and sustainability are the most important criteria, and manufacturing flexibility, cost, reliability, smart factory, and quality are the most important sub-criteria. The main theoretical contributions of this study are considering the leagile, sustainability, and I4.0 criteria in the SSP and employing the hybrid RBWM-IR-MABAC method in this area for the first time. On the other side, The results of this research can help supply chain managers to become more familiar with the sustainability, agility, leanness, and I4.0 criteria in the business environment.</t>
  </si>
  <si>
    <t>ForouzeshNejad AA</t>
  </si>
  <si>
    <t>Leagile and sustainable supplier selection problem in the Industry 4.0 era: a case study of the medical devices using hybrid multi-criteria decision making tool.</t>
  </si>
  <si>
    <t>An interdisciplinary course on evolution and sustainability increases acceptance of evolutionary theory and increases understanding of interdisciplinary application of evolutionary theory.</t>
  </si>
  <si>
    <t>RESEARCH</t>
  </si>
  <si>
    <t>QUESTIONNAIRES</t>
  </si>
  <si>
    <t>DENMARK</t>
  </si>
  <si>
    <t>FOOTBALL</t>
  </si>
  <si>
    <t>Football Compared with Usual Care in Men with Prostate Cancer (FC Prostate Community Trial): A Pragmatic Multicentre Randomized Controlled Trial.</t>
  </si>
  <si>
    <t>Continuous growing population and a rise in living standards are creating widespread use of vehicles. Motor vehicle emissions contribute significantly to air pollution and other adverse environmental and health effects. The primary contaminants from internal combustion (IC) engines are NOx, CO, CO2, unburnt hydrocarbons (HC), and PM. Their control strategies were considered seriously throughout the discussion. This analysis summarises emissions from both compression ignition (CI) and spark ignition (SI) engines with government-setting emission regulatory standards. This article also gives detailed insight into pollution monitoring methods and their control policy for both CI and SI engines. Emissions from SI engines are more harmful to human health, with more CO and HC emissions in comparison with CI engines. CO emissions are insignificant in CI engines due to lean-burn nature. High temperatures and significant oxygen supply in the combustion chamber make CI engines prone to NOx emissions. This analysis will help researchers to obtain comprehensive emission and their reduction methodologies information for IC engines.</t>
  </si>
  <si>
    <t>Standardization</t>
  </si>
  <si>
    <t>Department Mechanical Engineering, Malaviya National Institute of Technology Jaipur, Jaipur, Rajasthan, PIN-302017, India</t>
  </si>
  <si>
    <t>A review on emissions reduction techniques used in internal combustion engines.</t>
  </si>
  <si>
    <t>10.1504/IJESD.2021.116853</t>
  </si>
  <si>
    <t>3/4</t>
  </si>
  <si>
    <t>Advocates of indoor vertical farming have pitched the enterprise as key to the future of food, an opportunity to use technological innovation to increase local food production, bolster urban sustainability, and create a world in which there is "real food" for everyone. At the same time, critics have raised concerns about the costs, energy usage, social impacts, and overall agricultural viability of these efforts, with some insisting that existing low-tech and community-based solutions of the "good food movement" offer a better path forward. Drawing from a mix of participant observation and other qualitative methods, this article examines the work of Square Roots, a Brooklyn-based indoor vertical farming company cofounded by entrepreneur Kimbal Musk and technology CEO Tobias Peggs. In an effort to create a market for what I refer to as "techno-local food," Square Roots pitches its products as simultaneously "real" and technologically optimized. As a way to build trust in these novel products and better connect consumers with producers, Square Roots leans on transparency as a publicity tool. The company's Transparency Timeline, for instance, uses photos and a narrative account of a product's life-cycle to tell its story "from seed-to-store," allowing potential customers to "know their farmer." The information Square Roots shares, however, offers a narrow peek into its operations, limiting the view of operational dynamics that could help determine whether the company is actually living up to its promise. The research provides a clear case study of an organization using transparency–publicity as market strategy, illustrating the positive possibilities that such an approach can bring to consumer engagement, while also demonstrating how the tactic can distract from a company's stated social responsibility goals.</t>
  </si>
  <si>
    <t>PUBLICITY</t>
  </si>
  <si>
    <t>Fordham University, Bronx, NY, USA</t>
  </si>
  <si>
    <t>Broad, Garrett M.</t>
  </si>
  <si>
    <t>Know Your Indoor Farmer: Square Roots, Techno-Local Food, and Transparency as Publicity.</t>
  </si>
  <si>
    <t>10.1177/0002764220945349</t>
  </si>
  <si>
    <t>Emulsions</t>
  </si>
  <si>
    <t>Department of Sustainable Engineering, Saveetha School of Engineering, SIMATS, Chennai, Tamilnadu, India</t>
  </si>
  <si>
    <t>Vellaiyan, Suresh</t>
  </si>
  <si>
    <t>Recent advancements in water emulsion fuel to explore efficient and cleaner production from various biodiesels: A retrospective review.</t>
  </si>
  <si>
    <t>10.1016/j.rser.2023.113704</t>
  </si>
  <si>
    <t>Purpose: The goal of the Stanford Tobacco Treatment Initiative was to improve referrals from primary care clinics to a specialty tobacco addiction treatment clinic. Methods: Lean A3 problem solving was used to map current state, perform a cause and effect analysis, develop key drivers for program referrals, and ideate tests of change. We discarded ideas that put any additional burden on on-the-ground providers, favouring automated and sustainable processes. After prioritizing for feasibility and impact, plan-do-study-act (PDSA) cycles were performed on the following interventions: education and outreach, referral champions, and automated referrals. Results: Following implementation, referrals to the specialty tobacco treatment clinic increased by 600% and had no impact on clinic provider workflow. Conclusion: The new process spread through all of Stanford Primary Care clinics, has sustained over time, and could serve as a model for other institutions seeking to enhance capacity for tobacco treatment in their health care system using process improvement methodology. (PsycInfo Database Record (c) 2024 APA, all rights reserved)</t>
  </si>
  <si>
    <t>Population</t>
  </si>
  <si>
    <t>Clinics</t>
  </si>
  <si>
    <t>Connecting tobacco users in the primary care setting to comprehensive tobacco treatment: A quality improvement initiative.</t>
  </si>
  <si>
    <t>10.1007/s10389-020-01401-0</t>
  </si>
  <si>
    <t>The objective of this paper was to analyze the behavior of environmental and performance variables in the Lean Manufacturing versus Green Manufacturing context in a road freight transportation system. Thus, a survey analysis was carried out by applying a satisfaction questionnaire to evaluate the customers, workers and managers perception concerning some environmental issues. It was verified the possibility for managers to develop different sustainable strategies considering the type of commercial vehicle available in the company, the vehicle age and the eco-driving behavior among drivers. Discrete Event Simulation was also applied to investigate the behavior of typical scenarios of transport operations in the Supply Chain encompassing greenhouse gas emissions and transport time of operation routes. In order to verify which factors most influenced the emissions, an experimental project using simulation models was employed. Investigating the results, it could be seen that the behavior of the transport structures cannot be generalized, as different scenarios had different results on the performance of the Supply Chain when analyzing factors such as Types of delivery fleet, Age of the fleet and Driving style. It was also identified that some simulations that present low emission have greater transport time. Thus, the green consumer behavior will carry greater weight on manager’s decisions; this way, actions that meet the lean and green can be established in a way that both practices can add value to eco-efficiency or greater sustainability to the Supply Chain.</t>
  </si>
  <si>
    <t>LOGISTICS</t>
  </si>
  <si>
    <t>Universidade Candido Mendes, 100 Anita Pessanha St., Parque Sao Caetano, 28030-335, Campos dos Goytacazes, RJ, Brazil</t>
  </si>
  <si>
    <t>Analysis of greenhouse gas emissions in the road freight transportation using simulation.</t>
  </si>
  <si>
    <t>10.1016/j.jclepro.2017.09.171</t>
  </si>
  <si>
    <t>Throughfall</t>
  </si>
  <si>
    <t>Logging</t>
  </si>
  <si>
    <t>Vancouver Island University, 900 Fifth Street, Nanaimo, BC V9R 5S5, Canada</t>
  </si>
  <si>
    <t>Quantifying wind damage associated with variable retention harvesting in coastal British Columbia.</t>
  </si>
  <si>
    <t>10.1016/j.foreco.2019.04.019</t>
  </si>
  <si>
    <t>Six Sigma is an approach for quality improvement of a product or process. The present environment requires a Six Sigma approach for success and sustainability. Six Sigma means on an average maintaining less than 3.4 defectives per million opportunities (DPMO). It is a powerful business strategy and well recognized by several organizations in the recent years. It involves professionalizing of quality management functions. Indian companies such as Motorola, General Electrics, ABB, Samsung, SDI, WIPRO and other companies have been following this approach successfully. This paper examines these issues and outlines the status of this quality improvement proesss for the future.</t>
  </si>
  <si>
    <t>Six Sigma Approach for Productivity Enhancement.</t>
  </si>
  <si>
    <t>With the huge growing demand of energy utilization and various threats posed due to the emissions had substantially led the thinkers to put on strategic plans to decrease the usage of energy and reduce the carbon contents of fuels. Moving ahead with these plans hydrogen enriched compressed natural gas (HCNG) engines have emanated as a forthcoming energy carrier for internal-combustion engines. Several nations are endeavoring hard to bring down the pollution level by promoting hydrogen enriched compressed natural gas-fueled vehicles, predominantly by powering medium and heavy transportation vehicles. In general, under precise circumstances the indicated thermal efficiency of the HCNG engine is much better than CNG engines without tolerating the high level of harmful emissions. In spite of that the hydrogen addition to NG provides increased NO x emission because of a great amount of heat generation inside the combustion chamber. However, it can be overcome by some extent of the application of lean burn combustion or with three-way catalyst (TWC). This report presented an encyclopedic overview of hydrogen enriched compressed natural-gas engines. This paper provides a detailed discussion on the hydrogen generation methods, fundamentals of characteristics of HCNG mixture, refinements on different fuel mixture affecting the combustion. For covering the prospects of the HCNG engines, its technical and numerical approaches are discussed. Furthermore, various methods are discussed which increase the power output and thermal efficiency along with a check on the emission parameters. An exploration of HCNG vehicle's demonstration projects worldwide is a key feature of this article.</t>
  </si>
  <si>
    <t>Progress in hydrogen enriched compressed natural gas (HCNG) internal combustion engines - A comprehensive review.</t>
  </si>
  <si>
    <t>10.1016/j.rser.2017.05.061</t>
  </si>
  <si>
    <t>Purpose: The present study examines the impact of the different dimensions of corporate social responsibility (CSR) performance on the financial performance of food companies. Design/methodology/approach: As proxies for the financial performance, two different indices are employed: a single index, namely, operating income and an aggregate financial index, namely, economic score. The CSR performance based on Thomson Reuter's data stream methodology involves three distinct aspects of the CSR concept: environmental, social and governance for the time spanning 2012–2017. Findings: Findings based on estimated generalized least squares (EGLS) indicate that the higher level of environmental performance (as described by an aggregate environmental index), the publishing of a stand-alone sustainable report and the implementation of quality principles, such as Total Quality Management (TQM), Lean and Six Sigma positively affect the financial performance. Originality/value: The results provide useful implications to stakeholders, mainly to corporate managers and investors for uptaking initiatives aiming toward the eco-efficiency of the food company.</t>
  </si>
  <si>
    <t>The effect of corporate social responsibility performance on financial performance: the case of food industry.</t>
  </si>
  <si>
    <t>10.1108/BIJ-11-2019-0501</t>
  </si>
  <si>
    <t>Background: Little is known of the appropriateness of existing gatekeeper suicide prevention programs for Indigenous communities. Despite the high rates of Indigenous suicide in Australia, especially among Indigenous youth, it is unclear how effective existing suicide prevention programs are in providing appropriate management of Indigenous people at risk of suicide. Methods: In-depth, semi-structured interviews and focus groups were conducted with Indigenous communities in rural and regional areas of Southern Queensland. Thematic analysis was performed on the gathered information. Results: Existing programs were time-intensive and included content irrelevant to Indigenous people. There was inconsistency in the content and delivery of gatekeeper training. Programs were also not sustainable for rural and regional Indigenous communities. Conclusions: Appropriate programs should be practical, relevant, and sustainable across all Indigenous communities, with a focus on the social, emotional, cultural and spiritual underpinnings of community wellbeing. Programs need to be developed in thorough consultation with Indigenous communities. Indigenous-led suicide intervention training programs are needed to mitigate the increasing rates of suicide experienced by Indigenous peoples living in rural and remote locations. (PsycInfo Database Record (c) 2020 APA, all rights reserved)</t>
  </si>
  <si>
    <t>An Australian Indigenous community-led suicide intervention skills training program: Community consultation findings.</t>
  </si>
  <si>
    <t>Physique athletes strive for low body fat with high lean mass and have higher body image and eating disorder rates than the general population, and even other weightlifting populations. Whether athletes with a background or tendency to develop these issues are drawn to the sport, or whether it drives these higher incidences, is unknown. However, the biological drive of cyclical energy restriction may contribute to binge-eating behavior. Additionally, requisite monitoring, manipulation, comparison, and judgement of one's physique may contribute to body image concerns. Contest preparation necessitates manipulating body composition through energy restriction and increased expenditure, requiring dietary restraint and nutrition, exercise, and physique assessment. Thus, competitors are at mental health risk due to (1) pre-existing or predispositions to develop body image or eating disorders; (2) biological effects of energy restriction on eating psychology; and (3) dietary restraint attitudes and resultant physique, exercise, and nutrition monitoring behavior. In our narrative review we cover each factor, concluding with tentative best-practice recommendations, including dietary flexibility, slower weight loss, structured monitoring, gradual returns to offseason energy intakes, internal eating cues, appropriate offseason body compositions, and support from nutrition and mental health professionals. A mental health focus is a needed paradigm shift in bodybuilding nutrition practice and research. ABSTRACT FROM AUTHOR</t>
  </si>
  <si>
    <t>EXERCISE</t>
  </si>
  <si>
    <t>Towards a Sustainable Nutrition Paradigm in Physique Sport: A Narrative Review.</t>
  </si>
  <si>
    <t>Lithuania</t>
  </si>
  <si>
    <t>Department of Environmental Sciences, Vytautas Magnus University, Donelaičio str. 28, 44404, Kaunas, Lithuania</t>
  </si>
  <si>
    <t>ETHANOL</t>
  </si>
  <si>
    <t>COMBUSTION</t>
  </si>
  <si>
    <t>GASOLINE</t>
  </si>
  <si>
    <t>Distilleries</t>
  </si>
  <si>
    <t>Experimental study on combustion and emission of an SI engine with ethanol /gasoline combined injection and EGR.</t>
  </si>
  <si>
    <t>10.1016/j.jclepro.2021.129903</t>
  </si>
  <si>
    <t>331</t>
  </si>
  <si>
    <t>Toxicity evaluation of hospital laundry wastewaters treated by microbial fuel cells and constructed wetlands.</t>
  </si>
  <si>
    <t>10.1016/j.scitotenv.2020.138816</t>
  </si>
  <si>
    <t>Different strokes for different folks: Comparative analysis of 3D printing in large, medium and small firms.</t>
  </si>
  <si>
    <t>10.1016/j.technovation.2023.102792</t>
  </si>
  <si>
    <t>SUPPLY CHAIN MANAGEMENT MATURITY: AN ALL-ENCOMPASSING LITERATURE REVIEW ON MODELS, DIMENSIONS AND APPROACHES.</t>
  </si>
  <si>
    <t>10.17270/J.LOG.2020.377</t>
  </si>
  <si>
    <t>Renewable energy: the role of the auctions of energy in Brazil and the acting of the sources of biomass.</t>
  </si>
  <si>
    <t>10.20397/2177-6652/2017.v17i2.1147</t>
  </si>
  <si>
    <t>DOCUMENTATION</t>
  </si>
  <si>
    <t>Security Forces Hospital Program Makkah, Makkah, Saudi Arabia</t>
  </si>
  <si>
    <t>Bridging the gap between documents and practice in medication management “Documents Vitalization”.</t>
  </si>
  <si>
    <t>830</t>
  </si>
  <si>
    <t>10.1108/BPMJ-02-2017-0030</t>
  </si>
  <si>
    <t>A CHAPE E A NOVA ARENA CONDÁ: SONHO OU REALIDADE?</t>
  </si>
  <si>
    <t>The worldwide increase in private car dependency poses a set of significant environmental, economic and social sustainability challenges that continue to undermine the urban quality of life. Rapid motorisation, particularly in South East Asia (SEA), has emerged as a global concern given the region’s cumulative population, rate of industrialisation, and large-scale urbanisation. Thus, there is a compelling need to enhance our understanding of the underlying dynamics of how people perceive and use transportation such that transport planning is better placed to address the current, unsustainable travel patterns in SEA. Despite this need, there has been relatively limited SEA-based research that has endeavoured to examine travel perceptions and transport mode choice from a non-instrumental perspective. This research redresses this deficit by investigating the relationship between transport users’ perceptions and travel behaviours within SEA, with a particular focus on psychosocial drivers of transport mode choice interfaced with more traditional instrumental measures. Spatially stratified survey data have been collected in a case study area, Johor Bahru, Malaysia, comprising users from different transport user groups. Employing regression modelling, drivers of individual’s travel behaviour are examined. Results highlight the merit in recognising the role of non-instrumental motives alongside instrumental motives to explain transport mode choice. We conclude by highlighting that transport mode choices are motivated by a range of locational, socio-demographic, psychological and cultural determinants. The current research has contributed to a better understanding of transport mode choice in Johor Bahru and provides a foundation for future SEA-based travel behaviour research. Studies in this area can inform more sustainable travel behaviour in the SEA region.</t>
  </si>
  <si>
    <t>MALAYSIA</t>
  </si>
  <si>
    <t>Transport mode choice in South East Asia: Investigating the relationship between transport users’ perception and travel behaviour in Johor Bahru, Malaysia.</t>
  </si>
  <si>
    <t>10.1016/j.jtrangeo.2015.06.011</t>
  </si>
  <si>
    <t>For any type of industry, the most important aspect is to assure long-term business sustainability in order to evolve in a competitive way on the market. Analyzing the Japanese management methods used around the world and the obtained results, offers a clear image upon the importance of achieving business continuity and the proper tools to do so. The implementation of Lean Manufacturing around the world offers us the opportunity to study the commonly used tools in order to achieve continuous improvement results and working techniques. The present meta-analysis study is referring the chiefly used tools and techniques for implementing Japanese management philosophies at company level. This paper reveals the obtained results by implementing Lean philosophies in various parts of the world, emphasizing on the most successful ones.</t>
  </si>
  <si>
    <t>ANALIZAREA EFICACITĂŢII GLOBALE A METODELOR JAPONEZE DE MANAGEMENT.</t>
  </si>
  <si>
    <t>Current research funding models for health psychologists tend to be biased toward support for large-scale 'definitive' behavioural trials. This approach emphasizes rigorous tests of one or more key questions, but, unintentionally, may lead to the funding of interventions that are based on myriad untested assumptions. We propose that future funding models should provide support for 'iterative' research that tests assumptions at each stage of the intervention development process, including design, deployment, efficacy, implementation, and sustainability. More funding should be allocated to these developmental stages with funding allocated to testing the efficacy of definitive trials only when it is appropriately supported by research that indicates that key assumptions have been met. This shift should foster more robust behavioural interventions that have appropriate efficacy and effectiveness, and 'work' in the 'real world' contexts. Funders should support assumption testing using a diversity of methods (e.g., qualitative, quantitative, expert consensus), and encourage behavioural researchers to adjust their assumptions according the data produced. We contend that time is now to shift funding models to support assumption-testing research and ensure that funding applications for research testing 'definitive' behavioural trials has clear evidence supporting underlying assumptions. ABSTRACT FROM AUTHOR</t>
  </si>
  <si>
    <t>PSYCHOLOGISTS</t>
  </si>
  <si>
    <t>787</t>
  </si>
  <si>
    <t>Reducing greenhouse gas (GHG) emissions by substituting fossil fuels depends on how biofuels are produced and how emissions are calculated. Nitrous oxide (N 2 O) emissions from synthetic and organic N fertilizers are important sources of GHG from sugarcane ethanol. This study aimed to synthesize the literature information and derive regional N 2 O emissions factors (EFs) for N fertilizers according to Tier 2 approach. This study also evaluated how the use of Tier 2 affects emissions compared with those obtained by the IPCC Tier 1. Moreover, this study examined how N fertilizers can affect GHG emissions and the earning of decarbonization certificates (CBIOs) by ethanol producers. For an ethanol distillery producing 339 million liters annually, the use of Tier 1 and Tier 2 resulted in emissions of 176.5 and 145.2 Gg CO 2eq , whereas for the same amount of energy, gasoline would emit 661.8 Gg CO 2eq. The addition of nitrification inhibitors (NIs) to N fertilizers and improvements in vinasse/fertilizer management further reduced emissions compared with Tier 2. In Tier 1, the GHG emission savings would result 485,270 CBIOs, worth 4.85 million US$ at US$10 per CBIO. But if the IPCC Tier 2 is considered, the annual CBIOs would be worth 5.17 million US$. Using NIs and improving vinasse/fertilizer management may bring an additional US$ 31,700 and US$ 48,000 revenue above that of Tier 2. Public and sectorial policies behind decarbonization certificates can encourage farmers and decision-makers to pursue more efficient and economical solutions to further decrease GHG emissions and improve the sustainability of ethanol. • IPCC EF overestimate the soil N 2 O emissions from sugarcane ethanol. • Regional EFs reduced GHG emissions from sugarcane ethanol by 19%. • Low-carbon ethanol results in decarbonization certificates and economic benefits. • Decarbonization certificate will promote the production of low-emissions biofuels.</t>
  </si>
  <si>
    <t>Sugarcane</t>
  </si>
  <si>
    <t>Ethanol</t>
  </si>
  <si>
    <t>Implications of regional N2O–N emission factors on sugarcane ethanol emissions and granted decarbonization certificates.</t>
  </si>
  <si>
    <t>10.1016/j.rser.2021.111423</t>
  </si>
  <si>
    <t>Abstract Partial or complete substitution of coal with renewable biomass like wood is a sustainable and effective solution to reduce the CO 2 emissions in the atmosphere. Utilization of these woods in the form of compact pellets facilitates in its handling and transportation with higher energy density. However, for electric power generation the pellets are broken up into their constituent milled finer particles for burning as a pulverised biomass flame. There is a dust fire/explosibility hazards in the process handling facilities such as in storage, conveying and milling. In the present work, four commercial pellets were investigated, and each pellet sample was split into three size ranges &lt;63 μm, 63–500 μm and &lt;500 μm. The flame propagation characteristics and their lean flammability limit for each pulverised pellet was determined using modified Hartmann dust explosion tube. It was found that the fine particles, with lower lean flammability limits of 0.3–0.7 equivalence ratio, intensify the explosibility risk (dP/dt of 10–15 bar/s for most reactive concentration) of the dust due to fast volatile release rate. Comparison was also made between particle size distribution (PSD) of the finer fractions (&lt;63 μm) of wood samples in comparison to crop residue samples that showed 70–80% larger size distribution for wood samples due to elongated particles as showed by Scanning Electron Microscope (SEM). Results showed that the ash + moisture content had a stronger effect on wood samples than on agricultural residue's samples. The results showed that the explosibility characteristics of the pellets industry's feed-stocks was variable and dependent on the pellet composition and this needs to be taken into account in explosion protection and in utilising the pellets in the main pulverised biomass combustion.</t>
  </si>
  <si>
    <t>Purpose: Given the urgency in taking climate action, the purpose of this paper is to propose a conceptual framework to drive corporate environmental responsibility (CER) through environmentally responsible decision making (ERDM) by incorporating two interventions, the accuracy of mental models (MM) of the key decision makers and green nudging. Design/methodology/approach: Relevant theories in management, cognition and behavioral sciences are studied and leaned on to build this conceptual framework. Findings: Our mind creates MM about the real world to illustrate what we think about the world and about how it works. MM are clouded with biases and misconceptions. These MM have a tremendous impact on our behavior. The authors present how increasing the accuracy of the MM of environmental phenomena leads to efficient sensemaking and directs an ERDM thereby contributing to the environmental responsibility gestures of an organization. Green nudges attack the choice architecture of the decision maker toward ERDM. Research limitations/implications: This framework contributes to the literature on corporate social responsibility. It advances the theories at the intersection of business, economy and natural environment. The framework built with assumptions opens the scope for future research and empirical testing. Practical implications: This framework contributes to practice by recommending implementable and sustainable interventions. The inaccuracies found may become the base for a sector-wise training program. Due to mimetic isomorphism, driving CER may reap policy implications. Originality/value: This multi-level conceptual framework is the first to propose individual level drivers of organizational level outcome CER through MM of environmental phenomena of key decision makers and green nudging. The paper offers complementary interventions.</t>
  </si>
  <si>
    <t>COGNITION</t>
  </si>
  <si>
    <t>Department of Management Studies, Indian Institute of Technology Madras, Chennai, India</t>
  </si>
  <si>
    <t>"Mind" matters!: A conceptual framework using mental models and green nudging to drive corporate environmental responsibility.</t>
  </si>
  <si>
    <t>10.1108/MD-01-2019-0061</t>
  </si>
  <si>
    <t>An occupational therapy community development practice process.</t>
  </si>
  <si>
    <t>31035794</t>
  </si>
  <si>
    <t>86</t>
  </si>
  <si>
    <t>Most freshwater fish need to move freely through rivers to complete their life cycles. Thus, river barriers (e.g. dams, culverts and gauging stations) may delay, hinder or even block their longitudinal movements, affecting fish conservation. The most widespread solution to allow upstream fish migration are fishways, whereas downstream migration is basically facilitated through spillways, turbines or specific solutions such as bypass systems.So far, studies and scientific discussions concerning bidirectional movements through fishways are scarce and focused on large dams and reservoirs, mainly with large migratory species such as salmonids, rather than smaller facilities and lesser known species.This study investigated bidirectional movements through a small run‐of‐the‐river hydropower plant with a pool‐and‐orifice type fishway, using the Iberian barbel (Luciobarbus bocagei), a potamodromous cyprinid, as the target species. Passive integrated transponder and radio tracking data were collected over 4 years and combined to characterize upstream and downstream movements. The study focused primarily on fish movements through the fishway, but also estimated the multiple associated routes of passage.The results show diverse fish movements with inter‐ and intra‐annual variability, with several individuals performing bidirectional movements and even some fish returning over the years.The documented movements and observations indicate that fishways can serve as an effective bidirectional migration corridor for fish, potentially enhancing the conservation efforts for potamodromous species. This study supports the decision to use fishways as an overall mitigation tool to reduce the impact of small hydropower facilities on fish.</t>
  </si>
  <si>
    <t>Spillways</t>
  </si>
  <si>
    <t>Dams</t>
  </si>
  <si>
    <t>Bidirectional connectivity in fishways: A mitigation for impacts on fish migration of small hydropower facilities.</t>
  </si>
  <si>
    <t>10.1002/aqc.3950</t>
  </si>
  <si>
    <t>Construction industry is one of the main and the most conventional economic drivers which explain the participants or construction project teams' strong resistance to innovation tools and techniques. One of such widespread IT techniques is the process of generating, storing, managing, exchanging, and sharing building information in an interoperable and reusable way, known as building information modelling. The importance of BIM for construction project sustainability during a project life cycle is acknowledged by architectural, engineering, construction (AEC) companies worldwide. However, the efforts of implementing BIM in Russia had hardly been successful till they gained governmental support. The aim of the present research is to investigate BIM application in Russian construction projects by different project participants during a project life cycle and analyse its first evident results. Based on real case studies and state roadmap analysis, peculiarities of BIM implementation in Russian construction market sector were identified and the impact of BIM on construction project sustainability and providing value provided for client were revealed. In particular benefits of governmental support for the success of BIM spread in industry are defined and possible pitfalls AEC companies may encounter in construction project management processes are revealed. Analysis of the findings proves that BIM application allows companies to enhance their performance and competitiveness on the market. As for the key pitfalls, they are rooted in the lack of unified standards for dealing with building information modelling.</t>
  </si>
  <si>
    <t>National Research University Higher School of Economics, Russia</t>
  </si>
  <si>
    <t>Nechaeva, Irina</t>
  </si>
  <si>
    <t>BUILDING INFORMATION MODELLING (BIM) IN CONSTRUCTION PROJECT MANAGEMENT IN RUSSIA.</t>
  </si>
  <si>
    <t>Adolescents are disproportionately represented in nations vulnerable to humanitarian crises. The mental health effects of exposure to trauma are significant, but evidence concerning the experience of disaster-affected adolescents in Asia is limited. The current study aimed to investigate expressions of psychological distress and behavioral effects of exposure to natural disasters among adolescents in China and Nepal. Key informant interviews and focus group discussions were conducted with adolescents, caregivers, teachers and experts in disaster-affected districts of Yunnan Province, China (n = 79), and Kathmandu Valley, Nepal (n = 62). Open coding and thematic content analysis were employed to examine themes within the data. Indicators of distress were categorized in four domains that reflected expressions of anxiety and stress, mood difficulties, somatic complaints, and behavioral changes for adolescent disaster survivors. Differential reports of psychological concerns by gender were evident in Nepal but not China. Post-traumatic growth and strengthened connections between adolescents and their families were described in both settings. The findings complement similar reports from disaster-affected populations globally that have highlighted cross-cultural elements manifest in adolescents’ descriptions of distress. Sustainable mental health services that are sensitive to adolescents’ experiences of trauma and their unique capabilities will be a necessary component of long-term rehabilitation following disasters. (PsycInfo Database Record (c) 2023 APA, all rights reserved)</t>
  </si>
  <si>
    <t>Distress</t>
  </si>
  <si>
    <t>Trauma</t>
  </si>
  <si>
    <t>Adolescents’ perspectives on the psychological effects of natural disasters in China and Nepal.</t>
  </si>
  <si>
    <t>Advances concerning publication-level classification system have been demonstrated striking results by dealing properly with emergent, complex and interdisciplinary research areas, such as nanotechnology and nanocellulose. However, less attention has been paid to propose a delineating method to retrieve relevant research areas on specific subjects. This study aims at proposing a procedure to delineate research areas addressed in case nanocellulose. We investigate how a bibliometric analysis could provide interesting insights into research about this sustainable nanomaterial. The research topics clustered by a Publication-level Classification System were used. The procedure involves an iterative process, which includes developing and cleaning a set of core publication regarding the subject and an analysis of clusters they are associated with. Nanocellulose was selected as the subject of study, but the methodology may be applied to any other research area or topic. A discussion about each step of the procedure is provided. The proposed delineation procedure enables us to retrieve relevant publications from research areas involving nanocellulose. Seventeen research topics were mapped and associated with current research challenges on nanocellulose.</t>
  </si>
  <si>
    <t>Nanotechnology</t>
  </si>
  <si>
    <t>Bibliometrics</t>
  </si>
  <si>
    <t>Centre for Science and Technology Studies (CWTS) , Leiden University , 2300 AX Leiden The Netherlands</t>
  </si>
  <si>
    <t>A delineating procedure to retrieve relevant publication data in research areas: the case of nanocellulose.</t>
  </si>
  <si>
    <t>10.1007/s11192-016-1922-5</t>
  </si>
  <si>
    <t>Implementation of Web-Based Psychosocial Interventions for Adults With Acquired Brain Injury and Their Caregivers: Systematic Review.</t>
  </si>
  <si>
    <t>10.2196/38100</t>
  </si>
  <si>
    <t>Predation</t>
  </si>
  <si>
    <t>Pastures</t>
  </si>
  <si>
    <t>Forest cover and proximity to forest affect predation by natural enemies in pasture and coffee plantations differently.</t>
  </si>
  <si>
    <t>10.1016/j.agee.2022.107958</t>
  </si>
  <si>
    <t>To prevent the illegal trade in wild species, stock management is critical given stocks function as a buffer to supply chains during lean periods or as a mechanism for market speculation. The Madagascar government with backing by the World Bank recently promoted the sale of confiscated rosewood to reach a zero‐stocks situation. To better assess options, we contrast the risks and rewards of four stock management options. Stock destruction broadcasts a potent conservation message, but provides little economic benefit. National trade can be beneficial to local socioeconomic development goals, but can lead to laundering of illegal products. International trade is fraught with risks related to illegal trade and is perceived to achieve the least related to forest and socioeconomic indicators. Lastly, banking stocks act to postpone decisions. No management option ensures a sustainable solution, but critical analyses allow better insight to the strengths and weaknesses of the available approaches.</t>
  </si>
  <si>
    <t>Otoliths</t>
  </si>
  <si>
    <t>Elephants</t>
  </si>
  <si>
    <t>The elephant in the room: Madagascar's rosewood stocks and stockpiles.</t>
  </si>
  <si>
    <t>10.1111/conl.12714</t>
  </si>
  <si>
    <t>The better work, better care framework: 7 strategies for sustainable healthcare system process improvement.</t>
  </si>
  <si>
    <t>Ajayi TO</t>
  </si>
  <si>
    <t>Biomimicry: the nexus for achieving sustainability in the people-process-planet relationship.</t>
  </si>
  <si>
    <t>A literature review during three time periods illustrates the evolution of NPD and SCM with support for six key recommendations as paramount to new product success: top management support and development of an integrated NPD-SCM strategy, resource allocation, financial support and support for a common, shared information system; a focus on marketing demands; supplier/customer integration; integrated processes and networks; a coordinated, cross-functional team; and a clear product vision. These six recommendations have remained through the quality management, lean production, and globalization movements, and are poised to assist managers in incorporating sustainability in NPD for SCM.</t>
  </si>
  <si>
    <t>GLOBALIZATION</t>
  </si>
  <si>
    <t>Canisius College, 2001 Main Street, Buffalo, NY</t>
  </si>
  <si>
    <t>Fish, Lynn A.</t>
  </si>
  <si>
    <t>NEW PRODUCT DEVELOPMENT AND SUPPLY CHAIN MANAGEMENT: A LITERATURE REVIEW OF THE PAST 15 YEARS.</t>
  </si>
  <si>
    <t>Value stream mapping (VSM) is a lean tool aiming at waste reduction. Previous research suggests that the use of VSM may result in work intensification and thus an increased risk for the workers of developing work-related musculoskeletal disorders (MSD). In the current study, VSM was developed to also consider physical exposure in the analyzed production system (ErgoVSM). As the VSM, ErgoVSM is based on a participatory approach. ErgoVSM was tested in a Swedish manufacturing company. The results suggest that ErgoVSM catalyzes change processes to include intervention proposals emphasizing ergonomics in addition to waste reduction. Thus, ErgoVSM appeared useful for the investigated target group of production engineers and experienced operators. The performance improvements suggested when using the ordinary VSM seemed not to be hampered by adding the ergonomics complement. However, the use of ErgoVSM was somewhat more time consuming than the use of VSM. In conclusion, ErgoVSM is suggested as a feasible tool to be used by production engineers and experienced operators for including ergonomics considerations in the rationalization process.</t>
  </si>
  <si>
    <t>ErgoVSM: A Tool for Integrating Value Stream Mapping and Ergonomics in Manufacturing.</t>
  </si>
  <si>
    <t>10.1002/hfm.20622</t>
  </si>
  <si>
    <t>Mar/Apr2016</t>
  </si>
  <si>
    <t>COMMUNITIES</t>
  </si>
  <si>
    <t>Local adaptation policy responses to extreme weather events.</t>
  </si>
  <si>
    <t>10.1007/s11077-020-09401-3</t>
  </si>
  <si>
    <t>The article focuses on improvement in product development through project management. Topics discussed include use of lean production concept for product development, use of agile framework to scale-up the process of product development, use of value stream mapping (VSM) tool for transformation of teams, management of key performance indicators (KPI) for the measurement of product success, and building profitable and scalable products for the sustainability of an organization.</t>
  </si>
  <si>
    <t>Agile coach and Global Program manager, ABB</t>
  </si>
  <si>
    <t>Patary, Chandan</t>
  </si>
  <si>
    <t>Redefining Product Development Managing project to build right solutions in exact time: Sharing lessoned learned.</t>
  </si>
  <si>
    <t>Aim: The aim of this qualitative research was to explore perceptions of organisational change related to the integration of nurse practitioners from key nursing stakeholders. Background: The ongoing delivery of effective and efficient patient services is reliant upon the development and sustainability of nurse practitioner roles. Examination of the factors contributing to the underutilization of nurse practitioner roles is crucial to inform future management policies. A change management theory is used to reveal the complexity involved. Method: Qualitative interviews were undertaken using a purposive sampling strategy of key stakeholders. Thematic analysis was undertaken and key themes were correlated to the theoretical framework. Results: The results confirm the benefits of nurse practitioner roles, but suggest organisational structures and embedded professional cultures present barriers to full role optimization. Complicated policy processes are creating barriers to the integration of nurse practitioner roles. Conclusion: The findings increase understanding of the links between strategic planning, human resource management, professional and organisational cultures, governance and politics in change management. Effective leadership drives the change process through the ability to align key components necessary for success. Sustainability of nurse practitioners relies on recognition of their full potential in the health care team. Implications for nursing management: The results of this study highlight the importance of management and leadership in the promotion of advanced nursing skills and experience to better meet patient outcomes. The findings reinforce the potential of nurse practitioners to deliver patient centred, timely and efficient health care. (PsycInfo Database Record (c) 2023 APA, all rights reserved)</t>
  </si>
  <si>
    <t>Nurses</t>
  </si>
  <si>
    <t>Nurse practitioner integration: Qualitative experiences of the change management process.</t>
  </si>
  <si>
    <t>Traditionally, the focus of lean construction has been on production waste (a component of production that does not add value to the system) while environmental waste (unnecessary use of resources or a substance released into the air, water, or land) has been the focus of sustainable construction. Production and environmental wastes are dependent. However, they are separately assessed in construction. Developing methodologies to simultaneously assess production and environmental performance is still a significant challenge in construction. This paper explores the impact of lean production on the environmental performance of construction projects to propose a framework for simultaneous management of production and environmental waste. A hypothetical project is illustrated by simulation, which integrates a Discrete-Event Simulation (DES) model of construction operations and an Input/Output (I/O) framework for environmental loads. Preliminary results show that the DES-I/O framework is capable to not only reduce project time and cost with better resource utilization, but also to demonstrate energy savings and a decrease in greenhouse gas emissions.</t>
  </si>
  <si>
    <t>An input-output simulation model for assessing production and environmental waste in construction.</t>
  </si>
  <si>
    <t>10.1016/j.jclepro.2016.12.010</t>
  </si>
  <si>
    <t>Beyond traditional telecom providers, citizens and organizations pool their own resources and coordinate in order to build local network infrastructures to address the digital divide in many parts of the world. These crowdsourced network infrastructures can be self-organized and shared by a community for the collective benefit of its members. Several of these networks have developed open, free, and neutral agreements, and are governed as a common-pool resource: community networks. These are built using a variety of commodity wireless hardware (e.g., Wi-Fi long-range point-to-point links, Wi-Fi and GSM access points, and mesh networks), sometimes optical fiber links, heterogeneous nodes, routing protocols, and applications. A group of researchers, developers, and community networks developed the Community-Lab testbed, and for the last five years have worked together to overcome obstacles, improve the technologies, tools, and operational models being used, as well as model best practices for more effective and sustainable community networks. This article presents the challenges for experimentation, the testbeds built, results, lessons learned, and the impact of that work to place wireless community networks as one sustainable way toward an Internet accessible to all.</t>
  </si>
  <si>
    <t>INTERNET</t>
  </si>
  <si>
    <t>Advances in wireless community networks with the community-lab testbed.</t>
  </si>
  <si>
    <t>10.1109/MCOM.2016.7509374</t>
  </si>
  <si>
    <t>Purpose Environmental Management Accounting (EMA) information has become synonymous with win-win decision settings, but this paper aims to consider how EMA support can be extended to company managers who face the dynamics of win-wins and trade-offs.Design/methodology/approach Based on extant literature, the paper suggests an important extension of the use of EMA in support of management decision-making. The need for extended consideration and use of EMA to help overcome trade-offs is illustrated using the case of a wine bottling plant location decision by an Australian company in a global supply chain transporting wine from Australia to North America and Europe.Findings Results confirm the need to add to the broader use of EMA to assist managers attempting to solve real world trade-off problems between economic performance, carbon equivalent emissions reduction and water risk reduction.Research limitations/implications Generalisation of the single wine company case illustration to other companies and similar industry settings remains to be investigated.Practical implications Trade-offs are considered between economic benefit and two environmental performance matters of concern to the company, carbon equivalent emissions reduction and water risk reduction.Originality/value The paper introduces the notion of extending the use of EMA as a pragmatic way for managers to assess trade-off situations with environmental alternatives where no optimal solution is available. Value is added through the real case study of an Australian wine company.</t>
  </si>
  <si>
    <t>BOTTLING</t>
  </si>
  <si>
    <t>EXECUTIVES</t>
  </si>
  <si>
    <t>Towards environmental management accounting for trade-offs.</t>
  </si>
  <si>
    <t>10.1108/SAMPJ-12-2015-0112</t>
  </si>
  <si>
    <t>The potential of hydroelectric plants in north-eastern region is very much promising for supplying electricity. But the reservoirs of hydroelectric plants are facing water shortage during the lean season, which results in a very low power generation. Gumti Hydroelectric Plant generates power to diminish the power crisis of Tripura but it remains inoperative during the lean season due to the shortage of water. Therefore, this study proposes an advancement to Gumti Hydroelectric Plant in Tripura by designing a hybrid energy system using renewable energy sources to supply a dependable, continuous and economical power supply. This study includes optimisation analysis by utilising real-time data of renewable energy sources, which help us to understand the extent of power generation and its cost of energy. The results of this study indicate that a hybrid system is a viable option as compared to a single hydroelectric plant in maintaining the continuity of power supply.</t>
  </si>
  <si>
    <t>Department of Electrical Engineering, Tripura University, Agartala, India</t>
  </si>
  <si>
    <t>Technical feasibility study and optimisation analysis on solar biomass-based pumped storage hydropower plant.</t>
  </si>
  <si>
    <t>10.1504/IJESD.2021.116864</t>
  </si>
  <si>
    <t>Objective -- The formation of the Trans-Pacific Partnership (TPP) without the United States has raised many concerns in terms of the possibility of its success. The economic growth of the remaining 11 partner countries is important for the success of the formation of the TPP. Although economic performance depends on certain crucial indicators including debt, the effect of debt on the economic performance among the TPP partner countries remains ambiguous. Methodology/Technique -- As a result, this study investigates the nonlinear effect of debt on the economic performance of these partner countries (excluding Brunei and Vietnam) as a whole. In addition, the optimal level of debt is proposed as a means to control the level of debt for sustainable economic growth. Unbalanced panel data of the annual public debt-to-Gross Domestic Product ratio (measured as a percentage of GDP) and real GDP per capita from 1984 to 2015 was collected. Through panel analysis, this study reports an inverted U-shaped relationship between debt and economic performance. Findings --The threshold debt level was identified at 58.02% of GDP. This non-linear relationship means that increasing debt has a positive impact on economic performance before reaching 58.02% of GDP, and an inverse impact on economic performance occurs after this threshold debt level. However, the average debt reveals that the partnership as a whole experiences the reverse effect of debt on growth during this period. Novelty -- This study highlights the need for prudent indebtedness policies to ensure continuing trade integration. Type of Paper: Empirical.</t>
  </si>
  <si>
    <t>Faculty of Management, Multimedia University, Persiaran Multimedia, 63100, Cyberjaya, Malaysia</t>
  </si>
  <si>
    <t>Non-linear Effect of Debt on the Economic Performance of Trans-Pacific Partnership Countries.</t>
  </si>
  <si>
    <t>10.35609/jfbr.2018.3.4(3)</t>
  </si>
  <si>
    <t>This paper presents a qualitative study for exploring the applicability of a proposed model consisting of a few important operations management (OM) practices by the verbatim responses gathered from some managers engaged in Malaysian industries. The OM practices which include lean manufacturing (LM), total quality management (TQM), environmental management system (EMS), and quality management system (QMS) are assessed for their relations to sustainable performance (SP). Studies conducted to assess such an integrated model involving the stated initiatives are rarely available especially from Malaysian perspective. A semi-structured interview protocol was developed and examined by academics to ensure its validity. Fifteen diverse managers from five manufacturing industries were interviewed. Findings from the thematic analysis indicate that managers in the manufacturing sector are adequately aware of these practices, understand the postulated benefits, and these practices are aligned with the OM theories.</t>
  </si>
  <si>
    <t>Department of Manufacturing and Materials Engineering, International Islamic University Malaysia (IIUM), Gombak, Selangor, 50728, Malaysia</t>
  </si>
  <si>
    <t>A conceptual framework linking LM, TQM, QMS, and EMS practices with the SP: assessment of responses from managers of some Malaysian industries.</t>
  </si>
  <si>
    <t>10.1504/IJMTM.2018.10012763</t>
  </si>
  <si>
    <t>https://search.ebscohost.com/login.aspx?direct=true&amp;db=buh&amp;AN=161013563&amp;site=ehost-live</t>
  </si>
  <si>
    <t>161013563</t>
  </si>
  <si>
    <t>ONTOLOGY</t>
  </si>
  <si>
    <t>Zero Defect Manufacturing ontology: A preliminary version based on standardized terms.</t>
  </si>
  <si>
    <t>10.1016/j.compind.2022.103832</t>
  </si>
  <si>
    <t>Computers in Industry</t>
  </si>
  <si>
    <t>The main research interest in this area is on I4.0 technologies, sustainability, I4.0, supply chain and people. However, for achieving sustainable competitive advantage using modern technologies, operational excellence methodologies, such as LSS, have to be effectively integrated with I4.0 technologies. We take immense pleasure in bringing to our readers a special issue on Leans Six Sigma (LSS) and Industry 4.0 (I4.0).</t>
  </si>
  <si>
    <t>Sony, Michael</t>
  </si>
  <si>
    <t>Editorial note.</t>
  </si>
  <si>
    <t>10.1080/10686967.2023.2151305</t>
  </si>
  <si>
    <t>Quality Management Journal</t>
  </si>
  <si>
    <t>EXECUTIVE SUMMARY: The COVID-19 pandemic, with its resultant social distancing, has disrupted the delivery of healthcare for both patients and providers. Fortunately, changes to legislation and regulation in response to the pandemic allowed Emory Healthcare to rapidly implement telehealth care. Beginning in early March 2020 and continuing through the initial 2-month implementation period (when data collection stopped), clinicians received telehealth training and certification. Standard workflows created by means of a hub-and-spoke operational model enabled rapid sharing and deployment of best practices throughout the system's physician group practice. Lean process huddles facilitated successful implementation. In total, 2,374 healthcare professionals, including 986 attending physicians, 416 residents and fellows, and 555 advanced practice providers, were trained and certified for telehealth; 53,751 new- and established-patient audio–video telehealth visits and 10,539 established-patient telephone visits were performed in 8 weeks for a total of 64,290 virtual visits. This initiative included a new COVID-19 virtual patient clinic that saw 705 patients in a 6-week period. A total of $14,662,967 was charged during this time; collection rates were similar to in-person visits. Initial patient satisfaction scores were equivalent to in-person visits. We conclude that rapid deployment of virtual visits can be accomplished through a structured, organized approach including training, certification, and Lean principles. A hub-and-spoke model enables bidirectional feedback and timely improvements, thus facilitating swifter implementation and a quick rise in patient volume. Financial sustainability is achievable, but to sustain that, telehealth requires the support of continued deregulation by legislative and regulatory bodies.</t>
  </si>
  <si>
    <t>TELEMEDICINE</t>
  </si>
  <si>
    <t>CERTIFICATION</t>
  </si>
  <si>
    <t>PHYSICIANS</t>
  </si>
  <si>
    <t>While there is a growing literature on moral markets that aim to create social value through market exchange, much of it has focused on how producer activism is able to legitimate new, institutionally complex, organizational and economic forms that are inscribed with competing market and social/community logics. Much less attention has been directed towards understanding how moral markets are scaled by the entry of large, established organizations. While the scaling of moral markets entails the risk of conservative goal transformation, we still know relatively little about how moral values become embedded in markets, providing an ongoing catalyst for social value creation. Based on a five-year ethnographic study, we show how cultural entrepreneurship associated with the creation of a cross-sector partnership, legitimated local food procurement by large, established organizations, enabling the scaling of the overall market. We argue that a key aspect of their success had to do with bridging the institutional void segregating local and industrial food logics. Based on our study, we highlight how this institutional void bridging was facilitated by cultural entrepreneurship that initially focused on communications that decoupled the values and practices associated with the local food logic, and subsequently, reinfused locavore values by valorizing stories and activities that recoupled those values to food procurement practices after the institutional void was diminished. We discuss the implications of our study for research on moral markets and cultural entrepreneurship.</t>
  </si>
  <si>
    <t>POTATOES</t>
  </si>
  <si>
    <t>ETHICS</t>
  </si>
  <si>
    <t>ENTREPRENEURSHIP</t>
  </si>
  <si>
    <t>University of Alberta, Edmonton, Alberta T6G 2R6, Canada</t>
  </si>
  <si>
    <t>Not Just Small Potatoes: Cultural Entrepreneurship in the Moralizing of Markets.</t>
  </si>
  <si>
    <t>10.1287/orsc.2020.1395</t>
  </si>
  <si>
    <t>TEENAGERS</t>
  </si>
  <si>
    <t>245</t>
  </si>
  <si>
    <t>In the context of a sugarcane biorefinery, sugarcane bagasse produced may be pretreated generating a solid and liquid fraction. The solid fraction may be used for 2G bioethanol production, while the liquid fraction may be used to produce biogas through anaerobic digestion. The aim of this study consisted in evaluating the anaerobic digestion performance of hemicellulose hydrolysate produced after hydrothermal pretreatment of sugarcane bagasse. For this, hydrothermal pretreatment was assessed in a continuous upflow anaerobic sludge blanket (UASB) reactor operated at a hydraulic retention time (HRT) of 18.4 h. Process performance was investigated by varying the dilution of sugarcane bagasse hydrolysate with a solution containing xylose and the inlet organic loading rate (OLR). Experimental data showed that an increase in the proportion of hydrolysate in the feed resulted in better process performance for steps using 50% and 100% of real substrate. The best performance condition was achieved when increasing the organic loading rate (OLR) from 1.2 to 2.4 g COD/L·d, with an organic matter removal of 85.7%. During this period, the methane yield estimated by the COD removal would be 270 L CH 4 /kg COD. Nonetheless, when further increasing the OLR to 4.8 g COD/L·d, the COD removal decreased to 74%, together with an increase in effluent concentrations of VFA (0.80 g COD/L) and furans (115.3 mg/L), which might have inhibited the process performance. On the whole, the results showed that anaerobic digestion of sugarcane bagasse hydrolysate was feasible and may improve the net energy generation in a bioethanol plant, while enabling utilization of the surplus sugarcane bagasse in a sustainable manner.</t>
  </si>
  <si>
    <t>Hemicellulose</t>
  </si>
  <si>
    <t>Environmental and Chemical Technology Group, Department of Chemistry, Universidade Federal de Ouro Preto, 35400-000 Ouro Preto, Minas Gerais, Brazil</t>
  </si>
  <si>
    <t>Anaerobic digestion of hemicellulose hydrolysate produced after hydrothermal pretreatment of sugarcane bagasse in UASB reactor.</t>
  </si>
  <si>
    <t>10.1016/j.scitotenv.2017.01.170</t>
  </si>
  <si>
    <t>Despite elasmobranchs are a predominantly marine taxon, several species of sharks and rays are regularly found in fresh water. Although there is ample evidence of declining elasmobranch populations around the world, this evidence comes exclusively from marine and euryhaline species; the ecology and conservation status of obligate freshwater elasmobranchs is far from being understood. River stingrays (Potamotrygoninae, 32 species) live exclusively in South American rivers and represent the overwhelming majority of freshwater elasmobranch diversity. Here, we present evidence of a decline in the abundance of river stingrays in the middle and lower Paraná River, an extensive wetland mosaic of approximately 35,000 km 2 . By taking advantage of a stingray-manipulation procedure widespread among South American fishermen, we were able to estimate spatial differences in relative fishing pressure and found that the observed decline is related to fishing pressure. The highest fishing effort and lowest relative abundance occurred in areas where fisheries operate on the river floodplain. The lowest fishing effort and highest relative abundances occurred in areas where fisheries operate in the main channel. The only species with a stable trend was Potamotrygon motoro . This evidence confirms the long-presumed vulnerability of obligate freshwater elasmobranchs and suggests that some species, e.g. P. motoro , can be exploited sustainably. Our results also indicate that negative effects on freshwater elasmobranchs can be minimized by adjusting fishing grounds.</t>
  </si>
  <si>
    <t>Chondrichthyes</t>
  </si>
  <si>
    <t>Overfishing</t>
  </si>
  <si>
    <t>Decline or stability of obligate freshwater elasmobranchs following high fishing pressure.</t>
  </si>
  <si>
    <t>10.1016/j.biocon.2017.04.028</t>
  </si>
  <si>
    <t>Land use for animal production influences the earth system in a variety of ways, including local-scale modification to biodiversity, soils, and nutrient cycling; regional changes in albedo and hydrology; and global-scale changes in greenhouse gas and aerosol concentrations. Pasture is furthermore the single most extensive form of land cover, currently comprising about 22-26% of the earth's ice-free land surface. Despite the importance and variable expressions of animal production, distinctions among different systems are effectively absent from studies of land use and land cover change. This deficiency is improving; however, livestock production system classifications are rarely applied in this context, and the most popular global land cover inventories still present only a single, usually poorly defined category of 'pasture' or 'rangeland' with no characterization of land use. There is a marked lack of bottom-up, evidence-based methodology, creating a pressing need to incorporate cross-disciplinary evidence of past and present animal production systems into global change studies. Here, we present a framework, modified from existing livestock production systems, that is rooted in sociocultural, socioeconomic, and ecological contexts. The framework defines and characterizes the range of land usage pertaining to animal production, and is suitable for application in land use inventories and scenarios, land cover modeling, and studies on sustainable land use in the past, present, and future.</t>
  </si>
  <si>
    <t>Rangelands</t>
  </si>
  <si>
    <t>Livestock</t>
  </si>
  <si>
    <t>Grazing</t>
  </si>
  <si>
    <t>Institute of Earth Surface Dynamics, University of Lausanne, Lausanne Switzerland</t>
  </si>
  <si>
    <t>Land use for animal production in global change studies: Defining and characterizing a framework.</t>
  </si>
  <si>
    <t>10.1111/gcb.13732</t>
  </si>
  <si>
    <t>Sustainable approach to reducing unnecessary combined biochemistry tests on a paediatric cardiology ward.</t>
  </si>
  <si>
    <t>https://search.ebscohost.com/login.aspx?direct=true&amp;db=8gh&amp;AN=143079726&amp;site=ehost-live</t>
  </si>
  <si>
    <t>As the biggest sector of the global economy, an understanding of environmental management in small to medium sized enterprises (SMEs) is necessary for improved sustainability. This paper explores the role of contextual factors for ISO 14001 adoption and improved environmental performance in SMEs. It finds that socio-political factors (e.g. legislation, regulation and legitimation) guide the initial adoption decision. Nevertheless, beyond this, substantive performance improvements (i.e. improved internal processes and procedures) are received, based on symbolic (i.e. legitimacy-based) reasoning. Particularly, operational improvements subsequently lead to improved financial and environmental outcomes, as well as external social performance evaluations. This not only suggests that environmental performance is a multidimensional concept that extends beyond the firm, but also that ISO 14001 adoption in SMEs is based on the interrelation of symbolic and substantive performance effects over time and space that cannot be separated analytically in research practice. The findings are presented as particularly useful for SMEs in terms of highlighting the performance benefits of ISO 14001 adoption. • The socio-political context guides ISO adoption in SMEs, rather than owner-manager values. • Environmental performance is a multidimensional concept. • Symbolic and substantive performance benefits interplay through ISO 14001 adoption in SMEs. • ISO 14001 is often misinterpreted by SMEs, thus hindering substantive performance improvement.</t>
  </si>
  <si>
    <t>Performances</t>
  </si>
  <si>
    <t>Spacetime</t>
  </si>
  <si>
    <t>Örebro University, Sweden</t>
  </si>
  <si>
    <t>This study deploys the livelihoods theory in political ecology together with integrated methods including remote sensing, participatory geographic information systems, interviews and focus group discussions to explore the intricate and dynamic linkages between perennial wildfires and household food insecurity among smallholder farmers in the northern savannah zone of Ghana. Our results suggest that wildfires are a major pathway to household food insecurity in two ways, as perceived by the farmers. First, in instances where wildfires destroy the major crops of smallholders, they are unable to find enough food for the lean season which results in transitory food insecurity. Secondly, in the long term, the environmental impacts of wildfires on the soil lead to lower yields and inadequate food to meet household nutritional needs. Farmers then deploy certain strategies such as early-harvesting and switching to early-maturing crops to avoid with the perennial fires and these strategies further reinforce other dimensions of food insecurity such as nutrition insecurity. Because livelihoods strategies such as crop farming, hunting, charcoal production and herding intersect in the northern savannah zone, we recommend policy options that will engage community members in finding common ways of using shared spaces sustainably. Government should also adopt policies that will encourage domestication of certain livelihood strategies such as cattle herding.</t>
  </si>
  <si>
    <t>Department of Geography, Western University, London, Canada</t>
  </si>
  <si>
    <t>After the flames then what? exploring the linkages between wildfires and household food security in the northern Savannah of Ghana.</t>
  </si>
  <si>
    <t>10.1080/13504509.2019.1640311</t>
  </si>
  <si>
    <t>The use of renewable energy resources is rapidly growing around the world. However, several barriers may hinder the diffusion of distributed energy solutions. This paper aims to identify the main inhibiting factors using a literature review methodology. To overcome these barriers and adapt to changing environmental conditions, companies operating in the distributed energy market need to develop innovative business model solutions. We therefore investigated the evolution of photovoltaic business models using the Business Model Canvas to determine how the obstacles to distributed energy deployment can be addressed. Finally, we applied the Lean Canvas to show the main differences between the models analysed and describe the benefits of the community-shared model compared with the alternatives, host-owned and third-party-owned solutions.</t>
  </si>
  <si>
    <t>Diffusion</t>
  </si>
  <si>
    <t>Corvinus University of Budapest, Research Centre of Strategic and International Management, 1093 Budapest, Hungary, Fővám Square 8., Hungary</t>
  </si>
  <si>
    <t>Evolution of photovoltaic business models: Overcoming the main barriers of distributed energy deployment.</t>
  </si>
  <si>
    <t>10.1016/j.rser.2018.03.101</t>
  </si>
  <si>
    <t>ENGINES</t>
  </si>
  <si>
    <t>Universidade Estadual de Campinas, Faculdade de Engenharia Mecânica - Cidade Universitária "Zeferino Vaz", 13083-860, Campinas, Brazil</t>
  </si>
  <si>
    <t>Investigations on energy efficiency enhancement under knock threshold limit conditions for a turbocharged direct-injection spark-ignition engine fueled with wet ethanol.</t>
  </si>
  <si>
    <t>10.1016/j.applthermaleng.2023.121003</t>
  </si>
  <si>
    <t>Thanks to the application of a well-defined Lean Six Sigma methodology to ensure sustainable process improvement, a queuing model at Lehigh Valley Health Network aligned emergency department staffing with patient-arrival demand - without increasing overall resource hours. It trimmed length of stay by as much as 20 percent and reduced walkouts by 58 percent, and the success is being replicated broadly across the network's emergency departments.</t>
  </si>
  <si>
    <t>FIELD REPORT: QUEUING THEORY: REDUCING WAIT, STAY.</t>
  </si>
  <si>
    <t>In the past decade, there has been a growing concern about the environmental protection in public society as governments almost all over the world have initiated certain rules and regulations to promote energy saving and minimize the production of carbon dioxide (CO 2 ) emissions in many manufacturing industries. The development of sustainable manufacturing systems is considered as one of the effective solutions to minimize the environmental impact. Lean approach is also considered as a proper method for achieving sustainability as it can reduce manufacturing wastes and increase the system efficiency and productivity. However, the lean approach does not include environmental waste of such as energy consumption and CO 2 emissions when designing a lean manufacturing system. This paper addresses these issues by evaluating a sustainable manufacturing system design considering a measurement of energy consumption and CO 2 emissions using different sources of energy (oil as direct energy source to generate thermal energy and oil or solar as indirect energy source to generate electricity). To this aim, a multi-objective mathematical model is developed incorporating the economic and ecological constraints ﻿aimed for minimization of the total cost, energy consumption, and CO 2 emissions for a manufacturing system design. For the real world scenario, the uncertainty in a number of input parameters was handled through the development of a fuzzy multi-objective model. The study also addresses decision-making in the number of machines, the number of air-conditioning units, and the number of bulbs involved in each process of a manufacturing system in conjunction with a quantity of material flow for processed products. A real case study was used for examining the validation and applicability of the developed sustainable manufacturing system model using the fuz﻿zy multi-objective approach.</t>
  </si>
  <si>
    <t>A sustainable manufacturing system design: A fuzzy multi-objective optimization model.</t>
  </si>
  <si>
    <t>This trial evaluated the effect of sex on the blood, growth, carcass, meat quality, and boar taint compounds in male Alentejano (AL) pigs ( n = 30). From ~40 to 130 kg LW, castrated (C) and intact pigs (I and IExp groups) were fed commercial diets ad libitum . Between ~130 and 160 kg (slaughter), C and I pigs continued on commercial diets, while IExp were fed an experimental diet containing locally produced pulses and by-products aimed at reducing boar taint. At ~160 kg, blood urea levels were higher in IExp than C pigs, triacylglycerols were lower in both intact groups, and cortisol was lower in IExp. IExp pigs exhibited faster growth, improved feed conversion ratio, carcass higher commercial yield and leaner meat than C pigs. The loin intramuscular fat in intact pigs was lower, less saturated and more polyunsaturated, while total collagen was higher. Fat androstenone content was higher in intact pigs and skatole content was similar across treatments, although they were below threshold values for consumer detection. Finally, although boar taint compounds were low in intact AL pigs raised outdoors, adding pulses and by-products to the experimental diet did not result in a reduction in fat skatole content compared to pigs fed the commercial diet.</t>
  </si>
  <si>
    <t>Outdoor Finishing of Intact Male Portuguese Alentejano Pigs on a Sustainable High-Fiber Diet: Impacts on Blood, Growth, Carcass, Meat Quality and Boar Taint Compounds.</t>
  </si>
  <si>
    <t>Redox-active organic/polymeric materials and carbon/small-sulfur composites are promising electrode materials for developing affordable, lightweight, and sustainable batteries because of their low cost, abundance, low carbon footprint, and flexible structural tunability. This feature article summarized the key aspects of the research related to organic batteries and Li-S batteries (LSBs) based on organic/polymeric/sulfur materials for next-generation sustainable energy storage. An in-depth discussion for organic electrode materials in alkali-ion, multivalent metal, all-solid-state, and redox flow batteries is provided. State-of-the-art LSBs under high mass loading and lean electrolyte conditions for practical applications is also covered. The challenges, reaction mechanisms, strategies, approaches, and developments of organic batteries and LSBs are discussed to offer guidance for rational structure design and performance optimization. This feature article will contribute to the development and commercialization of affordable, lightweight, and sustainable batteries.</t>
  </si>
  <si>
    <t>Organic electrode materials and carbon/small-sulfur composites for affordable, lightweight and sustainable batteries.</t>
  </si>
  <si>
    <t>ORTHOCLASE</t>
  </si>
  <si>
    <t>FERTILIZERS</t>
  </si>
  <si>
    <t>ANDESITE</t>
  </si>
  <si>
    <t>EUCALYPTUS</t>
  </si>
  <si>
    <t>Application of andesite rock as a clean source of fertilizer for eucalyptus crop: Evidence of sustainability.</t>
  </si>
  <si>
    <t>10.1016/j.jclepro.2020.120432</t>
  </si>
  <si>
    <t>Integrating X-reality and lean into end-of-life aircraft parts disassembly sequence planning: a critical review and research agenda.</t>
  </si>
  <si>
    <t>Purpose: A routine preoperative assessment is considered both ineffective and inefficient. Despite the widespread application of lean thinking in healthcare, there is little evidence of successful experiences in preoperative admissions in order to reduce "No value added" activities. A conceptual framework reporting the drivers (clinic, tools, innovation, organization, and governance) and impacts (patient, efficiency, sustainability, time, learning and growth) was developed. Methodology: Drawing on the experience of an Italian high complexity hospital, this paper analyzes the case study by reporting evidence on how to implement lean in preoperative assessment and how to evaluate the positive results obtained. Results: Applying lean principles, the identification of value improved the appropriateness of care by creating 40 personalized pathways; the value stream resulted in a reduction of "No Value Added Time" from 37% to 28%, chest X-rays from 41% to 14% and cardiac visits from 49% to 37%; the pursuit of continuous flow through innovation contributed to increase the use of digitalization; the new pull organization helped to reduce the average time spent per year by 1.5 h; the continuous improvement was ensured through the governance of results. Conclusion: The proposed framework should be used to improve the quality of care in preoperative admissions by adopting the lean drivers for successful implementation and reporting the impacts.</t>
  </si>
  <si>
    <t>A framework for lean implementation in preoperative assessment: Evidence from a high complexity hospital in Italy.</t>
  </si>
  <si>
    <t>10.1177/09514848231194853</t>
  </si>
  <si>
    <t>This article presents a real successful implementation of lean six sigma methodology to continuously improve the baggage flow in a baggage handling system (BHS), by identifying the causes of mishandled baggage, and deriving solutions to enhance BHS performance. The results show that the main critical problems were low system reliability and the high number of bags passing through manual-encoding-stations. This research illustrates how to avoid baggage congestion and provides applicable and cost-effective solutions. The success of this project made the organization aware of the opportunities that the application of lean Six Sigma methodology created in the aviation and airport sector.</t>
  </si>
  <si>
    <t>Improving baggage flow in the baggage handling system at a UAE-based airline using lean Six Sigma tools.</t>
  </si>
  <si>
    <t>10.1080/08982112.2018.1437180</t>
  </si>
  <si>
    <t>Quality Engineering</t>
  </si>
  <si>
    <t>https://search.ebscohost.com/login.aspx?direct=true&amp;db=buh&amp;AN=150695974&amp;site=ehost-live</t>
  </si>
  <si>
    <t>150695974</t>
  </si>
  <si>
    <t>This paper proposes a self-assessment model to evaluate the level of readiness of organizations to implement Green Lean initiatives. A systematic literature review was conducted to synthesize the key elements of the implementation of Green Lean, barriers and its critical success factors. The proposed instrument was validated through semi-structured interviews and workshops with experts from academia and industry and applied in four manufacturing companies in a developing country. The results revealed that the proposed self-assessment model is an appropriate instrument to determine the readiness of organizations for effectively implementing Green Lean. The proposed self-assessment model was able to display the potential challenges a company will face if it aims to integrate Green and Lean and implement it. The results of this paper will help the practitioners to conduct a diagnostic of requirements for Green Lean adoption, thereby increasing the probability of success of such an initiative before a company spends its resources on the project. Consequently, this paper will contribute to encouraging the effective implementation of Green Lean initiatives and serving as implications for further exploration and contribution to this area.</t>
  </si>
  <si>
    <t>PREPAREDNESS</t>
  </si>
  <si>
    <t>SELF-evaluation</t>
  </si>
  <si>
    <t>A readiness self-assessment model for implementing green lean initiatives.</t>
  </si>
  <si>
    <t>10.1016/j.jclepro.2021.127401</t>
  </si>
  <si>
    <t>To advance knowledge about evolution of practices within a software organisation, we offer a retrospective reflection based on several years of research into a software unit at Ericsson AB. Covering 16 years of evolution, we developed multiple publications from continuously expanding sources of software technology implementation data. While these publications report from specific junctures of software practice evolution at the unit, our retrospective reflection allows us to consider the impacts of the unit's investments into two technology paradigms over the sixteen-year period: first into CMM-RUP with a focus on discipline and structured practices and years later into Agile-Lean with a focus on flexibility and responsive practices. Hence, we adopt retrospective reflection to investigate how imprints from the two paradigms, despite considerable timespan between the related technology implementations, eventually complemented each other in the unit's software practices. Because one paradigm focuses on discipline and structured practices and the other on flexibility and responsive practices, our retrospective reflections consider how the two paradigms together impacted the software unit's ambidextrous capability. As a result, we advance the idea that as software organisations over time invest in complementary technology paradigms they leave important technology traces with sustainable impacts on their software practices.</t>
  </si>
  <si>
    <t>Complementary Technology Traces in Software Practice: A Retrospective Reflection over Sixteen Years of Evolution at Ericsson.</t>
  </si>
  <si>
    <t>10.1080/0960085X.2020.1832867</t>
  </si>
  <si>
    <t>Dec 2021</t>
  </si>
  <si>
    <t>The main objective of this study is to examine the roles of gold as a hedge or a safe haven against inflation in Malaysia. We propose the standard and quantile techniques in the volatility models, with a time-varying conditional variance of regression residuals based on TGARCH specifications. We found that gold only plays a minor role as a hedge and safe haven against inflation since their returns do not evolve at the same pace as inflation. On the other hand, the rolling regression results reveal that shelter incidents against purchasing power loss only occasionally occur at different times and not consistently across holding periods. We conclude that gold does not have the ability to secure Malaysian investment during high inflationary periods and at all times. Thus, Malaysian investors should hold a well-diversified portfolio to earn sustainable returns and protection from purchasing power loss.</t>
  </si>
  <si>
    <t>UNDERSTANDING THE GOLD-INFLATION NEXUS IN MALAYSIA: HEDGE AND SAFE HAVEN PERSPECTIVES.</t>
  </si>
  <si>
    <t>10.33736/ijbs.4613.2022</t>
  </si>
  <si>
    <t>International Journal of Business &amp; Society</t>
  </si>
  <si>
    <t>Purpose: Digital transformation (DT) in the semiconductor industry goes beyond traditional business operations and supply chain management (OSCM) to the digital world. Despite significant developments in recent years, blockchain implementations for OSCM remain relatively underdeveloped in the semiconductor industry. Therefore, this research aims to examine the relationships between blockchain visibility, supply chain integration (SCI) and supply chain performance (SCP) in the era of DT in Malaysia's semiconductor industry to shed light on this emerging area. Design/methodology/approach: A convenience sampling of 71 operations and supply chain managers attached to semiconductor manufacturing firms in Malaysia were invited to participate in a survey. In assessing blockchain visibility within the industry, key terms namely business intelligence gathering, information exchange, information technology (IT) and knowledge of asset status, were conceptualised from the literature review. The questionnaires developed to collect data were validated by industry and academic experts. Findings: The results from the analysis confirmed that SCI mediates the link between blockchain visibility (information exchange, business intelligence gathering and knowledge asset status) and SCP. Likewise, the importance-performance matrix analysis (IPMA) outcomes revealed that IT played a minor role. The results suggested that semiconductor manufacturers should pay less attention to IT since this was identified as having the least priority towards improvement. Practical implications: The outcomes from this research enable policymakers to strategise and integrate blockchain technology in the era of DT to ensure sustainable SCM in the semiconductor industry in Malaysia. Originality/value: The research bridge the knowledge gap by revealing the value that blockchain visibility can facilitate SCP and explore SCI as the prevailing factor and demonstrates how Resource-Based Theory and Network Theory can be applied in this study.</t>
  </si>
  <si>
    <t>BLOCKCHAINS</t>
  </si>
  <si>
    <t>Nexus among blockchain visibility, supply chain integration and supply chain performance in the digital transformation era.</t>
  </si>
  <si>
    <t>10.1108/IMDS-12-2021-0784</t>
  </si>
  <si>
    <t>The growing search for potential approaches needed for nutrition sensitive agriculture has increased the attention given to reduction of food and nutrient losses or wastes. This study targeted the dairy sector in Uganda to empirically explore stakeholder readiness for a change toward a nutrition sensitive value chain. A survey was conducted among 246 supply chain actors about their general understanding of nutrition sensitive agriculture while making a link with food and nutrient loss or waste reduction strategies. By using lean manufacturing as a waste management approach, the theory of organizational readiness to change was applied and its constructs tested empirically to assess value chain actors’ readiness to adopt measures against losses and wastes. Findings indicate that actors are less familiar with the term nutrition sensitive agriculture, yet they actually know or do what the concept entails. In addition, we found that unmarketable dairy products are often discarded but sometimes donated to charity. Path analysis revealed that change valence and resource availability positively influence change commitment and efficacy, respectively, to adopt lean measures against losses and wastes. Multi-actor approach only had a positive effect on change commitment but not on efficacy. In summary, value chain actors are optimistic about adopting approaches to reduce food and nutrient losses or wastes as part of nutrition sensitive agriculture. Consequently, external players such as governments, academia and humanitarian agencies need to create sustainable partnerships with the food industry to implement such initiatives.</t>
  </si>
  <si>
    <t>AGRICULTURE</t>
  </si>
  <si>
    <t>UGANDA</t>
  </si>
  <si>
    <t>Towards nutrition sensitive agriculture. Actor readiness to reduce food and nutrient losses or wastes along the dairy value chain in Uganda.</t>
  </si>
  <si>
    <t>10.1016/j.jclepro.2018.02.021</t>
  </si>
  <si>
    <t>The water demand in the upstream and downstream of a transboundary river basin varies based on the water use by the irrigation projects, dam, hydroelectricity, ecosystem, livelihood practices and household activities of the people. The study considered the case of Teesta river basin and estimates the water demand of upstream, downstream region as well as entire Teesta river basin shared by India and Bangladesh. The water productivity method exercised in the study demonstrates that 2648 and 1971 cumec water is required to fulfill the irrigation demand of command and irrigable areas, respectively, of entire Teesta basin throughout the year against 198, 1472, 793 cumec water discharge in dry, monsoon and lean season. Although there is a substantial water demand for the hydropower projects in the upstream, it is appeared that water required only by the upstream irrigation project is beyond the water supply capacity of the Trans-Himalayan river Teesta during dry and lean season. This may underpin the shortage of water in the lower riparian country, which fuels the zero-sum game in the river basin, where one player is affected by the intervention of the another player. The result from this analysis with &lt;italic&gt;zero&lt;/italic&gt;-&lt;italic&gt;sum game&lt;/italic&gt; perspective may be useful for reviewing transboundary water policies, basin management and development, sustainable water resource management and water sharing mechanism among countries in the transboundary river basin.</t>
  </si>
  <si>
    <t>Bangladesh Centre for Advanced Studies, H-10, R-16a, Gulshan-1, 1212, Dhaka, Bangladesh</t>
  </si>
  <si>
    <t>Water demand and ecosystem nexus in the transboundary river basin: a zero-sum game.</t>
  </si>
  <si>
    <t>10.1007/s10668-017-9915-y</t>
  </si>
  <si>
    <t>Nutrition</t>
  </si>
  <si>
    <t>Diets</t>
  </si>
  <si>
    <t>Retailing</t>
  </si>
  <si>
    <t>Goal: This article reports a project carried out by the company Respondit that had as its main objective the optimization of the organizational processes of the law firm BastosJuris. As a research question, we highlight: "Will the communion between Design Thinking, Lean Thinking and Process Management generate good project results?". Design / Methodology / Approach: The methodology used was composed by Design Thinking, Process Engineering and Lean. The engagement with employees through prototyping and co-creation, focusing on productivity improvement and error elimination, seeking process optimization and implementation of a management model through continuous improvement, illustrates only one of the possible trajectories arising from mixed methodologies. In this case, "orchestrated" by the double diamond. Results: The project described had an ROI of 815% during its execution and fostered several new initiatives for those involved. Limitations of the investigation: As there is no similar research in the literature to compare with, it is not possible to induce success based in other initiatives. Practical implications: The research shows practical results of the effectiveness of the methodology used in the interdisciplinary context. We seek to promote and encourage the development of similar new researches that take interdisciplinarity as a guide for organizational success. Originality / Value: With regard to the academic contributions, the present study carried out the empirically and holistically variables linked to sustainable management practices, innovation, strategy and their consequent elements, in convergence with the research agenda of the management field, which focuses on results for individuals (employees) and organizations.</t>
  </si>
  <si>
    <t>DIAMONDS</t>
  </si>
  <si>
    <t>Organizational optimization through the double diamond - Applying Interdisciplinarity.</t>
  </si>
  <si>
    <t>10.14488/BJOPM.2020.025</t>
  </si>
  <si>
    <t>Brazilian Journal of Operations &amp; Production Management</t>
  </si>
  <si>
    <t>Purpose: The importance of a safety culture to maximize safety is no longer questioned. However, achieving sustainable culture improvements are less evident. Evidence is growing for a multifaceted approach, where multiple safety interventions are combined. Lean management is such an integral approach to improve safety, quality and efficiency and therefore, could be expected to improve the safety culture. This paper presents the effects of lean management activities on the patient safety culture in a radiotherapy institute. Methods: Patient safety culture was evaluated over a three year period using triangulation of methodologies. Two surveys were distributed three times, workshops were performed twice, data from an incident reporting system (IRS) was monitored and results were explored using structured interviews with professionals. Averages, chi-square, logistical and multi-level regression were used for analysis. Results: The workshops showed no changes in safety culture, whereas the surveys showed improvements on six out of twelve dimensions of safety climate. The intention to report incidents not reaching patient-level decreased in accordance with the decreasing number of reports in the IRS. However, the intention to take action in order to prevent future incidents improved (factorial survey presented β: 1.19 with p: 0.01). Conclusions: Due to increased problem solving and improvements in equipment, the number of incidents decreased. Although the intention to report incidents not reaching patient-level decreased, employees experienced sustained safety awareness and an increased intention to structurally improve. The patient safety culture improved due to the lean activities combined with an organizational restructure, and actual patient safety outcomes might have improved as well. (PsycINFO Database Record (c) 2016 APA, all rights reserved)</t>
  </si>
  <si>
    <t>Objective: Despite the utility of universal screening, most pediatric providers rarely use mental health (MH) screening tools. As such, provider descriptions of their experiences with universal screening are limited. The goal of this study was to describe barriers to, and facilitators of, universal MH screening implementation, the perceived impact of such screening, impressions of a screening-focused quality improvement (QI) Learning Collaborative, and lessons learned. Method: We invited primary care clinicians participating in a large-scale QI Learning Collaborative on MH screening (n 5 107) to complete postproject interviews. Interviews were transcribed and analyzed using constant comparative qualitative analysis, an inductive, iterative process. Results: Eleven interviews were completed and analyzed. Practice sites included academic health centers, a private practice, and a federally qualified health center. Providers described the positive impact of screening (increased identification of MH concerns) and barriers and facilitators of screening at the practice level (clinic and leadership buy-in and electronic medical record integration), the provider level (provider beliefs about the importance of screening), and the patient level (parent literacy). Challenges of linking families with care after screening included lack of adequate referrals, long wait lists, limited bilingual providers, insurance gaps, and inadequate feedback loops. Access to on-site MH clinicians and participation in the Learning Collaborative were described as beneficial. Conclusion: Findings elucidate how universal MH screening can be sustainably integrated into real-world primary care settings and may facilitate the uptake of American Academy of Pediatrics recommendations for best practices in screening for MH concerns. (PsycInfo Database Record (c) 2021 APA, all rights reserved)</t>
  </si>
  <si>
    <t>Pediatric provider experiences with implementation of routine mental health screening.</t>
  </si>
  <si>
    <t>Efficacy of cognitive training when translated from the laboratory to the real world.</t>
  </si>
  <si>
    <t>NEPOTISM</t>
  </si>
  <si>
    <t>Department of Industrial Engineering, Faculty of Engineering, Sakarya University, Turkey</t>
  </si>
  <si>
    <t>Scenario based examination of institutional leaning using fuzzy cognitive maps.</t>
  </si>
  <si>
    <t>10.1016/j.cie.2020.106642</t>
  </si>
  <si>
    <t>Purpose - The purpose of this paper is to develop a comprehensive model for fitness evaluation and to determine fitness index using fuzzy methods. Design/methodology/approach - The conceptual model for fitness evaluation was developed by literature review. The case study was conducted in an Indian pump manufacturing company. The assessment of fitness index was done using multi-grade fuzzy and fuzzy logic approaches. The fitness index was computed. The obstacles were identified and analysed for improvements. Findings - The fitness index was found to be 6.8724 which revealed that the organization was fit. Euclidean distance method was used to match fitness index with fitness level. The weaker attributes were identified and proposals were derived for improvements. Research limitations/implications - The developed model was test implemented in a single manufacturing organization. The study could be extended for other organizations in future. Practical implications - The case study was conducted in an Indian pump manufacturing organization. The insights derived from the study have practical propensity. Originality/value - The model for fitness evaluation and assessment of fitness index were original and novel contributions of the authors.</t>
  </si>
  <si>
    <t>Department of Production Engineering, National Institute of Technology, Tiruchirappalli, India</t>
  </si>
  <si>
    <t>Assessment of fitness of a manufacturing organization using fuzzy methods.</t>
  </si>
  <si>
    <t>10.1108/JMTM-09-2012-0078</t>
  </si>
  <si>
    <t>1741038X</t>
  </si>
  <si>
    <t>Journal of Manufacturing Technology Management</t>
  </si>
  <si>
    <t>Aflatoxin tests in herbal products and its quantification: Latest updates.</t>
  </si>
  <si>
    <t>BACKGROUND: Transportation noise may induce cardiovascular disease, but the public health implications are unclear. OBJECTIVES: The study aimed to assess exposureâ€“response relationships for different transportation noise sources and ischemic heart disease (IHD), including subtypes. METHODS: Pooled analyses were performed of nine cohorts from Denmark and Sweden, together including 132,801 subjects. Time-weighted long-term exposure to road, railway, and aircraft noise, as well as air pollution, was estimated based on residential histories. Hazard ratios (HRs) were calculated using Cox proportional hazards models following adjustment for lifestyle and socioeconomic risk factors. RESULTS: A total of 22,459 incident cases of IHD were identified during follow-up from national patient and mortality registers, including 7,682 cases of myocardial infarction. The adjusted HR for IHD was 1.03 [95% confidence interval (CI) 1.00, 1.05] per 10 dB Lden for both road and railway noise exposure during 5 y prior to the event. Higher risks were indicated for IHD excluding angina pectoris cases, with HRs of 1.06 (95% CI: 1.03, 1.08) and 1.05 (95% CI: 1.01, 1.08) per 10 dB Lden for road and railway noise, respectively. Corresponding HRs for myocardial infarction were 1.02 (95% CI: 0.99, 1.05) and 1.04 (95% CI: 0.99, 1.08). Increased risks were observed for aircraft noise but without clear exposure-response relations. A threshold at around 55 dB Lden was suggested in the exposure-response relation for road traffic noise and IHD. DISCUSSION: Exposure to road, railway, and aircraft noise in the prior 5 y was associated with an increased risk of IHD, particularly after exclusion of angina pectoris cases, which are less well identified in the registries.</t>
  </si>
  <si>
    <t>Time</t>
  </si>
  <si>
    <t>Lifestyles</t>
  </si>
  <si>
    <t>Smoking</t>
  </si>
  <si>
    <t>Long-Term Exposure to Transportation Noise and Ischemic Heart Disease: A Pooled Analysis of Nine Scandinavian Cohorts.</t>
  </si>
  <si>
    <t>10.1289/EHP10745</t>
  </si>
  <si>
    <t>LETTUCE</t>
  </si>
  <si>
    <t>Comparative environmental footprints of lettuce supplied by hydroponic controlled-environment agriculture and field-based supply chains.</t>
  </si>
  <si>
    <t>10.1016/j.jclepro.2022.133214</t>
  </si>
  <si>
    <t>The complexity of predicting the impact of extraordinary events in the bio-based industrial symbiosis (BBIS) emerges as the main challenge addressed in this study. Complex systems theory, value chain dynamics, and the geographic economy constitute the best available frameworks to shed light on the aim of identifying the relationship between circular economy (CE) and viable value chains in BBIS. The Bazancourt-Pomacle biorefinery was selected as the case study to be analyzed at the mesoscale via System dynamics modelling. A scenario-based approach was adopted to identify the most required conditions to implement circularity in the sugar-beet value chain in BBIS. Three scenarios have been proposed up to 2027, the baseline scenario, the second scenario that considers the non-viable value chain scenario due to climate change effects, and the third showing an outstanding implementation of CE strategies (risk mitigation; production changeover, re-design of products and by-products, capacity buffers, and responsiveness) applied to face COVID19 outbreak is the most circular among the three. Finally, the third scenario also ensures the viability of the sugar beet value chain when facing the COVID19 outbreak by triggering leagility (leanness + agility), resilience, and survivability making the shift from bioethanol to alcohol production possible and therefore maintaining the value chain functionality. • System and dynamic approaches bear off complexity integration in value chains. • Leanness, agility, resilience, and survivability compose viability features. • Transition drivers entail risk mitigation, production changeover, and responsiveness. • The system dynamics method improves circularity understanding and its viability. • Scenarios offer a decision-making and policy tool for interconnected value chains.</t>
  </si>
  <si>
    <t>Circularity effect in the viability of bio-based industrial symbiosis: Tackling extraordinary events in value chains.</t>
  </si>
  <si>
    <t>10.1016/j.jclepro.2022.131387</t>
  </si>
  <si>
    <t>Understanding local perceptions of the impacts of large-scale oil palm plantations on ecosystem services in the Brazilian Amazon.</t>
  </si>
  <si>
    <t>10.1016/j.forpol.2019.102007</t>
  </si>
  <si>
    <t>109</t>
  </si>
  <si>
    <t>This paper reveals the non-technical elements that affect construction project costs, known as soft cost elements (SCEs). These elusive elements have received little attention although they are significant in influencing management decisions of a project. There is much interest in the mitigation of cost for green projects, but the focus is generally leaning towards hard cost aspects. Information about SCEs remains obscure. Qualitative approach is adopted in this research using face-to-face unstructured interviews with 12 respondents consisting of green building project experts who have been involved in many projects certified by the Malaysia Green Building Index (GBI). A total of 4 project cost datasheets were also analysed to confirm the SCEs in the project budget and to enable a clear definition of the SCEs term. The results show that SCEs are tangible and not hidden in nature. Although they constitute smaller percentage in the project cost, the implications of SCEs are far-reaching and can influence critical management decisions. There are 8 SCEs identified which are divided into 3 main categories: 1) Design Influence (project brief preparation, consultant fees and green certification); 2) Authority Requirement (pre-development charges and contribution charges); and 3) Development Provision (marketing, project overheads and security of funding). This study is practical and relevant for both green and conventional construction project, with an additional of 'green certification' element for green projects. The paper provides new insight into the understated elements that drive project cost from a managerial perspective and indicates key areas for future studies on project cost. • Soft cost elements (SCEs) are non-technical elements that affect project costs. • SCEs constitute a small percentage of Building Works and Gross Development Value. • All SCEs, except for the project brief, are not hidden and not intangible. • Green certification is the only SCEs relevant to green development projects.</t>
  </si>
  <si>
    <t>Project management</t>
  </si>
  <si>
    <t>Soft cost elements: Exploring management components of project costs in green building projects.</t>
  </si>
  <si>
    <t>10.1016/j.eiar.2020.106545</t>
  </si>
  <si>
    <t>Legislations for greenhouse gas and pollutant emissions from light-duty vehicles are pushing the spark ignition engine to be cleaner and more efficient. As one of the promising solutions, enhancing the ignition energy shows great potential in simultaneously mitigating combustion knock and enabling lean-burn operation. Featured with distributed ignition sites, pre-chamber ignition systems with large or small pre-chamber volumes, auxiliary or no auxiliary fueling, and large or small orifices have gained a surge of interest in decreasing the fuel consumption and pollutant emissions. This paper aims at presenting a comprehensive review of recent progress and development trends of pre-chamber ignition systems adopted on future low-carbon and low-emission spark ignition engines. First, mechanisms behind this technology are discussed from the perspectives of the pre-chamber scavenging and combustion, jet ejection, main chamber combustion, and emission formations. Second, the design criteria of pre-chamber geometries are presented in detail, followed by a discussion on the fuel and air management for the main chamber. Next, recent numerical and experimental studies on the pre-chamber ignition system and its applications in conjunction with other complementary technologies are summarized. Finally, critical issues for commercialization and future research directions are discussed. • The turbulent jet ignition applied on future gasoline engines was fully reviewed. • Mechanisms of scavenging and combustion in the pre- and main chambers were discussed. • Design criteria of pre-chamber geometries were presented in detail. • Recent numerical and experimental studies on the turbulent jet ignition were compared. • Critical issues in commercialization were summarized.</t>
  </si>
  <si>
    <t>Combustion</t>
  </si>
  <si>
    <t>A review of the pre-chamber ignition system applied on future low-carbon spark ignition engines.</t>
  </si>
  <si>
    <t>10.1016/j.rser.2021.111872</t>
  </si>
  <si>
    <t>Statistical information strengthening in tourism sector is recommended by the United Nations World Tourism Organization (UNWTO). Economic-statistical information is basic for carrying out effective quantitative economic analysis of tourism. Tourism Satellite Account (TSA) is not a suitable source of information for econometric analysis. National Accounts (NA), in the form of Input-Output (I-O) Tables, Computable General Equilibrium (CGE) models or Social Accounting Matrices (SAMs) represent a good source of economic-statistical information and of economic impact analysis. This paper shows how it is appropriate to focus on the definition of tourists and tourism enterprises, overcoming the uncertainties and distortions in the analyses and results that the current leaning on a generic definition of tourism entails. Furthermore, it is argued that the best impact analysis can be conducted through the use of a SAM, which in addition to being structurally consistent with the choice of defining and implementing tourists and tourist enterprises, confirming its usefulness, allows to analyse fully and, from a theoretical point of view, more correctly than I-O Tables and CGE models, the impact of inbound tourism expenditure on production structure represented by branches, on factors and therefore on GVA/GDP produced by the branches themselves and on households expenditure. Furthermore, the suggested approach offers actual possibilities for assessing the economic sustainability of tourism development. Regional and national impact analyses carried out with the use of SAMs confirm the positions claimed in the paper.</t>
  </si>
  <si>
    <t>The statistical information for tourism economics. The National Accounts perspective.</t>
  </si>
  <si>
    <t>10.3934/NAR.2022012</t>
  </si>
  <si>
    <t>EQUALITY</t>
  </si>
  <si>
    <t>VOTER DATA, DEMOCRATIC INEQUALITY, AND THE RISK OF POLITICAL VIOLENCE.</t>
  </si>
  <si>
    <t>اثر اقدامات مدیریت منابع انسانی سبز بر نوآوری سبز با نقش میانجی فرهنگ سازمانی سبز )مورد مطالعه: مدیران و کارشناسان شرکتهای کوچک فرآوری ضایعات.</t>
  </si>
  <si>
    <t>10.22059/jomc.2020.292975.1007939</t>
  </si>
  <si>
    <t>Purpose: This research aims to review how current supply chain management (SCM) research addresses cultural issues, presents a critical assessment of literature and discusses future research avenues. Design/methodology/approach: The literature is reviewed using systematic literature review, bibliometric citation analysis and content analysis. A total of between 1995 and 2019 in Institute for Scientific Information Web of Science's database. Findings: Descriptive data related to chronological evolution of literature, geographical location, influential papers and methodology are presented. Four main research areas were categorized, namely, papers on SC integration and performance; research on continuous improvement and lean initiatives; studies on the role of culture in sustainability, corporate social responsibility and green practices; and studies on emerging topics of research. Most studies focused on organizational culture frameworks, adopted a static approach to culture and targeted mainly developed countries and Asian emerging countries. A research agenda is suggested based on a multilevel cultural framework including operational and SCM culture. Research limitations/implications: Practitioners and researchers will gain a greater understanding of how cultural issues have been addressed in current literature. A multilevel framework is proposed based on the concept of "operational" and "SCM culture", to address some of the issues identified in current literature. Originality/value: To the best of authors' knowledge, this study is one of the first literature reviews that considers both national and organizational culture dimensions in SCM research, whereas prior approaches were fragmented or one-dimensional.</t>
  </si>
  <si>
    <t>The cultural dimensions in supply chain management research: a state-of-the-art review and research agenda.</t>
  </si>
  <si>
    <t>10.1108/EBR-04-2020-0092</t>
  </si>
  <si>
    <t>Material stocks in buildings, infrastructure, and durable products play multiple roles in environmental and socioeconomic systems throughout their life cycle. After half a century of exploration, the study of material stocks has led to the development of a knowledge system. However, an overall picture of the evolution of knowledge in this field is lacking. With the aid of CiteSpace, a science mapping tool, we review 395 publications and find that the study of material stock experienced three obvious stages: initial exploration (1973–2005); rising period (2006–2016); and a hot period (2017–2020). The evolution of material stock research shows a clear objective‐oriented mode. As research objectives evolved from macroscopic observation to refined management of materials, the main research content changed from observational accounting to exploring the application, role, and service functions of material stocks, especially from the perspective of systematic metabolism under the complex background of social transformation. Accounting items shifted from an initial focus on metallic materials to a broader set of materials and product stocks, and from accounting of a single category to multi‐category accounting. The scale of research correspondingly shifted from the national and global scale to the urban and community scale which can serve refined management. These changes also led to in‐depth and detailed study of the role and function of stocks. In the future, scholars should continue to explore and apply microscale models, "whiten" the black box in large scale research; focus on recycling of urban minerals and electronic wastes. Mapping the transformation of raw materials into products by combining material properties and product functions is crucial to concretely implement a circular economy. Differentiation, specialization, combination of approaches, and sub‐categorical and sub‐regional coefficients will be the key to future refined, lean, and precise accounting.</t>
  </si>
  <si>
    <t>The evolution of material stock research: From exploring to rising to hot studies.</t>
  </si>
  <si>
    <t>10.1111/jiec.13195</t>
  </si>
  <si>
    <t>Nowadays companies are trying to become 'greener', which requires integrating the environmental dimension into their traditional performance metrics. However, managers may not have the complete information and data for their environmental problems and, crucially, there is a lack of knowledge about how these environmental issues affect a company's productivity. Even though the availability of technology has increased and it is easier than ever to obtain all kinds of data, there is a lack of agreement on how to correctly measure environmental performance, and companies could suffer from an overload of environmental information. The biggest challenge, therefore, lies in how to measure and obtain the appropriate environmental data and how to interpret and relate these data to the company's productivity. In this context, this paper presents a new and innovative approach, called Plug&amp;Glean, for diagnosing and improving productivity and environmental performance in a defined production system. The approach is applied to a case study in the north of Spain. The findings suggest that it is possible to improve productivity and environmental performance at the same time, as well as reinforce the notion that waste elimination has a positive impact on improving environmental performance.</t>
  </si>
  <si>
    <t>Using problem-oriented monitoring to simultaneously improve productivity and environmental performance in manufacturing companies.</t>
  </si>
  <si>
    <t>10.1080/0951192X.2018.1552796</t>
  </si>
  <si>
    <t>0951192X</t>
  </si>
  <si>
    <t>International Journal of Computer Integrated Manufacturing</t>
  </si>
  <si>
    <t>Nursing</t>
  </si>
  <si>
    <t>Stakeholder</t>
  </si>
  <si>
    <t>Development of a resource guide to support the engagement of mental health providers and patients with digital health tools: Multimethod study.</t>
  </si>
  <si>
    <t>10.2196/25773</t>
  </si>
  <si>
    <t>Resource reduction and need to assure high quality levels in healthcare have induced hospitals to develop projects that report multiple performances. In order to pursue patient safety and efficiency improvements simultaneously, 'lean &amp; safety' projects (L&amp;S projects) could be implemented, combining Health Lean Management (HLM) and Clinical Risk Management (CRM). This research aims to understand how L&amp;S projects can be implemented. The analyzed case is an exemplary one, as it has been triggered by who is in charge of patient safety and required firstly to reduce incidents and secondly to obtain efficiency improvements. Using an interview protocol grasped from literature, data have been collected conducting semi-structured interviews, analyzing relevant archival documentation and executing observations on the field. A new framework of analysis has been created answering the research purpose. This research represents one of the first studies that investigate characteristics of an HLM project adopted to solve CRM issues. The results suggest HLM and CRM should be considered in a new synergic methodology. First indications about how developing it are provided boosting future research. The outcomes of this research is valuable for hospital units and health organizations that need to achieve efficiency enhancement, improving patient safety at the same time. For managing clinical processes properly, hospital managers could consider the results of this research to solve their CRM problems. The emerged evidences contribute to the development of guidelines for the implementation of 'L&amp;S' projects, pursuing multiple objectives and contributing to the growth of more safe and sustainable health care systems. (PsycInfo Database Record (c) 2023 APA, all rights reserved)</t>
  </si>
  <si>
    <t>How to combine lean and safety management in health care processes: A case from Spain.</t>
  </si>
  <si>
    <t>10.1016/j.ssci.2015.05.007</t>
  </si>
  <si>
    <t>Purpose: The paper presents one of the first attempts to identify and categorise the fundamental barriers currently preventing the multibillion semiconductor equipment manufacturing industry from implementing existing B2B e-trading models for its secondary market. It furthermore proposes a global e-business strategy supporting aftermarket integration with the industry's supply chain. Design/methodology/approach: Because of the global nature of the industry, the research employs a multiple case-study design to explore the state-of-the-art in semiconductor excess management. The data for this analysis are obtained through a number of in-depth interviews with experts from a cross-section of the industry, and further supplemented and validated with a systematic literature review and public corporate data. Findings: The results indicate that significant market imperfections still exist in the industry due to information and knowledge deficits, organisational inefficiency and IP-related concerns. The considerable levels of third-party competition to the original equipment manufacturers raise questions about the existence and efficacy of reverse logistics processes and Closed-Loop Supply Chain (CLSC) management strategies in this industry. It has been shown that a leaner semiconductor supply chain is achievable through the implementation of the proposed B2B e-marketplace, maintaining the information exchange on the surplus/obsolete equipment and parts. Originality/value: These outcomes are unique for supporting the design of the first global e-marketplace for the secondary semiconductor equipment and spares. The results can, furthermore, inform the standardisation of the semiconductor aftermarket transactions, streamline knowledge exchange mechanisms amongst different industry players and improve pricing strategies. These contribute to knowledge of principles allowing the aftermarket e-trading to become a key part of the value network in high-tech manufacturing industries.</t>
  </si>
  <si>
    <t>E-strategies for aftermarket facilitation in the global semiconductor manufacturing industry.</t>
  </si>
  <si>
    <t>457</t>
  </si>
  <si>
    <t>10.1108/JEIM-05-2019-0124</t>
  </si>
  <si>
    <t>Along with disastrous health and economic implications, COVID-19 has also been an epidemic of misinformation and rumours - an 'infodemic'. The desire for robust, evidence-based policymaking in this time of disruption has been at the heart of the multilateral response to the crisis, not least in terms of supporting a continuing agenda for global sustainable development. The role of boundary-spanning knowledge institutions in this context could be pivotal, not least in cities, where much of the pandemic has struck. 'Urban observatories' have emerged as an example of such institutions; harbouring great potential to produce and share knowledge supporting sustainable and equitable processes of recovery. Building on four 'live' case studies during the crisis of institutions based in Johannesburg, Karachi, Freetown and Bangalore, our research note aims to capture the role of these institutions, and what it means to span knowledge boundaries in the current crisis. We do so with an eye towards a better understanding of their knowledge mobilisation practices in contributing towards sustainable urban development. We highlight that the crisis offers a key window for urban observatories to play a progressive and effective role for sustainable and inclusive development. However, we also underline continuing challenges in these boundary knowledge dynamics: including issues of institutional trust, inequality of voices, collective memory, and the balance between normative and advisory roles for observatories.</t>
  </si>
  <si>
    <t>MISINFORMATION</t>
  </si>
  <si>
    <t>Washbourne, Carla-Leanne</t>
  </si>
  <si>
    <t>Mobilising urban knowledge in an infodemic: Urban observatories, sustainable development and the COVID-19 crisis.</t>
  </si>
  <si>
    <t>10.1016/j.worlddev.2020.105295</t>
  </si>
  <si>
    <t>Tan spot, caused by Pyrenophora tritici-repentis, and fusarium head blight (FHB), caused by the Fusarium graminearum species complex, are among the main wheat diseases worldwide. This 3-year field study evaluated the effect of soil incorporation of calcium silicate, a source of silicon (Si), to manage tan spot and FHB and improve grain yield and quality. The effect of Si was compared on two cultivars contrasting in disease resistance and associated with one or two fungicide sprays. Calcium silicate fertilization increased the Si concentration in the soil and wheat leaf and spike tissues. The increase of Si concentration in wheat tissues was associated with reduction in the severity of both tan spot and FHB, consequently increased the quality and grain yield of wheat. The reduction of disease severity conferred by Si was greater for tan spot than FHB. The greatest control of tan spot and FHB was obtained with the moderately resistant cultivar grown in soil amended with calcium silicate (+Si) and treated with two fungicide sprayings. On the other hand, the highest grain yield, under high disease pressure, was obtained in +Si plants, regardless of the cultivar, treated with two fungicide sprays. The results of this study show for the first time that the incorporation of Si in the soil complemented the effect of genetic resistance and fungicide treatments in controlling both tan spot and FHB. Furthermore, results indicate that calcium silicate fertilization is useful as part of integrated management of these wheat diseases.</t>
  </si>
  <si>
    <t>Fusarium</t>
  </si>
  <si>
    <t>Wheat</t>
  </si>
  <si>
    <t>Fungicides</t>
  </si>
  <si>
    <t>Silicon soil amendment as a complement to manage tan spot and fusarium head blight in wheat.</t>
  </si>
  <si>
    <t>10.1007/s13593-021-00677-0</t>
  </si>
  <si>
    <t>Contact with, and psychological connectedness to the natural world are both associated with various health and sustainability-related outcomes. To date, though, the evidence base has been fragmented. Using a representative sample of the adult population of England (N = 4,960), we investigated the relationships between three types of nature contact, psychological connectedness, health, subjective wellbeing and pro-environmental behaviours within a single study. We found that specific types of nature contact, as well as individual differences in nature connectedness, were differentially associated with aspects of health, well-being and pro-environmental behaviours. Living in a greener neighbourhood was, unrelated to any wellbeing or sustainability outcomes. By contrast, visiting nature ≥ once a week was positively associated with general health and household pro-environmental behaviours. Moreover, people who watched/listened to nature documentaries reported higher levels of both pro-environmental behaviours. Nature connectedness was positively related to eudaimonic wellbeing and both types of pro-environmental behaviour. Moreover, connectedness moderated key relationships between nature contact, wellbeing and pro-environmental behaviours. The complexity of our findings suggests that interventions increasing both contact with, and connection to nature, are likely to be needed in order to achieve synergistic improvements to human and planetary health. (PsycInfo Database Record (c) 2020 APA, all rights reserved)</t>
  </si>
  <si>
    <t>Nature contact, nature connectedness and associations with health, wellbeing and pro-environmental behaviours.</t>
  </si>
  <si>
    <t>10.1016/j.jenvp.2020.101389</t>
  </si>
  <si>
    <t>Background: Lean seems to be the next revolution for a better, improved, value-based healhcare. In the last 15 years Lean has been increasingly adapted and adopted in healthcare. Accordingly, Lean healthcare has been developing into a major strand of research since the early 2000s. The aim of this work is to present a comprehensive overview of the main issues highlighted by research on implementation of Lean in a complex contest such as the healthcare one. Method: Comprehensive literature review was conducted in order to identify empirical and theoretical articles published up to September 2013. Thematic analysis was performed in order to extract and synthesis data. Findings: 243 articles were selected for analysis. Lean is best understood as a means to increase productivity. Hospital is the more explored setting, with emergency and surgery as the pioneer departments. USA appears to be the leading country for number of applications. The theoretical works have been focused mainly on barriers, challenges and success factors. Sustainability, framework for measurement and critical appraisal remain underestimated themes. Evaluations of 'system wide approach' are still low in number. Conclusion: Even though Lean results appear to be promising, findings so far do not allow to draw a final word on its positive impacts or challenges when introduced in the healthcare sector. Scholars are called to explore further the potentiality and the weaknesses of Lean, above all as for the magnitude of investments required and for the engagement of the whole organization it represents increasingly strategic choice, whilst health professionals, managers and policy makers could and should learn from research how to play a pivotal role for a more effective implementation of lean in different health contexts. (PsycINFO Database Record (c) 2017 APA, all rights reserved)</t>
  </si>
  <si>
    <t>The objective of this research is to identify critical success factors (CSFs) of the reusable plastic packaging (RPP) system and to establish their interrelationship in the context of manufacturing industries. Fourteen CSFs were shortlisted by reviewing the literature and considering expert team inputs. To explore the mutual influence between the identified CSFs the Interpretive Structural Modeling (ISM) approach was applied. To strengthen link interpretation, ISM methodology was supported by the Total Interpretive Structural Modeling (TISM) approach. Further, to identify the factors with high driving power the Matrice d'Impacts Croisés Multiplication Appliqués à un Classement (MICMAC) analysis was employed. It was concluded that three CSFs namely, 'top management commitment' 'lean support,' and 'optimized inventory management' were the critical ones with high influential power. This study aims to help the decision-makers in developing effective strategies for the implementation of the RPP system in the case sector for achieving sustainability.</t>
  </si>
  <si>
    <t>Plastics</t>
  </si>
  <si>
    <t>Identifying critical success factors to facilitate reusable plastic packaging towards sustainable supply chain management.</t>
  </si>
  <si>
    <t>10.1016/j.jenvman.2019.01.113</t>
  </si>
  <si>
    <t>Purpose: The COVID-19 pandemic is considered a major disruptive event of this decade, raising unforeseen socio-economic implications worldwide. This novel virus has increased the influx of patients in hospitals, and healthcare organisations are facing unprecedented constraints in their operations to deal with increased demand and pressed capacity. Thus, this article evaluates the impact of the COVID-19 pandemic on healthcare systems' demand, resources and capacity and provides research directions. Design/methodology/approach: This is a viewpoint article and uses timely information on healthcare operations from both scholars and managers, published by diverse sources during the COVID-19 outbreak. Findings: The authors discuss the focus on "flattening the curve of infection" as a measure to protect healthcare, delay the impact of increased demand and reorientate healthcare supply chain practices. Furthermore, the authors evaluate the role of lean practices on managing demand and capacity and improving quality across healthcare operations and supply chain. Finally, the authors suggest research directions on modern operational issues that emerged during this pandemic, such as discussions around the sustainability of lean post-pandemic, "just in time" practices, inventory trade-offs and lack of organisational responsiveness during untenable events. Originality/value: In this article, the authors provide a contemporary assessment of the implications of the COVID-19 pandemic on healthcare operations, underscoring main economic and operational elements that can be affected, such as unforeseen demand, resources and capacity shortage. Therefore, the authors assess that healthcare organisations, practitioners and governments have to anticipate operational and economic impacts and, ultimately, to reassess their plans to deal with such adverse events.</t>
  </si>
  <si>
    <t>COVID-19 outbreak: implications on healthcare operations.</t>
  </si>
  <si>
    <t>10.1108/TQM-05-2020-0111</t>
  </si>
  <si>
    <t>Operative planning in agricultural production has historically had the objective of improving yields and quality. Sowing, cropping, and harvesting are usually treated independently, and waste and the sustainability of operations are generally not integrated into operational planning methodologies for agricultural production. This study shows the need to have a clear and precise methodology to minimize waste in agricultural production systems to ensure sustainability. This need is addressed with a novel methodological guide to minimizing waste in agricultural operations, crop maintenance, and harvesting. The proposed methodology is founded on the use of lean manufacturing as a waste-management tool. Lean manufacturing principles allow agricultural operations and the variables that represent wastes to be identified, mathematical models to be built, constraints to be defined, and the cost of waste to be illustrated, as well as its minimization through an objective function. To guide implementation, we propose a conceptual model to explain the construction of a mathematical model that represents the development of decision variables on agricultural operations with the elements to consider and the constraints and theoretical proposal of the necessary objective function. The proposed conceptual model and the constructed methodology constitute a novel development within agricultural production systems that could be used by decision makers and farmers. © 2019 Society of Chemical Industry.</t>
  </si>
  <si>
    <t>Towards the integration of lean principles and optimization for agricultural production systems: a conceptual review proposition.</t>
  </si>
  <si>
    <t>This study explores the underlying drivers of US public pension funds' tendency to tilt their portfolios towards companies with stronger corporate social responsibility (CSR). Studying the equity holdings of large, internally managed US state pension funds, we find evidence that the political leaning of their beneficiaries and political pressures by state politicians affect funds' investment decisions. State pension funds from states with Democratic-leaning beneficiaries tilt their portfolios more strongly towards companies that perform well on CSR issues, and this tendency is intensified when the state government is dominated by Democratic state politicians. Moreover, we find that funds which tilt their portfolios towards companies with superior CSR scores generate a slightly higher return compared with their counterparts. Overall, our findings indicate that funds align their investment choices with the financial and non-financial interests of their beneficiaries when deciding whether to incorporate CSR into their equity allocations.</t>
  </si>
  <si>
    <t>State Pension Funds and Corporate Social Responsibility: Do Beneficiaries' Political Values Influence Funds' Investment Decisions?</t>
  </si>
  <si>
    <t>10.1007/s10551-018-4091-z</t>
  </si>
  <si>
    <t>Objective: Cognitive behavioural therapy (CBT) has demonstrated efficacy for treating of psychotic symptoms and is recommended as an evidence‐based practice (EBP) in early psychosis services. Despite this recommendation, there is limited information about the feasibility of training community clinicians, working in an early psychosis service, to competence in the delivery of this intervention. Method: Fifty clinicians working in an early psychosis service across five programs in Northern California were trained in CBT for psychosis (CBTp) between 2010 and 2014. Following the training, clinicians attended weekly group consultation and submitted taped sessions for review. Tapes were rated for competency using the Cognitive Therapy Scale‐Revised (CTS‐R). Clinicians who achieved competence were engaged in a train‐the‐trainer model to support ongoing sustainability of the training program. Results: Data from 40 clinicians were reviewed for achievement of competence. Over the training period 18 clinicians achieved competence while 20 clinicians left the service before achieving competence and 12 were still in the process of achieving competence at the point of data analysis. It took on average 54 weeks (range 17‐130 weeks) and an average of six tape reviews (range 3‐18) to train clinicians to competency. Conclusions: Community clinicians working in an early psychosis program can be trained to competence in CBTp following an initial didactic period and ongoing weekly group consultation, although staff turnover hindered implementation. Challenges and opportunities for future implementation in community sites are presented in the context of further expansion of early psychosis services in the United States. (PsycInfo Database Record (c) 2023 APA, all rights reserved)</t>
  </si>
  <si>
    <t>Training</t>
  </si>
  <si>
    <t>Psychosis</t>
  </si>
  <si>
    <t>Competence</t>
  </si>
  <si>
    <t>Clinicians</t>
  </si>
  <si>
    <t>Objective: To examine the long-term effects of a peer-led asthma self-management program on urban adolescent peer leaders with asthma. Methods: This longitudinal study includes 51 adolescents (16−20 years) enrolled in an asthma self-management program implemented at a one-day camp as peer leaders. Study outcomes, including quality of life, asthma control, asthma knowledge, and attitudes toward asthma were collected for 15 months post-intervention. Mixed-effects models were conducted to estimate time effects, and effect sizes were calculated for each model. Results: Of 51 enrolled, 41 completed the training, of which 35 successfully participated in the camp program. A total of 17 peer leaders withdrew between enrollment and 15-months follow-up. Quality of life, asthma control, and knowledge significantly improved after peer leader training and remained elevated for 15 months, while significant improvement in attitudes emerged immediately after camp, in which they served as leaders, and sustained for 15 months. Conclusion: This study demonstrates the long-term positive effects of a peer-led program on a wide range of asthma outcomes in urban adolescent peer leaders. Practice Implications: A peer-led approach to asthma education providing peer leaders with intense training and leadership experience can be effective and sustainable in improving asthma outcomes among urban adolescents. (PsycInfo Database Record (c) 2021 APA, all rights reserved)</t>
  </si>
  <si>
    <t>Models</t>
  </si>
  <si>
    <t>Attitudes</t>
  </si>
  <si>
    <t>Peers</t>
  </si>
  <si>
    <t>Effective environmental management within companies, integrated with other management areas like quality and occupational health and safety, is nowadays assumed to be a strategic way to implement and improve lean and cleaner production. Also, sustainable development (SD) and business sustainability can be achieved through a better coordinated management of processes versus associated resources. This paper presents an in depth discussion regarding the promotion of integrated management systems, their benefits and major contribution towards the sustainable development of cleaner production related features. It addresses issues regarding the contributions resulting from the integration of standardized Management System (MS) from both internal and external perspectives. Complementing the overall review of aspects to the development of integrated management systems a survey was conducted in order to better understand the relevance of the identified success factors. The main findings in this paper are as follows: a contextualization model of sustainable development and integrated management systems considering the Triple Bottom Line: economic, social and environmental; and, a method and associated model to support the development of integrated management systems as well as general guidelines to support integration. It can be concluded that a proactive approach and commitment to cleaner production, supported by an integrated management system, brings relevant savings for organizations as well as providing value to the relevant interested parties.</t>
  </si>
  <si>
    <t>Integration of management systems: towards a sustained success and development of organizations.</t>
  </si>
  <si>
    <t>10.1016/j.jclepro.2016.04.011</t>
  </si>
  <si>
    <t>An introduction to the journal is presented in which the editors discusses various reports published within the issue including how lean management cooperates with various ideologies, how it fixes business processes and how lean and sustainability interact.</t>
  </si>
  <si>
    <t>Putwain, Andrew</t>
  </si>
  <si>
    <t>EDITOR'S LETTER.</t>
  </si>
  <si>
    <t>This study aims to examine the impact of energy poverty on the aggregate and disaggregate material footprint components such as biomass, fossil fuel, metal ores and non-metallic minerals while considering the economic growth and tourism development during 2000–2014 for the BRICS countries (Brazil, Russia, India, China, and South Africa). By applying econometric tools, the study confirms a positive and significant impact of energy poverty on aggregate material footprint and its components. The same finding has been reached for tourism development. Moreover, this study finds a U-shaped Environmental Kuznets Curve (EKC) for all indicators used for material footprints. Based on the findings, this study proposes a set of policies for energy poverty alleviation to attain a sustainable environment and inclusive economic growth in the BRICS region.</t>
  </si>
  <si>
    <t>Economics Program, School of Social Sciences, Universiti Sains Malaysia</t>
  </si>
  <si>
    <t>The impact of energy poverty on the aggregate and disaggregate material footprints in BRICS.</t>
  </si>
  <si>
    <t>10.1080/09640568.2023.2192384</t>
  </si>
  <si>
    <t>Mar2023</t>
  </si>
  <si>
    <t>Journal of Environmental Planning &amp; Management</t>
  </si>
  <si>
    <t>Tracking the Research on Ten Emerging Digital Technologies in the AECO Industry.</t>
  </si>
  <si>
    <t>10.1061/JCEMD4.COENG-12290</t>
  </si>
  <si>
    <t>Hospitalization</t>
  </si>
  <si>
    <t>Applying Lean Healthcare in the hospitalization and patient discharge process: an integrative review.</t>
  </si>
  <si>
    <t>Improving Antimicrobial Stewardship Program Using the Lean Six Sigma Methodology: A Descriptive Study from Mediclinic Welcare Hospital in Dubai, the UAE.</t>
  </si>
  <si>
    <t>Abstract Humanity’s main challenges are to solve social needs, such as: eradicating hunger and poverty; reduce racial and gender inequalities; promote environmentally sustainable behaviour, etc. Social needs motivate the raise of social innovations promoted by the most different actors, from government, companies, the third sector, to individual entrepreneurs and communities. To increase the scalability and impact of social innovation, it is generally necessary to use digital technologies. Thus, the concept of Digital Social Innovation (DSI) emerges, which is a type of social innovation mediated by digital technology, through which innovators, users and the community cooperate to co-create knowledge and solutions to meet social needs. This work reports the application of the scientific method for the development and evaluation of a practical and lean method to modelling viable and sustainable strategies of DSI enterprises. The result of this work consisted of a tool called DSI Strategy Canvas, which is based on determinants that lead to the achievement of the goals of the DSI and indicators that measure and evaluate the performance of the DSI. DSI Strategy Canvas is concerned with product strategy which involves product vision, target market, ecosystem integration, value delivery, revenue streams, risk and growth estimates, scalability, and product evaluation. For technological support to the DSI Strategy Canvas tool, a web-based software application was developed, which was used by social entrepreneurs in evaluating the proposed approach.</t>
  </si>
  <si>
    <t>DSI Strategy Canvas: Modelling the Digital Social Innovation Strategy.</t>
  </si>
  <si>
    <t>10.1080/19420676.2021.1987971</t>
  </si>
  <si>
    <t>https://search.ebscohost.com/login.aspx?direct=true&amp;db=buh&amp;AN=158009605&amp;site=ehost-live</t>
  </si>
  <si>
    <t>158009605</t>
  </si>
  <si>
    <t>In the last three decades, lean and quality management practices have been employed by the manufacturing organizations but limited studies have analyzed impact of lean and quality practices on green supply chain performance. This study aims to understand the impact of lean and quality management practices on green supply chain (GSC) performance through an empirical investigation. The study also benchmarks the adoption of lean and quality practices and GSC performance for ceramic enterprises. The study adopts multivariate data analysis methods. Four hypotheses have been developed based on the critical analysis of literature. Data was collected from 233 ceramic enterprises, and hypotheses are tested through structural equation modeling and cluster analysis. The results indicate a higher level of implementation of quality practices than lean practices in ceramic enterprises. The statistical results show that the adoption of lean and quality management practices led to the enhancement in operational and environmental performances but a decrease in economic performance. Results also show that the adoption level of these practices is high in large size enterprises, and the GSC performance level is highest for large enterprises, medium for medium enterprises, and lowest for small enterprises. The sector and region-specific focus of the study limits its results from generalization.</t>
  </si>
  <si>
    <t>Impact of lean and quality management practices on green supply chain performance: an empirical study on ceramic enterprises.</t>
  </si>
  <si>
    <t>10.1080/10686967.2022.2083036</t>
  </si>
  <si>
    <t>This study investigates gold as a hedge or a safe haven against inflation in four countries. We propose two standard and quantile techniques in the volatility models, with a time-varying conditional variance of regression residuals based on TGARCH specifications. Gold exhibits considerable evidence of a strong hedge in the US and China. Nevertheless, gold provides shelter at different times and not consistently across countries. With regards to be a safe haven, gold retains its status as a key investment in China. On the other hand, gold only plays a minor role in the UK and India. These findings indicate that gold can secure Chinese investment during the high inflationary periods, while gold is a profitable asset to hold over a long period of time in the US. In contrast, UK and Indian investors should hold a well-diversified portfolio for sustainable return and protection from purchasing power loss.</t>
  </si>
  <si>
    <t>Does Gold Still Shelter Inflation, and, if so, When? Evidence From Four Countries.</t>
  </si>
  <si>
    <t>10.1142/S0217595922400036</t>
  </si>
  <si>
    <t>Recent global events emphasize the importance of a reliable energy supply. One way to increase energy supply security is through decentralized off-grid renewable energy systems, for which a growing number of case studies are researched. This review gives a global overview of the levelized cost of electricity (LCOE) for these autonomous energy systems, which range from 0.03 $ 2021 /kWh to over 1.00 $ 2021 /kWh worldwide. The average LCOEs for 100% renewable energy systems have decreased by 9% annually between 2016 and 2021 from 0.54 $ 2021 /kWh to 0.29 $ 2021 /kWh, most likely due to cost reductions in renewable energy and storage technologies. This review identifies and discusses seven key reasons why LCOEs are frequently overestimated or underestimated in research, and how this can be prevented in the future. This overview can be employed to verify findings on off-grid systems, to assess where these systems might be deployed and how costs evolve. [Display omitted] • Global overview of 161 studies on LCOEs of decentralized off-grid energy systems. • Studies using simulation models tend to oversize system components. • LCOEs for 100% renewable energy systems decreased by 9% annually from 2016 to 2021. • Most case studies were conducted for India (22%), Iran (7%) and China (7%).</t>
  </si>
  <si>
    <t>Iran</t>
  </si>
  <si>
    <t>Global LCOEs of decentralized off-grid renewable energy systems.</t>
  </si>
  <si>
    <t>10.1016/j.rser.2023.113478</t>
  </si>
  <si>
    <t>Internationality</t>
  </si>
  <si>
    <t>Linking tourist's footprint and environmental tragedy through transportation, globalization and energy choice in BIMSTEC region: Directions for a sustainable solution using novel GMM-PVAR approach.</t>
  </si>
  <si>
    <t>10.1016/j.jenvman.2023.118551</t>
  </si>
  <si>
    <t>OCTOCORALLIA</t>
  </si>
  <si>
    <t>FISHERIES</t>
  </si>
  <si>
    <t>Halmos College of Natural Science and Oceanography, Nova Southeastern University, 8000 N. Ocean Drive, Dania Beach, FL 33004</t>
  </si>
  <si>
    <t>The Octocoral Fishery in the Southeastern U.S. and Gulf of Mexico.</t>
  </si>
  <si>
    <t>10.7755/MFR.80.3.2</t>
  </si>
  <si>
    <t>Progetto e manutenibilità nell’era di Industria 4.0 = Project and maintainability in the era of Industry 4.0</t>
  </si>
  <si>
    <t>Integrating sustainability into higher education curriculum through a transdisciplinary perspective.</t>
  </si>
  <si>
    <t>10.1016/j.jclepro.2020.121759</t>
  </si>
  <si>
    <t>The research on Amazon wood waste focuses on the species’ individual characteristics, not considering the conditions usually found in the industries, such as variations in the storage method and the waste’s condition after exposure to the environment. Accordingly, the objective of this paper was to analyze the management of waste generated by wood industries located in Mato Grosso, Brazil, and to determine the physical and chemical properties of the stocked particulate waste for energy-generation purposes. Twenty-four industries located in eight cities were investigated regarding the generation, management, and trade of wood waste, and samples of the particulate waste were collected for characterization. Each of the evaluated industries processed an average of 857.92 m2 of wood logs per month, and 51.13% of this volume was waste. The species &lt;italic&gt;Erisma uncinatum&lt;/italic&gt; and &lt;italic&gt;Qualea&lt;/italic&gt; spp. stood out due to their greater processing volumes. The types of waste found were of firewood (in 100% of the industries), sawdust (87.5%), wood shavings (16.5%), and wood chips (12.5%). The main destinations of the traded waste were: intermediate buyers (30%), bioenergy plants (22%), cold rooms (18%), and grain dryers (16%). The humidity and bulk density of sawdust and wood chips were, respectively, over 41% and 236 kg m−3. The ash content of 76.7% of the waste was under 2.0%. If the 24 evaluated industries performed the thermochemical conversion of their wood waste, it would be possible to supply electricity to approximately 63 houses with average consumption of 162 kWh/month. The effective management of the waste will result in its commercial appreciation and increase its energy potential.</t>
  </si>
  <si>
    <t>Graduate Program in Forestry and Environmental Sciences, (Wood Technology Laboratory), Federal University of Mato Grosso – UFMT</t>
  </si>
  <si>
    <t>Management and classification of waste from the primary processing of Brazilian Amazon tropical wood for energy-generation purposes.</t>
  </si>
  <si>
    <t>10.1007/s10668-023-03179-z</t>
  </si>
  <si>
    <t>The paper considers an important new and growing business in sustainable transportation, car-sharing services. This is, to our knowledge, the first comprehensive analysis of car-sharing services from the business model point of view. Specifically, we apply and introduce a standard and reproducible way to compare the business models of car-sharing companies. Our analysis results show that a crucial issue in defining car-sharing services is the creation of customized tariff plans. Thus, as a second contribution of our paper, we introduce a specific solution based on Monte Carlo simulation. This tool simulates the existing price and tariff policies or the introduction of new ones for different profiles of car-sharing users, according to different mobility needs and the traffic congestion of the urban area. As an example, we use our methodology to provide an in-depth description of the situation in the city of Turin, Italy.</t>
  </si>
  <si>
    <t>TARIFF</t>
  </si>
  <si>
    <t>Business models and tariff simulation in car-sharing services.</t>
  </si>
  <si>
    <t>10.1016/j.tra.2017.09.011</t>
  </si>
  <si>
    <t>Purpose: This article sheds light onto the increasing problem of product returns, which is exacerbated by growing e-commerce. Many retailers and academics are oblivious to the nature and scale of this challenge. Interdisciplinary research is needed to develop supporting theory, and cross-functional teams are required to implement measures addressing economic, ecological and social sustainability issues. Design/methodology/approach: The initial project adopted a multi-case study approach, whereby returns processes were mapped, vulnerabilities identified and a returns cost calculator was developed. Findings: Product returns processes are usually complicated, prone to internal and external fraud, inefficient and lack sustainability. They can generate considerable losses to the business, especially as returns data are often not systematically collected, monitored or reported to senior management. There are important implications for strategic and operational management, namely the need to develop a concept for Lean returns systems. Originality/value: Product returns are a unique and understudied but growing field in academic research, with only few publications over the last two decades. Yet the phenomenon is causing increasing problems in business and society. Robust solutions could achieve great financial and non-financial impacts.</t>
  </si>
  <si>
    <t>Product returns: a growing problem for business, society and environment.</t>
  </si>
  <si>
    <t>10.1108/IJOPM-02-2020-0083</t>
  </si>
  <si>
    <t>International Journal of Operations &amp; Production Management</t>
  </si>
  <si>
    <t>Microbial fuel cells (MFCs) have attracted much interest as an alternative energy conversion technology and as a system for recovering and treating wastewater. MFC is a powerful technique for generating energy from various sources, including natural organic matter and renewable biomass. It has several possible applications, including power generation for many small electronic devices, wastewater treatment, and biosensors. However, the restricted power output of MFCs is the most significant impediment to their widespread use and up-scaling in practical applications. The anode electrode is the most critical component of an MFC, where poor anode electrode performance leads to poor MFC efficiency. Therefore, efforts have been made to modify electrodes to improve their performance. While power density is an essential metric in determining MFC efficiency, other parameters such as Coulombic efficiency, current density, cell voltage, and the removal rate of chemical oxygen demand (COD) should also be considered to evaluate the performance of MFC. This study reviews the most recent electrode modification techniques through anode treatments with metal oxides, conductive polymers, carbon nanotubes, and other chemical compounds as well as through cathode modifications. Different modified MFCs are compared in terms of their power density and the type of bacteria and membrane used.</t>
  </si>
  <si>
    <t>A mini review of the effect of modified carbon paper, carbon felt, and carbon cloth electrodes on the performance of microbial fuel cell.</t>
  </si>
  <si>
    <t>10.1080/15435075.2023.2194979</t>
  </si>
  <si>
    <t>Urban water resource management for sustainable environment planning using artificial intelligence techniques.</t>
  </si>
  <si>
    <t>10.1016/j.eiar.2020.106515</t>
  </si>
  <si>
    <t>Circular business model experiments may help firms transition towards a circular economy. Little is known about how the participants of experimentation – entrepreneurs, intrapreneurs, innovation managers – develop and test their assumptions during the experimentation process to achieve more circular outcomes. Using a design-science approach, we investigate this process and develop principles to improve it. This is done during three workshops in different contexts: an innovation festival with 14 early-stage circular startups, a workshop with a health technology incumbent, and a workshop with six growth-oriented startups. We find that analyzing their available means – what they find important and prefer to happen (part of their identity), what they know (their skills and knowledge), and whom they know (their social network) – helps to understand how the participants develop and test their assumptions. We show how the mindset and awareness of the participants impact how much attention they pay to the circularity potential of their envisioned circular business models. Based on these insights, we propose a set of principles to prepare the innovation participants for experimentation, and to increase their ability to reflect on their circularity assumptions. Future research is needed to further grow our understanding of the types of principles that can guide meaningful experimentations towards a circular economy.</t>
  </si>
  <si>
    <t>HYPOTHESIS</t>
  </si>
  <si>
    <t>Circular business model experimentation: Demystifying assumptions.</t>
  </si>
  <si>
    <t>10.1016/j.jclepro.2020.122596</t>
  </si>
  <si>
    <t>Biosurfactants</t>
  </si>
  <si>
    <t>Bioremediation</t>
  </si>
  <si>
    <t>Lumpfish (Cyclopterus lumpus) are increasingly being used as cleaner fish to control parasitic sea-lice in salmon farming, but cleaning rates are very variable and not all individuals eat sea-lice, which increases the risk of emaciation and has ethical and practical implications. Selecting good cleaners is a priority to make the industry more sustainable, but there is little information on what behaviours make cleaner fish effective under a commercial setting. We examined variation in lumpfish personalities according to the five-factor personality model that takes into account differences in activity, anxiety (shelter use, thigmotaxis), aggression, sociality, and boldness (neophobia). We then quantified how variation in lumpfish personalities influenced interactions with naïve Atlantic salmon (Salmo salar), without the confounding effects of variation in sea-lice loads. Variation in activity, sociality, aggression and neophobia, but not in anxiety, was repeatable. Neophilic, non-aggressive lumpfish spent more time inspecting salmon than neophobic and aggressive individuals, but salmon fled in the presence of the most active and social individuals, suggesting there may be an optimal cleaner fish personality amenable to artificial selection. The personality screening protocols developed in this study could inform a more efficient use of cleaner fish in salmon farming and reduce the number of individuals required to control sea-lice. (PsycInfo Database Record (c) 2023 APA, all rights reserved)</t>
  </si>
  <si>
    <t>Salmon</t>
  </si>
  <si>
    <t>Personality profiling may help select better cleaner fish for sea-lice control in salmon farming.</t>
  </si>
  <si>
    <t>10.1016/j.applanim.2021.105459</t>
  </si>
  <si>
    <t>Research Questions: Is the construction industry improving performance in Finland? Is construction industry performing worse than other industries? Why is the industry scoring high on customer satisfaction, even if it scores low in many other crossindustry performance measurements? What is different from other countries? Purpose: Is to introduce a set of benchmarking measurements that the industry and academia have agreed to report annually in Finland and to review other industrylevel metrics in use. Research Method: A design science approach was used. The first step was to review industry metrics typically collected in Finland. Then a group of companies cocreated the performance metrics in collaboration with the researchers. The developed metrics were validated by collecting data from construction sites. Findings: We established a baseline for the Finnish construction industry regarding reliability, user experience, sustainability, productivity, and customer satisfaction, and also compared to other industries. There are already some interesting points to be lifted, like schedule reliability in Finland seems to be higher than in studies in other countries. Another interesting observation is customer satisfaction and Net Promotor score, where construction industry scores higher than most other industries. Limitations: The study is limited to Finnish construction industry. After first year of measurement, it is too early to say if the industry has improved compared to past years. Implications: The study proposes to continue the measurement and analysis of results at least in Finland and encourages to conduct similar studies in other countries. Value for Practitioners: Practitioners will understand how their perform against their peers. The real success of the measurement will be tested in the future if the industry and academia together can learn and improve the baseline results.</t>
  </si>
  <si>
    <t>FINLAND</t>
  </si>
  <si>
    <t>Elfving, Jan A.</t>
  </si>
  <si>
    <t>Is Construction Industry Still Performing Worse Than Other Industries?</t>
  </si>
  <si>
    <t>The autonomous decisions by machines will reduce human involvement significantly; but at the same time, organizations require big data and digital technology experts to work in the new cyber-physical environment ([32]). The fourth industrial revolution (4IR) has ushered in advanced information and communication technologies ([44]), like the Industrial Internet of Things (IIoT), big data analytics, artificial intelligence (AI) and blockchain that support better information sharing, thus increasing the supply chain visibility and improving business performance ([46]; [39]). Organizations generally use lean, six sigma and 10R practices for operational excellence, and recent research has shown that big data and predictive analytics can be beneficial in lean, quality management and sustainability programs ([33], [34]; [47]). The eighth paper, "Big data and predictive analytics: A tool to retain employees in the organization", attempted to understand how big data and predictive analytics (BDPA) can help keep employees.</t>
  </si>
  <si>
    <t>Guest editorial: Human resource development in the digital age: recent issues and future research directions.</t>
  </si>
  <si>
    <t>10.1108/IJM-05-2022-561</t>
  </si>
  <si>
    <t>Issues addressed: To determine cardiovascular health benefits in Indigenous men following short‐duration small‐sided games. Methods: Fourteen sedentary Indigenous males (35.6 SD 7.2 years), randomly assigned to a small‐sided games (SSG) or a non‐exercising control. Small‐sided 20‐minute (4 × 5 minute bouts) games of touch football were played 2 x/week for 9 weeks. Waist and hip circumferences, height, total body mass (kg), fat (%), fat free mass (kg), muscle mass (kg), resting heart rate (bpm), systolic blood pressure (mmHg), total cholesterol and high‐density lipid concentrations were measured and waist‐hip ratios, body mass index (BMI), heart rate variability (HRV), metabolic age and Framingham risk calculated before and after the exercise intervention. Between group differences were examined using unpaired t tests (welch corrected) and described using Cohen's effect size (ES) differences (corrected to determine hedges g). Results: Significant between group differences favouring the SSG group were observed in body mass (P =.039, ES = 0.18), BMI (P =.031, ES = 0.22) and metabolic age (P =.033, ES = 0.29) and in HRV parameters of approximate entropy (ApEN; P =.01, ES = 1.65) and sample entropy (SampEN; P =.0193, ES = 1.40). Conclusion: Middle‐aged Indigenous men can gain cardiovascular health benefits following short bouts of small‐sided game play accumulating in 40‐minutes of exercise each week. So what?: Short‐duration SSG may address many exercise barriers, and offer a sustainable form of exercise to improve cardiovascular health amongst Indigenous men. ABSTRACT FROM AUTHOR</t>
  </si>
  <si>
    <t>A pilot study using a small‐sided games program to modify cardiovascular health in sedentary Indigenous men.</t>
  </si>
  <si>
    <t>Naresuan University, Phitsanulok, Thailand</t>
  </si>
  <si>
    <t>HUMANITARIAN LOGISTICS AND SUPPLY CHAIN MANAGEMENT-A QUALITATIVE STUDY.</t>
  </si>
  <si>
    <t>10.17270/J.LOG.2019.325</t>
  </si>
  <si>
    <t>Businesses are among the largest consumers of freshwater worldwide. However, existing academic research has barely touched upon how companies manage actual water challenges. In consequence, there is an urgent need to establish the factors that foster and restrict companies' water management practices. Based on contingency theory this research examines the extent to which different macro factors might affect corporate water management practices of a sample of 3729 listed companies operating in 59 different countries. Results of quantile regression modelling reveal country population growth rates, extreme weather events and aridity are linked with corporate water management practices of leaders. None of the macro factors considered drive water management practices of laggards, and for the average company only aridity drives practice. Given the findings, suggestions to improve corporate water management are made for government policy makers and managers of companies with different quality of water management practices. • The influence of macro factors on corporate water management is examined. • Evidence of a sample of 3729 listed companies within 59 countries is provided. • Quantile regression modelling is applied. • Population growth rates, extreme weather events and aridity are the key drivers.</t>
  </si>
  <si>
    <t>The influence of macro factors on corporate water management: A multi-country quantile regression approach.</t>
  </si>
  <si>
    <t>10.1016/j.jclepro.2019.04.165</t>
  </si>
  <si>
    <t>The leather industry is the fastest-growing sector globally and is present in footwear, clothing and automotive leather. The use of enzymatic processes that potentially produce sector production is an alternative that has already been validated as an ecologically more favourable mechanism. This review aims to carry out an advanced bibliometric analysis of studies and research advances on using the protease enzyme in leather processing. The Web of Science platform refined 65 publications related to the area from 2010 to 2022. Prominent researchers, countries, journals and institutions were identified. Central research on the topic is concentrated in India, Tunisia, Algeria, China and Brazil, countries that produce the most in the area. The keyword analysis identified five clusters associated with new applicable methodologies that contribute to economic efficiency in the leather industries. Alkaline proteases of bacterial origin are the most prominent in biotechnological processes, the alkaline serine protease being the most important. Species of the genus Bacillus were the most explored, emphasizing Bacillus Subtilis and Bacillus Cereus. The keyword " bacillus " is the second word that appears most in the articles analyzed (23.9 % in 39 publications), the first keyword is "dehairing" (31.9 % in 52 publications), which is the process that most applies to alkaline products and protease enzymes. The industry has a significant interest in the use of protease enzymes. Future studies should focus on new favourable processes for protease applications, aiming to improve the production of cleaner leather. [Display omitted] • Bibliometric research: Protease's role in leather studies. • India, China, Tunisia, Algeria, and Brazil use the most protease. • The use of the protease enzyme increases the quality and durability of leather. • Enzymatic leather processes offer eco-friendly advantages. • Protease in leather production: A growing future trend.</t>
  </si>
  <si>
    <t>Algeria</t>
  </si>
  <si>
    <t>Tunisia</t>
  </si>
  <si>
    <t>Opportunities for cleaner leather processing based on protease enzyme: Current evidence from an advanced bibliometric analysis.</t>
  </si>
  <si>
    <t>10.1016/j.rser.2023.114162</t>
  </si>
  <si>
    <t>Indoor environment PV applications: Estimation of the maximum harvestable power.</t>
  </si>
  <si>
    <t>10.1016/j.rser.2024.114287</t>
  </si>
  <si>
    <t>Cocoa farmers must decide on whether to rehabilitate (Rh) or to renovate (Re) a cocoa orchard when its productivity declines due to ageing, disease outbreaks or other causes. Deciding on Rh/Re is often a complex, expensive and conflictive process. In this review, we (1) explore the diversity of contexts, driving forces, stakeholders and recommended management practices involved in Rh/Re initiatives in key cocoa-producing countries; (2) summarise the often conflicting views of farmers and extension agents on Rh/Re programmes; (3) review the evidence of age-related changes in planting density and yield of cocoa, given the weight of these variables in Rh/Re decision processes; (4) describe the best known Rh/Re systems and their most common management practices; (5) propose an agroforestry Re approach that overcomes the limitation of current Rh/Re diagnosis protocols, which do not consider the regular flow of food crop and tree products, and the need to restore site soil quality to sustain another cycle of cultivation of cocoa at the same site; and (6) explore the effects of climate change considerations on Rh/Re decision-making and implementation processes. Each Rh/Re decision-making process is unique and highly context-dependent (household and farm, soil, climate, culture). Tailored solutions are needed for each farmer and context. The analysis, concepts and models presented for cocoa in this paper may also apply to coffee orchards.</t>
  </si>
  <si>
    <t>Cocoa</t>
  </si>
  <si>
    <t>Rehabilitation and renovation of cocoa (Theobromacacao L.) agroforestry systems. A review.</t>
  </si>
  <si>
    <t>10.1007/s13593-021-00717-9</t>
  </si>
  <si>
    <t>Growing concerns about the environmental impact caused by industrial operations is spurring companies to seek more sustainable modes of production. In this context, adopting sustainable manufacturing (SM) practices still represents a challenge, especially for small and medium-sized Enterprises (SMEs). In order to address this issue, this study identified a set of barriers to SM implementation. The main findings reveal that there is limited research on SM from Latin American (LATAM) countries, and the majority of published articles discuss the implementation of lean tools and cleaner production in industry. Additionally, results showed that the biggest challenges that Uruguayan companies have to face are associated with economic and financial barriers. A new categorization of barriers: human perceptions, resource constraints and weak legislation was presented. Finally, the study examines the adoption of SM practices in the country, with cleaner production and product recovery being the most implemented practices. This study concludes that there is an urgent need for government institutions, academia, and organizations to align their objectives and work together in order to support SMEs in their transition towards sustainability.</t>
  </si>
  <si>
    <t>URUGUAY</t>
  </si>
  <si>
    <t>Main challenges involved in the adoption of sustainable manufacturing in Uruguayan small and medium sized companies.</t>
  </si>
  <si>
    <t>10.1016/j.jclepro.2021.126139</t>
  </si>
  <si>
    <t>The aim of this survey is to provide an overview about what efforts have been spent during the years by academia and industry make cheese packaging more sustainable. The analysis followed is based on a structured methodology that has general validity. A large pool of scientific papers (403) and patents (2272) was analysed and classified by identifying the exploited eco-strategies, the materials, the types of protected cheeses and by intersecting them to obtain more detailed classifications. The review is accompanied by graphs and tables to explain trends and to select the most representative papers or patents. Overall, the most followed strategies are improving cheese shelf life with active/vacuum or modified atmosphere packaging and using biodegradable packaging. The preferred materials are bioplastic with vegetal origin, followed by synthetic plastics. A great attention is paid to soft cheese and its requirements, such as the rapid perishability. Some discrepancies were found, mainly between the strategies covered by the papers and the patents and partly on the claimed materials. In particular, over the years, papers have become more interested in increasing cheese shelf life, especially by using active packaging, while patents remain strongly focused on biodegradable packaging. Finally, while not excluding biodegradability, it would seem that the development of cheese packaging could lean more towards active and smart (sensorized) ones in the future, even in industry. [Display omitted] • Survey of 403 scientific papers and 2272 patents about sustainable cheese packaging. • Analysis and classification by eco-strategies, packaging materials, and types of contained cheese. • Analysis of the identified mismatching between papers and patents about strategies and materials. • Relevant topics are biodegradable packaging and increasing cheese shelf life through active packaging. • Most used materials are bioplastic with vegetal origin and synthetic plastics.</t>
  </si>
  <si>
    <t>CHEESE</t>
  </si>
  <si>
    <t>CHEESEMAKING</t>
  </si>
  <si>
    <t>PACKAGING</t>
  </si>
  <si>
    <t>PATENTS</t>
  </si>
  <si>
    <t>University of Bergamo, Department of Management, Information and Production Engineering, Via Marconi 5, 24044, Dalmine, Bg, Italy</t>
  </si>
  <si>
    <t>A sustainable cheese packaging survey involving scientific papers and patents.</t>
  </si>
  <si>
    <t>10.1016/j.jclepro.2021.126196</t>
  </si>
  <si>
    <t>Sustainable decision-making for contaminated site risk management: A decision tree model using machine learning algorithms.</t>
  </si>
  <si>
    <t>10.1016/j.jclepro.2022.133612</t>
  </si>
  <si>
    <t>Purpose -- Rising energy costs and potential scarcity are driving energy reduction initiatives in manufacturing companies. The reduction in energy use is complementary to the classic lean production philosophy and the lean and green literature implies that reducing energy waste supports lean objectives. The purpose of this paper is to examine this perceived positive correlation and identify the impact level of energy reduction of lean product flow. Design/methodology/approach -- To achieve this, published case studies and practices from interview were gathered and categorised against a waste management hierarchy. Findings -- Energy reduction activities implicitly reduce waste which is compatible with the lean waste objective, however, when applying the waste hierarchy principle to energy efficiency practice, lean product flow is progressively constrained or compromised towards the lower levels of the hierarchy. Research limitations/implications -- The hierarchical classification seeks to communicate how reported energy efficiency improvements will/will not impact on flow. The research focuses on the modification of existing discrete part production facilities towards greater energy efficiency and neglects alternative production technologies and new build. The results suggest that as manufacturers seeking to be more energy efficient move away from preventative actions to more reduce and reuse actions then production flexibility could become restricted and the design of production facilities make re-think the fast, linear and short flow of product. Practical implications -- Examples of industrial practices are provided to show the implications of energy reduction practice on production flow. Originality/value -- Categorises the relationship between classic lean and industrial low-energy initiatives to provide insight to how higher energy cost could impact on production.</t>
  </si>
  <si>
    <t>DATABASES</t>
  </si>
  <si>
    <t>INVENTORIES</t>
  </si>
  <si>
    <t>Manufacturing &amp; Materials Department, Cranfield University, Cranfield, UK</t>
  </si>
  <si>
    <t>Ball, Peter</t>
  </si>
  <si>
    <t>Low energy production impact on lean flow.</t>
  </si>
  <si>
    <t>10.1108/JMTM-12-2012-0120</t>
  </si>
  <si>
    <t>Purpose: The purpose of this paper is to provide a review of the history, trends and needs of continuous improvement (CI) and Industry 4.0. Four strategies are reviewed, namely, Lean, Six Sigma, Kaizen and Sustainability. Design/methodology/approach: Digitalization and CI practices contribute to a major transformation in industrial practices. There exists a need to amalgamate Industry 4.0 technologies with CI strategies to ensure significant benefits. A systematic literature review methodology has been followed to review CI strategy and Industry 4.0 papers (n = 92). Findings: Various frameworks of Industry 4.0, their advantages and disadvantages were explored. A conceptual framework integrating CI strategies and Industry 4.0 is being presented in this paper. Practical implications: The benefits and practical application of the developed framework has been presented. Originality/value: The article is an attempt to review CI strategies with Industry 4.0. A conceptual framework for the integration is also being presented.</t>
  </si>
  <si>
    <t>Integration of continuous improvement strategies with Industry 4.0: a systematic review and agenda for further research.</t>
  </si>
  <si>
    <t>10.1108/TQM-07-2020-0157</t>
  </si>
  <si>
    <t>The article discusses the use of the Lean Startup technique to address environmental challenges in government procurement, specifically in making federal facilities more environmentally friendly. The authors, a team of students from George Washington University Law School, conducted research, interviews, and critical thinking to identify gaps and propose solutions. They found that a lack of champions and a cultural shift were key factors hindering the implementation of energy-saving projects. The authors suggest the use of webinars, increased collaboration, and a bottom-up approach to promote sustainability in government procurement.</t>
  </si>
  <si>
    <t>WEBINARS</t>
  </si>
  <si>
    <t>A NEW ENERGY FOR OLD PROBLEMS.</t>
  </si>
  <si>
    <t>This paper aims to investigate the Industry 4.0 technologies adopted in Italy and whether they are leveraged to pursue specific manufacturing strategies. A survey was conducted among Italian manufacturing plants with the collection of 200 usable questionnaires. To provide context to the statistical results, respondents were also asked to discuss and provide suggestions about the difficulties and pitfalls encountered. The results show that while these technologies do not contribute to any significant improvement in environmental sustainability, other strategies such as Servitization, Design-to-cost, Supply chain integration and Machinery-electronic equipment-and database integration, as well as Lean strategy are enabled through the adoption of Industry 4.0 technologies. Our findings, accompanied with the suggestions made by the Italian respondents, provide a useful insight for both researchers and practitioners as to what kind of benefits can be achieved through Industry 4.0 solutions and the main areas of concern in their implementation.</t>
  </si>
  <si>
    <t>ITALY</t>
  </si>
  <si>
    <t>Industry 4.0 strategies and technological developments. An exploratory research from Italian manufacturing companies.</t>
  </si>
  <si>
    <t>10.1080/09537287.2019.1710304</t>
  </si>
  <si>
    <t>The significant role seagrass meadows play in supporting fisheries productivity and food security across the globe is not adequately reflected in the decisions made by authorities with statutory responsibility for their management. We provide a unique global analysis of three data sources to present the case for why seagrass meadows need targeted policy to recognize and protect their role in supporting fisheries production and food security. (1) Seagrass meadows provide valuable nursery habitat to over 1/5th of the world's largest 25 fisheries, including Walleye Pollock, the most landed species on the planet. (2) In complex small‐scale fisheries from around the world (poorly represented in fisheries statistics), we present evidence that many of those in proximity to seagrass are supported to a large degree by these habitats. (3) We reveal how intertidal fishing activity in seagrass is a global phenomenon, often directly supporting human livelihoods. Our study demonstrates that seagrasses should be recognized and managed to maintain and maximize their role in global fisheries production. The chasm that exists between coastal habitat conservation and fisheries management needs to be filled to maximize the chances of seagrass meadows supporting fisheries, so that they can continue to support human wellbeing.</t>
  </si>
  <si>
    <t>Seagrass meadows support global fisheries production.</t>
  </si>
  <si>
    <t>10.1111/conl.12566</t>
  </si>
  <si>
    <t>COST</t>
  </si>
  <si>
    <t>Energy Cost Deployment (ECD): A novel lean approach to tackling energy losses.</t>
  </si>
  <si>
    <t>10.1016/j.jclepro.2019.119056</t>
  </si>
  <si>
    <t>Family businesses form an inseparable part of each national economy. Therefore, it is necessary to pay significant attention to the aspects that will affect their growth and sustainability in the future. The main aim of this paper is to verify the implementation of key aspects within the entrepreneurial practice of family businesses that considerably affect their growth. Those aspects were identified while processing theoretical input data. On the basis of such knowledge, the research assumptions were determined, and their validity was subsequently verified through the Mann–Whitney U test, the non-parametric Kruskal–Wallis test and the χ2 test of independence. Afterwards, we were able to say that key determinants, such as a formal organisational structure, finance, a constituted family council and a proper code of ethics, have a considerable effect on the growth of family businesses in Slovakia. However, proper legislation that would be a fundamental pillar that family businesses may lean on in any of their operations and activities still needs to be enacted and put into practice.</t>
  </si>
  <si>
    <t>SLOVAKIA</t>
  </si>
  <si>
    <t>Faculty of Economics and Management, The Slovak University of Agriculture in Nitra, Tr. A. Hlinku 2, 94976 Nitra, Slovakia</t>
  </si>
  <si>
    <t>Aspects Affecting Growth of Family Businesses.</t>
  </si>
  <si>
    <t>10.3390/economies10100256</t>
  </si>
  <si>
    <t>Purpose -- Based on the TQM Model developed in a previous paper published at the TQMJ, the authors have a chance to test out the model in a number of firms in Malaysia through Standards and Industrial Research Institute of Malaysia (SIRIM). Furthermore, riding on the success, SIRIM has named it as the SIRIM Green 5-S Model. As a result, the purpose of this paper is to share the experience of the "SIRIM Green 5-S Model for business sustainability and organisational development". Design/methodology/approach -- Based on questionnaire survey of 81 organisations cutting across different industries in Malaysia (+2 in-depth interview), this research is to study three research questions relating to 5-S and Lean Management. RQ1: is the 5-S Practices a necessary and sufficient condition for Organisational Productivity (OP)?; RQ2: is the L5S Practices a necessary and sufficient condition for Business Growth (BG)?; and RQ3: is the SIRIM Green 5-S applicable and effective for OP and BG? Findings -- There is a ranking of effectiveness of the 5-S and L5S criteria in quality improvement. There is a strong correlation of the 5-S and L5S functions in quality improvement. How to use Green 5-S Model to improve productivity, increase sales and reduced cost. How to use Green 5-S Model to establish and maintain quality environment for OP and BG in order to provide competitiveness for business and industries of Malaysia. Originality/value -- Since 1993, the authors used the proprietary 5-S Checklist for training and consultancy in no less than ten countries with over 50,000 persons from around 2,000 organisatioins world-wide. On the other hand, HKSAR takes the lead in the global oil energy consumption/GPD. The experience will be shared in this paper.</t>
  </si>
  <si>
    <t>Applicability of SIRIM Green 5-S Model for productivity &amp; business growth in Malaysia.</t>
  </si>
  <si>
    <t>10.1108/TQM-11-2014-0095</t>
  </si>
  <si>
    <t>This paper provides new and existing developments in environmental management, specifically in regards to achieving sustainability through proper management of waste in the United States. This paper will also examine the impact these new and existing developments have on businesses operating within the United States. It begins with an examination of the central problem in environmental regulation: where pollution generators have the tendency to externalize some of the cost of their production, leading to an inefficiently large amount of pollution in an unconstrained market economy. Then, it discusses the role EPA and other regulatory agencies had in establishing standards to mitigate and prevent damages to the environment and/or the public. Next, the paper analyzes new and existing management styles. Finally, the recommendations for achieving sustainability through risk management, lean manufacturing, and green chemistry.</t>
  </si>
  <si>
    <t>POLLUTION</t>
  </si>
  <si>
    <t>Department Of Management, Mihaylo College Of Business And Economics, California State University, Fullerton, Fullerton, Ca 92834</t>
  </si>
  <si>
    <t>New Developments In Environmental Management.</t>
  </si>
  <si>
    <t>Microgrids</t>
  </si>
  <si>
    <t>Evaluation of solar PV-based microgrids viability utilizing single and multi-criteria decision analysis.</t>
  </si>
  <si>
    <t>10.1016/j.renene.2023.119713</t>
  </si>
  <si>
    <t>The trend, increasingly accentuated, to appeal to a private medical clinic over those of the state, asserted by population, raised our interest and we have started a research on the development state of the health private segment in Romania. For this, we studied specialty literature and the official statistics found on sites from this area. We will lean out with help of descriptive statistical analysis on the way of private medical units development related to total units, on the quality of services but also on the quality of staff and its degree of motivation in the private versus the public hospitals. We consider that the results we get will highlight the fact that establishments providing medical services in private centers have surprisingly evolved, the Romanian people can be treated in private clinics as well as abroad, with techniques and equipment of last generation, wielded by a a high quality staff properly motivated both financial and work environment.</t>
  </si>
  <si>
    <t>CONSTANTIN BRANCUSI" UNIVERSITY OF TARGU JIU FACULTY OF ECONOMICS</t>
  </si>
  <si>
    <t>IRINA, RABONTU CECILIA</t>
  </si>
  <si>
    <t>DEVELOPMENT PERSPECTIVES OF PRIVATE HEALTH SERVICES IN ROMANIA.</t>
  </si>
  <si>
    <t>Understanding the trade‐offs between biodiversity conservation and agricultural production has become a fundamental question in sustainability science. Substantial research has focused on how species' populations respond to agricultural intensification, with the goal to understand whether conservation policies that spatially separate agriculture and conservation or, alternatively, integrate the two are more beneficial. Spatial heterogeneity in both species abundance and agricultural productivity have been largely left out of this discussion, although these patterns are ubiquitous from local to global scales due to varying land capacity. Here, we address the question of how to align agricultural production and biodiversity conservation in heterogeneous landscapes. Using model simulations of species abundance and agricultural yields, we show that trade‐offs between agricultural production and species' abundance can be reduced by minimizing the cost (in terms of species abundance) of agricultural production. We find that when species' abundance and agricultural yields vary across landscapes, the optimal strategy to minimize trade‐offs is rarely pure land sparing or land sharing. Instead, landscapes that combine elements of both strategies are optimal. Additionally, we show how the reference population of a species is defined has important influences on optimization results. Our findings suggest that in the real world, understanding the impact of heterogeneous land capacity on biodiversity and agricultural production is crucial to designing multi‐use landscapes that jointly maximize conservation and agricultural benefits.</t>
  </si>
  <si>
    <t>Agrobiodiversity</t>
  </si>
  <si>
    <t>Aligning biodiversity conservation and agricultural production in heterogeneous landscapes.</t>
  </si>
  <si>
    <t>10.1002/eap.2057</t>
  </si>
  <si>
    <t>VINASSE</t>
  </si>
  <si>
    <t>SUGARCANE</t>
  </si>
  <si>
    <t>BAGASSE</t>
  </si>
  <si>
    <t>Modeling and techno-economic analysis of a hybrid sugarcane plant fed by vinasse biogas and bagasse surplus for electricity generation.</t>
  </si>
  <si>
    <t>10.1016/j.jclepro.2023.137511</t>
  </si>
  <si>
    <t>413</t>
  </si>
  <si>
    <t>CONCEPTS</t>
  </si>
  <si>
    <t>CONCEPT OF FORMATION, REALIZATION AND DEVELOPMENT OF COMPETITIVE ADVANTAGES OF THE RETAIL ENTERPRISE.</t>
  </si>
  <si>
    <t>10.18371/fcaptp.v4i31.190912</t>
  </si>
  <si>
    <t>Environmental certifications are considered an extremely useful tool to promote sustainable tourism; however, little is known about customer perceptions of these schemes and how these certifications might relate to customer behavior when there are customer segments with different levels of environmental consciousness. This study develops a model that investigates the relationship between green practices, green image, environmental consciousness and the behavioral intentions of customers in a certified hotel context. The study examines the direct and moderating role of environmental consciousness in the formation of behavioral intentions based on green initiatives. To test the proposed model empirically, 502 personal surveys of hotel customers were conducted in Spain using a structured questionnaire. The findings show that customer perceptions of green practices have a directly positive effect on a hotel's green image. At the same time, this green image has directly positive effects on customer behavioral intentions toward certified hotels. The authors also found that the higher the environmental consciousness of consumers, the greater their intention to stay, to spread positive word-ofmouth and pay a premium for environmentally certified hotels. Finally, consumer environmental consciousness also exerts a moderating effect on the causal relationship between green image and behavioral intentions.</t>
  </si>
  <si>
    <t>Business Administration Department, University of Cantabria, Santander, Spain</t>
  </si>
  <si>
    <t>Customer responses to environmentally certified hotels: the moderating effect of environmental consciousness on the formation of behavioral intentions.</t>
  </si>
  <si>
    <t>10.1080/09669582.2017.1349775</t>
  </si>
  <si>
    <t>Process effluent recovery can be a potential source of revenue and an effective way to reduce environmental footprints of industrial processes. Use of resource conservation technologies, resource-efficient processes and measures to reduce, recycle and reuse of various raw materials and waste are among sustainable manufacturing and cleaner production options to consider. Mass integration, taking place in mass exchange networks (MEN) is an established concept for more efficient use of raw materials. The integration can help to reduce both waste disposal flows and external mass separating agents. This work presents a novel algebraic tool for simultaneous targeting and design of mass exchange networks to overcome the limitations of previously developed mass integration algebraic targeting approach such as the Composition Interval Table (CIT). The newly developed Segregated Composition Interval Table (SECIT) shows mass cascade profiles across composition ranges for individual rich and lean streams. The tool can simultaneously target and design MEN, locate mass Pinch Point and to visualise mass exchange network. The SECIT method is demonstrated for a multiple Pinch and threshold problem, as well as stream splitting scenarios. Three literature case studies are presented to illustrate the applicability of the new approach. Image 1 • Algebraic tool for maximum mass exchange network (MEN) simultaneous targeting and design for sustainable and cleaner environment • Can cater for multiple pinch and threshold problems with stream splitting • Incorporate insights into MEN network design due to individual stream matching approach • Faster and more accurate result compared to graphical approach</t>
  </si>
  <si>
    <t>RIVERS</t>
  </si>
  <si>
    <t>A new algebraic tool for simultaneous targeting and design of a mass exchange network with stream splitting for sustainable environment.</t>
  </si>
  <si>
    <t>10.1016/j.jclepro.2019.119361</t>
  </si>
  <si>
    <t>Mar2020</t>
  </si>
  <si>
    <t>The compounding mental health impacts of stress, infection and violence have created acute strains on mental health systems worldwide, requiring significant investment and innovation by services and governments. Mental health services must immediately coordinate efforts to scale up training of professionals and lay-providers and establish sustainable systems for culturally-secure, trauma-informed mental healthcare. Ongoing economic investment in established domestic violence services and growth of the mental health sector will be critical in supporting violence survivors throughout the pandemic. (PsycInfo Database Record (c) 2023 APA, all rights reserved)</t>
  </si>
  <si>
    <t>Violence</t>
  </si>
  <si>
    <t>Economics</t>
  </si>
  <si>
    <t>The mental health implications of domestic violence during COVID-19.</t>
  </si>
  <si>
    <t>Inclusion</t>
  </si>
  <si>
    <t>Terminology</t>
  </si>
  <si>
    <t>Neighborhoods</t>
  </si>
  <si>
    <t>Informing the physical activity evaluation framework: A scoping review of reviews.</t>
  </si>
  <si>
    <t>34872359</t>
  </si>
  <si>
    <t>As the impacts from climate change are progressively being felt around the globe, there is an increasing urgency in the need for policymakers to find ways to reduce greenhouse gas emissions. The rental housing sector offers one such clear opportunity to reduce CO 2 emissions. However, there has been a lack of consensus regarding the policies that would best deliver a sustainable rental sector. Building on calls in the literature to examine policy mix solutions for this conundrum, a Policy Delphi methodology, using both qualitative and quantitative techniques, identified seven key policy areas. These were divided into carrot policies (tax incentives, rebates and grants); cusp policies, that are neither clearly carrot nor stick, but often have a leaning towards one or other (loans, energy arrangements, improved rental rights); and stick policies (minimum standards, mandatory disclosure). Minimum performance standards, rebates and tax incentives were identified as the most effective policy solutions by the expert panel. Findings suggest that any policy mix should include both carrot and stick policies. When integrated with the existing 'enabling forces' literature, a model emerges that highlights the policy pathways to an environmentally sustainable rental housing sector. • Rental properties offer significant opportunities to decrease CO 2 emissions. • Seven policy areas for an environmentally sustainable rental sector are identified. • A combination of carrot and stick policies are needed in the policy mix. • Minimum performance standards and rebates are the preferred combination. • Education, communication and ease are critical to support policy implementation.</t>
  </si>
  <si>
    <t>Carrots</t>
  </si>
  <si>
    <t>The carrot and the stick: Policy pathways to an environmentally sustainable rental housing sector.</t>
  </si>
  <si>
    <t>10.1016/j.enpol.2020.111939</t>
  </si>
  <si>
    <t>Although large firms have already begun addressing energy efficiency issues and adopting "cleaner" types of energy, companies with fewer resources, such as small and medium-sized enterprises, are more reluctant to implement these measures. Given that strategies leading to energy sustainability have become a key aspect of business competitiveness, decision makers in small and medium-sized enterprises could clearly benefit from a new approach that provides a better understanding of energy-change impacts on their business activities. The present study combined fuzzy cognitive mapping and the system dynamics approach to develop an informed, transparent model for use in analyses of energy-change effects on the sustainability of small and medium-sized enterprises. This dual methodology facilitated an examination of cause-and-effect relationships between decision criteria and the clarification of dynamic interactions between variables from a holistic, real-world perspective, thereby enriching the extant literature. The results of the proposed decision-support system were validated by two senior staff members of the Directorate for Energy Sustainability Services of Portugal's Directorate General for Energy and Geology. The advantages, limitations, and implications of our constructivist, process-oriented framework for research and practice are also discussed. • A holistic framework is developed to analyze energy-change impacts on SME sustainability. • Cognitive mapping improves the selection of evaluation criteria. • The understanding of cause-and-effect relationships is enhanced. • System dynamics enhances analyses of energy-change impacts on SME sustainability.</t>
  </si>
  <si>
    <t>A fuzzy cognitive mapping-system dynamics approach to energy-change impacts on the sustainability of small and medium-sized enterprises.</t>
  </si>
  <si>
    <t>10.1016/j.jclepro.2020.120154</t>
  </si>
  <si>
    <t>The operation of power-to-X systems requires measures to control the cost and sustainability of electricity purchased from spot markets. This study investigated different bidding strategies for the day-ahead market with a special focus on Sweden. A price independent order (PIO) strategy was developed assisted by forecasting electricity prices with an artificial neural network. For comparison, a price dependent order (PDO) with fixed bid price was used. The bidding strategies were used to simulate H 2 production with both alkaline and proton exchange membrane electrolysers in different years and technological scenarios. Results showed that using PIO to control H 2 production helped to avoid the purchase of expensive and carbon intense electricity during peak loads, but it also reduced the total number of operating hours compared to PDO. For this reason, under optimal conditions for both bidding strategies, PDO resulted in an average of 10.9% lower levelised cost of H 2 , and more attractive cash flows and net present values than PIO. Nevertheless, PIO showed to be a useful strategy to control costs in years with unexpected hourly price behaviour such as 2018. Furthermore, PIO could be successfully demonstrated in a practical case study to fulfil the on-demand requirement of an industrial captive customer. Image 1 • Two bidding strategies to purchase power in a day-ahead scheme were assessed. • Electricity prices at Nord Pool were forecasted with an artificial neural network. • Without price forecasting the PtX system resulted in higher profitability. • Forecasting reduced purchase of expensive power as well as number of run hours. • Proton exchange membrane will outperform alkaline electrolysis no later than 2025.</t>
  </si>
  <si>
    <t>Optimizing power-to-H2 participation in the Nord Pool electricity market: Effects of different bidding strategies on plant operation.</t>
  </si>
  <si>
    <t>10.1016/j.renene.2020.04.080</t>
  </si>
  <si>
    <t>Environmental and sustainable VSM are some of the recently most applied methods to integrate Lean and Green aspects of contemporary sustainability efforts. The main objective of this paper is to evaluate, guided by specialists in VSM, the main barriers and drivers for the application of VSM with environmental aspects. To achieve this goal, we conducted a literature review in order to identify the main barriers and drivers in VSM with environmental aspects' application. Thereafter, a survey was conducted with VSM specialists in order to identify, in their opinion, which are the main barriers and drivers to conduct a VSM with environmental aspects' application. Based on this, a descriptive statistical analysis was conducted and next, an in-depth correlation analysis among all pairs of drivers/barriers. The results showed the three most important barriers: (i) the difficulty in capturing all the information of different products in a single VSM; (ii) the difficulty of comparison between Sus-VSM across manufacturing systems in different contexts; and (iii) the lack of some critical information related to environmental aspects (water, energy, solid waste, etc.). With respect to the drivers, it was pointed out: (i) the importance of a well-defined method and ii) mapping methods saving time for users.</t>
  </si>
  <si>
    <t>Environmental aspects in VSM: a study about barriers and drivers.</t>
  </si>
  <si>
    <t>10.1080/09537287.2019.1605627</t>
  </si>
  <si>
    <t>Purpose The Australian retail food sector, comprising mostly small enterprises, is undergoing change as a result of the innovative supply chain approach adopted. This change has implications across the entire food value chain in Australia. The purpose of this paper is to empirically investigate the adoption of supply chain management practices on small and medium enterprises (SMEs) in the Australian food retail industry.Design/methodology/approach The study surveys 120 SME retailers in the food sector. A stepwise multiple regression using SPSS version 14.0 was performed on the data.Findings Statistical results suggest that lean thinking and the quality of information shared can lead to greater efficient supply chain performance.Research limitations/implications The small sample is the main limitation. The findings bear important implications for further research as understanding these dimensions can help to position key changes and industry improvement that will increase revenue and reduce cost to the SMEs in the food retail supply chain.Practical implications Adopting lean thinking and improving information sharing in the supply chain can reduce the cost for SMEs.Social implications This study has unique implications for social sustainability, especially the smaller food enterprises, which are hard pressed to combat the challenges within the food sector.Originality/value Innovative supply chain management helps SMEs to see beyond the silo mentality and helps them to focus on greater value addition in the supply chain.</t>
  </si>
  <si>
    <t>School of Business and Law, Edith Cowan University, Perth, Australia</t>
  </si>
  <si>
    <t>Australian food retail supply chain analysis.</t>
  </si>
  <si>
    <t>10.1108/BPMJ-03-2017-0065</t>
  </si>
  <si>
    <t>Interviews and a survey were conducted with civil society advocates and government officials in U.S. cities and counties that have made a commitment to 100% clean, renewable, community-wide electricity. Survey questions indicated that the characteristics of the cities are consistent with the broader literature on policy adoption for urban sustainability and greenhouse-gas initiatives. For example, a majority of the communities in the sample indicated local concern with air and fossil-fuel pollution and climate-related risk, and they had a liberal (left-leaning) political culture. Policy "entrepreneurs" (initiative leaders) were from environmental organizations and/or the local government, and both often worked with a broad, community-wide coalition. The leading supportive frame other than greenhouse-gas emissions was local job creation, and the leading frame for opposition or skepticism was affordability. Recommendations and political strategy for advocates are discussed, and an analysis of implementation strategy is also provided. Some implementation plans also address affordability and equity for residential customers' energy needs.</t>
  </si>
  <si>
    <t>Department of Sociology, Vanderbilt University, Nashville, TN, USA</t>
  </si>
  <si>
    <t>100% renewable energy policies in U.S. cities: strategies, recommendations, and implementation challenges.</t>
  </si>
  <si>
    <t>10.1080/15487733.2019.1665841</t>
  </si>
  <si>
    <t>Industry 4.0 (I4.0) considers a number of changes in enterprises, including business models, to achieve the Smart Factory concept. This implies a complete communication network between different companies, factories, suppliers, resources, etc ..., maximize in real time to achieve the highest efficiency of all parties involved. The goal is to improve the performance and sustainability of shipbuilding industry through the supply chain establishing a model that defines how the supply chain should be under the perspective of Industry 4.0. Thus, this article aims to connect each of the key enabling I4.0 technologies with the most significant supply chain paradigms: Lean, Agile, Resilience and Green to define what the Shipbuilding Supply Chain should be. This study shows the Green Supply Chain Paradigm connects the social aspects required at the performance I4.0 model. Likewise, Lean represents the most important paradigm, encompassing the Resilience one, besides considering Agile as an intrinsic property of the shipbuilding. At this form, identifying the key factors in the conceptual model, it is possible to conclude that the Shipbuilding Supply Chain should be Green and Lean. • This article defines shipbuilding supply chain according to the performance model established in Industry 4.0. • Supply chain paradigms and the I4.0 technologies define a conceptual model of the shipbuilding supply chain. • The results obtained imply the implementation of technologies improving economic, energy profitability performance. • Second phase, satisfying functional and social requirements, achieve total visibility and connectivity required in 4.0.</t>
  </si>
  <si>
    <t>SHIPBUILDING</t>
  </si>
  <si>
    <t>Achieving a sustainable shipbuilding supply chain under I4.0 perspective.</t>
  </si>
  <si>
    <t>10.1016/j.jclepro.2019.118789</t>
  </si>
  <si>
    <t>Purpose - The purpose of this paper is to examine how "Lean" principles from the manufacturing world can be adapted to create a best-in-class recruiting function and demonstrate the causal connection between the "value-added" recruiting activity and positive business results. Design/methodology/approach - This concept paper is based on practitioner experience in leveraging Lean Six Sigma tools in improving the efficiency and effectiveness of the talent acquisition process. Findings - Talent acquisition today is an activity fraught with risks - Did we hire the right person, the right skills the right fit? - and has the maximum impact on an organization bottom line. It is more than just posting a requisition and making an offer, but a series of sourcing activities, branding efforts, assessment processes and on-boarding activities and more - all designed to help an organization answer these key questions and find talent relevant to its business context. Appraising some of the evolving best practices in talent acquisition within the larger ambit of talent management issues facing organizations at large underscores the need for a new way of thinking about talent management. Originality/value - Being more innovative in sourcing and recruiting can give organizations a sustainable competitive advantage with visible impact on the bottom line.</t>
  </si>
  <si>
    <t>Human Capital Solutions, Hyderabad, India</t>
  </si>
  <si>
    <t>Sahay, Pradeep</t>
  </si>
  <si>
    <t>Lean Six Sigma tools in the hiring process.</t>
  </si>
  <si>
    <t>10.1108/SHR-06-2014-0040</t>
  </si>
  <si>
    <t>Drawing upon insights from historical institutionalism, this article critically examines the origins of social enterprise and its emergence into the mainstream policy arena. It begins by relating the social enterprise idea to major non-state/non-private institutional traditions, including the European social economy, US non-profits and the UK charitable sector, and places it within the specific field of economic and social welfare. In so doing, the article contests the idea that social enterprise is a new phenomenon in the social welfare field and proposes instead that the supposed 'novelty' of social enterprise as an organizational form and a subject of public policy lies primarily in the nature of the socio-political and economic context of the 1980s-1990s, during which time it became 'en vogue'. The process of institutionalization of social enterprise and its ascension into the mainstream policy arena is examined in more detail in the case of England during the time New Labour was in office and beyond, and lessons are drawn from this experience concerning both the role that social enterprise plays or is expected to play as a vehicle to address economic and social needs, and how this is intertwined with both a dominant neo-liberal discourse, as well as alternative perspectives that emphasize more equalitarian and sustainable development paths. The article concludes with some reflections in relation to the apparent consensus that seems to exist around social enterprise as a legitimate subject of public policy and the resulting social enterprization of public services which is currently taking place in England.</t>
  </si>
  <si>
    <t>Middlesex University Business School, London UK</t>
  </si>
  <si>
    <t>Sepulveda, Leandro</t>
  </si>
  <si>
    <t>Social Enterprise - A New Phenomenon in the Field of Economic and Social Welfare?</t>
  </si>
  <si>
    <t>10.1111/spol.12106</t>
  </si>
  <si>
    <t>While gypsum can effectively be recycled, most gypsum waste (GW) is currently landfilled in the European Union. In order to achieve higher recovery rates and promote a closed-loop supply chain, it is necessary that stakeholders can implement best practices, in particular from waste production to waste processing, processes that are part of the end-of-life (EoL) stage. In this stage, waste production cannot be reduced, and therefore the priority should be to appropriately collect and recover EoL products. The aim of the paper is to investigate best practices for the management of EoL gypsum in a circular economy. To achieve this, best practices for the management of EoL construction products are selected from the literature, adapted to the case of EoL gypsum and subjected to stakeholder consultation. Results revealed significant differences in the waste management practices between two target groups: gypsum recycling and non-gypsum recycling countries. It is concluded that three best practices are fundamental to promote a circular economy for gypsum products: on-site segregation of GW, clear waste acceptance criteria and clear recycled gypsum quality criteria.</t>
  </si>
  <si>
    <t>DECONSTRUCTION</t>
  </si>
  <si>
    <t>GYPSUM</t>
  </si>
  <si>
    <t>Universidad Politécnica de Madrid, Research Group Sustainability in Construction and Industry giSCI-UPM, ETSIAAB, Av. Puerta de Hierro, 2-4, 28040 Madrid, Spain</t>
  </si>
  <si>
    <t>Best practices for the management of end-of-life gypsum in a circular economy.</t>
  </si>
  <si>
    <t>10.1016/j.jclepro.2017.05.068</t>
  </si>
  <si>
    <t>Assessment of patient flow and optimized use of lean thinking transformation from the perspective of graph theory and spectral graph theory: A case study.</t>
  </si>
  <si>
    <t>The Manufacturing sector has suffered to a great extent due to global pandemic COVID-19. This pandemic is forcing the manufacturing industries to look forward to a long term and sustainable business plan, which ensures sustainability in three different aspects i.e. Social, Economic, and Environment. This demands a never before need of higher value to the customer in lesser resources. Implementation of innovative approaches of integrated manufacturing practices i.e. Lean Six Sigma (LSS) and Agile Manufacturing (AM) are need of the hour for long-term business sustainability which can be done by ensuring waste elimination and by adjusting the dynamic changes in the demands and requirements simultaneously without compromising in quality. However, the strategic linkage between LSS and AM practices with the three pillars of sustainability has yet not been described in the literature. In this study an integrated model which consists of six constructs i.e. Managerial practices (C1), Organizational culture practices (C2), Technological practices (C3), Economical Aspects (C4), Social Aspects (C5) and Environmental Aspects (C6) was developed. The purpose of the paper is to scrutinize the relationships between the integrated LSS and AM practices and three aspects of sustainability through Structural Equation Modeling (SEM) technique.. The results of this study depict that there is a correlation exists between integrated LSS -AM practices and sustainability pillars that leads to the improvement of firms' business competitiveness. This is one of the premier attempts to develop integrated LSS-AM practices structural model with the sustainability aspects.</t>
  </si>
  <si>
    <t>Business Sustainability in Post COVID-19 Era by Integrated LSS-AM Model in Manufacturing: A Structural Equation Modeling.</t>
  </si>
  <si>
    <t>Lean management in health care: a review of reviews of socio-technical components for effective impact.</t>
  </si>
  <si>
    <t>Sustainable production aims at creating products from processes that minimize environmental impact, energy consumption and natural resources. Customers and markets are ever more leaning towards digital, custom, and flexible solutions with lower environmental impact. Hence, Industry 4.0 (I4.0) solutions are increasingly including social and environmental sustainability aspects. We focus on the realization of an infrastructure integrating industrially relevant application modules by combining system reconfigurability and artificial intelligence, towards sustainable production. To meet the final goal of sustainable production, we address four challenges considering flexibility and sustainability in production in a holistic way: (1) developing infrastructural and methodological tools to support companies to explore the potential of I4.0 towards sustainable production; (2) managing the configurability and customization possibilities of products; (3) effectively handling the flexibility provided by a production system with rapid reconfiguration capabilities; (4) integrating hardware and software flexibility by using reconfigurable robotics and machine learning methods. By developing and connecting different application modules, we obtain a physical demonstrator which represents on the one hand an exemplary scenario of reconfigurable and flexible production system; on the other, it enables new research activities and insights with a see, touch &amp; feel approach for industrial and research realities.</t>
  </si>
  <si>
    <t>Sustainable manufacturing through application of reconfigurable and intelligent systems in production processes: a system perspective.</t>
  </si>
  <si>
    <t>Molecular catalysts with electronic axial stretching for high-performance lean-oxygen seawater batteries.</t>
  </si>
  <si>
    <t>Purpose – In May 2010, a new collaborative initiative was launched between the Portsmouth Business School and Hewlett Packard, wherein trained Black Belts (BB) were enabled to pursue an MSc in strategic quality management. Five years on from its commencement, the purpose of this paper is to explore the development and impact of this initiative. Design/methodology/approach – Inductive, exploratory, multi-viewpoint participant-observer case study that triangulates the academic, student and employer reactions to the programme. Findings – The paper evaluates how the academic dimension provided by the MSc has impacted on candidates’ work as BB. Practical implications – Employee engagement and enthusiasm has been increased, as has the depth and breadth of the knowledge base among the participating BB, who are then applying these new skills in their improvement projects to make them more sustainable as well as financially valuable. They have been able to transfer knowledge to team members. Originality/value – This approach provides a model for accelerated development of groups of quality professionals within larger organisations. There is evidence that the community spirit that grows within and across cohorts has a multiplying effect that enhances the impact for the sponsoring organisation beyond the simple sum of the performance and skills improvement on a student by student basis.</t>
  </si>
  <si>
    <t>Enhancing Black Belts via academic mastery.</t>
  </si>
  <si>
    <t>10.1108/BPMJ-02-2016-0032</t>
  </si>
  <si>
    <t>Considering customer expectations and being cost effective are key considerations to running a sustainable insurance business. Although this business today faces a lot of challenges, the above considerations can both be achieved through the use of TQM techniques of Lean and Six Sigma.</t>
  </si>
  <si>
    <t>EXCELLENCE</t>
  </si>
  <si>
    <t>Jani, Juhi S.</t>
  </si>
  <si>
    <t>Achieving Quality Excellence in Insurance.</t>
  </si>
  <si>
    <t>Reply by the current authors to the comments made by Yngwie Asbjørn Nielsen et al. (see record [rid]2022-44671-002[/rid]) on the original article (see record [rid]2021-82661-001[/rid]). Nielsen et al. argue that Van Doesum et al. need to consider three points for their interpretation of a positive association between individual-level social mindfulness (SoMi) and environmental performance (EPI) at the country level (3). The association is weaker when 1) it is controlled for GDP and 2) when the data of three countries are removed; also, 3) the data do not address the association between SoMi and individual-level environmental concern. Authors discuss these points in turn. Van Doesum et al regard Nielsen et al.’s finding that an inherently dyadic measure predicts broader environmental concerns relevant to society’s future as promising—and consistent with the broader idea that SoMi, as a case of kindness to another person, is connected to the presence and development of social capital. They also found associations between another dyadic measure of prosociality (social value orientation) and environmental concerns. These findings complement a recent finding that SoMi is associated with global sustainability, especially ecological footprint of consumption (5). It is important to recognize that there are myriad ingredients to building sustainable societies. Being socially mindful is likely to be one of them. (PsycInfo Database Record (c) 2022 APA, all rights reserved)</t>
  </si>
  <si>
    <t>Dyads</t>
  </si>
  <si>
    <t>'Social mindfulness is associated with countries’ environmental performance and individual environmental concern': Reply to Nielsen et al.</t>
  </si>
  <si>
    <t>10.1073/pnas.2122077119</t>
  </si>
  <si>
    <t>The management of water-energy-food nexus lies at the heart of the nexus approach, addressing the trade-offs and externalities across these three components while focusing on system efficiency instead of isolated sectoral productivity. This latter approach posits that there is no possible isolated efficiency and that decision-making based on classic management theories needs to change. This study examines whether the nexus approach is embedded into business sustainable initiatives, and suggests ways to improve the judicious use of water, soil/land, energy, and healthy food production. We use the latent Dirichlet allocation method to analyze the sustainability reports of Brazil's largest bioenergy companies and documents from the Brazilian Sugarcane Industry Association from 2007 to 2020 in order to understand the response of these companies to nexus integration challenges. Despite efforts by bioenergy firms to minimize the impacts of their production processes, our results show that the nexus thinking is overlooked in many aspects, such as food security, water scarcity and working conditions. Furthermore, policies and decisions that appear to incentivize sustainability in one sector, such as energy, may lead to unintended oversights in others. Management could be improved by implementing nexus thinking that considers integrated governance between the different sectors involved in the production of bioenergy. [Display omitted] • Nexus approach posits a shift from isolated classic management toward integrated resource management. • Using topic modeling method, we extracted 11 topics from bioenergy companies' sustainability reports. • Policies and business management treats water-energy-food separately although they are inextricably interdependent. • Bioenergy sector could adopt nexus thinking to harness positive feedback loops for their businesses. • The GRI and emerging disclosure standards should encourage businesses to report under nexus thinking.</t>
  </si>
  <si>
    <t>Water-energy-food nexus approach at the core of businesses – How businesses in the bioenergy sector in Brazil are responding to integrated challenges?</t>
  </si>
  <si>
    <t>10.1016/j.jclepro.2021.127102</t>
  </si>
  <si>
    <t>Abstract Purpose: Healthcare models have incorporated self-management approaches to facilitate increased patient responsibility for chronic condition management. As aphasia is a chronic condition, self-management may be beneficial for people with aphasia; however, the possible impacts of the language disorder on self-management must be acknowledged and addressed. Speech-language pathologists would likely be principal providers of self-management support; therefore, their perspectives should be sought when considering development of aphasia self-management approaches. This study aims to explore speech-language pathologist perspectives of aphasia self-management. Method: In-depth, semi-structured interviews conducted with 15 speech-language pathologists in Australia. Interview data analysed using qualitative content analysis. Result: Aphasia self-management was viewed as a person- and family-centred approach enabling comprehensive long-term care for people with aphasia and promoting control, responsibility, and independence. Speech-language pathologists were seen to have a substantial role providing self-management support and consultation, and training was required to expand this role. Communication partners and peer support were highly valued. Personal and environmental factors may influence successful aphasia self-management. Differences between aphasia self-management and chronic condition self-management were considered. Conclusion: Self-management could facilitate long-term sustainable aphasia management. Aphasia self-management approaches should factor in how to maximise communication partner and peer support. Aphasia-friendly self-management resources are necessary. (PsycInfo Database Record (c) 2022 APA, all rights reserved)</t>
  </si>
  <si>
    <t>No terms assigned</t>
  </si>
  <si>
    <t>'self-management has to be the way of the future': Exploring the perspectives of speech-language pathologists who work with people with aphasia.</t>
  </si>
  <si>
    <t>Universidade Federal de Itajubá, Av. BPS 1303, Itajubá, MG CEP37500-903, Brazil</t>
  </si>
  <si>
    <t>Development of a homogeneous charge pre-chamber torch ignition system for an SI engine fuelled with hydrous ethanol.</t>
  </si>
  <si>
    <t>10.1016/j.applthermaleng.2019.02.090</t>
  </si>
  <si>
    <t>152</t>
  </si>
  <si>
    <t>Biochar is a promising material and fuel for environmental sustainability. Microalgal biochar is produced using catalytic microwave torrefaction of Chlorella vulgaris FSP-E residue with magnesium oxide as a microwave absorber to enhance heating. Using Taguchi experimental design (TED) and Analysis of Variance (ANOVA), the effects of microwave power, catalyst concentration, and duration on energy yield are investigated. Both TED and ANOVA confirm the significant effects of microwave power and catalyst concentration, while only a slight effect from duration. The calorific values of produced biochar (21.12–26.22 MJ⋅kg−1) are close to coal. The maximum deoxygenation and carbonization extents are 56.69% and 35.23%, respectively. The optimal parameter combination of low microwave power (450 W), low duration (25 min), and high catalyst concentration (10 wt% MgO) poses the highest upgrading energy index (UEI) value. This confirms that better energy efficiency leans towards light torrefaction conditions with maximized catalyst concentration to produce the maximum energy yield while consuming the least electricity input. [Display omitted] • Microalgal biochar is produced from catalytic microwave torrefaction with MgO. • Taguchi experimental design and ANOVA are used to analyze torrefaction performance. • Carbonization and deoxygenation indices are used to quantify torrefaction extent. • Microwave power and catalyst concentration are highly significant to best energy yield. • UEI values prove that light torrefaction with a high MgO amount is more energy efficient.</t>
  </si>
  <si>
    <t>Sustainability</t>
  </si>
  <si>
    <t>跨越鸿沟：新经济创业企业商业模式闭环的构建机理 -- 价值创造和价值捕获协同演化视角的多案例研究</t>
  </si>
  <si>
    <t>While the democratic theory of party government contends the importance of accountable decisionmakers' preferences for policy outputs, the post-politics thesis argues that political differences have become irrelevant after the triumph of neo-liberalism. This paper questions whether politics makes any difference in land-use policy, with specific regard to land take, focusing on attitudes and choices of local elected officers (LEOs) in Italy's largest region, where legislation on the land take was introduced in 2014. Most LEOs favour limiting land consumption and do not expand developable land. However, such attitude appears to somehow vary according to LEOs' political leanings, being less common for right-wing administrators. Furthermore, this does not contradict the established pro-development paradigm, as shown by land consumption rates. Typically, under the influence of special interests, local land-use decisions can undermine large-scale strategies aimed at sustainability, such as the European Union's Soil Strategy.</t>
  </si>
  <si>
    <t>NEOLIBERALISM</t>
  </si>
  <si>
    <t>Dipartimento di Scienze Politiche, Università Cattolica del S. Cuore, Milano, Italy</t>
  </si>
  <si>
    <t>Mazzoleni, Martino</t>
  </si>
  <si>
    <t>Politics and planning: land take between the EU soil strategy and local policymaking in Lombardy.</t>
  </si>
  <si>
    <t>10.1080/13563475.2022.2137111</t>
  </si>
  <si>
    <t>How quickly will your supply chain become truly consumer-centric? It is a rare occurrence to find a retail supply chain that is not built with some degree of end consumer experience considerations in mind, because consumer experience is fundamental to any retailer's strategy. The opportunities and benefits of increasing consumer centricity can, however, be significant, particularly as e-commerce adoption continues to grow. Supply chain priorities are shifting to respond to the seemingly ever-rising expectations of e-commerce consumers. This can be referred to as a shift from 'C's to 'P's. Supply chains now often offer choice and convenience for consumers, having establishing home delivery capabilities at a sustainable cost for retailers. But to be truly consumer-centric, supply chains must offer consumers the ability to express shopping and delivery preferences and in return make supply chain-driven promises to consumers, thereby creating personalised experiences that in turn expand the profit opportunity for retailers. Many retail supply chains are emerging from the pandemicinduced 'fire drill' priority of moving from a 'lean' emphasis to 'agile' in a matter of months. And as they re-establish predictability and consistency in the consumer experience outcome, a new level of innovation is emerging. Powered by data and integrated technology solutions, there is now a clear opportunity for supply chains to play a much bigger role in retailer differentiation. The new priority is a consumer-centric supply chain.</t>
  </si>
  <si>
    <t>MBA from the University of Nottingham, UK</t>
  </si>
  <si>
    <t>BASFORD, NICK</t>
  </si>
  <si>
    <t>Retail advantage through a consumer-centric supply chain.</t>
  </si>
  <si>
    <t>Whether Lean - based on the Toyota production system and just-in-time principles - and its many interpretations contributed to this state of mobility and vehicle production systems is discussed elsewhere (e.g., Browning &amp; de Treville, [1]; de Treville &amp; Antonakis, [4]; MacDuffie, [15]; Schonberger, [19]). Operations Management (OM) is at the heart of two global sustainability objectives in the 21st century: to reduce the negative impact of operations and supply chains on the climate, and to improve access to good jobs, in order to address growing income inequality. While leading global firms strictly enforce production output standards in their global supply chains, labor and environmental conditions at their suppliers fall outside their responsibility. Transportation and vehicle production systems are woven into the fabric of global and local economies, and in many places have been a significant source of middle-class jobs such as trucking, auto assembly, and bus driving.</t>
  </si>
  <si>
    <t>Department of Technology &amp; Operations Management, RSM Erasmus University, Rotterdam, The Netherlands</t>
  </si>
  <si>
    <t>Stevens, Merieke</t>
  </si>
  <si>
    <t>Introduction to the special issue on mobility, climate change, and economic inequality.</t>
  </si>
  <si>
    <t>10.1002/joom.1233</t>
  </si>
  <si>
    <t>Background: Psychiatric boarding in Emergency Departments (ED) is a global challenge which results in long ED length of stays (LOS) with significant consequences on patient care and staff safety. Aim: This study investigated the impact of an initiative to reduce psychiatric boarding on LOS and readmission rate, as well as explored the relationship between boarding times and LOS. Setting: This study was conducted at Mitchells Plain Hospital, a large district-level hospital in Cape Town. Methods: This cross-sectional study collected data for 24 months, which included a 9-month period prior to the initiative and 16 months thereafter. Data were collected retrospectively from official electronic patient registries. The initiative comprised of inpatient hallway boarding as a full-capacity protocol with the accompanying capacitation of psychiatric wards to accommodate the additional burden. Results: The initiative was associated with a decrease of 95% (p &lt; 0.001) in boarding time, 13% (p &lt; 0.001) in ward LOS and 25% (p &lt; 0.001) in hospital LOS. Ward LOS were found to be independent of ED boarding times. The readmission rate increased from 12% to 18% post intervention. Conclusion: The initiative resulted in a sustainable improvement in boarding times and LOSs. The observational nature of this study precludes concrete conclusions and further investigations into psychiatric inpatient hallway boarding are recommended. Contribution: Inpatient hallway boarding could be a feasible option to reduce the risk. Psychiatric boarding times in the ED are independent of ward LOS, rendering it devoid from any value from a lean and economic perspective.</t>
  </si>
  <si>
    <t>This paper evaluates compliance with environmental laws in the municipality of Sorriso and the impact of changing legislation on vegetation. To verify the size of the properties, the areas designated as legal reserves (LRs), permanent protection areas (APPs), and springs were studied. Details of compliance with the New Forest Code (NFC) were drawn from the Rural Environmental Register (CAR) database. The database provided by PRODES/CERRADO was used to gather data to monitor deforested areas. SojaMaps data were used to verify the areas used for soybean cultivation followed by the Perpendicular Crop Enhancement Index. The data were plotted and superimposed on the deforestation data provided by PRODES/CERRADO. The areas were calculated using QGiS software version 2.18.22. The results showed that only 20.04% of the original Cerrado vegetation cover remains in the municipality. The results also revealed environmental LR, APP, and spring deficits of 92,772.32, 1,656.28, and 322.86 ha, respectively. Measures such as the CAR in the New Forest Code are ineffective for inhibiting illegal deforestation, and new legislation authorized the loss of 75.22% of the APP areas due for recovery. The proposed changes to eliminate LRs will allow the suppression of 91,000 ha of vegetation in Sorriso. Expanding the Amazon Soy Moratorium to the Cerrado could bring immediate benefits to the maintenance of the last continuous forested areas in this biome.</t>
  </si>
  <si>
    <t>Importance of legislation for maintaining forests on private properties in the Brazilian Cerrado.</t>
  </si>
  <si>
    <t>10.1007/s10668-021-01569-9</t>
  </si>
  <si>
    <t>https://search.ebscohost.com/login.aspx?direct=true&amp;db=8gh&amp;AN=156554163&amp;site=ehost-live</t>
  </si>
  <si>
    <t>The effect of combined Lean Production (LP) and Cleaner Production (CP) on Environmental and Operational Performance in emerging economies' industries has not yet been studied. To address this gap, this work explores the effect of LP and CP practices on Environmental and Operational performance. A sample of 208 Brazilian organizations provided a set of results to test the four hypotheses: H1: LP practices are positively associated with CP practices in emerging economies' industries; H2: Environmental performance is positively associated with operational performance in emerging economies' industries; H3: LP practices are positively associated with environmental performance in emerging economies' industries; H4: CP practices are positively associated with operational performance in emerging economies' industries. H1 was confirmed and another three hypotheses were refuted, thus contributing to advancing the scientific literature dealing with CP and LP constructs with a comparative approach to Environmental and Operational performance in emerging economies' industries.</t>
  </si>
  <si>
    <t>Environmental and operational performance is not always achieved when combined with cleaner production and lean production: an overview for emerging economies.</t>
  </si>
  <si>
    <t>1530</t>
  </si>
  <si>
    <t>10.1080/09640568.2021.1940888</t>
  </si>
  <si>
    <t>Health care on a global scale significantly contributes to carbon emissions, with high-income countries being the primary culprits. Within health care, dialysis plays a significant role as a major source of emissions. Low- and middle-income countries have a high burden of kidney disease and are facing an increasing demand for dialysis. This reality presents multiple opportunities to plan for environmentally sustainable and quality kidney care. By placing a stronger emphasis on primary and secondary prevention of kidney disease and its progression, within the framework of universal health coverage, as well as empowering patients to enhance self-care, we can significantly reduce the need for costly and environmentally detrimental kidney replacement therapy. Mandating the adoption of lean and innovative low-carbon dialysis practices while also promoting the growth of kidney transplantation would enable low- and middle-income countries to take the lead in implementing environmentally friendly nephrology practices and reducing costs, thus optimizing sustainability and the well-being of individuals living with kidney disease.</t>
  </si>
  <si>
    <t>Nephrology</t>
  </si>
  <si>
    <t>Providing environmentally sustainable nephrology care: focus in low- and middle-income countries.</t>
  </si>
  <si>
    <t>Traveling</t>
  </si>
  <si>
    <t>Lemurs</t>
  </si>
  <si>
    <t>Budgets</t>
  </si>
  <si>
    <t>Activity budget and seasonal activity shifts in sympatric lemurs: Increased lean season effort in a cathemeral frugivore contrasts with energy conservation in a diurnal folivore.</t>
  </si>
  <si>
    <t>10.1002/ajp.23556</t>
  </si>
  <si>
    <t>The development of environmentally friendly products is one of the key contemporary trends in the environmental management and planning field of knowledge. Ecodesign is considered a practical mechanism for integrating environmental considerations throughout the life cycle of the product. Within this scope, the aim of this paper is to systematize the publications on ecodesign and to propose the historical evolutionary phases of this area, considering important characteristics such as geographical distribution. To this end, a bibliometric analysis was performed by identifying key papers, authors, and journals that deal with the theme and the history of the number of papers published. Among the results, a recent growth in publications was found, with a wide range of authors conducting research and publishing papers on the subject. The majority of research is conducted in European countries, especially France and Nordic region. Most journals that publish papers on ecodesign are from the environmental field as opposed to those that deal with new product development and innovation and project management. This work also identifies historical research phases; among the most recent, it is possible to notice efforts to link ecodesign with other areas of management, such as the fuzzy method, lean product development, and project management.</t>
  </si>
  <si>
    <t>Department of Production Engineering , Sao Paulo State University - UNESP , Av. Engenheiro Luiz Edmundo Carrijo Coube 14-01 Bauru Brazil</t>
  </si>
  <si>
    <t>Ecodesign field of research throughout the world: mapping the territory by using an evolutionary lens.</t>
  </si>
  <si>
    <t>10.1007/s11192-016-2043-x</t>
  </si>
  <si>
    <t>Industry 4.0 has brought forth many advantages and challenges for the industry players. Many organizations are strategizing to take advantage of this industrial paradigm shift, thus improving the sustainability of the enterprise. However, there are many factors such as talent development, machinery advancement and infrastructure development which involve huge investment that need to be considered. This paper presents an enhanced adaptive model for the implementation of the lean and green (L&amp;G) strategy in processing sectors to solve dynamic industry problems associated with Industry 4.0. A feature of this enhanced adaptive model is that it combines experts' experience and operational data as input in dealing with real industry application. A lean and green index is coupled in the model to serve as a benchmark and process improvement tracking indicator. This allows the industrialists to set a lean and green index (LGI) target for effective process improvement. From this integrated model, an ensemble of backpropagation optimizers is then used to identify the best-optimized strategy. This ensemble optimizer is formulated to perform operation improvement and update the targeted LGI automatically when a higher index is achieved for continuous improvement. A case study on a combined heat and power plant is performed and reflects an improvement of 18.25% on the LGI. This work serves as a practical transition strategy for the industrialist desiring to improve the sustainability of the facility with Industry 4.0 elements at minimum investment cost. • Application of enhanced adaptive lean and green model in energy industry. • Combined qualitative and quantitative data input for process optimization. • Use of ensemble solver to analyze the best optimum pathway for process improvement. • The model improved the process performance by 18.25% in 8 months. • This model is user friendly and pragmatic in addressing real industry problems.</t>
  </si>
  <si>
    <t>Enhancing the adaptability: Lean and green strategy towards the Industry Revolution 4.0.</t>
  </si>
  <si>
    <t>10.1016/j.jclepro.2020.122870</t>
  </si>
  <si>
    <t>Purpose: The purpose of this paper is to illustrate how for a business located in a local area that does not portray the characteristics of the "Silicon Valley" stereotype, developing a strategy that pretends to autonomously set its boundary spanning may lead to unsustainable growth. Design/methodology/approach: This work suggests Dynamic Performance Management (DPM) as a method to implement an outcome-based view of sustainable development of small- and micro-sized organizations in their own context. A case study shows how collaboration between the public and the business sector may improve local area's outcomes and develop common goods in the context. Findings: Among the "abnormally-grown" small-and-micro businesses, this paper identifies "dwarf" and "small giant" firms as examples of context-based organizations, where an outside-in perspective may support sustainable development. To enable such firms to build up a capability to survive and grow in their contexts, local area common goods can be leveraged to pursue collaborative strategies and generate value. To this end, education may play a crucial role. Results from a fieldwork focused on the design and use of an educational package are illustrated. Practical implications: A change in decision-makers mental models is a prerequisite to introduce the use of "lean" DPM systems as a method to implement an "outside-in" perspective to pursue sustainable development in such organizations. Originality/value: This work has a multidisciplinary track; it uses a simulation-based methodology to understand performance dynamics, to assess policy's sustainability, and to foster a learning-oriented perspective to planning.</t>
  </si>
  <si>
    <t>Dealing with "abnormal" business growth by leveraging local area common goods: an outside-in stakeholder collaboration perspective.</t>
  </si>
  <si>
    <t>10.1108/IJPPM-07-2019-0318</t>
  </si>
  <si>
    <t>Moving towards more sustainable diets: Is there potential for a personalised approach in practice?</t>
  </si>
  <si>
    <t>Changes in the Romanian public health system, which happen almost every year, are not always beneficial for the patients. Since consumers' needs should be on the first place, every new development opportunity should take that into account. Evidence from 2017 confirms the fact that the public healthcare system is unable to demonstrate a rapid growth, because there are still many deficiencies, which need to be corrected (waste of financial resources, waste of time, etc.). This suggests a meticulous analysis and a necessary deficiencies' gradual improvement, in order to fundamentally improve the public health system. Notably, managers from public healthcare institutions should be capable of correctly specify what "quality" means; otherwise, expecting a quality management would be hopeless. We therefore consider that improvement processes must have as a debating point the "patients' voice", what dissatisfies them in addition to their rights about a qualitative public health system. This paper will analyze, and therefore try to predict, an apparently minor yet important aspect, like the circumstance of expecting in front of the medical room. For this analysis two statistical tools were used - ANOVA analysis and regression analysis. The results, formed as a linear distribution, demonstrated that the patients' delaying time is influenced by the delay in informational system. In conclusion, as recommendations, the research is an ongoing study, which will further analyze other possible factors that may influence the patients' waiting.</t>
  </si>
  <si>
    <t>The Bucharest University of Economic Studies</t>
  </si>
  <si>
    <t>A STATISTICAL APPROACH FOR IMPROVING THE ROMANIAN PUBLIC HEALTHCARE SYSTEM USING THE LEAN SIX SIGMA METHODOLOGY.</t>
  </si>
  <si>
    <t>10.24818/18423264/52.3.18.04</t>
  </si>
  <si>
    <t>Both start-ups and established companies have increasingly launched digital business models in recent years. Some of them focus on the business-to-business (B2B) sector and follow the business model of an electronic marketplace (EM). B2B electronic marketplaces are functioning as internet platforms bringing together demand and supply which is why they are often called matchmakers. According to the existing e-commerce and EM literature, the model of an EM is particularly attractive for fragmented markets, with many small and medium-sized suppliers. The argument behind this is that an electronic marketplace can significantly reduce search and transaction costs for the buyers' side due to the aggregation of numerous suppliers. There are many highly fragmented B2B markets, in which such an aggregation via a platform could add value. But less is known about the early validation of a marketplace business model. The case of a venture called Coating Radar shows this validation process based on the concept of a minimum viable product and the lean start-up approach. This represents a contribution to the still young research field of digital entrepreneurship. Furthermore, it turns out that the product-market-fit is negative for the Coating Radar. From this result, a potential generalization could be that fragmented B2B markets might be attractive for new marketplace business models. But only a systematic validation can show whether a platform business idea can become a sustainable business. This complements the literature in the field of electronic marketplaces and B2B e-commerce.</t>
  </si>
  <si>
    <t>RADAR</t>
  </si>
  <si>
    <t>Technical University of Munich, TUM School of Management, Chair for the Economics of Innovation, Arcisstrasse 21, 80333 Munich</t>
  </si>
  <si>
    <t>Schmitt, Lars</t>
  </si>
  <si>
    <t>Validating the Product-Market-Fit of a B2B Platform Venture with a Minimum Viable Product: The Coating Radar Case Study.</t>
  </si>
  <si>
    <t>10.17879/27069428165</t>
  </si>
  <si>
    <t>Environmental sustainability has been a hypercritical concern for developing and developed countries. This concern is also at an alarming phase in Brazil, Russia, India, China, and South Africa (BRICS), which are leading developing countries. To escalate environmental sustainability, one of the solutions is to promote green growth (GGDP). Hence, scientific investigation is required to determine the impact factors of GGDP in order to offer an effective policy framework. Based on this, the purpose of this study is to probe the impact of tourism on GGDP in BRICS countries. The research utilizes the panel dataset spanning 1990–2020. The findings from CS–ARDL reveal that tourism promotes GGDP across the long and short run. Hence, we propose to take measures (e.g., subsidizing the tourism industry) to encourage tourism, which in turn upsurges GGDP.</t>
  </si>
  <si>
    <t>University of Business and Technology</t>
  </si>
  <si>
    <t>Does tourism promote green growth? A panel data analysis.</t>
  </si>
  <si>
    <t>10.1007/s10668-023-03972-w</t>
  </si>
  <si>
    <t>Oct2023</t>
  </si>
  <si>
    <t>It is part of the daily routine of companies to deal with different problems and, among them, the so-called complexes, characterized by the existence of multiple parties, different perspectives and objectives, conflicting interests, intangible aspects, and uncertainties. Their solution is strategic in nature and usually involves great opportunities. In the search for solutions to problems, companies use different approaches from different paradigmatic origins. The business management epistemology brings approaches such as Continuous Improvement, Total Quality and Lean Thinking aimed at solving problems and improving processes. In systemic epistemology, approaches such as Systemic Intervention, Critical Systems Heuristics and Theory of Distinctions, Systems, Relationships and Perspectives seek solutions that, in addition to bringing consistent improvements, aim to develop the critical and systemic thinking skills of those involved. Thinking about the need for an approach to deal with complex problems that adapts to the culture and the needs inherent in the business environment, the objective of this paper is to present the critical-systemic intervention method. To this end, systemic, critical, and business management approaches used by companies to deal with problems and promote the continuous improvement of their processes are explored. Afterwards, the method is presented and as a result there is a hybrid intervention approach that aims to support companies in obtaining meaningful solutions for results, sustainable in the long term and that promotes continuous learning and development of the organizational culture.</t>
  </si>
  <si>
    <t>Systemic Business Intervention to Treat Complex Problems in Companies.</t>
  </si>
  <si>
    <t>10.1007/s11213-023-09662-y</t>
  </si>
  <si>
    <t>LARG index.</t>
  </si>
  <si>
    <t>10.1108/BIJ-07-2014-0072</t>
  </si>
  <si>
    <t>Social Impact Assessment (SIA) and Disaster Risk Assessment (DRA) are two distinct fields, with broadly similar aims relating to sustainable communities, but usually regulated by differing regulatory systems. In South Africa, SIA is an integral but often neglected component of Environmental Impact Assessment (EIA), while DRA informs Disaster Risk Management (DRM). The potential integration of SIA and DRA is a new trend internationally. This study examines South African EIA and DRM legislative and statutory provisions, searching for commonalities that could support potential integration between SIA and DRA – a phenomenon not yet reported on in South African literature or elsewhere. The EIA legislation was found to have a strong biophysical focus with limited provision for social issues, whereas DRM legislation more explicitly places people at the forefront of risk reduction. Despite the observed differences, commonalities were observed in SIA and DRA's shared purpose to reduce risks, increase community resilience and achieve sustainable development. These findings suggest areas which offer opportunities for meaningful collaboration between SIA and DRA, leading to improved SIA status and practice in South Africa and valuable lessons for other countries with an SIA-DRA dichotomy.</t>
  </si>
  <si>
    <t>Improved SIA through DRA integration: lessons from a South African legislative comparison.</t>
  </si>
  <si>
    <t>10.1080/14615517.2019.1697570</t>
  </si>
  <si>
    <t>https://search.ebscohost.com/login.aspx?direct=true&amp;db=buh&amp;AN=147183644&amp;site=ehost-live</t>
  </si>
  <si>
    <t>147183644</t>
  </si>
  <si>
    <t>Centre for Supply Chain Improvement, The University of Derby, Kedleston Road Campus, Derby, DE22 1GB, UK</t>
  </si>
  <si>
    <t>Analysis and prioritization of Lean Six Sigma enablers with environmental facets using best worst method: A case of Indian MSMEs.</t>
  </si>
  <si>
    <t>10.1016/j.jclepro.2020.123592</t>
  </si>
  <si>
    <t>Objectives: To verify the correlation between the characteristics of professionals and the practice of sustainable actions in the medication processes in an ICU, and to determine if interventions such as training and awareness can promote sustainable practices performed by nursing staff in the hospital. Methods: Before-and-after design study using Lean Six Sigma methodology, applied in an intensive care unit. Nursing staff were observed regarding the practice of ecologically sustainable actions during medication processes (n = 324 cases for each group (pre and post-intervention)) through a data collection instrument. The processes analyzed involved 99 professionals in the pre-intervention phase and 97 in the post-intervention phase. Data were analyzed quantitatively and the association of variables was accomplished by means of statistical inference, according to the nature of the related variables. Results: The education level was the only characteristic that showed to be relevant to an increase in sustainable practices, with a statistically significant difference (p = 0.002). When comparing before and after the intervention, there was an increase in environmentally friendly actions with statistically significant differences (p = 0.001). Conclusions: The results suggest that institutions should encourage and invest in formal education, as well as training of health professionals to promote sustainable practices in the hospital. (PsycINFO Database Record (c) 2017 APA, all rights reserved)</t>
  </si>
  <si>
    <t>Pharmacology</t>
  </si>
  <si>
    <t>Characteristics of nursing professionals and the practice of ecologically sustainable actions in the medication processes.</t>
  </si>
  <si>
    <t>28614432</t>
  </si>
  <si>
    <t>Purpose – Healthcare organisations face significant productivity pressures and are undergoing major service transformation. The purpose of this paper is to disseminate findings from a Lean healthcare project using a National Health Service Single Point of Access environment as the case study. It demonstrates the relevance and extent that Lean can be applied to this type of healthcare service setting. Design/methodology/approach – Action research was applied and Lean tools used to establish current state processes, identify wastes and develop service improvement opportunities based upon defined customer values. Findings – The quality of referral information was found to be the root cause of a number of process wastes and causes of failure for the service. Recognising the relationship and the nature of interaction with the service’s customer/supplier lead to more effective and sustainable service improvement opportunities and the co-creation of value. It was also recognised that not all the Lean principles could be applied to this type of healthcare setting. Practical implications – The study is useful to organisations using Lean to undertake service improvement activities. The paper outlines how extending the value stream beyond the organisation to include suppliers can lead to improved co-production and generation of service value. Originality/value – The study contributes to service productivity research by demonstrating the relevance and limitations of Lean application in a new healthcare service setting. The case study demonstrates the practical challenges of implementing Lean in reciprocal service design models and adds validity to existing contextual models.</t>
  </si>
  <si>
    <t>Improving access to health services – challenges in Lean application.</t>
  </si>
  <si>
    <t>10.1108/IJPSM-05-2014-0066</t>
  </si>
  <si>
    <t>https://search.ebscohost.com/login.aspx?direct=true&amp;db=buh&amp;AN=115218897&amp;site=ehost-live</t>
  </si>
  <si>
    <t>115218897</t>
  </si>
  <si>
    <t>Consumer goods supply chains have gradually incorporated lean manufacturing principles to identify and reduce non-value-added activities. Companies implementing lean practices have experienced improvements in cost, quality, and demand responsiveness. Nonetheless certain transportation and distribution practices may have detrimental impact on the environment. This study asks: What impact do current best practices in lean logistics have on the environment? The research hypotheses propose that since just-in-time inventory management significantly increases the frequency of transport it will also increase greenhouse gas emissions in a supply chain. Conversely, product postponement and vendor-managed inventory practices decrease supply chain emissions because they improve the flexibility of the system to manage uncertainty in supply and demand and thus reduce transportation-related emissions while only increasing facility-related emissions, which are relatively smaller. The hypotheses are tested using a simulation model of a manufacturing-retailer supply chain. The research hypotheses are empirically supported, suggesting that business process improvements need to consider when operational changes can have the unintended consequence of significantly increasing emission-intensive transactions.</t>
  </si>
  <si>
    <t>Lean versus green: The impact of lean logistics on greenhouse gas emissions in consumer goods supply chains.</t>
  </si>
  <si>
    <t>10.1016/j.pursup.2015.09.002</t>
  </si>
  <si>
    <t>Journal of Purchasing &amp; Supply Management</t>
  </si>
  <si>
    <t>A sustainable development framework for a cleaner multi-item multi-stage textile production system with a process improvement initiative.</t>
  </si>
  <si>
    <t>10.1016/j.jclepro.2019.119055</t>
  </si>
  <si>
    <t>The public healthcare system is heavily influenced by the 3C trilemma - cost - coverage - choice. The paper's argument tackles the fact that should the public decision on improving capacity be leaning towards universal coverage in would result in efficiency losses and, in an attempt to control the costs it would limit patients' choice. Should priority be given to performance or value? The present paper deals with the compromise between the equity and efficiency, a leaky bucket that becomes more visible in the struggle to build capacity and intervene in the market by setting standards. Setting healthcare standards is a global concern, the 3rd Sustainable Development Goal is a clear proof of that the aim to emphasise and better analyse two of the most influential variables: efficiency and equity. All in all, what we argue is that the current leaky bucket is a trade-off between choice, coverage, and cost. For a complex public service like healthcare, targeting a full coverage and multiple choice would incur huge costs and, cutting costs considerably restricts both the choice and coverage. The cost is influenced by the production capacity use when the activity has large fixed costs.</t>
  </si>
  <si>
    <t>National University of Political Studies and Public Administration, Bucharest, Romania</t>
  </si>
  <si>
    <t>THE HEALTHCARE PUBLIC SYSTEM - DOES STANDARDIZATION WITHHOLD THE BUCKET FROM LEAKING?</t>
  </si>
  <si>
    <t>10.1515/sbe-2017-0033</t>
  </si>
  <si>
    <t>Department of Mechanical Engineering, National Institute of Technology Rourkela, Rourkela, India</t>
  </si>
  <si>
    <t>On evaluation of supply chain’s ecosilient (g-resilient) performance index.</t>
  </si>
  <si>
    <t>10.1108/BIJ-03-2017-0038</t>
  </si>
  <si>
    <t>Background Lean seems to be the next revolution for a better, improved, value-based healhcare. In the last 15 years Lean has been increasingly adapted and adopted in healthcare. Accordingly, Lean healthcare has been developing into a major strand of research since the early 2000s. The aim of this work is to present a comprehensive overview of the main issues highlighted by research on implementation of Lean in a complex contest such as the healthcare one. Method Comprehensive literature review was conducted in order to identify empirical and theoretical articles published up to September 2013. Thematic analysis was performed in order to extract and synthesis data. Findings 243 articles were selected for analysis. Lean is best understood as a means to increase productivity. Hospital is the more explored setting, with emergency and surgery as the pioneer departments. USA appears to be the leading country for number of applications. The theoretical works have been focused mainly on barriers, challenges and success factors. Sustainability, framework for measurement and critical appraisal remain underestimated themes. Evaluations of “system wide approach” are still low in number. Conclusion Even though Lean results appear to be promising, findings so far do not allow to draw a final word on its positive impacts or challenges when introduced in the healthcare sector. Scholars are called to explore further the potentiality and the weaknesses of Lean, above all as for the magnitude of investments required and for the engagement of the whole organization it represents increasingly strategic choice, whilst health professionals, managers and policy makers could and should learn from research how to play a pivotal role for a more effective implementation of lean in different health contexts.</t>
  </si>
  <si>
    <t>Designing landscapes that can meet human needs, while maintaining functioning ecosystems, is essential for long-term sustainability. To achieve this goal, we must better understand the trade-offs and thresholds in the provision of ecosystem services and economic returns. To this end, we integrate spatially explicit economic and biophysical models to jointly optimize agricultural profit (sugarcane production and cattle ranching), biodiversity (bird and mammal species), and freshwater quality (nitrogen, phosphorus, and sediment retention) in the Brazilian Cerrado. We generate efficiency frontiers to evaluate the economic and environmental trade-offs and map efficient combinations of agricultural land and natural habitat under varying service importance. To assess the potential impact of the Brazilian Forest Code (FC), a federal policy that aims to promote biodiversity and ecosystem services on private lands, we compare the frontiers with optimizations that mimic the habitat requirements in the region. We find significant opportunities to improve both economic and environmental outcomes relative to the current landscape. Substantial trade-offs between biodiversity and water quality exist when land use planning targets a single service, but these trade-offs can be minimized through multi-objective planning. We also detect non-linear profit-ecosystem services relationships that result in land use thresholds that coincide with the FC requirements. Further, we demonstrate that landscape-level planning can greatly improve the performance of the FC relative to traditional farm-level planning. These findings suggest that through joint planning for economic and environmental goals at a landscape-scale, Brazil's agricultural sector can expand production and meet regulatory requirements, while maintaining biodiversity and ecosystem service provision.</t>
  </si>
  <si>
    <t>Optimizing land use decision-making to sustain Brazilian agricultural profits, biodiversity and ecosystem services.</t>
  </si>
  <si>
    <t>10.1016/j.biocon.2016.10.039</t>
  </si>
  <si>
    <t>The history of conservation of the Amazon can be viewed as a war involving many battles with interests in agribusiness on one side and in biodiversity conservation and sustainability on the other side. Trends in large‐scale deforestation in the 1970s spurred a series of policies, stakeholder alliances and international and grass‐roots movements, which decades later led to the establishment of protected areas and interventions in soy and beef supply chains of agribusiness. Together, these advances epitomized a conservation framework for the Amazon, which at one point nearly curbed deforestation in the Brazilian Amazon, although it included very few protections for freshwater ecosystems.While those conservation advances were taking place, however, a series of policy changes started to undermine them through expansions in deforestation, river regulation and mining activities. The election of Brazil's President Jair Bolsonaro in 2019 then hit the Amazon conservation framework much like a tsunami of policy setbacks and the re‐establishment of the economic policies that sparked the Amazon war in the past.The current trajectory is one of large‐scale degradation of Amazonian ecosystems and biodiversity with consequent impacts on local people. Because freshwater ecosystems are highly sensitive to human activities on water and on land, these growing impacts are particularly large.It is too early to know, but four decades of institutional and policy developments to conserve the Brazilian Amazon may soon be pushed past the point from which they will be able to recover. Four conditions will be pivotal to allowing the Amazon conservation framework to recoup: (a) the end of Bolsonaro's mandate in 2022 or earlier; (b) remobilization of stakeholders; (c) investments in environmental research, policy and multiple collaborations; and (d) moving conservation beyond terrestrial landscapes to also encompass freshwater ecosystems and their people.</t>
  </si>
  <si>
    <t>Tsunamis</t>
  </si>
  <si>
    <t>A political tsunami hits Amazon conservation.</t>
  </si>
  <si>
    <t>10.1002/aqc.3565</t>
  </si>
  <si>
    <t>Warsaw University of Technology.</t>
  </si>
  <si>
    <t>SOCIAL INNOVATION IN SOLVING SIGNIFICANT AND COMPLEX PROBLEMS OF THE MAZOVIA REGION.</t>
  </si>
  <si>
    <t>10.29119/1641-3466.2022.159.12</t>
  </si>
  <si>
    <t>159</t>
  </si>
  <si>
    <t>Embry-Riddle Aeronautical University.</t>
  </si>
  <si>
    <t>HUMAN ENERGY MAXIMIZATION IN A CUSTOMIZED LEADERSHIP PROGRAM.</t>
  </si>
  <si>
    <t>10.47177/gjbp.01.03.2017.064</t>
  </si>
  <si>
    <t>https://search.ebscohost.com/login.aspx?direct=true&amp;db=8gh&amp;AN=150124244&amp;site=ehost-live</t>
  </si>
  <si>
    <t>150124244</t>
  </si>
  <si>
    <t>Remanufacturing</t>
  </si>
  <si>
    <t>Department of Civil and Environmental Engineering, The Hong Kong University of Science and Technology, Clear Water Bay, Kowloon, Hong Kong</t>
  </si>
  <si>
    <t>Multi-layer value stream assessment of the reverse logistics network for inert construction waste management.</t>
  </si>
  <si>
    <t>10.1016/j.resconrec.2021.105574</t>
  </si>
  <si>
    <t>The integration of operational decisions of different supply chain functions is an important success factor in minimizing their total costs. Traditionally, supply chain optimization has merely concentrated on costs or the economic aspects of sustainability, neglecting its environmental and social aspects. However, with the growing concern towards green operations, the impact of short term decisions on the reduction of carbon emissions can no longer be overlooked. In this paper, we aim to compare the effect of operational decisions not only on costs but also on emissions, and we reassess some well-known logistic optimization problems under new objectives. We study two integrated systems dealing with production, inventory, and routing decisions, in which a commodity produced at the plant is shipped to the customers over a finite time horizon. These two problems are known as the production-routing and the inventory-routing problems. We define and measure several metrics under different scenarios, namely by minimizing total costs, routing costs only, or minimizing emissions. Each solution is evaluated under all three objective functions, and their costs and business performance indicators are then compared. We provide elaborated sensitivity analyses allowing us to gain useful managerial insights on the costs and emissions in integrated supply chains, besides important insights on the cost of being environmentally friendly. • We reassess inventory and production routing problems under new ob-jectives • We compare the effect of operational decisions on costs and emissions. • We propose a mathematical formulation for the emission reduction ob-jective • We propose an enhanced exact method to solve the emission minimiza-tion problems. • We define and measure several performance indicators to compare our results.</t>
  </si>
  <si>
    <t>Trade-offs between environmental and economic performance in production and inventory-routing problems.</t>
  </si>
  <si>
    <t>10.1016/j.ijpe.2018.08.020</t>
  </si>
  <si>
    <t>Reputation</t>
  </si>
  <si>
    <t>Sustainable organizational performance: A study of health-care organizations in the United Arab Emirates.</t>
  </si>
  <si>
    <t>10.1108/IJOA-10-2017-1263</t>
  </si>
  <si>
    <t>Lean thinking was proposed by Womack and Jones ([12]) as an interpretation of the way Toyota was successfully approaching its production system. This special issue collects relevant work addressing the way lean training and learning is related to lean implementation success and in the sustainability of lean programmes. University-Industry Collaboration (UIC) can be an effective platform to support Lean teaching and training for the benefit of students, professionals and consequently the economy and society.</t>
  </si>
  <si>
    <t>ALGORITMI Research Centre, School of Engineering, University of Minho, Guimaraes, Portugal</t>
  </si>
  <si>
    <t>Dinis-Carvalho, José</t>
  </si>
  <si>
    <t>The role of lean training in lean implementation.</t>
  </si>
  <si>
    <t>10.1080/09537287.2020.1742376</t>
  </si>
  <si>
    <t>This article presents an analysis of the competitiveness of Brazilian container port terminals and discusses the implications for the sustainable development of this sector in Brazil in the context of container ship size maximization. A cluster analysis was developed. Thirteen criteria were selected in the analysis taking into consideration both the previous literature and the characteristic of Brazilian ports. The classification shows that the third group of terminals (Santos Brasil, BTP and Paranaguá) has the highest average values in eleven out of the thirteen criteria, standing out mainly in annual capacity, number of plugs, and GDP hinterland. This is the most competitive group with the highest frequency of ship visits. It is also interesting to find that this group of terminals has a limitation regarding the operational draft that limits the port sector when receiving large ships. Considering the expected inclusion of New Panamax-class ships operating on the Brazilian coast, container terminals have restrictions due to the limited operational draft. Conclusions are drawn regarding the potential for implementing strategies and policy interventions. The study represents an application inspired by the current debate in the Brazilian port sector, which presents the country's urgent problem of receiving large capacity ships.</t>
  </si>
  <si>
    <t>Assessment of container terminals competitiveness in the Brazilian market: a cluster analysis.</t>
  </si>
  <si>
    <t>1147</t>
  </si>
  <si>
    <t>10.1080/03088839.2022.2093417</t>
  </si>
  <si>
    <t>ARGENTINA</t>
  </si>
  <si>
    <t>CUADRO DE MANDO INTEGRAL (CMI), ESPECIALMENTE EN EL SECTOR DE SALUD PRIVADO DE ARGENTINA.</t>
  </si>
  <si>
    <t>Development of an integrated framework of LGSS strategies for Indian manufacturing firms to improve business performance: an empirical study.</t>
  </si>
  <si>
    <t>10.1108/TQM-05-2020-0110</t>
  </si>
  <si>
    <t>Invertebrate gleaning (walking) fisheries are common within intertidal seagrass meadows globally, contributing to the food supply of hundreds of millions of people, but understanding of these fisheries and their ecological drivers are extremely limited. The present study provides a unique analysis of these fisheries using a combined social and ecological approach. Catches contained 34 species and were dominated by Bivalves, Urchins and Gastropods. CPUE in all sites varied from 0.05 to 3 kg gleaner−1 hr−1, respectively, with the majority of fishers being women and children. Landings were of major significance for local food supply and livelihoods at all sites. Local ecological knowledge suggests seagrass meadows are declining in line with other regional trends. Increasing seagrass density significantly and positively correlated with CPUE of the invertebrate gleaning (r = 0.830) highlighting the importance of conserving these threatened habitats. Understanding the complexities of these fisheries, their supporting habitats and their sustainability is important for the support of sustainable coastal livelihoods.</t>
  </si>
  <si>
    <t>Posidonia</t>
  </si>
  <si>
    <t>Coasts</t>
  </si>
  <si>
    <t>Fisheries</t>
  </si>
  <si>
    <t>Social-ecological drivers and dynamics of seagrass gleaning fisheries.</t>
  </si>
  <si>
    <t>10.1007/s13280-019-01267-x</t>
  </si>
  <si>
    <t>Purpose – The modern business community understands the importance of long-term satisfaction of consumer. Enabling the consumer to return products is a significant part of the equation. The purpose of this paper is to analyze the sustainable boundaries in terms of their relationship toward greening a supply chain. Design/methodology/approach – Using interpretive structural modeling the research presents a hierarchy-based model to realize the driving power and dependence of sustainable boundary enablers. Findings – The research shows that there exists a group of enablers having a high driving power and low dependence requiring maximum attention and of strategic importance while another group consists of those variables which have high dependence and are the resultant actions. Practical implications – This classification provides a useful tool to supply chain managers to differentiate between independent and dependent variables and their mutual relationships which would help them to focus while making strategic, tactical or operational decisions as and when required while designing a green supply chain. Originality/value – This research assumes importance in context of greening a supply chain when globally enterprises are getting a lot of pressure from consumers as well as the regulatory measures from the government. Sustainability demands that the resources be used in lean manner through information coordination with all partners in a supply chain. The findings of this study would help delineate those variables that should to be necessarily considered to design a sustainable supply chain.</t>
  </si>
  <si>
    <t>BUSINESS</t>
  </si>
  <si>
    <t>Using interpretive structure modeling to analyze the interactions between environmental sustainability boundary enablers.</t>
  </si>
  <si>
    <t>10.1108/BIJ-05-2013-0063</t>
  </si>
  <si>
    <t>Abstract Creative tourism entrepreneurs play an essential role in the competitiveness and innovation of a tourist destination. Moreover, they are more likely to find sustainable practices in their small-scale business than in large companies. However, despite this importance, the study of these entrepreneurs needs more attention, in particular knowledge about the factors that attract and retain them in a given destination. Thus, this research aims to identify the factors that are most valued by creative tourism entrepreneurs in relation to the characteristics of the destination. Based on a sample of 115 creative tourism entrepreneurs, we ran a two-step cluster analysis. The results showed that the most important factors were entrepreneurial culture, access to the market (tourists, visitors etc.), creative atmosphere, quality of life and level of cooperation. The results also allowed us to identify two different segments of entrepreneurs: balanced and prospectors, which show different attitudes regarding the attraction factors and the willingness to stay in the destination. In the conclusion, the practical implications for destination management are discussed.</t>
  </si>
  <si>
    <t>Attracting and retaining creative tourism entrepreneurs.</t>
  </si>
  <si>
    <t>10.1080/17510694.2023.2203290</t>
  </si>
  <si>
    <t>Improving the time-based performance of the preparatory stage in textile manufacturing process with value stream mapping.</t>
  </si>
  <si>
    <t>10.1108/BPMJ-08-2022-0366</t>
  </si>
  <si>
    <t>The preservation of luxury offerings over time is not evident. Here, we consider the factors that may have contributed to their successful evolution in Monaco. To frame our theoretical discussion, we lean on observations, behavioural economics, and several models that may support insight. The conversion of Monaco into a luxury resort stemmed from a visionary nineteenth century greenfield project. The creation of enticing, exceptional, and elusive offerings attracted a new clientele. The principality was transformed into a haven of luxury. It remains one to this day. As luxury offerings mature, the need to continue to provide innovative products and services is amplified by the challenge to preserve, and at times remove, infrastructure, products, and services. Environmental, economic, and social sustainability must also be addressed. These factors can seem incompatible. Yet in Monaco, they are managed harmoniously. We explore this phenomenon through the lens of three forces that can impact luxury offerings over their life cycle: creation (creating new offerings), preservation (preserving existing infrastructure, products, and services), and removal (removing offerings). We conclude that complementary management of the forces of creation, preservation, and removal can foster the longevity of luxury offerings, when guided by principles of environmental, social, and economic sustainability. The overall objective of this article is to widen the debate relating to the long-term and sustainable evolution of luxury markets. ABSTRACT FROM AUTHOR</t>
  </si>
  <si>
    <t>LUXURIES</t>
  </si>
  <si>
    <t>MONACO</t>
  </si>
  <si>
    <t>Monte Carlo, Monaco</t>
  </si>
  <si>
    <t>Gonot-Schoupinsky, Freda</t>
  </si>
  <si>
    <t>Managing Longevity in Luxury Markets: A Perspective from Monaco.</t>
  </si>
  <si>
    <t>How are hospital staff involved in process improvement initiatives such as Lean? What can we learn from Lean implementation experiences about the sustainability of such initiatives? The authors considered such questions in a study of workplace change in Australia and Canada. They found that Lean is more likely to be sustained when leaders adopted the 4P recommendations presented in this article.</t>
  </si>
  <si>
    <t>CHANGE</t>
  </si>
  <si>
    <t>New development : 4P recommendations for implementing change, from research in hospitals.</t>
  </si>
  <si>
    <t>10.1080/09540962.2017.1389534</t>
  </si>
  <si>
    <t>This commentary presents conceptualizations of corporate social responsibility (CSR) in the realm of environmental accounting. By asking what the main theoretical perspectives are within CSR‐based environmental accounting research, and how these have been used, it finds that there have been three clear theoretical waves. These are based on legitimacy, stakeholder and institutional theories, which evidently build upon one another as CSR1 (responsibility), CSR2 (responsiveness) and CSR3 (proactiveness) respectively. Nevertheless, such perspectives are weak, as they remain at the strategic level and do not confront the operational levels of management accounting and control. Thus, structuration theory is proposed as the fourth wave of CSR‐based research by emphasizing that CSR does not rest with either the organizations as agents or the institutions as social structures, but is the product of the two. This informs managers by illustrating that environmental accounting decisions are shaped not only by the external environment, but also from within.</t>
  </si>
  <si>
    <t>Department of Business Administration, Örebro University, Örebro Sweden</t>
  </si>
  <si>
    <t>Environmental management decisions in CSR‐based accounting research.</t>
  </si>
  <si>
    <t>10.1002/csr.1632</t>
  </si>
  <si>
    <t>Corporate Social Responsibility &amp; Environmental Management</t>
  </si>
  <si>
    <t>The effective selection of third-party logistics providers (3PLs) is crucial for achieving optimal supply chain performance. This study addresses the challenge of 3PL selection by adopting the comprehensive Digital, Lean, Agile, Resilient, Circular, and Sustainable (D.L.A.R.C.S) supply chain paradigm, which encompasses dimensions vital for managing modern supply chains, including digital, lean, agile, resilient, circular, and sustainable aspects. Recognising the interconnectedness of these dimensions, this paradigm emphasises their collective importance in enhancing supply chain operations. Utilising fuzzy SWARA (Step-wise Weight Assessment Ratio Analysis) and BWM (Best Worst Method) techniques, the study evaluates and ranks 3PLs based on their performance within these dimensions. The analysis reveals pivotal criteria such as purchasing price, transportation cost, removal of wastes, service costs, reduction in costs, and crisis and risk management as paramount considerations in the 3PL selection process. These criteria not only provide specific insights but also serve as a foundation for a data-driven approach to decision-making. This research, beyond offering strategic alignment insights for outsourcing, contributes substantively to the broader discourse on supply chain management. The methodology employed in this study integrates diverse dimensions, offering a robust framework for 3PL selection, thereby enhancing operational efficiency and sustainability across industries. The findings offer valuable insights for tyre manufacturers seeking to optimise their logistics operations within the D.L.A.R.C.S. framework, contributing to the advancement of supply chain management in the tyre industry and beyond.</t>
  </si>
  <si>
    <t>Warehouses</t>
  </si>
  <si>
    <t>Enhancing third-party logistics providers partnerships: An approach through the D.L.A.R.C.S supply chain paradigm.</t>
  </si>
  <si>
    <t>10.1016/j.resconrec.2023.107406</t>
  </si>
  <si>
    <t>This paper has analysed the prevailing marketing systems and activities of value-addition in pineapple fruit (Ananus comosus) using primary data collected from two major pineapple, growing districts of West Bengal during 2010-11. The study has found that raw fruits are marketed domestically and also exported. The measures of marketing efficiency (Shephard: 8.42 and Acharya : 2.42) have suggested that pineapple cultivation is highly remunerative, but marketing of raw fruits is not done properly (a small number of buyers fixing prices with visual inspection). Therefore, price variations at producers' level are low (CV=8.55%). The producer's share is more than 66 per cent in consumer's price. Out of six marketing channels, two have the complete supply chain mechanism and only one channel is attached contractually with the private processing unit for which information seems to be limited for analysis. The processed products are also exported to the Asian and European countries. The sector has high capacity to provide employment in the rural areas. During lean season, the major demand for pineapple is fulfilled from North-East states, depriving the farmers of West Bengal to take advantage of this sector as reflected in near stagnation of pineapple area (CGR=-1.57%). The paper has suggested formation of pineapple growers' marketing co-operatives, development of infrastructural facilities (transport and communications), primary markets, storage and handling facilities, subsidization of inputs, etc. Besides, appropriate R&amp;D efforts for up-gradation of technology and quality of raw pineapple fruits in the area are needed to ensure sustainability of the sector and augmenting farm income in the area.</t>
  </si>
  <si>
    <t>PINEAPPLE</t>
  </si>
  <si>
    <t>Study on Marketing System and Value Addition of Pineapple Fruit (Ananus comosus) in West Bengal.</t>
  </si>
  <si>
    <t>10.5958/0974-0279.2016.00055.0</t>
  </si>
  <si>
    <t>https://search.ebscohost.com/login.aspx?direct=true&amp;db=buh&amp;AN=154946817&amp;site=ehost-live</t>
  </si>
  <si>
    <t>154946817</t>
  </si>
  <si>
    <t>•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t>
  </si>
  <si>
    <t>Advancing zero defect manufacturing: A state-of-the-art perspective and future research directions.</t>
  </si>
  <si>
    <t>10.1016/j.compind.2021.103596</t>
  </si>
  <si>
    <t>https://search.ebscohost.com/login.aspx?direct=true&amp;db=buh&amp;AN=169979446&amp;site=ehost-live</t>
  </si>
  <si>
    <t>169979446</t>
  </si>
  <si>
    <t>BIBLIOTHERAPY</t>
  </si>
  <si>
    <t>BIBLIOMETRICS</t>
  </si>
  <si>
    <t>GREEN HUMAN RESOURCE MANAGEMENT FOR ORGANIZATION SUSTAINABILITY: A BIBLIOMETRIC ANALYSIS.</t>
  </si>
  <si>
    <t>10.26668/businessreview/2023.v8i7.2859</t>
  </si>
  <si>
    <t>International Journal of Professional Business Review (JPBReview)</t>
  </si>
  <si>
    <t>L'entrepreneuriat soutenable: une approche générationnelle en termes de capabilités entrepreneuriales.</t>
  </si>
  <si>
    <t>10.3917/g2000.332.0181</t>
  </si>
  <si>
    <t>This paper adopts the lens of environmental ethics to explore whether there is a disparity between the ethical approaches of a company in comparison to those expressed by stakeholders in relation to environmental issues, specifically those communicated through the corporate environmental report. Discourse analysis is adopted to explore the environmental section of the sustainability reports of the case study company as compared to the responses of a sample of the company’s stakeholders, using the lens of three branches of environmental ethics: utilitarianism, deontology and virtue ethics. Results indicate that the ethical approaches expressed in the case study company’s environmental reports were grounded in utilitarianism and deontology, in contrast to a virtue ethics approach expressed by external stakeholders. The disparity widened as the relationship between the company and the stakeholder became less direct. This disparity signals a failure to meet one of the primary purposes for preparing sustainability reports: to engage with stakeholders. As such this research contributes to the literature by identifying a disparity in the how this information is communicated compared with how it is perceived by stakeholders. This has important implications for the success of current stakeholder engagement practices. (PsycINFO Database Record (c) 2019 APA, all rights reserved)</t>
  </si>
  <si>
    <t>Ethics</t>
  </si>
  <si>
    <t>Environmental reporting through an ethical looking glass.</t>
  </si>
  <si>
    <t>10.1007/s10551-016-3136-4</t>
  </si>
  <si>
    <t>This article presents results of an investigation that explored the school pathways of young Argentine unskilled workers without a secondary degree. Different factors that contributed to their not finishing school, and the manner in which educational institutions provided (or not) continuous support, were analyzed. Ten in-depth interviews with young individuals were conducted using a narrative approach. The results reflect how personal, family, work, social, and institutional factors converged to their discontinuous school pathways. Reflections are made from the field of guidance and counseling on the institutional role and how they can help students to build meaningful and sustainable lives. (PsycInfo Database Record (c) 2023 APA, all rights reserved)</t>
  </si>
  <si>
    <t>Disadvantaged</t>
  </si>
  <si>
    <t>Guidance and education, an analysis of young peoples’ discontinuous school pathways: The guidance-oriented approach of educational institutions.</t>
  </si>
  <si>
    <t>10.1007/s10775-022-09546-y</t>
  </si>
  <si>
    <t>The patterns of long-term psychological response after disasters and pandemics remain unclear. We aimed to determine the trajectories for post-traumatic stress symptoms (PTSS), depression and anxiety prevalence following disasters and pandemic exposure; and identify associated risk and protective factors. A systematic review of the English, Chinese, and Japanese longitudinal mental health literature was conducted. We searched Cochrane, MEDLINE, ProQuest, PsycINFO, PubMed, Web of Science, and CINAHL (English), CNKI and SINOMED (Chinese) and CiNii (Japanese) for studies published between January 2000 and May 2022. Following a pre-specified protocol (PROSPERO: CRD42020206424), conditional linear growth curve models and ANOVA analyses were conducted. The search identified 77,891 papers, with a final sample of 234: 206 English, 24 Chinese, and 4 Japanese-language papers. PTSS rates improved for all ages (p = .018, eta² = 0.035). In contrast, depression and anxiety prevalence remained elevated for years following exposure (p = .424, eta² = 0.019 and p = .051, eta² = 0.064, respectively), with significantly higher rates for children and adolescents (p &lt; .005, eta² &gt; 0.056). Earthquakes and pandemics were associated with higher prevalence of PTSS (p &lt; .019, eta² &gt; 0.019). Multi-level risk and protective factors were identified. The chronicity of mental health outcomes highlights a critical need for tailored, sustainable mental health services, particularly for children and adolescents, in disaster- and pandemic-affected settings. (PsycInfo Database Record (c) 2022 APA, all rights reserved)</t>
  </si>
  <si>
    <t>Multilingualism</t>
  </si>
  <si>
    <t>Disasters</t>
  </si>
  <si>
    <t>Long term mental health trajectories after disasters and pandemics: A multilingual systematic review of prevalence, risk and protective factors.</t>
  </si>
  <si>
    <t>10.1016/j.cpr.2022.102203</t>
  </si>
  <si>
    <t>Brexit, if or when it happens, will be a structural break to the political economy of UK agriculture. Farm businesses that will survive the shock will be those able to offer competitively priced products at home and abroad under a new, currently unknown, environmental, food and trade policy environment. Competitiveness is driven by low unit costs of agricultural production, efficient supply chains and low transport and transaction costs. The cost of labour is a very significant part of unit costs of agricultural production, but it is labour productivity that provides the key to competitiveness and not necessarily low units costs of labour. As in other industries, capital investment in intelligent technologies, which supports decision making that optimises the use agricultural inputs within a sustainable framework and reduce output waste, are the key to high labour productivity. Agricultural training needs to provide new entrants to the industry, whatever their age, with the skills to use performance data for operations and performance management as well as to deliver technical excellence. The LEAN project at Reaseheath College, funded by the Education and Training Foundation, is giving the 2017/18 cohort of Agriculture students a head-start in lean management techniques for agriculture. Reaseheath College will be publicising early results of this project at the end of the 2017/18 academic year and would welcome offers from educators working in this sector to peer review their work. Although the funded project ends this November, the LEAN project itself will run for three years so that its impact on students and employers can be properly assessed.</t>
  </si>
  <si>
    <t>Director, Streamline Farm Management, Korten Cottage, Nantwich Road, Alpraham, Cheshire, CW6 9JE, U.K.</t>
  </si>
  <si>
    <t>CARSON, KAY I.</t>
  </si>
  <si>
    <t>Agricultural training and the labour productivity challenge.</t>
  </si>
  <si>
    <t>10.5836/ijam/2017-06-131</t>
  </si>
  <si>
    <t>To the best of our knowledge, none of the studies in this area has accounted for China's increased role in the natural resource trade since her accession to the World Trade Organization in 2001 and how that impacts on the relationship between resource revenues and non-resource tax revenues. Introduction The literature on the natural resource curse is well known - countries with abundant natural resources fail to transform that advantage into favourable development outcomes (see Badeeb, Lean, and Clark ([10]) for a recent review, and Ross ([63]) for an earlier review). More so, our key argument is the fact that any potential stimulus to the non-resource sector which impacts on non-resource revenues is most likely through leveraging on positive shocks to resource revenues. While maximizing revenues from the resource sector is desirable, its impact on the non-resource sector, and therefore non-resource revenues, becomes even more important with respect to securing a broad and sustainable domestic revenue base.</t>
  </si>
  <si>
    <t>Department of Economics, University of Ghana, Accra Legon</t>
  </si>
  <si>
    <t>The Fiscal resource curse: What's China's natural resource appetite got to do with it?</t>
  </si>
  <si>
    <t>10.1080/02692171.2021.1942438</t>
  </si>
  <si>
    <t>Supply chain configuration of sustainable aviation fuel: Review, challenges, and pathways for including environmental and social benefits.</t>
  </si>
  <si>
    <t>10.1016/j.rser.2021.111680</t>
  </si>
  <si>
    <t>ICAR-Central Institute of Fisheries Technology, Kochi, Kerala 682029, India</t>
  </si>
  <si>
    <t>Marine fisheries insurance in India: retrospect and prospects in the context of climate change.</t>
  </si>
  <si>
    <t>10.5958/0974-0279.2023.00010.1</t>
  </si>
  <si>
    <t>The use of lean production methods to drive sustainable competitive advantage has been a cornerstone of worldwide manufacturing strategy since the early 1980's. Unfortunately, success from using lean has been mixed. Some researchers suggest that contextual variables play a central role in explaining the inconsistent results. This study evaluates the role of one critical contextual variable, organizational culture, in realizing operational improvements from lean. We investigate the influence of four distinct organizational cultures, as well as a hybrid culture and a firm's ability to be culturally ambidextrous, on the relationship between lean and operational performance, as measured by cost, quality, delivery and flexibility. We find that lean is able to maximize cost reduction in any organizational culture setting, but requires a supportive organizational culture to maximize quality, delivery, and flexibility improvements. Further, realizing quality improvements from lean is particularly sensitive to organizational culture. We also find that a developmental culture is the most supportive of lean; it outperforms all other individual cultures and performs as well as more complex cultural arrangements, such as a hybrid culture or a firm's ability to be culturally ambidextrous. Since a developmental culture is characterized by flexibility and an ability to embrace change, we propose that these organizational attributes unleash an advanced implementation of lean which results in superior operational performance. • Lean's impact on operational performance depends on the type of performance desired and a firm's organizational culture. • A developmental culture best supports the realization of operational improvements from lean. • Lean can maximize process cost reductions in any organizational culture setting. • Lean's ability to improve quality is particularly sensitive to organizational culture. • A hierarchical culture least supports the realization of operational improvements from lean.</t>
  </si>
  <si>
    <t>Lean production and operational performance: The influence of organizational culture.</t>
  </si>
  <si>
    <t>10.1016/j.ijpe.2021.108060</t>
  </si>
  <si>
    <t>Sustainability performance analysis of small and medium sized enterprises: Criteria, methods and framework.</t>
  </si>
  <si>
    <t>10.1016/j.seps.2020.100993</t>
  </si>
  <si>
    <t>A multiple integrated approach for modelling critical success factors in sustainable LSS implementation.</t>
  </si>
  <si>
    <t>10.1016/j.cie.2020.106865</t>
  </si>
  <si>
    <t>Despite the current rates of deforestation and the expected climatic changes, protecting species in their natural habitats is still the simplest, cheapest, and most effective way of safeguarding biodiversity. Here, the network of protected areas in the Brazilian Amazon was evaluated to assess its effectiveness in safeguarding species of Odonata.Ecological niche models were built to assess the suitability of the habitat for 503 Amazonian odonate species. Then, the effectiveness for the protection of odonate species of three classes of protected areas (strictly protected area, sustainable use area, and indigenous territory) was evaluated.Approximately 30% of the species are protected within the network of protected areas. These findings highlight the importance of protected areas for safeguarding most odonate species in the Amazon. For under‐represented or gap species, additional resources are still needed for effective management and protection on some private properties, which need to set aside land for conservation. In this way, it is possible to preserve habitats for odonate species and guarantee their conservation in the Amazon.</t>
  </si>
  <si>
    <t>A niche‐based gap analysis for the conservation of odonate species in the Brazilian Amazon.</t>
  </si>
  <si>
    <t>10.1002/aqc.3599</t>
  </si>
  <si>
    <t>This paper investigates the role of medical professionals in the success and longevity of the implementation of workplace innovation and organizational change in the Accident and Emergency (A&amp;E) Departments of two large public hospitals, in Australia and Canada, during the introduction of process improvement using Lean Management (LM) methodologies. We ask why and how doctors resist, influence or enable LM initiatives in healthcare. Using a qualitative methodology, we contribute to institutional work theory by unpacking the complex forms of boundary and practice work undertaken by key actors who effectively use their professional status and power to enable practice changes to be embedded. Our findings lend support to the importance of the involvement and ownership of senior doctors in the design, introduction and implementation of successful workplace innovation and organizational change. Senior doctors use their professional expertise, positional and political power at the industry, organization and workplace levels to influence strategically the use of resources designated for workplace innovation to improve efficiencies, quality of patient care and maintain their dominance. The significant organizational change achieved reflected the ownership and leadership of the workplace innovation by senior doctors in ‘hybrid roles’ who captured the rhetoric and minimized adversarialism among key stakeholders. (PsycInfo Database Record (c) 2022 APA, all rights reserved)</t>
  </si>
  <si>
    <t>Engaging professionals in sustainable workplace innovation: Medical doctors and institutional work.</t>
  </si>
  <si>
    <t>10.1111/1467-8551.12335</t>
  </si>
  <si>
    <t>British Journal of Management</t>
  </si>
  <si>
    <t>Electricity consumption in Brazil increases significantly, making feasibility studies to diversify the Brazilian electricity mix with other renewable sources become essential. However, the electricity market continues to be primarily driven by government or regulatory incentives and economic status. With the coronavirus pandemic since the beginning of 2020, the market has been undergoing significant changes that cause uncertainty in consumer investments in grid‐connected photovoltaic systems. This article presents an economic feasibility analysis of photovoltaic system installation for the Brazilian residential sector, estimating a cash and term investment and comparing the viability of the investment before the global pandemic (December 2019) with the pandemic scenario (April 2021) for each of the 27 Brazilian capitals. The baseline scenario for economic feasibility analysis calculations considered a power system of 4 kW. The results show that the effects of the pandemic in the electricity market were positive in the feasibility of investing in grid‐connected photovoltaic systems. Also, financing the system increases the chances of profitability. The current scenario is possibly the most attractive ever experienced by potential investors. However, this favorable scenario could decline in the coming years due to climatic and governmental factors.</t>
  </si>
  <si>
    <t>Department of Production and Systems Engineering, Federal University of Santa Maria—UFSM, Santa Maria RS, , Brazil</t>
  </si>
  <si>
    <t>The impact of the COVID‐19 pandemic on the economic viability of distributed photovoltaic systems in Brazil.</t>
  </si>
  <si>
    <t>10.1002/ep.13841</t>
  </si>
  <si>
    <t>Today’s government is interested in the product recovery programme in order to encourage sustainability. The research develops four closed-loop supply chain models by considering different scenarios for the governmental subsidies and fees under price-sensitive demand. Analytical results suggest that the government should provide subsidies to the manufacturer to maximise channel profit and total surplus. Higher subsidies advocates a manufacturer’s intention to lean towards remanufacturing activities under given manufacturing and consumption fees scenarios. The sensitivity analysis reveals that the total surplus and channel profit increases as subsidies increase in all closed-loop supply chain models.</t>
  </si>
  <si>
    <t>SUBSIDIES</t>
  </si>
  <si>
    <t>Managing channel profit and total surplus in a closed-loop supply chain network.</t>
  </si>
  <si>
    <t>10.1080/01605682.2017.1392408</t>
  </si>
  <si>
    <t>This paper analyzes the significance of international conferences for higher education institutions (HEIs)’ promotion of sustainability. The paper has undertaken a detailed review of the scientific literature on strategies of HEIs to promote sustainability, hence identifying eight HEIs strategies that these institutions can adopt to become more sustainable (developing an Institutional Agenda, promoting Research, improving Teaching, enhancing green Campus Operations, stimulating community Outreach, and promoting Knowledge Dissemination). Based on this review, and focusing on knowledge dissemination, particularly on the academic events (conferences, seminars and workshops), 69 international academic conferences on sustainability were selected for analysis (from 2012 to 2016). From these conferences 21 proved suitable for a text mining analysis due to the data availability - i.e. articles published online. These articles were organized and submitted to the Collocations Extraction process, creating a list of important terms for each conference, based on their frequency in the articles. Furthermore, the relevance of these terms was tested using the Google Trends tool, to evidence the frequency of their Google searching. Finally, two conferences were selected for a more in-depth analysis, exploring their results and contributions (REGSA and LINKS conferences) to promote sustainability. The main results of the paper outline that international conferences have become important HEIs’ strategies to promote various issues of sustainability, through sharing knowledge, experiences, projects, initiatives and methods. It can be noticed a high interdisciplinary and multidisciplinary character of these events, illustrated by the multitude of promoted topics and participation, but also an increasing interest to actively involve stakeholders in discussing and promoting sustainability and sustainable development.</t>
  </si>
  <si>
    <t>The importance of international conferences on sustainable development as higher education institutions' strategies to promote sustainability: A case study in Brazil.</t>
  </si>
  <si>
    <t>10.1016/j.jclepro.2017.10.042</t>
  </si>
  <si>
    <t>In the process of the continuous development of e-commerce, the main body of e-commerce activities gradually formed the value chain through a variety of ways, and the e-commerce ecosystem was born. The e-commerce ecosystem model based on value chain is established, and the subject members are divided into core population, key population, assistant population and dependent population, and the hierarchical structure. And related characteristics of the ecosystem are studied. The evolution mechanism of e-commerce ecosystem based on value chain and the role of value chain in the evolution of e-commerce ecosystem are analyzed. This paper summarizes the evolution path of e-commerce ecosystem based on value chain, including the characteristics of each evolution stage and the countermeasures that core e-commerce enterprises should take. In this paper, based on the whole value chain theory of lean management, by implementing the lean logistics improvement of the whole value chain, implementing fine management and control could be over the whole process of inventory formation, highlighting the planning, implementation and assessment of inventory. The results indicates in the whole value chain, through the effective building of internal and external supply chains, the inventory turnover rate continues to rise, which effectively improves the pressure drop level of the company’s “two funds”. And it can promote the sustainable and healthy development of the company.</t>
  </si>
  <si>
    <t>Capacity building of logistics enterprises’ reverse inventory technology management based on value chain.</t>
  </si>
  <si>
    <t>10.3233/jifs-219049</t>
  </si>
  <si>
    <t>In Mainland China, the building industry is one of the highest energy-consuming and most highly polluting sectors. Lean construction is famous for eliminating non-value-added activities and striving to increase value delivery during the construction process, and it is considered to have immense potential to facilitate the effective use of resources. As a result, lean construction has attracted increasing attention in Mainland China. To answer key questions—namely "What are the characteristics, influence factors, and application status of lean construction in Mainland China?" and "What are the contributions of and gaps in lean construction in Mainland China?"—this study used a five-step systematic research method to review the lean construction literature. Content analysis was conducted on four topic clusters: lean construction theory and application, lean construction research areas, lean construction influence factors, and an effect evaluation of lean construction in Mainland China. This study contributes to the body of literature on lean construction knowledge and its practical application, representing the first attempt to enact a systematic review to enable understanding of the achieved targets of lean construction in Mainland China, and it concludes that lean construction is in a stage of rapid development in Mainland China. The evolutionary characteristics of the theory and practical application of lean construction in Mainland China were clarified, and the status of lean construction research areas, including sustainability, building information modeling, supply chain management, construction industrialization, and safety management, was illustrated. In addition, it addresses some issues that have not been reviewed clearly in the past, such as the factors that influence lean construction in Mainland China and the effect of lean construction in Mainland China. Finally, this review proposes a framework that links current research areas to future research directions.</t>
  </si>
  <si>
    <t>School of Management Science and Engineering, Tianjin University of Finance &amp; Economics, Tianjin, 300222, China</t>
  </si>
  <si>
    <t>A systematic review of lean construction in Mainland China.</t>
  </si>
  <si>
    <t>10.1016/j.jclepro.2020.120581</t>
  </si>
  <si>
    <t>Purpose: Using a dialogic approach to narrative analysis through the lens of fairytale, this paper explores the shared construction of corporate environmental stories. The analysis provided aims to reveal the narrative messaging which is implicit in corporate reporting, to contrast corporate and stakeholder narratives and to bring attention to the ubiquity of storytelling in corporate communications. Design/methodology/approach: This paper examines a series of events in which a single case company plays the central role. The environmental section of the case company's sustainability report is examined through the lens of fairytale analysis. Next, two counter accounts are constructed which foreground multiple stakeholder accounts and retold as fairytales. Findings: The dialogic nature of accounts plays a critical role in how stakeholders understand the environmental impacts of a company. Storytelling mechanisms have been used to shape the perspective and sympathies of the report reader in favour of the company. We use these same mechanisms to create two collective counter accounts which display different sympathies. Research limitations/implications: This research reveals how the narrative nature of corporate reports may be used to fabricate a particular perspective through storytelling. By doing so, it challenges the authority of the version of events provided by the company and gives voice to collective counter accounts which are shared by and can be disseminated to other stakeholders. Originality/value: This paper provides a unique perspective to understanding corporate environmental reporting and the stories shared by and with external stakeholders by drawing from a novel link between fairytale, storytelling and counter accounting.</t>
  </si>
  <si>
    <t>STORYTELLING</t>
  </si>
  <si>
    <t>Into the woods of corporate fairytales and environmental reporting.</t>
  </si>
  <si>
    <t>10.1108/AAAJ-03-2020-4466</t>
  </si>
  <si>
    <t>Surging environmental issues confiscate stakeholders' attention due to growing competition. Sustainable performance in this regard is viewed as a suitable tool because it not only gauges firm's financial performance but also covers social and environmental areas. However, sustainable performance cannot be achieved without creating sustainable business advantage. Green supply chain practices are known to be implemented in terms of sustainability as they are cross-looped as well as cross-organizational. The practices help in the reduction of environmental impact of business activities without compromising on quality, performance, cost, and energy usage efficiency. The reason encourages the authors to explore the role of selected green supply chain factors, customer preference, and leadership factors in shaping sustainable business advantage. The study has examined the association by adopting the quantitative research method. The researcher has gathered data from 530 employees in the purchasing department, logistics, import/export officers, and packing staff. The data was analyzed statistically by employing SPSS for preliminary analysis and AMOS for testing the structural model and the hypotheses of the study. Using confirmatory factors analysis and structural equational modeling, the researcher has analyzed the study's measurement model and the hypotheses of the study. The findings of the research have depicted that there is a significant positive impact of lean management and green product design with sustainable business advantage. Moreover, there exists a mediation of customer preferences and leadership factors between green product design and sustainable business advantage. The study has a few limitations as well and uses a quantitative method; therefore, the study has recommended that future researchers utilize qualitative or mixed methods. The study has several theoretical and practical implications.</t>
  </si>
  <si>
    <t>Attitude</t>
  </si>
  <si>
    <t>Vietnam</t>
  </si>
  <si>
    <t>Green supply chain, green leadership, consumer preferences, sustainability attitudes, and sustainable business advantage: a case of Vietnamese textile industry.</t>
  </si>
  <si>
    <t>The use of facilities provided by industrialization and technological developments has led to increase in occupational diseases and accidents in workplaces. A sheer success in Occupational Health and Safety (OHS) is possible when safety activities for employees, production and business are considered synchronously. OHS systems, where scientific research oriented technological advances applied, are required to be designed with the aim of preventing OHS related problems and their effects in sustainable manner. In this study, a systematic approach is proposed for design of Lean-oriented OHS systems by using Axiomatic Design principles. A holistic roadmap is obtained as the output of the study for the application of OHS system to a production system. The proposed OHS system design is applied to a real life shipyard system from shipbuilding industry and its feasibility is demonstrated.</t>
  </si>
  <si>
    <t>Istanbul Technical University, Department of Industrial Engineering, 34367 Istanbul, Turkey</t>
  </si>
  <si>
    <t>Axiomatic Design for Lean-oriented Occupational Health and Safety systems: An application in shipbuilding industry.</t>
  </si>
  <si>
    <t>10.1016/j.cie.2016.08.007</t>
  </si>
  <si>
    <t>Lean PSS (Product-Service System) design comprises a promising strategy for delivering sustainable PSS offerings, considering several well-established lean practices. However, automated ways to apply lean practices and more specifically lean rules in industry are limited. This work proposes a methodology for improving the leanness of PSS design, by combining real-time KPI monitoring with lean principles and practices. Through a correlation of typical wastes with the metrics used in the calculation of KPIs, the Total Leanness Index (TLI) of the procedures is defined. Based on automatically identified trade-off values for TLI, lean rules are extracted to improve the performance of PSS lifecycle phases. The proposed lean rules extraction methodology (LeanREM) is validated through a case study of power waste reduction and the concurrently maintenance time decrease in a mould-making company.</t>
  </si>
  <si>
    <t>Laboratory for Manufacturing Systems and Automation, Department of Mechanical Engineering and Aeronautics, University of Patras, Patras 265 00, Greece</t>
  </si>
  <si>
    <t>Lean rules extraction methodology for lean PSS design via key performance indicators monitoring.</t>
  </si>
  <si>
    <t>10.1016/j.jmsy.2016.12.014</t>
  </si>
  <si>
    <t>Developing countries' small business firms are deemed insensitive towards the environment. However, little is known regarding what can reshape their attitude towards environmental management and uplift their abilities to counter environmental issues. Based on the extant literature review, we suggest that small business firms necessitate direction, motivation, structural capabilities, and ingenuity to tackle environmental issues through green innovation. We postulate that green organizational and human resource factors such as green business strategy (direction), green competencies (structural capabilities), green organizational culture (impetus), and green absorptive capacity (ingenuity) can reshape small businesses firms' tendency towards environmental preservation and green innovation. We tested our hypotheses on the data collected from small manufacturing firms located in different regions of Pakistan. Our findings suggest that developing countries' small business firms lag in environmental preservation due to their inability to comprehend and handle environmental problems. Introducing relevant green organizational and human resource factors can significantly improve small business firms' attitudes towards environmental management and green innovation. Moreover, our findings also reveal that small business firms lean towards green process innovation rather than green product innovation, depicting small business firms' behavioural tendencies towards innovation. (PsycInfo Database Record (c) 2023 APA, all rights reserved)</t>
  </si>
  <si>
    <t>The impact of green organizational and human resource factors on developing countries' small business firms tendency toward green innovation: A natural resource‐based view approach.</t>
  </si>
  <si>
    <t>10.1111/caim.12469</t>
  </si>
  <si>
    <t>Faced with growing pressures to become more environmentally sustainable, many companies are exploring innovative ways to incorporate "green" practices into their business processes. We focus on employees and their pro-environmental behaviours in the workplace. Drawing on gamification and persuasive design principles, we utilized five design cycles to develop and test a system that tracks employees' electricity usage on their computer-related equipment, engages them through a mobile application using a garden metaphor, and encourages them to reduce their energy consumption. The results of the design cycles built on each other, demonstrating that the system decreases employees' electricity consumption and increases their motivation to continue engaging in pro-environmental behaviours. Possible extensions to the system were also explored. Reflecting on our experiences, seven guidelines emerged related to gamification design and the wider field of design science research. Limitations and future research directions for gamification and environmental sustainability research are discussed. • Feedback through a gamified app helps employees decrease their use of electricity. • Two weeks of monitoring and feedback can create habit change. • App usage results in sharing tips and spillover to other sustainability areas. • Iterative design cycles result in revised design principles.</t>
  </si>
  <si>
    <t>Developing a gamified mobile application to encourage sustainable energy use in the office.</t>
  </si>
  <si>
    <t>10.1016/j.jbusres.2018.10.051</t>
  </si>
  <si>
    <t>DIFFICULTIES OBSERVED DURING LEAN TOOLS TRAINING: INSIGHTS FOR LEADERS.</t>
  </si>
  <si>
    <t>10.5902/1983465963914</t>
  </si>
  <si>
    <t>The frequent environment-unfriendly treatments of agro-industrial bio-wastes cause severe pollution through air pollution and through residual effluents and hazardous solid waste. These bio-wastes can contain phenolic compounds, forms of phenolic acids and flavonoids in plants. They are however the most abundant class of many phytochemicals and have been given great interest due to their health advantage and high economic value. An interesting upgrading of these bio-wastes may consist in obtaining a concentrated extract of phenolic compounds using no-toxic solvents, hence protecting the environment and human health. In this work, different alternatives of the extraction process were evaluated using an exergetic analysis. The energy and water consumptions, CO 2 emissions, exergetic yield, wasted and destroyed exergy were calculated. It was found that several alternatives for recycle streams were convenient (streams with higher chemical exergy were not discharged into the environment). The energy and water consumption for the best alternative (ethanol-water ratio 1/1 including recycle stream, named E-W 1/1 Rec) were 567 MJ/h and 105 kg/h, respectively and the CO 2 emission was 105 kg/h. The calculated exergy destruction indicated that the evaporation and distillation stages may be optimized towards a more sustainable operation. It is not advisable to dry the bio-waste if it will be immediately processed once generated. Image 1 • Eco-friendly alternative for obtaining polyphenols from bio-waste. • Energy and water consumptions are evaluated. • Alternatives including recycle streams, drying stages and different ethanol-water ratios are considered. • CO 2 emission, environmental indicators and exergy efficiency are calculated.</t>
  </si>
  <si>
    <t>Phenols</t>
  </si>
  <si>
    <t>Cleaner and sustainable processes for extracting phenolic compounds from bio-waste.</t>
  </si>
  <si>
    <t>10.1016/j.jenvman.2020.111154</t>
  </si>
  <si>
    <t>Theoretical models on fiscal sustainability hypothesize that indebted governments can lower their current debt by generating future primary surpluses, ceteris paribus. While both developed and developing countries struggle with the issue of debt stabilization, the latter, in particular face heightened sensitivity from creditors, which provides them an impetus to respond more strongly to stabilize their debt. Based on a panel of 53 developing countries, we examine the fiscal response of these countries to changes in their debt‐to‐gross domestic product ratio. We find evidence of a positive relationship between the debt and primary surplus and that countries adjust along both the revenue and expenditure margins at roughly the same rate.</t>
  </si>
  <si>
    <t>THE FISCAL POLICY RESPONSE TO PUBLIC DEBT IN DEVELOPING COUNTRIES.</t>
  </si>
  <si>
    <t>10.1111/coep.12432</t>
  </si>
  <si>
    <t>Commons are natural or human-made resources that are managed cooperatively. The guifi.net community network is a successful example of a digital infrastructure, a computer network, managed as an open commons. Inspired by the guifi.net case and its commons governance model, we claim that a computing cloud, another digital infrastructure, can also be managed as an open commons if the appropriate tools are put in place. In this paper, we explore the feasibility and sustainability of community clouds as open commons: open user-driven clouds formed by community-managed computing resources. We propose organising the infrastructure as a service (IaaS) and platform as a service (PaaS) cloud service layers as common-pool resources (CPR) for enabling a sustainable cloud service provision. On this basis, we have outlined a governance framework for community clouds, and we have developed Cloudy, a cloud software stack that comprises a set of tools and components to build and operate community cloud services. Cloudy is tailored to the needs of the guifi.net community network, but it can be adopted by other communities. We have validated the feasibility of community clouds in a deployment in guifi.net of some 60 devices running Cloudy for over two years. To gain insight into the capacity of end-user services to generate enough value and utility to sustain the whole cloud ecosystem, we have developed a file storage application and tested it with a group of 10 guifi.net users. The experimental results and the experience from the action research confirm the feasibility and potential sustainability of the community cloud as an open commons.</t>
  </si>
  <si>
    <t>Cloudy in guifi.net: Establishing and sustaining a community cloud as open commons.</t>
  </si>
  <si>
    <t>10.1016/j.future.2017.12.017</t>
  </si>
  <si>
    <t>Oct2018</t>
  </si>
  <si>
    <t>Understanding the mobility of potential nutrients in rock mining by-products: An opportunity for more sustainable agriculture and mining.</t>
  </si>
  <si>
    <t>10.1016/j.scitotenv.2019.136240</t>
  </si>
  <si>
    <t>Viability is the ability of a supply chain (SC) to maintain itself and survive in a changing environment through a redesign of structures and replanning of performance with long-term impacts. In this paper, we theorize a new notion-the viable supply chain (VSC). In our approach, viability is considered as an underlying SC property spanning three perspectives, i.e., agility, resilience, and sustainability. The principal ideas of the VSC model are adaptable structural SC designs for supply-demand allocations and, most importantly, establishment and control of adaptive mechanisms for transitions between the structural designs. Further, we demonstrate how the VSC components can be categorized across organizational, informational, process-functional, technological, and financial structures. Moreover, our study offers a VSC framework within an SC ecosystem. We discuss the relations between resilience and viability. Through the lens and guidance of dynamic systems theory, we illustrate the VSC model at the technical level. The VSC model can be of value for decision-makers to design SCs that can react adaptively to both positive changes (i.e., the agility angle) and be able to absorb negative disturbances, recover and survive during short-term disruptions and long-term, global shocks with societal and economical transformations (i.e., the resilience and sustainability angles). The VSC model can help firms in guiding their decisions on recovery and re-building of their SCs after global, long-term crises such as the COVID-19 pandemic. We emphasize that resilience is the central perspective in the VSC guaranteeing viability of the SCs of the future. Emerging directions in VSC research are discussed.</t>
  </si>
  <si>
    <t>Ivanov D</t>
  </si>
  <si>
    <t>Viable supply chain model: integrating agility, resilience and sustainability perspectives-lessons from and thinking beyond the COVID-19 pandemic.</t>
  </si>
  <si>
    <t>10.1007/s10479-020-03640-6</t>
  </si>
  <si>
    <t>This paper seeks to determine the motivators that affect the adoption of information technology (IT), specifically in modern healthcare systems, based on a case study in the United Arab Emirates (UAE). The aim is to identify, examine, and place in a hierarchical structure, based on a two-step exploratory methodology, the motivators for IT adoption of four main categories of healthcare stakeholders (employees, patients, UAE citizens and residents, and accredited foresight experts) via an analytic hierarchy process (AHP) model. AHP revealed the relative importance weights of the seven IT adoption motivators and their 41 sub-motivators. Government support was found to be the most important group of motivators, followed by knowledge sharing, infrastructure, green management, lean management, internal/external environment, and social sustainability. The paper facilitates improving technology adoption generally, specifically in the UAE's healthcare system. A Pareto chart visually presents the ranking of all sub-factors to help supply-chain practitioners better allocate resources for IT implementation. Little research has examined the combined perspectives of various stakeholders and no study has hitherto investigated the significant motivators of IT adoption in the UAEs' healthcare industry. Including foresight experts is new in this domain.</t>
  </si>
  <si>
    <t>College of Business Administration, Abu Dhabi University, Abu Dhabi, United Arab Emirates</t>
  </si>
  <si>
    <t>Exploring the motivators of technology adoption in healthcare.</t>
  </si>
  <si>
    <t>10.1080/20479700.2019.1607451</t>
  </si>
  <si>
    <t>From a shop-floor perspective, this piece of research addresses how lean practices (5S) simultaneously affect circular economy (CE) objectives and plant performance. Using the lens of the Theory of Swift, Even Flow and combining quasi-experiments with financial time series data, the case study proposed assesses the evolution of the Water Circularity Index and labor productivity in a lean environment. The paper highlights 5S practices that enable the creation of a proper working environment to simultaneously improve water efficiency and plant performance. In fact, the results obtained confirm that the join implementation of lean-CE initiatives can reduce water usage about 45% by improving the water circularity at the same time that labor productivity increases by 20%. These findings not only bring valuable lessons to managers, but also show policymakers a truly viable path in which firms (particularly small and medium-sized enterprises) may be more interested in the transition toward a more circular economy. There are also some side social implications to public budgets and their opportunity costs. The reduction in water withdrawal requirements will deliver additional savings regarding the reduction of daily operations and maintenance (i.e., monetary and environmental) and on future investments in public utilities (e.g., water and sewerage infrastructure). Image 1 • This paper explores how to improve water circularity without damaging plant performance. • Lean practices (5S) generate the adequate shopfloor to improve water circularity. • The results provide a viable path to involve firms in the transition toward a more CE. • Equivalent net savings of the water used by 502 households per day.</t>
  </si>
  <si>
    <t>School of Economics and Business, Rúa Leonardo Da Vinci, s/n, University of Vigo, 36310, Vigo, Spain</t>
  </si>
  <si>
    <t>Bringing the circular economy closer to small and medium enterprises: Improving water circularity without damaging plant productivity.</t>
  </si>
  <si>
    <t>10.1016/j.jclepro.2020.120363</t>
  </si>
  <si>
    <t>Many countries gain great benefits by applying lean methods to construction industries. China, as a great construction country, also has advocated the implementation of lean construction technologies in recent years. However, the current status and extent of lean construction implementation in China have not been well-studied. The objectives of this research are: 1) to evaluate the extent of implementation of lean construction in China, and 2) to explore the influencing factors of lean construction in China's construction firms. In this paper, two construction firms with different sizes, organizational structure, business scope, and culture are evaluated. Data was collected from interviews, questionnaires, and meetings. The findings of this paper include: 1) different firms have different implementation levels of lean construction, and 2) the key determinates of lean construction implementation in China are the knowledge of lean construction, organizational structure and culture, and market factors.</t>
  </si>
  <si>
    <t>A study on the evaluation of implementation level of lean construction in two Chinese firms.</t>
  </si>
  <si>
    <t>10.1016/j.rser.2016.12.112</t>
  </si>
  <si>
    <t>Developments across the board require an educational backup which requires a robust educational system. The last 50 years have witnessed big leap transformation of applications supported by advancements in science and technology. Even today due to the fast advancement it is difficult to evaluate how usage shapes up in the near future. This requires an upgraded educational structure to cope with the challenges. India has over 1/sixth of the human force representation on the global map and it should contribute strongly to the global development in sync with the human force representation on earth. India responded slowly to the upgradation gap in the education policy and came up with a new one after a gap of 34 years. The new National Education Policy (NEP) 2020 of India provides a comprehensive framework from primary education to higher education, vocational &amp; technical education and a new paradigm of internet‐based e‐leanings. Five founding pillars of this policy (i.e., Access, equity, affordability, accountability, and quality) have been considered to build the new education system of India to create a perfect harmony with the principles of United Nations (UN) 2030 agenda for sustainable development. However, the successful implementation of this policy requires a significant structural overhaul in the Indian education system. This paper provides insights into various contours of NEP 2020 and how it aligns with the UN Sustainable Development Goals (SDGs) 2030 targets. This paper looks at how India should step up with caution to achieve the objectives. The paper presents some major loopholes and execution challenges that need to be addressed to truly foster "quality education for all" with the objective of providing value to the globe.</t>
  </si>
  <si>
    <t>How National Education Policy 2020 can be a lodestar to transform future generation in India.</t>
  </si>
  <si>
    <t>10.1002/pa.2500</t>
  </si>
  <si>
    <t>There have been various approaches to the supply chain such as lean, agile, robustness, sustainability, resilient, and green that each one focuses on supply chain from specific aspect. One of the new approaches to the supply chain is an integration of Lean, Agile, Resilient, and Green (LARG) that benefiting from the advantages of different approaches and avoiding their disadvantages. The present study proposes a model to design and evaluate LARG-based supply chain in Iran automotive industry using the concept of Axiomatic Design (AD) in a Hesitant Fuzzy (HF) environment. The study process consisted of two stages: designing stage and evaluating stage. In the first stage, the Functional Requirements (FR) and chain Design Parameters (DP) identified in the LARG supply chain based on the Delphi technique and literature review. Based on independence axiom, it should be considered that whether the satisfaction of one FR by the related DPs affects the quality of the other FR or not, which is examined based on the design matrix. In the second stage an integration of information axiom, the Best-Worst Method (BWM), and hesitant fuzzy logic was used to evaluate four supply chains in Iran automotive industry. The weight of supply chain criteria, the utility rate of desired supply chain criteria, and the current status for each supply chain criteria identified in this stage. The results indicated that the excellent LARG supply chain was consisted of 13 indicators. The model also revealed that the excellent supply chain was contained less information axiom and complexity.</t>
  </si>
  <si>
    <t>AUTHORSHIP</t>
  </si>
  <si>
    <t>IRAN</t>
  </si>
  <si>
    <t>A Model for Designing and Evaluating LARG-Based Supply Chain Using Axiomatic Design and the Best-Worst Method in a Hesitant Fuzzy Environment.</t>
  </si>
  <si>
    <t>10.5281/zenodo.5750767</t>
  </si>
  <si>
    <t>This study was conducted at a sugar-alcohol plant located in Nova Alvorada do Sul city, Mato Grosso do Sul State (MS), Brazil, with the objective to discuss the economic viability of electricity cogeneration using sugarcane bagasse for sale of surplus electricity for concessionaires through of the Sistema Interligado Nacional (SIN). Net Present Value (NPV) was used to calculate the economic feasibility of comparing the invested initial capital and the result of the sum of the cash flow at the end of the period. It was observed that the investment can produce financial returns when the production of electricity by the plant is above 40 MW h or that the MW h price is traded above the USD$ 44.00. The results showed that the cost of production of 1 MW h is USD$ 29.04, a competitive value compared to other small power plants, which makes it an excellent alternative both for the company's financial complementarity as well as for the production of electricity of the plant, with environmental and socioeconomic advantages.</t>
  </si>
  <si>
    <t>Universidade Anhanguera Uniderp, Campo Grande, MS, Brazil</t>
  </si>
  <si>
    <t>Cogeneration of electricity in sugar-alcohol plant: Perspectives and viability.</t>
  </si>
  <si>
    <t>10.1016/j.rser.2018.04.047</t>
  </si>
  <si>
    <t>Combining efficiency, effectiveness and sustainability is crucial for companies to succeed in today’s context of fierce competition. This paper investigates how intermodal transport can be adopted for managing supply chains according to a Lean and Green approach. A scenario-based estimation tool was developed to quantify the potential demand for intermodal transport. The tool was applied to the Italian Fast Moving Consumer Goods (FMCG) supply chain. Following, a single longitudinal case study on an FMCG company (Procter &amp; Gamble) was carried out to investigate the enabling factors for the adoption of intermodal transport. Our results show that it is possible to shift demand from road to rail: a number of pathways for action were identified that related to planning and management, assets, train services, collaboration, legal issues and incentive schemes. Also, a collaborative business model for making the modal shift possible was presented. This paper is original because it offers an investigation of Lean and Green Supply Chain Management through intermodal transport by adopting a supply chain perspective and providing a bridging link between academic studies and field evidence.</t>
  </si>
  <si>
    <t>CONTAINERIZATION</t>
  </si>
  <si>
    <t>Lean and green supply chain management through intermodal transport: insights from the fast moving consumer goods industry.</t>
  </si>
  <si>
    <t>10.1080/09537287.2017.1282642</t>
  </si>
  <si>
    <t>A substantive body of work in project studies argues that an "information flow" lens is very useful in exploring the project management of construction. This paper posits that this is even more applicable to disaster construction projects and, furthermore, lean information flow may play a role in swiftly delivering the disaster construction project. The paper uses the qualitative empirics of the delivery of the UK's Covid surge hospital projects to demonstrate that lean information flows were employed in these projects and assisted in enabling delivery at speed. The paper also describes the autopoietic governance conditions that are necessary for lean information flows to flourish in disaster construction projects and the role that trust may play in these conditions. It warns against some of the drawbacks in enabling lean communication through autopoietic governance.</t>
  </si>
  <si>
    <t>TRUST</t>
  </si>
  <si>
    <t>DISASTERS</t>
  </si>
  <si>
    <t>The role of lean information flows in disaster construction projects: exploring the UK's Covid surge hospital projects.</t>
  </si>
  <si>
    <t>10.1080/01446193.2023.2210693</t>
  </si>
  <si>
    <t>Modeling of thermal and kinetic processes in non-equilibrium plasma ignition applied to a lean combustion engine.</t>
  </si>
  <si>
    <t>10.1016/j.applthermaleng.2021.117377</t>
  </si>
  <si>
    <t>Purpose: This paper aims to examine how the use of environmental, social and governance (ESG) incentives intersects with top management power and various corporate governance mechanisms to affect excess annual cash bonus compensation. Design/methodology/approach: The authors use a novel artificial intelligence (AI) technique to obtain data about ESG incentives use by firms in the S&amp;P 500. The authors test the hypotheses with an endogenous treatment-regression and a contrast test. Findings: When the top management team has power and uses ESG incentives, there is a 32% reduction in excess annual cash bonuses implying ESG incentives are an effective corporate governance tool. However, nuanced analyses reveal that when powerful management teams with ESG incentives are from environmentally sensitive industries, have a corporate social responsibility (CSR) committee or have long-term view institutional shareholders, they derive excess bonuses. Practical implications: Stakeholders will better understand management's motivations for the inclusion of ESG incentives in executive compensation contracts and be able to identify situations which require closer scrutiny. Social implications: Given the increased popularity of ESG incentives, society, regulators, boards of directors and management teams will be interested in better understanding when these incentives might be effective and when they might be abused. Originality/value: To the best of the authors' knowledge, this study is the first to examine the use of ESG incentives in relation to excess pay. The authors contribute to both the CSR and executive compensation literatures. The work also uses a new methodological technique using AI to gather difficult-to-obtain data, opening new avenues for research.</t>
  </si>
  <si>
    <t>STOCKHOLDERS</t>
  </si>
  <si>
    <t>Are ESG performance-based incentives a panacea or a smokescreen for excess compensation?</t>
  </si>
  <si>
    <t>10.1108/SAMPJ-11-2022-0605</t>
  </si>
  <si>
    <t>This study aims to analyze the characteristics of gold as a diversifier, a hedge or a safe haven against the stock market collapse in five countries. We propose the standard and quantile techniques in the volatility models, with the time-varying conditional variance of the regression residuals based on the TGARCH specifications. Gold exhibits considerable evidence of the strong hedge in India and the US and diversified role in China. With regards to its role as a safe haven, gold retains its status as a key investment particularly in a country where gold has a preeminent cultural role, i.e., India, as well as in the US and the UK. On the contrary, gold only plays a minor role in emerging markets like in Malaysia. Therefore, investors in India and the US can use gold to protect against losses in the stock market at all times, whereas in the UK, gold is only viewed as a profitable asset to own during the stock market collapse. Contrariwise, Chinese investors should hold a well-diversified portfolio to earn sustainable returns and offer protection against the stock market collapse. We conclude that the recent worldwide financial crises have increased the investment demand for gold over the last 17 years at least.</t>
  </si>
  <si>
    <t>DOES GOLD INVESTMENT OFFER PROTECTION AGAINST STOCK MARKET LOSSES? EVIDENCE FROM FIVE COUNTRIES.</t>
  </si>
  <si>
    <t>10.1142/S021759081950036X</t>
  </si>
  <si>
    <t>Sustainable development has quickly become an important theme in local governments facing environmental challenges. Energy efficiency can be part of local efforts to sustain economic development while protecting the environment and natural resources. Based on a national database, this study examines U.S. city governments’ strategies to finance energy efficiency. The result suggests that energy efficiency financing (EEF) has become part of local sustainability strategies. In the study, we offer an explanation for energy efficiency funding that emphasizes political behaviors of institutional players in budgetary decision making. We examine factors influencing adoption and progression of EEF. The results highlight the importance of explaining results of EEF to citizens. Technical expertise from professional organizations helps start EEF programs. A Democrat-leaning consistency is important to adopt EEF, but only in cities without substantial strategies promoting EEF. Cities with revenue declines are less likely to implement EEF.</t>
  </si>
  <si>
    <t>Local Government Strategies for Financing Energy Efficiency Initiatives.</t>
  </si>
  <si>
    <t>10.1177/0275074015619483</t>
  </si>
  <si>
    <t>Purpose The purpose of this paper is to explore the fundamental challenges and critical success factors in the development of a Lean Six Sigma (LSS) initiative within a UK higher education institute (HEI). The paper also illustrates examples of the types of projects completed and share some of the key lessons learned as part of the LSS journey.Design/methodology/approach The authors have initially carried out an extensive literature review on the application of LSS in higher education to understand the existing body of work carried out by other scholars in the field. This is followed by presenting a case study explaining how a HEI in the UK has embarked on its LSS journey as a process excellence methodology to improve the efficiency and effectiveness of core and supporting business processes.Findings There has been a clear lack of support and commitment from senior management in the sustainability of LSS within the case study organization. There was a general lack of understanding of the benefits of LSS in the higher education context and there is a lack of knowledge on the use of LSS tools for tackling process efficiency and effectiveness problems across the case study organization. Although a number of LSS projects were executed across finance, administrative, and human resources, as well as IT and library services, no projects were carried out for improving academic processes such as teaching effectiveness.Research limitations/implications As the case study is limited to one higher education institution (HEI), the findings of the study cannot be broadly generalized. Moreover, the paper does not report the findings of any strategic projects as most projects were carried out at the operational level.Originality/value This is possibly one of the first studies reporting project examples of LSS in a HEI. The results of the study can also be used to benchmark with similar studies in other HEIs to understand the impact of certain management practices of LSS.</t>
  </si>
  <si>
    <t>SCHOLARS</t>
  </si>
  <si>
    <t>Lean Six Sigma journey in a UK higher education institute: a case study.</t>
  </si>
  <si>
    <t>10.1108/IJQRM-01-2017-0005</t>
  </si>
  <si>
    <t>The brewing industry has been moving towards more efficient use of energy, water reuse and stewardship, and the tracking of greenhouse gas (GHG) emissions to better manage environmental and social responsibility. Commercial breweries use a great deal of water and energy to convert one gallon (liter) of water into one gallon (liter) of beer. An analysis was conducted on sustainable operations and supply chain management at various United States and international breweries, specifically Europe, to benchmark brewery performance and establish common metrics for sustainability in the beer supply chain. The primary research questions explored in this article are whether water reclamation and GHG emissions can be properly monitored and measured and if processes can be created to help control waste (lean) and emissions. Additional questions include how we can use operations management strategies and techniques such as the Factor-Weighted Method (FWM) in industries such as brewing to develop sustainability scorecards.</t>
  </si>
  <si>
    <t>Breweries</t>
  </si>
  <si>
    <t>Professor and Hamilton / ESP Fellow at the University of Northern Iowa, Department of Management College of Business Administration - Cedar Falls - IA, USA</t>
  </si>
  <si>
    <t>Bumblauskas, Daniel P.</t>
  </si>
  <si>
    <t>SUSTAINABLE OPERATIONS MANAGEMENT AND BENCHMARKING IN BREWING: A FACTOR WEIGHTING APPROACH.</t>
  </si>
  <si>
    <t>10.12660/joscmv10n1p55-67</t>
  </si>
  <si>
    <t>Purpose: The purpose of this paper is to examine whether the fit between innovativeness and lean practices (LPs) can affect triple bottom line (TBL) performance. Two types of fit are tested: fit-as-mediation in which innovativeness creates TBL performance through the mediation of LPs and fit-as-moderation whereby the effects of innovativeness on TBL performance are moderated by LPs. Design/methodology/approach: Structural equation modelling and moderated regression are used to test the fit-as-mediation and fit-as-moderation models using survey data collected from 241 manufacturers in China. Findings: The results show that innovativeness is positively associated with LPs that emphasize operational excellence. Innovativeness indirectly affects all three TBL dimensions through the mediation of LPs, and LPs do not moderate the effects of innovativeness. The applicability of fit-as-mediation model suggests directing attention towards integrating innovation and LPs within same organizational units to achieve improved TBL performance. Practical implications: The findings suggest manufacturers should involve employees within the same organizational unit embrace an integrated culture of innovativeness and LPs and avoid separate attention to innovativeness and LPs. Originality/value: This is the first study of which the authors are aware developing and empirically testing both fit-as-mediation and fit-as-moderation models within the same study to understand how innovativeness and LPs work together to influence TBL performance. This study extends the boundaries of current understanding by examining how, when and why the innovativeness – LPs–TBL relationship arises between constructs central to our theories.</t>
  </si>
  <si>
    <t>MODERATION</t>
  </si>
  <si>
    <t>MEDIATION</t>
  </si>
  <si>
    <t>Innovativeness and lean practices for triple bottom line: testing of fit-as-mediation versus fit-as-moderation models.</t>
  </si>
  <si>
    <t>10.1108/IJOPM-07-2019-0550</t>
  </si>
  <si>
    <t>Background: We undertook a cluster randomised controlled trial to assess the effectiveness of a staff training intervention to improve patient engagement in activities in inpatient mental health rehabilitation units. Concurrently, we undertook a qualitative study to investigate the experiences of staff within the intervention units and the contextual issues that may have influenced the effectiveness of the intervention. Method: We conducted focus groups with staff working in the inpatient units that received the intervention, sampled using a maximum variation strategy. Results: The intervention was accepted by staff. However, the skills gained, and changes to the unit’s processes and structures that were agreed with the intervention team were not sustained after they left. The main reasons for this were a) external factors (economic recession, resource limitations); b) organisation level factors (lack of senior staff support; competing priorities); c) limitations of the intervention itself (length of intensive training period; reinforcement of skills). Conclusion: This study illustrates some of the inter-related factors which operate at different levels within and outside of NHS organisations that may impact on the success of complex interventions. These factors need to be considered when designing interventions to ensure adequate buy-in from senior staff. (PsycInfo Database Record (c) 2020 APA, all rights reserved)</t>
  </si>
  <si>
    <t>Barriers to the sustainability of an intervention designed to improve patient engagement within NHS mental health rehabilitation units: A qualitative study nested within a randomised controlled trial.</t>
  </si>
  <si>
    <t>HIGHER EDUCATION AND SUSTAINABILITY: UNDERSTANDING OF THE MANAGERS OF A HIGHER EDUCATION INSTITUTION.</t>
  </si>
  <si>
    <t>10.5007/2175-8077.2018V20n51p42</t>
  </si>
  <si>
    <t>The need to investigate suitable alternatives to conventional fossil fuels has increased interest in several renewable energy sources, especially in widely available sources of biomass. This has made environmental and socio‐economic improvements possible. In recent years, biogas from biomass has increasingly been considered the most feasible alternative to energy from fossil fuel, as it allows both the possibility to reduce waste disposal treatment and the opportunity to produce green energy. Opuntia ficus‐indica (OFI) has been suggested as a possible biomass as it could represent a suitable resource for producing biomethane as a new frontier within the context of a circular economy. This study aims to define a methodology for evaluating the distribution of OFI biomass that is potentially available for biogas production by applying maximum entropy modeling in a case study of a province located in southern Italy. The geographic information system (GIS)‐based model that was developed made it possible to estimate the suitability of the species in the territory and to define specific indices at the municipal level by enabling the localization of the highest productive territorial areas. Municipalities were grouped into three different classes ranging from low to high potential ones. In future years, new municipalities could be part of the high‐potential group, due to global warming resulting from climate change. The results could be relevant to the intervention priorities established by the European Union related to the planning activities supported by the European Structural and Investment Funds within the Smart Specialization Strategy. In this regard, knowledge of the potential production and distribution of a species in a territory is highly valuable information for the quantification of the biomass potentially available for biogas production, prior to strategic planning for the improvement of the biogas sector. © 2021 Society of Chemical Industry and John Wiley &amp; Sons, Ltd</t>
  </si>
  <si>
    <t>Building and Land Engineering Section, Department of Agriculture, Food and Environment, University of Catania, Catania, Italy</t>
  </si>
  <si>
    <t>A combined MaxEnt and GIS‐based methodology to estimate cactus pear biomass distribution: application to an area of southern Italy.</t>
  </si>
  <si>
    <t>10.1002/bbb.2304</t>
  </si>
  <si>
    <t>Facing the current socio-economic contingency while guaranteeing a high level of care quality is particularly challenging in the field of healthcare. Through an integrated adoption of emerging managerial solutions, projects that allow organizations to achieve both efficiency and patient safety improvements could be implemented, thereby transposing policy directives towards a safer and more sustainable healthcare system. Therefore, the purpose of this paper is to investigate the features of Lean &amp; Safety (L&amp;S) projects. Three Health Lean Management (HLM) projects that had unexpected patient safety results were selected from the same region. Differences and similarities among the cases have been highlighted and interesting points of evidence have been noted. Despite the fact that the projects were pursuing similar objectives and benefiting from comparable support, the obtained changes had direct impact on patient safety enhancement in the cases that involved the front-office processes and an indirect impact on patient safely for the L&amp;S project that focused on back-office activities. The implementation processes and the Information and Communication Technologies (ICT) adoption of the cases are also different.</t>
  </si>
  <si>
    <t>Department of Management and Engineering, University of Padova, Stradella San Nicola 3, 36100 Vicenza - Italy</t>
  </si>
  <si>
    <t>Understanding lean &amp; safety projects: analysis of case studies.</t>
  </si>
  <si>
    <t>10.4067/S0718-27242017000400004</t>
  </si>
  <si>
    <t>Purpose Recent studies suggest that the implementation of Lean will only be successful when aligned with organizational culture (OC). The purpose of this paper is to understand an Ideal Lean Culture (ILC) in the Brazilian context.Design/methodology/approach This diagnosis is based on the Competing Values Framework, and it is the result of a survey with 51 experts in charge of implementation of Lean programs in organizations operating in different industry segments in Brazil.Findings The results show that an ILC for Brazilian organizations seems to have the dominant profile of the hierarchy culture, thus characterizing a highly structured and formal place, with rules and procedures governing the behavior of people.Research limitations/implications Some limitations of this study include: although a survey has been applied, the research cannot be classified as a quantitative study; it brings the opinion of a limited number of Brazilian experts about lean programs; both the sample size could be increased and the nationality of respondents could be expanded for future research.Practical implications It is proposed that an organization (or an area of the organization) that wants to be successful in its lean journey must, first, measure its OC and then promote a cultural profile aligned with the results presented in this paper. By doing so, it is expected that this lean journey should have a higher probability of long-term success and sustainability of lean practices, concepts and philosophy.Originality/value In the last two decades much has been written about the importance of OC in the success of lean programs. However, very few studies has mapped and measured an ILC in a way that allows researchers, consultants and managers to evaluate if an OC is close to or distant from an ILC.</t>
  </si>
  <si>
    <t>PHILOSOPHY</t>
  </si>
  <si>
    <t>SURVEYS</t>
  </si>
  <si>
    <t>Organizational culture for lean programs.</t>
  </si>
  <si>
    <t>10.1108/JOCM-02-2016-0039</t>
  </si>
  <si>
    <t>• Sustained evaluation practices can and do result from evaluation capacity building interventions. • There is evidence of a common developmental process across organizations. • There are important levers that ECB practitioners can pull to facilitate sustained practice. • The "personal factor" and ongoing evaluator contact are helpful sustainability supports not previously emphasized in the literature. Evaluation capacity building (ECB) is a practice that can help organizations conduct and use evaluations; however, there is little research on the sustainable impact of ECB interventions. This study provides an empirical inquiry into how ECB develops sustained evaluation practice. Interviews were conducted with 15 organizational leaders from non-profits, higher education institutions, and foundations that "bought in" to ECB and were at least six months removed from an ECB contract. The result of this work highlights how sustained evaluation practice developed over time and what these practices looked like in real-world settings. A developmental, iterative cycle for how ECB led organizations to sustain evaluation practice emerged around key components to sustainability. First, leadership supported ECB work and resources were dedicated to evaluation. Staff began to conduct and use evaluation, which led to understanding the benefits of evaluation, and promoted value and buy-in to evaluation among staff. Common barriers and emerging sustainability supports not previously identified by ECB literature—the "personal" factor and ongoing ECB practitioner contact—are described. Practical tips for ECB practitioners to promote sustainability are also detailed.</t>
  </si>
  <si>
    <t>Evaluation capacity building (ECB) interventions and the development of sustainable evaluation practice: An exploratory study.</t>
  </si>
  <si>
    <t>10.1016/j.evalprogplan.2019.101777</t>
  </si>
  <si>
    <t>The purpose of this paper is to review and aggregate the guidance for continuous improvement (CI) implementation from existing implementation models. A sample of ultimately 27 implementation models is collected from the practitioner and academic literature. The models are assessed on quality and completeness using a research framework comprising organizational dimensions, phases in time, readiness factors, activities, and sustainability factors, leading to 415 coded observations. Subsequently, these 27 implementation models are integrated with one holistic metamodel, providing a detailed account of the existing CI deployment guidance to date. Based on the metamodel, knowledge gaps about implementation processes are identified and detailed needs for future research are presented. Thereby, repeated scholarly calls for better and more scientifically proven implementation guidance is addressed.</t>
  </si>
  <si>
    <t>Continuous improvement implementation models: a reconciliation and holistic metamodel.</t>
  </si>
  <si>
    <t>10.1080/09537287.2021.1974114</t>
  </si>
  <si>
    <t>Jul-Sep2023</t>
  </si>
  <si>
    <t>Systematic literature review: the nexus of users' social characteristics to environmental performance mandates in post occupancy evaluation (POE).</t>
  </si>
  <si>
    <t>10.1108/F-01-2023-0001</t>
  </si>
  <si>
    <t>Vytauto Didžiojo universitetas, Klaipėdos universitetas (Lietuva)</t>
  </si>
  <si>
    <t>PAŽANGIŲ PLANAVIMO SISTEMŲ IR TAUPIOS GAMYBOS KOMPLEKSINIO TAIKYMO GALIMYBÉS.</t>
  </si>
  <si>
    <t>10.15181/rfds.v15i2.1090</t>
  </si>
  <si>
    <t>https://search.ebscohost.com/login.aspx?direct=true&amp;db=buh&amp;AN=126296184&amp;site=ehost-live</t>
  </si>
  <si>
    <t>126296184</t>
  </si>
  <si>
    <t>The growth of manufacturing small and medium size enterprises (SMEs) is vital as they have a significant amount of share in total manufacturing output. In this era of globalization, SMEs are compelled to ensure sustainable profitability through cost savings, while being environmentally conscious at the same time. It has been reported in the prior investigations that lean and green practices can achieve excellent results if they are implemented simultaneously. Hence, SMEs need to adopt integrated lean and green manufacturing as this can address economic and environmental concerns together. The drivers for implementation of integrated lean and green manufacturing in SMEs have not been thoroughly explored in the past studies. This sets the motivation for the present research. Thus, in this paper drivers for integrated lean and green manufacturing are identified from the combined support of existing literature and experts' opinions in the relevant field. The drivers are ranked using multi-criteria decision making methods such as technique for order of preference by similarity to ideal solution (TOPSIS) and simple additive weighting (SAW) in fuzzy environment using environmental, social and economic perspectives, however, consolidated ranking is obtained by borda method. The results reveal that top management commitment, technology up-gradation, current legislation, green brand image and future legislation are five most important drivers for the implementation of integrated lean and green manufacturing in Indian manufacturing SMEs. The research counters the uncertainties in importance of criteria weights using sensitivity analysis which determines the influence of criteria weights on the prioritization. Finally, the paper concludes with some managerial implications which will help the policy makers in government and industry to focus on few important drivers to facilitate the integrated lean and green manufacturing implementation in SMEs with limited resources.</t>
  </si>
  <si>
    <t>Ranking of drivers for integrated lean-green manufacturing for Indian manufacturing SMEs.</t>
  </si>
  <si>
    <t>675</t>
  </si>
  <si>
    <t>10.1016/j.jclepro.2017.10.041</t>
  </si>
  <si>
    <t>This paper considers an Action Research project which was implemented to establish a shared understanding of the term ‘Education for Sustainable development’ within the context of an Early Childhood Studies degree. Students engaged in projects with children and local early years’ providers, and the research aligns with previous work undertaken by Siraj-Blatchford, Smith, and Samuelsson (2010. Education for Sustainable Developmentin the Early Years. Organisation Mondiale Pour ĺEducation Prescolaire (OMEP)), which explored the role of education for sustainability in the field of Early Childhood Education. With the lingering and persistent preoccupation with testing, results and outcomes in early childhood education, compulsory school education and higher education the research aimed to capture the idea of the student as a change agent with opportunities to work with children as agents of change. The main findings lean towards participatory action research as an emancipatory reminder that research does not need to be a technical activity and the voices and actions of children, students and early childhood educators can be foregrounded in a way that validates authentic involvement by all participants. (PsycInfo Database Record (c) 2020 APA, all rights reserved)</t>
  </si>
  <si>
    <t>Agency</t>
  </si>
  <si>
    <t>Kindergartens</t>
  </si>
  <si>
    <t>Hirst, Nicola</t>
  </si>
  <si>
    <t>Education for sustainability within early childhood studies: Collaboration and inquiry through projects with children.</t>
  </si>
  <si>
    <t>10.1080/03004279.2018.1430843</t>
  </si>
  <si>
    <t>HEURISTIC</t>
  </si>
  <si>
    <t>Department of Industrial Engineering, National Institute of Industrial Engineering (NITIE), Mumbai, India</t>
  </si>
  <si>
    <t>Storage allocation framework for designing lean buffers in forward-reserve model: a test case.</t>
  </si>
  <si>
    <t>10.1108/IJRDM-07-2016-0112</t>
  </si>
  <si>
    <t>https://search.ebscohost.com/login.aspx?direct=true&amp;db=8gh&amp;AN=145408565&amp;site=ehost-live</t>
  </si>
  <si>
    <t>ICEDE Research Group, Applied Economy Department, University of Santiago de Compostela, Avda. do Burgo das Nacións s/n, 15782 Santiago de Compostela, Galicia, Spain</t>
  </si>
  <si>
    <t>How labour-intensive is the circular economy? A policy-orientated structural analysis of the repair, reuse and recycling activities in the European Union.</t>
  </si>
  <si>
    <t>10.1016/j.resconrec.2020.105033</t>
  </si>
  <si>
    <t>Faecal sludge dewatering is often a necessary step in many treatment and reuse processes, and it can decrease costs of transporting large volumes of high water content sludge. Common dewatering methods such as settling-thickening tanks and drying beds are not feasible in space-constrained areas such as urban informal settlements, therefore innovative dewatering methods are needed. This study evaluated permeable membranes as a dewatering method for a transfer station operated by Sanergy in Nairobi, Kenya. The objective was to determine if membranes could provide a sustainable and economically-feasible dewatering method within the constraints of Nairobi's informal settlements by evaluating multiple variables, such as flocculant dosage and initial total solids content, and their relation to faecal sludge dewatering. Experiments were conducted with several membrane types including commercial geotextiles and locally-produced plastic woven bags (gunny sacks). Increasing the flocculant dosage within an optimal range was seen to increase dewatering rates, but had minimal effect on the final dewatered solids content. Sludge with initial total solids contents below 3% was seen to require longer dewatering times to allow for drainage, while sludge above 3% required a minimal drainage period before evaporation began. A settling step proved paramount for sludge with high water content where the supernatant was then decanted prior to dewatering through permeable membranes; however, this may not be recommended in all cases depending on the treatment objectives. Reuse of geotextile membranes may lead to a reduction in dewatering performance, and single-use, locally-produced membranes are a more cost-effective, though operationally intensive, option.</t>
  </si>
  <si>
    <t>Toilets</t>
  </si>
  <si>
    <t>Geotextiles</t>
  </si>
  <si>
    <t>Drainage</t>
  </si>
  <si>
    <t>Permeable membrane dewatering of faecal sludge from pit latrines at a transfer station in Nairobi, Kenya.</t>
  </si>
  <si>
    <t>10.1080/09593330.2020.1870573</t>
  </si>
  <si>
    <t>Environmental Technology</t>
  </si>
  <si>
    <t>• Challenges in car sharing (ridesharing and carpooling) are discussed. • 85 papers are reviewed. • Focus is on optimization and simulation techniques in carsharing. • First paper to introduce agile optimization to carsharing literature. • Multi-dimensional comparison of analytical approaches is provided. Mobility solutions like ride-sharing and carpooling are becoming popular in many urban and metropolitan areas around the globe. These solutions, however, create many operational challenges that need to be solved in order to make them more efficient and sustainable in time, e.g.: determining the number and location of parking slots, finding the optimal routes in terms of time or emissions, or developing synchronized schedules among ride-sharing users. This paper provides an updated review on car-sharing optimization studies (including ride-sharing and carpooling), compares different analytical approaches in this research area, and discusses the emerging concept of 'agile' algorithms as one of the approaches that might contribute to deal with the requirements of large-scale and dynamic car-sharing optimization problems.</t>
  </si>
  <si>
    <t>ALGORITHMS</t>
  </si>
  <si>
    <t>RIDESHARING</t>
  </si>
  <si>
    <t>Optimizing ride-sharing operations in smart sustainable cities: Challenges and the need for agile algorithms.</t>
  </si>
  <si>
    <t>10.1016/j.cie.2020.107080</t>
  </si>
  <si>
    <t>Animal welfare is one of the key agricultural policy goals and is considered extremely important by consumers. With the increasing urgency for a sustainable and healthy dietary shift, it could be one of the key motivators for behaviour change. Therefore, we investigate how consumers perceive the importance of animal welfare not only as an agricultural policy goal but also in comparison to conflicting goals, such as domestic food production, farmers’ income, and consumer prices. We investigate how the weighing of animal welfare as an agricultural policy goal is related to individual behaviour (i.e. meat consumption), values and attitudes, such as meat commitment, the perceptions of farmers and the Ecological Welfare scale (which includes animal welfare and environment protection). Thus, we conducted an online survey in October 2022, recruiting a sample of 1542 participants (51.5% women) in equal parts from the German-, French-, and Italian-speaking parts of Switzerland. Participants were asked to evaluate the importance of increased animal welfare in three situations with the following conflicting policy goals: (1) increasing domestic food production, (2) reducing consumer food prices, and (3) increasing farm incomes. Regression analysis revealed that the influential predictors in all three models were similar. Being a woman, politically left leaning, and less committed to meat eating, having a more negative perception of farmers, and assigning more importance to ethical food consumption increased the probability of putting more weight on animal welfare in all three goal conflicts described above. The finding that participants who were more committed to meat eating tended to assign less importance to animal welfare when weighing the three conflicting agricultural policy goals is well-aligned with the current literature. Implications for agricultural policy are discussed. (PsycInfo Database Record (c) 2024 APA, all rights reserved)</t>
  </si>
  <si>
    <t>Consumers’ meat commitment and the importance of animal welfare as agricultural policy goal.</t>
  </si>
  <si>
    <t>10.1016/j.foodqual.2023.105010</t>
  </si>
  <si>
    <t>Citizens</t>
  </si>
  <si>
    <t>Institute for Environmental Studies (IVM), VU University, Amsterdam, Netherlands</t>
  </si>
  <si>
    <t>EU Citizen support for climate-friendly agriculture (Farm) and dietary options (Fork) across the left-right political spectrum.</t>
  </si>
  <si>
    <t>10.1080/14693062.2022.2104792</t>
  </si>
  <si>
    <t>Fading opportunities for mitigating agriculture-environment trade-offs in a south American deforestation hotspot.</t>
  </si>
  <si>
    <t>10.1016/j.biocon.2021.109310</t>
  </si>
  <si>
    <t>Purpose - The purpose of this paper is to investigate leadership attributes that contribute to or inhibit the successful adaptation of lean techniques. Design/methodology/approach - Using leadership attributes of the Global Leadership and Organizational Behavior Effectiveness (GLOBE) project, this paper develops an ideal leadership profile of a production manager who aims to develop a lean production system (based on Liker's seminal work in 2004). Five hypotheses related to contributor and inhibitor leadership behaviors and their associated leadership attributes are analyzed using survey data based on a PLS model. Findings - According to the results, the proposed conceptual leadership profile, in which leadership attributes are divided into two sets (contributors and inhibitors), required modification. The authors identified five distinct leadership behaviors (specific interrelated sets of leadership attributes). Two of the five leadership behaviors (communicative and micromanager) for production managers contributed to lean implementation. None of the leadership behaviors were inhibitors. Surprisingly, a theoretical inhibitor type of leadership behavior, namely micromanager, proved to be a contributor. Practical implications - The results provide direct guidance for Hungarian managers with leadership behaviors that can contribute to the successful adaptation of lean techniques. However, managers must also consider that although these leadership behaviors may result in short-term gains, the micromanager leadership behavior can undermine the long-term sustainability of lean success and can hinder the development of a lean culture. Originality/value - Leaders are frequently considered to be the key drivers of lean management. The empirical paper is unique because it analyzes the relationship among leadership behaviors, leadership attributes, and lean contexts.</t>
  </si>
  <si>
    <t>HUNGARY</t>
  </si>
  <si>
    <t>Department of Logistics and Supply Chain Management, Corvinus University of Budapest, Budapest, Hungary</t>
  </si>
  <si>
    <t>Lean production and leadership attributes - the case of Hungarian production managers.</t>
  </si>
  <si>
    <t>10.1108/JMTM-05-2013-0059</t>
  </si>
  <si>
    <t>Purpose Value stream mapping (VSM) is very common in the manufacturing industry to enhance transparency and support improvements within the production process. The purpose of this paper is to evaluate the current status of the method from the user’s point of view and addresses its future sustainability in the context of the ongoing digitalization.Design/methodology/approach An empirical survey with 170 participants from different branches was conducted. The web-based questionnaire covers the topics Lean Management, respectively, VSM, Industry 4.0, the integration of both approaches as well as a possible need for action to modify the VSM. Results are analyzed in a quantitative way.Findings Benefits and shortcomings of VSM are already confirmed by previous publications. The serious challenge is the lack of flexibility of the method. In general users appreciate a combination of Lean methods and solutions of Industry 4.0. Moreover 92 percent of the participating experts request further development of the VSM using digitalization to compensate weaknesses.Research limitations/implications The findings are based only on Lean expert’s opinion. Over 95 percent of the participants are from Europe however most of them are from Germany. Although the results are adequate an international expansion of the survey would be advisable in order to distinguish local differences and similarities. In future work researchers need to further develop VSM to overcome the identified gaps.Practical implications Results of the study indicate the viewpoint of experts within different branches. This enables users to undertake a self-assessment regarding their own VSM-estimation.Originality/value This paper provides a current evaluation of the VSM from an exploratory perspective. The impact of global trends and new opportunities facilitated by digitalization are considered. Shortcomings and fields of actions become clear. Based on that necessity further research activities can be designed.</t>
  </si>
  <si>
    <t>Brandenburg University of Technology Cottbus-Senftenberg, Cottbus, Germany</t>
  </si>
  <si>
    <t>Empirical assessment of the future adequacy of value stream mapping in manufacturing industries.</t>
  </si>
  <si>
    <t>10.1108/JMTM-11-2017-0236</t>
  </si>
  <si>
    <t>Multi-decadal trend analysis and forest disturbance assessment of European tree species: concerning signs of a subtle shift.</t>
  </si>
  <si>
    <t>10.1016/j.foreco.2023.121652</t>
  </si>
  <si>
    <t>The oxidation of hexachlorocyclohexane isomers in the aqueous phase (Milli-Q and groundwater) was studied using persulfate activated by ferrioxalate and solar light at circumneutral pH. The experiments were conducted in a solar simulator reactor with local radiation fluxes q w = 1.12·10−7 E cm−2s−1 and in compound parabolic collectors with solar light (q w ≈ 10 − 7 E cm−2s−1) for 390 min. The effect of activator dosage (18–125 μM ferrioxalate) and persulfate concentration (520–2600 μM) on hexachlorocyclohexane conversion and oxalate and oxidant consumption was analyzed. Conversion of about 95% of β isomer was achieved at 390 min using 1300 μM of initial persulfate and 63 μM of Fe3+ concentration despite this β isomer being the most recalcitrant to oxidation ( X Hexachlorocyclohexanes = 0.98). Dechlorination above 80% was achieved under these conditions, analyzing the chlorides released into the water. The influence of chloride and bicarbonate on hexachlorocyclohexanes degradation was analyzed in milli-Q water and in groundwater. Hexachlorocyclohexane conversion at 390 min decreases from 98% to 83, 75 and 65% in the presence of chloride, bicarbonate or groundwater, respectively. Results obtained with compound parabolic collectors and solar light using 2600 μM Na 2 S 2 O 8 and 63 μM Fe for removing hexachlorocyclohexanes agreed with those from the solar simulator reactor, supporting using solar light to activate persulfate for sustainable abatement of persistent organic pollutants in aqueous matrixes. [Display omitted] • Persulfate activated by solar light and ferrioxalate effectively removed C 6 H 6 Cl 6. • Despite the slight recalcitrance of the β isomer, 95% conversion was achieved. • Chlorides in the aqueous matrix moderately impacted the C 6 H 6 Cl 6 isomers conversion. • Bicarbonate had the most significant negative effect on C 6 H 6 Cl 6 isomers conversion. • Compound parabolic collectors displayed hopeful results for scaling up the process.</t>
  </si>
  <si>
    <t>Hexachlorocyclohexanes</t>
  </si>
  <si>
    <t>Groundwater</t>
  </si>
  <si>
    <t>Solar-assisted oxidation of organochlorine pesticides in groundwater using persulfate and ferrioxalate.</t>
  </si>
  <si>
    <t>10.1016/j.envpol.2023.123205</t>
  </si>
  <si>
    <t>Cefonicid is a second-generation cephalosporin sold under the brand name Sintocef™. It is an injectable drug obtained via a freeze-drying process and is also available for oral preparations. The high-quality standard required is very challenging to satisfy, and current production protocols are characterized by steps that are lengthy and cumbersome, making the product unattractive for the international market. Industrial R&amp;D is constantly working on the process optimization for API synthesis, with the aim of increasing productivity and decreasing production costs and waste. We herein report a new and efficient method for the synthesis of the cefonicid benzathine salt that provides a good yield and high product stability. The double-nucleophilic and lipophilic nature of N ', N ″-dibenzylethylene diacetate enables the deformylation of the OH-protected group on the mandelic moiety and also enables product crystallization to occur. We demonstrate that the formyl group in the peculiar position has high reactivity, promoting an amidation reaction that deprotects a hydroxy group and generates a new C-N bond in the reaction by-product. Several amines and OH-protected groups have been studied, but none were able to replicate the excellent results of benzathine diacetate.</t>
  </si>
  <si>
    <t>Cefonicid Benzathine Salt: A Convenient, Lean, and High-Performance Protocol to Make an Old Cephalosporin Shine.</t>
  </si>
  <si>
    <t>Marine fisheries in coastal ecosystems in many areas of the world have historically removed large‐bodied individuals, potentially impairing ecosystem functioning and the long‐term sustainability of fish populations. Reporting on size‐based indicators that link to food‐web structure can contribute to ecosystem‐based management, but the application of these indicators over large (cross‐ecosystem) geographical scales has been limited to either fisheries‐dependent catch data or diver‐based methods restricted to shallow waters (&lt;20 m) that can misrepresent the abundance of large‐bodied fished species. We obtained data on the body‐size structure of 82 recreationally or commercially targeted marine demersal teleosts from 2904 deployments of baited remote underwater stereo‐video (stereo‐BRUV). Sampling was at up to 50 m depth and covered approximately 10,000 km of the continental shelf of Australia. Seascape relief, water depth, and human gravity (i.e., a proxy of human impacts) were the strongest predictors of the probability of occurrence of large fishes and the abundance of fishes above the minimum legal size of capture. No‐take marine reserves had a positive effect on the abundance of fishes above legal size, although the effect varied across species groups. In contrast, sublegal fishes were best predicted by gradients in sea surface temperature (mean and variance). In areas of low human impact, large fishes were about three times more likely to be encountered and fishes of legal size were approximately five times more abundant. For conspicuous species groups with contrasting habitat, environmental, and biogeographic affinities, abundance of legal‐size fishes typically declined as human impact increased. Our large‐scale quantitative analyses highlight the combined importance of seascape complexity, regions with low human footprint, and no‐take marine reserves in protecting large‐bodied fishes across a broad range of species and ecosystem configurations.</t>
  </si>
  <si>
    <t>Bycatches</t>
  </si>
  <si>
    <t>Effects of human footprint and biophysical factors on the body‐size structure of fished marine species.</t>
  </si>
  <si>
    <t>10.1111/cobi.13807</t>
  </si>
  <si>
    <t>ANTIANDROGENS</t>
  </si>
  <si>
    <t>COMORBIDITY</t>
  </si>
  <si>
    <t>ANTHROPOMETRY</t>
  </si>
  <si>
    <t>Benefits of resistance training are not preserved after cessation of supervised training in prostate cancer patients on androgen deprivation therapy.</t>
  </si>
  <si>
    <t>Sustainable development and climate change mitigation have become guiding policy principles in many welfare states. However, the traditional role of a welfare state is to guarantee the economic stability, jobs and welfare for its citizens. Sustainable development leans on the idea that we can have economic, social and environmental sustainability at the same time. This would require decoupling of economic growth from environmental degradation. Decoupling should be studied globally, because within nations, the economy can grow while local environmental impacts decrease, but at the same time, global environmental impacts may increase due to international trade. In this study, we examine the consumption-based carbon and material footprints of a Nordic welfare state, Finland. We focus on the environmental impacts of public spending, which has received little attention previously. In welfare states, the reallocation of public funds to services and individuals are at its core. In the study, we examine how this affects the carbon and material footprints of various income groups and household types. We find that the share of public services and investments is 19% of the carbon footprint and 38% of the material footprint per capita. Building of infrastructure plays a major role in composing the material footprint. We also find that the welfare state has important features that improve the carbon equity between the citizens. To achieve absolute decoupling, required to reduce environmental impacts caused by economic activities, we suggest policies promoting public and private green investments. In addition, increased carbon pricing would enhance green investments and drive environmental innovation.</t>
  </si>
  <si>
    <t>Carbon and material footprints of a welfare state: Why and how governments should enhance green investments.</t>
  </si>
  <si>
    <t>10.1016/j.envsci.2018.04.011</t>
  </si>
  <si>
    <t>Research Aims - We analyse the impact of lean operations implementation on the performance of an Indonesian shoe producer, identify key success factors of the implementation and propose further improvements to increase company performance. Design/Methodology/Approach - A mix of quantitative and qualitative methods is employed. Comparisons of operational and financial performance before and after implementation are conducted to analyse the program's impact. In-depth interviews with six representatives from the shoe producer and its vendor are conducted to rank the key success factors and gain insights into their lean operations implementation. Research Findings - The shoe producer experienced a significant increase in performance after implementing lean operations, and the five most important success factors of the implementation were management commitment and involvement, teamwork, communication, cultural-change management and sustainability of improvement activities. The current performance can still be improved by utilising information technology, implementing a Kanban system, providing direct delivery of raw materials and reducing lead times. Theoretical Contribution/Originality - The paper provides new insights into the challenges faced by the Indonesian shoe producer, especially in its operations and highlights five critical success factors of lean operations implementation. Managerial Implications in the Southeast Asian Context - Results of the present study can be used by other companies in a similar industry in the region to improve their operations and financial performance. Research Limitations and Implications - The impact of implementing lean operations with the proposed improvements to the company's costs and revenues has not been studied in detail.</t>
  </si>
  <si>
    <t>SHOES</t>
  </si>
  <si>
    <t>INDONESIA</t>
  </si>
  <si>
    <t>Department of Management, Faculty of Economics and Business, Universitas Indonesia Depok, Indonesia</t>
  </si>
  <si>
    <t>Lean Operations Implementation at an Indonesian Shoe Producer.</t>
  </si>
  <si>
    <t>Over the past few decades, lean manufacturing has been the pinnacle of strategies applied for cost and waste reduction. However, as the search for competitive advantage and production growth continues, there is a growing consciousness toward environmental preservation. With this consideration in mind this research investigates and applies value stream mapping techniques to aid in reducing environmental impacts of manufacturing companies. The research presented is based on empirical observation within the chassis weld plant of a company which we refer to as Company X. Company X falls within the automotive sector with its primary efforts in the manufacturing of light trucks and pick up vehicles; focusing on weld operations and utilizes the cross member line of auxiliary cross as a point of study. The utilization of a mass flow meter and power logger allowed for the data collection of emissions emitted by the weld and service equipment. The data was thereafter visualised via environmental value stream map using an 8-step method. The environmental value stream map visually illustrated that the total lead-time to build an auxiliary cross is 16.7 minutes and during this process, 0.9945 KgC02 is emitted. We identify the stage at which the highest cycle time and carbon emissions emitted; this and provides a starting point for the investigation of emission reduction activity. The environmental value stream map aids in the development of a method that allows quick and comprehensive analysis of energy and material flow. The results of this study are important to practitioners and academics as it provides an extension and capability of lean manufacturing tools. Further, the environmental value stream map provides a gateway into realising environmental benefits and sustainable manufacturing through lean manufacturing.</t>
  </si>
  <si>
    <t>Department of Industrial Engineering, Faculty of Engineering and the Built Environment, Durban university of Technology, Durban, South Africa</t>
  </si>
  <si>
    <t>Energy analysis via value stream mapping: a case study of an automotive weld plant.</t>
  </si>
  <si>
    <t>77</t>
  </si>
  <si>
    <t>10.5784/37-2-688</t>
  </si>
  <si>
    <t>0259191X</t>
  </si>
  <si>
    <t>Orion</t>
  </si>
  <si>
    <t>Due to the changing and complex environment of the construction industry, and the critical conditions prevailing in Iran, the managers of this industry have started to identify management approaches such as Sustainable, Antifragile, Agile and Lean (SAAL) as approaches to achieve sustainable competitive advantage. In order to use them, organizations need to adapt and create new business models. A systematic approach to integrating SAAL construction supply chain principles into the Business Model Canvas (BMC) perspective of Blue Ocean Strategy will be the first step in the process of achieving this approach. This model can identify critical factors to be included in the organisation's business model due to its wide perspective and compatibility with the supply chain. In addition, it provides how and why they are related and the conditions and boundaries of these relationships. Although this research helped identify some limitations when trying to align, it also showed that the chosen model was aligned with the supply chain, and the SAAL strategy was aligned with the blue ocean.</t>
  </si>
  <si>
    <t>BMC Design for SAAL Strategy as the BOS in the Construction Industry Supply Chain.</t>
  </si>
  <si>
    <t>Issue Proximity and Policy Response in Local Governments.</t>
  </si>
  <si>
    <t>10.1111/ropr.12285</t>
  </si>
  <si>
    <t>Building bridges between environmental and political agendas is essential nowadays in face of the increasing human pressure on natural environments, including wetlands. Wetlands provide critical ecosystem services for humanity and can generate a considerable direct or indirect income to the local communities. To meet many of the sustainable development goals, we need to move our trajectory from the current environmental destructive development to a wiser wetland use. The current article contain a proposed agenda for the Pantanal aiming the improvement of public policy for conservation in the Pantanal, one of the largest, most diverse, and continuous inland wetland in the world. We suggest and discuss a list of 11 essential interfaces between science, policy, and development in region linked to the proposed agenda. We believe that a functional science network can booster the collaborative capability to generate creative ideas and solutions to address the big challenges faced by the Pantanal wetland.</t>
  </si>
  <si>
    <t>Wetlands</t>
  </si>
  <si>
    <t>Sustainability Agenda for the Pantanal Wetland: Perspectives on a Collaborative Interface for Science, Policy, and Decision-Making.</t>
  </si>
  <si>
    <t>10.1177/1940082919872634</t>
  </si>
  <si>
    <t>We examined how, from the point of view of justice, the burdens of paying for conservation should be shared. I resisted simple answers to the question of who should pay for conservation that lean on a single moral principle. I identified 3 relevant principles that relate to who causes conservation challenges, who has greater capacity to carry burdens, and who stands to benefit from conservation. I argue for a distinctive pluralist framework for allocating conservation burdens that grants a proper role to all 3 principles. A multistep process can be used to put the framework into practice. First, identify cases in which conservation is necessary. Second, consider whether people knew or could have been expected to anticipate the consequences of their activities and whether they had reasonable alternatives to acting the way they did. Third, turn to facts about benefits; when no culprit for conservation challenges can be found, ask who benefits from acts of conservation. In the second and third stages, consideration must also be given to ability to pay.</t>
  </si>
  <si>
    <t>Department of Politics and International Relations, University of Southampton, Southampton SO17 1BJ, U.K.</t>
  </si>
  <si>
    <t>Armstrong, Chris</t>
  </si>
  <si>
    <t>Sharing conservation burdens fairly.</t>
  </si>
  <si>
    <t>10.1111/cobi.13260</t>
  </si>
  <si>
    <t>LITHUANIANS</t>
  </si>
  <si>
    <t>LITHUANIA</t>
  </si>
  <si>
    <t>CONSUMERS</t>
  </si>
  <si>
    <t>THE CHALLENGES AND SOLUTIONS TO IMPLEMENTING THE LEAN CONCEPT: THE CASE OF LITHUANIAN COMPANIES.</t>
  </si>
  <si>
    <t>10.17512/pjms.2023.28.2.24</t>
  </si>
  <si>
    <t>Policy and governance dynamics in the water-energy-food-land nexus of biofuels: Proposing a qualitative analysis model.</t>
  </si>
  <si>
    <t>10.1016/j.rser.2021.111384</t>
  </si>
  <si>
    <t>From 2005 to 2011 Abbott Diagnostics Longford's reagent manufacturing facility was primarily focused on transferring products from its sister site in Chicago and ramping up production. Thereafter, the organisation set about establishing a Lean Framework which would connect its many systems and tools and empower every employee in the organisation to improve their processes to achieve sustainable results and ensure that strategic objectives were achieved. The Shingo Model and its Guiding Principles were seen as fit-for-purpose with respect to guiding Abbott Diagnostics Longford's structural and cultural transformation. Abbott Corporation and its Diagnostics Division already had many excellent systems, tools, and behavioural expectations which aligned well with the Shingo Principles. This instrumental case has been used by the authors to explore how the Shingo approach can be implemented in an effective way, as well as to address how improvement activity can subsequently be transferred between different group sites. A series of framework and models are discussed regarding how both of these activities can be managed effectively.</t>
  </si>
  <si>
    <t>IRELAND</t>
  </si>
  <si>
    <t>Kelly, Seán</t>
  </si>
  <si>
    <t>Discreetly embedding the Shingo principles of enterprise excellence at Abbott Diagnostics manufacturing facility in Longford Ireland.</t>
  </si>
  <si>
    <t>10.1080/14783363.2017.1363645</t>
  </si>
  <si>
    <t>Total Quality Management &amp; Business Excellence</t>
  </si>
  <si>
    <t>Aspirations for human-nature relationships involve values that are widely embraced, yet often compete with one another. As such, there is need to understand how individuals prioritize competing values pertaining to human-nature relationships. To quantify individuals' affinity for those conservation priorities, we developed a survey instrument asking individuals to respond to forced trade-offs between pairs of competing values. Forced trade-offs are relevant to the extent one perceives that limited resources preclude satisfying all the values and interests at stake in human-nature relationships. We administered this survey to 459 scholars of conservation and sustainability. Factor analysis supports the acknowledgement of five conservation priorities. Two prioritizations lean toward non-anthropocentrism and are aptly labelled, orthodox conservation and organism-oriented conservation. Three prioritizations lean toward anthropocentrism and are aptly labelled, future generations , present-day fairness , and neoliberalism. In spite of the forced trade-offs, most individuals expressed strong affinity for multiple priorities. That result suggests that polarizing discourse about controversies in conservation is likely representative of a small portion of people. Also, specific cases in conservation involving competing values are often adjudicated by case-specific context, as opposed to the one priority most appreciated by an individual. The results are consistent with psychological evidence indicating that moral judgments (about human-nature relationships) are typically intuitive and subsequently affirmed by moral reasoning. Results also indicate that the five conservation priorities are not readily reducible to other basic values (utilitarianism, social justice).</t>
  </si>
  <si>
    <t>Scholars</t>
  </si>
  <si>
    <t>How scholars prioritize the competing values of conservation and sustainability.</t>
  </si>
  <si>
    <t>10.1016/j.biocon.2021.109126</t>
  </si>
  <si>
    <t>Community health systems (CHSs) have historically been approached from multiple perspectives, with different purposes and methodological and disciplinary orientations. The terrain is, on the one hand, vast and diverse. On the other hand, under the banner of universal health coverage (UHC) and the Sustainable Development Goals (SDGs), a streamlined version of 'community health' is increasingly being consolidated in global health and donor communities. With the view to informing debate and practice, this paper seeks to synthesise approaches to the CHS into a set of 'lenses,' drawing on the collective and multi-disciplinary knowledge (both formal and experiential) of the authors, a collaborative network of 23 researchers from seven institutions across six countries (spanning low, middle and high income). With a common view of the CHS as a complex adaptive system, we propose four key lenses, referred to as programmatic, relational, collective action and critical lenses. The lenses represent different positionalities in community health, encompassing macro-level policy-maker, front-line and community vantage points, and purposes ranging from social justice to instrumental goals. We define and describe the main elements of each lens and their implications for thinking about policy, practice and research. Distilling a set of key lenses offers a way to make sense of a complex terrain, but also counters what may emerge as a dominant, single narrative on the CHS in global health. By making explicit and bringing together different lenses on the CHS, the limits and possibilities of each may be better appreciated, while promoting integrative, systems thinking in policy, practice and research.</t>
  </si>
  <si>
    <t>The Multiple Lenses on the Community Health System: Implications for Policy, Practice and Research.</t>
  </si>
  <si>
    <t>10.34172/ijhpm.2021.73</t>
  </si>
  <si>
    <t>State of the art on the role of the Theory of Inventive Problem Solving in Sustainable Product-Service Systems: Past, Present, and Future.</t>
  </si>
  <si>
    <t>10.1016/j.jclepro.2018.11.289</t>
  </si>
  <si>
    <t>Effectiveness and Sustainability of a Standardized Care Pathway Developed with Use of Lean Process Mapping for the Treatment of Patients Undergoing Posterior Spinal Fusion for Adolescent Idiopathic Scoliosis.</t>
  </si>
  <si>
    <t>Sanergy has offered reliable, non-sewered sanitation services in Nairobi, Kenya through the implementation of container-based, urinediverting dry toilets. However, there remains a large volume of untreated faecal waste in urban informal settlements due to poorly managed pit latrines. With limited space in the settlements to bury old pits and dig new ones, management of faecal sludge requires manual pit emptying and safe discharge. Sanergy piloted the Mtaa Fresh project in the settlement of Mukuru Kwa Njenga, establishing a waste transfer station where manual pit emptiers could safely and reliably dispose of pit latrine contents. The most important factors in the successful implementation of this station were, first, the relationship established between Sanergy and the pit emptiers and, second, Sanergy's commitment to iterating as new insights emerged. The relationship with the emptiers impacted the location, design, and adoption of the site, and aided in the formalization of a pit emptiers' community-based organization. The commitment to iterating enabled Sanergy to respond to learnings gained from the emptiers. Additional factors that ensured the success of Mtaa Fresh included the implementation of full-time staff, security when the site is closed, support from local authorities, and an expansion to improve management of faecal sludge and trash. Improvements trialled during the expansion aim to minimize operation and maintenance costs, but sustainability will still rely on government support and external funding.</t>
  </si>
  <si>
    <t>TOILETS</t>
  </si>
  <si>
    <t>SANITATION</t>
  </si>
  <si>
    <t>Improving management of manually emptied pit latrine waste in Nairobi's urban informal settlements.</t>
  </si>
  <si>
    <t>10.3362/1756-3488.20-00003</t>
  </si>
  <si>
    <t>Simultaneous control of NOx and smoke emission of compression ignition engine was the major challenge for the researchers as their formation mechanisms are inversely proportional to each other. In the present study, combustion process was modified as partially premixed charge combustion (PPCC) which supplies a premixed charge of fuel and air through inlet valve in addition to the fuel injected into the cylinder. This resulted in reduction of combustion temperature with lean air fuel ratio. To investigate the influence of various factors on these emissions, six design factors and two fuel factors of the engine were selected as factors and NOx, smoke, and brake thermal efficiency were selected as responses for the investigation. Experimental test matrix was designed based on Taguchi L18 orthogonal array. Multi response Signal to Noise (MRSN) ratio was calculated for the response variables and the optimum combination level of factors was obtained simultaneously using Taguchi's parametric design and the same was tested experimentally. Influence of each factor and most influencing factor on the chosen objective was determined by analyzing the variance of the MRSN ratio. This investigation reveals that among the factors tested, main injection fuel is the most influencing factor with a maximum percentage contribution of 44.5. It has been observed that normal combustion mode parameters have more influence with a percentage of contribution of 80 when compared with the parameters of PPCC mode. It has also been observed that fuel factors have higher percentage contribution of 53 compared with the design factors contribution of 43.6.</t>
  </si>
  <si>
    <t>Isobutanol</t>
  </si>
  <si>
    <t>Butanol</t>
  </si>
  <si>
    <t>Department of Mechanical Engineering, Sri Venkateswara College of Engineering, Chennai Tamil Nadu, , India</t>
  </si>
  <si>
    <t>Taguchi‐based optimization of design and fuel parameters of partially premixed charge CI engine fuelled with biodiesel and butanol blends.</t>
  </si>
  <si>
    <t>10.1002/ep.13635</t>
  </si>
  <si>
    <t>Purpose – The purpose of this paper is to investigate how organisations from the Western part of the world, can combine the issue of handling cultural challenges along with seeking to optimise internal processes through lean management, efficiently when operating in Southeast Asia. Design/methodology/approach – The study consists of two expert interviews, two focused interviews and a structured questionnaire. The study is based on a deductive approach when collecting and systemising the data. It is further based on contemporary literature on lean, including books, articles and online material. Findings – Organisations can ensure a sustainable implementation plan and maintenance of their lean strategy, by using the ten-step model which considers cultural influences and the most typical errors in a change process. It is important that lean is seen as an ongoing process and is systematically repeated step by step. Furthermore, it is important that the companies consider cultural impacts in the society, along with the individuals’ values when they communicate the strategy in their daily work. Originality/value – This paper provides a critical perspective on how to manage cultural issues in changing organisations, specifically considering a Western organisation implementing lean to a subsidiary in Southeast Asia.</t>
  </si>
  <si>
    <t>MULTICULTURALISM</t>
  </si>
  <si>
    <t>School of Business and Social Sciences, Aarhus University, Aarhus, Denmark</t>
  </si>
  <si>
    <t>Frahm, Jessie</t>
  </si>
  <si>
    <t>Effective strategy for lean implementation under a culturally diversified environment case.</t>
  </si>
  <si>
    <t>10.1108/TQM-02-2014-0022</t>
  </si>
  <si>
    <t>Purpose In a context where healthcare systems have to face multiple challenges, the development of a methodology that combines new managerial approaches could contribute to pursue and achieve multiple objectives. Inside the research stream that intends to combine health lean management (HLM) and clinical risk management (CRM), the purpose of this paper is to study the significant features that characterize HLM projects obtaining patient safety improvements (L&amp;S projects).Design/methodology/approach The novelty of the research implies to adopt qualitative research methodology, analyzing in-depth case studies. L&amp;S projects at different organizational levels have been selected from the same hospital. Following a research protocol, data have been collected through semi-structured interviews and they have been triangulated studying reports and archival documentation.Findings Comparing the three cases, it emerges that HLM can be a support for CRM since safety improvements can be achieved solving organizational issues. Analyzing the significant features of the three cases, relevant differences have been highlighted among them. At the end, first indications useful for achieving safety improvements from lean project implementation have been grasped.Originality/value This research provides a preliminary contribution to a new research stream that aims to develop a synergic methodology combining HLM and CRM. The first provided indications can be followed by hospital managers who wish to learn how to implement projects achieving patient safety improvements besides efficiency enhancement. After testing and exploiting the obtained results, a new methodology should be developed moving toward a safer and more sustainable healthcare system.</t>
  </si>
  <si>
    <t>HOSPITALS</t>
  </si>
  <si>
    <t>Department of Management and Engineering, University of Padova, Vicenza, Italy</t>
  </si>
  <si>
    <t>Safety improvements from health lean management implementation.</t>
  </si>
  <si>
    <t>10.1108/IJQRM-11-2014-0179</t>
  </si>
  <si>
    <t>This paper draws on 299 published articles from six databases, and utilizes a novel methodology combining elements of a systematic literature review, citation network analysis, and bibliometric analysis, to track the development of Lean Thinking (LT) in healthcare-a popular improvement methodology increasingly being adopted by healthcare organizations. A review of the LT literature in healthcare identifies that a piecemeal approach appears to have been taken regarding LT in health, with departmental focused implementations rather than LT's intended systems approach. In addition, tool-myopic thinking tends to be a prevalent practice and often governs implementations, with less attention provided to soft practices such as continuous improvement and employee empowerment, undermining the long-term sustainability of LT's improvements. To fully explore the scope of LT, a parallel analysis of the Healthcare Supply Chain Management (HSCM) literature was also undertaken to determine whether these same tendencies were present. This paper identified a substantial gap between the LT and the HSCM literatures as mirrored by the citation network analysis by uncovering almost no inter-disciplinary cross-citations. Bibliometric analysis identified the same divide in terms of authors, with only three publishing in both fields. It is crucial that LT is considered a system-wide approach and implementations move beyond departmental/functional boundaries and incorporate extended supply chains to ensure waste elimination rather than waste transference to other entities in supply chains.</t>
  </si>
  <si>
    <t>Lean thinking in healthcare - Findings from a systematic literature network and bibliometric analysis.</t>
  </si>
  <si>
    <t>10.1016/j.healthpol.2020.04.008</t>
  </si>
  <si>
    <t>Transitioning to sustainable mobility systems is generally thought to require three approaches: avoid, shift and improve. We examine a combination of these in a city at the forefront of implementing transition policies, focusing on how the approaches interact and impact social inclusion. The Norwegian city of Bergen has pursued ambitious targets to reduce car use and promote walking, cycling and public transportation (avoid and shift). National subsidies have achieved more electric vehicles per capita than any other country (improve). Tensions between policies to avoid and displace automobility, and to accelerate electric automobility, center on the relationship between mobility transitions and social inclusion. Based on an in-depth qualitative study during 2020–2021, we analyze key examples of avoid, shift and improve approaches. We show that urban electric automobility risks undermining, not complementing, avoid and shift goals. We further demonstrate how populist politics mobilized around automobility reinforce elite narratives and pose a challenge to the legitimacy of transition planners and policy makers. We recognize different forms of depoliticization and argue that if socially inclusive mobility systems require overcoming the strong vested interests embedded in cultural attitudes around automobility, then depoliticizing an agenda to reduce car dependence – not just cars – can be progressive. • Norway's sustainable mobility transition policy mix leans towards elite capture. • Promoting electric automobility hinders avoid and shift goals within mobility transitions. • Both material and discursive aspects of inclusion are important for the success of sustainable mobility transitions. • Urban mobility planners implementing sustainability agendas face populist challenges to their legitimacy</t>
  </si>
  <si>
    <t>Who benefits from sustainable mobility transitions? Social inclusion, populist resistance and elite capture in Bergen, Norway.</t>
  </si>
  <si>
    <t>10.1016/j.jtrangeo.2022.103475</t>
  </si>
  <si>
    <t>Integrating lean, green and resilient strategies into Supply Chain (SC) decisions is a key success factor for transformation toward sustainability. These strategies are increasingly common in the SC, although their implementation and results are not the same across different SC levels (Tier 1, 2 and 3 suppliers and the focal company). In spite of this, earlier studies have not explored in detail their effects on environmental, economic and social sustainability dimensions nor differentiated between SC levels and therefore implementation strategies overlook the difference between these levels. Accordingly, a novel multilevel analysis of the aerospace manufacturing SC based on Interpretive Structural Modeling (ISM) is carried out. This approach allows exploring the effects of combining lean, green and resilient strategies on specific sustainability performance measures in the aerospace manufacturing SC. The findings reveal differences between SC levels on the effects of lean, green and resilient strategies on the different sustainability dimensions. Additionally, Tiers 2 and 3 show a higher resistance or lower implication in the development of lean, green and resilient strategies than the focal company and Tier 1 companies. Final ISM models become a useful tool for managers to specifically establish coordinated long-term SC sustainability programs for each SC level. • A novel multilevel analysis of the aerospace manufacturing supply chain is developed. • The ISM method has been adapted for multilevel supply chain analysis. • Green practices only cause high impact on the environmental dimension in tier 2 and 3. • Lean and resilience cause a lower impact on the economic dimension in tier 2 and 3. • The social dimension is not highly improved by lean practices in tier 2 and 3.</t>
  </si>
  <si>
    <t>University Pablo de Olavide, Department of Management and Marketing. Pedro R. Campomanes Building, Utrera Road, km. 1, 41013, Seville, Spain</t>
  </si>
  <si>
    <t>Multilayer analysis of supply chain strategies' impact on sustainability.</t>
  </si>
  <si>
    <t>10.1016/j.pursup.2019.04.003</t>
  </si>
  <si>
    <t>In the challenging environment of the construction industry and especially after the Corona pandemic crisis in Iran, supply chains (SCs) needed to adopt a new management model to continue the activity. Among the investigated approaches, the four sustainable, anti-fragile, agile and lean (SAAL) approaches were given more attention. The main objective of this paper is to draw a conceptual model for SAAL SCs with the aim of improving their operational, economic and environmental performance. For this purpose, several performance measures have been proposed. This concept is drawn based on the literature review of four supply chain management (SCM) approaches and their performance measurement system. Among the measures proposed by SAAL, which affect SC performance, are just-in-time relationships as well as supplier relationships (modular suppliers) and creating anti-fragile infrastructure.</t>
  </si>
  <si>
    <t>Drawing Conceptual Model of SAAL’s Supply Chain Strategy and its Performance Measurement System.</t>
  </si>
  <si>
    <t>Real-time energy flow mapping: A VSM-based proposal for energy efficiency.</t>
  </si>
  <si>
    <t>10.1016/j.jclepro.2023.137871</t>
  </si>
  <si>
    <t>In today’s competitive globalised business environment, production cost cutting is a primary issue before operation managers. As a research area, green lean six sigma (GLS) is proposed to have strategic importance in product development towards cutting costs, contributing to optimisation, and achieving sustainability. This research requirement has been realised to draw benefits out of three recent and involved approaches (green, lean and six sigma). In this research, an attempt has been made to address barriers in GLS product development (GLSPD) from an extensive literature review and from experts’ opinions towards developing a hierarchical model structuring these barriers. Twenty-one barriers have been identified and sorted from the review of literature and were then validated through discussions with experts. Relationships (contextual in nature) among these barriers have been realised during a brainstorming session. An interpretive structural modelling (ISM) technique has been utilised for developing a hierarchical model of barriers in implementing the GLSPD process in the automobile sector of India. A nine-level structural model has been deduced after application of the ISM technique, which shows ‘Competition and Uncertainty’ as the topmost output of the model and ‘Lack of Total Top Management Commitment’ as the bottom-level input to other barriers of the model. Further, MICMAC analysis has been also done to classify these barriers for better understanding; seven barriers are identified as driver barriers, nine as dependent, five barriers as linkage and no barrier as autonomous. An analysis of interdependence and interactions among these barriers may help supply chain managers reach a better understanding of barriers. Thus, managers may be helped in prioritising and managing barriers in order to gain a competitive advantage from GLS concept implementation in product development.</t>
  </si>
  <si>
    <t>Barriers in green lean six sigma product development process: an ISM approach.</t>
  </si>
  <si>
    <t>10.1080/09537287.2016.1165307</t>
  </si>
  <si>
    <t>The aim of this study is to explore how offsite fabrication (OSF) can be tightly coupled with production and assembly on-site. Prefabrication is a production method that has potential to yield significant productivity and sustainability improvements in the construction industry. Failure to synchronize production in the factory with on-site production can lead to financial losses for the client/owner, main contractor and subcontractors as well as to delays in the construction schedule. The study draws on two case-studies and the authors' experiences in the context of a critical review of literature on the concepts of flow and Just-in-time (JIT) construction delivery. The findings show the value of a buffer between suppliers, fabricators and the site as a way to help the whole supply team create production flow and more environmentally friendly results. A buffer can help while the team is learning to use collaborative short-term planning to create predictable production. The paper recommends ways to synchronise OSF with on-site production. The paper provides practitioners with ideas to reduce both work waiting for workers (or robots) and workers (or robots) waiting for work -and it contributes to theory by raising more questions for further research.</t>
  </si>
  <si>
    <t>Synchronising Off-Site Fabrication with On-Site Production in Construction.</t>
  </si>
  <si>
    <t>10.5130/AJCEB.v21i3.7638</t>
  </si>
  <si>
    <t>• Community initiatives are often charged with scaling-up. • Scaling-up of communities often appears as vicarious. • Appreciating vicarious scale also has important practical implications for communities. • Original contribution to human geographical theories of scale and community transitions. • Offers a way to help understand how instrumentality can arise within community movements. Community initiatives are often charged with scaling-up: growing, deepening their impacts, and seeding off new projects. The desire to scale-up comes from both within the community initiatives themselves, and is also encouraged by all levels of policy, from local government, to national and international frameworks such as the IPCC. This paper adds to critiques of this agenda, by leaning on human geography writings on scale, and introducing the concept of 'vicarious scale'. This concept is drawn from empirical work which highlights the double move of scaling-up. This double move, first, restricts and contains community within a local, small, or narrow limit. Then, concurrently, expects this restricted community to have displaced effects: at a higher scale, or a distant point in time. It argues that the scaling-up expectations are both placed onto community initiatives and emerge from within them, and that these expectations are both counterproductive to realizing the full potential of community, and accompany an insertion of instrumental logic onto and into these community initiatives. Appreciating vicarious scale also has important practical implications for communities—not least being wary of the counterproductive and corrosive effects a will-to-grow can have.</t>
  </si>
  <si>
    <t>Vicarious scale and instrumental imaginaries in community sustainable transitions.</t>
  </si>
  <si>
    <t>10.1016/j.gloenvcha.2022.102543</t>
  </si>
  <si>
    <t>The purpose of this study is to demonstrate how the concept of the Red Queen is used to sustain improved performance in a production/maintenance operation. In doing so, this research contributes in two ways. For practitioners, this research creates a model so that practitioners may implement to ensure the sustainability of programme benefits over the long term. For academicians, this research theoretically explains why the benefits of some process improvement efforts are not sustained, while others are sustained for years.</t>
  </si>
  <si>
    <t>MAINTENANCE</t>
  </si>
  <si>
    <t>Sustaining process improvement: the Red Queen effect.</t>
  </si>
  <si>
    <t>10.1080/09537287.2016.1165308</t>
  </si>
  <si>
    <t>Assessing the status or population size of species is a key task for wildlife conservation and the sustainable management of harvested species. In particular, assessing historical changes in population size provides an evolutionary perspective on current population dynamics.Japanese eel (Anguilla japonica) is an endangered yet commercially important catadromous fish species. This article assesses the demographic history of Japanese eel using the pairwise and multiple sequentially Markovian coalescent methods.The analyses indicate a reduction in effective population size Ne from 38,000 to 10,000 individuals between 4 and 1 Mya, followed by an increase to 80,000 individuals between 1 Mya and 22–30 kya. Approximately 22–30 kya there is evidence for a reduction in Ne to approximately 60,000 individuals. These events may be related to changes in environmental conditions, especially around the last glacial maximum (19–33 kya).The results of this study suggest that Japanese eel has experienced at least two population bottlenecks, interspersed by a period of population growth. The overall level of genetic diversity is relatively low, although there is no evidence for inbreeding. Data from this study will be used to help model the extinction risk of Japanese eel.</t>
  </si>
  <si>
    <t>Inferring the demographic history of Japanese eel (Anguilla japonica) from genomic data: Insights for conservation and fisheries management.</t>
  </si>
  <si>
    <t>10.1002/aqc.3810</t>
  </si>
  <si>
    <t>Abstract Context The principal focus of lean is the identification and elimination of waste from the process with respect to maximizing customer value. Similarly, the purpose of agile is to maximize customer value and minimize unnecessary work and time delays. In both cases the concept of waste is important. Through an empirical study, we explore how waste is approached in agile software development organizations. Objective This paper explores the concept of waste in agile/lean software development organizations and how it is defined, used, prioritized, reduced, or eliminated in practice Method The data were collected using semi-structured open-interviews. 23 practitioners from 14 embedded software development organizations were interviewed representing two core roles in each organization. Results Various wastes, categorized in 10 different categories, were identified by the respondents. From the mentioned wastes, not all were necessarily waste per se but could be symptoms caused by wastes. From the seven wastes of lean, Task-switching was ranked as the most important, and Extra-features, as the least important wastes according to the respondents' opinion. However, most companies do not have their own or use an established definition of waste, more importantly, very few actively identify or try to eliminate waste in their organizations beyond local initiatives on project level. Conclusion In order to identify, recognize and eliminate waste, a common understanding, and a joint and holistic view of the concept is needed. It is also important to optimize the whole organization and the whole product, as waste on one level can be important on another, thus sub-optimization should be avoided. Furthermore, to achieve a sustainable and effective waste handling, both the short-term and the long-term perspectives need to be considered.</t>
  </si>
  <si>
    <t>An exploratory study of waste in software development organizations using agile or lean approaches: A multiple case study at 14 organizations.</t>
  </si>
  <si>
    <t>10.1016/j.infsof.2018.08.006</t>
  </si>
  <si>
    <t>The article discusses informal economy and its economic and social impacts. Also cited are the International Labour Organization data showing that 60% of employed people around the world are engaged in the informal sector, how businesses and individuals remain in the sector to avoid taxes and compliance with standards and licensing requirements, and the importance of addressing informality in promoting inclusive economic development and reducing poverty.</t>
  </si>
  <si>
    <t>What Is the Informal Economy? Having fewer workers outside the formal economy can support sustainable development.</t>
  </si>
  <si>
    <t>SUSTENTABILIDADE EM EMPRESAS BRASILEIRAS BASEADA NAS DIMENSÕES DO ÍNDICE DE SUSTENTABILIDADE EMPRESARIAL (ISE), CONSIDERANDO ESFORÇOS DE GERENCIAMENTO DE PROjETOS.</t>
  </si>
  <si>
    <t>10.5433/2318-9223.2020v8n1p6</t>
  </si>
  <si>
    <t>In this research paper, we explore the shift of supply chain management (SCM) to green supply chain management (G-SCM) in platform economies. We explore the whole concept of Green Supply Chain Management under four lenses: 1) "Digital Supply Chain Network", and 2) "Role of technology in the Platform economy. 3) Role of data analysis in G-SCM, 4) Factors that influence GSCM. Considering the urgency at the environmental level, it has become essential to include green or ecological factors at each level of marketing since SCM is involved with the distribution part of the marketing, it has become all the more important to include green in SCM. As key aspects of G-SCM, some authors have investigated implementation barriers, distribution channel choice, collaboration and lean management, resource shortages, and remanufacturing. Various aspects of sustainable development have been discussed, including waste discharge prediction, efficiency evaluation, sustainability indexes, and collaborative logistics networks, while others have investigated factors influencing SCM, such as green management, stakeholder motives, cause marketing, online consumer reviews, and public concerns. It is, however, necessary to overcome many additional challenges to successfully implement G-SCM.</t>
  </si>
  <si>
    <t>SCM to G-SCM – A Thematic Review.</t>
  </si>
  <si>
    <t>As the recent COVID-19 pandemic crisis has shown, global supply chains and value adding networks are vulnerable to changes on the economic, business, technological, and social environment. Therefore, there is a need of facilitating and transforming supply chains in a more efficient, resilient, and sustainable way. The aim of this paper is to analyze the importance and the impact of digital technologies to the transformation of supply chain management, through an examination of potential use cases and implementation strategies and under a methodological framework related to the supply chain operations reference (SCOR) model, which is connected to the principles of lean thinking.</t>
  </si>
  <si>
    <t>Contemporary Potentials and Challenges of Digital Logistics and Supply Chain Management.</t>
  </si>
  <si>
    <t>10.1142/S0219877022410036</t>
  </si>
  <si>
    <t>A major trend in global trade in forest, animal, and agricultural products is the implementation of importation policies and development of private sector standards and certification mechanisms to promote the sustainable management of natural resources in the countries of origin. In many cases, ensuring sustainable origins involves requirements that small-scale rural producers and fishers cannot meet. This article investigates the formalization of community-based floodplain fisheries in the Brazilian Amazon, including (a) the development of federal and state fisheries management policies, (b) the parallel development of community management systems, and (c) the role of these processes in the evolution of fisheries management in the Lower Amazon region. We argue here that market-oriented solutions, such as third-party certification, are insufficient. Government support for and collaboration with producers and industry are essential to creating conditions that enable fishing communities to sustainably manage their fisheries.</t>
  </si>
  <si>
    <t>Market Formalization, Governance, and the Integration of Community Fisheries in the Brazilian Amazon.</t>
  </si>
  <si>
    <t>10.1080/08941920.2015.1014607</t>
  </si>
  <si>
    <t>Energy is one of the Sustainable Development Goals (SDGs) – a post-2015 blueprint recently agreed upon by the United Nations, to address the energy poverty problem in the global community. This plan, coupled with the need to mitigate climate change and also find alternative energy options to fossil fuels, is expected to continuously lead to increased interests in the development of renewable energy systems, around the world. Such systems have the potential to address the energy deficit in the world’s energy poor regions, e.g. sub-Saharan Africa, where about 50% of the 1.2 billion people in the world live without access to electricity. This paper first discusses the state-of-the-art of photovoltaic (PV) technologies worldwide. It then presents the development of solar panel plant, using the National Agency for Science and Engineering Infrastructure (NASENI) 7.5 MW solar panel plant in Nigeria as a case study, which is established to build local capacity in PV technologies and also promote their widespread applications. The plant layout design, materials, equipment and production line are discussed. A new technique called Fundamental PV Module Performance Analysis (FPVMPA) is employed to assess the performance of a single NASENI 190 W module in terms of power output, energy yield, capture losses, fill factor, and efficiency, allowing the prediction of the module performance pre-installation, based on IEC 61724 standards. Furthermore, emphasis is laid on the impact of temperature on the module, which affects its efficiency and overall outputs. These analyses are then used to evaluate the performance of a 54.72 kW Photovoltaic Electric Power Generation Plant (PEPGP) that is proposed for a remote mini-estate in Kutunku, Nigeria. Future research directions are also provided on module life cycle analysis, end-of-life management and recycling. Results show the module performance under varying irradiance and temperature conditions, which can be useful for design, planning and application purposes.</t>
  </si>
  <si>
    <t>Global progress in photovoltaic technologies and the scenario of development of solar panel plant and module performance estimation − Application in Nigeria.</t>
  </si>
  <si>
    <t>10.1016/j.rser.2015.03.021</t>
  </si>
  <si>
    <t>The article examines the relationship of Lean Sigma Six (LSS) methodologies to business sustainability. Topics discussed include how LSS provides sustainability to companies in terms of quality enhancement and profitability, and why LSS despite not being a one-size fits all solution, provides a starting point for operational improvement. Also mentioned is the Shingo Prize Model as foundation of lean enterprise and types of tools in implementing lean manufacturing.</t>
  </si>
  <si>
    <t>PROFITABILITY</t>
  </si>
  <si>
    <t>Head of quality and EHS MBB, Umicore Autocat India Pvt.</t>
  </si>
  <si>
    <t>Albhar, Balasaheb Bhau</t>
  </si>
  <si>
    <t>Applying LSS to save the planet.</t>
  </si>
  <si>
    <t>https://search.ebscohost.com/login.aspx?direct=true&amp;db=buh&amp;AN=143172976&amp;site=ehost-live</t>
  </si>
  <si>
    <t>143172976</t>
  </si>
  <si>
    <t>This article identifies the factors that influence the environmental, social and financial performance of small and medium-sized enterprises (SMEs) in the manufacturing sector in Asia. Asian SMEs play an important role in both economic growth and the achievement of the region's sustainable development goals. For example, SMEs are key to employment creation and income distribution, and crucial to the growth of Asian exports. However, SMEs are also responsible for a large part of the world's consumption of resources, air and water pollution, and waste generation. Therefore, this article identifies and discusses the factors which contribute to Asian manufacturing SMEs' pursuit of sustainable development. An integrative literature review is conducted, and identifies that innovation and entrepreneurial orientation, governmental actions, and lean manufacturing systems are some of the prominent factors which drive Asian SMEs' financial, social and environmental performance. In addition, this article outlines future research avenues which could support Asian SMEs to move towards fully functioning sustainable development performance.</t>
  </si>
  <si>
    <t>ASIA</t>
  </si>
  <si>
    <t>Sustainable development in Asian manufacturing SMEs: Progress and directions.</t>
  </si>
  <si>
    <t>10.1016/j.ijpe.2019.107567</t>
  </si>
  <si>
    <t>Despite lean philosophies are emerging phenomenon in manufacturing and construction project management for waste reduction and improving sustainability, still, the construction industry is struggling in utilizing its full benefits either due to lack of awareness or convoluted implementing strategies. Companies who are implementing lean processes but unable to achieve immediate initial successes most likely dissociate themselves from lean in the future due to issues they experienced. This study is to provide robust strategies to the construction companies in the selection and implementation of lean tools with a focus on (1) meeting immediate initial successes and (2) adding elements of practicality. A questionnaire survey was designed after a systematic literature review to explore the factors required for the successful implementation of lean tools and techniques. Series of statistical analyses were performed to identify multiple sub-factors that assist in selecting and implementing lean tools and techniques. Many valuable findings generated from the study eventually lead to practical suggestions for new Lean adopters to implement lean construction. Project managers, who are somewhere struggling in lean implementation, will be benefitted from this study by applying innovative project management approaches as advocated by lean philosophies. • Initial successes improve the morale and confidence for using Lean construction. • Identifying leading strategies for rapid initial successes - new lean adopters. • Leading stratgeties are further segmented into micro level strategies –project level. • Immediate successful outcome lead to long term sustainability of lean construction. • Start points for successful lean journey are benchmarked.</t>
  </si>
  <si>
    <t>CONSTRUCTION</t>
  </si>
  <si>
    <t>Exploring factors for implementing lean construction for rapid initial successes in construction.</t>
  </si>
  <si>
    <t>10.1016/j.jclepro.2020.123295</t>
  </si>
  <si>
    <t>An important yet largely unexamined issue is how the interaction between deforestation and pollution affects economic and environmental sustainability. This article seeks to bridge the gap by introducing a dynamic model of pollution accumulation where polluting emissions can be mitigated and the absorption efficiency of pollution sinks can be restored. We assume that emissions are due to a production activity, and we include deforestation both as an additional source of emissions and as a cause of the exhaustion of environmental absorption efficiency. To account for the fact that the switching of natural sinks to a pollution source can be either possible, and in such a case even reversible, or impossible, we consider that restoration efforts can be either independent from or dependent on environmental absorption efficiency, i.e., state-independent versus state-dependent restoration efforts. We determine (i) whether production or deforestation is the most detrimental from environmental and social welfare perspectives, and (ii) how state-dependent restoration process affects pollution accumulation and deforestation policies and the related environmental and social welfare consequences.</t>
  </si>
  <si>
    <t>ABSORPTION</t>
  </si>
  <si>
    <t>Production-based pollution versus deforestation: optimal policy with state-independent and-dependent environmental absorption efficiency restoration process.</t>
  </si>
  <si>
    <t>10.1007/s10479-020-03638-0</t>
  </si>
  <si>
    <t>https://search.ebscohost.com/login.aspx?direct=true&amp;db=buh&amp;AN=144946812&amp;site=ehost-live</t>
  </si>
  <si>
    <t>144946812</t>
  </si>
  <si>
    <t>The aim of the present study is to develop a specific structured procedure to assess the sustainability performance of conventional and flow drilling manufacturing processes. A systematic literature review was carried out in order to find a set of information to assess sustainability performance in drilling manufacturing. Interviews were conducted with professionals and researchers from the manufacturing and industrial engineering fields to assess information collected during the theoretical research and to define a set of aspects related to the environmental, social and economic dimensions of sustainability. Based on the herein developed methodological procedures, it was possible assessing the sustainability performance in manufacturing processes that were the object of the present study. The specific structured procedure allowed implementing a viable methodology based on correlating results to information developed in the research, as well as on adapting and extrapolating it to other manufacturing processes in order to generate environmental, social and economic gains to companies. Image 1 • Use of the main existing models found in the systematic review for sustainability assessment. • Assessment of aspects using a group of stakeholders with knowledge in the manufacturing area. • Obtain the Product from the analysis which is the Structured Procedure for Sustainability Assessment in Manufacturing. • Apply the Structured Procedure adapted and applied in other manufacturing processes generating environmental, social and economic gains for companies.</t>
  </si>
  <si>
    <t>Developing a specific structured procedure to assess sustainability performance in manufacturing processes.</t>
  </si>
  <si>
    <t>10.1016/j.jclepro.2020.122404</t>
  </si>
  <si>
    <t>Innovative, resource-efficient solutions and effective waste management systems capture value in business and contribute to sustainability. However, due to scattered waste management responsibilities in the vehicle industry and the orientation of operations management and lean tools, which mostly focus on lead-time and labour-time improvements, the requirement of a collaborative method to include material waste efficiency in operational development is identified. The main purpose of this research is to study how operations management and environmental management can be integrated on an operational level and include the waste management supply chain. Based on a literature review of environmental and operational improvement tools and principles, the gaps and needs in current practice were identified. A large case study implementing a waste flow mapping (WFM) method on a set of manufacturing sites revealed potentials in terms of reducing material losses and inefficiencies in the handling of materials and waste. Finally, the integrated WFM method was analysed with respect to the gaps and needs identified in the existing body of tools for operational and environmental improvement. The method combines lean manufacturing tools, such as value stream mapping with cleaner production and material flow cost accounting strategies. The empirical data showed that the WFM method is adequate for current state analysis of waste material efficiency potentials, especially when multiple organisations are involved. However, further development and specific methods are needed such as, for example, logistics inefficiencies, root cause analysis, implementation guidelines for best practice and systems for performance monitoring of actors.</t>
  </si>
  <si>
    <t>Waste flow mapping to improve sustainability of waste management: a case study approach.</t>
  </si>
  <si>
    <t>304</t>
  </si>
  <si>
    <t>10.1016/j.jclepro.2014.06.076</t>
  </si>
  <si>
    <t>Purpose: The purpose of this paper is to contribute to the limited body of empirical knowledge on the impact of Lean Six Sigma (LSS) program implementations on organizational performance in financial services by investigating how antecedents of Lean Six Sigma program success (motivations, selected LSS methods and challenges) affect organizational performance enhancement via LSS program performance. Design/methodology/approach: A sample of 198 LSS professionals from 7 countries are surveyed. Structural equation modeling (SEM) is performed to test the questioned relations. Findings: This study's findings comprise: (1) LSS program performance partially mediates the relationship between motivations for LSS implementation and organizational performance, (2) selected LSS method applications has a fully (mediated) indirect impact on organizational performance, (3) LSS implementation challenges also have an indirect (mediated) impact on organizational performance and (4) LSS program performance has a positive impact on organizational performance. Originality/value: The findings of this research predominantly provide nuances and details about LSS implementation antecedents and effects, useful for managers in advising their business leaders about the prerequisites and potential operational and financial benefits of LSS implementation. Furthermore, the paper provides evidence and details about the relationship between important antecedents for LSS implementation identified in existing literature and their impact on organizational performance in services. Thereby, this research is the first in providing empirical, cross-sectional, evidence for the antecedents and effects of LSS program implementations in financial services.</t>
  </si>
  <si>
    <t>Implementing Lean Six Sigma in financial services: the effect of motivations, selected methods and challenges on LSS program- and organizational performance.</t>
  </si>
  <si>
    <t>10.1108/IJQRM-05-2022-0154</t>
  </si>
  <si>
    <t>Research summary: E-commerce firms make fewer products available and charge higher delivery prices to customers inside Brazilian favelas than they do to customers immediately outside favelas, despite the absence of infrastructure impediments at the favela borders. This phenomenological study uses mixed methods to investigate firm heterogeneity in these practices. The analysis shows that some firms treat favela consumers more equitably than their competitors. These firms (i) invest in physical stores inside and outside favelas, which are complementary to their online marketplaces, and (ii) engage genuinely with employees and consumers, which reflects their stakeholder orientation. By examining how firms operate in disadvantaged communities, scholars can enrich core theoretical constructs in strategic management, particularly by integrating insights from the fields of critical geography and urban economics. Managerial summary: This study investigates whether firms operate differently in disadvantaged communities compared to co-located nondisadvantaged areas. Findings show that operations in disadvantaged communities, such as favelas (Brazilian urban slums), demand specific investments that support transactions and contribute to realizing the underdeveloped potential of those communities. Firms succeed in commercial endeavors within disadvantaged communities by redeploying their resources and cultivating a stakeholder culture concomitantly. This strategy enables superior performance and the change-making of structural inequalities to help alleviate poverty and develop urban communities.</t>
  </si>
  <si>
    <t>Rotman School of Management, University of Toronto, Toronto, Ontario, Canada.</t>
  </si>
  <si>
    <t>Pongeluppe, Leandro S.</t>
  </si>
  <si>
    <t>The favela effect: Spatial inequalities and firm strategies in disadvantaged urban communities.</t>
  </si>
  <si>
    <t>10.1002/smj.3414</t>
  </si>
  <si>
    <t>In societies where civic space is closing, integrity in the civic sector is critical for its sustainability. Where state regulatory frameworks are inadequate, or worse, manipulative, self‐regulation can help defend the sector's integrity and strengthen the ability of civic associations to serve the public and contribute to democracy. This paper describes the strategic role in self‐regulation of a particular type of third sector actor in Mexico, the coordinating body or civic network. A case study of the Mexican Center for Philanthropy (CEMEFI) and its Accreditation in Institutionalization and Transparency project illustrates the contribution of NGO networks in service to the sector, and their key role in diffusion of norms of transparency and accountability within the civic sector and beyond.</t>
  </si>
  <si>
    <t>INTEGRITY</t>
  </si>
  <si>
    <t>MEXICO</t>
  </si>
  <si>
    <t>Department of Political Science, Wayne State University, Detroit Michigan, , USA</t>
  </si>
  <si>
    <t>Asserting integrity in Mexico's civic sector.</t>
  </si>
  <si>
    <t>10.1002/pad.2002</t>
  </si>
  <si>
    <t>The Impact of Green Intellectual Capital on Integrated Sustainability Performance in the Indian Auto-component Industry.</t>
  </si>
  <si>
    <t>With a mean annual growth rate of roughly 50%, the solar industry has experienced unprecedented growth in the last decade, largely owing to the steadily falling prices of solar installations. Utility-scale energy prices from solar installations are now comparable to all other forms of generation, and the cost of residential system installation has dropped on average by 70%, before incentives. However, the factors explaining this trend extend beyond falling prices. This paper presents a data-centric framework, grounded in machine-learning theory, to estimate solar installations as a function of social, economic, and demographic factors. By doing so, the authors seek to identify the key influencing factors of a community's adoption of renewable energy. To illustrate the applicability of the proposed data-centric framework, the state of California was selected as a case study. Results indicate that differences in population-adjusted adoption rates can be largely explained by variations in key factors such as income, race, political leaning, average electric power consumption, and solar radiation. By analyzing these differences, decision makers can devise effective incentive mechanisms to nudge homeowners toward improved access to renewable technology.</t>
  </si>
  <si>
    <t>Characterizing the Key Predictors of Renewable Energy Penetration for Sustainable and Resilient Communities.</t>
  </si>
  <si>
    <t>10.1061/(ASCE)ME.1943-5479.0000767</t>
  </si>
  <si>
    <t>Most of previous studies seek to understand buyer perspectives in green supply chain relationships and devote inadequate attention to the strategic role of upstream suppliers. Drawing on a market-oriented approach to sustainability, this paper examines the enabling factors and processes that underpin how export suppliers from emerging economies leverage their strategic intent to develop knowledge integration capacity for achieving improved export performance. The results from a sample of Chinese exporters show that the relational capacity of knowledge integration mediates the performance impact of market-oriented environmental sustainability, and such a mediating process of leaning is further enhanced by international buyer involvement. We reveal that relationship efforts should be directed at developing integrative capacity involving key partners for implementing proactive environmental strategy in international business-to-business (B2B) markets. This study contributes to the research of supply chain sustainability in a global context.</t>
  </si>
  <si>
    <t>EXPORTS</t>
  </si>
  <si>
    <t>The supply-side of environmental sustainability and export performance: The role of knowledge integration and international buyer involvement.</t>
  </si>
  <si>
    <t>10.1016/j.ibusrev.2017.01.002</t>
  </si>
  <si>
    <t>COAL</t>
  </si>
  <si>
    <t>BANGLADESH</t>
  </si>
  <si>
    <t>Unraveling the sustainability aspects of coal extraction and use in Bangladesh using material flow analysis and life cycle assessment.</t>
  </si>
  <si>
    <t>10.1016/j.jclepro.2023.135895</t>
  </si>
  <si>
    <t>The transport and logistics sector is of vital importance for the stimulation of trade and hence the economic development of nations. However, over the last few years, this sector has taken central stage in the green agenda due to the negative environmental effects derived from its operations. Several disciplines including operations research and sub-areas of supply chain management such as green supply chains, green logistics and reverse logistics have tried to address this problem. However, despite the work undertaken through these disciplines, theoretical or empirical research into the sequential or simultaneous deployment of the lean and green paradigms, particularly, in the road transport and logistics sector is limited. This paper presents a case study where both paradigms have been combined to improve the transport operations of a world leader logistics organisation in the metropolitan area of Monterrey, Mexico. To do this, a systematic methodology and a novel tool called Sustainable Transportation Value Stream Map (STVSM) were proposed. The results obtained from the case study indicate that the concurrent deployment of the green and lean paradigms through such methodology and the STVSM tool is an effective approach to improve both operational efficiency and environmental performance of road transport operations. The paper can be used as a guiding reference for transport and logistics organisations to undertake improvement projects similar to the one presented in this paper. Additionally, this research also intends to stimulate scholarly research into the application of lean and green paradigms in the transport and logistics sector to expand the limited research pursued in this area.</t>
  </si>
  <si>
    <t>Lean and green in the transport and logistics sector – a case study of simultaneous deployment.</t>
  </si>
  <si>
    <t>10.1080/09537287.2016.1197436</t>
  </si>
  <si>
    <t>REMANUFACTURING</t>
  </si>
  <si>
    <t>Corporate survival in Industry 4.0 era: the enabling role of lean-digitized manufacturing.</t>
  </si>
  <si>
    <t>10.1108/JMTM-11-2018-0417</t>
  </si>
  <si>
    <t>Maritime freight transport represents an effective solution, allowing to ensure a low-impact service both under an economic and a sustainable perspective. As a consequence, in the last ten years, an increasing trend of goods transported by sea has been observed. In order to improve the terminal containers' performance, recently published scientific studies shown the applicability of the 'lean logistic' concept as a strategic key for ensuring a continuous improvement of the logistic chain for inter-/intra terminal containers' activities. According to this approach, the adoption of a dry port can positively affect terminal containers' performance, but this requires resources and investments due to inter-terminal activities (e.g. transport of the container from port to dry port and vice versa). The purpose of the study is to develop a mathematical programming optimization model to support the decision making in identifying the best containers' handling strategy for intermodal facilities, according to lean and green perspectives. Numerical experiments shown the effectiveness of the model in identifying efficient material handling strategies under lean and green perspective.</t>
  </si>
  <si>
    <t>HARBORS</t>
  </si>
  <si>
    <t>Polytechnic University of Bari, Department of Mechanics, Mathematics and Management, Italy</t>
  </si>
  <si>
    <t>DRY PORT AS A LEAN AND GREEN STRATEGY IN A CONTAINER TERMINAL HUB: A MATHEMATICAL PROGRAMMING MODEL.</t>
  </si>
  <si>
    <t>10.24425/mper.2019.128240</t>
  </si>
  <si>
    <t>Management &amp; Production Engineering Review (MPER)</t>
  </si>
  <si>
    <t>Study of available literature indicates that Lean Six Sigma (LSS), because of its robust and flexible nature, fits into the fast-paced and dynamic competitive environment of the retail industry. Its deployment enables the retailers to review their existing operations and practices and guides them in making sustainable improvements. With LSS initiatives, traditional retail operations are transformed to represent various competitive capabilities. LSS also transforms the retailers' overall business strategy from vision to reality by execution of appropriate projects and creates new operational capabilities for the retailers. The present study focuses on development of a Retailers' Integrative Framework and a Financial Evaluation Matrix, which together set an agenda on how efficiency and effectiveness drivers of retail operations induced by LSS deployment may affect a retailer's business performance.</t>
  </si>
  <si>
    <t>Associate Dean and Professor, ICFAI Business School (IBS), Ahmedabad</t>
  </si>
  <si>
    <t>Madhani, Pankaj M.</t>
  </si>
  <si>
    <t>Performance Optimisation of Retail Industry: Lean Six Sigma Approach.</t>
  </si>
  <si>
    <t>https://search.ebscohost.com/login.aspx?direct=true&amp;db=8gh&amp;AN=157383500&amp;site=ehost-live</t>
  </si>
  <si>
    <t>Family farmers in Brazil could diversify their sources of income and improve agriculture practices by adopting circular economy principles on their farms. Closed-loop technological systems can be used to manage organic waste and produce fertiliser and biogas thereby generating revenue. Anaerobic Digestion (AD) is a proven technology that can produce digestate (i.e. fertiliser) and biogas from organic waste, although digestate application in soil and crops without treatment can have adverse effects. However, in practice, there is a lack of knowledge about the benefits of recycling organic waste in farming communities in Brazil. Therefore, the main aim of this paper is to provide conceptual design configurations of closed-loop systems that manage organic waste and generate revenue for small farms in Brazil. A literature review of selected technologies and interviews with Brazilian family farmers were used to inform the components of the proposed conceptual designs. The proposed designs are based on circular economy principles, incorporating AD, pyrolysis for biochar, hydroponics and vermifiltration in various configurations. A complete closed-loop system consisting of a 7.5 m3 digester, pyrolysis unit, a combined hydroponic and vermifilter unit and a shredder is estimated to cost around USD$1600 (R$ 6600). The flexibility of the proposed systems has the potential to increase resilience and income for small-scale farmers, whilst encouraging good practices for waste management. The conceptual designs can be used as a basis for further research and development of small-scale organic waste management solutions in Brazil.</t>
  </si>
  <si>
    <t>Closed-loop organic waste management systems for family farmers in Brazil.</t>
  </si>
  <si>
    <t>2252</t>
  </si>
  <si>
    <t>10.1080/09593330.2021.1871660</t>
  </si>
  <si>
    <t>Blockchain technology (BCT) has emerged as an enabling technology that can provide traceability, provenance, and transparency in business operations across complex global supply chain ecosystems, where leanness, agility, and speed are crucial, in addition to achieving social sustainability. Therefore, the key characteristics of BCT will significantly impact organizational governance, supply-chain relationships, operations strategy, digital transformation pathway, and existing supply-chain business models. The authors have revealed that BCT will facilitate real-time information availability, supply chain transparency and traceability to achieve sustainable food security in the Indian agricultural supply chain. In this context, studies should consider what strategies organizations within the supply chain should employ to achieve resilience through the adoption of blockchain applications, and conversely, how blockchain can inhibit supply chain resilience.</t>
  </si>
  <si>
    <t>CRYPTOCURRENCIES</t>
  </si>
  <si>
    <t>Blockchain in operations and supply Chain Management.</t>
  </si>
  <si>
    <t>10.1007/s10479-023-05451-x</t>
  </si>
  <si>
    <t>ECOLOGY</t>
  </si>
  <si>
    <t>Analyzing sustainable manufacturing practices – A case study in Indian context.</t>
  </si>
  <si>
    <t>1332</t>
  </si>
  <si>
    <t>10.1016/j.jclepro.2017.05.097</t>
  </si>
  <si>
    <t>CIVILIZATION</t>
  </si>
  <si>
    <t>Unpacking the indirect effects and consequences of environmental regulation.</t>
  </si>
  <si>
    <t>10.1016/j.ijpe.2017.01.017</t>
  </si>
  <si>
    <t>https://search.ebscohost.com/login.aspx?direct=true&amp;db=buh&amp;AN=103023723&amp;site=ehost-live</t>
  </si>
  <si>
    <t>103023723</t>
  </si>
  <si>
    <t>The move towards greener operations and products has forced companies to seek alternatives to balance efficiency gains and environmental friendliness in their operations and products. The exploration of the sequential or simultaneous deployment of lean and green initiatives is the results of this balancing action. However, the lean-green topic is relatively new, and it lacks of a clear and structured research definition. Thus, this paper's main contribution is the offering of a systematic review of the existing literature on lean and green, aimed at providing guidance on the topic, uncovering gaps and inconsistencies in the literature, and finding new paths for research. The paper identifies and structures, through a concept map, six main research streams that comprise both conceptual and empirical research conducted within the context of various organisational functions and industrial sectors. Important issues for future research are then suggested in the form of research questions. The paper's aim is to also contribute by stimulating scholars to further study this area in depth, which will lead to a better understanding of the compatibility and impact on organisational performance of lean and green initiatives. It also holds important implications for industrialists, who can develop a deeper and richer knowledge on lean and green to help them formulate more effective strategies for their deployment.</t>
  </si>
  <si>
    <t>Lean and green – a systematic review of the state of the art literature.</t>
  </si>
  <si>
    <t>10.1016/j.jclepro.2015.04.064</t>
  </si>
  <si>
    <t>Our five-year ethnographic study of Palestinian tech entrepreneurship provides a unique case that examines the interplay between technology, politics and power dynamics. In this paper, we trace the formation of the Palestinian tech entrepreneurial public and analyse how it has transformed from being a counterpublic to serving as a beacon for the development of the Palestinian economy while under Israeli occupation. Despite its apparent success, the foundation of the Palestinian entrepreneurial public is fragile, as it is stuck in a repeat and rewind cycle involving the eternal application of the lean startup approach and the associated business models, which encourage the mimicking of Western design solutions. We develop the concept of a public of erosion to characterise how the Palestinian entrepreneurial public has been produced and shaped by the attrition stemming from the interlinked infrastructures created by donor agencies, powerful billionaires, the government and the Israeli occupation. A public of erosion is characterised by heavy dependencies on factors outside its immediate control, and is shaped by processes that constantly dismantle resources, leading to the wearing down of its foundation. The concept of a public of erosion is intended to provide researchers with a new language and a lens to apply when investigating digital technologies in the Global South. Finally, we demonstrate how the current structural conditions result in producing bounty hunters and real estate projects, rather than a strong digital ecosystem necessary for the development of sustainable digital technologies. (PsycInfo Database Record (c) 2024 APA, all rights reserved)</t>
  </si>
  <si>
    <t>Occupations</t>
  </si>
  <si>
    <t>Ethnography</t>
  </si>
  <si>
    <t>Entrepreneurship</t>
  </si>
  <si>
    <t>Tech public of erosion: The formation and transformation of the Palestinian tech entrepreneurial public.</t>
  </si>
  <si>
    <t>10.1007/s10606-021-09419-y</t>
  </si>
  <si>
    <t>BIOECONOMICS</t>
  </si>
  <si>
    <t>SELLING</t>
  </si>
  <si>
    <t>Sustainable development – A ‘selling point’ of the emerging EU bioeconomy policy framework?</t>
  </si>
  <si>
    <t>10.1016/j.jclepro.2016.12.157</t>
  </si>
  <si>
    <t>Purpose: The purpose of this paper, builds on previous studies that explored the research patterns over 15 years, is to consider the current status of the integration of Lean and Six Sigma. More specifically, this research addresses whether Lean and Six Sigma are stronger together and explores the reasons why Lean researchers and practitioners may be less likely to integrate Six Sigma in their work. Design/methodology/approach: The research utilises a survey of 25 established and respected academics and practitioners from 16 countries. The questionnaire is analysed using a direct content approach and coded in NVivo. Findings: The findings suggest that challenges may lie in the perception and understanding of statistics as well as short-term rather than long-term focus on improvement. The findings also suggest that academics and practitioners believe that Lean Six Sigma has developed over time and will continue to develop and improve as a methodology rather than being replaced with a new methodology. Research limitations/implications: The survey has a sample size of 25, albeit all respondents are established and very experienced practitioners and academics. Practical implications: For organisations that are introducing or refreshing their continuous improvement initiatives, this research identifies some of the challenges and provides the opportunity to address them to maximise the opportunities for success and sustainability. Originality/value: The value of this paper is that it further addresses the debate over the integration of Lean and Six Sigma for many organisations which still employ Lean alone, but beyond this it explores how they will continue to develop and whether they are a permanent edition to the quality management landscape or a transition to something else.</t>
  </si>
  <si>
    <t>A directed content analysis of viewpoints on the changing patterns of Lean Six Sigma research.</t>
  </si>
  <si>
    <t>10.1108/TQM-03-2019-0089</t>
  </si>
  <si>
    <t>Background and Objectives: Health care is a complex industry in which professionals are facing the challenge of balancing lower costs with better health and quality of care. To remain competitive, health care organizations have promoted the use of Lean and Six Sigma in various settings. More than 300 refereed English-language articles about Lean and/or Six Sigma in health care are found in the literature, and many reviews have been published on this subject. Methods: This article characterizes the literature by evaluating and classifying 22 reviews, based on year of publication, country, taxonomy, health care setting, outcome, tools, and enabling factors, in order to identify gaps in the literature and set new directions for research. Results: Findings indicate that 90% of reviews are characterized by restrictive inclusion criteria that result in the inclusion of only 3% to 66% of the literature at the corresponding time. Furthermore, there is no full comprehensive literature review available on Lean and Six Sigma in health care. Other gaps in the literature include more studies with better research design, broader applications in various health care settings and various countries, sustainability assessment and long-term effects, and evidence of failed Lean and Six Sigma implementations. Conclusion: This study provides an updated starting point for future research to researchers and practitioners in the field.</t>
  </si>
  <si>
    <t>School of Engineering and Sciences, Tecnologico de Monterrey, Monterrey, Nuevo Leon, Mexico</t>
  </si>
  <si>
    <t>Peimbert-García, Rodrigo E.</t>
  </si>
  <si>
    <t>Analysis and Evaluation of Reviews on Lean and Six Sigma in Health Care.</t>
  </si>
  <si>
    <t>10.1097/QMH.0000000000000226</t>
  </si>
  <si>
    <t>The article focuses on the use of enzymes in the chemical process industries. It discusses the environmental benefits of the use of enzymes in the industry, the growth in the industrial enzymes market in 2014, and a decline in the time between the discovery of a new microorganism and commercial production of an industrial enzyme.</t>
  </si>
  <si>
    <t>MICROORGANISMS</t>
  </si>
  <si>
    <t>Shanley, Agnes</t>
  </si>
  <si>
    <t>TUNABLE ENZYMES AND THE LEANER, GREENER CPI.</t>
  </si>
  <si>
    <t>Protected Areas (PA) are widely studied, especially related to effectiveness strategies for environmental conservation and ecotourism management. Research on tourism planning and management in natural environments is fundamental. Several methodologies have been created to obtain data for indicating guidelines for the management and planning of PA. This paper analyzes, discusses and makes complementary suggestions to the carrying capacity methodology developed by Cifuentes et al. (1999). Our aim was to lower the subjectivity content of Carrying Capacity (Cifuentes et al. 1999), and to incorporate several impact indicators in the monitoring process. Data were collected on Ibitipoca State Park trails in August 2018 and April 2019. Results demonstrated that flooding, soil surface degradation, exposed tree roots and canopy layer are core for carrying capacity visitors, totaling 959 tourists per day. Water quality was altered through the parameters: Specific Conductivity (966 mS/cm) and Total Dissolved Solids (624 mg/L) and Conductivity (173 mS/cm) and pH (3.69). The discussions and results highlight the need for a broader approach to the physical parameters, the adoption of qualitative variables, the increase of biological and ecological factors. Therefore, the analysis of the carrying capacity methodology aims to assist more comprehensive strategies integrated with planning and monitoring of PA. ABSTRACT FROM AUTHOR</t>
  </si>
  <si>
    <t>Carrying capacity and impact indicators: analysis and suggestions for sustainable tourism in protected areas – Brazil.</t>
  </si>
  <si>
    <t>This study explores the relationships between selected Supply Chain Risks (SCRs), use of Demand Management Strategies (DMS) in a sustainable service industry and impact on Company performance. An empirical framework proposed in which presence of SCRs influences use of DMS during peak and lean demand. The empirical tests using Structured Equation Modelling approach (SEM) is carried out based on data from survey of 439 services businesses in India covering 10 services industry groups. The results demonstrate contingent relationship between SCRs and company performance and use of DMS as mediator. Journal of Cleaner Production is a highly active journal in the area of sustainability. Therefore, articles from the Journal of Cleaner Production too have been considered for a justifiable emphasis on sustainability. The presence of demand variability risk influences the use of Demand Planning and Forecasting techniques and Controlling of customer arrival during peaks that enhances SC Competitive performance. Controlling customer arrival during peaks improves financial performance. Mismatch of Capacity against demand (unused capacity) leads to use of techniques influencing demand during lean periods which in turn improves performance of a sustainable SC, customer satisfaction, and financial performance. The results thereby contribute towards a sustainable supply chain and divulge in suggested opportunities for novel areas of research for the journal.</t>
  </si>
  <si>
    <t>Demand management strategies role in sustainability of service industry and impacts performance of company: Using SEM approach.</t>
  </si>
  <si>
    <t>10.1016/j.jclepro.2022.133311</t>
  </si>
  <si>
    <t>A INSERÇÃO DA SUSTENTABILIDADE NOS PROGRAMAS DE PÓS-GRADUAÇÃO STRICTO SENSU EM ADMINISTRAÇÃO: A ÓTICA DOS ESPECIALISTAS.</t>
  </si>
  <si>
    <t>10.18593/race.v15i1.8776</t>
  </si>
  <si>
    <t>How do firms radically innovate with limited resources in high-turbulent environments? We examine this question via in-depth comparative case studies of ten start-up firms in diverse high-turbulent markets. Evidence shows that the perceived value of resources depends on two contextual factors: market type and business model type. More interestingly, firms that see resource limitation as an enabler rather than an inhibitor seem to have a distinct capability that we call lean innovation capability. It is defined as a distinct capability that reflects a firm's ability to experiment with ideas that meet core customer needs by constantly iterating the initial offering with the purpose of validating the learning through continuous market feedback to achieve sustainable performance. The three main qualities of these companies are (1) adopting abductive reasoning, (2) embracing a validity-driven approach, and (3) operating in the overlapping spaces of fundamental customer needs, business viability and technological feasibility. Lean firms adopt design-thinking methodology and act like bricoleurs, such as make-do by applying combinations of the available resources through rapid prototyping to new problems and opportunities in an experimental way. Briefly, lean innovation capability enables firms to manage limited resources by reconfiguring and reallocating existing resources, and, thereby, helps empower resource-limited radical innovation.</t>
  </si>
  <si>
    <t>Radical Innovation with Limited Resources in High-Turbulent Markets: The Role of Lean Innovation Capability.</t>
  </si>
  <si>
    <t>10.1111/caim.12120</t>
  </si>
  <si>
    <t>A major problem confronting planning is the gap between transformative proposals and enduring urban development trends. The paper interprets interviews with 62 planners involved in a sustainable urban development strategy in a large region focussed on Toronto, Canada. Surveyed planners were asked about the obstacles they encounter when attempting to modify prevailing urban development. Mentioned obstacles are consistent with expectations arising from three major perspectives on inertia: institutionalism, political economy and path dependence. Interviews also highlight the role of planners' practical knowledge in identifying and interpreting obstacles, and the existence of a consensus among respondents over sustainable urban development.</t>
  </si>
  <si>
    <t>URBANIZATION</t>
  </si>
  <si>
    <t>Planners' Perspectives on Obstacles to Sustainable Urban Development: Implications for Transformative Planning Strategies.</t>
  </si>
  <si>
    <t>10.1080/02697459.2015.1023079</t>
  </si>
  <si>
    <t>Supplier selection is a critical decision with sustainability impacts in global supply chain. This study explores how different dimensions of a supplier's sustainability can affect managers' evaluation and consequent selection of a supplier. An experimental research method is applied to examine a series of hypotheses that integrate the sustainable supply chain management literature and the behavioural decision-making literature. Data from a total of 857 valid sets of responses in three scenario-based experiments were used to explore the impacts of long-term and short-term relationships with the supplier, and the length of work experience of the supply chain manager as factors in managers' selection decisions. The findings show that managers favour sustainability dimensions in their evaluation and intention to select a supplier. Moreover, managers react more negatively to a low level of sustainability than they react positively to a high level of sustainability. The economic dimension of sustainability has the strongest impact of the three dimensions on managers' supplier evaluation and selection intent. Furthermore, where the manager and supplier have been in a long-term relationship, there is an interaction effect between managers support for each of the dimensions and the effect of sustainability on supplier evaluation and selection. However, this moderating effect is less significant in a short-term relationship and becomes insignificant after accounting for the impact of length of work experience of the decision-makers. The experimental research approach and results provide managerial implications for effective allocation of resources, as well as policy suggestions for the broader operations and supply chain systems.</t>
  </si>
  <si>
    <t>The impact of sustainability on supplier selection: A behavioural study.</t>
  </si>
  <si>
    <t>10.1016/j.ijpe.2021.108118</t>
  </si>
  <si>
    <t>LEAN AND AGILE PARADIGMS IN HUMANITARIAN ORGANIZATIONS' LOGISTICS AND SUPPLY CHAIN MANAGEMENT.</t>
  </si>
  <si>
    <t>10.17270/J.LOG.2019.294</t>
  </si>
  <si>
    <t>https://search.ebscohost.com/login.aspx?direct=true&amp;db=buh&amp;AN=123690830&amp;site=ehost-live</t>
  </si>
  <si>
    <t>123690830</t>
  </si>
  <si>
    <t>Green Lean has recently emerged as an alternative strategy for organisations to pursue both operational and sustainability excellence. The interest on this approach has rapidly risen in both academic and industry circles. However, despite this interest, very limited research has focused on its implementation, and no research has investigated the barriers that hinder the success of such activity. This study investigates the Green Lean implementation barriers and their contextual relationships and effects on the integration and deployment of this approach. A Systematic Literature Review (SLR), Interpretative Structural Modelling and fuzzy Matriced’ Impacts Croise’s Multiplication Appliqée a UN Classement (MICMAC) analyses were carried out. Fifteen barriers were extracted from the SLR and then validated in consultation with industry and academic experts. The Interpretive Structural Modelling (ISM) method was used to understand the relationship between the fifteen barriers and to develop a hierarchical model of these. The different barriers were classified into ‘linkage’ and ‘dependent’ barriers by using MICMAC analysis. The results suggested that all the identified barriers play an important role, and hence can equally act as a significant hurdle to the implementation of Green Lean projects. This study can help managers and policy-makers in better understanding these barriers. Thus, they can be assisted in managing and prioritising barriers towards the successful implementation of Green Lean initiatives for better financial and environmental performance.</t>
  </si>
  <si>
    <t>Barriers in Green Lean implementation: a combined systematic literature review and interpretive structural modelling approach.</t>
  </si>
  <si>
    <t>829</t>
  </si>
  <si>
    <t>10.1080/09537287.2017.1324184</t>
  </si>
  <si>
    <t>https://search.ebscohost.com/login.aspx?direct=true&amp;db=buh&amp;AN=118886214&amp;site=ehost-live</t>
  </si>
  <si>
    <t>118886214</t>
  </si>
  <si>
    <t>To improve the efficiency and quality of its operations, Abbott Diagnostics Longford, a healthcare manufacturing facility in Ireland, used its parent organization's well-established resources, created a customer-focused culture of system-wide empowerment in which employees at all levels would be comfortable with change, applied numerous lean Six Sigma techniques to enhance its processes, and linked its core competencies to the Shingo principles of operational excellence. As a result, the facility dramatically cut costs, lead times, nonconformance rates, inventory, energy costs, and waste while improving output and employee development and morale. In 2015, Longford earned the Shingo Prize for its accomplishments. Management expects to continue to use the site's lean management systems and culture of employee empowerment to continue to drive the behaviors and processes consistent with ensuring world-class performance.</t>
  </si>
  <si>
    <t>Creating a Culture of Continuous Improvement and Sustainable Management Systems at Abbott Diagnostics Longford.</t>
  </si>
  <si>
    <t>10.1002/joe.21753</t>
  </si>
  <si>
    <t>Nov/Dec2016</t>
  </si>
  <si>
    <t>Global Business &amp; Organizational Excellence</t>
  </si>
  <si>
    <t>The effect of organizational culture on implementing and sustaining lean processes.</t>
  </si>
  <si>
    <t>10.1108/JMTM-08-2013-0112</t>
  </si>
  <si>
    <t>In the Chaos/Anarchy business environment of the construction industry of Iran, the Sustainable Antifragile Agile Lean (SAAL) supply chain strategy was proposed as antifragile and value-creating approach. In this strategy, just-in-time data management and analysis are very important to make decisions. The control tower as a controlling unit based on data is the core of this supply chain. The purpose of this article is to investigate the implementation of the control tower in the supply chain of the construction industry. For this purpose, two goals should be followed. The first step is to determine the main indicators to focus on for the initial implementation of the control tower. The second step is to measure the considered indicators using the available data from before the implementation, and after the implementation to compare the performance. To achieve the first goal and to identify the categories of information these categories were divided into three main categories: upstream, midstream and downstream. According to experts’ opinion was considered the middle part of the supply chain, which is carried out on the site by an executive team. At this stage, among the available indicators, the most important indicators were considered using the best-worst method according to previous projects’ data to compare the data. The results of the implementation of a control tower approach showed that it provides the possibility of managing manufacturing operations. This system can guide the managers of the organisation to identify the best strategies and improve risk management in response to the needs, requirements, guidelines, and changing opinions of the stakeholders and external global conditions.</t>
  </si>
  <si>
    <t>TOWERS</t>
  </si>
  <si>
    <t>Tower Control Approach for SAAL Supply Chain Strategy in the Construction Industry of Iran.</t>
  </si>
  <si>
    <t>Namibia University of Science and Technology, Windhoek, Namibia</t>
  </si>
  <si>
    <t>Lean Six Sigma in the power sector: frog into prince.</t>
  </si>
  <si>
    <t>10.1108/BIJ-10-2017-0276</t>
  </si>
  <si>
    <t>The complexities surrounding the supply chain logistics for perishable commodities within Bangladesh are extensive. Poor infrastructure, fragmented transportation and corruption compound the operational complexities within this emerging market. This case study analyses many of the day-to-day operational challenges and tensions inherent within Micro-Small-Medium Enterprises (MSMEs) forming the backbone of the Bangladesh socio-economic structure. The drive for transition toward greater levels of sustainability and corporate responsibility is problematic, affecting many levels within an extended and fragmented supply chain. The selected case study highlights the 'lived in' geographical, environmental, economic and cultural factors that impact the ability of emerging market enterprises to remain profitable within emergency scenarios whilst transitioning toward a more sustainable model. This study, whilst detailing many of the tensions and critical issues facing MSMEs, highlights the benefits of direct Government intervention, criticality of a leaner and more efficient supply chain and reassessment of financial incentives to drive the transition to a more efficient and sustainable economy.</t>
  </si>
  <si>
    <t>The inherent tensions within sustainable supply chains: a case study from Bangladesh.</t>
  </si>
  <si>
    <t>10.1080/09537287.2019.1695917</t>
  </si>
  <si>
    <t>SAAL supply chain management is a comprehensive approach of combining sustainable, Antifragile, agile, and lean strategies. The aim of the current research is to evaluate the SAAL supply chain management strategies using the gap analysis approach in the construction industry. The statistical sample includes 246 of the industry's activists who were randomly selected. First, it is calculated the gap between the existing and ideal situation of each of the indicators and requirements of SAAL supply chain management strategies. Then, the weight of indicators and requirements is determined using the HF-BWM, and based on that, the weighted gap of each is calculated and analyzed. The results of the research show that based on the GWA obtained, Antifragile and Sustainable strategies are the most critical SAAL supply chain management strategies for evaluating the supply chain management performance of Iran's construction industry.</t>
  </si>
  <si>
    <t>Evaluation of a Gap Analysis of SAAL Supply Chain Management Strategy in the Construction Industry of Iran.</t>
  </si>
  <si>
    <t>This study explores if, how and through what channels millennials' sustainability values translate into action when it comes to fashion garments. By testing a research model on 448 European millennials, it contrasts extant theories of planned behaviour, finding that purchase intent is often guided by unintentional, non-linear processes wherein trust in intermediaries such as celebrity influencers, rather than the fashion retailers' corporate social responsibility (CSR) approach condition behaviour. For fashion retailers, it suggests the strategic use of influencers to (un)consciously market sustainable garments. Its novelty is built on sustainably sustaining fashion consumption in a post-pandemic world, characterised by increased online sales. • Trust in the online retail context is built through intermediaries, not directly between buyer and seller. • Online purchases for millennials occur due to unintentional, non-linear processes. • Online strategies such as social media influencers should be used to (un)consciously market sustainable garments.</t>
  </si>
  <si>
    <t>EUROPE</t>
  </si>
  <si>
    <t>MILLENNIALS</t>
  </si>
  <si>
    <t>Sustainably sustaining (online) fashion consumption: Using influencers to promote sustainable (un)planned behaviour in Europe's millennials.</t>
  </si>
  <si>
    <t>10.1016/j.jretconser.2021.102775</t>
  </si>
  <si>
    <t>This study investigates the relation between age and sustainability awareness for consumers via the third, mediating variable of influencers to reduce the intention‐behaviour purchase gap. It proposes that traditional theories of planned behaviour are limited as they do not account for unconscious and indirect pathways to axiological change. A structural model with the 3 constructs of age, influencers, and sustainability awareness is tested with linear structural relations on a sample of 788 consumers, complemented with focus groups and interviews to generate deeper insight into the model's constructs. The results demonstrate a relationship between age and sustainability awareness, as well as between the importance of influencers for increased sustainability awareness in younger consumers, namely, millennials. This suggests that practitioners should work with influencers perceived as trustworthy to increase sustainability awareness for the millennial subset consumer group. The methodology applies a mixed approach, interpreting both qualitative and quantitative aspects, and contributes to the ethical consumerism literature with new knowledge on age differences connected to sustainability awareness, particularly highlighting on the influence of influencers for the younger generations. (PsycInfo Database Record (c) 2020 APA, all rights reserved)</t>
  </si>
  <si>
    <t>The sustainability‐age dilemma: A theory of (un)planned behaviour via influencers.</t>
  </si>
  <si>
    <t>10.1002/cb.1693</t>
  </si>
  <si>
    <t>Purpose: The purpose of this paper is to assess the level of pragmatic ambiguity (PA) lean culture has currently in the manufacturing and service literature. Design/methodology/approach: A comprehensive systematic review of academic (journals, books and theses) and commercial literature was undertaken drawn from a six databases search of two keywords ("lean" and "culture") and related citations. Findings: A total sample of 1,066 references (678 academic papers, 121 books, 103 theses and 164 commercial documents) were analyzed. The authors found contributions from 67 countries but oddly, only two came from Japan. In total, 89 percent of citations were directly about lean culture. However, for 86 percent of them, lean culture was only discussed superficially. All four literature segments show an over 85 percent agreement on lean culture being an organizational aim. The authors encountered 103 definitions of organizational culture and found 13 definitions of lean culture. Issues of culture gap, leadership, human resource management, sustainability and innovation are found to amplify lean culture's already high PA level. Research limitations/implications: Further research and development are needed to decrease lean culture's PA level and improve understanding of lean from a cultural perspective. Practical implications: Current lean culture's high PA level has positive and negative effects on lean implementation. Taking lean implementation from a cultural perspective may facilitate an organization's lean transformation journey. Originality/value: This is the first systematic literature review on lean culture using a broad and inductive approach. An original evidence-based definition of organizational culture is proposed.</t>
  </si>
  <si>
    <t>JAPAN</t>
  </si>
  <si>
    <t>Lean culture: a comprehensive systematic literature review.</t>
  </si>
  <si>
    <t>10.1108/IJPPM-03-2018-0087</t>
  </si>
  <si>
    <t>https://search.ebscohost.com/login.aspx?direct=true&amp;db=buh&amp;AN=135676572&amp;site=ehost-live</t>
  </si>
  <si>
    <t>135676572</t>
  </si>
  <si>
    <t>Lean is one of the systematic approach to achieve higher value for organizations through eliminate non-value-added activities. It is an integrated set of tools, techniques, and principles designed to optimize cost, quality and delivery while improving safety. In Vietnam, industry waste management and treatment has become serious issue. The aim of this research is to present the effective of Lean application for industrial wastes collecting and delivery improvement. Through a case study, this paper showed the way of Lean tools and principles applied for wastes management and treatment such as Value Stream Mapping, Pull system, Visual Control, and Andon to get benefit on both economic and environment. In addition, the results introduced a good experience for enterprises in Vietnam and other countries have similar conditions to Vietnam in cost saving and sustainable development in waste management.</t>
  </si>
  <si>
    <t>VIETNAM</t>
  </si>
  <si>
    <t>APPLYING LEAN TOOLS AND PRINCIPLES TO REDUCE COST OF WASTE MANAGEMENT: AN EMPIRICAL RESEARCH IN VIETNAM.</t>
  </si>
  <si>
    <t>10.24425/mper.2019.128242</t>
  </si>
  <si>
    <t>Lean Six Sigma (LSS) is one of the most widely used business improvement initiatives in both manufacturing and service organizations. For a modern organization to sustainably exist in society, the impact of business initiatives such as LSS should affect social dimensions. This study analyzes the impact of LSS on different dimensions of social performance. A systematic literature review was conducted using the method suggested by Tranfield, Denyer, and Smart (2003) to collect, analyze, and integrate previous literature to study the impact of LSS on social performance. The authors conducted a descriptive and thematic analysis of the literature. Their study determined that LSS has an impact on decent work, the health and well-being of society, public services and infrastructure, quality education for society, and climate action. In addition, the authors studied the various challenges related to the impact of LSS on social performance. This is the first systematic literature review that has focused on the impact of LSS on different dimensions of social performance.</t>
  </si>
  <si>
    <t>Lean Six Sigma and social performance: A review and synthesis of current evidence.</t>
  </si>
  <si>
    <t>10.1080/10686967.2019.1689799</t>
  </si>
  <si>
    <t>Redes de cooperação e sustentabilidade: estudo de caso de uma rede hoteleira.</t>
  </si>
  <si>
    <t>10.5902/1983465916539</t>
  </si>
  <si>
    <t>Universidade Federal do Mato Grosso do Sul</t>
  </si>
  <si>
    <t>SUSTENTABILIDADE EM SISTEMAS AGROINDUSTRIAIS: UM ESTUDO MULTICASOS DA CARNE BOVINA DE MATO GROSSO DO SUL, BRASIL.</t>
  </si>
  <si>
    <t>10.21714/2238-68902016v18n4p315</t>
  </si>
  <si>
    <t>https://search.ebscohost.com/login.aspx?direct=true&amp;db=buh&amp;AN=113305670&amp;site=ehost-live</t>
  </si>
  <si>
    <t>113305670</t>
  </si>
  <si>
    <t>Research has highlighted a need for a specific and practical implementation framework for deploying Lean Six Sigma (LSS) in small- and medium-sized enterprises (SMEs). The success of LSS implementation in SMEs is highly dependent on the extent to which an LSS deployment programme addresses the specific properties of SMEs. In this study we have evaluated an existing framework for Six Sigma implementation for SMEs [Kumar, M., Antony, J., &amp; Tiwari, M. K. (2011). Six Sigma implementation framework for SMEs – a roadmap to manage and sustain the change.International Journal of Production Research,49(18), 5449–5467] using a multi-method triangulation approach. The objectives of this study were firstly to strengthen the foundations of the existing framework by uncovering evidence for some of its elements and, secondly, to identify the proposed revisions to the framework, especially focussed on its application in manufacturing SMEs. The results of our study are a collection of confirmations and revision proposals for the framework, leading to a revised conceptual framework.</t>
  </si>
  <si>
    <t>Implementation of continuous improvement based on Lean Six Sigma in small- and medium-sized enterprises.</t>
  </si>
  <si>
    <t>10.1080/14783363.2014.980140</t>
  </si>
  <si>
    <t>Governments and global institutions are working to enhance economic development as a key for sustainability by including disadvantaged people (including the poor, women, youth, and illiterate) in the financial system. This paper uses the World Bank Global Findex Database (2014) for 1000 Palestinians to examine the influence of individual behavior on financial inclusion in Palestine. This study used empirical methods to determine whether individual socioeconomic characteristics influence financial inclusion in Palestine. The results indicated that females were less likely to be included in financial transactions, especially transactions involving borrowing and formal accounts. Further, we learned that borrowing behavior in Palestine leans toward informal sources. Formal institutions have made remarkable efforts to develop an inclusive financial infrastructure in Palestine. However, the country's unstable political climate continues to impede economic stability and individuals' motivation to use formal financial resources such as credit. More efforts to specifically encourage youth, the poor, and women to use formal banking could enhance their access to financial services. Adopting Islamic financial services, and online banking would also improve financial inclusion for all of Palestine's citizens and drive sustainable development. Further, theoretical and empirical studies of Palestine's economic development are recommended.</t>
  </si>
  <si>
    <t>PALESTINIANS</t>
  </si>
  <si>
    <t>PALESTINE</t>
  </si>
  <si>
    <t>Palestine Technical University, Kadoorie, West Bank, Palestine</t>
  </si>
  <si>
    <t>SHIHADEH, FADI HASSAN</t>
  </si>
  <si>
    <t>INDIVIDUAL'S BEHAVIOR AND ACCESS TO FINANCE: EVIDENCE FROM PALESTINE.</t>
  </si>
  <si>
    <t>10.1142/S0217590819420025</t>
  </si>
  <si>
    <t>Strategies for applying the circular economy to prefabricated buildings</t>
  </si>
  <si>
    <t>https://search.ebscohost.com/login.aspx?direct=true&amp;db=buh&amp;AN=137164009&amp;site=ehost-live</t>
  </si>
  <si>
    <t>137164009</t>
  </si>
  <si>
    <t>The changed customer perception and environmental regulations have enforced organizations to device the ways that remain sustainable and at the same time meet the expectations of customers. Green Lean Six Sigma (GLS) is one of the inclusive approaches that reduces the variations and wastes in the system and at the same time decreases the negative environmental impact. But, in order to implement a comprehensive GLS approach, it is indispensable to look at the enablers or foundations that consequently lead to the success of this program. The present work deals with GLS enablers identification and modeling using Interpretive Structural Modeling (ISM) to meticulously adjudicate interactions among the enablers. Besides, Impact Matrix Cross-Reference Multiplication Applied to a Classification (MICMAC) analysis has been used here to classify these enablers for better understanding. This work will facilitate the organizations to have a readiness for a strategic GLS implementation by detailed understanding of mutual relations among the enablers of GLS. • Present study investigates the enablers of Green Lean Six Sigma (GLS) implementation. • The modeling of GLS enablers is indispensable for the success of GLS program. • GLS enablers have extracted from literature, validated by experts and statistically. • ISM and MICMAC analysis are utilized to find interaction among GLS enablers.</t>
  </si>
  <si>
    <t>School of Mechanical Engineering, Lovely Professional University, 144411, Phagwara, Punjab, India</t>
  </si>
  <si>
    <t>Analysis and modeling the enablers of Green Lean Six Sigma implementation using Interpretive Structural Modeling.</t>
  </si>
  <si>
    <t>1182</t>
  </si>
  <si>
    <t>10.1016/j.jclepro.2019.05.253</t>
  </si>
  <si>
    <t>THAILAND</t>
  </si>
  <si>
    <t>THE COMPATIBILITY BETWEEN LEAN ACCOUNTING AND CLEANER PRODUCTION FOR ACHIEVING COMPETITIVE ADVANTAGE.</t>
  </si>
  <si>
    <t>10.17512/pjms.2019.20.2.06</t>
  </si>
  <si>
    <t>Purpose This paper examines whether and when improvement routines are critical for implementing lean practices in small- and medium-sized manufacturing enterprises (SMEs). Improvement routines such as "employees initiate and carry through improvement activities" are generally seen as an important means to achieve the full benefit of structural lean interventions. Womack and Jones (2003) suggest that these improvement routines should be developed as the company becomes more experienced in lean. The purpose of this paper is to explore the relative importance of individual improvement routines at various degrees of lean practice implementation.Design/methodology/approach A Between-Case Comparison Analysis (Dul and Hak, 2012) and a Necessary Condition Analysis (Dul, 2016) were performed on self-assessment data from 241 respondents at 38 Dutch manufacturing SMEs.Findings The importance of improvement routines depended on the degree of lean practice implementation. Lean practices could be implemented to some extend without developing specific improvement routines, yet certain routines were necessary for more advanced implementations of lean. These routines relate to employees conducting shared improvement activities and in the most advanced cases to aligning different improvement activities.Originality/value These findings question existing lean implementation models that neglect improvement routines and indicate the need to integrate improvement routines into every lean transformation for it to be sustainable.</t>
  </si>
  <si>
    <t>The relative importance of improvement routines for implementing lean practices.</t>
  </si>
  <si>
    <t>10.1108/IJOPM-01-2018-0010</t>
  </si>
  <si>
    <t>https://search.ebscohost.com/login.aspx?direct=true&amp;db=buh&amp;AN=117518421&amp;site=ehost-live</t>
  </si>
  <si>
    <t>117518421</t>
  </si>
  <si>
    <t>In order to be competitive, small and medium size enterprises (SMEs) should focus, not only towards their performance in operational dimension, but they need to integrate the environmental dimension through the balanced adoption of lean and green paradigms simultaneously. Prior research indicates the positive impact of integrated lean and green paradigms on a firm's performance and competitiveness. This paper applies an analytical hierarchy process approach to investigate the impact of select lean and green practices on performance benefits, and to evaluate the influence of lean and green paradigms on overall performance of SMEs. Total productive maintenance is identified as the most important lean practice, while ISO 14001is the most significant green practice. On-time delivery and a reduction in emissions are the most critical criteria for leanness and greenness, respectively. Based on the dynamic sensitivity analysis of three AHP models, we propose bundles of lean and green practices to surmount the market challenges faced by SMEs. These results are used to develop an integrated framework for lean-green system to guide SMEs towards sustainable growth. The findings are expected to benefit policy makers and industrial practitioners of SMEs to focus on a few vital issues to facilitate both lean and green manufacturing implementation and assessment.</t>
  </si>
  <si>
    <t>An investigation on lean-green implementation practices in Indian SMEs using analytical hierarchy process (AHP) approach.</t>
  </si>
  <si>
    <t>284</t>
  </si>
  <si>
    <t>10.1016/j.jclepro.2016.06.105</t>
  </si>
  <si>
    <t>Tropics</t>
  </si>
  <si>
    <t>Linking ecology with social development for tropical aquatic conservation.</t>
  </si>
  <si>
    <t>10.1002/aqc.2706</t>
  </si>
  <si>
    <t>This study examines the interaction effects between institutional constraints and managerial intentions on firms’ sustainable performance. It focuses on two distinct dimensions of managerial intentions: proactive versus protective. Using survey data from 145 manufacturing firms in the Pearl River Delta region of Guangdong Province in China, responses were collected from senior executives of each firm. The results find broad support for the proposed hypotheses and the interactional framework. Proactive orientation alone, and in conjunction with low and moderate levels of perceived institutional constraints are all positively related to performance. In contrast, protective orientation alone is negatively related to performance. Also, the interaction effect of perceived institutional constraints on protective orientation was not significant. To conclude, proactive intention tends to have a stronger positive effect on sustainable performance, in particularly under less institutional constraints. Such a positive effect remains significant at low and moderate levels of institutional constraints. On the contrary, protective firms tend to relate negatively to sustainable performance at all levels of the perceived institutional constraints. The results provide important political and managerial implications on sustainable consumption and production in emerging markets.</t>
  </si>
  <si>
    <t>PERFORMANCE</t>
  </si>
  <si>
    <t>The interaction effects of institutional constraints on managerial intentions and sustainable performance.</t>
  </si>
  <si>
    <t>10.1016/j.ijpe.2016.01.001</t>
  </si>
  <si>
    <t>Social innovation and sustainable development have become key concepts in addressing the multiple interrelated crises that our societies face. However, both suffer from a lack of theoretical foundations and their interplay remains unclear. Drawing on a transdisciplinary literature review, we propose a conceptual framework to fill this gap. We propose that sustainable development corresponds to a combination of micro‐quality of life improvement and macro‐quality of life sustainment, the latter requiring continuous identification and positive addressing of institutional paradoxical tensions of inclusion. We explain that such tensions can give rise to various types of responses, which contribute together to institutional change. We argue that social innovations correspond to one specific type of such responses, that is, agent‐driven positive responses. We suggest that societies in which culture naturally leans towards awareness and acceptance of paradox tend to be more socially innovative. Finally, three theoretical contributions and one methodological one are highlighted and discussed.</t>
  </si>
  <si>
    <t>Clarifying the Interplay between Social Innovation and Sustainable Development: A Conceptual Framework Rooted in Paradox Management.</t>
  </si>
  <si>
    <t>10.1111/emre.12121</t>
  </si>
  <si>
    <t>School of Communications and Arts, 28133 University of São Paulo, São Paulo, Brazil</t>
  </si>
  <si>
    <t>Anti-Racism and Social Marketing: Paths for Research and Intervention.</t>
  </si>
  <si>
    <t>10.1177/15245004221144992</t>
  </si>
  <si>
    <t>Purpose: Investigate the potential of using "lean" in garment supplier factories to enhance productivity and compliance capability, so as to fulfill a buyer's expectation of lower price, shorter lead time, and higher occupational health and safety (OHS) standards. Design/methodology/approach: By means of an intervention, lean tools integrated with OHS elements were introduced in four Bangladeshi key garment suppliers of a Danish buyer. By employing a qualitative approach, both quantitative and qualitative techniques were used to collect data on productivity, OHS, and buyer–supplier efforts. Findings: This study demonstrates that lean tools, integrated with OHS elements, can be used to improve the productivity and compliance capabilities of supplier firms, which meet a buyers' changing demands for lower prices, shorter lead times, and higher compliance standards. This study suggests that the improvement of productivity and OHS in supplier firms through lean implementation could be a better choice for buyers than switching to new suppliers with uncertainties in productivity and delivery, as well as OHS compliance problems. Practical implications: The findings of this study suggest that garment suppliers can benefit from implementing lean, thereby improving their capacity to meet buyers' expectations. Therefore, both suppliers and buyers have a mutual interest in the application of lean in suppliers' production facilities. Originality/value: By considering both buyer and supplier perspectives, this research is a unique attempt to investigate the possibilities of lean implementation at the shop-floor level to meet the market challenges in the context of a developing country.</t>
  </si>
  <si>
    <t>Lean meeting buyer's expectations, enhanced supplier productivity and compliance capabilities in garment industry.</t>
  </si>
  <si>
    <t>10.1108/IJPPM-08-2019-0410</t>
  </si>
  <si>
    <t>Currently, data-center design and construction lean heavily toward function over form; Lim estimates that 80% of construction costs go toward engineering services and tech, with the remaining 20% for the structure and design. Architects have always placed their own signatures on the spaces where the future happens, from the glass skyscrapers that symbolized midcentury corporate dominance to the tech campuses and urban office spaces that have defined the pioneering industries of the 21st century. With the increasing need for more data storage and so-called hyperscale sites used by computing giants, these structures will only become more prevalent, powerful, and important, as will the role of the data-center architect.</t>
  </si>
  <si>
    <t>Sisson, Patrick</t>
  </si>
  <si>
    <t>Designing at Hyperscale.</t>
  </si>
  <si>
    <t>Lean production systems dominate supply chain operations and are being enhanced through eco-efficient practices to further reduce waste and work towards sustainability. There have been advances in eco-efficiency through the reduction in energy, water and other resource consumption. Thus, wider sustainability programmes have improved the social and eco-efficiency performance in previously lean operations. Whilst eco-efficiency programmes have enhanced lean supply chains, they have usually been separate rather than integral to day-to-day innovation. Operational metrics deployed typically favour cost, quality and delivery with eco-efficiency being progressed as separate projects. In contrast, the organisation of maintenance to contribute to the sustainability dimension of innovation in supply chain operations is absent in theory and practice despite its inherently complementary role to maintain and enhance the performance of assets. Introducing innovation-led lean activity through maintenance to enhance eco-efficiency offers opportunities for new practices and technology. This paper considers current literature and presents the evolution of an energy efficiency programme into a programme across 11 sites in a lean supply chain supported by maintenance. The novelty is a framework showing how to embed eco-efficiency innovativeness into innovation-led lean operations through maintenance, overcome barriers to implementation and support others through a community of experts. Image 1 • A framework for embedding eco-efficiency in a manufacturing organisation. • Details how maintenance fosters eco-efficiency through innovation-led lean activity. • Organisational factors for eco-efficiency to complement lean tools and techniques. • Uncovers factors that overcome barriers to eco-efficiency progress. • Longitudinal research on eco-efficiency in an innovation-led lean supply chain.</t>
  </si>
  <si>
    <t>Lean eco-efficient innovation in operations through the maintenance organisation.</t>
  </si>
  <si>
    <t>10.1016/j.ijpe.2018.07.007</t>
  </si>
  <si>
    <t>A three‐dimensional numerical study has been performed to study combustion and emission of methane in a stratified charge direct injection spark ignition engines under the multistage injection strategies. Firstly, the combustion and emission characteristics of a single‐injection strategy were investigated, and then the effects of two‐stage and three‐stage injection strategies of the injected fuel on combustion and emissions were analyzed. This simulation was run from intake valve opening to exhaust valve opening under stratified charge conditions using the ANSYS Forte numerical software. The Discrete Particle Ignition Kernel Flame model was used to investigate the ignition process and also the combustion and flame propagation were simulated with the G‐equation model. The numerical results show that the multistage injection strategies achieve a significant improvement in the cylinder pressure and combustion efficiency, while reducing NOx, CO, and unburned hydrocarbon emissions compared to single‐injection strategy under stratified charge conditions. Also, the efficient multistage injection strategies enhanced the benefits of the emission reduction in the stratified lean combustion with additional increases of combustion efficient.</t>
  </si>
  <si>
    <t>Flame</t>
  </si>
  <si>
    <t>Department of Automotive Engineering, Technology Faculty, Firat University, Elazig, Turkey</t>
  </si>
  <si>
    <t>Firat, Mujdat</t>
  </si>
  <si>
    <t>Investigation of multistage injection strategies in a DISI engine fueled with methane under stratified charge lean combustion conditions.</t>
  </si>
  <si>
    <t>10.1002/ep.13402</t>
  </si>
  <si>
    <t>The purpose of this article is to present and test a framework for lean implementation in the agricultural sector, addressing challenges from an operational and strategical perspective. The article builds on the previous literature on the use of Lean and reports empirical data from a lean implementation project in the south-western Sweden, including interviews, observations, diaries and questionnaires. A framework is developed to examine strategic and operational perspectives on Lean Thinking. Using this framework, a number of challenges encountered in Lean implementation are presented. This article is limited to the study of Lean among a group of Swedish farms although its findings may have implications for the wider agricultural sectors. Many societal challenges are linked with agricultural sustainability, stressing the need for productive, resource-efficient, resilient and less wasteful food production. This article is the first to develop and test a Lean implementation framework in the agriculture sector.</t>
  </si>
  <si>
    <t>Lean in Swedish agriculture: strategic and operational perspectives.</t>
  </si>
  <si>
    <t>10.1080/09537287.2018.1479784</t>
  </si>
  <si>
    <t>https://search.ebscohost.com/login.aspx?direct=true&amp;db=buh&amp;AN=128045935&amp;site=ehost-live</t>
  </si>
  <si>
    <t>128045935</t>
  </si>
  <si>
    <t>Research into the application of Value Stream Mapping (VSM) as a tool to enhance the environmental sustainability performance of operations has been confined to a handful of studies only. Research on this green lean research stream is therefore limited, especially when compared to the vast amount of scholarly research focused on the ‘traditional’ VSM tool. To complement and support the narrow body of knowledge on the application of VSM as tools to improve environmental performance and enhance the effectiveness of its application, this paper proposes an approach, based on the Deming's Plan-Do-Check-Act (PDCA) improvement cycle, to systematically implement and conduct Environmental-VSM (E-VSM) studies. The implementation of the proposed method is reported through an action research-based case study conducted in a helical rolling process of one of the mining consumables business units of an international diversified mining and materials multinational company. The results of the case study indicate that the proposed PDCA-based approach to E-VSM can be an effective alternative to improve the green performance of operations. Besides the proposal of this approach, its testing, and expanding the body of knowledge in the green lean field, the paper also contributes by providing a guiding reference for operations managers who may want to make the operations of their organisations more sustainable and environmentally friendly. Finally, this paper also intends to contribute by inspiring researchers and practitioners to broaden the study of the under-researched field which explores the application of VSM for environmental sustainability enhancement.</t>
  </si>
  <si>
    <t>A PDCA-based approach to Environmental Value Stream Mapping (E-VSM).</t>
  </si>
  <si>
    <t>335</t>
  </si>
  <si>
    <t>10.1016/j.jclepro.2018.01.121</t>
  </si>
  <si>
    <t>To develop a new typology of energy transitions, the article firstly clarifies the ambiguities in the transition debate and establishes fault lines that divide rival conceptualizations of energy transitions. The main fault lines relate to a product versus a process emphasis, a deterministic versus an open-ended perspective, and near-term versus long-term orientations. Two "ideal type" positionings towards energy transition(s) are developed. An evolutionary variety is based on incremental energy transitions over the long term which combine "old" and "new" energy sources and providers, whereas a transformational variety recommends a "grand transition" based on a near-term switch to 100% renewables. In its second section, the article uses this twofold typology to investigate transition thinking in the energy policy discourse of the European Commission. A key finding is that the Commission's policy documents indicate a leaning towards evolutionary transitions, with reliance on conventional energy sources set to continue for some time. Several explanations for this leaning are identified: a shortage of political will, finite available means, limits to knowledge, as well as institutional incapacity. An additional finding is that tensions in energy policy formulation emerging from the EU's multilevel system of governance are leading to a clash between pioneer member states aiming for an ambitious energy transition and the Commission's more modest orientations. In consequence, an analytical typology exploring conflict between rival conceptualizations of energy transitions will be relevant for the future.</t>
  </si>
  <si>
    <t>Policy Studies, University of Bath, Bath, UK</t>
  </si>
  <si>
    <t>Szarka, Joseph</t>
  </si>
  <si>
    <t>Towards an evolutionary or a transformational energy transition? Transition concepts and roadmaps in European Union policy discourse.</t>
  </si>
  <si>
    <t>10.1080/13511610.2016.1166039</t>
  </si>
  <si>
    <t>The Sustainability Lens is a paradigm that combines indigenous knowledge, permaculture, solidarity economy and Circles of Sustainability into a four-quadrant tool that works with the Business Model Canvas to build more fun and sustainable solutions into every aspect of one's enterprise - from start-ups to seasoned industry. It highlights the supply chain, human resource function, product development, marketing and customer relations and compliments approaches such as Lean Launchpad for innovation and Blue Ocean Canvas for value creation.</t>
  </si>
  <si>
    <t>PERMACULTURE</t>
  </si>
  <si>
    <t>Landmark College</t>
  </si>
  <si>
    <t>Stenn, Tamara L.</t>
  </si>
  <si>
    <t>Building Resilient and Meaningful Enterprises with the Sustainability Lens.</t>
  </si>
  <si>
    <t>10.33423/jsis.v14i3.2111</t>
  </si>
  <si>
    <t>https://search.ebscohost.com/login.aspx?direct=true&amp;db=buh&amp;AN=102100528&amp;site=ehost-live</t>
  </si>
  <si>
    <t>102100528</t>
  </si>
  <si>
    <t>Attempts to link ‘lean’ and ‘green’ have a long history, yet they mostly remain wedded to an eco-efficiency agenda. The question addressed here is to what extent lean can inform more radical change towards greater sustainability in industrial systems. The automobile is one of our least sustainable systems and the main issue is overproduction. Yet, the current automotive business and manufacturing models depend on high levels of production due to the need for economies of scale determined by the chosen production technologies. These technologies center on the internal combustion engine and the all-steel body. This paper shows through a review of the ‘leagile’ literature, that a new understanding of the factors that determine the ‘decoupling point’ between lean and agile processes can be used in order to bring about a radical shift in economies of scale in car production such that lower volume production becomes feasible thereby reducing the need for overproduction and enabling a move towards more sustainable car production and hence consumption. A case study of the Morgan Motor Company is included to illustrate how such an approach could work in practice.</t>
  </si>
  <si>
    <t>Centre for Automotive Industry Research, Logistics and Operations Management, Cardiff Business School, Cardiff University, Aberconway Building, Colum Drive, Cardiff CF10 3EU, Wales, UK</t>
  </si>
  <si>
    <t>More sustainable automotive production through understanding decoupling points in leagile manufacturing.</t>
  </si>
  <si>
    <t>10.1016/j.jclepro.2015.02.084</t>
  </si>
  <si>
    <t>PANDEMICS</t>
  </si>
  <si>
    <t>TURKEY</t>
  </si>
  <si>
    <t>Karadeniz Technical University, Department of Industrial Engineering, 61080 Trabzon, Turkey</t>
  </si>
  <si>
    <t>An optimization-based methodology equipped with lean tools to strengthen medical supply chain resilience during a pandemic: A case study from Turkey.</t>
  </si>
  <si>
    <t>10.1016/j.tre.2023.103089</t>
  </si>
  <si>
    <t>May2023</t>
  </si>
  <si>
    <t>Public Urban Green Spaces (PUGS) are the main drivers for increasing the quality of urban environments, potentiating local resilience, promoting sustainable lifestyles, as well as improving both the health and well-being of their users. Municipal leaders are responsible for the maintenance of PUGS. However, current evidence identifies limited knowledge about urban green infrastructure governance since the lack of data about PUGS is the main obstacle to effective intervention. Set against this background, this study aimed to identify clusters of ecosystem services potential in 25 PUGS in the city of Porto, Portugal, through a validated tool application. Multivariate techniques allowed identifying predictor dimensions of ecosystem services potential: the environmental quality and facilities. Five PUGS clusters were validated: i) Environmentally Empowered and Socially Expectant Spaces, ii) Socioenvironmentally Empowered Spaces, iii) Environmentally Empowered but Socially Un-dynamic Spaces, iv) Socioenvironmentally Disempowered Spaces, and v) Socioenvironmentally Unexplored Spaces. This typology proposal brings to the discussion a possible solution for better qualifying these spaces, as it complements PUGS type with a socioeconomic and environmental characterisation. Furthermore, these results are useful in the design of place-based intervention in PUGS, contributing to the increase of ecosystem services potential and improving urban environment quality and sustainability. • New methodological approach to identify public urban green spaces typologies. • Simple tool to be freely used by local authorities. • Ecosystem services potential assessed through environmental and social variables. • Environmental quality and facilities are the main predictors of ecosystem services potential. • Ecosystem services potential is higher in public urban green spaces located in areas of low socioeconomic and environmental privation.</t>
  </si>
  <si>
    <t>Clustering public urban green spaces through ecosystem services potential: A typology proposal for place-based interventions.</t>
  </si>
  <si>
    <t>10.1016/j.envsci.2022.03.002</t>
  </si>
  <si>
    <t>The environmental problem caused by mining companies is known and has been studied by several authors. In this work, a sustainable solution was sought for iron-based waste collected from a mining company. This waste was purified and synthesized as a promising catalyst for degradation of polluting compounds, using methylene blue as a test. The sol–gel synthesis route was efficient for the removal of unwanted residues and for the formation of the α-Fe2O3 product. The material after sol–gel reached about 95.6% of degradation of the methylene blue solution (20 mg L−1), this response that can be attributed to a more porous and less compacted morphology and the presence of a more organized phase. This work assigns a sustainable purpose for iron waste, accumulated in mining companies, and shows that these materials can be as efficient for environmental remediation, as those contained in the literature. Highlights: Purification and sol–gel synthesis of mining waste. Use of mining waste as catalysts for advanced oxidative processes. A sustainable purpose for the environmental problem caused by mining companies.</t>
  </si>
  <si>
    <t>Photocatalysis</t>
  </si>
  <si>
    <t>Waste from an Amazon Mining Company Applied as a Catalyst in Photocatalysis Reactions for Environmental Remediation.</t>
  </si>
  <si>
    <t>10.1007/s11270-022-05733-3</t>
  </si>
  <si>
    <t>Significant hydropower projects have resulted in fragmentation of the rivers and alteration of flow regimes with consequent adverse effects on the river's ecosystems. To conserve aquatic ecosystems, the minimal desired river flow regime—environmental flows—is advised to maintain in the river system. While maintaining environmental flows, it is equally important to carry out the impact of environmental flows over the hydro-energy generation capacity of hydropower projects. In the present study, the energy generation reduction of provisioning environmental flows has been assessed for five major hydro electric projects on Rivers Bhagirathi and Alaknanda, the two significant head-streams of India's national river Ganga, located in the Himalayan uplands. The E-Flows assessment done by Tare et al., (2017) is used in the present study, which rationally integrates the ecological and geo-morphological needs of the river. Tare et al., (2017) recommended monthly E-Flows for the upper Ganga basin from ~ 23 to ~ 40% and ~ 29 to ~ 53% of natural flows for the wet and lean periods, respectively. They assessed E-Flows using flow data of the Bhagirathi and Alaknanda rivers for 1972–1982 and 1977–1987, respectively. The annual average reduction in potential energy production due to E-Flows provision in the Alaknanda-Bhagirathi basin is found in between 14.9 and 21.0% for these hydro electric projects. The estimated reduction in energy generation is higher in the lean flow period than in the wet period. This study shows that about 79 to 85% of capacity power generation is possible in the basin after provisioning E-Flows.</t>
  </si>
  <si>
    <t>Streamflow</t>
  </si>
  <si>
    <t>Uplands</t>
  </si>
  <si>
    <t>Department of Civil Engineering, Indian Institute of Technology Kanpur, 208016, Kanpur, India</t>
  </si>
  <si>
    <t>Hydro-Energy Potential Assessment in the Context of E-Flows for Himalayan Upland Rivers.</t>
  </si>
  <si>
    <t>10.1007/s11270-022-05788-2</t>
  </si>
  <si>
    <t>This study aimed to determine and compare Radiation Therapists' (RTs') and Radiation Oncology Medical Physicists' (ROMPs') perspectives about their profession and workplace, satisfaction with career progression opportunities, and leaving the current workplace. RTs and ROMPs who were currently or had previously worked in Australia were invited to complete an online survey. Univariate and multivariate methods were used for analysis. Participants were 342 RTs and 112 ROMPs with estimated response rates of 14% and 26% respectively. Both professions rated workload poorly and identified the need for improvement in: communication between professions' members, support for junior staff/new graduates, staff morale, on‐site training and multidisciplinary communication. RTs, more than ROMPs, perceived their profession was recognised and respected, but RTs were less likely to be satisfied with career progression/advancement, job promotion prospects and opportunities to specialise. At least 20% of RTs and ROMPs were thinking about leaving their workplace and 13% of RTs and 8% of ROMPs were thinking about leaving their profession. Different factors contributed to workforce satisfaction and retention within each profession. Staff satisfaction and career progression are critical to retain RTs and ROMPs. Further research is required to explore strategies to address workplace dissatisfaction, recruitment and retention. (PsycInfo Database Record (c) 2023 APA, all rights reserved)</t>
  </si>
  <si>
    <t>Therapists</t>
  </si>
  <si>
    <t>Physicists</t>
  </si>
  <si>
    <t>Sustainability of the Australian radiation oncology workforce: A survey of radiation therapists and radiation oncology medical physicists.</t>
  </si>
  <si>
    <t>There are multiple topic areas relevant to human sustainability in organizational behavior. These have recently been integrated into Restricted Employee Sustainability Theory (REST). However, REST as currently formulated focuses on individual employees, leaving the theory undersocialized and undercontextualized. Moreover, REST leaves responsibility for human sustainability on individual employees. We extend rest to take a leader-focused perspective. We highlight how leaders can monitor employees who may be in different employee sustainability states, and how these different employees have different needs which should be managed differently. We discuss how leaders can build a culture which values human sustainability. We delineate three different tensions faced by leaders in the context of human sustainability (short term productivity versus long term human sustainability, protecting human capital versus avoiding paternalism, and maintaining lean payrolls versus maintaining a robust capacity for workload spikes). Finally, we close with a discussion of practical implications and future research. In doing so, we discuss how leaders can enhance the human sustainability of their subordinates and their organizations.</t>
  </si>
  <si>
    <t>Leading for human sustainability: An extension of Restricted Employee Sustainability Theory.</t>
  </si>
  <si>
    <t>10.1016/j.riob.2023.100197</t>
  </si>
  <si>
    <t>https://search.ebscohost.com/login.aspx?direct=true&amp;db=buh&amp;AN=143273845&amp;site=ehost-live</t>
  </si>
  <si>
    <t>143273845</t>
  </si>
  <si>
    <t>From the project management perspective, the study purports to examine how sustainability can be integrated into different areas, including project management and manufacturing industry. By referring to knowledge and concepts established by previous academic contributions, how interdependencies between three above-mentioned realms can, therefore, be identified. The Preferred Reporting Items for Systematic Reviews and Meta-Analyses (PRISMA) methodology is used in this study to filter appropriate papers, which are found by the pre-determined combinations of keywords-the pertinent wordings relevant to this study (e.g., sustainable, Triple Bottom Line (TBL), etc.)-for systematic literature review. The result of the study shows the correlation between three types of isomorphism pressure by which the social constructionism is shaped. Besides this, the normative pressure is the prevalent mean (i.e., standards, indices, indicators, etc.) to advance sustainability ideology nowadays. The statistics derived from selected papers accord with the noted context, showing that the International Standardisation Organisation (ISO) standard is the widely accepted method for sustainable development. This reveals that either practitioners or organisations can effectively adopt sustainable practices by referring to such standardised norms with other measures mentioned in this study, such as lean thinking, methodologies for green supplier selection, project governance etc. Finally, it is concluded that as the component operated within organisations, the achievement of projects is directly affected by the environment in which it is managed; in brief, the more substantial conducting environment where a project is undertaken, the more sustainably attainable outcomes can be derived from a project.</t>
  </si>
  <si>
    <t>ACHIEVEMENT</t>
  </si>
  <si>
    <t>University of Liverpool, Liverpool, UK</t>
  </si>
  <si>
    <t>Integrating Sustainability in Project Management: Implications in Manufacturing Industry.</t>
  </si>
  <si>
    <t>10.20469/ijbas.6.10004-1</t>
  </si>
  <si>
    <t>International Journal of Business &amp; Administrative Studies</t>
  </si>
  <si>
    <t>https://search.ebscohost.com/login.aspx?direct=true&amp;db=buh&amp;AN=132992433&amp;site=ehost-live</t>
  </si>
  <si>
    <t>132992433</t>
  </si>
  <si>
    <t>Lean, green practices and process innovation: A model for green supply chain performance.</t>
  </si>
  <si>
    <t>10.1016/j.ijpe.2018.09.031</t>
  </si>
  <si>
    <t>The article discusses the challenges of implementing a sustained lean improvement project that involved application of lean principles to the roll-out of a new information technology solution. Topics include the steps taken to mitigate the risk of colleagues failing to grasp the requirements of the new process, how to manage and control how well the new process bedded-in, and the time needed and complexity of achieving cultural adoption of lean.</t>
  </si>
  <si>
    <t>Renault-Nissan Consulting</t>
  </si>
  <si>
    <t>Robinson, Ian</t>
  </si>
  <si>
    <t>Developed a better process? Great, now the real work starts.</t>
  </si>
  <si>
    <t>https://search.ebscohost.com/login.aspx?direct=true&amp;db=buh&amp;AN=125488515&amp;site=ehost-live</t>
  </si>
  <si>
    <t>125488515</t>
  </si>
  <si>
    <t>Even though tyre sector within rubber industry has been recognised to be the major contributor towards environmental pollution, hardly any study has been done to assess the processes involved and its associated wastes to reduce the detrimental impact on the environment. In addition, with the challenges and competitions existing in Indian manufacturing system, domestic tyre manufacturers are struggling for their competitive sustenance. This situation is particularly severe in the radial tyre manufacturing unit, which involves very complex manufacturing process, thereby increasing the volume of wasteful activities. Therefore, tyre manufacturing units are struggling for both their economic and environmental sustainability. Using the well accepted lean manufacturing principles, this paper investigates the processes and the associated wastes of radial tyre manufacturing. The paper presents a novel approach for assessing the wastes using a system dynamics model and validates the model in a radial tyre manufacturing case organisation in India. Scenario analysis by varying the level of employee skills, manpower availability, and machine availability is conducted. The model in addition to showing the overall performance of the radial tyre manufacturing unit assessed, throws light on the amount of greenness attainable by the organisation through the implementation of lean thinking. Wastes which had a substantial impact and subordinate impact on improving the lean and green performance are identified. The study is unique in studying the highly polluting sector which has received the least attention in both OM researcher's and practitioner's literature. The study is also novel in adopting system dynamics modelling to answer the research questions raised and provide implications for theory and practice.</t>
  </si>
  <si>
    <t>Can lean lead to green? Assessment of radial tyre manufacturing processes using system dynamics modelling.</t>
  </si>
  <si>
    <t>10.1016/j.cor.2017.03.015</t>
  </si>
  <si>
    <t>Computers &amp; Operations Research</t>
  </si>
  <si>
    <t>https://search.ebscohost.com/login.aspx?direct=true&amp;db=8gh&amp;AN=127876345&amp;site=ehost-live</t>
  </si>
  <si>
    <t>Abstract: This study aims to explore research and to identify research clusters on sustainable development by using bibliometric analysis. The sustainable development field is examined using the selected research articles. A co‐citation unit is used to analyze the relationship between cited documents, and then science mapping is used to identify clusters in this relationship. The results show that there are four main distinct clusters, of which the most important concerns sustainable supply chains and logistics management. This cluster is then classified into five bunches of knowledge sources. These bunches illustrate the need for a trend in sustainability issues that includes a social dimension to balance economic and environmental dimensions for long‐term development. There are logistics management and lean concepts that can be applied to sustainable development to move toward business sustainability. The future direction of sustainable business concerns economic values, environmental policy and stakeholder engagement for business opportunities. The contribution of this article is to identify trends in sustainable development by means of bibliometric analysis, to develop research in the future. Copyright © 2017 John Wiley &amp; Sons, Ltd and ERP Environment</t>
  </si>
  <si>
    <t>Excellence Center in Logistics and Supply Chain Management, Department of Industrial Engineering, Faculty of Engineering, Chiang Mai University, Chiang Mai, Thailand</t>
  </si>
  <si>
    <t>Trends and Future Directions in Sustainable Development.</t>
  </si>
  <si>
    <t>10.1002/sd.1687</t>
  </si>
  <si>
    <t>Jan/Feb2018</t>
  </si>
  <si>
    <t>Agile work practices have become popular. Although they hold great promise regarding well-being at work, systematic scientific research on this connection is scarce. This article aims to capture the current situation by measuring the state of mental workload using physiological indicators and by comparing high and low perceived agile work. Is the agile way of working associated with well-being at work? Three software teams and four embedded development teams were used in the different phases of applying agile methods. We conducted a baseline survey on perceived agile work in the team and carried out physiological measurements three times in a working period. Repeated-measure procedure was used to analyze the effects. The results provide evidence that agile work could even out workload during a working period, i.e. maintain sustainable pace. The results of the low agile work were in line with the assumption that work will accumulate at the end of the period because of loose planning and a lack of frequent checking. Therefore, workers also felt more strain from the pressure of deadlines.</t>
  </si>
  <si>
    <t>Short-Term Physiological Strain and Recovery among Employees Working with Agile and Lean Methods in Software and Embedded ICT Systems.</t>
  </si>
  <si>
    <t>10.1080/10447318.2017.1294336</t>
  </si>
  <si>
    <t>With climate change emerging as one of the most important issues increasing uncertainty in the business circle, firms have shown different reactions. Why do firms differ in adopting and implementing carbon management practices (CMPs) in response to the global warming issue? This paper attempts to explore this question with particular attention to two factors: external business uncertainty and internal organizational capabilities. This study investigated whether business uncertainty, organizational learning and lean production capabilities influenced the adoption and implementation of CMPs as well as examining how organizational capabilities moderate the relationships between business uncertainty and the level of CMPs. The results of a cross-sectional survey and hierarchical regression analyses indicate that perceived business uncertainty decreases the adoption of CMPs, organizational learning and lean production capabilities strongly facilitate the adoption and implementation of CMPs, and lean production capability positively moderates the impacts of business uncertainty on the adoption of CMPs. This study provides guidance for managers and academics considering how to identify, design and manage the dimensions of a firm's practices in response to the global warming issue within the organization as well as with other organizations. Copyright © 2015 John Wiley &amp; Sons, Ltd and ERP Environment</t>
  </si>
  <si>
    <t>Firms' Response to Climate Change: The Interplay of Business Uncertainty and Organizational Capabilities.</t>
  </si>
  <si>
    <t>10.1002/bse.1890</t>
  </si>
  <si>
    <t>Business Strategy &amp; the Environment (John Wiley &amp; Sons, Inc)</t>
  </si>
  <si>
    <t>Purpose The purpose of this paper is to provide lean and six sigma professionals and researchers of tomorrow with Ten Commandments of Lean Six Sigma (LSS).Design/methodology/approach The Ten Commandments of LSS are based on several years’ experience of four authors who act as researchers, LSS Master Black Belts, consultants, practitioners and trainers on various topics of Lean, Six Sigma and general quality management and continuous improvement.Findings The Ten Commandments in our opinion include: alignment of LSS initiative with organisational strategy, LSS project selection and prioritisation, selection of top talent for the project execution, leadership for LSS, effective training and design of appropriate curriculum for different LSS roles, development of reward and recognition system, LSS sustainability, Linking LSS with Organisational Learning and Innovation, Linking LSS with Environmental Management System Standards and finally LSS and Big Data.Research limitations/implications The key features outlined in this paper are based on the practitioners of LSS. The authors of this article are planning to pursue a global study to critically evaluate these commandments by various practitioners of LSS.Originality/value The senior managers and executives of various businesses can use these commandments of LSS as a guide to achieve and sustain competitive advantage.</t>
  </si>
  <si>
    <t>Ten commandments of Lean Six Sigma: a practitioners’ perspective.</t>
  </si>
  <si>
    <t>10.1108/IJPPM-07-2017-0170</t>
  </si>
  <si>
    <t>Patent bases are still underused in academic studies. On the other hand, the development and implementation of cleaner production requires innovative solutions. The present paper aims to analyze the state of the art that uses the information in patents for scientific production and technological monitoring in cleaner production. Its construction is based on applying bibliometric techniques using the Scopus database, considering 1993–2022, and analyzing the basic characteristics of fifty identified publications. This analysis shows that the relationship between scientific production and technological monitoring of cleaner production through patents is still incipient. In contrast, most studies identified used patent data for statistical, economic and production evaluations, but not exactly on clean technologies and their evolution and application concerning the state of the art contained and available in patents. Patent documents present detailed information regarding products and processes, becoming a valuable data and knowledge source for sustainability research, where, among several possibilities, it is possible to identify sustainable technologies, emerging trends, environmental impact assessments of various processes, technical and economic viability, research opportunities, among others. • Necessary to promote inclusive and sustainable industrialization, encouraging innovation based on the patents monitoring. • A reduced number of authors are part of the co-inventors network. • Patents should be used in academic and industrial studies to create research networks. • Patent monitoring is not yet being used to increase the quality of cleaner production studies.</t>
  </si>
  <si>
    <t>Inventions</t>
  </si>
  <si>
    <t>Patents</t>
  </si>
  <si>
    <t>Scientific contributions on cleaner production through the use of patent information: A bibliometric analysis.</t>
  </si>
  <si>
    <t>10.1016/j.rser.2023.113785</t>
  </si>
  <si>
    <t>Natural gas processing is currently facing economic and environmental challenges due to abrupt changes in oil prices and the development of an alternate source of energy. Therefore it is essential to optimize the processing unit to make it profitable and environmentally friendly. Sustainable optimization of an industrial natural gas treatment plant is carried out using the NSGA-II algorithm for the methyl diethanol amine (MDEA) process to optimize CO 2 removal along with payback period and damage index. This multi-objective optimization study includes seven decision variables such as temperature and pressure of feed gas, feed flow rate, temperature and pressure of regenerator feed, lean amine temperature, and MDEA concentration. Three separate two-objective optimization study problems are developed and applied for retrofitted case and base case studies. Two different ProMax models are developed and validated the model by using actual plant data. All the retrofitted cases and base cases are solved and the Pareto optimal fronts are obtained. Trade-offs between different objectives are illustrated for all the problems. The lean vapor compression process can facilitate maximum H 2 S removal of 99.75% and maximum CO 2 removal of 98.52% simultaneously by maintaining a DI value of 476. TOPSIS method is used to rank and find the best optimal solution. Optimization study for uncertain CO 2 concentration (4%mole) in the feed gas is also analyzed and compared with normal feed conditions. The machine learning approach is used to obtain the predictions of selected objective functions for all the problem cases using the decision tree method. [Display omitted]</t>
  </si>
  <si>
    <t>Towards retrofitting based multi-criteria analysis of an industrial gas sweetening process: Further insights of CO2 emissions.</t>
  </si>
  <si>
    <t>10.1016/j.psep.2023.05.011</t>
  </si>
  <si>
    <t>Target species diversification is essential for fisheries sustainability and fish market revitalization. Fish discards are a widely recognized problem resulting from fisheries worldwide, and are of major concern for all sector players, from administrations, to fishermen, and scientists. However, non‐target species are seldom studied, and information on nutritional profiles and seasonal changes in nutritional properties is generally lacking. This study assessed the seasonal nutritional composition of two unexploited (Serranus cabrilla, Capros aper) and three low commercial value fish species (Trachurus picturatus, Spondyliosoma cantharus, and Trigla lyra), captured on the Portuguese coast over 1 year. Significant seasonal variations were observed in the nutritional composition of all the species studied. Moisture and ash contents varied from 70% to 81% and from 5% to 13%, respectively. The maximum fat contents were 5% for C. aper and 4% for T. picturatus, allowing to classify all studied fishes as lean. The highest protein contents were recorded for C. aper (25%) and S. cantharus (20%). The unexploited and low commercial value fish species studied were shown to be good fat and protein sources, comparable to commonly consumed species, such as cod and salmon, having a great potential to become commonly consumed fish in Portugal.</t>
  </si>
  <si>
    <t>Species</t>
  </si>
  <si>
    <t>PROPANE</t>
  </si>
  <si>
    <t>Key Laboratory of Ocean Energy Utilization and Energy Conservation of Ministry of Education, Dalian University of Technology, Dalian, China</t>
  </si>
  <si>
    <t>Experimental and numerical study on the lean premixed filtration combustion of propane/air in porous medium.</t>
  </si>
  <si>
    <t>10.1016/j.applthermaleng.2018.12.155</t>
  </si>
  <si>
    <t>The purpose of this qualitative multiple-case study was to explore the experiences of small and medium enterprise (SME) owner-managers in Nigeria to gain an in-depth understanding of their leadership style and its implication for the long-term performance and growth of their enterprises. The conceptual framework was anchored in two key concepts: leadership styles and leadership in SMEs, with the full range leadership model as the theoretical foundation. The research question sought to explore SME owners-managers' experiences regarding leadership styles and their implications for the longterm success of their enterprises. Interview data were collected from six SME owner-managers who employ fewer than 200 persons within the manufacturing, education, and trading sectors. The cross-case synthesis technique was used for data analysis, which allowed for within-case analysis and cross-case comparisons. This study showed that Nigerian SME owner-managers do not follow any specific leadership style. They exhibited a few characteristics of transformational and transactional leadership behaviors, leaning more toward transactional leadership. This study has significance for positive social change by providing insights into how leadership styles can improve Nigerian SMEs' performance and sustainability, thus increasing their capacity to create employment.</t>
  </si>
  <si>
    <t>Leadership Style and SME Sustainability in Nigeria: A Multiple-Case Study.</t>
  </si>
  <si>
    <t>Winter2021</t>
  </si>
  <si>
    <t>The relationship between energy consumption, environmental pollution, and economic growth has been the subject of intense research over the past few decades. However, empirical evidence remains scarce and with mixed results. This paper throws a new light on the nonlinear impact of environmental degradation on economic growth depending on the level of energy intensity. This study provides an original approach in the context of Malaysia by utilizing an innovative threshold regression approach suggested by Hansen (Econometrica 68(3):575–603, 2000), which allows the data to endogenously divided into two regimes with an exogenous threshold variable. We find strong evidence that environmental degradation has a nonlinear effect on economic growth in Malaysia. In particular, CO2 has a negative effect on growth, but only after the primary energy intensity reaches a threshold level of 91.33 tons of oil equivalent (TOE)/GDP and the final energy intensity reaches 51.56 TOE/GDP, respectively. Our results are robust in terms of ecological footprint. Several policy implications are highlighted which aim to encourage sustainable energy use for sustainable growth in the future.</t>
  </si>
  <si>
    <t>The threshold effect of energy intensity on the emission-growth nexus in Malaysia.</t>
  </si>
  <si>
    <t>10.1007/s10668-023-03600-7</t>
  </si>
  <si>
    <t>A new composite has been developed from natural rubber and chrome-tanned leather waste for use in footwear and textile industries. The contribution of this material to environmental quality and sustained development should be highligh because chrome tanned leather wastes, a major environmental problem, can be recycled. However, the safety of this new material for human use is questionable, as it is already well reported in the literature that chromium, particularly in its hexavalent oxidation state, can be genotoxic and carcinogenic to living beings. Thus, the aim of this study was to evaluate in vitro biocompatibility of this composite material for possible use in the footwear and textile industries, through cytotoxicity, cell adhesion, and genotoxicity tests. Inductively coupled plasma optical emission spectrometry (ICP-OES) was used to measure both concentrations of total and hexavalent chromium. Based on the findings, it was concluded that the composite exhibits low levels of cytotoxicity and genotoxicity, and possesses favorable properties for initial cell adhesion. Furthermore, it was verified that the composites released low concentrations of chromium and that the predominant species released would be trivalent chromium. The results of the present study open the possibility of the incorporation of solid residues of tanned leather into chromium without necessarily the chromium contained in these residues influences the toxicity and genotoxicity of this new material.</t>
  </si>
  <si>
    <t>Leather</t>
  </si>
  <si>
    <t>Rubber</t>
  </si>
  <si>
    <t>Chromium</t>
  </si>
  <si>
    <t>Composites Produced from Natural Rubber and Chrome-Tanned Leather Wastes: Evaluation of their In Vitro Toxicological Effects for Application in Footwear and Textile Industries.</t>
  </si>
  <si>
    <t>10.1007/s10924-017-1002-9</t>
  </si>
  <si>
    <t>Abstract Printed circuit boards (PCBs) make up a large part of e-waste and include high concentrations of high-value metals. Therefore, the recovery of these metals is interesting from both the environmental and economic points of view. Here, the extraction/separation of copper, nickel and silver from PCB leachate was studied using an aqueous two-phase system (ATPS) formed by triblock copolymers with an electrolyte and water, which is in compliance with the principles of green chemistry. The best conditions for the selective extraction consisted of 1-(2-pyridylazo)-2-naphthol (3.5 mmol kg−1) at pH = 6.0 in 6 sequential steps for the Cu(II), dimethylglyoxime (5.00 mmol kg−1) at pH = 9.0 for the Ni(II) and thiocyanate (5.20 mmol kg−1) at pH = 9.0 for the Ag(I). These conditions were applied sequentially for extraction of Cu, Ni and Ag from the PCB leachate, obtaining high separation factor (S) values between the analyte and the metallic concomitants (S Cu,Ni = 1,460, S Cu,Fe = 15,500, S Cu,Ag = 15,900, S Ni,Fe = 32,700, S Ni,Ag = 34,700 and S Ag,Fe = 4800). The maximum extraction percentages (%E) for Cu, Ni and Ag were 99.9%, 99.9% and 99.8%, respectively. After the extraction, a single step stripping process was performed, resulting in more than 82% of the ion available in a clean lower phase. For the first time, an ATPS has been used for sequential extraction of several metal analytes from a real sample. Highlights • Hydrometallurgical environmentally safe method for the recovery of Cu, Ni and Ag from e-waste. • Extraction of high value metals from printed circuit board waste. • Optimized metal analyte separation using aqueous two-phase systems. • High values of separation factors between the analytes and metals concomitants.</t>
  </si>
  <si>
    <t>Naphthol</t>
  </si>
  <si>
    <t>Leaching</t>
  </si>
  <si>
    <t>Selective separation of Cu, Ni and Ag from printed circuit board waste using an environmentally safe technique.</t>
  </si>
  <si>
    <t>10.1016/j.jenvman.2018.08.049</t>
  </si>
  <si>
    <t>Social media is a particularly useful tool to promote sustainable tourism destinations. However, little is known about consumer engagement with social media communication in a destination social responsibility (DSR) context within the tourism industry. Grounded in the Stimulus-Organism-Response model, this study examines the factors that influence the intention to generate electronic word-of-mouth (eWOM) on DSR issues through a specific social networking site. This research includes tourists’ social engagement, citizenship behaviors, perceived DSR, emotional responses to perceived DSR, and emotions toward a post as explanatory variables to investigate a specific behavioral intention as the outcome. The authors designed a study based on an online survey of Spanish Facebook users. Empirical testing confirmed most of the hypothesized effects except the influence of tourists’ helping behaviors on the intention to share the post.</t>
  </si>
  <si>
    <t>Universidad de Cantabria, Santander, Cantabria, Spain</t>
  </si>
  <si>
    <t>Communicating Destination Social Responsibility Through Social Media: The Roles of Tourists’ Social Engagement, Citizenship Behaviors, and Emotions.</t>
  </si>
  <si>
    <t>10.1177/00472875231225390</t>
  </si>
  <si>
    <t>In recent years, to stimulate the development of Lean Supply Chain Management (SCM) in SMEs, the UK aerospace industry has developed a change programme named 'Supply Chains for the twenty-first century' (SC21). This programme promotes the use of a simple standard improvement framework, which defines performance goals and standardises the approaches and tools for continuous sustainable improvement. However, its effective impact on Lean SCM and performance measurement systems (PMS) has not been widely covered in the literature. Adopting a qualitative research methodology approach, this study investigates five significant organisations to explore and contribute to knowledge on Lean SCM and PMS challenges related to the adoption of the SC21 programme. From an academic point of view, the paper highlights the key role of SC21 in accelerating the competitiveness of the aerospace industry by fostering managerial development of supply chain partners. In particular, it highlights the importance of PMS as well as collaboration between supply chain partners for efficient and effective SCM. From a practitioner's perspective, the SC21 performance award is highlighted as a very successful approach in bridging the gap of differing agendas between supply chain partners. SMEs, with support from their larger supply chain partners, can embrace performance measurement practices to improve their performance. More established SMEs with a headcount of more than 50 employees are capable of developing and documenting strategic plans and more sophisticated PMS.</t>
  </si>
  <si>
    <t>Twenty-first century supply chain management: a multiple case study analysis within the UK aerospace industry.</t>
  </si>
  <si>
    <t>10.1080/14783363.2019.1642101</t>
  </si>
  <si>
    <t>https://search.ebscohost.com/login.aspx?direct=true&amp;db=buh&amp;AN=134809359&amp;site=ehost-live</t>
  </si>
  <si>
    <t>134809359</t>
  </si>
  <si>
    <t>Purpose The purpose of this paper is to introduce a new methodology called overall greenness performance for value stream mapping (OGP-VSM). Using value-added concepts, this approach has the potential to integrate, measure, control and improve productive and environmental performance in accordance with a company's context.Design/methodology/approach The OGP-VSM approach was developed by reviewing and integrating the environmental aspects of existing lean thinking tools and approaches.Findings This research revealed the lack of practical integration between productive and environmental performance. Using OGP-VSM, managers can see that environmental practices have a direct impact on productivity. OGP-VSM allows a balance to be found between lean and green practices in order to achieve the simultaneous improvement of productivity and environmental performance.Practical implications The proposed approach is applied to a case study in an automotive company in Spain and lays the groundwork for moving toward functional environmental sustainability in manufacturers.Originality/value Companies are increasingly implementing environmentally focused practices. Pursuing environmentally friendly (green) performance poses several challenges, but it also affords opportunities to create new methodologies for generating a competitive advantage for manufacturing companies. There are a limited number of approaches to drawing together the elements and attributes that are essential for a holistic, practical and long-lasting improvement of environmental performance in the manufacturing sector.</t>
  </si>
  <si>
    <t>Green value stream mapping approach to improving productivity and environmental performance.</t>
  </si>
  <si>
    <t>10.1108/IJPPM-06-2018-0216</t>
  </si>
  <si>
    <t>Given the growing population and consumption, coupled with limited resources, sustainable ways of living are gaining importance in the modern world. This study aims to share knowledge regarding practices for transitioning from traditional business model (TBM) to sustainable business model (SBM) based on design thinking process and sustainability. An early-stage fish-cage aquaculture start-up (FCAS) in Thailand is used as our case study. The study adopts the descriptive qualitative case study approach. Design thinking, sustainability, and lean business model canvas (LBMC) are used as well. Data are collected from 15 participants including customers and stakeholders, using semi-structured interviews, field interviews, focus group discussions, and pilot testing. Direct content method is used to analyse data at the firm-level. Data triangulation helped improve completeness of findings. The results highlight that SBM, adapted from the LBMC, and its contributions can be used to share and reflect new knowledge on understanding of FCASs in Thailand.</t>
  </si>
  <si>
    <t>AQUACULTURE</t>
  </si>
  <si>
    <t>Sharing knowledge on the sustainable business model: An aquaculture start-up case in Thailand.</t>
  </si>
  <si>
    <t>10.1080/23311975.2021.1924932</t>
  </si>
  <si>
    <t>GESTÃO DE PROJETOS SUSTENTÁVEIS E INOVADORES: UM ESTUDO BIBLIOMÉTRICO.</t>
  </si>
  <si>
    <t>10.5585/gep.v8i3.553</t>
  </si>
  <si>
    <t>https://search.ebscohost.com/login.aspx?direct=true&amp;db=buh&amp;AN=121398472&amp;site=ehost-live</t>
  </si>
  <si>
    <t>121398472</t>
  </si>
  <si>
    <t>5S – a quality improvement tool for sustainable performance: literature review and directions.</t>
  </si>
  <si>
    <t>334</t>
  </si>
  <si>
    <t>10.1108/IJQRM-03-2015-0045</t>
  </si>
  <si>
    <t>A Blueprint for Streamlining Patient Pathways Using a Hybrid Lean Management Approach.</t>
  </si>
  <si>
    <t>201</t>
  </si>
  <si>
    <t>10.1097/QMH.0000000000000267</t>
  </si>
  <si>
    <t>This paper reports on the first study to critically examine the sustainability of whale-watching practices along the entire migratory range of a pelagic baleen whale species, the gray whale (Eschrichtius robustus). Commercial boat-based whale-watching operations along the west coast of North America were observed for sustainable practices. Data recorded aboard whale-watching vessels and collected via an online survey were integrated into the Lean Six Sigma quality-improvement tool, in order to review business processes and identify where inefficiency or ineffectiveness exists in specific phases within a process. Whale-watching practices were analyzed using this method for 24 whale-watching companies operating in Canada, the United States and Mexico. The results show a high level of variation in management regimes, and operator non-compliance with guidelines, and highlight avenues to eliminate, revise or reduce inefficiency, and improve practices in the interests of high-quality and sustainable operations. We recommend more specific and operational guidelines that allow operators to focus on high compliance with the most critical aspects of their business operation in order to build the sustainability of commercial tourist interactions with gray whales in their migratory range.</t>
  </si>
  <si>
    <t>Evaluating the sustainability of the gray-whale-watching industry along the pacific coast of North America.</t>
  </si>
  <si>
    <t>10.1080/09669582.2018.1449848</t>
  </si>
  <si>
    <t>"Sustainable building need not be more expensive or time-consuming than the alternative. Adam Cohen -- co-founder of Virginia firm Structures Design/Build -- has a proven track record of completing a range of building types affordably and on schedule, even achieving Passive House standards within budget when they were not part of the client's original brief. How? As he explains to Guest-Editor Clarke Snell, the answer is lean IPD (integrated project delivery). By involving all stakeholders from the start and making optimum use of BIM (building information modelling), it improves efficiency and keeps costs in check."</t>
  </si>
  <si>
    <t>Climate change and the bottom line: delivering sustainable buildings at market rate</t>
  </si>
  <si>
    <t>Mahasarakham Business School, Mahasarakham University.</t>
  </si>
  <si>
    <t>S., Boonlua</t>
  </si>
  <si>
    <t>LEARNING AND GROWTH FOR SUSTAINABLE DEVELOPMENT OF LOGISTICS COMPANIES IN THAILAND.</t>
  </si>
  <si>
    <t>10.17512/pjms.2019.20.1.08</t>
  </si>
  <si>
    <t>Department of Mechanical Engineering, National Institute of Technology Raipur, Raipur, India</t>
  </si>
  <si>
    <t>Modeling critical success factors for sustainable LSS implementation in hospitals: an empirical study.</t>
  </si>
  <si>
    <t>10.1108/IJQRM-04-2021-0099</t>
  </si>
  <si>
    <t>https://search.ebscohost.com/login.aspx?direct=true&amp;db=cmedm&amp;AN=37215771&amp;site=ehost-live</t>
  </si>
  <si>
    <t>37215771</t>
  </si>
  <si>
    <t>e15852</t>
  </si>
  <si>
    <t>Towards smart sustainable development through value stream mapping - a systematic literature review.</t>
  </si>
  <si>
    <t>10.1016/j.heliyon.2023.e15852</t>
  </si>
  <si>
    <t>2023 May 05</t>
  </si>
  <si>
    <t>Service transformation is an increasingly common pursuit in the higher education sector, with university strategic plans frequently featuring aservice excellenceobjective and the adoption of leaner and more sustainable service models. Previous studies agree that service excellence is intentional not incidental, and systematic not ad-hoc in nature, requiring a planned and structured approach with consistent and repeatable experiences. This study analysed public documents to discover the universities engaged in service excellence and efficiency endeavours and the prevalence of business process improvement (BPI) methodologies as a tool for this purpose. It is concluded that universities are increasingly focused on service excellence, institutional sustainability and BPI methodologies to enable institutional strategic objectives. The study suggests that future studies could focus on investigating and gaining primary evidence on the progress and success of universities in the service excellence and BPI space.</t>
  </si>
  <si>
    <t>Corporate Services, Australian Catholic University, Fitzroy, Australia</t>
  </si>
  <si>
    <t>Ciancio, Sharone</t>
  </si>
  <si>
    <t>The prevalence of service excellence and the use of business process improvement methodologies in Australian universities.</t>
  </si>
  <si>
    <t>10.1080/1360080X.2018.1426372</t>
  </si>
  <si>
    <t>Modelling and analysis of barriers affecting the implementation of lean green agile manufacturing system (LGAMS).</t>
  </si>
  <si>
    <t>10.1108/BIJ-09-2017-0245</t>
  </si>
  <si>
    <t>https://search.ebscohost.com/login.aspx?direct=true&amp;db=buh&amp;AN=126871820&amp;site=ehost-live</t>
  </si>
  <si>
    <t>126871820</t>
  </si>
  <si>
    <t>Remanufacturing is a viable way to prolong the useful life of an end-of-use product or its parts. Despite its economic, environmental, and social benefits, remanufacturing is associated with many challenges related to core (used product or its part) availability, timing and quality. The aim of this paper is to study how lean production could be used to tackle remanufacturing process challenges and contribute to shorter lead times. To meet this aim, we conducted a literature review and case studies of four remanufacturing companies. The case companies’ remanufacturing challenges were: (1) a lack of material requirements planning system, (2) poor core information, (3) a lack of core material, (4) poor spare parts information, (5) a lack of spare parts material, (6) insufficient quality management practices, (7) large inventories, (8) stochastic remanufacturing processes, (9) a lack of supply-demand balance, and (10) insufficient automation. These challenges contribute to long and variable remanufacturing process lead times. To tackle remanufacturing challenges, seven lean-based improvements with a major effect on improvements in lead time were suggested: standard operations, continuous flow, Kanban, teamwork, employee cross-training, layout for continuous flow, and supplier partnership. Providing that the suggested improvements are implemented, a possible lead time reduction of 83–99 per cent was projected.</t>
  </si>
  <si>
    <t>Department of Management and Engineering, Linköping University, SE-581 83, Linköping, Sweden</t>
  </si>
  <si>
    <t>Remanufacturing challenges and possible lean improvements.</t>
  </si>
  <si>
    <t>3225</t>
  </si>
  <si>
    <t>10.1016/j.jclepro.2017.11.023</t>
  </si>
  <si>
    <t>Lean Six Sigma competitiveness for micro, small and medium enterprises (MSME): an action research in the Indian context.</t>
  </si>
  <si>
    <t>10.1108/TQM-04-2020-0079</t>
  </si>
  <si>
    <t>Healthcare leadership requires the ability to become a high-quality, low-cost provider by doing more with less in an increasingly capacity-constrained environment. One of the most powerful tools to accomplish this is hardwiring hospital-wide flow. Flow is adding value to, and reducing or eliminating waste in, processes, services or behaviours, by increasing benefits, decreasing burdens -- or both -- as patients move through the service transitions and queues of healthcare. Applied as a discipline, flow assures that the right resources are provided to the right patient in the right environment for the right reasons at the right time -- every time. The tools of patient flow include the disciplines of demand-capacity management, identifying and eliminating bottlenecks and constraints, intelligent and strategic bed management, and applying the science of service operations. Accelerating flow into, through and out of the hospital should be applied from the emergency department, through hospital-wide flow, as well as in surgery and anaesthesia. Doing so provides substantial financial and operational results.</t>
  </si>
  <si>
    <t>Hardwiring hospital-wide flow to drive sustainable competitive performance.</t>
  </si>
  <si>
    <t>The purpose of this study was to investigate the direct and indirect effects of information and communication technology (ICT) on a hybrid lean-agile supply chain performance (HSCP) in terms of leanness, agility and leagility of automotive supply chains (SCs) in Egypt. A conceptual framework was proposed and tested using questionnaires, which were filled through face-to-face interviews. A mixed-methods approach was used to achieve a comprehensive understanding of research relationships. The population was 101 international organizations in Egyptian automotive industry within its three sub-sectors (manufacturers of auto-feeding and automotive industries and distributors). Structural equation modelling was used to examine the proposed relationships. Results indicated that ICT positively/significantly affects both SC integration (SCI) and HSCP. SCI positively/significantly affects SC information sharing (SCIS). SCIS affects HSCP in terms of mass customization and postponement positively/significantly. The three sub-sectors are using a new blended SC strategy that hybridizes attributes of each approach according to the SC node's position. This article adds value to the current debate on the applicability of implementing a blended lean-agile SC strategy by integrating two main lines of management research (leagility approach and hybridized lean-agile manufacturing systems) into one new hybrid approach. It is the first study that investigated empirically the direct/indirect ICT–HSCP relationships of multiple nodes in a heterogeneous market. It maps the hierarchical auto SCs of an emerging market. It provides automotive SC players with practical insights on using ICT for better SCI and SCIS and choosing the appropriate aspects of leanness, agility and leagility based on the organization's position across its SC.</t>
  </si>
  <si>
    <t>EGYPT</t>
  </si>
  <si>
    <t>October University for Modern Sciences and Arts (MSA)</t>
  </si>
  <si>
    <t>Adel, Heba Mohamed</t>
  </si>
  <si>
    <t>ICT, information sharing and a new hybrid lean-agile performance: Empirical evidence from automotive hierarchical supply chains.</t>
  </si>
  <si>
    <t>10.1386/tmsd_00023_1</t>
  </si>
  <si>
    <t>Understanding how managers institutionalise sustainability reporting: Evidence from Australia and New Zealand.</t>
  </si>
  <si>
    <t>10.1108/AAAJ-06-2017-2958</t>
  </si>
  <si>
    <t>This paper presents an exploratory study on the knowledge and importance of integrating Lean Education in curricula from the Academy perspective. The study was based on the analysis of participants' outcomes of workshops settled in international conferences. These workshops were used to promote Lean Education as a fundamental content and competency to be taught to the new professionals, independently of their future activity. Having in their DNA Lean content and competency, professionals will be thinkers adopting whole system-thinking, a sustainable conscious and ethical behaviour prepared to face Fourth industrial revolution demands. The authors believe that Lean Education provides such competencies to the new professionals and have been settling and operationalized such workshops in different contexts, involving more than 100 participants (mainly, academics) with teaching responsibilities in training the future workforce. Workshops outcomes were obtained from participants' active discussions and through a satisfaction assessment questionnaire filled by all participants at the end of the workshop. Results show that Lean Education is valuable by academics (more than 50% of the participants gave a high score to the practicality, value, and timeliness of the workshop contents). Nevertheless, a small percentage (12%) knows what Lean Education is or teaches Lean in the classes (10%).</t>
  </si>
  <si>
    <t>CURRICULUM</t>
  </si>
  <si>
    <t>The knowledge and importance of Lean Education based on academics' perspectives: an exploratory study.</t>
  </si>
  <si>
    <t>10.1080/09537287.2020.1742371</t>
  </si>
  <si>
    <t>Composite sustainable manufacturing practice and performance framework: Chinese auto-parts suppliers׳ perspective.</t>
  </si>
  <si>
    <t>10.1016/j.ijpe.2015.09.035</t>
  </si>
  <si>
    <t>• Knowledge of fish assemblage constitutes excellent bio-indicators. • Analysis of the trophic changes in species of fish. • We analyze the data prior and after to the damming. • It was used Clustering Analysis in order to classify the species of fish. The damming of rivers has been long used for electricity generation and is among the most used sources of renewable energy. However, building dams may cause several transformations in the environment, being changes in fish assemblage one important consequence, especially when there are communities that rely on fishing as a source of income. The aim of the present study is to analyze the trophic changes in fish species caused by the damming of rivers. Trophic data (stomach content) on fish from the Corumbá Reservoir in the State of Goiás, Brazil, which was collected prior (River phase) and after (Reservoir phase) the building of the dam, were used to carry out the study using Clustering techniques. The methodology used was composed of data exploratory analysis, followed by the assignment of clusters for the later implementation of knowledge. The definition of the number of clusters, the usage of different types of clustering distances and the use validation indexes are discussed. A modified version of the Teitz &amp; Bart algorithm, originally used for facilities location problems, was introduced for Clustering problems and the results were compared with three well-known Clustering algorithms from literature. The clustering approaches were applied separately in both phases and in both cases, five large clusters of fish were determined: generalists, insectivores, herbivores, piscivores, and detritivores. With this evaluation, could be used by biologists in order to evaluate environmental effects and managers can develop strategies to address the social and economic impacts caused to the communities that depend on fishing.</t>
  </si>
  <si>
    <t>FISHES</t>
  </si>
  <si>
    <t>Industrial and Systems Engineering Graduate Program, Pontifícia Universidade Católica do Paraná (PUCPR), Curitiba, PR, Brazil</t>
  </si>
  <si>
    <t>A case study on environmental sustainability: A study of the trophic changes in fish species as a result of the damming of rivers through clustering analysis.</t>
  </si>
  <si>
    <t>10.1016/j.cie.2018.09.032</t>
  </si>
  <si>
    <t>Pesticide dependence is one of the main disadvantages of agriculture. Despite the advances in biological control and integrated management of plant pests and diseases in recent years, herbicides are still essential for weed control and constitute the main class of pesticides worldwide. Herbicide residues in water, soil, air, and non-target organisms are among the biggest agricultural and environmental sustainability obstacles. Therefore, we suggest an environmentally viable alternative to reduce the harmful effects of herbicide residues, a technology called phytoremediation. Remediating plants were grouped into herbaceous, arboreal, and aquatic macrophytes. Phytoremediation can reduce the loss of at least 50% of all herbicide residues to the environment. Among the herbaceous species reported as phytoremediators of herbicides, the Fabaceae family was mentioned in more than 50% of reports. This family is also among the main species of trees reported. Regarding the most reported groups of herbicides, it is observed that most of them, regardless of the group of plants, are triazines. Processes such as extraction or accumulation are the best known and reported for most herbicides. The phytoremediation may be effective against chronic or unknown herbicide toxicity. This tool can be included in proposals for management plans and specific legislation in countries, guaranteeing public policies to maintain environmental quality. [Display omitted] • Plants can decontaminate areas with herbicides. • Phytoremediation can reduce the loss of at least 50% of all herbicide residues. • Macrophytes can remove up to 100% of herbicide residues from water. • Herbaceous and arboreal can remove up to 92% herbicide residues from the soil.</t>
  </si>
  <si>
    <t>Phytoremediation</t>
  </si>
  <si>
    <t>Phytoremediation: A green and low-cost technology to remediate herbicides in the environment.</t>
  </si>
  <si>
    <t>10.1016/j.chemosphere.2023.138943</t>
  </si>
  <si>
    <t>Graphitic carbon nitride (g‐C3N4) has gained great interest as a visible‐light‐activated photocatalyst. As an emerging nanomaterial for environmental applications, its competitive performance and environmentally responsible synthesis are critical to its success. A powerful tool for informing material development with reduced environmental impacts is life cycle assessment (LCA). In this study, LCA is used to evaluate the environmental impacts of g‐C3N4 nanosheet produced via eight existing synthesis routes. The results reveal electricity as the main contributor to the cumulative impacts of all eight g‐C3N4 syntheses. There are opportunities to reduce energy demand, and consequently the synthesis impacts, by revising synthesis procedures (i.e., removing or reducing time of use of a piece of equipment), optimizing the calcination step (i.e., faster heating rate, lower heating time, lower temperature), and moving to cleaner electricity sources. Further, benchmarking the environmental impacts of g‐C3N4 nanosheets to a well‐established metal‐based photocatalyst, titanium dioxide nanoparticles (nano‐TiO2), reveals mixed comparative results. The synthesis method substantially influences the comparative impacts. Considering use‐phase benefits of activating g‐C3N4 with visible wavelength light emitting diodes compared to ultraviolet (UV) wavelengths for nano‐TiO2 results in a 52% energy demand reduction (in kWh). Performance of g‐C3N4 compared to a high‐energy disinfection approach (i.e., conventional UV) reveals an inability to meet drinking water disinfection standards for viral load reduction (4‐log reduction) with any mass of g‐C3N4, given its high embodied resource footprint. This work establishes a foundation to inform and direct g‐C3N4 nanosheets toward improved sustainable development.</t>
  </si>
  <si>
    <t>NITRIDES</t>
  </si>
  <si>
    <t>Comparative life cycle assessment of graphitic carbon nitride synthesis routes.</t>
  </si>
  <si>
    <t>10.1111/jiec.13390</t>
  </si>
  <si>
    <t>How do firms address complex collective action problems effectively? Institutional and stakeholder research suggests that firms may avoid the tragedy of the commons by aligning the interests of critical proximate stakeholders in ways that governments cannot accomplish. This phenomenological paper investigates this possibility by analyzing Amazon rainforest preservation by Natura, a Brazilian cosmetics company. The results indicate that Natura internalized environmental externalities by linking ecologically conscious consumers with rural Amazonian communities. A differences-in-differences analysis compares forest preservation and fire activity in the municipalities that Natura entered with those in which it did not enter. Natura's impact is identified through an instrumental variable analysis using missing satellite images, which Natura relied upon to decide which municipalities to enter. Quantitative results tie Natura's entry into municipalities with forest preservation. Analysis of three mechanisms associates Natura's involvement with stakeholder decisions to cultivate diverse forest-generated crops instead of clearing the land for conventional agriculture. This study contributes to the management literature by suggesting how firms can address important global challenges, such as rainforest preservation, by investing in stakeholder capability development and by creating institutional arrangements in line with those envisioned elsewhere. This paper was accepted by George Serafeim, Special Section of Management Science on Business and Climate Change. Funding: This work was supported by the Clarkson Centre for Business Ethics [CAD 7,500.00] and Canada's Social Sciences and Humanities Research Council. Supplemental Material: The data files and online appendices are available at https://doi.org/10.1287/mnsc.2023.4884.</t>
  </si>
  <si>
    <t>There Is No Planet B: Aligning Stakeholder Interests to Preserve the Amazon Rainforest.</t>
  </si>
  <si>
    <t>10.1287/mnsc.2023.4884</t>
  </si>
  <si>
    <t>Abstract The implementation of lean principles and approaches is gaining grounds in the construction industry globally. However, there is no clear understanding of the number and categories of lean practices implemented and the benefits associated with it in the planning, design and construction of building and infrastructure projects. This paper relied on a systematic review of published literature in Scopus, Science Direct and Google Scholar to identify and categorize the different lean practices implemented in the construction industry and the benefits derivable from them. Totally, 102 documents published between 1996 and 2018 were reviewed and their contents analyzed using descriptive statistics and content analysis. A total of 32 different lean practices categorised into design and engineering; planning and control; construction and site management; and health and safety management were identified. The review also found that the last planner system and just-in-time were the top two most implemented lean practices and about 20 different economic, social and environmental benefits were linked to the implementation of lean practices in the construction industry. This review is instructive that lean practices have good prospects for enhancing the productivity of the construction industry and achieving sustainable built environment, but a critical mass uptake and sustained implementation are required to attain these goals.</t>
  </si>
  <si>
    <t>Department of Architecture, Covenant University, Ota, Ogun State, Nigeria</t>
  </si>
  <si>
    <t>Implementation of lean practices in the construction industry: A systematic review.</t>
  </si>
  <si>
    <t>10.1016/j.buildenv.2018.10.051</t>
  </si>
  <si>
    <t>Building &amp; Environment</t>
  </si>
  <si>
    <t>An integrated Lean, Green and Six Sigma strategies: A systematic literature review and directions for future research.</t>
  </si>
  <si>
    <t>10.1108/TQM-08-2018-0114</t>
  </si>
  <si>
    <t>Curriculum frameworks have an important role in providing guidance to early childhood practitioners on how to integrate knowledge about sustainability into their practice. This article examines how ideas about sustainability are integrated in the early childhood curricula for Australia, England, Norway, Sweden and the USA. The analyses were guided by critical inquiry and a cross-national dialogue and focused on four aspects of the curricula: sustainability presence, views of the child, human–environment relationship and philosophical/theoretical underpinnings on ideas expressed about sustainability. Ideas about sustainability were more implicitly present than explicitly stated in most curricula. It was not evident that children were viewed as world citizens with agency to help foster sustainability. With respect to human–environmental relationship, the framework from Australia expressed greater reciprocity and entanglement, while other frameworks were more anthropocentric despite the variation among curricula. All five frameworks embodied a sociocultural, human development approach with respect to the philosophical and theoretical underpinnings. There is a need to consider alternative frameworks that offer broader and more inclusive worldviews about sustainability that includes embracing human, non-human and other species within an assemblage of common worlds. (PsycInfo Database Record (c) 2022 APA, all rights reserved)</t>
  </si>
  <si>
    <t>A critical analysis of concepts associated with sustainability in early childhood curriculum frameworks across five national contexts.</t>
  </si>
  <si>
    <t>10.1007/s13158-017-0202-8</t>
  </si>
  <si>
    <t>The main purpose of this paper is to provide a framework of factors for succeeding in Lean implementation, in particular in the manufacturing sector. From a literature review, 11 potential factors for a successful Lean implementation were found and tested as hypotheses to develop a multiple linear regression model. The factors were presented as questions in an on-line questionnaire completed by 108 Lean managers and production managers of European manufacturing; the managers could also contribute qualitative notes on the questions to improve our analysis of the data. Findings showed that a successful Lean implementation is connected with the setting of Lean strategies, training people, developing team building and effort, as well as putting in place a performance measurement system and measuring financial and economic results. The first three factors correlated with a catch-all leadership factor. However, other findings showed that empowerment and autonomy of workers were not relevant for Lean implementation. The managers also commented on the financial sustainability of the program, the relationship with ISO 9001 certification and the supply chain involvement. The results of this research, even if subjected to some limitations, contradicted some of the findings of other research and also introduced some novel and unexpected findings.</t>
  </si>
  <si>
    <t>MATTER</t>
  </si>
  <si>
    <t>What really matters for a successful implementation of Lean production? A multiple linear regression model based on European manufacturing companies.</t>
  </si>
  <si>
    <t>10.1080/09537287.2019.1589010</t>
  </si>
  <si>
    <t>LABELS</t>
  </si>
  <si>
    <t>A LEGITIMIDADE DO ÍNDICE DE SUSTENTABILIDADE EMPRESARIAL (ISE) FRENTE AOS DEMAIS ÍNDICES B3.</t>
  </si>
  <si>
    <t>10.18593/race.19572</t>
  </si>
  <si>
    <t>This article discusses recent Brazilian research on the relationship between environmental education and cultural studies. Television narratives about the environment and/or sustainability in our everyday lives are used to pose some initial questions about this relation. First, culture is discussed briefly showing how it potentially relates to teaching and informs our role as environmental educators. We argue that culturalist perspectives on research in environmental education politicise teaching practices, even though they are in a context that strays from prerogatives that envisage a future world marked by sustainable development and a green economy. We investigate the impacts of television narratives and images on our everyday lives wherein we are consistently taught particular written and visual messages about how to plan for our future. Examples are draw from the teaching effects of a Brazilian television programme called Repórter Eco, broadcast on a public television network, including the sustainable management of the baru (a typical tree from the Brazilia Cerrado). We argue the educational aspects of television programmes should receive critique, as the relationships established between people and various media artifacts produce particular meanings and ways of seeing the world. This presents a challenge for teachers as examining these subjective ways carefully requires critical examination, not only in terms of education for sustainability or environmental preservation, but also teaching using media.</t>
  </si>
  <si>
    <t>Environmental education in television narratives: a Brazilian case study.</t>
  </si>
  <si>
    <t>10.1080/13504622.2018.1545150</t>
  </si>
  <si>
    <t>POVERTY</t>
  </si>
  <si>
    <t>Implementation of sustainable manufacturing practices in Indian manufacturing companies.</t>
  </si>
  <si>
    <t>10.1108/BIJ-12-2016-0186</t>
  </si>
  <si>
    <t>European Union (EU) fiscal rules have been suspended until at least the end of 2021. When they are reinstated, they will need to be modified, if only because of the high levels of debt. Various proposals have been made and more are to come, suggesting various changes and simplifications. In this paper, we take a step back and discuss how one should think about debt sustainability in the current and likely future EU economic environment. We argue that, given the complexity of the answer, it is an illusion to think that EU fiscal rules can be simple. But it is also an illusion to think that they can ever be complex enough to accommodate most relevant contingencies. This leads us to propose the abandonment of fiscal rules in favor of fiscal standards, that is, qualitative prescriptions that leave room for judgement together with a process to decide whether the standards are met. Central to this process would be country-specific assessments using stochastic debt sustainability analysis , led by national independent fiscal councils and/or the European Commission. Disputes between member states and the European Commission on application of the standards should preferably be adjudicated by an independent institution, such as the European Court of Justice(or a specialized chamber), rather than by the Council of the EU.</t>
  </si>
  <si>
    <t>COURTS</t>
  </si>
  <si>
    <t>Courts</t>
  </si>
  <si>
    <t>DEBT</t>
  </si>
  <si>
    <t>STANDARDS</t>
  </si>
  <si>
    <t>Peterson Institute for International Economics and MIT; CaixaBank Research; Peterson Institute for International Economics; International Monetary Fund</t>
  </si>
  <si>
    <t>Redesigning EU fiscal rules: from rules to standards.</t>
  </si>
  <si>
    <t>10.1093/epolic/eiab003</t>
  </si>
  <si>
    <t>Background: Many of the known solutions to the physical inactivity pandemic operate across sectors relevant to the United Nations Sustainable Development Goals (SDGs). Methods: The authors examined the contribution of physical activity promotion strategies toward achieving the SDGs through a conceptual linkage exercise, a scoping review, and an agent-based model. Results: Possible benefits of physical activity promotion were identified for 15 of the 17 SDGs, with more robust evidence supporting benefits for SDGs 3 (good health and well-being), 9 (industry, innovation, and infrastructure), 11 (sustainable cities and communities), 13 (climate action), and 16 (peace, justice, and strong institutions). Current evidence supports prioritizing at-scale physical activity-promoting transport and urban design strategies and community-based programs. Expected physical activity gains are greater for low-and middle-income countries. In high-income countries with high car dependency, physical activity promotion strategies may help reduce air pollution and traffic-related deaths, but shifts toward more active forms of travel and recreation, and climate change mitigation, may require complementary policies that disincentivize driving. Conclusions: The authors call for a synergistic approach to physical activity promotion and SDG achievement, involving multiple sectors beyond health around their goals and values, using physical activity promotion as a lever for a healthier planet. ABSTRACT FROM AUTHOR</t>
  </si>
  <si>
    <t>Physical Activity Promotion and the United Nations Sustainable Development Goals: Building Synergies to Maximize Impact.</t>
  </si>
  <si>
    <t>The biochemical reduction of nitrite (NO 2 −) ions to ammonia (NH 3) requires six electrons and is catalyzed by the cytochrome c NO 2 − reductase enzyme. This biological reaction inspired scientists to explore the reduction of nitrogen oxyanions, such as nitrate (NO 3 −) and NO 2 − in wastewater, to produce the more valuable NH 3 product. It is widely known that copper (Cu)-based nanoparticles (NPs) are selective for the NO 3 − reduction reaction (NO 3 −RR), but the NO 2 −RR has not been well explored. Therefore, we attempted to address the electrocatalytic conversion of NO 2 − to NH 3 using Cu@Cu 2 O core–shell NPs to simultaneously treat wastewater by removing NO 2 − and producing valuable NH 3. The Cu@Cu 2 O core–shell NPs were constructed using the pulsed laser ablation of Cu sheet metal in water. The core–shell nanostructure of these particles was confirmed by various characterization techniques. Subsequently, the removal of NO 2 − and the ammonium (NH 4 +)−N yield rate were estimated using the Griess and indophenol blue methods, respectively. Impressively, the Cu@Cu 2 O core–shell NPs exhibited outstanding NO 2 −RR activity, demonstrating a maximum NO 2 − removal efficiency of approximately 94% and a high NH 4 +-N yield rate of approximately 0.03 mmol h−1.cm−2 at −1.6 V vs. a silver/silver chloride reference electrode under optimal conditions. The proposed NO 2 −RR mechanism revealed that the (111) facet of Cu favors the selective conversion of NO 2 − to NH 3 via a six-electron transfer. This investigation may offer a new insight for the rational design and detailed mechanistic understanding of electrocatalyst architecture for the effective conversion of NO 2 − to NH 4 +.</t>
  </si>
  <si>
    <t>Nitrites</t>
  </si>
  <si>
    <t>Ammonia</t>
  </si>
  <si>
    <t>Sustainable removal of nitrite waste to value-added ammonia on Cu@Cu2O core–shell nanostructures by pulsed laser technique.</t>
  </si>
  <si>
    <t>10.1016/j.envres.2022.114154</t>
  </si>
  <si>
    <t>Circular oriented innovation aims to address sustainability problems such as resource scarcity, pollution and climate change by (re)designing industrial products, processes, business models, and value network configurations. Although the literature identifies collaboration as crucial for circular oriented innovation—due to the complexity, risk and uncertainties involved—few tools have been developed to support it. To address this gap, we develop and test a tool that helps companies ideate to identify partners and value within circular oriented innovation. The tool integrates decision-making principles from the entrepreneurship theory of effectuation within a design thinking approach to stimulate collaborative ideation of circular propositions. We demonstrate and test the tool through six workshops, and collect data via observations, field-notes, assessment forms and user discussions. Our results show that: 1) users are receptive to visualisation and effectuation-based questions to collaboratively ideate circular propositions; 2) expert facilitation helps to maintain a circularity focus to avoid 'business-as-usual' ideas; and 3) differences in the maturity and scope of projects may influence the usefulness of the tool. We contribute to theory by demonstrating the integration of effectuation, design thinking, and lean experimentation approaches into a tool to advance circular oriented innovation. We contribute to practice with the tool itself that supports early and quick ideation to identify partners and perceived value. This supports companies to collaborate and advance the design of circular propositions that bring circular business model ideas closer to implementation.</t>
  </si>
  <si>
    <t>A tool for collaborative circular proposition design.</t>
  </si>
  <si>
    <t>10.1016/j.jclepro.2021.126354</t>
  </si>
  <si>
    <t>The complex interaction of ecological and social systems has shaped the cities through the time. This fosters the need to develop interdisciplinary approaches to urban issues by combining natural and social sciences. Cities, as the predominant mode of social organization, are vulnerable to social and environmental challenges which urban green spaces (UGS) can contribute to solve by the ecosystem services (ES) that can provide. The objective was to assess the quality of UGS framed by the ES classification and relate with the provision of these services in areas of distinct socioeconomic and environmental deprivation. An evaluation grid was applied in 25 UGS in the city of Porto. Socioeconomic and environmental deprivation index applied by the Porto City Hall in the Municipal Master plan to divide the city into 5 clusters of deprivation was used to select 5 UGS of each cluster. In the most deprived communities, namely in clusters of high and very high socioeconomic and environmental deprivation, the quality of UGS is lower than in the less vulnerable ones. Besides this, it was found that some UGS located in clusters with higher vulnerability have an overall good quality, namely those located in historic and touristic areas of the city. The evaluation grid may be useful to the local authorities to diagnose, monitor and evaluate the ES of UGS and to identify situations of environmental injustice contributing to pursue the implementation of sustainable development goals at a local level.</t>
  </si>
  <si>
    <t>Combining an evaluation grid application to assess ecosystem services of urban green spaces and a socioeconomic spatial analysis.</t>
  </si>
  <si>
    <t>10.1080/13504509.2020.1808108</t>
  </si>
  <si>
    <t>ackground: The authors' motivation was the growing popularity and interest in both aspects as well as the attempt to identify the relationship between the intelligent factory and other models and concepts. This paper was developed to assess the state-of-the-art in the Smart Factory concept, and in particular its analysis in the context of the concept of sustainable development and green growth policy. The aim of the study was to identify a research gap as a lack of publications linking the concept of a Smart Factory with such management concepts as: lean or agile, as well as green growth policy and sustainable development. Methods: In the literature review, publications from the Web of Science and Scopus databases were analyzed. The identification of the gap was possible due to the analysis of the occurrence of the key concepts in the scientific papers which were selected by the authors. During the research, a sheet was created. It was the database of articles meeting the established criteria. Results and conclusions: There are no articles which cover the Smart Factory topic relating to lean or agile management at the same time. The systematic literature review and the analysis show that other authors rarely see lean and agile as a chance considering the Smart Factory and they do not combine these concepts. On the basis of the review it is impossible to state if the combination is possible and what the relations are. However, this topic is interesting and worth further analyses. This should be considered as a research gap. According to authors, there is a chance or even a need to use a lean and agile approach in production, resources and processes management.</t>
  </si>
  <si>
    <t>SMART FACTORY WITHIN SUSTAINABLE DEVELOPMENT AND GREEN GROWTH CONCEPTS.</t>
  </si>
  <si>
    <t>10.17270/J.LOG.2018.301</t>
  </si>
  <si>
    <t>The Tocantins-Araguaia Basin is one of the largest river systems in South America, located entirely within Brazilian territory. In the last decades, capital-concentrating activities such as agribusiness, mining, and hydropower promoted extensive changes in land cover, hydrology, and environmental conditions. These changes are jeopardizing the basin's biodiversity and ecosystem services. Threats are escalating as poor environmental policies continue to be formulated, such as environmentally unsustainable hydropower plants, large-scale agriculture for commodity production, and aquaculture with non-native fish. If the current model persists, it will deepen the environmental crisis in the basin, compromising broad conservation goals and social development in the long term. Better policies will require thought and planning to minimize growing threats and ensure the basin's sustainability for future generations.</t>
  </si>
  <si>
    <t>Large-scale Degradation of the Tocantins-Araguaia River Basin.</t>
  </si>
  <si>
    <t>10.1007/s00267-021-01513-7</t>
  </si>
  <si>
    <t>Purpose: This study aims to address how the ISO 14001 standardisation and certification process improves substantive performance in small to medium-sized enterprises (SMEs) through the development of an environmental management control system (EMCS). Design/methodology/approach: A qualitative cross-case interview design with those responsible for the implementation of an environmental management system (certified to ISO 14001) in SMEs is adopted to inductively "theorise" the EMCS. Findings: The design and monitoring of environmental controls are often beyond the scope of the SMEs' top management team and include extra-organisational dimensions such as the external audit and institutional requirements. This suggests more complex control pathways for SMEs to produce EMCS that primarily function as packages and are broader than the analytical level of the firm. Here, controlling for environmental performance exists at strategic and operational levels, as well as beyond the SMEs' boundaries. Practical implications: Various internal controls are put forward for SME owner-managers to meet environmental targets (e.g. gamification and interpersonal communication strategies). This builds upon a broader accountability perspective wherein formalised hierarchical control is only one route for ensuring sustainable action within the ISO 14001-certified SMEs. Social implications: This study contributes to a more sustainable society through developing an understanding of how environmental sustainability is substantively managed by SMEs to improve performance for current and future generations. Originality/value: This paper, to the best of the author's knowledge, is one of the first to establish how SMEs control for environmental sustainability from empirically derived evidence. In doing so, it provides an example of the EMCS for the SME context.</t>
  </si>
  <si>
    <t>Örebro University School of Business, Örebro, Sweden</t>
  </si>
  <si>
    <t>The means to substantive performance improvements – environmental management control systems in ISO 14001– certified SMEs.</t>
  </si>
  <si>
    <t>10.1108/SAMPJ-11-2021-0456</t>
  </si>
  <si>
    <t>Da Versailles a Bretton Woods e ai giorni nostri: errori storici e modelli ancora attuali per un sistema monetario internazionale sostenibile.</t>
  </si>
  <si>
    <t>10.13133/2037-3651/17675</t>
  </si>
  <si>
    <t>TAIWAN</t>
  </si>
  <si>
    <t>Research on the impact of digital inclusive finance on regional carbon emissions: Based on the sustainable green innovation of small and medium-sized enterprises.</t>
  </si>
  <si>
    <t>10.1016/j.jclepro.2023.139513</t>
  </si>
  <si>
    <t>https://search.ebscohost.com/login.aspx?direct=true&amp;db=8gh&amp;AN=141754130&amp;site=ehost-live</t>
  </si>
  <si>
    <t>Product life cycle</t>
  </si>
  <si>
    <t>Impact of Lean, Agile and Green (LAG) on business competitiveness: An empirical study of fast moving consumer goods businesses.</t>
  </si>
  <si>
    <t>10.1016/j.resconrec.2020.104714</t>
  </si>
  <si>
    <t>COVID-19: the impact of a global crisis on sustainable development research.</t>
  </si>
  <si>
    <t>The stricter emission norms have created a need to study recent combustion technology in internal combustion engines. Dual-fuel (DF) combustion technology is one of the key techniques to achieve future emission goals. Natural gas is one of the easily available low-reactive fuels worldwide that can be used in the DF combustion strategy. The main problem with using NG in the DF strategy is its lean-burning ability to produce emissions like HC and CO. The combustion losses associated due to crevice losses in the piston geometry are also the reasons for getting degraded engine performance. In the present study, the lean flammability of NG was improved by enriching it with hydrogen. The combustion losses were reduced using modified disc piston geometry with lower crevice volume. The results showed that the thermal efficiency obtained using HENG/diesel DF strategy with disc piston (DF disc) was only less than 0.3%, 0.4%, and 1% for low, mid, and high load conditions compared to conventional compression ignition mode using bowl piston (CI bowl). The change in piston geometry from bowl to disc type using the DF strategy improved the thermal efficiency by about 3.8%, 3.3%, and 2.7% for three load conditions. The NOx and smoke opacity reduction by about 6% to 19% and 40% to 60% in DF disc mode was achieved compared to CI bowl mode.</t>
  </si>
  <si>
    <t>Novel approach for efficient operation and reduced harmful emissions on a dual-fuel research engine propelled with hydrogen-enriched natural gas and diesel.</t>
  </si>
  <si>
    <t>10.1080/15567036.2023.2224737</t>
  </si>
  <si>
    <t>Lifestyle entrepreneurs play a key role in the destination sustainable development by providing more authentic and innovative experiences. However, the determinants of the innovation generated by these entrepreneurs are not fully understood. This study explores the key factors influencing innovation and entrepreneurial self‐efficacy (ESE) in lifestyle entrepreneurs. Survey data allowed to identify the effect of marshaling, place familiarity, and communication on innovation and ESE. Findings reveal several direct and indirect relationships between these variables. The results indicate that marshaling has a significantly positive and direct effect on both ESE and communication. Communication has a direct and positive relationship with innovation. Place familiarity perception has a significantly positive and direct relation to communication and innovation on ESE. It was also found an indirect link between marshaling and innovation via communication as a mediator.</t>
  </si>
  <si>
    <t>LIFESTYLES</t>
  </si>
  <si>
    <t>Lifestyle entrepreneurship innovation and self‐efficacy: Exploring the direct and indirect effects of marshaling.</t>
  </si>
  <si>
    <t>10.1002/jtr.2513</t>
  </si>
  <si>
    <t>Responsabilidad social: dimensión sustentable hacia el ambiente en empresas carboníferas de Colombia y Venezuela.</t>
  </si>
  <si>
    <t>10.17981/econcuc.40.1.2019.03</t>
  </si>
  <si>
    <t>Purpose: The maintenance of process improvement programs within organizations is not an easy task. Some processes do not maintain the results achieved with the improvement project and again present low performance shortly after completion of the project. This paper aims to identify the socio-technical causes responsible for the loss of process performance after applying improvement projects, in order to support the mitigation of the problem. Design/methodology/approach: A systematic review of the literature was carried out, which allowed the selection of 28 articles. The empirical stage used the benchmarking technique, along a large Brazilian mining company with an international standard of production and quality. This organization has been using improvement projects for more than ten years. Findings: The research complements the literature regarding the prioritization of the 26 identified failures and the identification of seven new failure factors and two resources. Findings in this study can be an inspiration for other organizations, considering the similarity of methodological aspects of improvement projects since internationally standardized methodologies such as Six Sigma, Lean, Kaizen and 5S are used. Originality/value: The research presented a proposal of guidelines that corroborate to the mitigation of loss of process performance after improvement project.</t>
  </si>
  <si>
    <t>Proposed guidelines for treatment of recurrent failures for sustainability of results in the post-project improvement stage process.</t>
  </si>
  <si>
    <t>10.1108/BIJ-06-2020-0277</t>
  </si>
  <si>
    <t>Purpose: The EAT-Lancet Commission proposed an evidence-based global reference diet to improve human health within planetary boundaries. Recently, the Planetary Health Diet Index (PHDI) was developed based on the EAT-Lancet recommendations and validated among Brazilian adults. However, the relative validity of the PHDI in adolescents has yet to be assessed. Thus, we aimed to evaluate the relative validity of the PHDI in European adolescents. Methods: We used cross-sectional data from 1804 adolescents (12.5–17.5 years) enrolled in the Healthy Lifestyle in Europe by Nutrition in Adolescence (HELENA) study. The PHDI (0–150 points) was calculated based on dietary intake data from two non-consecutive 24-h dietary recalls. Associations between the PHDI and usual nutrient intakes, plasma food consumption biomarkers, and adherence to the Mediterranean diet were evaluated using multivariable-adjusted mixed-effects linear regression models. Results: Higher PHDI score was associated with greater intakes of nutrients predominantly from plant-source foods, such as vegetable protein, vitamin E, and folate and with lower intake of nutrients predominately from animal-source foods, such as total and saturated fat, cholesterol, and animal protein. Furthermore, a higher PHDI score was also positively associated with plasma β-carotene, vitamin C, vitamin D, folate, and ferritin concentrations, while negatively associated with trans-fatty acids concentration. Moreover, higher PHDI was related to a greater adherence to the Mediterranean dietary pattern. Conclusions: The PHDI showed good relative validity among adolescents in the HELENA study. Hence, future research should assess adherence to the PHDI and long-term health outcomes. ABSTRACT FROM AUTHOR</t>
  </si>
  <si>
    <t>BIOMARKERS</t>
  </si>
  <si>
    <t>DIET</t>
  </si>
  <si>
    <t>FERRITIN</t>
  </si>
  <si>
    <t>VITAMINS</t>
  </si>
  <si>
    <t>Relative validity of the Planetary Health Diet Index by comparison with usual nutrient intakes, plasma food consumption biomarkers, and adherence to the Mediterranean diet among European adolescents: the HELENA study.</t>
  </si>
  <si>
    <t>The purpose of this research was to identify trending topics, emerging themes, and future research areas in flexible manufacturing in the digital era. It includes a synthesis of 51 published articles; 38,671 tweets; and expert opinions from various social media platforms, including blogs and forums on flexible manufacturing. Using latent Dirichlet allocation, the study highlights six flexible manufacturing in the digital era themes: (1) smart factories, digital twins, and flexible manufacturing; (2) flexible manufacturing and sustainability; (3) supply chain flexibility and resilience; (4) the dark side of flexible manufacturing; (5) flexible and lean manufacturing; and (6) infrastructure challenges and the realm of flexible manufacturing. Rather than focusing exclusively on aggregate impacts, this study combines the outcome of multiple databases and presents a comprehensive framework that covers the drivers, processes, and impacts of each theme, suggesting avenues for future research. The findings will help managers be better equipped to identify possible issues and areas for improvement by giving them a thorough understanding of the drivers, processes and outcomes indicated in the framework. The insights gained from this study are valuable to researchers and policymakers, as they enable them to leverage the latest developments in flexible manufacturing in the digital era and effectively address current and future challenges.</t>
  </si>
  <si>
    <t>Recent Developments on Flexible Manufacturing in the Digital Era: A Review and Future Research Directions.</t>
  </si>
  <si>
    <t>10.1007/s40171-023-00351-2</t>
  </si>
  <si>
    <t>The Caribbean, accessed significant external funding over the first three decades of the epidemic, which provided local authorities the opportunity to defer their responsibility in leading or matching the support provided from the external agencies. The reduction in external support has placed increased pressure on the response to the epidemic, with some countries more likely to be affected than others. This paper undertakes a review of the expenditure and funding landscape for HIV programs in the Caribbean. The findings confirm that despite the dwindling number of funding sources, some countries continue to display a significant degree of dependency on external funding sources. It is noteworthy that Treatment and Care accounted for the largest share of HIV expenditure in those countries, which displayed the highest degree of dependency on external funding. While, HIV spending was a relatively small percentage of both total health expenditure and gross domestic product, expenditure levels were noticeably higher in Haiti. These averages however conceal significant differences across countries, which should inform the magnitude and direction of any spending expansion by these countries if they are to achieve financial sustainability. Some recommendations are provided on the way forward to facilitate building a sustainable response to the epidemic. (PsycInfo Database Record (c) 2022 APA, all rights reserved)</t>
  </si>
  <si>
    <t>Epidemics</t>
  </si>
  <si>
    <t>Austerity, and funding cuts: Implications for sustainability of the response to the Caribbean HIV/AIDS epidemic.</t>
  </si>
  <si>
    <t>Islamic microfinance institutions play a major role in the provision of financial services to the poor and underprivileged through non-interest, equity-based products and services. To achieve these critical objectives, however, they need to be financially sustainable, which is threatened by the current economic and financial crisis caused by the Covid-19 pandemic. The objective of this paper is to review the determinants of financial sustainability of microfinance institutions with a view to drawing lessons for Islamic microfinance banks in Nigeria. The paper utilized the literature review methodology to synthesize research findings in the area. The review revealed that the major determinants of financial sustainability of microfinance institutions are the capital structure, asset size, and financial innovation. Others are good risk management and corporate governance frameworks. The paper thus recommended that Islamic microfinance institutions in Nigeria should maintain a robust capital structure that relies more on equity, a lean but diversified Board, and utilize more technology-based services. Most importantly, they should emphasize profit and loss sharing principles in their operations.</t>
  </si>
  <si>
    <t>MICROFINANCE</t>
  </si>
  <si>
    <t>Determinants of Financial Sustainability for Microfinance Institutions Lessons for Islamic Microfinance Banks in Nigeria.</t>
  </si>
  <si>
    <t>10.26414/A2369</t>
  </si>
  <si>
    <t>Within some developing countries, wetlands have long been regarded as dumping grounds. However, there has been a gradual paradigm shift in societal attitudes towards recognising their importance as landscape features that provide benefits for humans and wildlife. Unfortunately, construction activities have continually plagued their existence. Therefore, this present research examines the risks factors associated with construction projects in wetlands ecosystem, using Ghana as a case study. A quantitative research strategy leaning towards the positivist paradigm was adopted. A structured survey was developed to collect data from key stakeholders. Purposive sampling was employed to recruit construction experts in the Kumasi Metropolis, with a total of 78 experts agreeing to participate. Relative Importance Index (RII), Mean Score Ranking and a One-Sample T-Test were used to analyse primary data collected. The findings revealed that the key driving forces spurring construction projects in wetlands were rapid urbanisation; high rate of migration; and scarcity of land for development. Critical risks factors associated with construction projects in wetlands were identified as cost overruns; exploitation of biological resources; and water pollution. Finally, the findings also showed that the most critical detrimental effects of construction projects in wetlands were the destruction of aquatic and terrestrial lives; loss of flood control capability; and deterioration of wetland water quality. The study recommends the protection and conservation of wetlands environments through systematized enactment and enforcement of environmental protection regulations by government and non-governmental institutions. This would ensure the preservation of important biodiversity and aid with pollution control and flood protection.</t>
  </si>
  <si>
    <t>Analysis of risks factors associated with construction projects in urban wetlands ecosystem.</t>
  </si>
  <si>
    <t>10.1080/13504509.2022.2130465</t>
  </si>
  <si>
    <t>Lean is endorsed as policy in practice in the UK but the challenges and complexities affecting Lean in healthcare are still to be adequately assessed. Through a qualitative single case study of an NHS organisation implementing Lean, 43 interviews with multi-disciplinary team members involved in Lean were conducted. The progress of Lean is found to be inhibited as medical professionals have failed to engage or provide clinical leadership in supporting the trajectory of Lean. This resulted in limited outcomes, sustainability implications, and failed projects. Lean is challenged by complexity and this is evident in conflicts between professional identity, corresponding status and clinical/managerial relationships. Medical professionals as a group have received a limited focus in papers assessing the progress of Lean in Healthcare from an operational perspective. Going forward, strategies for mitigating the negative impact of this can be developed to support operational managers in the healthcare domain.</t>
  </si>
  <si>
    <t>PROFESSIONALISM</t>
  </si>
  <si>
    <t>Operationalising lean in healthcare: the impact of professionalism.</t>
  </si>
  <si>
    <t>10.1080/09537287.2019.1668577</t>
  </si>
  <si>
    <t>Abstract Increased global competition in the agricultural sector is rapidly changing the structure of farms and farming. As the number of small and diversified farms (often family-owned) decreases, the number of large and specialized farms (often corporate-owned) is increasing. In this transformation, the agricultural sector is more and more concerned with strategy, innovation, and competition in the effort to be more productive and more profitable. At the same time, the sector faces demands that it become more environmentally responsible in its policies and practices. This paper proposes a Lean Implementation Framework that small and mid-size farms can use as they aim to increase production and profit and yet support environmental sustainability. This case study takes an action-oriented research approach that focuses on the implementation of a Green Lean approach at 34 Swedish farms using various Lean tools. The paper describes how training sessions, farm visits, workshops, and counseling were used to introduce the farmers to the benefits and risks of the implementation of a new business model that added Green elements to the traditional business model design. The paper concludes with recommendations for adaptations to the Framework and suggestions for future research. Highlights • Lean principles and practices in Green initiatives for the agricultural sector. • Challenges and outcomes when implementing Lean tools. • Environmental effects of implementing Lean tools. • Lean Implementation Framework for the agricultural sector.</t>
  </si>
  <si>
    <t>A Green Lean approach to global competition and climate change in the agricultural sector – A Swedish case study.</t>
  </si>
  <si>
    <t>10.1016/j.jclepro.2018.09.021</t>
  </si>
  <si>
    <t>This article re-conceptualizes Climate Policy Integration (CPI) in the land use sector to highlight the need to assess the level of integration of mitigation and adaptation objectives and policies to minimize trade-offs and to exploit synergies. It suggests that effective CPI in the land use sector requires i) internal climate policy coherence between mitigation and adaptation objectives and policies; ii) external climate policy coherence between climate change and development objectives; iii) vertical policy integration to mainstream climate change into sectoral policies and; iv) horizontal policy integration by overarching governance structures for cross-sectoral coordination. This framework is used to examine CPI in the land use sector of Indonesia. The findings indicate that adaptation actors and policies are the main advocates of internal policy coherence. External policy coherence between mitigation and development planning is called for, but remains to be operationalized. Bureaucratic politics has in turn undermined vertical and horizontal policy integration. Under these circumstances it is unlikely that the Indonesian bureaucracy can deliver strong coordinated action addressing climate change in the land use sector, unless sectoral ministries internalize a strong mandate on internal and external climate policy coherence and find ways to coordinate policy action effectively.</t>
  </si>
  <si>
    <t>Bureaucracy</t>
  </si>
  <si>
    <t>Climatology</t>
  </si>
  <si>
    <t>Climate policy integration in the land use sector: Mitigation, adaptation and sustainable development linkages.</t>
  </si>
  <si>
    <t>10.1016/j.envsci.2016.11.004</t>
  </si>
  <si>
    <t>Research Question: This article identifies the most prominent lean wastes in the education process in primary schools in Serbia and the most efficient lean tools for their reduction. Objective: Lean management has been recognized as a valuable strategy suitable for application in various fields. Its implementation in the field of education has shown a rather slow progress, and the Serbian education system is not an exception. Idea: The idea of the research was to investigate the possible outcomes of the lean management implementation in primary schools in Serbia, and its possible benefits. Data: For this purpose, a specialized questionnaire concerning lean wastes and lean tools was designed intended for class and subject teachers. Tools: Statistical data analyses were used to determine the relationships between variables, and the Weighted Scoring method was applied to identify the most represented lean wastes in the education process, as well as the prioritization of lean tools. Findings: According to the results, the factor of the lean tools impact in regard to the lean wastes reduction was evaluated as “higher than 3” (on a scale of 1-5), which confirmed the efficiency of the considered lean tools in the lean wastes reduction. Also, the significant differences between the public and the private education sectors in terms of the lean application are shown, especially regarding the type of curriculum present (national or international). Contribution: The research has shown that lean management could be successfully applied in primary schools, in order to improve school organization and the teaching process flow, which highly contributes to the school's overall competitiveness. The guidelines for the lean management implementation are given as well as the recommendations to the creators of education policies. Certain limitations should be taken into account, regarding the restricted number of schools involved and specific sample group.</t>
  </si>
  <si>
    <t>TOOLS</t>
  </si>
  <si>
    <t>SERBIA</t>
  </si>
  <si>
    <t>Lean Tools for Improving the Teaching Process in Serbia - Empirical Research.</t>
  </si>
  <si>
    <t>10.7595/management.fon.2020.0013</t>
  </si>
  <si>
    <t>This paper presents the preliminary findings of developing and evaluating a Lean Six Sigma (LSS) e-learning aimed at empowering healthcare professionals in different roles to make healthcare more sustainable. The e-learning was developed with experienced trainers and LSS experts by combining traditional LSS and environmental practices. Participants found the training engaging and confirmed they felt motivated and prepared to start applying the acquired skills and knowledge. We are now following the 39 participants to further investigate the effectiveness of LSS for mitigating the climate challenge in healthcare.</t>
  </si>
  <si>
    <t>Emotions</t>
  </si>
  <si>
    <t>Training Healthcare Professionals to Mitigate the Climate Challenge - Development of a Lean Six Sigma E-Learning.</t>
  </si>
  <si>
    <t>This paper envisions alternative scenarios for future cities that are resilient environmentally, socially, economically, and embedded in smart infrastructure and governance. It reinforces the position that although complementary, the backcasting approach is more appropriate for future city planning. There is limited research that envisions how future cities can be backcasted with frugal innovation (FI) underpinning the sustainability pillars. This research aims to narrow the gap. The methodology is based on a systematic literature review and secondary exploratory case studies. The results of the TOWS (threats, opportunities, weaknesses, strengths) analysis on the suitability of FI on smart sustainable cities (SSC) developmental policies show that FI is an affordable and inclusive way to sustainably develop cities without injury to the environment. The findings reveal that the five pillars of a smart sustainable future city can integrate frugal innovation and lean engineering concepts to ensure sustainable development at lower costs. Through frugal innovation embedded in city infrastructure, cleaner methods of production can be realized, and inclusiveness can be fostered. [Display omitted] • The five pillars that underpin a smart sustainable city (SSC) of the future are envisioned. • The backcasting approach was contrasted against forecasting approach. • Conditions under which backcasting is more appropriate are analyzed. • Frugal innovation (FI) is integrable with smart technology for sustainable development. • FI leverages lean engineering approaches to deliver high tech at lower cost.</t>
  </si>
  <si>
    <t>COLUMNS</t>
  </si>
  <si>
    <t>Friedrich-Alexander University, Erlangen-Nuremberg, Germany</t>
  </si>
  <si>
    <t>Ebolor, Alexander</t>
  </si>
  <si>
    <t>Backcasting frugally innovative smart sustainable future cities.</t>
  </si>
  <si>
    <t>10.1016/j.jclepro.2022.135300</t>
  </si>
  <si>
    <t>Purpose: This paper investigates developing a learning-to-learn capability as a critical success factor for sustainable lean transformation. Design/methodology/approach: This research design is guided by our research question: how can suppliers learn to learn as part of a buyer-led collaborative lean transformation? The authors adopt action learning research to generate actionable knowledge from a lean supplier development initiative over a three-year period. Findings: Drawing on emergent insights from the initiative, the authors find that developing a learning-to-learn capability is a core and critical success factor for lean transformation. The authors also find that network action learning has a significant enabling role in buyer-led collaborative lean transformations. Originality/value: The authors contribute to lean theory and practice by making the distinction between learning about and implementing lean best practices and adopting a learning-to-learn perspective to build organisational capabilities, consistent with lean thinking and practice. Further, the authors contribute to methodology, adopting action learning research to explore learning-to-learn as a critical success factor for sustainable lean transformation.</t>
  </si>
  <si>
    <t>Rethinking lean supplier development as a learning system.</t>
  </si>
  <si>
    <t>10.1108/IJOPM-06-2019-0486</t>
  </si>
  <si>
    <t>Department of Operations and Supply Chain Management, SP Jain Institute of Management and Research, Mumbai, India</t>
  </si>
  <si>
    <t>Rajagopalan, Jayaraman</t>
  </si>
  <si>
    <t>An empirical longitudinal study of adoption of lean management in India.</t>
  </si>
  <si>
    <t>10.1108/TQM-11-2019-0269</t>
  </si>
  <si>
    <t>Lean manufacturing and six sigma methodologies have been widely used in a large number of companies worldwide. However, many companies have found it difficult to successfully implement and sustain lean manufacturing and six sigma. It is, therefore, very important for companies to identify and understand the critical success factors for successfully implementing either six sigma or lean manufacturing. A comparative examination of lean manufacturing versus six sigma was conducted, and the success factors relevant to these two methodologies were identified. It was found that the most important success factors differed in terms of their significance for six sigma and lean manufacturing. Specifically, for organizations that have successfully implemented six sigma, skills and expertise ranked highest in importance. In contrast, for organizations that have successfully implemented lean manufacturing, employee involvement and culture change ranked highest. This study builds on current knowledge and fills a gap in the literature by providing more insight into the most critical success factors within companies that have already successfully implemented these methodologies. The results of the study will help organizations to make more mature and careful decisions regarding the critical success factors of each method. Therefore, in the pre-implementation stage, organizations can identify how their capabilities and resources can be utilized to accomplish the critical success factors for the implementation of lean manufacturing and six sigma, either simultaneously or sequentially. This is the first study that has conducted an examination to compare lean manufacturing and six sigma in terms of the importance of the same specific critical success factors.</t>
  </si>
  <si>
    <t>University of Angers, LARIS Systems Engineering Research Laboratory, ISTIA Engineering School, 62 Avenue de Notre Dame du Lac, Angers 49000, France</t>
  </si>
  <si>
    <t>A comparative exploration of lean manufacturing and six sigma in terms of their critical success factors.</t>
  </si>
  <si>
    <t>10.1016/j.jclepro.2017.06.146</t>
  </si>
  <si>
    <t>Lean six sigma (LSS) is a well-structured process improvement methodology aimed at removing wastes and defects to increase the operational efficiency of a process. In this article, the authors were tasked to identify the root causes of the reworks and rejections occurring in the polycrystalline diamond (PCD) reamer line of a tool manufacturing industry and provide solutions and implement methods to overcome the rejections. Therefore, the author constructed a hybrid approach comprising the select, define, measure, map, analyse, improve, control, sustain (SDMMAICS) model to enhance the define, measure, analyse, improve, control (DMAIC) approach. Further, decision-making trial and evaluation laboratory (DEMATEL) was incorporated in the improve phase of the LSS model to ensure effective decision making. The model is backed by a KAIZEN framework to ensure the sustenance of the improvements implemented. This hybrid LSS framework was successfully applied and resulted in an increased sigma level from 3.3 to 4.3, improving the cycle time of PCD reamer production by 12%. The hybrid SDMMAICS-DEMATEL approach used is easy to follow and can be adopted in any LSS project. Moreover, the relevance of the model in a part manufacturing setup has been effectively tested and will serve as a reference for researchers in process improvement studies.</t>
  </si>
  <si>
    <t>Developing a Hybrid Approach for Lean Six Sigma Project Management: A Case Application in the Reamer Manufacturing Industry.</t>
  </si>
  <si>
    <t>10.1109/TEM.2020.3013695</t>
  </si>
  <si>
    <t>Developing a probabilistic decision-making model for reinforced sustainable supplier selection.</t>
  </si>
  <si>
    <t>10.1016/j.ijpe.2023.108820</t>
  </si>
  <si>
    <t>OCEAN</t>
  </si>
  <si>
    <t>An integrated framework for lean manufacturing in relation with blue ocean manufacturing - A case study.</t>
  </si>
  <si>
    <t>10.1016/j.jclepro.2020.123790</t>
  </si>
  <si>
    <t>Owing to rising levels of greenhouse gases in our atmosphere and oceans, climate change poses significant environmental, economic, and social challenges globally. Technologies that enable carbon capture and conversion of greenhouse gases into useful products will help mitigate climate change by enabling a new circular carbon economy. Gas fermentation usingcarbon-fixing microorganisms offers an economically viable and scalable solution with unique feedstock and product flexibility that has been commercialized recently. We review the state of the art of gas fermentation and discuss opportunities to accelerate future development and rollout. We discuss the current commercial process for conversion of waste gases to ethanol, including the underlying biology, challenges in process scale-up, and progress on genetic tool development and metabolic engineering to expand the product spectrum. We emphasize key enabling technologies to accelerate strain development for acetogens and other nonmodel organisms.</t>
  </si>
  <si>
    <t>Gases</t>
  </si>
  <si>
    <t>Stepping on the Gas to a Circular Economy: Accelerating Development of Carbon-Negative Chemical Production from Gas Fermentation.</t>
  </si>
  <si>
    <t>Climate</t>
  </si>
  <si>
    <t>Cattle, climate and complexity: food security, quality and sustainability of the Australian cattle industries.</t>
  </si>
  <si>
    <t>The Canadian environmental assessment (EA) regime is broken. At a time when the Canadian economy is both increasingly sluggish and unsustainable, we have an obligation - and perhaps a onee-in-a-generation opportunity - to fundamentally reform EA to enable it tofinally live up to its promise of promoting sound and sustainability-based decisions. This task is even more pressing in light of the global commitment under the Paris Climate Change Agreement to rapidly transition to greenhouse gas emissions neutrality. Among the many priorities of meaningful EA reform - moving beyond project-level assessments, focusing on net positive contributions to sustainability, avoiding costly trade-offs among interdependent economic, ecological, and social objectives - we focus on the overarching need for polyjural collaboration and polycentric consensus-based decision-making. We argue that any serious effort to move from project-level EAs focused exclusively on adverse biophysical impacts towards a fully integrated, sustainability-based assessment (SA) regime requires a polyjural and polycentric approach capable of facilitating collaborative experimentation among multiple jurisdictional actors, including the federal government, provinces, territories, municipalities, Indigenous peoples, NGOs, academia, project proponents and industry groups, and the Canadian public. After examining the constitutional and political dimensions of the federal and provincial governments' role in EA, we provide two compelling rationales for transitioning to a SA regime. The paper concludes by setting out a series of possible forms of SA for the purpose of informing the federal government's review of its EA regime. In particular, we identify and analyze the competing options for jurisdictional cooperation, collaboration, and consensus-based assessment processes along with the constitutional and practical policy implications of each.</t>
  </si>
  <si>
    <t>Polyjural and Polycentric Sustainability Assessment: A Once-in-a-Generation Law Reform Opportunity.</t>
  </si>
  <si>
    <t>Purpose: Lean has shifted over the years from a set of tools to implement to a human-centric approach concerning both hard and soft factors. However, there is a limited research on these soft factors and how they influence companies performance and social outcomes on the one hand and how they enable the hard factors on the other hand. Taking this as a valuable opportunity, the purpose of this paper is to present the key motivating factors and key gaps in the literature as an agenda for future research. Design/methodology/approach: A systematic methodology to identifying the literature on social outcomes and factors in Lean is presented. Web of Science, EBSCO, Emerald, Science Direct, Google Scholar and the top journals were searched, and 158 papers were identified. Findings: The systematic review helped the authors to identify the evolution, current trends, research gaps and an agenda for future research for exploring social outcomes in Lean and the factors mediating them. These factors are grouped and presented. Practical implications: The implications of this work include understanding for managers and professionals how both soft and hard factors in Lean are related and that for a sustainable implementation, the whole system must be observed. This work could serve as a valuable resource that depending on the execution of Lean, either positive outcomes will emerge or even negative outcomes, referred to as "The Dark Side". Originality/value: This paper presents an extended survey on the factors in Lean mediating both companies' performance and social outcomes. The authors also believe that this is possibly the most comprehensive systematic literature review on the topic and will set the foundation for various research avenues based on the key findings of this study.</t>
  </si>
  <si>
    <t>Exploring the dark side of Lean: a systematic review of the lean factors that influence social outcomes.</t>
  </si>
  <si>
    <t>10.1108/TQM-09-2020-0218</t>
  </si>
  <si>
    <t>Purpose: The purpose of this paper is to determine whether companies recognised for the quality of their sustainability reporting are also adopting investor relations (IR) best practices for their IR webpages. Quality communications to all stakeholder groups may then speak to organisational transparency and integrated corporate communication management (CCM). Design/methodology/approach: An ordinary least squares regression model was developed to test the hypothesis that companies with quality sustainability reporting also adopts best practices in online IR. Sustainability reporting quality was signalled by inclusion of the company in a socially responsible investment (SRI) index. IR quality was proxied by disclosure scores compiled from content analyses of investor relations webpages. Findings: This study find that inclusion in the SRI Index was positively and significantly associated with online IR quality, while controlling for other variables associated with voluntary disclosure behaviour. Practical implications: For retail and institutional investors in SRI Index companies, cost of information discovery is reduced as they can use the investor relations webpages as comprehensive source. Originality/value: This study contributes to the literature on corporate transparency by operationalising reporting "transparency" in that it considers the combined communications output to both financial and non-financial stakeholder groupings. A 2 × 2 conceptual framework for corporate disclosures is proposed that reconciles legitimacy theory and voluntary disclosure theory as motivations. It also contributes to the paucity of research on the links between public relations and investor relations in corporate communications by demonstrating a joint contribution to transparency.</t>
  </si>
  <si>
    <t>Investors</t>
  </si>
  <si>
    <t>College of Accounting Sciences, University of South Africa, Pretoria, South Africa</t>
  </si>
  <si>
    <t>Esterhuyse, Leana</t>
  </si>
  <si>
    <t>Towards corporate transparency: The link between inclusion in a socially responsible investment index and investor relations practices.</t>
  </si>
  <si>
    <t>10.1108/BL-03-2019-0081</t>
  </si>
  <si>
    <t>https://search.ebscohost.com/login.aspx?direct=true&amp;db=buh&amp;AN=126848991&amp;site=ehost-live</t>
  </si>
  <si>
    <t>126848991</t>
  </si>
  <si>
    <t>Total quality environmental management: adoption status in the Chinese manufacturing sector.</t>
  </si>
  <si>
    <t>10.1108/TQM-05-2017-0052</t>
  </si>
  <si>
    <t>Lean burn combustion of natural gas in spark‐ignited engines is a promising approach to improving engine performance and efficiency by reducing pollutant emissions and better fuel consumption. However, inducing excessive lean mixture to the engine makes the combustion unstable, and misfire happens in a significant number of cycles. The pre‐chamber ignition technology is a useful solution that can make spark‐ignition engines more efficient. In this study, the lean mixture's combustion was empirically investigated with a new pre‐chamber spark plug in a one‐cylinder engine fueled with natural gas. Tests were performed at 11.5, 13.5, and 16 compression ratios and a wide range of air‐fuel ratios. With the pre‐chamber spark plug usage, the lean operating limit is enlarged by 10%–45% and gives 4% and 3% the average lower in‐cylinder pressure and exhaust gas temperature than the conventional spark ignition system. The brake‐specific fuel consumption was improved by 4%–11% using the pre‐chamber spark ignition. The HC, CO, and NOx formation is about 11%, 16.3%, and 10% lower than the conventional spark ignition usage. Outcomes confirmed that the new design pre‐chamber plug gives 1% improved COVIMEP than the standard spark plug. The use of pre‐chamber due to the lean‐burn combustion causes larger ignition delay and increases brake thermal efficiency by up to 9%. It can be concluded that the pre‐chamber increases the ignition ability, and the lean mixture limit is extended.</t>
  </si>
  <si>
    <t>Improvement of performance and emission in a lean‐burn gas fueled spark ignition engine by using a new pre‐chamber.</t>
  </si>
  <si>
    <t>10.1002/ep.13637</t>
  </si>
  <si>
    <t>Purpose: This paper aims to present the findings of an analysis of the environmentally sustainable policies and practices (ESPPs) used by independent and chain-affiliated hotels. The study aimed to ascertain the engagement of hotels with ESPPs and provide tentative evidence of their commitment towards meeting the expectations of environmentally conscious stakeholders. Design/methodology/approach: This study used secondary data and content analysis to examine the ESPPs of a sample of 220 hotels in Melbourne, Australia. A systematic review was conducted of hotel websites to reveal, in a tabulated way, the range of reporting of environmental material provided by various rated hotels. Findings: This analysis suggests that environmentally friendly business practices are prominently displayed by the hotels sampled; however, independent non-chain affiliated hotels are yet to adopt ESPPs in any visible way. Originality/value: This study was broadly informed by stakeholder theory (Freeman, 1984) and aimed to ascertain the engagement of hotels with ESPPs. While previous studies have focussed on chain hotels, this research involved a greater range of hotels of different profiles to highlight the mix of ESPPs across the hotel sector. Rather than merely examining the corporate websites of hotel companies, the research additionally examined ESPPs at the individual hotel property level, as this is where policies are implemented into practice. The extant literature to date has not studied the extent to which ESPPs are adopted by independent and chain-affiliated hotels at this level, and it is this research gap that the study addresses. (PsycInfo Database Record (c) 2022 APA, all rights reserved)</t>
  </si>
  <si>
    <t>Websites</t>
  </si>
  <si>
    <t>Analysis of hotels’ environmentally sustainable policies and practices: Sustainability and corporate social responsibility in hospitality and tourism.</t>
  </si>
  <si>
    <t>10.1108/IJCHM-08-2018-0670</t>
  </si>
  <si>
    <t>Purpose: This paper explores the nexus between lean operations, eco-product innovativeness, social performance, green performance and business performance. Both direct and indirect effects are tested among the variables under consideration in this study. Design/methodology/approach: Data is garnered from 166 Ghanaian small and medium-sized enterprise (SME) manufacturers. All hypothesized relationships are tested using partial least square-structural equation modeling. Findings: The results suggest that lean operations has a significant positive effect on eco-product innovativeness, social performance, green performance and business performance. The results further indicate that eco-product innovativeness significantly influences green performance and social performance, but does not significantly influence business performance. The mediation procedure performed shows that eco-product innovativeness plays a complementary partial mediation role between lean operations, social performance, green performance and business performance. Practical implications: The study provides enough evidence that informs managers that the application of lean operations should be a necessity instead of an afterthought when pursuing their sustainable performance targets. The study specifically enlightens Ghanaian managers and those in similar environs to substantially invest in lean operations to achieve eco-product innovativeness and contribute to the survival of the manufacturing sector. Originality/value: In addition to expanding lean operations and environmental management literature, the study happens to be among the scant studies that has verified the direct and indirect effects between lean operations, eco-product innovativeness, social, green and business performances.</t>
  </si>
  <si>
    <t>GHANAIANS</t>
  </si>
  <si>
    <t>Nexus between lean operations, eco-product innovativeness, social, green and business performances: an empirical evidence from Ghanaian manufacturing SMEs.</t>
  </si>
  <si>
    <t>10.1108/JMTM-09-2020-0352</t>
  </si>
  <si>
    <t>In line with sustainability issues, we are currently seeing a transition towards a lower consumption of animal protein. How ongoing gradual rearrangements in protein patterns impact sustainability and climatic change remains unknown. We used data from a French representative survey and selected for each individual the dual substitution of a serving of a protein food that most improved nutritional adequacy (using the probabilistic PANDiet score), with an increase in the percentage of plant protein required (SP) or not (SN). This was iterated 20 times incrementally, and we monitored the evolution of sustainability endpoints, including greenhouse gas emissions (GHGE) and predicted premature deaths avoided. After 20 iterations, the plant protein intake (31.1% total protein) decreased under SN (30.0%) and increased under SP (37.7%). The food groups whose contribution to protein intake increased the most were legumes (+ 225%), fatty fish (+ 151%), and lean chicken (+ 82%) under SN and legumes (+ 502%), pizzas and quiches (+ 190%), and fatty fish (+ 102%) under SP. The PANDiet score rose slightly more under SN (+ 7.5 ± 0.1) than SP (+ 6.2 ± 0.1). GHGE levels increased from 5.4 ± 0.05 to 5.7 ± 0.04 kg eq.CO2/day under SN and decreased to 5.1 ± 0.04 under SP. Diet costs increased from 7.4 ± 0.06 to 8.2 ± 0.05 €/day under SN and 7.6 ± 0.05 under SP. Predicted avoided premature deaths annually in France were 2200 (1700; 2700) under SP and 1700 (1400; 2000) under SN. In those series of small realistic changes in the individual diets, systematically increasing the plant share slightly limits the gain in nutritional adequacy but result in diets that are far more sustainable.</t>
  </si>
  <si>
    <t>Ingestion</t>
  </si>
  <si>
    <t>Modeled gradual changes in protein intake to increase nutrient adequacy lead to greater sustainability when systematically targeting an increase in the share of plant protein.</t>
  </si>
  <si>
    <t>10.1007/s10584-019-02592-6</t>
  </si>
  <si>
    <t>This study aims to explore the predominant critical success factors (CSFs) for the implementation of lean manufacturing (LM) in small and medium-sized enterprises (SMEs) producing machinery and equipment (M&amp;E). The convergent parallel mixedmethods (qualitative and quantitative) were employed in three Malaysian M&amp;E manufacturing SMEs. The study identified four predominant CSFs that significantly impact on the LM application in M&amp;E manufacturing SMEs, namely, leadership and commitment of the top management, training to upgrade skills and expertise, employee involvement and empowerment, and the development of LM implementation framework for SMEs. This study can assist the M&amp;E manufacturing SMEs in prioritising these predominant CSFs so that the management teams can work on the improvement strategy and achieve a higher level of lean sustainability. It offers valuable insights into the LM implementation that could provide a practical reference guide to other industrial companies.</t>
  </si>
  <si>
    <t>EXPLORING CRITICAL SUCCESS FACTORS FOR THE IMPLEMENTATION OF LEAN MANUFACTURING IN MACHINERY AND EQUIPMENT SMES.</t>
  </si>
  <si>
    <t>10.2478/emj-2020-0029</t>
  </si>
  <si>
    <t>Engineering innovations in car disassembly systems are studied for affects on system operators’ risk of repetitive strain injury (RSI). Objective instrumented measures of injury risk factors with synchronised video-based task analyses were used to examine changes in operators’ RSI risk during two cases of engineering innovation: (1) a shift in industrial model from traditional extracting saleable parts to line-based full material recovery, and (2) the prospective effects of a simulated ‘Lean’-inspired process improvement in the line system. Both cases of innovation showed significantly increased movement speeds and reduced muscular recovery opportunities, implying increased RSI risk. This case study reveals a mechanism by which innovation may increase RSI risks for operators. Managers responsible for engineering innovation should ensure their teams have the tools and mandate necessary to control injury hazards as part of the development and design process. These cases suggest how failure to manage RSI hazards in the innovation process may allow increases of injury risks that can compromise operational performance. This ‘innovation pitfall’ has implications for operator health and organisational sustainability. Alternative pathways are discussed.</t>
  </si>
  <si>
    <t>ERGONOMICS</t>
  </si>
  <si>
    <t>Innovation and employee injury risk in automotive disassembly operations.</t>
  </si>
  <si>
    <t>10.1080/00207543.2018.1432910</t>
  </si>
  <si>
    <t>International Journal of Production Research</t>
  </si>
  <si>
    <t>"The Scandinavian firm CF Møller has been designing healthcare buildings to high acclaim since 1931. Guided by humanistic values from the outset, they have developed three design principles that they apply to every commission, to favour patients' empowerment in the healing process. Julian Weyer, one of the practice's current partners, sets out these principles and explains how they have shaped several of their recent projects in Denmark: from a rural hospice, to a city-integrated care centre, to the country's largest hospital, townlike in scale and arrangement."</t>
  </si>
  <si>
    <t>Weyer, Julian, 1969-</t>
  </si>
  <si>
    <t>Lean, green and healthy: landscape and health</t>
  </si>
  <si>
    <t>https://search.ebscohost.com/login.aspx?direct=true&amp;db=trh&amp;AN=120818313&amp;site=ehost-live</t>
  </si>
  <si>
    <t>120818313</t>
  </si>
  <si>
    <t>Purpose Agility and sustainability are different manufacturing paradigms. Ideally, companies should merge the two concepts so as to enhance competitive advantage. Agility, which has evolved from lean manufacturing, is the ability of an enterprise to respond quickly to a wide range of customer demands. On the other hand sustainability is a condition in which a company optimizes economic, social and environmental factors by taking into account indirect and long-term consequences. Merging the two concepts could result in holistically improving the system, by fulfilling performance without depleting available resources. Thus, identifying and simultaneously improving two areas with common goals could lead to developing a successful and an emerging enterprise. The paper aims to discuss these issues.Design/methodology/approach The authors identify agility-sustainability criteria which complement each other from amongst a set of differentiating criteria. The conceptual model is built by integrating five enablers with 25 criteria and 75 attributes. The combined criteria are modeled using graph theory which considers interdependencies and contributing factors on the organization. Within each enabler, the authors investigate the interdependencies between criteria and focus further on those that have potential to improve overall score. The methodology was applied in a manufacturing organization that operates on ad hoc basis depending on projects’ availability.Findings The model determines a range of values for extreme scenarios under theoretical and practical situations, along with the current level of business. The scenarios are tested for assessing performance by identifying the gaps in the weaker areas.Research limitations/implications Approach can serve as a managerial tool for monitoring performance of the organization along agility and sustainability dimensions. Further, government entities can use the approach in devising policy for improving economies by considering holistic approach rather than only environmental aspect. Biased and conflicting opinions of experts might deter chances for comprehensive and consistent decision.Originality/value The study integrates a framework for modeling and performance evaluation for a system that incorporates agility and sustainability characteristics. The study will enable practicing managers and decision makers to identify suitable characteristics that would simultaneously improve an organization’s agile performance by considering aspects of sustainability.</t>
  </si>
  <si>
    <t>Department of Production Engineering, National Institute of Technology, Trichy, India</t>
  </si>
  <si>
    <t>Modeling and performance evaluation of agility coupled with sustainability for business planning.</t>
  </si>
  <si>
    <t>10.1108/JMD-10-2014-0140</t>
  </si>
  <si>
    <t>Journal of Management Development</t>
  </si>
  <si>
    <t>Achievement of the United Nations Sustainable Development Goals (SDGs) by 2030 is a Grand Challenge, especially for business academics who have a responsibility to work with businesses regarding their management and contributions. Two main challenges are examined in the article: the need for academics to work together towards holistic solutions to SDG problems, and the need for stronger engagement to reduce the distance between academics and practitioners/ practice. It then develops a framework that considers the knowledge-generation and application roles business academics face in addressing groups of insiders and outsiders. Finally, the use of the framework is demonstrated via a case study of modern slavery in corporate supply chains. JEL Classification: M14, Q01</t>
  </si>
  <si>
    <t>Implementation of sustainable development goals: The role for business academics.</t>
  </si>
  <si>
    <t>10.1177/0312896219870575</t>
  </si>
  <si>
    <t>Universidade Estadual do Oeste do Paraná</t>
  </si>
  <si>
    <t>ÍNDICE COMPOSTO DE SUSTENTABILIDADE NA AGRICULTURA: UMA APLICAÇÃO DO MÉTODO TOPSIS.</t>
  </si>
  <si>
    <t>10.48142/2220201515</t>
  </si>
  <si>
    <t>https://search.ebscohost.com/login.aspx?direct=true&amp;db=buh&amp;AN=140984129&amp;site=ehost-live</t>
  </si>
  <si>
    <t>140984129</t>
  </si>
  <si>
    <t>Process innovation that increases operational efficiency through a step change improvement in resource utilisation and waste reduction can help boost manufacturing profitability but also offer broader social and environmental benefits. Business owners, though, might be reluctant to make investments in process innovation unless they serve a pure profit motive. While not guided by altruistic intentions, the owners might nonetheless see a strategic benefit in providing their managers with remuneration incentives supported by public commitments to increase innovation effort for more efficient, lean and sustainable operations. We model such a possibility amongst producers controlling the supply of essential complementary components that go into the assembly of competitively produced composite finished goods. We demonstrate the ruinous effect of independent strategic delegation to managers of powerful complementary producers. Instead, collaboration amongst the owners of the complementary producers to establish common managerial incentives can increase innovative effort to raise efficiency that benefits the whole industry supply chain, end consumers, and social welfare. Government-backed voluntary agreements with sector-wide commitments may be helpful in encouraging process innovation to support lean supply chains and sustainability. • Complementary producers face conflicting private and joint incentives to innovate. • Independent decision-making results in complementors underinvesting in innovation. • Industrywide commitments to innovate for cost reduction can counter underinvestment. • Governments can encourage innovation with industrywide waste reduction targets. • Waste reduction commitments support innovation, lean operations and sustainability.</t>
  </si>
  <si>
    <t>CHARITIES</t>
  </si>
  <si>
    <t>Norwich Business School and Centre for Competition Policy, University of East Anglia, Norwich NR4 7TJ, United Kingdom</t>
  </si>
  <si>
    <t>Strategic incentives for complementary producers to innovate for efficiency and support sustainability.</t>
  </si>
  <si>
    <t>431</t>
  </si>
  <si>
    <t>10.1016/j.ijpe.2018.02.001</t>
  </si>
  <si>
    <t>The United States and 193 other nations have pledged to end child marriage, which is widely considered a violation of basic human rights, by 2030 under the United Nations Sustainable Development Goals (SDG 5.3). Although there is a breadth of knowledge on child marriage in many low- and middle-income countries, little research and policy discussion exists surrounding child marriage within the United States. Using administrative data from several sources, this study examines how a range of different state-level variables, including political lean, academic performance, median household income, religiosity, population density, and median distance to an abortion clinic are related to variation in child marriage rates across states. Additionally, the study examines how minimum age requirements and other state laws, such as parental and judicial consent, are related to child marriage rates. Significant correlates of higher state-level child marriage rates in the United States included lower median state income, higher religiosity, lower academic performance, and more Republican political lean, whereas state minimum marriage age laws, median distance to an abortion clinic, population density, and state law loopholes were not significantly correlated with child marriage rates. Setting a federal minimum marriage age of 18 years would be necessary to eliminate child marriage in the United States. (PsycInfo Database Record (c) 2023 APA, all rights reserved)</t>
  </si>
  <si>
    <t>Marriage</t>
  </si>
  <si>
    <t>Laws</t>
  </si>
  <si>
    <t>State-level legal and sociodemographic correlates of child marriage rates in the United States.</t>
  </si>
  <si>
    <t>10.1016/j.childyouth.2022.106798</t>
  </si>
  <si>
    <t>In the context of large and growing urban populations, there is a pressing need to understand how the urban environment can be sustainably planned, developed and maintained for greatest benefit to people and nature. The use of 'green infrastructure', as a framing approach for integrating urban green space into urban decision-making claims significant international impact. This paper describes key urban environmental policy narratives of five different urban areas (Cape Town, Durban (eThekwini) and Johannesburg in South Africa and Birmingham and London in the UK) reflecting on the way that they have brought green infrastructure concepts into their decision-making. This multi-method study includes analysis of academic papers, technical reports and policy documents and semi-structured interviews with academics, practitioners (planners, engineers, environmental consultants), policy-makers and local community actors. This work has highlighted significant differences in the explicit use of urban green infrastructure as a framing within environmental policy, shaped by the mix of biophysical, social and economic factors that dominate the policy priorities of each city. It adds to a growing evidence base from research and practice aimed at supporting effective urban environmental policymaking. • Exploring 'green infrastructure' as a framing in urban environmental policy. • Focussed case studies on Cape Town, Durban, Johannesburg, Birmingham and London. • Cities adapt green infrastructure as a term and as an approach to fit their own needs. • Differences in interpretation are shaped by the wider policy priorities of each city.</t>
  </si>
  <si>
    <t>Department of Science, Technology, Engineering and Public Policy, University College London, Shropshire House (4th Floor), Capper Street, London WC1E 6JA, UK</t>
  </si>
  <si>
    <t>Environmental policy narratives and urban green infrastructure: Reflections from five major cities in South Africa and the UK.</t>
  </si>
  <si>
    <t>10.1016/j.envsci.2021.12.016</t>
  </si>
  <si>
    <t>Although higher Education Institutions (HEIs) have seen a blossoming of sustainability initiatives of various kinds in recent years, the variety of institutional and socio-economic contexts brings about an equally plural interpretation and implementation of these sustainability change processes. This study focuses on the organizational change processes in six different universities across five countries (Belgium, Chile, Finland, Sweden &amp; the United States of America), by way of a qualitative analysis of in-depth expert interviews. We apply the social issue maturation framework to identify, describe and assess patterns of change across HEIs, with a focus on engineering schools as the inherent inter-disciplinarity of engineering provides a promising entry point for sustainability reflection and action. Our findings indicate that sustainability processes often begin as ad hoc processes which grow and mature over time as a range of different actors join in. The commitment of a small team of ‘sustainability champions’ is a key factor for success, as is at least a tacit support from the institution’s hierarchy. Sustainability in HEIs is increasingly connected with sustainability in the private sector and with other public actors. Moreover there is a growing acknowledgement of the interactions between society, industry and academic engineering programs and projects. Ideally, sustainability change processes are gradually up-scaled from isolated efforts to coordinated actions, involving both academic and non-academic actors within and outside the institution.</t>
  </si>
  <si>
    <t>SOCIOECONOMICS</t>
  </si>
  <si>
    <t>Maturation of sustainability in engineering faculties – From emerging issue to strategy?</t>
  </si>
  <si>
    <t>10.1016/j.jclepro.2017.07.143</t>
  </si>
  <si>
    <t>Discussions around construction education (CE) and engineering education (EE) have continued to stimulate the interest of Higher Education Institutions (HEIs), policymakers, researchers, parents, educators, and even students alike. This is because the future generation of construction professionals and project managers are dependent on the quality and content of CE received during undergraduate education. This study reviews the concept of CE research published on the Elsevier Scopus database from 2010 to 2020 using a sequence of bibliometric analysis. The study adopted a bibliometric approach to extract papers from the Elsevier Scopus database. Keywords such as "construction education" OR "engineering education" OR "construction management education" OR "construction management teaching" AND "construction industry" were used for article extraction. VOSviewer, a text-mining tool was used to analyze the bibliometric connection in CE research within the built environment discipline. Through the sequencing of cluster analysis, the findings revealed that focus is placed on Student-centred learning (SCL), Building Information Modelling (BIM), Sustainability, Active Learning (AL), Virtual reality (VR), and Project Management (PM). More so, the current research focus in CE studies is tending towards the knowledge and adoption of lean construction (LC) into construction industry activities processes. Despite the novelty of this article, generalisations of the results must be done cautiously due to the use of a single data base, which in this case is the Elsevier's Scopus. This bibliometric study contributes to the ever-growing body of scholarly knowledge as it brings to the fore the various research focus areas of CE studies within the built environment.</t>
  </si>
  <si>
    <t>cidb Centre of Excellence, University of Johannesburg, Johannesburg, South Africa</t>
  </si>
  <si>
    <t>Reviewing the trends of construction education research in the last decade: a bibliometric analysis.</t>
  </si>
  <si>
    <t>10.1080/15623599.2021.1985777</t>
  </si>
  <si>
    <t>Reply by the current authors to the comments made by Hikaru Komatsu et al. (see record [rid]2022-34235-002[/rid]) on the original article (see record [rid]2021-82661-001[/rid]). Komatsu et al. argue that the authors may have overlooked the role of GDP in reporting a positive association between social mindfulness (SoMi) and the Environmental Performance Index (EPI) at country level. Although the relationship between EPI and SoMi is relatively weaker for countries with higher GDP, that does not imply that the overall observed relationship is a statistical artifact. Rather, it implies that GDP may be a moderator of the relationship between EPI and SoMi. The observed correlation is a valid result on average across countries, and the actual effect size would, at least to some degree, depend on GDP. However, it would not be valid to select a sub-sample of countries with high GDP to test this, as such would create a restriction of range that artificially attenuates the correlation. The correct strategy is to test the degree to which GDP moderates the effect of EPI on SoMi. Unfortunately, the substantial collinearity between GDP and EPI (the Pearson correlation is 0.64 for raw GDP and 0.78 for log transformed GDP) and the small sample size of countries prevent an effective test of the interaction term. This result does not mean that, with a larger sample of countries, a statistically significant interaction would not be found, and, in any case, the average effect still remains valid. Moreover, the complexities of the world make it likely that alternative moderating variables will be discovered that relate to both EPI and SoMi; this makes future research even more important. (PsycInfo Database Record (c) 2022 APA, all rights reserved)</t>
  </si>
  <si>
    <t>Kindness</t>
  </si>
  <si>
    <t>Cooperation</t>
  </si>
  <si>
    <t>Reply to Komatsu et al.: From local social mindfulness to global sustainability efforts?</t>
  </si>
  <si>
    <t>10.1073/pnas.2119303118</t>
  </si>
  <si>
    <t>Purpose: The construction industry encounters substantial challenges in its evolution towards sustainable development and in the adoption of building information modelling (BIM) technology and lean construction (LC) practices on construction mega-projects. This research aims to investigate the critical barriers encountered by key construction stakeholders in their efforts to integrate BIM and LC in the construction mega-projects. Design/methodology/approach: A two-round Delphi survey shaped the foundation of aggregating consensus between an expert panel that examined a set of 28 barriers resulting from a detailed analysis of the extant literature. Descriptive and inferential statistical tests were exploited for data analysis, and interrater agreement analysis was used to elaborated and validate results. Findings: The research concluded that the key barriers by descending order of significance are lack of mandatory BIM and LC industry standards and regulations by the government, resistance of the industry to change from traditional practices to LeanBIM, high cost of software licenses and training and running of BIM. Originality/value: The research findings and the proposed mitigation strategy will enhance the application of BIM and LC practices in construction mega-projects and allow project key stakeholders to place emphasis on tackling the crucial challenges and barriers identified in this research.</t>
  </si>
  <si>
    <t>University of Bolton, Bolton, UK</t>
  </si>
  <si>
    <t>Barriers to integrating building information modelling (BIM) and lean construction practices on construction mega-projects: a Delphi study.</t>
  </si>
  <si>
    <t>10.1108/BIJ-04-2020-0169</t>
  </si>
  <si>
    <t>Sustainability studies in operations management have reported the positive effects of lean, green and social management systems on various dimensions of a firm's sustainability performance. However, despite its importance and relevance, the time dimension of sustainability has not been systematically considered. This paper recategorizes the well‐identified sustainability initiatives based on a time dimension and empirically validates the categorization. Structural equation modeling analyses were performed using data collected from 284 Chinese automotive firms. The results suggest that various lean and reactive green practices can be categorized as "short‐term sustainability initiatives" because the effects of implementing these practices can be seen in a short time. Specifically, the benefits of implementing short‐term sustainability initiatives can be further strengthened and reinforced in the long run by implementing corporate social responsibility (CSR) practices. In addition, our findings demonstrate that to fully realize the potential associated with CSR practices, firms need to be orientated to the long term and adopt a wait and watch approach.</t>
  </si>
  <si>
    <t>A two‐dimensional, two‐level framework for achieving corporate sustainable development: Assessing the return on sustainability initiatives.</t>
  </si>
  <si>
    <t>10.1002/bse.2055</t>
  </si>
  <si>
    <t>With an increasing population, a growing middle class and increased resource use, our current ways of living and doing business are unsustainable. Next to the implementation of innovative technology, sustainable development based on innovative business models, better understating of customer needs and behavioural change are crucial. This research aims at combining principles from both sustainable business model innovation and user-driven innovation to develop more successful, radical and user-centred sustainable value propositions. Sustainable business model innovation entails developing value propositions that create value for multiple stakeholders at the same time, including customers, shareholders, suppliers and partners as well as the environment and society. User-driven innovation allows developing solutions that are meaningful for people and profitable for business by involving potential customers, users and/or other stakeholders in an experimental and iterative design process. The study adopts a research through design methodology, a qualitative research approach that uses design practice to inform research. To this end, a design project in the framework of the Climate-KIC (the largest European partnership addressing the challenge of climate change) was investigated. As a result, this paper proposes a process for sustainable value proposition design which adopts a thorough, dynamic and iterative perspective (talking to stakeholders, thinking about the problem, testing the product/service) that leads to an actual sustainable value proposition and to a superior problem-solution fit. In practice, managers are provided with an initial methodological framework for mapping and understanding the stakeholders in a broad sense (including and especially users), identifying their needs and interests, and progressively combining them into a more meaningful and enriching value proposition.</t>
  </si>
  <si>
    <t>POPULATION</t>
  </si>
  <si>
    <t>Industrial Design Engineering, Delft University of Technology, Landbergstraat 15, 2628 CE Delft, The Netherlands</t>
  </si>
  <si>
    <t>Bridging sustainable business model innovation and user-driven innovation: A process for sustainable value proposition design.</t>
  </si>
  <si>
    <t>10.1016/j.jclepro.2017.01.081</t>
  </si>
  <si>
    <t>https://search.ebscohost.com/login.aspx?direct=true&amp;db=buh&amp;AN=136379660&amp;site=ehost-live</t>
  </si>
  <si>
    <t>136379660</t>
  </si>
  <si>
    <t>In response to the environmental issues triggered by global warming, worldwide companies gradually put the factor of carbon emission into the process of product lifecycle, developing green technology or adopting cleaner production aimed at sustainable development. Lean Six Sigma has advantages of cutting waste and facilitating process improvements as well as system analysis, helping enterprises create the overall business benefits in the value chain. Used in the renewable energy industry, it can promote the triple bottom line (TBL), the performance of sustainable production for corporate profit, social responsibility and environmental responsibility. Therefore, this work took the process performance of the electric scooter water-cooling green motor manufactured in Taiwan with the world's highest density of scooters as a case study. The developed performance evaluation and improvement model for manufacturing scheduling and process quality achieved the goal of economic benefits of enhancing process quality performance by shortening manufacturing scheduling and reducing process variations with Lean Six Sigma. Besides, they could respond to the policy of energy saving and carbon reduction – replacing the traditional scooters of high-carbon emissions with the electric scooters of low emissions. Furthermore, they could bring enterprises into harmony with economic benefits, ecological benefits and social benefits.</t>
  </si>
  <si>
    <t>Lean Six Sigma applied to process performance and improvement model for the development of electric scooter water-cooling green motor assembly.</t>
  </si>
  <si>
    <t>10.1080/09537287.2018.1501810</t>
  </si>
  <si>
    <t>5/6</t>
  </si>
  <si>
    <t>This bibliometric analysis provides insights into the evolving field of green manufacturing, not merely mapping the literature but critically identifying research frontiers, underlying themes, and interconnections within the existing body of knowledge. Drawing from a vast collection of 3376 publications, the study encompasses methodologies such as keyword co-occurrence data, offering an intricate examination of trends, patterns, and voids in the discipline. The findings illuminate a pronounced growth in literature, with focus areas on sustainability, Industry 4.0, life cycle assessment, and innovative technologies. Three main clusters are identified, underlining sustainable practices, the role of lean manufacturing, and emerging technologies like 3D printing. Notable contributions from regions such as China are highlighted, with key terms like "sustainable manufacturing," "green manufacturing," and "sustainability" at the forefront. With the increasing urgency for sustainable practices in the manufacturing sector, this study seeks to fill an essential gap by delineating the developmental trajectory of green manufacturing, signposting the path for future research directions. The rich insights derived set the stage for the development of more effective sustainable practices, shaping policy decisions and fostering a globally competitive and environmentally friendly manufacturing landscape.</t>
  </si>
  <si>
    <t>Mapping the field of green manufacturing: A bibliometric review of the literature and research frontiers.</t>
  </si>
  <si>
    <t>10.1016/j.jclepro.2023.138729</t>
  </si>
  <si>
    <t>By‐product gas is used as an alternative energy for steel mills to relieve the pressure of the fossil fuel crisis. In order to study the influence of blending by‐product gas on boiler operation, the multi‐fuel combustion experiments on the mixture of coke oven gas (COG), blast furnace gas (BFG), and lean coal were carried out in a 75t/h multi‐fuel combustion boiler so as to determine the most balanced fuel formula. The results indicated that the mixed combustion of COG and lean coal could improve the boiler efficiency. However, the balance of by‐product gas utilization in steel mills was destroyed for not using BFG. Although mixed combustion of BFG and COG improved the boiler efficiency, the boiler could only be operated under low load because of lower furnace temperature. After applying the most balanced flue ratio of BFG, COG, and lean coal, with heat value rations of 35%, 35%, and 30%, respectively, the efficiency of the boiler became 77.21%. The flue gas temperature lowered 4.5°C and the carbon content of fly ash and boiler slag were reduced by 1.06% and 1.09%, respectively. As a result, the stand coal consumption of the boiler decreased by 226.1 kg/h with the ratio of coal saving being 3.3%.</t>
  </si>
  <si>
    <t>Boilers</t>
  </si>
  <si>
    <t>Experimental study on multi‐fuel combustion of lean coal and by‐product gas in a 75t/h tangentially‐fired boiler.</t>
  </si>
  <si>
    <t>10.1002/ep.13734</t>
  </si>
  <si>
    <t>Sociotechnical (ST) theory emphasizes the notion that the design and performance of new systems can be improved, and can only work satisfactorily within an organization if the social and the technical aspects are brought together and treated as interdependent aspects of a work system. The implementation of lean manufacturing (LM) principles and practices has become popular, despite increasing demand on the current and emerging workforce to achieve higher levels of quality and flexibility with lower costs. Exploratory studies that investigate how LM practices influence the effect of ST practices on performance are still scarce, and a holistic view of such a relationship is needed. In this context, this study aims at verifying the moderating effect of just‐in‐time (JIT) practices on the relationship between ST practices and the performance of quality and workers' health. We carried out a survey with 144 different companies from Southern Brazil that are undergoing a lean implementation. Results indicate that ST practices have a positive significant relationship with such performance, and the concurrent adoption of JIT does not undermine quality and workers' health. Highlights: Just‐in‐time moderating effect on sociotechnical practices and quality and workers' health</t>
  </si>
  <si>
    <t>The moderating role of just‐in‐time on sociotechnical practices' effect over quality and workers' health.</t>
  </si>
  <si>
    <t>10.1002/hfm.20776</t>
  </si>
  <si>
    <t>https://search.ebscohost.com/login.aspx?direct=true&amp;db=buh&amp;AN=152295111&amp;site=ehost-live</t>
  </si>
  <si>
    <t>152295111</t>
  </si>
  <si>
    <t>Despite the growth of the research on lean and green manufacturing systems, consideration of how circular economy principles complement lean has been virtually absent from the literature due to a mismatch between research on lean green, which has focused on the internal manufacturing operations (product and process levels), and research on the circular economy, which takes a broader, more holistic view of environmental impact (the system level). Only a few researchers have considered the lean and the circular together. We argue that there is a need to understand the complementarities and conflicts between "lean" and "circularity". By combining the system level with process and product levels, this paper highlights which potentials in a lean manufacturing context are identified from a circular perspective and how to realize them. In this paper, we present a critical case study conducted at a Swedish manufacturing firm/original equipment manufacturer within the heavy-duty and off-road (HDOR) industry. Our results show that the company is locked into a lean and linear production, where material waste is not seen as a resource. We present how the three levels interplay and argue that they be combined when trying to integrate circular measures into this context.</t>
  </si>
  <si>
    <t>Beyond "Leanear" production: A multi-level approach for achieving circularity in a lean manufacturing context.</t>
  </si>
  <si>
    <t>10.1016/j.jclepro.2021.128531</t>
  </si>
  <si>
    <t>318</t>
  </si>
  <si>
    <t>The smart city concept lacks a set of coherent criteria for evaluating its effectiveness as an urban management system, its compatibility with human rights principles and its contribution to a democratic, participatory, social urban regime. The author explains why Lean Thinking principles can be applied to evaluate the 'smartness' of cities and serve as guidelines for improvement.</t>
  </si>
  <si>
    <t>Herscovici, Arie</t>
  </si>
  <si>
    <t>New development: Lean Thinking in smart cities.</t>
  </si>
  <si>
    <t>10.1080/09540962.2018.1450924</t>
  </si>
  <si>
    <t>Centre for Public Health, Institute of Clinical Sciences Block B, Queen's University Belfast, Royal Victoria Hospital, Grosvenor Road, Belfast BT12 6BA, United Kingdom</t>
  </si>
  <si>
    <t>The contribution of urban green and blue spaces to the United Nation's Sustainable Development Goals: An evidence gap map.</t>
  </si>
  <si>
    <t>10.1016/j.cities.2023.104706</t>
  </si>
  <si>
    <t>The role of organisational climate in readiness for change to Lean Six Sigma.</t>
  </si>
  <si>
    <t>10.1108/TQM-04-2017-0046</t>
  </si>
  <si>
    <t>Department of Mechanical Engineering, Sardar Vallabhbhai National Institute of Technology, Surat, 395007, India</t>
  </si>
  <si>
    <t>Evaluating Sustainable Lean Six Sigma enablers using fuzzy DEMATEL: A case of an Indian manufacturing organization.</t>
  </si>
  <si>
    <t>10.1016/j.jclepro.2020.121802</t>
  </si>
  <si>
    <t>Most formal optimal pollution control models in environmental economics assume a constant natural assimilative capacity, despite the biophysical evidence on feedback effects that can degrade this environmental function, as is the case with the reduction of ocean carbon sinks in the context of climate change. The few models that do consider this degradation establish a bijective relation between the pollution stock and the assimilative capacity, thus ignoring the inertia mechanism at stake. Indeed the level of assimilative capacity is not solely determined by the current pollution stock but also by the history of this stock and by the length of time the ecosystem remains above the degradation threshold. We propose an inertia assessment tool that tests the sustainability of any benchmark optimal pollution path when the inertia of the assimilative capacity degradation process is taken into account. Our simulations show a strong sensitivity to both the inertia degradation speed and the discount rate, thus stressing the need for increased monitoring of natural assimilative capacity in environmental policies.</t>
  </si>
  <si>
    <t>Assessing the Sustainability of Optimal Pollution Paths in a World with Inertia.</t>
  </si>
  <si>
    <t>10.1007/s10666-018-9612-8</t>
  </si>
  <si>
    <t>Reducing the carbon footprint in carpal tunnel surgery inside the operating room with a lean and green model: a comparative study.</t>
  </si>
  <si>
    <t>Purpose The forging industry in India, largely comprising MSMEs, is highly unorganized, leading to substantial wastes in the processes. These units are now in direct competition with similar units across the world. In order for these units to have a sustainable competitive advantage, these units need to leverage the potential of their employees, establish a continuous improvement culture, improve their processes and leverage on their knowledge to make their operations highly efficient and eliminate their wastes. Lean methodology has the power to address all these issues. Design &amp; Methodology The case study methodology has been adopted in this paper to explain in detail the step wise process of lean implementation in a forging MSME. Findings Lean implementation in MSME has resulted in vast improvements in labor productivity, throughput, customer delivery, quality and changeover time, which are detailed in the paper. Implications This paper provides a step wise process of lean implementation in a MSME in forging industry, right from diagnostic stage to project implementation. Entrepreneurs in MSME sector who find LEAN intimidating could get motivated with this case study and embark on adopting lean techniques to make their operations world class. Limitations The findings of this paper are based on case study of lean implementation in a forging MSME. Similar implementation, in other industries could result in a different set of findings, based on the environment and culture existing in those units. Originality / Value This case study bridges the gap between knowledge of lean and skills of implementing lean, especially in a forging industry. It can guide lean practitioners in similar implementation.</t>
  </si>
  <si>
    <t>Forging</t>
  </si>
  <si>
    <t>LEAN IMPLEMENTATION IN A FORGING MSME IN INDIA A CASE STUDY.</t>
  </si>
  <si>
    <t>This article contributes to debates about trade unions and the environment by studying differences between union members and non‐members when asked to prioritize between environmental protection and jobs and economic growth. Differences are explored in a multi‐level framework based on European Values Study data from 2017, covering 22 European countries. The empirical results show that members are more pro‐environmentally inclined than non‐members. This is demonstrated to be attributable to a large extent to the fact that members tend to be more left‐leaning politically, a disposition which tends to be associated positively with environmental concern. While those employed in transport and manufacturing generally are least likely to be willing to prioritize environmental protection, membership has the most pronounced positive effect in this group. The tendency for members to be more pro‐environmentally inclined is consistent across the studied countries. The article also shows that both members and non‐members in countries with higher collective bargaining coverage tend to be more pro‐environmentally inclined. Implications of the findings are discussed in terms of the political nature of collective interest representation with which unions are concerned, broader debates about union renewal and the importance of unions in garnering workers' support for a greener economy.</t>
  </si>
  <si>
    <t>COUNTRIES</t>
  </si>
  <si>
    <t>Union membership and the willingness to prioritize environmental protection above growth and jobs: A multi‐level analysis covering 22 European countries.</t>
  </si>
  <si>
    <t>10.1111/bjir.12654</t>
  </si>
  <si>
    <t>Purpose: Industry 4.0 implies that global challenges exist within the manufacturing sector. Both theoretical and empirical research has been developed to support these transformations and assist companies in the process of changing. The purpose of this paper is to gather previous articles through an updated review and defines a research agenda for future investigation based on the most recent studies published in the field. Design/methodology/approach: Key articles on the subject are analysed. The articles were published in 39 journals from which 107 papers dating from 2005 to 2018 have been selected. Findings: The main findings imply the definition of a research agenda where: a common terminology should be created; the levels of implementation of Industry 4.0 should be defined; the stages of the development of Industry 4.0 should be identified; a lean approach for this industry is defined and the implications of Industry 4.0 in either a sustainable or circular economy should be understood; the consequences of human resources should be analysed; and the effects of the smart factory in the organisation are the areas identified and studied in the mentioned research agenda. Research limitations/implications: This review has some limitations. First, a number of grey literature, such as reports from non-governmental organisations and front-line practitioners' reflections, were not included. Second, only research studies in English and Spanish were reviewed. Practical implications: This review helps practitioners in their implementation of Industry 4.0. Moreover, the identified future research areas may help to define priorities in this implementation. Originality/value: After examining previous research, this paper proposes a research agenda covering issues about Industry 4.0. This research agenda should guide future investigations in the smart industry.</t>
  </si>
  <si>
    <t>Public University of Navarre, Pamplona, Spain</t>
  </si>
  <si>
    <t>Erro-Garcés, Amaya</t>
  </si>
  <si>
    <t>Industry 4.0: defining the research agenda.</t>
  </si>
  <si>
    <t>10.1108/BIJ-12-2018-0444</t>
  </si>
  <si>
    <t>College of Agronomy and Biotechnology, China Agricultural University</t>
  </si>
  <si>
    <t>Optimize farm size and agronomic practices to improve agricultural sustainability: a case of multi-indicator assessment from the North China Plain.</t>
  </si>
  <si>
    <t>10.1007/s10668-023-04156-2</t>
  </si>
  <si>
    <t>Knowledge</t>
  </si>
  <si>
    <t>What are barriers and facilitators in sustaining lean management in healthcare? A qualitative literature review.</t>
  </si>
  <si>
    <t>Developing a sustainable manufacturing system is a progressively challenging issue as governments across the world have been enforcing increasingly severe regulations by promoting the reduction of environmental waste for manufacturing and energy-saving production activities. Thus, there is a need for developing a sustainable manufacturing system that can be fully examined by incorporating ecological aspects (e.g., consumed energy) for related operations of a manufacturing system using computer-based discrete event simulation tools. In this study, a combined framework of a novel hybrid fuzzy multi-objective optimization and discrete event simulation approach is presented. We combine ecological and economic data and optimization techniques that are aimed at minimizing economic and ecological objectives in a manufacturing system at an early design phase. Hence, the fuzzy multi-objective optimization model is formulated by incorporating economic and ecological parameters. Again, the discrete event simulation model is established based on a comprehensive performance evaluation of the production system. This study also supports design decisions in determining optimum machine numbers, lighting, and cooling equipment required for the production processes within the sustainable manufacturing in conjunction with the most effective level of material flows. In addition, an integrated Decision-Making Trial and Evaluation Laboratory (DEMATEL)-epsilon constraint approach is applied to handle the multiple-objective optimization problem towards a set of trade-offs among the optimization objectives. A real-life application is carried out for investigating the applicability of the created hybrid framework. The findings of this study demonstrate that this framework is useful as a decision-making tool since it can develop a sustainable manufacturing system design considering an optimal solution associated with amounts of energy usage and CO 2 emissions under economic constraints.</t>
  </si>
  <si>
    <t>Manufacturing system reconfiguration towards sustainable production: a novel hybrid optimization methodology.</t>
  </si>
  <si>
    <t>With small and medium-sized enterprises (SMEs) being responsible for a significant proportion of global pollution, there are increasing calls for this type of businesses to engage in ‘sustainable business practice’. However it is still unclear what this term actually means in day to day operations. This study identifies key characteristics of sustainable business practice for SMEs through evaluating the experiences of senior decision makers from 13 companies engaged in lean and green practices in Queensland, Australia. Through a systematic literature review and an exploratory study, nine characteristics emanating from the three themes of environmental stewardship, process excellence, and sustainability oriented-culture were established. Furthermore, this study build on natural-resource-based view (NRBV) theory to present a ‘Natural Resources Based View Plus’ (‘NRBV+’) model that includes an additional strategy of ‘regenerative development’. These findings can immediately assist SMEs to evaluate their practices, and in doing so, identify sustainability performance improvement opportunities. It is proposed that these findings also have implications for addressing the United Nations' Sustainable Development Goal of responsible consumption and production.</t>
  </si>
  <si>
    <t>Queensland University of Technology (QUT), Science and Engineering Faculty, School of Earth, Environmental and Biological Sciences, 2-George Street, Brisbane, QLD 4001, Australia</t>
  </si>
  <si>
    <t>Exploring the characteristics of sustainable business practice in small and medium-sized enterprises: Experiences from the Australian manufacturing industry.</t>
  </si>
  <si>
    <t>10.1016/j.jclepro.2017.12.265</t>
  </si>
  <si>
    <t>Using Lean to Rapidly and Sustainably Transform a Behavioral Health Crisis Program: Impact on Throughput and Safety.</t>
  </si>
  <si>
    <t>Theoretically, the concept of digitalization would promote energy sustainability, because it improves energy efficiency through behavioral changes related to energy use. However, it may also conversely cause excessive energy consumption if not managed well. Nowadays, digitalization has been widely adopted in ASEAN, not only in the economic sector but also in social activities. This development is believed to improve the energy efficiency towards energy sustainability in the long-run. As digitalization is closely related to energy use behavior that will consequently promote energy efficiency and sustainability, comprehensive statistical analysis is essential to uncover the truth and debunk incorrect potential energy consumption behavioral patterns of digitalization and its effects on energy consumption. This study investigates the impact of digitalization on both total and disaggregated energy consumption. We use a balance panel dataset that covers 1990-2018 in five major ASEAN countries. The Cross-Sectional Augmented Autoregressive Distributed Lag (CS-ARDL) approach is employed to estimate both long run and short run elasticity of digitalization. The results conclude that digitalization does indeed bring down energy consumption levels in total and in all disaggregated sources. Hence, more investment into increasing and enhancing digital infrastructure is recommended towards achieving energy sustainability strategic objectives.</t>
  </si>
  <si>
    <t>Running</t>
  </si>
  <si>
    <t>ASEAN</t>
  </si>
  <si>
    <t>Digitalization and Energy Sustainability in ASEAN.</t>
  </si>
  <si>
    <t>10.1016/j.resconrec.2022.106377</t>
  </si>
  <si>
    <t>Purpose: The purpose of this paper is to investigate how three core elements of critical management studies (CMSs), "de-naturalisation", "reflexivity" and "(non)-performative intent", can help expand the current debate in the supply chain management (SCM) field. Design/methodology/approach: The authors used a systematic literature review to select 103 articles published in 12 high-ranking journals in the SCM field based on the Academic Journal Guide of the Chartered Association of Business Schools. Findings: The findings of this study suggest that SCM studies can be narrowed down into four major CMSs themes: "power", "ethics and environmental issues", "diversity" and "working conditions", but even these themes are still under-discussed and undertheorized in SCM. The literature the authors reviewed is more concerned with explaining these phenomena than questioning them and proposing new agendas. This paper, therefore, will discuss how these three core elements of CMS can help transform the "hidden" issues of SCM, which it will do by illustrating it in the context of buyer–supplier relationships and lean manufacturing. Practical implications: This research will encourage SCM scholars who are interested in conducting more critical studies and teaching the harmful effects of global supply chains. Originality/value: This paper highlights that a combination of SCM and CMS approaches is important when we decide to adopt a more critical "constructive" view of supply chain challenges and engage practical and critical views, respectively, to generate knowledge that not only increases (corporate) performance but also highlights social needs and values.</t>
  </si>
  <si>
    <t>Can the supply chain management field be more critical? Building new bridges with critical management studies.</t>
  </si>
  <si>
    <t>10.1108/SCM-02-2023-0117</t>
  </si>
  <si>
    <t>• The effect of big data on the lean, agile, resilient, and green (LARG) supply chain is limited. • Investigates the role of 'Big Data Analytics' (BDA) as a mediator for 'sustainable supply chain business performance'. • A sample of 297 responses from thirty-seven Indian manufacturing firms was collected. • Identified constructs of BDA adoption were analysed empirically. • Assists practitioners in managing LARG practices to a sustainable supply chain. The effect of big data on the lean, agile, resilient, and green (LARG) supply chain has not been explored much in the literature. This study investigates the role of 'Big Data Analytics' (BDA) as a mediator between 'sustainable supply chain business performance' and key factors, namely, lean practices, social practices, environmental practices, organisational practices, supply chain practices, financial practices, and total quality management. A sample of 297 responses from thirty-seven Indian manufacturing firms was collected. The paper is beneficial for managers and practitioners to understand supply chain analytics, and it addresses challenges in the management of LARG practices to contribute to a sustainable supply chain.</t>
  </si>
  <si>
    <t>Big Data Analytics as a mediator in Lean, Agile, Resilient, and Green (LARG) practices effects on sustainable supply chains.</t>
  </si>
  <si>
    <t>10.1016/j.tre.2020.102170</t>
  </si>
  <si>
    <t>The purpose of this study was to determine which techniques work best to positively communicate an institutional mission in an online education format. The overarching goal of our research is to better understand how to create and maintain online classes that help universities pursue a specific mission while offering a high-quality education. Whatever the mission, be it religion, equality, social responsibility, or environmental sustainability, students must see and feel it in all interactions. Overall, personalization of online courses seems to be the overarching request of students, with the opportunity to cocreate the learning environment favored. By giving students the option to be involved in the look and development of the course as well as professors expressing their beliefs and being more personal and intentional, the mission is more authentically perceived in the online environment. Although this study was framed in the context of a religion-based mission, the findings from this study can be applied to any organization with a strong mission.</t>
  </si>
  <si>
    <t>STUDENTS</t>
  </si>
  <si>
    <t>Communicating an Institutional Mission in Online Courses: A Mixed-Method Approach to Improve Student Experience.</t>
  </si>
  <si>
    <t>10.1177/1052562920965632</t>
  </si>
  <si>
    <t>Purpose - This study explores how Canadian CPAs (Chartered Professional Accountants) are trained in sustainability. The main research questions are: What place should sustainability take in the accounting program? What place does sustainability occupy in the CPA accounting program? And, over time, has sustainability gained or lost ground within the Canadian professional accounting education program? Methodology/approach - Content analysis and interviews. Findings - We find that sustainability is not a key component of the CPA education program since its sustainability content has shrunk over the years. We believe that the groupthink phenomenon may have influenced the selection of CPA Competency Map participants (whose backgrounds reveal a lack of sustainability expertise) as well as the participants' discussions. Additionally, a lack of consideration for society as a key stakeholder may have also influenced the shortage of sustainability content. Finally, power dynamics might have contributed to the financial accounting and reporting competencies dominating the new map. Research limitations - We did not have access to the live meetings when the Map was created, although we conducted interviews with representatives involved in the process. This research is bound by a confidentiality agreement that limits us from providing sensitive details. However, we do not consider that these limitations undermine our contribution or reduce the relevance of our research. Originality/value - Our research contributes to the under-researched domain of sustainability education and to understanding how groupthink, stakeholder theory and power dynamics may have contributed to the dearth of sustainability coverage in the new Canadian CPA program.</t>
  </si>
  <si>
    <t>Literature</t>
  </si>
  <si>
    <t>Accountants</t>
  </si>
  <si>
    <t>WHERE IS SUSTAINABILITY WITHIN THE CANADIAN CPA EDUCATION PROGRAM?</t>
  </si>
  <si>
    <t>10.1108/S1479-359820180000007004</t>
  </si>
  <si>
    <t>In today’s volatile, uncertain, complex and ambiguous (VUCA) era, entrepreneurs face highly uncertain startup environments. Thus, traditional methods for launching startup businesses must address the challenges associated with uncertain environments. Based on the definition of startup as 'the practical activity of starting a business in an uncertain environment', the greatest challenge in startup is reducing uncertainty. Thus, this paper defines the lean and agile startup (LAS) method by using the business model canvas (BMC) as an iterative tool and combining the customer development (CD) method and agile method (AM). LAS is an upgraded version of lean startup (LS) that provides entrepreneurs with a '0-to-1' startup exploration method. It allows entrepreneurs to promote startup exploration activities through the 'hypothesis-exploration-test-cognition' iterative model, thereby evolving their ideas into sustainable business models. Moreover, this paper articulates a developmental approach for building iterative startup software based on LAS. It therefore offers entrepreneurs a convenient and visual iterative tool for startup to improve the effectiveness of startup exploration. (PsycInfo Database Record (c) 2024 APA, all rights reserved)</t>
  </si>
  <si>
    <t>Business</t>
  </si>
  <si>
    <t>Ideas and methods of lean and agile startup in the VUCA Era.</t>
  </si>
  <si>
    <t>10.1007/s11365-022-00797-3</t>
  </si>
  <si>
    <t>Success of lean implementation can bring tremendous benefit to any organization, but practically, the failure rate is very high. Hence, academics and practitioners are still interested in a broader understanding of how to implement lean successfully. In this direction, the purpose of the present study is to investigate the success factors for lean implementation very comprehensively, analyzing the extant literature of the last 20 years. While as many as 36 factors are found influencing lean implementation, nine factors are likely to have more impact. With further analysis based on the last 10 years' studies, the author has come to the conclusion that leadership from top management, organizational culture, effective communication, and knowledge and mindset have remained the top factors for successful lean implementation. Basically, the contribution of this research lies in a dependable and up-to-date list of all success factors as guidance for prioritizing them in any context so that organizations can prepare well for the successful and sustainable implementation of lean.</t>
  </si>
  <si>
    <t>SUCCESS</t>
  </si>
  <si>
    <t>Faculty of Industrial Management, Universiti Malaysia Pahang, Malaysia</t>
  </si>
  <si>
    <t>Islam, A. S. M. Touhidul</t>
  </si>
  <si>
    <t>Lean Fails a Lot, Even Today - Are Organizations Taking Care of All Success Factors to Implement Lean?</t>
  </si>
  <si>
    <t>Purpose: This paper aims to present a method for strategic planning and implementation processes in health care based on lean management. Design/methodology/approach: Within the framework of the action research methodology, the authors present the ten steps of a kaizen project, which enable lean transformation over a period of time. The study is underpinned by a literature review of enablers and barriers and an implementation case in a tertiary care hospital. Findings: Key points and possible contingency issues are presented for each of the steps, and a successful lean tools intervention is illustrated by examples of improvement projects of the surgical process. Conclusions of the implementation establish a roadmap for improvement projects in hospital environments based on lean management, thus bridging the existing gap between the large number of theoretical projects (much of the projects described are not sustainable over time as the hospital sector is very particular) that have failed to be implemented, or been paused mid-term, and the self-sustaining projects developed by improvement teams in the hospital. Originality/value: The study details knowledge gleaned from a three-year project entailing various stages: forming improvement teams; training health-care professionals in lean management; drawing up a process map to identify value stream mapping improvement opportunities; implanting projects and verifying the results obtained; and finally, laying the cornerstones, which would make the project self-sustaining and open to long-term continuous improvement.</t>
  </si>
  <si>
    <t>Department of Business Organization, Management and Product Design, Universitat de Girona, Girona, Spain</t>
  </si>
  <si>
    <t>Value-based lean implementation in a surgical unit: the impact of the methodology.</t>
  </si>
  <si>
    <t>10.1108/TQM-10-2020-0249</t>
  </si>
  <si>
    <t>Purpose Due to the ever increasing concern toward sustainability, suppliers nowadays are evaluated on the basis of environmental performances. The data on supplier’s performance are not always available in quantitative form and evaluating supplier on the basis of qualitative data is a challenging task. The purpose of this paper is to develop a framework for the selection of suppliers by evaluating them on the basis of both quantitative and qualitative data.Design/methodology/approach Literature on sustainability, green supply chain and lean practices related to supplier selection is critically reviewed. Based on this, a two phase fuzzy goal programming approach integrating hyperbolic membership function is proposed to solve the complex supplier selection problem.Findings Results obtained through the proposed approach are compared to the traditional models (Jadidi et al., 2014; Ozkok and Tiryaki, 2011; Zimmermann, 1978) of supplier selection and were found to be optimal as it achieves higher aspiration level.Practical implications The proposed model is adaptive to solve real world problems of supplier selection as all criteria do not possess the same weights, so the managers can change the criteria and their weights according to their requirement.Originality/value This paper provides the decision makers a robust framework to evaluate and select sustainable supplier based on both quantitative and qualitative data. The results obtained through the proposed model achieve greater satisfaction level as compared to those achieved by traditional methods.</t>
  </si>
  <si>
    <t>Indian Institute of Management Indore, Indore, India</t>
  </si>
  <si>
    <t>A fuzzy goal programming approach for selecting sustainable suppliers.</t>
  </si>
  <si>
    <t>10.1108/BIJ-11-2015-0110</t>
  </si>
  <si>
    <t>Purpose This study seeks to identify how professional accountants in France are educated in sustainability; we examine the French accounting programs in regard to sustainability accounting education recommendations.Design/methodology/approach We analyze a variety of documents to ascertain what comprises the typical accounting education program in France. Additionally, we conduct five interviews of various stakeholders to understand the importance of sustainability accounting and education in the French context.Findings We note an interesting paradox in the French context: while the government requires the reporting and auditing of corporate sustainability information, we find that sustainability is not greatly present in the government-funded French accounting education program. We determine that the government’s power in setting the education agenda combined with its budget restrictions and ability to defer responsibility to other parties has resulted in this paradox in the French setting.Practical implications This research draws attention to the consequences of society ignoring sustainability education for professional accountants.Social implications This paper contributes to the discussion on how to educate responsible professional accountants and the implications for the planet if accountants are not trained in sustainability.Originality/value This research contributes to the important domain of sustainability accounting education. We also explore additional implications for the accounting profession and the general public.</t>
  </si>
  <si>
    <t>ACCOUNTANTS</t>
  </si>
  <si>
    <t>(Non) coverage of sustainability within the French professional accounting education program.</t>
  </si>
  <si>
    <t>10.1108/SAMPJ-09-2017-0119</t>
  </si>
  <si>
    <t>Department of Operations Management and Decision Sciences, Faculty of Industrial Management and Technology, College of Management, University of Tehran</t>
  </si>
  <si>
    <t>A hybrid decision-making framework for a supplier selection problem based on lean, agile, resilience, and green criteria: a case study of a pharmaceutical industry.</t>
  </si>
  <si>
    <t>10.1007/s10668-023-04135-7</t>
  </si>
  <si>
    <t>https://search.ebscohost.com/login.aspx?direct=true&amp;db=buh&amp;AN=147222898&amp;site=ehost-live</t>
  </si>
  <si>
    <t>147222898</t>
  </si>
  <si>
    <t>AFRICA</t>
  </si>
  <si>
    <t>GHANA</t>
  </si>
  <si>
    <t>The influence of lean management and environmental practices on relative competitive quality advantage and performance.</t>
  </si>
  <si>
    <t>1351</t>
  </si>
  <si>
    <t>10.1108/JMTM-12-2019-0443</t>
  </si>
  <si>
    <t>The potential for ‘boundary-spanning organisations’ in addressing the research-practice gap in sustainability accounting.</t>
  </si>
  <si>
    <t>10.1108/SAMPJ-06-2017-0059</t>
  </si>
  <si>
    <t>Construction unknowingly plans for poor levels of productivity with substantial waste, inefficiency, and rework stemming from a proliferation of non-value adding activities embedded within traditional delivery processes. This approach negatively influences construction's economic and environmental sustainability. Last Planner® System (LPS) is a key tool of Lean Construction (LC) and is lauded as a value-add process that prioritises flow efficiency by addressing workflow variability and waste elimination on construction projects. This research evaluates how the presence of a dedicated knowledgeable and competent LPS Facilitator, enabling a complete LPS implementation, contributes to improved construction flow, efficiency, and productivity. The study adopted a mixed-methods approach utilising case study design and data collected from a literature review, site observation diary, site documentation analysis, and semi-structured interviews. Limitations exist around small survey size, lack of generalisability, and potential bias of researchers. Findings posit considerable productivity increase; more reliable, predictable, and stable workflow; enhanced team collaboration; as well as accrual of safety, quality, cost, and schedule benefits. Embedding a knowledgeable and competent LPS Facilitator appears to assist successful implementation of LPS with sectoral and societal value-add opportunities.</t>
  </si>
  <si>
    <t>LIPOPOLYSACCHARIDES</t>
  </si>
  <si>
    <t>Evaluating the Efficacy of a Dedicated Last Planner® System Facilitator to Enhance Construction Productivity.</t>
  </si>
  <si>
    <t>10.5130/AJCEB.v21i3.7640</t>
  </si>
  <si>
    <t>澳大利亚农业生态建设经验 以及对中国长江经济带的启示.</t>
  </si>
  <si>
    <t>Strategies for successful deployment and sustainment of Lean Six Sigma in healthcare sector in India: a multi-level perspective.</t>
  </si>
  <si>
    <t>10.1108/TQM-10-2021-0302</t>
  </si>
  <si>
    <t>Knowledge, business, and innovation: Economies and sustainability of future growth.</t>
  </si>
  <si>
    <t>10.1016/j.jbusres.2020.03.022</t>
  </si>
  <si>
    <t>Vastly increased international trade over the past few decades has resulted in an ever larger geographical spread in the environmental impacts of local consumption. Particularly in the case of high-income countries, a large share of their total environmental footprint of local consumption now materializes in places far beyond the respective national border. On the presumption that democratic policy-makers should, and often do, act in line with prevailing public opinion we examine whether currently weak policies addressing consumption-based environmental impacts abroad may reflect a gap in knowledge among citizens, and how closing this gap would affect policy preferences concerning the greening of international supply chains. We do so based on an experiment, embedded in a large representative survey (N = 8'000) in Switzerland, a high-income country with a very large extraterritorial environmental footprint. The main finding is that there is a major gap in knowledge among the mass public in this area, and that this gap can be closed. However, closing the information gap does not lead to a significant change in policy preferences in favor of reducing the global environmental footprint of local consumption. This points to major policy challenges in trying to mitigate problems of environmental impact shifting in the global economy. • Providing information on global environmental impacts of local consumption increases issue knowledge and issue concern. • No evidence that concern translates into support for policies that would mitigate environmental impact shifting on average. • The increase in issue knowledge and issue concern is strongest for respondents with a left-leaning political ideology. • Right-leaning respondents are less likely to take up information on global environmental impacts of local consumption. • Individuals with prior misperceptions increase their concern for environmental footprints when approached with information.</t>
  </si>
  <si>
    <t>Factual information on the environmental impacts of consumption abroad increases citizens' problem awareness, but not support for mitigating such impacts.</t>
  </si>
  <si>
    <t>10.1016/j.envsci.2023.04.019</t>
  </si>
  <si>
    <t>https://search.ebscohost.com/login.aspx?direct=true&amp;db=8gh&amp;AN=143764598&amp;site=ehost-live</t>
  </si>
  <si>
    <t>Modern organisations are in search of initiatives which will enable them to be sustainable as well as gain a competitive advantage. Lean, Six Sigma and Green initiatives are some of the widely used tools which aid the organisation to be sustainable. Recent studies have suggested that the integration of Green and Lean Six Sigma (LSS) will create a powerful methodology and help organisations to be sustainable. Yet, many organisations have found it difficult due to the lack of a generic implementation framework, which can be used for any processes and cultural context. The purpose of this study is to answer the research question: how to implement a sustainable Green LSS initiative in the organisation. Through a critical analysis of previous literature, an implementation framework is developed and practically implemented through a case study to reduce the graphite and dust pollution in a mine in India. Within case analysis, it is conducted to develop propositions, future research directions and managerial implications. This is a first study to develop and practically test a generic implementation Green LSS framework.</t>
  </si>
  <si>
    <t>Graphite</t>
  </si>
  <si>
    <t>Green Lean Six Sigma implementation framework: a case of reducing graphite and dust pollution.</t>
  </si>
  <si>
    <t>10.1080/19397038.2019.1695015</t>
  </si>
  <si>
    <t>Purpose: The EAT-Lancet Commission released a reference sustainable diet to improve human health and respect the planetary boundaries. The Planetary Health Diet Index (PHDI) was developed with the purpose of evaluate the adherence to this reference diet. The aim of the present study was to evaluate the association between adherence to the EAT-Lancet diet with cardiometabolic risk profile. Methods: We used the cross-sectional baseline data from 14,155 participants of the Brazilian Longitudinal Study of Adult Health (ELSA-Brasil), a multicenter ongoing cohort study. Dietary data were collected using a 114-item validated food frequency questionnaire. The PHDI was used to assess the adherence to the EAT-Lancet diet. It consists of 16 components and the total score can range from 0 to 150 points. Linear, logistic and quasi-Poisson regression models were built to evaluate the associations between PHDI and the outcomes. Results: Individuals with higher adherence to EAT-Lancet diet (PHDI, 5th quintile) had lower values for systolic blood pressure (β − 0.84; 95% CI − 1.66: − 0.01), diastolic blood pressure (β − 0.70; 95% CI − 1.24: − 0.15), total cholesterol (β − 3.15; 95% CI − 5.30: − 1.01), LDL-c (β − 4.10; 95% CI − 5.97: − 2.23), and non-HDL-cholesterol (β − 2.57; 95% CI − 4.62: − 0.52). No association was observed for HDL-c, triglycerides and HOMA-IR. Conclusions: Our results indicate that higher adherence to the EAT-Lancet diet is associated with lower levels of blood pressure, total cholesterol, LDL-c, and non-HDL-c. ABSTRACT FROM AUTHOR</t>
  </si>
  <si>
    <t>CHOLESTEROL</t>
  </si>
  <si>
    <t>TRIGLYCERIDES</t>
  </si>
  <si>
    <t>Adherence to the EAT-Lancet sustainable reference diet and cardiometabolic risk profile: cross-sectional results from the ELSA-Brasil cohort study.</t>
  </si>
  <si>
    <t>https://search.ebscohost.com/login.aspx?direct=true&amp;db=8gh&amp;AN=137663386&amp;site=ehost-live</t>
  </si>
  <si>
    <t>Construction</t>
  </si>
  <si>
    <t>Pakistan</t>
  </si>
  <si>
    <t>Green, lean, Six Sigma barriers at a glance: A case from the construction sector of Pakistan.</t>
  </si>
  <si>
    <t>106225</t>
  </si>
  <si>
    <t>10.1016/j.buildenv.2019.106225</t>
  </si>
  <si>
    <t>Using firm-level data from the U.S. manufacturing industry, this paper examines the relationship among inventory leanness, structural strategies for supply chains, and the carbon intensities of a firm and its suppliers. We formulate hypotheses on and empirically test whether this internal characteristic (inventory leanness) and these two structural strategies can influence the intensities of firm-level and supply chain environmental impacts. We examine inventory leanness because it not only reflects a manufacturer's operational efficiency but also markedly influences manufacturers' financial performance. We also focus on two closely related structural strategies (outsourcing and product diversification) that can influence the scope and ownership of the supply chain process, resulting in changes in emission allocation and, more importantly, how resources are utilized and shared in a firm. Based on multi-year carbon inventory data from U.S. manufacturing firms, we find that manufacturers with greater inventory leanness and a parsimonious process structure (i.e., a high level of outsourcing but low product diversification) tend to attain lower firm-level and supply chain carbon intensities.</t>
  </si>
  <si>
    <t>Nanyang Business School , Nanyang Technological University , 50 Nanyang Avenue Singapore 639798 Singapore</t>
  </si>
  <si>
    <t>Chen, Chien-Ming</t>
  </si>
  <si>
    <t>Supply Chain Strategies and Carbon Intensity: The Roles of Process Leanness, Diversification Strategy, and Outsourcing.</t>
  </si>
  <si>
    <t>10.1007/s10551-015-2809-8</t>
  </si>
  <si>
    <t>The increasing environmental burden posed by the textile industry has placed pressure on firms to shift to sustainability through lean-oriented innovation (LOI). However, firms' LOI incentives may be weakened by high investment costs. Recognizing firms' predicaments, governments are developing subsidy policies to promote LOI. This study builds a two-period game model to explore optimal government's subsidy decisions for LOI in an evolving textile industry, incorporating government subsidies, LOI investment, and firms' production decisions. The study reveals that the social welfare in period two exceed those in period one, implying that competition in the industry improves social welfare. Furthermore, we derive government subsidy decisions for maximal environmental protection and social welfare and find that the former does not necessarily lead to a superior environmental performance to the latter. Moreover, we find that under some conditions, a "win-win-win" situation can be reached when the government pursues social welfare optimum. • The policy optimization for promoting the lean-oriented innovation (LOI) is investigated. • The interaction of the government's subsidy policy and firms' LOI investment decisions is investigated. • The effect of competition on the policy-making decision is examined. • The environmental performance of environmental protection focused policy is investigated.</t>
  </si>
  <si>
    <t>Optimal government subsidy scheme for lean-oriented innovation in the textile industry.</t>
  </si>
  <si>
    <t>10.1016/j.jclepro.2023.137505</t>
  </si>
  <si>
    <t>Using the instrument proposed by Bento and Tontini 2018. Developing an instrument to measure lean manufacturing maturity and its relationship with operational performance. Total Quality Management &amp; Business Excellence, (in press)], the present paper examines lean maturity in the Brazilian manufacturing industry, verifying the relationship between lean maturity and the size of the company. The instrument evaluates companies' maturity on 38 lean practices, divided into eight dimensions. The perceptions of professionals from 90 manufacturing companies are used to examine lean maturity levels, according to five degrees of maturity, ranging from '1 – Not implemented or implemented informally.' to '5 – Implemented, controlled, and continuously improving.' In general, application of lean practices is non-existent or informal in the surveyed companies. Problem-Solving and Supplier Integration are the dimensions with the lowest level of maturity. On the other hand, Customer Focus presents the highest maturity of the research, ranging between 4 and 5, where the practices can already be considered implemented, showing sustainable results. There was no statistically significant difference between small and medium companies. However, there is a statistically significant difference between small and large and medium and large industries. The use of this instrument in different segments of industry can help to demonstrate that it is reliable for practical application. It also can be used for benchmarking purposes. The paper contributes to the expansion of scientific studies of lean manufacturing and maturity of Brazilian organisations. Moreover, the study of differences between small, medium and large companies can help managers to understand which tools to prioritise when adopting lean, according to each company size.</t>
  </si>
  <si>
    <t>Maturity of lean practices in Brazilian manufacturing companies.</t>
  </si>
  <si>
    <t>10.1080/14783363.2019.1665827</t>
  </si>
  <si>
    <t>Blockchain is a recent certification technology that has strong potential to transform many business models and to have a social impact by providing solutions, including governance and sustainability. This paper presents a case study on a pioneering blockchain application on an online platform to negotiate forest credits issued for environmental services. The context is the management of the Green Treasure Program in the State of Amapá in the Amazon region of Brazil, a complex and interesting case for research. The purpose of this study is to identify how blockchain can contribute to the negotiation of environmental investments between the public and private sectors. For this purpose, we conducted qualitative research, a case study, using the lens of the theory of public value and an interpretative perspective. We seek to understand the connections between public value theory and the blockchain application. (PsycInfo Database Record (c) 2021 APA, all rights reserved)</t>
  </si>
  <si>
    <t>Negotiation</t>
  </si>
  <si>
    <t>Blockchain in the Amazon: Creating public value and promoting sustainability.</t>
  </si>
  <si>
    <t>10.1080/02681102.2020.1848772</t>
  </si>
  <si>
    <t>AVALIAÇÃO DE FATORES E VARIÁVEIS QUE INFLUENCIAM A SUSTENTAÇÃO DE PROGRAMAS DE MELHORIA CONTÍNUA NA VISÃO DE ESPECIALISTAS.</t>
  </si>
  <si>
    <t>10.5585/riae.v15i3.2433</t>
  </si>
  <si>
    <t>https://search.ebscohost.com/login.aspx?direct=true&amp;db=buh&amp;AN=151079297&amp;site=ehost-live</t>
  </si>
  <si>
    <t>151079297</t>
  </si>
  <si>
    <t>Due to an increase in energy price and pollution plus environmental regulations, companies start to adopt green policies. In fact, companies are encouraged by governments to develop strategies to achieve more sustainable operations. Based on this literature review the contribution of Lean Manufacturing on environmental performances will be discussed, a survey of 50 different automotive companies based in Morocco, shows how they are carrying out manufacturing and environmental practices. The result of this study shows a positive impact of advanced Lean Manufacturing's tools on the environmental performance and contribute to the present literature on environmentally friendly Manufacturing. The findings and proposals of this paper can be a beginning step for Moroccan companies to completely use their capability of environmental practices and improve their manufacturing productivity performance while identifying trends in organizational development.</t>
  </si>
  <si>
    <t>MOROCCO</t>
  </si>
  <si>
    <t>Abdelmalek Essaadi University, National School of Applied Sciences Tetouan</t>
  </si>
  <si>
    <t>The Impact of Lean Manufacturing on Enviromental Performance in Moroccan Automotive Industry.</t>
  </si>
  <si>
    <t>10.2478/mspe-2021-0023</t>
  </si>
  <si>
    <t>Management Systems in Production Engineering</t>
  </si>
  <si>
    <t>https://search.ebscohost.com/login.aspx?direct=true&amp;db=8gh&amp;AN=174582171&amp;site=ehost-live</t>
  </si>
  <si>
    <t>This study aims to develop and implement a Strategic Facility Planning process at a highly regulated manufacturing site to optimise manufacturing space and capacity in a facility running out of space. The project demonstrates the application of Design for Lean Six Sigma and a structured Define, Measure, Analyse, Design, and Verify methodology in designing and implementing a process that enables the case study manufacturing site to improve its space utilisation and free up space. The project resulted in increased space usage of approx. 38000 sq. ft. equating to a hard cost saving of over $13 million for the organisation and a cost avoidance of $22 million. The study's contribution is that it highlights for the first time that the Design for Lean Six Sigma methodology can be utilised for space and facility utilisation and can be leveraged by other manufacturers. This study has academic and managerial implications for identifying best practices for Design for Lean Six Sigma methodology application in Strategic facility planning. This study contributes to the few academic published works to utilise Design for Lean Six Sigma methodology for space utilisation in a highly regulated environment. This study will contribute to managerial practice in aiding other manufacturing organisations with recommendations on utilising Design for Lean Six Sigma and design for improved space utilisation to reduce costs.</t>
  </si>
  <si>
    <t>Strategic facility &amp; space planning utilising Design for Lean Six Sigma.</t>
  </si>
  <si>
    <t>10.1080/19397038.2023.2268639</t>
  </si>
  <si>
    <t>Meeting places and social capital supporting rural landscape stewardship: A Pan-European horizon scanning.</t>
  </si>
  <si>
    <t>10.5751/ES-12110-260111</t>
  </si>
  <si>
    <t>Associate Dean &amp; Professor, ICFAI Business School, Ahmedabad, India</t>
  </si>
  <si>
    <t>ENHANCING RETAILERS' OPERATIONS PERFORMANCE WITH LEAN SIX SIGMA APPROACH.</t>
  </si>
  <si>
    <t>The European Green Deal's Renovation Wave aims to renovate 35 million energy-inefficient buildings to reduce carbon dioxide (CO2) emissions by at least 55% by 2030. Historically, efforts to reduce CO2 emissions focused on Operational Energy (OE) of the finished buildings. However, in recent years the Embodied Energy (EE) of the building's construction process has gained attention because of its essential role in construction renovations projects. In this context, construction efficiency, and more precisely, workers' efficiency, is a vital catalyst to achieve the European Union (EU) targets. To identify the impact of Construction Labour Productivity (CLP) on the renovation wave an exploratory case study was adopted as research strategy. Data from four domestic housing renovation projects were gathered. Three specific research goals are outlined. The first is to demonstrate the effect of the adoption of Lean tools and methods to increase CLP. The second is to quantify the correlation between improved productivity and the EE emissions saved during the construction phase. The third goal is to estimate the effect the higher productivity has on OE emissions. The results show that the adoption of several Lean tools and methods has a potential to improve CLP to 45%. This rate of improvement for the 35 million housing units to be renovated could save 6.9 million tonnes CO2e from EE and 386 million tonnes CO2e from OE. This novelty link between process improvements and reduced energy consumption and emissions can support politicians and infrastructural developers in decision-making for a more sustainable construction industry.</t>
  </si>
  <si>
    <t>The Impact of Construction Labour Productivity on the Renovation Wave.</t>
  </si>
  <si>
    <t>10.5130/AJCEB.v21i3.7688</t>
  </si>
  <si>
    <t>Dieselgate and the public focus on sustainability raise the question to what extent sustainability is implemented in automotive companies. Although, mandatory reporting tracks companies' sustainability strategies and goals, this does not entail comprehensive operational measures to increase company sustainability. To analyze internal sustainability perspectives and measures, we examine benchmarking initiatives and corporate sustainability reports and compare them to interviews with employees of automobile manufacturers from management to operational level. This comparison shows that the transformation to sustainable companies is hindered by a lack of a common understanding of sustainability, a failure to assign responsibility, and the absence of measurable sustainability targets. To close the gap between the communicated strategy and operational implementation, we propose the concept of the " Sustainable Development Goal (SDG) Owner ". Analogous to the Product Owner (from Scrum) and Process Owner (from Lean Management) concepts, an SDG Owner is responsible for implementation and performance of sustainable products or process transformations by setting transparent, quantified, and well-defined defined sustainability goals. Thus, the SDG owner links the sustainability goals at management level with those at implementation level enabling a successful corporate transformation into sustainability leaders. Image 1 • Establishing sustainability in automotive companies is an unsolved challenge. • There is a discrepancy between reporting on and implementation of sustainability. • A Sustainable Development Goal (SDG) Owner drives the sustainability transformation.. • SDG Owners set quantified, transparent, and well-defined targets for sustainability. • SDG Owners bridge gap between sustainability strategy &amp; its operational integration..</t>
  </si>
  <si>
    <t>Transforming automotive companies into sustainability leaders: A concept for managing current challenges.</t>
  </si>
  <si>
    <t>10.1016/j.jclepro.2020.124179</t>
  </si>
  <si>
    <t>Abstract Lean in healthcare has continued to attract practitioner and research interest over the past two decades yet lacks evidence of sustained application. This longitudinal case study examines Lean healthcare interventions through the lens of Programme Theory, to provide an understanding of the design and implementation of a Lean programme. Through a qualitative single case study of an NHS organisation implementing Lean, content analysis of 70 reports from a 6-year period was undertaken and supported by interview data from 12 respondents involved in Lean initiatives. Through Programme Theory, we identify contextual moderators, internal and external, informing the design and development of Lean efforts. The key to successful and sustained Lean efforts is staff acceptance of the Programme Theory for delivering and maintaining outcomes. This has been identified as a key social determinant for Lean sustainability. Results from the research provide practical implications for designing a programme that accommodates resource challenges while incorporating multiple contextual drivers. The case study highlights an organisation’s Lean journey and the best practices that evolved; however, further longitudinal investigations are required to validate the findings.</t>
  </si>
  <si>
    <t>Using Programme Theory to evaluate Lean interventions in healthcare.</t>
  </si>
  <si>
    <t>10.1080/09537287.2022.2139778</t>
  </si>
  <si>
    <t>https://search.ebscohost.com/login.aspx?direct=true&amp;db=buh&amp;AN=116281799&amp;site=ehost-live</t>
  </si>
  <si>
    <t>116281799</t>
  </si>
  <si>
    <t>Lean manufacturing and logistics systems were first proposed by MIT researchers, and they form the basis of just-in-time production systems, renowned worldwide, for their practical application in production in Japan. This concept is used for controlling supply chains under stochastic variability in a harmonious fashion. Previous studies have analyzed the quality and environmental aspects of lean production and logistics systems. We advance those studies and consider operational requirements to achieve a comprehensive management system, including policy management and management reviews, which w ill support a recycling-oriented society. This study proposes lean manufacturing and logistics management for sustainability of both operation and total management systems. We suggest a framework to prevent the failures and improve the production and logistics systems.</t>
  </si>
  <si>
    <t>LEAN MANUFACTURING AND LOGISTICS MANAGEMENT FOR SUSTAINABILITY.</t>
  </si>
  <si>
    <t>https://search.ebscohost.com/login.aspx?direct=true&amp;db=buh&amp;AN=140984134&amp;site=ehost-live</t>
  </si>
  <si>
    <t>140984134</t>
  </si>
  <si>
    <t>Lean and Sustainability Oriented Innovation both enhance competitiveness of small and medium enterprises (SMEs) in a sustainable way. Lean is efficiency focused, whereas Sustainability Oriented Innovation emphasizes on responsiveness. Although lean and sustainability oriented innovation have been separately researched, there is a gap in knowledge on the combined effect of lean and sustainability oriented innovation (SOI) on SMEs Supply Chain sustainability. SMEs have limited resources and face numerous competition. Therefore, their supply chain sustainability can only be achieved through most appropriate trade-off between economic, environment and social aspects of business. The purpose of this paper is to understand the combined effect of sustainability oriented innovation and lean practices, on supply chain sustainability performance of SMEs. The study uses a Data Envelopment Analysis (DEA) based framework and applies this to a group of SMEs within the Eastern part of India. Lean and sustainability oriented innovation are considered as input criteria, and economic, operational, environmental and social aspects are considered as output criteria of the proposed framework. DEA segregates inefficient SMEs and suggests at least a SME to benchmark. Subsequently, the study undertakes qualitative approach to suggest improvement measures for the inefficient SMEs. The results reveal that combined lean and SOI helps achieve SMEs' supply chain sustainability. The findings are useful for policy makers and Individual SMEs' owners and managers to undertake measures for improving sustainability. Theoretically this research contributes a DEA-based framework to study the effect of combined lean and SOI on sustainability that helps improving SMEs' sustainability performance.</t>
  </si>
  <si>
    <t>Impact of Lean and Sustainability Oriented Innovation on Sustainability Performance of Small and Medium Sized Enterprises: A Data Envelopment Analysis-based framework.</t>
  </si>
  <si>
    <t>10.1016/j.ijpe.2018.07.003</t>
  </si>
  <si>
    <t>https://search.ebscohost.com/login.aspx?direct=true&amp;db=buh&amp;AN=138100846&amp;site=ehost-live</t>
  </si>
  <si>
    <t>138100846</t>
  </si>
  <si>
    <t>Lean and green management concepts provide approaches to managing organisations and their supply chains with the aim of improving organisational performance. In particular, the integration of lean and green concepts holds promise for addressing the sustainability performance or triple bottom line (TBL; economic, environmental and social dimensions) of an organisational production system. This paper provides a systematic literature review on the topic of lean and green integration and its impact on sustainability performance and critically reviews findings from 80 articles from 2006 to 2018 in leading operations and supply chain management peer-reviewed journals. The overall argument in the papers is that lean and green share common features and that the integration of lean and green strengthens the performance outcomes of organisational production system. However, the overall effect is moderated by various contingencies. The impact on sustainability performance is mixed, but it is also evident that most studies conclude that integrative adoption of lean-green positively impacts sustainability performance, especially in comparison to individual adoption of lean or green concepts in isolation. The study also proposes future research directions based on gaps in existing studies.</t>
  </si>
  <si>
    <t>Lean-green integration and its impact on sustainability performance: A critical review.</t>
  </si>
  <si>
    <t>10.1016/j.jclepro.2019.117697</t>
  </si>
  <si>
    <t>New trends in sugarcane fertilization: Implications for NH3 volatilization, N2O emissions and crop yields.</t>
  </si>
  <si>
    <t>10.1016/j.jenvman.2023.118233</t>
  </si>
  <si>
    <t>Woodnutt S</t>
  </si>
  <si>
    <t>Is Lean sustainable in today's NHS hospitals? A systematic literature review using the meta-narrative and integrative methods.</t>
  </si>
  <si>
    <t>Purpose: Lean manufacturing has the potential for simultaneously improving the competitiveness and the social sustainability of the apparel industry in developing countries. However, there is limited research on the ways to a successful lean implementation in developing countries and with an emphasis on occupational health and safety (OHS) improvement. Design/methodology/approach: The paper investigates four cases of lean implementation in garment factories and uses the design science research strategy, building on the context-intervention-mechanism-outcome (CIMO) framework to identify explanatory mechanisms that can be used for designing future action. Findings: The study identifies tangible mechanisms that can lead to successful lean implementation. The most important mechanisms relate to practical top management support, worker involvement, application of lean tools and training. Practical implications: The findings of this study can guide better lean implementation for the many garment factories in developing countries. Originality/value: While the lean literature provides general recommendations for lean implementation, knowledge about the transfer mechanisms in developing countries as well as the connections between lean and OHS is limited. This paper contributes to lean implementation theory and to the discourse of positive lean by integrating efficiency and working conditions. In addition, the paper identifies transfer mechanisms for lean implementation in the garment industry in a developing country.</t>
  </si>
  <si>
    <t>Transfer mechanisms for lean implementation with OHS integration in the garment industry.</t>
  </si>
  <si>
    <t>10.1108/IJPPM-06-2020-0314</t>
  </si>
  <si>
    <t>Profiling the resiliency and sustainability of UK manufacturing companies.</t>
  </si>
  <si>
    <t>10.1108/JMTM-06-2014-0086</t>
  </si>
  <si>
    <t>Abstract: This study investigates the relation between age and sustainability awareness for consumers via the third, mediating variable of influencers to reduce the intention‐behaviour purchase gap. It proposes that traditional theories of planned behaviour are limited as they do not account for unconscious and indirect pathways to axiological change. A structural model with the 3 constructs of age, influencers, and sustainability awareness is tested with linear structural relations on a sample of 788 consumers, complemented with focus groups and interviews to generate deeper insight into the model's constructs. The results demonstrate a relationship between age and sustainability awareness, as well as between the importance of influencers for increased sustainability awareness in younger consumers, namely, millennials. This suggests that practitioners should work with influencers perceived as trustworthy to increase sustainability awareness for the millennial subset consumer group. The methodology applies a mixed approach, interpreting both qualitative and quantitative aspects, and contributes to the ethical consumerism literature with new knowledge on age differences connected to sustainability awareness, particularly highlighting on the influence of influencers for the younger generations.</t>
  </si>
  <si>
    <t>PURCHASING</t>
  </si>
  <si>
    <t>We aimed to identify priority research questions in the field of biodiversity, ecosystem services and sustainability (BESS), based on a workshop held during the NRG BESS Conference for Early Career Researchers on BESS, and to compare these to existing horizon scanning exercises. This work highlights the need for improved data availability through collaboration and knowledge exchange, which, in turn, can support the integrated valuation and sustainable management of ecosystems in response to global change. In addition, clear connectivity among different research themes in this field further emphasizes the need to consider a wider range of topics simultaneously to ensure the sustainable management of ecosystems for human wellbeing. In contrast to other horizon scanning exercises, our focus was more interdisciplinary and more concerned with the limits of sustainability and dynamic relationships between social and ecological systems. The identified questions could provide a framework for researchers, policy makers, funding agencies and the private sector to advance knowledge in biodiversity and ES research and to develop and implement policies to enable sustainable future development.</t>
  </si>
  <si>
    <t>Identifying future research directions for biodiversity, ecosystem services and sustainability: perspectives from early-career researchers.</t>
  </si>
  <si>
    <t>10.1080/13504509.2017.1361480</t>
  </si>
  <si>
    <t>https://search.ebscohost.com/login.aspx?direct=true&amp;db=buh&amp;AN=113794746&amp;site=ehost-live</t>
  </si>
  <si>
    <t>113794746</t>
  </si>
  <si>
    <t>FOUNDING</t>
  </si>
  <si>
    <t>Department of Mechanical Engineering, National Institute of Technology, Kurukshetra, Kurukshetra, India</t>
  </si>
  <si>
    <t>An empirical study on applicability of lean and green practices in the foundry industry.</t>
  </si>
  <si>
    <t>408</t>
  </si>
  <si>
    <t>10.1108/JMTM-08-2015-0058</t>
  </si>
  <si>
    <t>In the production planning and control field, assessing the performance of a manufacturing system is a multi-dimensional problem in which neglected dimensions may lead to hidden inefficiencies and missed opportunities for gaining a competitive advantage. In this paper, a new data formalization method is proposed to model a manufacturing system by simultaneously considering value creation and technical, economic, and environmental performance. The proposed method combines the principles of Material Flow Analysis and a new data structure that exploits some characteristics of the Multi-layer Stream Mapping and the Enterprise Input-Output methods to obtain a data-driven approach, typical of Industry 4.0. The proposed method can deal with complex systems and allows to consider also non-value-added activities such as transport and inventories. The implementation of the method and its advantages are shown through a numerical example based on a recycled plastic pipeline manufacturing system. The method shows positive synergies and mutual benefits between sustainable production, lean principles, and data-driven approaches and technologies of Industry 4.0. The method improves the alignment of environmental, technical, economic, and value creation information between operational and strategical levels, removing redundancies in data collection, conditioning, and processing activities, thus reducing partial information, hidden risks and opportunities, and inconsistencies.</t>
  </si>
  <si>
    <t>Department of Management and Production Engineering, Politecnico di Torino, Torino, Italy</t>
  </si>
  <si>
    <t>Technical, economic, and environmental performance assessment of manufacturing systems: the multi-layer enterprise input-output formalization method.</t>
  </si>
  <si>
    <t>10.1080/09537287.2022.2054743</t>
  </si>
  <si>
    <t>The pursuit of net‐zero economy goals and government emphasis on sustainable performance has compelled numerous firms to focus on sustainable production through the adoption of net‐zero economy‐based green innovation. The digital transformation of manufacturing systems and supply chains, supported by the utilization of big data and the adoption of net‐zero economy‐oriented lean practices in the presence of net‐zero economy‐based green practices, can converge to enhance net‐zero economy‐based green innovation in manufacturing firms. This convergence leads to an improvement in green competitive advantage and net zero‐based green performance. To examine the aforementioned linkages using a framework based on the dynamic capabilities view paradigm, a time‐lagged design was employed to collect data from 594 manufacturing firms. The empirical findings indicate that big data analytics capabilities and net‐zero economy‐oriented lean practices of firms significantly influence net‐zero economy‐based green innovation. Green organizational identity strengthens the effect of net zero‐based green innovation on green competitive advantage and net zero‐based green performance.</t>
  </si>
  <si>
    <t>Navigating a net‐zero economy future: Antecedents and consequences of net‐zero economy‐based green innovation.</t>
  </si>
  <si>
    <t>10.1002/bse.3685</t>
  </si>
  <si>
    <t>&lt;bold&gt;Purpose:&lt;/bold&gt; A routine preoperative assessment is considered both ineffective and inefficient. Despite the widespread application of lean thinking in healthcare, there is little evidence of successful experiences in preoperative admissions in order to reduce “No value added” activities. A conceptual framework reporting the drivers (clinic, tools, innovation, organization, and governance) and impacts (patient, efficiency, sustainability, time, learning and growth) was developed. &lt;bold&gt;Methodology:&lt;/bold&gt; Drawing on the experience of an Italian high complexity hospital, this paper analyzes the case study by reporting evidence on how to implement lean in preoperative assessment and how to evaluate the positive results obtained. &lt;bold&gt;Results:&lt;/bold&gt; Applying lean principles, the identification of value improved the appropriateness of care by creating 40 personalized pathways; the value stream resulted in a reduction of “No Value Added Time” from 37% to 28%, chest X-rays from 41% to 14% and cardiac visits from 49% to 37%; the pursuit of continuous flow through innovation contributed to increase the use of digitalization; the new pull organization helped to reduce the average time spent per year by 1.5 h; the continuous improvement was ensured through the governance of results. &lt;bold&gt;Conclusion:&lt;/bold&gt; The proposed framework should be used to improve the quality of care in preoperative admissions by adopting the lean drivers for successful implementation and reporting the impacts.</t>
  </si>
  <si>
    <t>• A decision-making tool towards a sustainable manufacturing system is developed. • The problem is formulated as a multi-objective model. • A trade-off between the economic and ecological aspects is obtained. • The optimal numbers of machines in each manufacturing process are determined. • Applicability of the developed model is validated on a real case study. Decision makers are being increasingly motivated to improve their manufacturing systems in coping efficiently with the objectives of sustainable development and the current manufacturing system designers or researchers face a choice to either incorporate the new regulations of sustainability into the existing systems or leave the field for new players. Consideration of the sustainability aspect in developing manufacturing systems could potentially reduce the impact of environmental wastes. Design of a sustainable manufacturing systems (SMS) can be partially achieved through the implementation of lean methods to reduce manufacturing wastes and operational costs, while improving system productivity. On the other hand, such methods of leanness do not encounter environmental wastes particularly to energy usage and carbon dioxide (CO 2) emissions ofa lean manufacturing system. This work overcomes these shortcomings in developing a SMS towards the minimization of total cost, energy consumption and environmental impact, in particular, of the CO 2 emissions. The design problem was modelled as a multi-objective programming model under economic and ecological constraints. The developed model is also associated with the number of machines required for operating processes along with the quantity of flow of material for processing the products in a manufacturing system. An integrated decision-making trial and evaluation laboratory (DEMATEL)-ε-constraint approach and the goal programming approach were used to derive two sets of non-inferior solutions. Finally, a real case study was used for examining the applicability of the developed SMS model.</t>
  </si>
  <si>
    <t>School of Mechanical and Design Engineering, University of Portsmouth, Portsmouth, UK</t>
  </si>
  <si>
    <t>Drafting a cost-effective approach towards a sustainable manufacturing system design.</t>
  </si>
  <si>
    <t>10.1016/j.cie.2019.05.007</t>
  </si>
  <si>
    <t>This special volume explores topics related to green and sustainable supply chain management (GSSCM) in platform economies. This article aims to provide an overview by dividing these topics into six groups: (1) platform-based GSSCM, (2) technological innovations supporting GSSCM in the platform economy, (3) data-driven sustainable development of the supply chain, (4) influencing factors of supply chain management (SCM), (5) coping with disruptions in SCM, and (6) data-driven medical SCM. Considering the urgency of action required for environmental pollution, the most important research contributions are sustainable development and influencing factors of SCM in a platform economy. Some authors have explored implementation barriers, distribution channel choice, collaboration and lean management, water shortages, and remanufacturing as key aspects of GSSCM. Others have discussed aspects of sustainable development, such as waste discharge prediction, efficiency evaluation, sustainability indexes, and collaborative logistics networks, while others have investigated the factors influencing SCM, such as green management, stakeholder motives, cause marketing, online consumer reviews, and public concerns. Their findings can serve as a reference for policymakers and business decision makers to promote GSSCM practices. However, many additional challenges must be overcome to successfully implement GSSCM.</t>
  </si>
  <si>
    <t>Green and sustainable supply chain management in the platform economy.</t>
  </si>
  <si>
    <t>10.1080/13675567.2022.2045763</t>
  </si>
  <si>
    <t>Purpose: There is a scarcity of research about cultural aspects of organization related to lean implementation. The purpose of this research is to investigate the effects of lean practices and organizational culture on the operational performance of small- and medium-sized manufacturing enterprises. Design/methodology/approach: The study is based on a survey conducted and data collected from 215 manufacturing SMEs in India. The hypothesized relationships are then analyzed with structural equation modeling. Findings: The results showed that the constructs of lean practices and organizational culture have significant and direct effects on the operational performance of Indian manufacturing SMEs. Further, this research shows the mediating effect of organizational culture on sustaining lean processes within small-medium manufacturing business setups. Research limitations/implications: Future research is required in a more diverse context to confirm the generalization of the results. Future research may be extended to investigate the effects of lean and organization cultural aspects on measures of financial, social and environmental performance. Practical implications: The results obtained would help managers of manufacturing SMEs to better understand the linkage between lean and operational performance, considering the aspect of cultural change management in an organization. The outcome of this research provides useful indications of how organizations can work to sustain the philosophy of lean manufacturing within their workplace. Originality/value: There is a lack of research at the critical intersection of organizational culture and sustainability of lean implementation. Culture is key to making changes required for lean implementation and in sustaining the drive toward lean production and management. This research is an attempt to fill that gap.</t>
  </si>
  <si>
    <t>Jaipuria Institute of Management, Jaipur, India</t>
  </si>
  <si>
    <t>Sahoo, Saumyaranjan</t>
  </si>
  <si>
    <t>Lean practices and operational performance: the role of organizational culture.</t>
  </si>
  <si>
    <t>10.1108/IJQRM-03-2020-0067</t>
  </si>
  <si>
    <t>Un approccio semplificato per la valutazione di sostenibilità dell’ambiente costruito attraverso il BIM = A lean approach to enable sustainability in the built environment through BIM</t>
  </si>
  <si>
    <t>A comprehensive literature review on voluntary carbon offsetting (VCO) programs in aviation highlights a predominant focus on offsetters' sociodemographic traits, behavioral triggers, and propensity to pay for offsets, inadvertently overshadowing the critical exploration of policy efficacy. Despite enriching our understanding of air passenger behavior, these studies afford limited insights into the role of VCO programs in enhancing aviation sustainability. The potential of VCO programs to significantly curtail aviation emissions becomes questionable, as increased participation could paradoxically raise offset costs, necessitating public policy intervention. Compounding the challenge is the low level of awareness about VCO programs and the aviation industry's misleading claims, suggesting a propensity toward greenwashing. While air passenger preference leans toward pro-environmental aviation policies and mandatory offsetting, several countries resort to non-earmarked, distance-based air passenger taxes, ostensibly to encourage sustainable travel. This review underscores the urgency for a balanced approach, marrying individual initiatives and structural reforms to effectively manage VCO programs in aviation and yield significant emission reductions. The role of public policy in ensuring transparency in VCO communications is also strongly emphasized. • VCO studies focus more on behavior than policy efficacy. • Effectiveness of VCOs in reducing emissions remains uncertain. • Potential greenwashing risk with low awareness of VCO programs. • Passengers show preference for mandatory over voluntary offsets. • Air taxes' role in sustainable travel behavior is debatable.</t>
  </si>
  <si>
    <t>CERIS - Civil Engineering Institute for Research and Innovation for Sustainability, at Instituto Superior Técnico, Universidade de Lisboa, Portugal</t>
  </si>
  <si>
    <t>Mello, Fabiana Peixoto de</t>
  </si>
  <si>
    <t>Voluntary carbon offset programs in aviation: A systematic literature review.</t>
  </si>
  <si>
    <t>10.1016/j.tranpol.2023.12.023</t>
  </si>
  <si>
    <t>Operations in the upper echelons: leading sustainability through stewardship.</t>
  </si>
  <si>
    <t>10.1108/IJOPM-08-2021-0502</t>
  </si>
  <si>
    <t>Adjunct Professor at B.Voc in Travel and Tourism Management Jai hind College, Mumbai.</t>
  </si>
  <si>
    <t>Maitra, Rekha</t>
  </si>
  <si>
    <t>ADOPTION AND IMPLEMENTATION OF DIGITAL TRANSFORMATION FOR THE SUSTAINABILITY OF TOURISM AND HOSPITALITY BUSINESS IN INDIA.</t>
  </si>
  <si>
    <t>A review of Lean Six Sigma (LSS) literature highlights two main issues: first, failures are extensively reported in LSS implementation; second, LSS, which is a knowledge-intensive performance improvement methodology building upon the use of data and scientific methods, is itself disconnected from knowledge management models. Building on a systematic review of literature, this paper develops a model for both the institutionalisation of LSS and how LSS practices can be orchestrated to trigger knowledge creation. The paper categorises LSS practices into 'core' and 'behavioral' and shows that these practices are supplementary to each other and together they enable institutionalisation of LSS in daily organisational routines. This point contrasts to earlier studies presenting LSS as a cache of tools and techniques and, thus, embodying a mechanistic approach. Findings show how LSS practices are capable of triggering knowledge creation. The paper concludes by asserting that rather than merely adding new practices, managers should also focus on aligning the existing ones. It follows that managers should view LSS as a strategic resource for sustainable competitive advantage.</t>
  </si>
  <si>
    <t>College of Business Administration, Prince Sultan University, Saudi Arabia</t>
  </si>
  <si>
    <t>Asif, Muhammad</t>
  </si>
  <si>
    <t>Lean Six Sigma institutionalization and knowledge creation: towards developing theory.</t>
  </si>
  <si>
    <t>10.1080/14783363.2019.1640598</t>
  </si>
  <si>
    <t>Most adopters focussed on lean tools and techniques (hard lean practices) alone and neglected human factors and ergonomics (soft lean practices) while implementing lean in an organisation. The implementation of hard lean practices alone worsens workers' Quality of Work Life (QWL) which results in obtaining anticipated long-term lean performance. To promote the adaptation of soft lean practices, the study aimed to highlight the significance of Human Factors and Ergonomics (HFE) in lean performance and sustainability through structural equation modelling using survey data from 168 experts involved in lean environments. The study documented that the degree of lean performance is positively related to HFE. Also, it found that psychosocial and physical factors influence lean performance enhancement more than others do whereas cognitive factors influence them the least. The study will help managers and researchers understand the relationship between HFE and lean performance and thus help to solve human-related issues in a lean environment and lean system design for successful implementation. Finally, the implications, limitations and future scope of the study are discussed elaborately.</t>
  </si>
  <si>
    <t>Ergonomics Laboratory, Department of Production Engineering, National Institute of Technology, Tiruchirappalli, India</t>
  </si>
  <si>
    <t>An empirical investigation on association between human factors, ergonomics and lean manufacturing.</t>
  </si>
  <si>
    <t>10.1080/09537287.2020.1810815</t>
  </si>
  <si>
    <t>Amidst the increased exposure of vulnerable communities to disaster risks in recent years, the optimal use of Social Impact Assessment (SIA) for effective risk reduction, enhanced social resilience, and a more sustainable human environment is essential. The limited flexibility of SIA methodological guidance is a potential obstacle to optimal practice, particularly in developing countries with complex social contexts, such as South Africa. In this article, the potential integration of SIA with aspects of Disaster Risk Assessment (DRA) for improved practice is explored by evaluating commonalities and differences in South African SIA and DRA methodological guidelines in comparison with international good practice guidelines. While South African SIA guidance is in line with international good practice, definite shortcomings were observed, such as the absence of risk assessment guidance. The findings suggest that the incorporation of DRA has the potential to strengthen risk assessment in SIA practice through an integrated approach to social risk baseline studies. SIA and DRA practice communities will benefit from this integrated approach, and thereby contribute to improved social resilience, all of which should contribute to sustainable development outcomes, especially in hazard influenced contexts.</t>
  </si>
  <si>
    <t>Integrating risk assessment for increased social resilience: Lessons from South Africa.</t>
  </si>
  <si>
    <t>10.1002/sd.2689</t>
  </si>
  <si>
    <t>https://search.ebscohost.com/login.aspx?direct=true&amp;db=buh&amp;AN=133943250&amp;site=ehost-live</t>
  </si>
  <si>
    <t>133943250</t>
  </si>
  <si>
    <t>Motivation: Green Lean (Lean and Green) approach is based on the lean method. As the literature and case studies show the Japanese quality improvement tools can be used in environmental management as well as in quality management. Companies that focus on sustainability may use those tools and methods to improve its processes and eliminate green waste at the same time. The research concentrates on the examples of the companies that started to implement the Green Lean (Lean and Green). The study shows interesting ways of minimalizing company's negative impact on the environment by using Green Lean approach. Aim: The purpose of the article is to present how the application of Green Lean (Lean and Green) approach improves the environmental performance of the company and what are the benefits. Results: By identifying and eliminating the green waste i.e. in energy, materials, garbage, water, emissions, biodiversity, transportation researched companies are minimizing its negative impact on environment. As the research shows the employees should be motivated and involved in the process so does the management to make it work. Green Lean Lean and Green) approach enables the companies to perform in profitable and sustainable way at the same time.</t>
  </si>
  <si>
    <t>BIODIVERSITY</t>
  </si>
  <si>
    <t>Improving company's environmental performance through Green Lean approach.</t>
  </si>
  <si>
    <t>10.12775/EiP.2018.031</t>
  </si>
  <si>
    <t>Economics &amp; Law / Ekonomia i Prawo</t>
  </si>
  <si>
    <t>Research summary: E‐commerce firms make fewer products available and charge higher delivery prices to customers inside Brazilian favelas than they do to customers immediately outside favelas, despite the absence of infrastructure impediments at the favela borders. This phenomenological study uses mixed methods to investigate firm heterogeneity in these practices. The analysis shows that some firms treat favela consumers more equitably than their competitors. These firms (i) invest in physical stores inside and outside favelas, which are complementary to their online marketplaces, and (ii) engage genuinely with employees and consumers, which reflects their stakeholder orientation. By examining how firms operate in disadvantaged communities, scholars can enrich core theoretical constructs in strategic management, particularly by integrating insights from the fields of critical geography and urban economics. Managerial summary: This study investigates whether firms operate differently in disadvantaged communities compared to co‐located nondisadvantaged areas. Findings show that operations in disadvantaged communities, such as favelas (Brazilian urban slums), demand specific investments that support transactions and contribute to realizing the underdeveloped potential of those communities. Firms succeed in commercial endeavors within disadvantaged communities by redeploying their resources and cultivating a stakeholder culture concomitantly. This strategy enables superior performance and the change‐making of structural inequalities to help alleviate poverty and develop urban communities. (PsycInfo Database Record (c) 2023 APA, all rights reserved)</t>
  </si>
  <si>
    <t>CULTURE</t>
  </si>
  <si>
    <t>MICRONUTRIENTS</t>
  </si>
  <si>
    <t>UCD Institute of Food and Health, School of Agriculture and Food Science, Dublin, Ireland</t>
  </si>
  <si>
    <t>This work examines the relationship between Lean Six Sigma performance strategy (LSS) and Digital Twin (DT) modeling approaches. This investigation involved the practices and factors in successfully implementing DT in the LSS system and how they can be synergistically integrated to improve the performance and quality of the production and service system. We followed a mixed-methods approach, combining qualitative and quantitative methodologies, which begins with an extensive literature review to establish a theoretical foundation &amp; identify key concepts. The qualitative component involves in-depth interviews with experts the responses evaluated through ISM-MICMAC-DEMATEL analysis with Python programming. The findings are three folds; first, we explored the enablers of DT and LSS approaches and provided a comprehensive analysis on literature. Secondly, we prioritized the DT enablers for LSS practitioners by providing prominence casual values. It suggests that, among the identified enablers, real-time simulation was the most significant reason for DT implementation in LSS practices, followed by edge computing and Interoperability Standards. Additionally, results will help policymakers to faster DT implementation, ensuring LSS practices. This study explored the fact of limited attention on DTs-LSS in previous studies. Finally, empirical evidence and practical insights have promising aspects for performance enhancement including implications for the sustainable development goals (SDGs).</t>
  </si>
  <si>
    <t>Operations and Supply Chain Management, Indian Institute of Management, Jammu, India</t>
  </si>
  <si>
    <t>Investigating the relationship between Lean Six Sigma performance strategy with digital twin modeling: Practices and factors.</t>
  </si>
  <si>
    <t>10.1016/j.jclepro.2023.140449</t>
  </si>
  <si>
    <t>Lean healthcare: scale, scope and sustainability.</t>
  </si>
  <si>
    <t>The sustainability of Lean in pediatric healthcare: a realist review.</t>
  </si>
  <si>
    <t>https://search.ebscohost.com/login.aspx?direct=true&amp;db=cmedm&amp;AN=37995566&amp;site=ehost-live</t>
  </si>
  <si>
    <t>37995566</t>
  </si>
  <si>
    <t>Self-Assessment</t>
  </si>
  <si>
    <t>Lean-circular maturity model (LCMM) for companies' self-assessment in terms of process, product and life cycle thinking.</t>
  </si>
  <si>
    <t>10.1016/j.wasman.2023.11.013</t>
  </si>
  <si>
    <t>2024 Jan 01</t>
  </si>
  <si>
    <t>Purpose: The article intended to excavate the Lean Six Sigma (LSS) deployment challenges, Critical Success Factors (CSF), tools and techniques, and managerial implications in an Indian healthcare setting. Design/methodology/approach: The article illustrates a case study established using Action Research (AR) approach. Further, the case study is based on the Define, Measure, Analyze, Improve, Control (DMAIC) phases of LSS. The performance and service quality of the Endodontics department of a dental college attached to a hospital is enhanced and sustained through the LSS strategy. Findings: The processing time of Root Canal treatment is reduced by determining the root causes for delay and implementing sustainable solutions. The structured deployment of the LSS strategy helped the Endodontics department to reduce the processing time from an average of 116 min–84 min. Thus, the process's sigma level is enhanced from 0.06 to 4.17 and assisted in sustaining the results. Research limitations/implications: The case study's findings are based on the single AR carried out at an Endodontics department of a dental college hospital based on LSS strategies. Even though this study's results cannot be generalized, the deliverables of the case study can be used to develop the LSS roadmap for the dental colleges to enhance the service quality and safety of the patients. Originality/value: The article provides step-by-step details for implementing LSS in dental college hospitals with critical analysis based on robust statistical tools and techniques. The case study provides evidence of the adoption of LSS in medical college education and provides the confidence to adopt the same through novice users. The study's findings may persuade the policymakers to add LSS in the medical education curriculum to reinforce safety and reduce errors in the healthcare system.</t>
  </si>
  <si>
    <t>Performance and service quality enhancement in a healthcare setting through lean six sigma strategy.</t>
  </si>
  <si>
    <t>10.1108/IJQRM-07-2021-0226</t>
  </si>
  <si>
    <t>An investigation and implementation framework of Lean Green and Six Sigma (LG&amp;SS) strategies for the manufacturing industry in India.</t>
  </si>
  <si>
    <t>10.1108/TQM-12-2020-0289</t>
  </si>
  <si>
    <t>The evolution of universities in Australia is nothing new; however, a range of social and economic pressures have been exacerbated by the COVID-19 pandemic. These pressures are leading to changes, for example greater use of electronic media for teaching, which will affect the delivery of teaching programs. Effects on those programs providing education for environmental professionals could well impact whether the graduates achieve the capabilities expected by the profession, and needed by society. These capabilities have much in common with those sought by a range of professions and disciplines, and the employability agenda promoted by universities. Hence, promotion of learning approaches associated with educating environmental professionals could be of value to universities generally. The review of these aspects indicates the need for the profession to formulate approaches to ensure that education of environmental professionals in Australia continues to achieve those capabilities that have been identified. Effort directed this way could assist in maintaining or enhancing, achieving capabilities of the graduates of environmental and sustainability programs. Such effort would also facilitate all graduates to develop the generic capabilities expected by employers and infuse sustainability across all disciplines with a sustainability leaning.</t>
  </si>
  <si>
    <t>School of Global, Urban and Social Studies, RMIT University, Melbourne, Victoria, Australia</t>
  </si>
  <si>
    <t>Thomas, Ian</t>
  </si>
  <si>
    <t>Sustaining education for environmental professionals.</t>
  </si>
  <si>
    <t>10.1080/14486563.2022.2137255</t>
  </si>
  <si>
    <t>• Specifications that limit RAP below 40% may hinder the development of lean asphalt. • Tension levels in lean asphalt bases should be kept low to resist fatigue cracking. • LCA revealed that 40% RAP is needed in lean asphalt to outperform other base types. • LCCA showed that the sections with lean asphalt yielded the lowest economic impact. Lean asphalt is a hot mixture produced with a lower binder content than a conventional dense-graded mixture. When used as a base layer, it allows for high RAP content and increases the structural capacity of the pavement compared to an unbound base. However, its low binder content and relatively high air void content raise concerns regarding its performance. This study found that about 40% RAP content is needed to meet moisture susceptibility requirements. Additionally, lean asphalt exhibited satisfactory resistance to repeated loading in fatigue testing but very low cracking tolerance in semicircular bending and IDEAL-CT testing. Furthermore, LCA revealed that pavement sections with a lean asphalt base containing 40% RAP can yield a lower environmental impact than sections with unbound or cement-bound bases with 100% recycled aggregate. Finally, LCCA substantiated that sections with lean asphalt can have a lower economic impact than asphalt pavements with other base materials.</t>
  </si>
  <si>
    <t>Asphalt</t>
  </si>
  <si>
    <t>An investigation on the use of lean asphalt as an alternative base material in asphalt pavements by means of laboratory testing, life cycle assessment, and life cycle cost analysis.</t>
  </si>
  <si>
    <t>10.1016/j.resconrec.2023.106992</t>
  </si>
  <si>
    <t>Who reacts politically to fiscally costly immigration? A political economy tradition holds that reactions depend on economic self-interest, whereas a social psychology tradition emphasizes generalized political orientations and trust. Past work largely leans in favor of the latter tradition. We make three contributions. First, our dependent variable is a concrete perception of welfare state sustainability, arguably better suited to capture self-interest. Second, both the political economy- and social psychology traditions have been studied narrowly; we separate between multiple interests (including economic local context), and compare several types of trust orientations. Third, we use machine learning methods well-suited to analyze treatment heterogeneity in a randomized survey experiment. We find support for both interest-based and social psychological explanations. As for the latter, what matters is not only, or even mainly, orientations/trust related to immigration. Rather, generalized political distrust strongly regulates when costly immigration cues trigger welfare sustainability worries.</t>
  </si>
  <si>
    <t>Immigration and welfare state sustainability: whose perception is affected by fiscal cost cues?</t>
  </si>
  <si>
    <t>10.1080/13501763.2023.2166572</t>
  </si>
  <si>
    <t>This study aims to determine what Business-to-Customer (B2C) green marketing (GM) mix tools best meet customers' expectations and enable Business-to-Business (B2B) lean and GM strategies to be implemented throughout the entire supply chain in the housing industry. This study introduces lean, GM and GM mix tools to the housing industry and the management of its supply chain. Residential projects were investigated to determine whether stakeholders are satisfying environmentally conscious customers' expectations. A questionnaire was used as a research method, and SPSS and AMOS were adopted with a view to developing GM mix tools. This study identifies sixteen GM tools and contributes to the marketing literature by introducing six new GM tools. Empirical testing of both direct and indirect estimations of the models adopted by the study enabled different target segmentation-oriented product-based and nonproduct- based GM mix tools to be identified, thereby indicating how each stakeholder's B2B GM mix tool implementation contributes to the B2C GM mix. Applying GM to the housing industry as a management philosophy can help this industry to be more sustainable and environment-friendly by providing a cleaner process and progression throughout the construction project lifecycle.</t>
  </si>
  <si>
    <t>Modelling a New Marketing Strategy in the Real Estate Market: Lean and Green Mass Marketing Mix Tools.</t>
  </si>
  <si>
    <t>10.3311/PPso.17344</t>
  </si>
  <si>
    <t>https://search.ebscohost.com/login.aspx?direct=true&amp;db=buh&amp;AN=149329547&amp;site=ehost-live</t>
  </si>
  <si>
    <t>149329547</t>
  </si>
  <si>
    <t>Purpose: The purpose of this study to focus on sustainable entrepreneurship practices in small and medium-sized enterprises (SMEs), thus aiming to understand the reasons owners-managers implement them as well as the benefits they provide after considering the three domains of sustainable development: environmental, social and economic. Design/methodology/approach: A qualitative approach was adopted using two Portuguese cases (SME). Data were obtained from interviews and documentary analysis. Findings: From content analysis of the interviews held, the results obtained show that both SMEs studied are concerned about sustainable practices and development. They have competences directing them towards a sustainable entrepreneurship. Practical implications: The study contributes to understanding the benefits of adopting sustainable entrepreneurial practices in the SME context and helping these firms' managers reformulate more appropriate and effective strategies and actions to ground these firms in a process of continuous improvement, especially in reducing their environmental footprint. Originality/value: Although SMEs are numerous and central in the dynamics of the world economy, sustainable entrepreneurial practices have not been studied as a vehicle to reduce the ecological footprint. This holds particularly true for the realm of SMEs.</t>
  </si>
  <si>
    <t>Department of Management and Economics, Universidade da Beira Interior, CEFAGE-UBI Research Center, Covilha, Portugal</t>
  </si>
  <si>
    <t>Sustainable practices in SMEs: reducing the ecological footprint.</t>
  </si>
  <si>
    <t>10.1108/JBS-07-2019-0136</t>
  </si>
  <si>
    <t>Objective: The aim of this article is to analyze and evaluate the introduction of selected Lean Manufacturing tools into the management of a given enterprise, the task of which is to increase the efficiency of the machine park and improve the quality of finished products. The introduced changes are also expected to increase the detectability of waste, avoid unnecessary stopping of machines and unplanned stoppages. Design/methodology/approach: As part of the research, the internal materials of the surveyed company were analyzed and free interviews with employees and specialists of the plant were conducted. An efficiency analysis of the production process was carried out. Findings: In order for the improvement of technical progress to function well, the requirement of an appropriate technical condition and the course of technical progress. The entire process flow of the product should be analyzed. Research limitations/implications: Subjectivity of the analysis thanks to the use of a qualitative approach in research. Future research may be related to creating a mentoring program in the area of interest. Practical implications: The results of the study can be used as input data for the design of training programs in the study area. Social implications: The concept of lean manufacturing is a tool for constant changes that can be observed both in the modern economy and in society. They require dynamic flexibility from entrepreneurs and looking for solutions that can optimize production processes. The concept includes a slogan such as corporate social responsibility, which grew out of sustainable development. It is prioritized by managers of various companies. Therefore, this work deals with the subject of Lean Management as an instrument of responsible business. Originality/value: This article is addressed mainly to companies that want to implement and improve Lean Manufacturing tools. It shows how companies can improve selected areas of production.</t>
  </si>
  <si>
    <t>Politechnika Bydgoska.</t>
  </si>
  <si>
    <t>RADECKA, Katarzyna</t>
  </si>
  <si>
    <t>IMPROVING BU SINESS MAINTENANCE PROCESSES USING LEAN MANUFACTURING TOOLS – CASE STUDY.</t>
  </si>
  <si>
    <t>10.29119/1641-3466.2022.156.27</t>
  </si>
  <si>
    <t>Environmental Management Accounting – Developments Over the Last 20 years from a Framework Perspective.</t>
  </si>
  <si>
    <t>10.1111/auar.12407</t>
  </si>
  <si>
    <t>Faculty of Management, University of Warsaw.</t>
  </si>
  <si>
    <t>WHAT MODERN GENERATION Z REALLY IS LIKE – STOCK MARKET INVESTMENT STRATEGIES AND ESG.</t>
  </si>
  <si>
    <t>10.29119/1641-3466.2023.184.19</t>
  </si>
  <si>
    <t>Environmental change holds many social risks, exposing vulnerable communities and influencing community resilience. Social Impact Assessment (SIA) and Disaster Risk Assessment (DRA) both address social risks and impacts following from social changes induced by developments and disasters, aiming to ensure increased and sustainable community resilience. Although similar in purpose, SIA and DRA are rarely intentionally integrated, and while published research is sparse, it does suggest that their integration is an emerging trend. Therefore, as a step to investigate integration, and acknowledging the importance of theoretical underpinnings, this paper investigates the integration of SIA and DRA for increased community resilience. The investigation reveals three distinct areas of potential integration i.e. focus (people centred for sustainable development), approach (pro-active, multi-stakeholder and transdisciplinary), and regulation (mandated under legislative requirements). These findings suggest that both SIA and DRA can benefit significantly from integration, and thereby contribute to increased resilience and improving the social well-being for communities at risk.</t>
  </si>
  <si>
    <t>SIA and DRA integration for increased resilience.</t>
  </si>
  <si>
    <t>10.1080/14615517.2021.1963932</t>
  </si>
  <si>
    <t>One of the bottlenecks related to the extraction of protein from lignocellulosic biomass is the development of an efficient, selective, economical, and environmentally friendly process. This study investigated the reduced-pressure alkaline pretreatment (RPAP) as an innovative approach for protein extraction from brewer's spent grain (BSG). Experiments were carried out at different temperatures (30–70 °C), pressures (150–1025 mBar), times (1–7 h), and NaOH concentrations (20–180 mM) to obtain a high-yield and selective protein extraction associated with low CO 2 emissions and high processing capacity per batch. Protein concentration, total CO 2 emissions per protein extracted, selectivity (related to sugars), and processing capacity were the responses considered for optimization. The optimum condition (T = 70 °C; P = 455 mBar, t = 1 h, and [NaOH] = 180.00 mM) was able to extract 80% of the total protein present in BSG composition. This condition was also selective (76.8%) and had a low carbon footprint (0.43 g CO 2 g protein extracted −1). Glutamic acid was the most abundant amino acid in both raw BSG (23.4%) and protein hydrolysate (24.7%), followed by leucine (9.5% and 8.4%, respectively), proline (8.4% and 11.8%, respectively), and aspartic acid (9.0% and 8.1%, respectively). RPAP was demonstrated to be an efficient and sustainable technology for protein extraction from BSG. This opens up new opportunities for BSG and other protein-rich lignocellulosic materials valorization in a biorefinery. [Display omitted] • Brewer's spent grain (BSG) is an important source of protein for food fortification. • Reduced-pressure alkaline pretreatment (RPAP) was efficient to extract protein from BSG. • Optimum RPAP condition extracted protein with high selectivity and low carbon footprint. • Glutamic acid was the most abundant amino acid in BSG and in the protein hydrolysate.</t>
  </si>
  <si>
    <t>PROTEINS</t>
  </si>
  <si>
    <t>LIGNOCELLULOSE</t>
  </si>
  <si>
    <t>LEUCINE</t>
  </si>
  <si>
    <t>Reduced-pressure alkaline pretreatment as an innovative and sustainable technology to extract protein from brewer's spent grain.</t>
  </si>
  <si>
    <t>10.1016/j.jclepro.2023.137966</t>
  </si>
  <si>
    <t>INE PAN</t>
  </si>
  <si>
    <t>Śniegula, Tomasz</t>
  </si>
  <si>
    <t>TRANSFER METOD ZARZĄDZANIA LEAN Z SEKTORA AUTOMOTIVE DO SEKTORA BUDOWLANEGO.</t>
  </si>
  <si>
    <t>10.34765/kn.0319.a02</t>
  </si>
  <si>
    <t>Coupling Relationship between Capabilities and Benefits of Lean Construction for Precast Buildings from a Multivariable Moderation Perspective.</t>
  </si>
  <si>
    <t>10.1061/(ASCE)CO.1943-7862.0002258</t>
  </si>
  <si>
    <t>DESTINAÇÃO SUSTENTÁVEL DE PNEUS AGRICOLAS INSERVIVEIS: CONFIANÇA DOS AGRICULTORES E VIABILIDADE DE RECICLAGEM.</t>
  </si>
  <si>
    <t>10.21714/1984-6975FACES2019V18N1ART6044</t>
  </si>
  <si>
    <t>We explore whether the expectation of debt forgiveness discourages developing countries from attaining sustainable fiscal independence through improving their tax effort. While the international financial community advises poor countries to improve revenue mobilization, the same international community routinely bails out poor countries that fail to meet their loan repayment obligations, among other reasons as a result of the low tax effort they exercise. The act of bailing out creates an expectation about receiving debt forgiveness time and again in the future. The key prediction of our theoretical framework is that in the presence of debt forgiveness, countries' tax efforts will decline and more so the higher the intensity of the bailouts. We test this proposition using data for 55 countries from 1995 to 2015. We find that debt forgiveness is significant in lowering tax effort. In addressing the potential of reverse causality, we also find that the international financial community has been more forgiving to countries that exert lower tax effort. These results, which are robust to various specifications, have significant policy implications for donor and recipient countries.</t>
  </si>
  <si>
    <t>Addiction to debt forgiveness in developing countries: Consequences and who gets picked?</t>
  </si>
  <si>
    <t>10.1111/rode.12575</t>
  </si>
  <si>
    <t>FARMERS</t>
  </si>
  <si>
    <t>Editorial: Towards leaner and more effective value chain development.</t>
  </si>
  <si>
    <t>10.3362/1755-1986.2017.28-1ED</t>
  </si>
  <si>
    <t>Purpose This paper proposes, that without acknowledging that lean adoption needs to reach beyond the shop floor, it cannot be sustained, and neither is the transformation into a truly lean enterprise possible. The purpose of this paper is to address the gap in the scientific knowledge regarding the challenges of lean adoption in manufacturing organizations. The underlying assumption is that successful and sustainable adoption of lean should be approached from the perspective of business process change (BPC). By applying the logic of BPC to manufacturing environments, and by exploring the opportunities for lean implementation that reach far beyond manufacturing, the study is expected to contribute to the development of the existing knowledge.Design/methodology/approach The research objectives were achieved by conducting the qualitative case study. Two case companies were chosen based on their differing approaches to the introduction and implementation of lean initiatives. Data were collected through in depth, semi-structured interviews supported by shop-floor observations.Findings The paper provides insights into how can lean implementation be facilitated while a systematic, BPC is utilized. By contrasting the two cases, meaningful conclusions were drawn and certain managerial implications outlined.Originality/value This paper presents a new approach to lean implementation and aims to bridge both the theoretical and empirical gaps between the concepts of lean implementation and business process management.</t>
  </si>
  <si>
    <t>University of Vaasa, Vaasa, Finland</t>
  </si>
  <si>
    <t>Rymaszewska, Anna</t>
  </si>
  <si>
    <t>Lean implementation and a process approach – an exploratory study.</t>
  </si>
  <si>
    <t>10.1108/BIJ-02-2016-0018</t>
  </si>
  <si>
    <t>PhD., Associate Professor, Associate Professor of International Economy Department, Kharkiv National Automobile and Highway University, Ukraine</t>
  </si>
  <si>
    <t>Nikolaevna, Solopun Nataliia</t>
  </si>
  <si>
    <t>THE INTRODUCTION OF THE CONCEPTION «LEAN 6 SIGMA» AS A WAY TO SUSTAINABLE POSITIONS OF TRANSPORT ENTERPRISE ON THE WORLD MARKET.</t>
  </si>
  <si>
    <t>This paper examines the growing number of publications on multinational enterprise management of sustainability issues. Based on an integrative literature review and thematic analysis, the paper analyses and synthesises the current state of knowledge about main issues arising. Key issues identified include the following: choice of sustainability strategies; management of the views of headquarters towards sustainability; local cultural sustainability perspectives in developed and developing host countries; MNEs with home in developing/emerging countries; and resource availability for implementing sustainability initiatives. Findings indicate that although the literature is tending towards growing acceptance about sustainability and its challenges most researchers have focused on corporate social responsibility and investigate their own niche problem, industry, and country, using their own chosen theory and do not consider the need for consolidation and integration of social, environmental and economic performance. Avenues for future research are identified which will provide a means for the ethical foundations of theory and practice to be improved.</t>
  </si>
  <si>
    <t>Multinational Enterprise Strategies for Addressing Sustainability: the Need for Consolidation.</t>
  </si>
  <si>
    <t>10.1007/s10551-018-4066-0</t>
  </si>
  <si>
    <t>Politechnika Poznańska</t>
  </si>
  <si>
    <t>KONCEPCJA HUMAN LEAN GREEN JAKO INSTRUMENT ZAPEWNIENIA ZRÓWNOWAŻONEGO ROZWOJU ORGANIZACJI UKIERUNKOWANY NA WZROST JEJ EFEKTYWNOŚCI.</t>
  </si>
  <si>
    <t>10.15611/pn.2015.377.08</t>
  </si>
  <si>
    <t>This current research contributes to the concept of consumer-based food label equity (CBFLE) by testing the predictive validity of a scale developed by Coderre et al. (2022) in the sustainability and health domains of seafood products. In Study 1 (N = 301; between-within subjects), we found that scores on all subscales, except the (Dis)honesty subscale, were significantly related to willingness to buy fish fillets without a label in comparison with the B Corp sustainability label and a fictitious label. There were no differences between labels. In Study 2 (N = 200; within-subjects), we found similar results for fillets with a health-related label: the American Heart Association Heart-Check. However, scores on the awareness subscale were not significantly associated with willingness to buy fish fillets. Overall, our results suggest that the CBFLE and the scale predict WTB in the context of sustainability and health signaling.</t>
  </si>
  <si>
    <t>Big business returns on B Corp? Growing with green &amp; lean as any label is a good label.</t>
  </si>
  <si>
    <t>10.1016/j.jbusres.2023.114350</t>
  </si>
  <si>
    <t>A board meeting is an avenue for directors of an organization to carry out their oversight and monitoring functions as well as discuss and meet the request and needs of the stakeholders. Corporate strategies of an organization are taken and implemented when board members meet. Leaning on this fact, this study examined the impact of board meetings on sustainability reporting in listed deposit money banks in Nigeria. A sample of ten (10) listed deposit money banks from 2014 to 2020 was conveniently selected. Descriptive and inferential statistics (panel least squares and logistic regression) was employed to summarize the data and to draw an inference on the population studied. Results from both the panel least squares regression and the binary logit regression revealed that board meetings have no significant impact on sustain ability reporting of listed deposit money banks in Nigeria after controlling corporate administration and firm-level attributes. The study concluded that board meetings do not have an impact on sustainability reporting influences sustainability reporting of listed deposit money banks in Nigeria. The study recommends that issues on sustainability should be discussed in the board meeting frequently.</t>
  </si>
  <si>
    <t>BOARD MEETING AND SUSTAINABILITY REPORTING OF BANKS IN NIGERIA.</t>
  </si>
  <si>
    <t>10.12775/CJFA.2022.013</t>
  </si>
  <si>
    <t>The purpose of this paper is to explore a variety of social pressures influencing organizational performance and capabilities to achieve long term sustainability. Organizations continuously assess their business strategies to achieve their version of success. Both internal and external pressures greatly influence changes in these strategies for the organization to adapt to these social pressures at various levels of degree. To better understand the impacts that social pressures have on an organization’s strategic management efforts, this research has included published research articles along with fairly-recent news and opinionbased articles. Understanding that news and opinion-based writings typically present a bias leaning towards a particular perspective, this study believes that such events further accentuate the impact social pressures have on the strategic management process of an organization. Strategic management involves the continuous planning, monitoring, analyzing, and assessing the needs of an organization to successfully achieve its goals and objectives. The impacts social pressures have require constantly revising an organization’s strategy to adapt to these pressures, especially now with COVID-19. The implications this study highlights are the broader extrinsic values associated with multiple aspects of an organization.</t>
  </si>
  <si>
    <t>RUSSIA</t>
  </si>
  <si>
    <t>UKRAINE</t>
  </si>
  <si>
    <t>University of Alaska Anchorage.</t>
  </si>
  <si>
    <t>A Strategic Management Framework Analysis and Research Agenda of Social Pressures, COVID-19 Pandemic, Russia-Ukraine War, and Global Sustainability of Organizational Responses – Implications, Insights, New Directions, and Challenges for Future.</t>
  </si>
  <si>
    <t>10.33423/jsis.v17i3.5639</t>
  </si>
  <si>
    <t>Why are more and more companies voluntarily issuing costly, potentially exposing standalone sustainability reports on environmentally and socially problematic issues? Using legitimacy theory, this study analyses ways companies seek to strategically enhance legitimacy by leaning towards either 'representative' reporting of both favourable and unfavourable information especially in an industry's highest impact domains, or 'greenwashing' (including whitewashing non‐environmental issues), which downplays unfavourables and high‐impact domains and highlights favourable but less relevant points. Content analysis compared Global Reporting Initiatives (GRI) reports from 2011 to 2019 by Australian financial services companies (107 reports) and mining and metals companies (122). Specifically, to critique reporting quality in fine grain, it disaggregated results into levels (from omission to full quantitative treatment) of disclosure of good/bad/neutral news indicators and violation‐related/non‐violation‐related ones and identified highest impact domains. Neither industry's reporting was very representative. Relatively though, mining and metals leant towards representation: fuller disclosure on environmental aspects (its highest impact domain), including unfavourables: bad and violation‐related indicators. Financial services companies only led in disclosing neutral social indicators, not bad or violation‐related ones, so leant towards greenwashing. Results also suggest that after the GRI clarifying materiality principle in 2016, financial services disclosure quality dropped further by de‐emphasising environmental without lifting social disclosures, while mining and metals' stayed unchanged. The results confirm and better specify widely indicated reporting weaknesses, contributing to content analysis methodology and legitimacy theory. This arms guideline setters, investors and other stakeholders to better evaluate/design reports and might encourage firms to voluntarily improve disclosures.</t>
  </si>
  <si>
    <t>Metals</t>
  </si>
  <si>
    <t>Department of Accounting and Finance, The University of Auckland, Auckland, New Zealand</t>
  </si>
  <si>
    <t>Zharfpeykan, Ramona</t>
  </si>
  <si>
    <t>Representative account or greenwashing? Voluntary sustainability reports in Australia's mining/metals and financial services industries.</t>
  </si>
  <si>
    <t>10.1002/bse.2744</t>
  </si>
  <si>
    <t>The emergence of the Covid-19 pandemic and the constant changes in the expectations and needs of employees have accelerated the implementation of labour flexibility policies by companies. Currently, there is some uncertainty in the literature about the real benefits of adopting these policies, hence the relevance of this research, which aims to assess whether they represent a source of sustainable competitive advantage. This research used a qualitative approach involving in-depth interviews with human resource managers to analyse the impact of labour flexibility policies on a firm's competitive advantage using the VRIO framework. The study found that while employees view labour flexibility as beneficial to their work-life balance and job satisfaction, from the perspective of firms, these policies may be valuable but do not provide a distinct competitive advantage. Consequently, companies need to consider these policies when developing strategies to maintain their competitiveness and market position.</t>
  </si>
  <si>
    <t>Flexible labour policies as competitive advantage.</t>
  </si>
  <si>
    <t>10.1007/s40171-023-00352-1</t>
  </si>
  <si>
    <t>Lean manufacturing and agile manufacturing have been two prominent manufacturing paradigms over the past decades, with the respective aims of reducing waste to achieve low-cost and being flexible in production processes. Industry 4.0 is transforming traditional manufacturing systems into smart ones. The current competitive market requires manufacturing companies to improve both cost-efficiency and flexibility with the application of Industry 4.0 technologies. This study is the first systematic literature review linking Industry 4.0 with both lean and agile manufacturing. A conceptual framework is proposed concerning their relationships. It shows Industry 4.0 supports both manufacturing systems, and they, in turn, facilitate the implementation of Industry 4.0. The integration of Industry 4.0 with lean manufacturing mainly enhances cost-competitiveness in the performance dimension; with agile manufacturing, it mainly enhances flexibility. The finding implies Industry 4.0 is the enabling technology that allows two manufacturing systems to co-exist while overcoming the trade-off among various competitive objectives.</t>
  </si>
  <si>
    <t>Department of Operations, Innovation and Data Sciences, Universitat Ramon Llull, ESADE Business School, Barcelona, Spain</t>
  </si>
  <si>
    <t>Combining lean and agile manufacturing competitive advantages through Industry 4.0 technologies: an integrative approach.</t>
  </si>
  <si>
    <t>10.1080/09537287.2021.1934587</t>
  </si>
  <si>
    <t>https://search.ebscohost.com/login.aspx?direct=true&amp;db=8gh&amp;AN=143418116&amp;site=ehost-live</t>
  </si>
  <si>
    <t>The sustainable oriented demand, globalized competition, and governmental policies on climate change have enforced the industries to adopt sustainable practices. Green Lean Six Sigma (GLS) is an eco-friendly approach that mitigates carbon footprints and produces high specifications products. But to implement the GLS program, it is indispensable to integrate individual Green, Lean, and Six Sigma approaches in unique GLS methodology. Moreover, there exists no GLS framework that can be applied irrespective of the size, type, and culture of the organization. So, the present work deals with the integration and development of the GLS framework. The integration of the GLS was proposed based on theoretical elements, and the framework was developed based on DMAIC approach. It has found that enablers, toolset, and implementation methods supplement the integration of GLS. The proposed framework provides a path for GLS implementation through an appropriate selection of the project. Besides, it has identified that unique GLS indices and toolset are required to estimate various sustainability measures and execute selected GLS projects. The present study will facilitate the organizations to have readiness for the implementation of a sustainable GLS approach through a detailed understanding of integration and GLS framework. • The integration of GLS is proposed through common characteristics. • Integration of Green Lean Six Sigma (GLS) is area of exploration in research. • GLS framework is realized through Six Sigma DMAIC approach. • Inclusion of Lean and Green concepts with each DMAIC phase is demonstrated.</t>
  </si>
  <si>
    <t>School of Mechanical Engineering, Lovely Professional University, 144411 Phagwara, Punjab, India</t>
  </si>
  <si>
    <t>Green Lean Six Sigma for sustainable development: Integration and framework.</t>
  </si>
  <si>
    <t>10.1016/j.eiar.2020.106396</t>
  </si>
  <si>
    <t>Tourists</t>
  </si>
  <si>
    <t>Globalization</t>
  </si>
  <si>
    <t>Tourism</t>
  </si>
  <si>
    <t>https://search.ebscohost.com/login.aspx?direct=true&amp;db=buh&amp;AN=138816311&amp;site=ehost-live</t>
  </si>
  <si>
    <t>138816311</t>
  </si>
  <si>
    <t>Over the last decades, there has been growing pressure on organizations to manage their operations in a responsible manner to improve their environmental and social performance. This has motivated organizations and researchers alike to identify ways to implement sustainable operations. In this context, Green-Lean has emerged as a major part of the sustainability answer. The discussion on Green-Lean in the context of manufacturing SMEs is in a less developed stage and deserves attention. Thus, the main objective of this research was to identify and analyze, through a systematic review, data on the challenges, success factors, tools and techniques, sustainability aspects, frameworks and benefits of Green-Lean in manufacturing SMEs. A systemic model representing the relationship among the determinants to implement a Green-Lean initiative for manufacturing SMES is also presented and discussed. The findings indicate that the most common challenge to Green-Lean implementation is a lack of metrics and measurement. 5S is the most used tool. In addition, the majority of frameworks have been developed for specific industrial sectors instead of generic frameworks to reduce/eliminate different wastes. However, these frameworks have missed the social dimension. The main contribution of this paper is the provision of an exhaustive summary of the state of knowledge and systematic classification of the relevant literature on the Green-Lean initiative in the context of SMEs. The findings are useful for both academics and SME owners and managers to undertake measures for improving sustainability. • Green Lean has emerged as a major part of the sustainability answer. • SMEs still struggle to effectively integrate lean management with green management. • We identified gaps and opportunities in operational practices to integrate Lean Green. • An integration strategy of Lean Green in the context of SMEs was proposed.</t>
  </si>
  <si>
    <t>CLASSIFICATION</t>
  </si>
  <si>
    <t>Integrated green lean approach and sustainability for SMEs: From literature review to a conceptual framework.</t>
  </si>
  <si>
    <t>10.1016/j.jclepro.2019.118205</t>
  </si>
  <si>
    <t>Research has recently focused on various under‐the‐radar sustainability‐oriented community initiatives to understand and support bottom‐up dynamics of social‐ecological change. While community initiatives vary widely, research on them tends towards an instrumental perspective: a will‐to‐upscale. While exploring possibilities for expanding (some of) the practices and impacts of sustainability‐oriented projects and organizations, we argue for a more cautious approach to instrumentalising community initiatives. We develop our argument around four recurring issues we identify in the literature: (1) conceptual imprecisions; (2) privileging of novelties; (3) politics of urgency; and (4) outwards orientation. In response to these critiques, and leaning on geographical theories of scale, we outline our caution. At its core, this approach is a 'literacy of scaling' where scaling functions as a tactic subordinate to the community. ABSTRACT FROM AUTHOR</t>
  </si>
  <si>
    <t>LITERATURE</t>
  </si>
  <si>
    <t>POSSIBILITY</t>
  </si>
  <si>
    <t>ARGUMENT</t>
  </si>
  <si>
    <t>LITERACY</t>
  </si>
  <si>
    <t>A critical view on the role of scale and instrumental imaginaries within community sustainability transitions research.</t>
  </si>
  <si>
    <t>Due to its competitive advantages and mitigation of global climate change, sustainability development has become a center of attention in the manufacturing society to improve production processes. Scant research exists on the three pillars of sustainability ― economy, environment, and society ― in production frameworks through the lens of process improvement tools such as lean and six-sigma. Based on lean six-sigma, this paper develops a sustainable lean production framework (SLPF) for manufacturing companies supported by the theory of practice-based view. Since a high portion of production frameworks failed to reach the sustainability goals in the implementation, we use practitioners' and scholars' perspectives to build a framework including five stages and fifteen steps. To validate the framework, we empirically apply practitioners' opinions using the Delphi method. Moreover, we experimentally verify the framework by implementing it in a cookware manufacturing company. The result showed that the proposed framework can significantly improve sustainability pillars, e.g., after an investment of $10,212, our case implementation was improved in the economy by $120,142 saving per year, the environment by reducing 257.14 tonnes CO 2 per year and the society by minimizing 48 safety incidents per year, and 24 worker-absence per year. The proposed framework and the three pillars of sustainability ― economy, environment, and society. Image 1 • This research develops a sustainable lean production framework (SLPF). • The Delphi method empirically validated SLPF. • A case implementation experimentally verified SLPF. • Quantitative results showed that SLPF is beneficial to sustainability developments.</t>
  </si>
  <si>
    <t>A sustainable lean production framework with a case implementation: Practice-based view theory.</t>
  </si>
  <si>
    <t>10.1016/j.jclepro.2020.123078</t>
  </si>
  <si>
    <t>Purpose: One of the major challenges for developing countries is the lack of mechanisms for the evaluation of critical success factors (CSFs) of quality initiatives, which hampers the journey toward sustainability. Lean Six Sigma (LSS) has been one of the most widely used initiatives supporting quality improvement with wastes reduction and facilitating sustainability. To expedite LSS and its spread, it is important to evaluate key CSFs. Accordingly, the purpose of this paper is to provide an approach for the evaluation of LSS-CSFs for Indian small and medium enterprises (SMEs). Design/methodology/approach: The paper uses a graph theoretic approach and demonstrates the evaluation of LSS-CSFs by proposing an index. The development of index is illustrated using a set of seven prioritized CSFs based on the literature review paper (Lande et al., 2016). Findings: This study guides about the translation of CSFs in the form of an index (number) and will benefit both researchers and practitioners, who wish to study the role of key CSFs for implementation and audit requirements for sustainability. Research limitations/implications: Authors remain confined only to Indian SMEs. Originality/value: LSS possesses the potential to enhance the performance of manufacturing SMEs, but its evaluation is not easy. This attempt for offering a useful evaluation scheme involving CSFs, in the areas of LSS in developing country contexts, is the first. The approach also facilitates both quality audits and benchmarking between different sets of CSFs. The approach is generalizable and can be extended in other areas.</t>
  </si>
  <si>
    <t>Application of graph-theoretic approach for the evaluation of lean-six-sigma (LSS) critical-success-factors (CSFs) facilitating quality-audits in Indian small &amp; medium enterprises (SMEs).</t>
  </si>
  <si>
    <t>10.1108/IJQRM-05-2019-0166</t>
  </si>
  <si>
    <t>Data-driven sustainable quality management (DDSQM) integrates data analytics, sustainable practices, and quality management to improve product quality, customer satisfaction, and positive environmental impact in manufacturing organizations. However, organizations in developing economies are lacking superior performance in terms of sustainability, quality, and competitiveness due to their unwillingness to adopt DDSQM practices. To encourage adoption, the nexus among quality management, sustainability, and data analytics needs to be explored. This paper pioneers the use of the intuitionistic fuzzy decision-making trial and evaluation laboratory (IF-DEMATEL) methodology to explore the enablers of DDSQM and analyze the causal links among the enablers, which enhance sustainable quality performance. The proposed methodology is tested with experienced academics and practitioners in emerging economies. The findings reveal that “Enthusiasm and commitment from top management”, “Crowdfunding”, “Application of advanced quality analytics” and “Implementation of data-driven lean and green initiatives” constitute the most crucial enablers of DDSQM. The findings may aid policymakers in emerging economies to adopt DDSQM. This research is one of few initial attempts to investigate the enablers of DDSQM practices through an IF-DEMATEL based methodological framework.</t>
  </si>
  <si>
    <t>Modeling the nexus of data analytics, sustainability practices and quality management: Evidence of key enablers.</t>
  </si>
  <si>
    <t>10.1007/s10668-023-03881-y</t>
  </si>
  <si>
    <t>In response to the ever-increasing consumer awareness on carbon emissions and government policies, firms consider adopting innovation-led lean approaches to achieve sustainability in the manufacturing supply chain. The behavior of the key drivers of innovation-led lean approaches to achieve sustainability can vary over time and these variations have the potential to significantly affect sustainable outcomes in the manufacturing supply chain. Currently, the study of the dynamic behavior of the key drivers of innovation-led lean approaches and their influence on sustainable performance over a long time in the manufacturing supply chain is still unexplored. Therefore, this study employed fuzzy logic and Technique for Order Performance by Similarity to Ideal Solution (Fuzzy TOPSIS) to prioritize the key drivers of innovation-led lean approaches to achieve sustainability in the manufacturing supply chain based on the evaluations of experts in the Chinese electronics sector. Then, a system dynamics model was developed in this study to investigate the dynamics of the key drivers of innovation-led lean approaches and their influence on sustainable performance over a long time in the manufacturing supply chain. According to the study outcomes, the dynamic behavior of 'Government regulations' and 'Conducive working conditions' influences sustainable performance exponentially over a long time in the manufacturing supply chain. Our study also reported the dynamics of 'Cash availability' and 'Fundamental knowledge' and indicate that they are not highly influential on sustainable performance over a long time. This study will insure the key drivers maintain their status to achieve sustainable performance over a long time during implementing innovation-led lean approaches in the manufacturing supply chain.</t>
  </si>
  <si>
    <t>Ningbo Supply Chain Innovation Institute China (NSCIIC)/ MIT Global Supply Chain and Logistics Excellence Network, 462 Wenyuan Road, Yinzhou District, Ningbo, Zhejiang Province, 315100, China</t>
  </si>
  <si>
    <t>A dynamic perspective on the key drivers of innovation-led lean approaches to achieve sustainability in manufacturing supply chain.</t>
  </si>
  <si>
    <t>10.1016/j.ijpe.2018.12.002</t>
  </si>
  <si>
    <t>School of Management, Huazhong University of Science and Technology, Wuhan, China</t>
  </si>
  <si>
    <t>Orchestrating frugal eco-innovation: the plethora of challenges and diagnostics in lean startups of emerging economies.</t>
  </si>
  <si>
    <t>10.1108/INMR-11-2020-0171</t>
  </si>
  <si>
    <t>Over the last three decades, there has been a vogue in manufacturing, and increasingly in services organisations to implement Lean. However, in many cases these journeys have not been as successful or sustainable as their architects had planned. The question is why have the results been worse than planned and have organisations got their implementation approach wrong? This paper considers this question and finds that the reason is largely due to the 'easy' results-oriented and tools-only approach of the organisations involved. It explores why this approach does not work using a critical-realist method in a longitudinal case organisation, based in Wales that has taken a different evolutionary approach and ultimately received Shingo Prize recognition. Its approach is based on principles-led behaviours, systems, and cultural change. This approach appears to be more successful and early indications are that it is more sustainable. The paper contributes to both the academic and practitioner communities by presenting a theoretical stage model and evolutionary framework of the development that the case company undertook as well as a discussion of how to overcome two barriers to successful Lean implementation. We therefore demonstrate how one can move beyond the common tool-based approach which has attracted the majority of criticism in the academic literature.</t>
  </si>
  <si>
    <t>TRAVEL</t>
  </si>
  <si>
    <t>WALES</t>
  </si>
  <si>
    <t>Academy of Lean Enterprise Excellence, RIKON, School of Business, Waterford Institute of Technology, Waterford, Ireland</t>
  </si>
  <si>
    <t>The Lean journey: have we got it wrong?</t>
  </si>
  <si>
    <t>10.1080/14783363.2018.1429258</t>
  </si>
  <si>
    <t>Water, energy, and food are a key approach for addressing urban sustainability. The demand for those basic living resources will increase in the coming decades, jeopardising urban sustainability, especially in peripheral urban areas. This makes necessary to apply methods to improve social participation to better assess the availability of urban nexus resources (water, energy and food – WEF) for community's local development. Participatory Geographic Information Systems are powerful planning tool that aims to represent local knowledge, by applying geotechnologies and collaborative mapping techniques. This article explores the potential of PGIS for engaging youth in mapping the nexus in Novo Recreio, Guarulhos, São Paulo. aiming to raise socioenvironmental awareness, co-create knowledge, and determine potential improvements and solutions for local urban planning engaging youths. Outcomes showed that the youths mapped their socioenvironmental perceptions regarding to the WEF elements, and new proposals were developed, demonstrating that PGIS was a suitable method contributing towards improving local and regional urban governance.</t>
  </si>
  <si>
    <t>Participatory Geographic Information Systems (PGIS) to assess water, energy and food availability in a vulnerable community in Guarulhos (Brazil).</t>
  </si>
  <si>
    <t>10.1080/19463138.2021.2019041</t>
  </si>
  <si>
    <t>This paper employs a real-time, open-question qualitative survey method to investigate the past, present, and future of the Lean Industry 4.0 field. A major trend is found in researchers moving from technological backgrounds such as engineering, or other STEM subjects, into more socio-technical departments and developing interests in wider areas such as people, supply chain, and sustainability. A holistic perspective of the field is presented including a call to commonise the researcher-favored term "Lean Industry 4.0." An inclusive and detailed definition of Lean Industry 4.0 takes into account the different survey responses. A wide range of future research gaps is identified within the context of a first-of-its-type future research framework.</t>
  </si>
  <si>
    <t>Lean Industry 4.0: Past, present, and future.</t>
  </si>
  <si>
    <t>10.1080/10686967.2022.2144786</t>
  </si>
  <si>
    <t>https://search.ebscohost.com/login.aspx?direct=true&amp;db=8gh&amp;AN=112294881&amp;site=ehost-live</t>
  </si>
  <si>
    <t>Sustainable manufacturing follows triple bottom line approach and requires a holistic manufacturing view across the product's total life cycle. Traditional lean manufacturing tools do not account for environmental and societal benefits. In this context, this article presents a method for value stream mapping (VSM) integrated with life-cycle assessment (LCA) for ensuring sustainable manufacture. The proposed framework is capable of visualizing and assessing manufacturing process performance from sustainability view point. Also, desired future state of performance with minimal environmental impacts also has been developed. The proposed framework has been demonstrated with an application study. The environmental impacts in four major categories are being computed and compared. The key performance measures from environment, economy, and societal perspectives were compared and percentage improvement has been computed. Discussion about selection of appropriate disposal scenario for the selected product after its use phase is made and validated. The key contribution of the study is a practical framework for LCA-integrated VSM with a desired and improved future process scenario. The scientific value of the present study is that it has contributed a new framework for VSM integrated with LCA to ensure sustainable performance. The study provides insights to practitioners to visualize process performance from traditional and environmental perspectives.</t>
  </si>
  <si>
    <t>Department of Production Engineering, National Institute of Technology, Tiruchchirappalli 620015 India</t>
  </si>
  <si>
    <t>Life cycle assessment integrated value stream mapping framework to ensure sustainable manufacturing: a case study.</t>
  </si>
  <si>
    <t>10.1007/s10098-015-1016-8</t>
  </si>
  <si>
    <t>1618954X</t>
  </si>
  <si>
    <t>Clean Technologies &amp; Environmental Policy</t>
  </si>
  <si>
    <t>Alcohols such as n‐propanol and diesel fuel can be mixed to increase the rate of bioalcohol utilization while reducing harmful pollutants. Examination of exhaust emissions from diesel engines, in terms of both regulated pollutants and unregulated polycyclic aromatic hydrocarbons (PAHs), is very important to the environment, public health, and engine durability. For this purpose, in this study, diesel blends with various n‐propanol concentrations (5%, 20%, and 35% by volume) were evaluated in a diesel engine. Regulated emissions were measured using a standard 5‐gas analyzer and polycyclic aromatic hydrocarbons were detected and quantified using gas chromatography–mass spectrometry (GC–MS). The effect of blended fuels on PAH formation (total PAHs, PAH distribution, and PAH toxicity) was examined in detail and compared with baseline diesel. Nitrogen oxide (NOx) emissions were reduced by 18.30% with higher n‐propanol concentrations. The addition of n‐propanol to diesel decreased total PAHs by as much as 71.20%. The fuel blend with a 20% n‐propanol concentration stood out with a maximum reduction of 91.23% in the toxicity of PAHs. In addition, n‐propanol led to a substantial decrease in the distribution of high ring aromatic compounds. Overall, it was demonstrated that n‐propanol is an effective additive to not only reduce the total PAH emissions and toxicity but also heavier PAHs which are more carcinogenic and cause a greater risk of the wetstacking issues for engines under cold operating or low load conditions.</t>
  </si>
  <si>
    <t>Propanols</t>
  </si>
  <si>
    <t>Pollutants</t>
  </si>
  <si>
    <t>Effect of diesel and propanol blends on regulated pollutants and polycyclic aromatic hydrocarbons under lean combustion conditions.</t>
  </si>
  <si>
    <t>10.1002/ep.14020</t>
  </si>
  <si>
    <t>A low success rate of improvement projects is one of the causes of the discontinuity of lean six sigma (LSS) initiatives in companies. It is essential to identify and evaluate the reasons why LSS improvement projects fail in order to enable LSS, Lean, and six sigma sustainability. This article presents the findings from a global survey conducted with 201 LSS experts around the world in both the service and manufacturing sectors. The results of this article point out the significant failure rates for LSS projects and alert that projects had higher termination rates in the measure and analyze phases [define, measure, analyze, improve, and control (DMAIC)]. Failures occur primarily at the corporate level. The main causes of project failures identified were the lack of commitment by top management, resistance to change, inadequate rewards and recognition mechanisms, inconsistent monitoring and control of the projects, and poor communication. This article shows that there are some minor differences in terms of ranking of these factors between the manufacturing and service sectors, but there is a significant difference in terms of continent and belt level (master black belts, black belts, and green belts).</t>
  </si>
  <si>
    <t>A Global Study Into the Reasons for Lean Six Sigma Project Failures: Key Findings and Directions for Further Research.</t>
  </si>
  <si>
    <t>10.1109/TEM.2020.3009935</t>
  </si>
  <si>
    <t>This paper investigates the role of medical professionals in the success and longevity of the implementation of workplace innovation and organizational change in the Accident and Emergency (A&amp;E) Departments of two large public hospitals, in Australia and Canada, during the introduction of process improvement using Lean Management (LM) methodologies. We ask why and how doctors resist, influence or enable LM initiatives in healthcare. Using a qualitative methodology, we contribute to institutional work theory by unpacking the complex forms of boundary and practice work undertaken by key actors who effectively use their professional status and power to enable practice changes to be embedded. Our findings lend support to the importance of the involvement and ownership of senior doctors in the design, introduction and implementation of successful workplace innovation and organizational change. Senior doctors use their professional expertise, positional and political power at the industry, organization and workplace levels to influence strategically the use of resources designated for workplace innovation to improve efficiencies, quality of patient care and maintain their dominance. The significant organizational change achieved reflected the ownership and leadership of the workplace innovation by senior doctors in 'hybrid roles' who captured the rhetoric and minimized adversarialism among key stakeholders.</t>
  </si>
  <si>
    <t>CANADA</t>
  </si>
  <si>
    <t>Engaging Professionals in Sustainable Workplace Innovation: Medical Doctors and Institutional Work.</t>
  </si>
  <si>
    <t>This paper examines the effects of macroeconomic stability on financial development in the West African region. Macroeconomic stability is measured based on five Maastricht Criteria's variables namely inflation rate, real exchange rate, government debt, fiscal deficit and real interest rate. The study employs dynamic models on the panel data. We find that macroeconomic stability has significant effects on financial development in the region. Specifically, inflation rate, real exchange rate and fiscal deficit have negative effects, while the effects of government debt and real interest rate are positive. The implication of this study is that macroeconomic stability variables are determinants of financial development. Hence, developing economies should strive to achieve macroeconomic stability in order to drive financial development, with a view to achieving sustainable economic development.</t>
  </si>
  <si>
    <t>INFLUENCE OF MACROECONOMIC STABILITY ON FINANCIAL DEVELOPMENT IN DEVELOPING ECONOMIES: EVIDENCE FROM WEST AFRICAN REGION.</t>
  </si>
  <si>
    <t>10.1142/S0217590819500553</t>
  </si>
  <si>
    <t>MATE IN BOX: EXPERIENCES ON THE IMPACTS OF COVID-19 ON A LEAN STARTUP.</t>
  </si>
  <si>
    <t>10.5585/riae.v21i1.20917</t>
  </si>
  <si>
    <t>A realist evaluation to identify contexts and mechanisms that enabled and hindered implementation and had an effect on sustainability of a lean intervention in pediatric healthcare.</t>
  </si>
  <si>
    <t>Sand</t>
  </si>
  <si>
    <t>Benchmarking of cleaner production in sand mould casting companies.</t>
  </si>
  <si>
    <t>10.1108/MEQ-12-2019-0272</t>
  </si>
  <si>
    <t>Management of Environmental Quality: An International Journal</t>
  </si>
  <si>
    <t>https://search.ebscohost.com/login.aspx?direct=true&amp;db=buh&amp;AN=149454428&amp;site=ehost-live</t>
  </si>
  <si>
    <t>149454428</t>
  </si>
  <si>
    <t>The research for this article was built upon the discussion concerning sustainable value stream mapping (Sus-VSM), which had recently emerged towards advancing sustainable manufacturing systems. Research on this sustainable-oriented lean tool has been confined to only a handful of studies only. Specifically, the lack of a continuous improvement process, where subsequent value stream developmental maps can be established to continue the cycle, is highlighted as a notable shortfall of this application. To fill the gap, this paper proposes a methodological approach, based on the DMAIC improvement cycle, to systematically implement and conduct Sus-VSM studies. The proposed methodology is practically validated with an industrial case to support this narrow body of knowledge. The research findings revealed that a DMAIC-based approach can be effectively applied to systematize the Sus-VSM towards sustainable manufacturing. The paper also provides a guiding reference for operations managers who wish to undertake similar improvement projects and make their manufacturing operations more sustainable, and, hopefully, inspire other researchers and practitioners to broaden the study of this under-researched field, which is now receiving growing interest in various industries.</t>
  </si>
  <si>
    <t>DMAIC-based approach to sustainable value stream mapping: towards a sustainable manufacturing system.</t>
  </si>
  <si>
    <t>10.1080/1331677X.2020.1715236</t>
  </si>
  <si>
    <t>1331677X</t>
  </si>
  <si>
    <t>Economic Research-Ekonomska Istrazivanja</t>
  </si>
  <si>
    <t>Understanding Determinants of Sustainability Through a Realist Investigation of a Large-Scale Quality Improvement Initiative (Lean): A Refined Program Theory.</t>
  </si>
  <si>
    <t>Lean Six Sigma (LSS) is an inclusive approach based on the concept of waste and variation reduction to achieve quality and sustainability. The successful adoption of any approach depends upon the awareness and readiness measures of a particular one. This paper contributes toward Micro-Small and Medium Enterprises (MSMEs) to adopt a comprehensive LSS approach in their existing system through the identification, analysis, and prioritization of LSS enablers and barriers. In the present study, 25 enablers and 21 barriers of LSS adoption are identified through literature review and are validated by using questionnaire-based survey. The screened enablers and barriers are further formulated into logical groups using factor analysis. These formulated groups are prioritized through Analytical Hierarchy Process (AHP) and compared the obtained results with the fuzzy decision-making trial and evaluation laboratory (Fuzzy-DEMATEL). The result reveals that among the main group of enablers, "management-based factor" is the top-ranked followed by "training- and education-based factor" and "technology-based factor" with AHP weights 0.4008, 0.2742, and 0.1465 respectively. On the other hand, among the main groups of barriers, "training and education based factor" is at first rank trailed by "management-based factor" with AHP weights 0.4780 and 0.2915 respectively. The outcomes of current research will facilitate the MSMEs to make a favorable environment toward the LSS approach for increasing productivity and profitability dynamics. An engineering manager can use this paper to enhance social sustainability through the incorporation of LSS approach in the communities where they work. Moreover, this study provides a guiding reference for practitioners and academicians to undertake similar nature of problems into other industrial sectors.</t>
  </si>
  <si>
    <t>Lovely Professional University</t>
  </si>
  <si>
    <t>Empirical Investigation of Lean Six Sigma Enablers and Barriers in Indian MSMEs by Using Multi-Criteria Decision Making Approach.</t>
  </si>
  <si>
    <t>10.1080/10429247.2021.1952020</t>
  </si>
  <si>
    <t>Viability is the ability of a supply chain (SC) to maintain itself and survive in a changing environment through a redesign of structures and replanning of performance with long-term impacts. In this paper, we theorize a new notion—the viable supply chain (VSC). In our approach, viability is considered as an underlying SC property spanning three perspectives, i.e., agility, resilience, and sustainability. The principal ideas of the VSC model are adaptable structural SC designs for supply–demand allocations and, most importantly, establishment and control of adaptive mechanisms for transitions between the structural designs. Further, we demonstrate how the VSC components can be categorized across organizational, informational, process-functional, technological, and financial structures. Moreover, our study offers a VSC framework within an SC ecosystem. We discuss the relations between resilience and viability. Through the lens and guidance of dynamic systems theory, we illustrate the VSC model at the technical level. The VSC model can be of value for decision-makers to design SCs that can react adaptively to both positive changes (i.e., the agility angle) and be able to absorb negative disturbances, recover and survive during short-term disruptions and long-term, global shocks with societal and economical transformations (i.e., the resilience and sustainability angles). The VSC model can help firms in guiding their decisions on recovery and re-building of their SCs after global, long-term crises such as the COVID-19 pandemic. We emphasize that resilience is the central perspective in the VSC guaranteeing viability of the SCs of the future. Emerging directions in VSC research are discussed.</t>
  </si>
  <si>
    <t>Department of Business Administration, Berlin School of Economics and Law, 10825, Berlin, Germany</t>
  </si>
  <si>
    <t>Ivanov, Dmitry</t>
  </si>
  <si>
    <t>Viable supply chain model: integrating agility, resilience and sustainability perspectives—lessons from and thinking beyond the COVID-19 pandemic.</t>
  </si>
  <si>
    <t>Purpose: The purpose and current research objective is to determine sustainable hotel performance through hotel environmental management initiatives (HEMI) with the mediating influence of employee's' eco-friendly behaviour (EEB), and to determine the moderating role of environmental strategies (ES) in the relationship between HEMI and EEB. Design/methodology/approach: A total of 95 five-star hotels were contacted, with data collected from only 30 of them. The study used only 433 questionnaires for the final analysis with SPSS 25.0 and SmartPLS 3.2.8. Findings: The results revealed that HEMI is positively associated with sustainable hotel performance and with EEB. EEB is positively associated with sustainable hotel performance. ES significantly influence EEB, and significantly strengthen the relationship between HMEI and EEB. EEB significantly mediates the relationship between HEMI and sustainable hotel performance. Practical implications: The current research highlights a significant issue: how the management of the hotel industry uses HEMI, ES and EEB to improve sustainable performance. The study fills the gap in the literature and enables hotel management to concentrate on studying exogenous variables to increase sustainable performance. Originality/value: The current research contributes to the body of knowledge by concentrating on factors that influence sustainable hotel performance. It examines HEMI influence on sustainable performance with moderating (ES) and mediating (EEB) effects, from the leans of natural resource-based view (RBV) theory.</t>
  </si>
  <si>
    <t>Linking hotel environmental management initiatives and sustainable hotel performance through employees' eco-friendly behaviour and environmental strategies: a moderated-mediated model.</t>
  </si>
  <si>
    <t>10.1108/EBR-05-2022-0094</t>
  </si>
  <si>
    <t>Development of a lean manufacturing framework to enhance its adoption within manufacturing companies in developing economies.</t>
  </si>
  <si>
    <t>10.1016/j.jclepro.2019.118726</t>
  </si>
  <si>
    <t>How to decode the DNA of the strategy of Toyota Production System? The case of Toyota Material Handling.</t>
  </si>
  <si>
    <t>10.13132/2038-5498/14.3.755-799</t>
  </si>
  <si>
    <t>Economia Aziendale Online</t>
  </si>
  <si>
    <t>Multilateral actor-to-actor (A2A) networks, exhibited and commonplace in Scandinavia, are considered key to effective environmental CSR implementation and organisational success. This research investigates the proposed Scandinavian cooperative advantage within the construction industry in order to better understand: a) if the contextual conditions of a country affect environmental CSR uptake; b) if construction companies exhibit environmental CSR-practices differently in discrete contexts; c) the role of stakeholder collaborations for explicit (soft-law) environmental CSR uptake and competitive advantage. With Sweden and Scotland as representative examples of two different contexts within and beyond Scandinavia, the results indicate that the contextual conditions of a country affect the perceptions, and likelihood, of environmental CSR uptake from both organisational and customer perspectives. However, it remains unclear as to whether stakeholder collaborations and A2A networks, traditional within Scandinavian societies, actually influence environmental CSR uptake more so than in external contexts.</t>
  </si>
  <si>
    <t>Periodicals</t>
  </si>
  <si>
    <t>Stakeholders</t>
  </si>
  <si>
    <t>School of Business, Society and Engineering, Mälardalen University, Mälardalens högskola, Box 883, 721 23 Västerås, Sweden</t>
  </si>
  <si>
    <t>The Scandinavian cooperative advantage? A mixed method approach to highlight the influence of contextual conditions for environmental CSR uptake.</t>
  </si>
  <si>
    <t>10.1504/IJESD.2017.087258</t>
  </si>
  <si>
    <t>Delft University of Technology</t>
  </si>
  <si>
    <t>Chan, Paul W.</t>
  </si>
  <si>
    <t>Reflections from the Editor-in-Chief: confronting emerging challenges with important and interesting research in Construction Management and Economics.</t>
  </si>
  <si>
    <t>10.1080/01446193.2022.2154040</t>
  </si>
  <si>
    <t>The process scheduling is still considered a crucial subject for manufacturing industry, due to the ever-changing circumstances dictated by the nowadays product demand and customer trends. These conditions are often associated with increasing costs and energy consumption, considerably affecting the long-term sustainability of manufacturing plants. To mitigate that effect, one should create an effective strategy tailoring integrated operations and processes to the customer demand and trends faced by the nowadays industry. A well-known approach to this matter is the technologies introduced by manufacturing paradigms, e.g., Industry 4.0 and smart manufacturing. As suggested in literature, these technologies are capable of helping decision-makers by continuously gathering significant information about the state of machinery and manufactured goods. This information is thereafter utilized to identify weaknesses and strengths demonstrated within manufacturing plants. To this end, the present paper presents a process optimization framework implemented in a three-stage production line prone to systematic degradation faults. Aiming at strengthening profitability, the framework engages reinforcement learning with ad-hoc manufacturing/maintenance control in decision-making carried out in implemented machines. Simulation experiments showed improved process planning and inventory management enabling cost-effective green and sustainable manufacturing in manufacturing plants.</t>
  </si>
  <si>
    <t>Department of Production and Management Engineering, Democritus University of Thrace</t>
  </si>
  <si>
    <t>A reinforcement learning/ad-hoc planning and scheduling mechanism for flexible and sustainable manufacturing systems.</t>
  </si>
  <si>
    <t>10.1007/s10696-023-09496-9</t>
  </si>
  <si>
    <t>https://search.ebscohost.com/login.aspx?direct=true&amp;db=8gh&amp;AN=143397779&amp;site=ehost-live</t>
  </si>
  <si>
    <t>Green Lean Six Sigma is an inclusive approach, leads to optimum utilization of resources, reduces rejection and provides a path for sustainable development. In such an approach, decision-making becomes difficult in terms of selecting and prioritizing the different facets that incorporate sustainability in the system. The present research deals with the prioritization of Green Lean Six Sigma enablers through a novel decision-making approach Best Worst Method in a manufacturing organization. The present method was selected for prioritization as it provides the highly reliable results due to its high consistency; fewer pairwise comparisons (2n – 3) as compared to another matrix-based multiple-criteria decision-making methods use n(n – 1)/2 comparisons. The study depicts that the top three ranked enablers are organizational readiness for Green Lean Six Sigma measures together with competence for green product and process, top management commitment toward sustainable performance improvement and the integration of GLS with the business objectives with weights 0.4055, 0.1745 and 0.1288, respectively. Moreover, screened enablers' rank was further validated through decision-making trial and evaluation laboratory, analytical hierarchy process and preference ranking organization method for enrichment of evaluations methods. The practitioners of the concerned industry will be assisted through the selection of most prominent enablers and evolving deliberate initiatives through primarily focusing on prominent enablers for the successful adoption of Green Lean Six Sigma.</t>
  </si>
  <si>
    <t>Investigating the enablers associated with implementation of Green Lean Six Sigma in manufacturing sector using Best Worst Method.</t>
  </si>
  <si>
    <t>10.1007/s10098-020-01827-w</t>
  </si>
  <si>
    <t>This study investigates lean principles among Nigerian entrepreneurs and SME managers in the operational process in the aftermath of COVID-19 pandemic in Nigeria. It offers the panacea to the challenge of social-economic shocks and their adverse effects on SMEs' business activities in Nigeria. The study adopts a conceptual approach to investigate lean entrepreneurship practice by SMEs in Nigeria. It relies on data from extant literature, using a conceptual approach to examine the social-economic effects of COVID-19 pandemic and critical environmental factors on the lean entrepreneurship practice in Nigeria. Furthermore, the study explores the influence of lean practice among SMEs and entrepreneurs in Nigeria and suggests a broad model for lean entrepreneurial practice in post-COVID-19 pandemic Nigeria. Findings highlight the broad social-economic effects of COVID-19 pandemic and other challenges such as theft, host community pressure, weak legal system, and inadequate government policy support affect lean entrepreneurship practice. These factors constitute complex operational issues that would require the adoption of a more comprehensive approach to address. It also highlights crucial factors for post-COVID-19 pandemic SMEs' operational success in Nigeria due to deficits in infrastructure and regulatory efficiency for SMEs' operations to address the various challenges of business failures in Nigeria. The study suggests a lean SME and Entrepreneurial Practice model in the post-COVID-19 pandemic era. It emphasises the need to refocus the active interest of the lean entrepreneur on critical business sustainability. The study recommends a critical review of the internal operational process among practicing entrepreneurial businesses and a re-modification of public policies system that governs the operational functions of entrepreneurial practices for reasonable and resilient post-COVID-19 pandemic entrepreneurship practices that can support the SMEs and economic growth in Nigeria.</t>
  </si>
  <si>
    <t>HOTELKEEPERS</t>
  </si>
  <si>
    <t>Barriers and drivers of environmental sustainability: Australian hotels.</t>
  </si>
  <si>
    <t>10.1108/IJCHM-08-2020-0929</t>
  </si>
  <si>
    <t>Assessing and improving the performance of hospital services is a challenge for managers, knowing their role for population health. The implementation of a model that considers the environmental, social, economic and sustainability aspects have an important role for operational excellence of organizations. This study introduces an innovative method of integrating the use of the lean approach by incorporating the principles of sustainability. This proposed solution contains five main phases: starting with the preparation of the project, the assessment of the maturity of excellence and measurement of sustainability, then the analysis of sustainability, economic and environmental improvement and finally the sustainability control. The results of the analysis show that medical prescription error, working conditions and planning problems are the weaknesses of the studied service. Based on the literature, this study is the first assessing and proposing sustainability improvement for the radiology service. This framework allows to take decisions systematically, assess the excellence of their company, analysing the sustainability indicators and implement improvement measures based on the company's current situation.</t>
  </si>
  <si>
    <t>RADIOLOGY</t>
  </si>
  <si>
    <t>A framework for sustainability evaluation and improvement of radiology service.</t>
  </si>
  <si>
    <t>10.1016/j.jclepro.2023.136796</t>
  </si>
  <si>
    <t>In Asia, high levels of malnutrition threaten the health and livelihoods of millions of households. This paper concentrates on linkages between agriculture and nutrition in Afghanistan where food and nutrition insecurity are increasing and agricultural sustainability is increasingly compromised by climate change. We explore seasonal patterns of food production and consumption in the remote and robust ecological environment of Shah Foladi, Bamyan Province. Analysis of qualitative data from household interviews in eight villages has provided a wealth of insights into the seasonality of diets. Even within a broadly homogeneous environment, households were found to be markedly heterogeneous in respect of their assets, production, market, finance and employment strategies. The so-called 'lean season' was found to vary accordingly. Nevertheless, a general lack of dietary diversity during much of the year is likely to cause micronutrient malnutrition, especially for the vulnerable groups of children, adolescent girls and women. Potential interventions are proposed which need to account for the local context in order to overcome the natural and political constraints. These strategies include agricultural innovation and multi-sectoral policy approaches. In the end, reducing national insecurity is a pre-requisite for sustainable improvement in nutrition-sensitive agricultural development.</t>
  </si>
  <si>
    <t>Afghanistan</t>
  </si>
  <si>
    <t>Food production and consumption in Bamyan Province, Afghanistan: the challenges of sustainability and seasonality for dietary diversity.</t>
  </si>
  <si>
    <t>10.1080/14735903.2019.1680229</t>
  </si>
  <si>
    <t>The survival of the manufacturing industry has been faced with multiple challenges due to changing stakeholder requirements, global competition and pressure to integrate sustainability practices. Lean manufacturing has proven positive relevance in enhancing the sustainability and operational economic performance of manufacturing industries by eliminating the non-value added operations. The growth of the Even with the rapidly growth Electrical and Electronics Component Manufacturing (EECM) is experiencing, its sustainability performance has remained an unexplored avenue. In this context, the present study aims to examine the 'critical success factors (CSFs)' for implementing sustainable lean manufacturing (SLM) in the Indian EECM organization through a hybrid multi-criteria decision-making technique. A total of 40 CSFs representing Management, Workforce, Operational and Knowledge factors were collected through extant literature and expert opinion. The collected factors were shortlisted using 'Complex Proportional Assessment (COPRAS)' method based on their ease of collecting data. The findings provided 20 CSFs under management, workforce, operational, and knowledge criteria, which will facilitate the EECM organization for implementing SLM. The shortlisted CSFs were prioritized using Best-Worst Method (BWM) to identify the most crucial CSF. "Top-management commitment", "internal expertise" and "employee involvement" were identified to be the top three CSFs. Involvement of top-management was found to have direct impact on working culture and competitive advantage of the organization over the competitors.</t>
  </si>
  <si>
    <t>A framework for implementing sustainable lean manufacturing in the electrical and electronics component manufacturing industry: An emerging economies country perspective.</t>
  </si>
  <si>
    <t>10.1016/j.jclepro.2021.130169</t>
  </si>
  <si>
    <t>Alma Mater Studiorum - University of Bologna, Department of Industrial Engineering, Viale del Risorgimento 2, 40136 Bologna, Italy</t>
  </si>
  <si>
    <t>A three-objective optimization model for mid-term sustainable supply chain network design.</t>
  </si>
  <si>
    <t>10.1016/j.cie.2022.108131</t>
  </si>
  <si>
    <t>In the last decades, sustainable concerns have increasingly gained importance to organizational survival, and Lean/Six Sigma approaches are becoming more and more outstanding in order to improve sustainability performance. This article aims to evaluate the degree of importance of sustainable performance measures of Brazilian organizations and to propose guidelines to achieve sustainability by aligning these measures with operational improvement programmes. Multiple data collection methods were applied as theoretical literature review, questionnaire survey and semi-structured interviews with industry professionals and academic researchers. The findings show that it is the corporate responsibility to focus their efforts on both operational improvement programmes and sustainable initiatives in order to achieve better environmental protection, corporate reputation, quality management, cost performance and suppliers relations, as they are considered to be more important on organizational sustainability.</t>
  </si>
  <si>
    <t>Towards sustainability by aligning operational programmes and sustainable performance measures.</t>
  </si>
  <si>
    <t>10.1080/09537287.2018.1501817</t>
  </si>
  <si>
    <t>Forest fires have global, regional, and local socioeconomic and environmental consequences, with negative effects on ecosystem services, air quality, population health, and other relevant aspects, emphasizing their significance in the context of the United Nations Sustainable Development Goals. The study identified areas in the Rio de Janeiro State (RJS) with varying degrees of susceptibility to fire focis using remote sensing data derived from topographic, anthropogenic, meteorological, and hydrological factors based on seasonality and integrated into geographic information systems. The analytical hierarchy process was used as a method of integration and normalized hierarchy of variables, generating susceptibility maps in the annual, summer, and winter periods in the RJS's hydrographic regions (HR), with the application of the associated chi-square test to records of fire focis from the AQUA satellite, period 2003 to 2017, without methodological variation for data acquisition, whose susceptibility was classified as very low to very high. The results show that the years with the most fire foci in the adopted time series are 2007 and 2014, with a peak in September and a fall from October onwards. According to the susceptibility map, 9% of the RJS is highly susceptible during the annual period, with HR-IX being especially vulnerable. In the summer, 0.2% of RJS is extremely vulnerable, while 32% is highly vulnerable in the winter, with 6402 km2 of HR-IX areas being extremely vulnerable. A statistical correlation was discovered between the chi-square test and susceptible areas. This work contributes as a decision-making tool in fire planning and emergency response, with the potential to assist control bodies (city halls, civil defense, environmental protection bodies, health systems) in the local and regional context in the assessment, analysis, and management of these phenomena.</t>
  </si>
  <si>
    <t>Landslides</t>
  </si>
  <si>
    <t>Geotechnologies as decision support strategies for the identification of fire-susceptible areas in Rio de Janeiro State.</t>
  </si>
  <si>
    <t>10.1007/s10661-022-10227-0</t>
  </si>
  <si>
    <t>Businesses have practiced and examined lean and green manufacturing principles for the last 25 years, but the sustainability challenges that we face today are still significantly potent. This context creates a need to critically examine the research and practice in this domain to determine the gaps and propose solutions. To achieve that, we applied a two-tier analysis constituting bibliometric and content analyses for developing the intellectual structure of sustainable manufacturing (SM) literature. The study also produced a comprehensive framework to provide a granular understanding of SM literature. The framework demonstrates different paradigms of SM literature as well as the conceptual and methodological advancement of the research frontiers in the domain. The outcomes of the research comprise implications for researchers, managers, and policymakers. The study concludes that most empirical work focuses on the relationship of lean and green practices with organizational and environmental performance, but the role and criticality of sustainability are significantly underrepresented in SM literature. Based on our findings, we call for the integration of sustainability principles, that is, sustainable development goals (SDGs), circular economy, life cycle engineering, and corporate sustainability assessment with SM research. • Employs bibliometric and content analyses for developing the intellectual structure of the field. • Identifies six research paradigms in the prior sustainable manufacturing literature. • Delineates the dominant logic, emphasis and limitations of each of the six paradigms. • Develops a comprehensive framework for a granular understanding of the research in the domain. • Provides the gaps and limitations of prior literature and recommendations for future research.</t>
  </si>
  <si>
    <t>Sustainable manufacturing. Bibliometrics and content analysis.</t>
  </si>
  <si>
    <t>10.1016/j.jclepro.2020.120988</t>
  </si>
  <si>
    <t>260</t>
  </si>
  <si>
    <t>https://search.ebscohost.com/login.aspx?direct=true&amp;db=buh&amp;AN=145187901&amp;site=ehost-live</t>
  </si>
  <si>
    <t>145187901</t>
  </si>
  <si>
    <t>Purpose: The purpose of this paper is to present an overview of the conceptual framework related to the Lean and Green practices, paradigms, future prospects and problems, indicating points of convergence and divergence between them. Design/methodology/approach: Based on this premise, through vast literature systematization, the authors sought to categorize studies in order to consolidate constructs, reinforcing aspects regarding the positive and negative approaches and pointing out the gaps in the current state of the art. Broad literature systematization was carried out; the authors found 107 articles published between 2014 and 2018, separated into 10 categories. Findings: The main constructs confirmed are the positive approximation of the Lean and Green union, evidenced by studies premised on the independent variable category demonstrating that their union influences other environmental performance variables. Research limitations/implications: The present research is a systematization of the literature, so its results have to be confirmed by other studies. Practical implications: The study supports the Lean and Green theme, confirming converging issues between the two areas and launching new topics for future research. Social implications: The study contributed to the environmental theme by confirming synergies of the Lean and Green union and presenting new research themes. Originality/value: To assert that Lean and Green systems union is sustainable, with regard to the tripod of sustainability, more studies on the social category are necessary.</t>
  </si>
  <si>
    <t>Lean and Green: practices, paradigms and future prospects.</t>
  </si>
  <si>
    <t>2077</t>
  </si>
  <si>
    <t>10.1108/BIJ-12-2018-0415</t>
  </si>
  <si>
    <t>https://search.ebscohost.com/login.aspx?direct=true&amp;db=8gh&amp;AN=154639875&amp;site=ehost-live</t>
  </si>
  <si>
    <t>As the Global Reporting Initiative currently provides the most widely used set of voluntary sustainability reporting standards, the question arises as to the extent to which the Initiative's multi‐stakeholder governance is helping towards ending modern slavery in line with the United Nations Sustainable Development Goal 8. Stakeholder theory and examination of the Initiative's sustainability standards are used, to examine the issue. Evidence from the Initiative's set of universal, topic and sector standards reveals that, while forced and child labour are identified as granular material topics for sustainability reporting, the broader concept of modern slavery has not been recognised as a required material theme for disclosure. One recent exception is voluntary publication of three new sector standards, where the modern slavery term appears to be introduced as a symbolic rather than a substantive notion. Main contributions from the research relate to, first, providing a critique of the multi‐stakeholder foundations for governance as used by the Initiative; second, examination of the results of the Initiative's standard setting process in terms of its standards and their incorporation of modern slavery, from a multi‐stakeholder governance perspective with the hope of improving governance in the future.</t>
  </si>
  <si>
    <t>Modern slavery and the Global Reporting Initiative – A bridge too far?</t>
  </si>
  <si>
    <t>10.1002/bsd2.239</t>
  </si>
  <si>
    <t>Productivity growth is an on-going challenge facing New Zealand's (NZ) manufacturing sector. To help boost productivity, the Government attempted to implement lean through a targeted investment programme. We evaluate the effectiveness and success of this strategy, with reference to a sample of small to medium-sized manufacturers. Using the Sustainable Lean Iceberg Model [Hines, P. (2010). How to create and sustain a lean culture. Development and Learning in Organizations: An International Journal, 24(6), doi:10.1108/dlo.2010.08124fad.0072010] as a theoretical basis, we developed a case study protocol based around key constructs for sustainability of lean, and tested this using a sample of 20 manufacturers that had been part of the Government lean programme. Data were collected at two points in time; at least two, and at least eight years after the initial lean implementation. In the second round, we found that lean was being sustained in only one of the organisations as per our prediction following the first round. Two were attempting to sustain, and two were attempting to 're-implement' lean. Four had abandoned lean altogether, and several had gone out of business entirely. Our study reinforces the vital importance of 'strategy and alignment', 'leadership' and 'behaviour and engagement'. The tendency to focus on 'quick win' implementations of tools and techniques does not create the necessary cultural shift to permit sustainable lean.</t>
  </si>
  <si>
    <t>FORECASTING</t>
  </si>
  <si>
    <t>INDUSTRIALISTS</t>
  </si>
  <si>
    <t>School of Engineering and Advanced Technology, Massey University, Palmerston North, New Zealand</t>
  </si>
  <si>
    <t>Sustaining lean in SMEs: key findings from a 10-year study involving New Zealand manufacturers.</t>
  </si>
  <si>
    <t>10.1080/14783363.2018.1436964</t>
  </si>
  <si>
    <t>Purpose: This article shows operational excellence achieved during the coronavirus disease 2019 (COVID-19) pandemic using the Lean, Six Sigma and Sustainability practices in small medium enterprise (SME) manufacturing firms and its impact on the performance dimensions of efficiency, growth and profit for firms located in the industrial zones of Pakistan. Design/methodology/approach: A quantitative methodology was used and data were collected from a sample of top-level managers from 28 SME manufacturing firms located in the five industrial zones in Pakistan. A total of 62 questionnaires were included in the study. Findings: The findings show that awareness levels of Lean, Six Sigma and Sustainability are emerging, and firms are trying to implement these concepts. However, the results show that while Lean and Six Sigma enhance firms' performance in terms of efficiency, profit and growth, sustainability has no impact on these three performance dimensions. Research limitations/implications: The quantitative data of a sample of 28 manufacturing firms inevitably present limitations on the generalizability of this work. Future research could employ greater quantitative data to explore the topic further. Only one particular country is studied so that future research could be carried out in other countries or regions. Practical implications: This study may have value for policymakers and other stakeholders who need to know more about how Lean, Six Sigma and Sustainability affect a firm's performance in industrial zones in the context of a developing country. Originality/value: This paper contributes to knowledge in the field by integrating Lean, Six Sigma and Sustainability with firms' performance during the COVID-19 pandemic by assessing efficiency, growth and profit dimensions where otherwise no empirical research has been undertaken in the Pakistani context.</t>
  </si>
  <si>
    <t>Achieving operational excellence through the lens of lean and Six Sigma during the COVID-19 pandemic.</t>
  </si>
  <si>
    <t>10.1108/IJLM-06-2021-0343</t>
  </si>
  <si>
    <t>The purpose of this study is twofold: to improve understanding on how the synergetic relationship between lean and green practices is operationalized and how innovative practices are fostered in workplace through integrated lean and green approaches. The Resource-based view (RBV) of the firm, and in particular, the concept of complementarity is used as a theoretical lens to achieve the purpose of the study. Following an inductive theory building approach using exploratory case study methodology in two manufacturing organisations in the UK, the authors conduct twelve semi-structured interviews with cross-functional team involved in integrated lean and green practices. The outcomes of the study evidence several examples of innovation fostered through synergetic lean and green implementation, though the integration requires customisation depending upon the operations profile of selected cases, e.g. high volume/low variety versus low volume and high variety setting. Our study also reported the possibility of creation of environmental value alongside economic value, e.g. eco-friendly products are cheaper to produce through integrated lean and green practices in design and service delivery processes. Cross-functional collaboration and collaboration with suppliers are key to promote innovation within operations and supply chains. Following a theory building approach, authors propose two testable hypotheses for future research. • Lean and green practices are synergetically aligned and bi-directional in nature. • Integrated lean-green practices foster innovative practices at operations and supply chain level. • Eco-friendly products cheaper to produce using integrated approach. • Lean-green implementation requires customisation based on profile of operations. • Cross functional collaboration and supply chain collaboration key to success.</t>
  </si>
  <si>
    <t>Logistics and Operations Management Section, Cardiff Business School, Cardiff University, CF10 3EU, UK</t>
  </si>
  <si>
    <t>Synergetic effect of lean and green on innovation: A resource-based perspective.</t>
  </si>
  <si>
    <t>10.1016/j.ijpe.2018.04.007</t>
  </si>
  <si>
    <t>A conceptual framework for the operations planning of the textile supply chains: Insights for sustainable and smart planning in uncertain and dynamic contexts.</t>
  </si>
  <si>
    <t>10.1016/j.cie.2023.109824</t>
  </si>
  <si>
    <t>Equity</t>
  </si>
  <si>
    <t>A tiered pathway toward sustainability: The role of public administrators in advancing social equity in U.S. local governments.</t>
  </si>
  <si>
    <t>10.1111/puar.13617</t>
  </si>
  <si>
    <t>Department of Civil Engineering, IIT Bombay, Mumbai, India</t>
  </si>
  <si>
    <t>Exploring the relationship between lean construction and environmental sustainability: A review of existing literature to decipher broader dimensions.</t>
  </si>
  <si>
    <t>10.1016/j.jclepro.2019.119913</t>
  </si>
  <si>
    <t>The need for sustainable built environment is pressing; an urgency that spans environmental, economic and social values of sustainability. Since late 1980s, the Lean philosophy has been adopted in the construction sector, with a focus on efficiency, predominantly as a function of economic competence. More recently, however, the Lean principles and practices have been revisited and increasingly used to create and preserve social and environmental values as well. The result was a growing, but dispersed, body of knowledge on sustainability and Lean construction, and hence, equivocal about how Lean contributes to sustainability. By means of a Systematic Literature Review (SLR) based on 118 journal articles from 1998 to 2017, this article aims to provide a comprehensive understanding of "how Lean helps achieve and maintain sustainability in construction sector". The findings are structured into a holistic framework, which underlines a multidimensional approach toward sustainability, i.e., focus on stakeholders, across various construction phases, while simultaneously being heedful of concerns regarding people, planet, and profit. It became clear that the current body of knowledge is mainly skewed toward economic values, which calls for more research in the social and environmental aspects of construction. This study assembles a palette of existing best practices, based on which scholars' and practitioners' can balance their efforts across three dimensions of sustainability. Moreover, it identifies several under-researched areas of Lean sustainable construction that have the potential to be expanded in by future researchers.</t>
  </si>
  <si>
    <t>Toward a holistic view on lean sustainable construction: A literature review.</t>
  </si>
  <si>
    <t>10.1016/j.jclepro.2019.119213</t>
  </si>
  <si>
    <t>248</t>
  </si>
  <si>
    <t>• Forestry practices are nowadays largely adopted from the idea of "big is beautiful" • Forestry operations are often excessive in relation to the profit that one can expect to gain. • Lean forestry aims to do precisely and only what is needed to fulfil the goals. • Precise forestry operations help to better secure wide range of ecosystem services. • Automated unmanned vehicles are developed to take precise lean decisions. Modern forestry practices are based on the idea of 'big is beautiful'. Especially in the regeneration phase, the operations are often excessive in relation to the profit that one can expect to gain in decades to come. Excessive operations also constrain the use of ecosystem services. Lean forestry is a novel philosophy of forestry practise that aims to direct the idea of "big is beautiful" in modern silviculture more into "do cost effectively only what is needed to fulfil the goals". To succeed Lean forestry requires exact spatial information to be able to carry out forestry measures very precisely only where they are really needed to fulfil goals. This kind of a paradigm shift requires systems with new kinds of abilities to remotely sense the surrounding environment and to make better and faster decisions based on sensed data. Automated unmanned offroad vehicle that is able to sense the environment and to make lean decisions is presented as an example of initiatives that can make forestry more cost-effective and simultaneously improve utilisation of wide range of ecosystem services in forests.</t>
  </si>
  <si>
    <t>Lean forestry – A paradigm shift from economies of scale to precise and sustainable use of ecosystem services in forests.</t>
  </si>
  <si>
    <t>10.1016/j.foreco.2022.120766</t>
  </si>
  <si>
    <t>Improved biogeography-based optimization algorithm for lean production scheduling of prefabricated components.</t>
  </si>
  <si>
    <t>10.1108/ECAM-04-2021-0311</t>
  </si>
  <si>
    <t>The purpose of this paper is to describe lean experiments from a period that lasted over a decade. The aim is to provide insights for both industry practitioners and academics concerning what worked and what did not work and to discuss barriers to avoid when taking academic concepts to industry. What makes this paper unique is that we are following the developments inside one company, Skanska Finland, uninterrupted for over a decade. Dr Glenn Ballard was closely involved in the developments and deployments throughout the journey. The paper confirms earlier findings of managing variability prior to other process improvements. At the same time, it is important to understand the minimum organisational level needed when developing and deploying lean methods. During our journey, the most successful deployment was the Last Planner System®; it has been both robust against market turns but also it has been possible to deploy it project-by-project. Thus, there is no need to wait until the whole company or a large part of it has understood the concept before deployment can start. Supplier development requires a wider scope than just a single project or the duration of a project for successful deployment. The weak or less sustainable deployment of logistics solutions in the construction industry may be because it requires industry-level technology standardisation and data platforms.</t>
  </si>
  <si>
    <t>CONTRACTORS</t>
  </si>
  <si>
    <t>Skanska, Helsinki, Finland</t>
  </si>
  <si>
    <t>A decade of lessons learned: deployment of lean at a large general contractor.</t>
  </si>
  <si>
    <t>10.1080/01446193.2021.1938161</t>
  </si>
  <si>
    <t>https://search.ebscohost.com/login.aspx?direct=true&amp;db=buh&amp;AN=100418824&amp;site=ehost-live</t>
  </si>
  <si>
    <t>100418824</t>
  </si>
  <si>
    <t>Purpose -- The adoption of lean operational practices and independently the uptake of business practices related to sustainability and corporate social responsibility continues to grow. Past research has hinted at relationships between these two areas -- suggesting that "lean is green" (e.g. Florida, 1996). The lean mantra of waste reduction and "doing more with less" is immediately apparent as delivering environmental benefits and has formed the basis of past research (e.g. Hughes, 2012). Almost all research linking lean operations or lean supply chains to sustainability issues have focused exclusively on environmental impact. The purpose of this paper is to explore the broader sustainability benefits of lean operations. Design/methodology/approach -- The paper uses a longitudinal multi-year (up to four years observation), multi-case analysis (n = 5). Findings -- The paper reports that lean operations meet a wide range of sustainability outcomes beyond environmental benefits (including supply monitoring, transparency, workforce treatment, and community engagement). The paper specifies the internal and external policies, procedures, tools, and strategies for implementation of lean and sustainable operations management (OM). This is encapsulated in the development of a stage-based theoretical model of lean-sustainability. Further, it is proposed that lean implementation and sustainability performance are in fact interlinked. Originality/value -- Past research on the role of lean operations in improving sustainably has focused almost exclusively on environmental benefits accruing from toolkit/workplace level waste reduction. This paper demonstrates that lean provides more than a toolkit (a philosophy and strategic direction) and that this meets a wide range of sustainable outcomes. This finding makes major contributions to conceptualising how lean operations influence sustainability outcomes. The paper develops the first integrative stage-based model of lean and sustainable OM.</t>
  </si>
  <si>
    <t>School of Management, Swansea University, Swansea, UK</t>
  </si>
  <si>
    <t>The relationship between lean operations and sustainable operations.</t>
  </si>
  <si>
    <t>282</t>
  </si>
  <si>
    <t>10.1108/IJOPM-03-2014-0143</t>
  </si>
  <si>
    <t>https://search.ebscohost.com/login.aspx?direct=true&amp;db=buh&amp;AN=156395416&amp;site=ehost-live</t>
  </si>
  <si>
    <t>156395416</t>
  </si>
  <si>
    <t>Green deployment of Continuous Improvement (CI) projects such as Lean Six Sigma (LSS) is unknown among scholars and practitioners in contrast with green outcomes of LSS. Therefore, the aim of this study is to identify top factors to transform towards the green deployment of LSS projects as an untapped phenomenon for scholars and practitioners. A survey questionnaire was distributed globally to collect the data from LSS practitioners and consultants followed by the Principal Component Analysis (PCA) as a statistical dimension reduction method via Statistical Package for Social sciences (SPSS) software. New dimensions for critical success factors (CSFs), critical failure factors (CFFs) and barriers, and motivators were revealed to recommend top factors for green LSS project deployment. In addition to some factors similar to green LSS integration for green outcomes, we found some new factors suggested for green deployment of LSS projects. However, scarcity was also found in green LSS deployment for practitioners and scholars. Further in-depth studies including case studies could be conducted to assess the negative environmental impact of LSS projects. This study serves as an initial call for managers, consultants and research scholars to favour the sustainable deployment of LSS projects in manufacturing alongside the use of traditional approaches with a focus on costs, quality and delivery. This is the first study exposing the possibility of a paradigm shift in environmental sustainability integration with LSS project deployment in manufacturing operations. • This study is an initial call for paradigm shift in operational excellence theory. • It promotes a new perspective of sustainability assessment and development. • It initiates precious insights for managers and practitioners acting sustainably. • A new perspective of Green LSS integration theory was introduced to scholars. • This study assists managers to use a cultural framework pursuing sustainability.</t>
  </si>
  <si>
    <t>A new way of environmentally sustainable manufacturing with assessing transformation through the green deployment of Lean Six Sigma projects.</t>
  </si>
  <si>
    <t>10.1016/j.jclepro.2022.131510</t>
  </si>
  <si>
    <t>Dynamic capabilities linking lean practices and sustainable business performance.</t>
  </si>
  <si>
    <t>10.1016/j.jclepro.2021.129073</t>
  </si>
  <si>
    <t>This article proposes a production system framework that synthesises lean production, business excellence, and factory physics. The framework, which draws on a deep state-of-the-art understanding, consists of a performance measurement system supporting the achievement of a target condition based on variability and lead time reduction, as well as approaches of continuous improvement. Based on four types of excellence, a System Excellence value is calculated, indicating the distance from a target condition and thus displaying relevant improvement potential. As a key result, the framework proposed provides a contribution to knowledge, as it combines the aforementioned schools of thought, resulting in a holistic framework for action. The measurement system offers a high level of robustness, as it draws on diverse data sources and reflects on the dynamic behaviour over time. It has been successfully implemented in automotive manufacturing plants worldwide, which may suggest considerable practical relevance. Another key result of this research is that through applying the framework, important bottom-line indicators, such as lead time, failure costs, or productivity, could be improved. As the plants are typical automotive industry high-volume plants, it is proposed that the solutions presented offer a suitable standard for this industry and type of plant.</t>
  </si>
  <si>
    <t>PHYSICS</t>
  </si>
  <si>
    <t>A framework for System Excellence assessment of production systems, based on lean thinking, business excellence, and factory physics.</t>
  </si>
  <si>
    <t>10.1080/00207543.2019.1612113</t>
  </si>
  <si>
    <t>https://search.ebscohost.com/login.aspx?direct=true&amp;db=buh&amp;AN=122728297&amp;site=ehost-live</t>
  </si>
  <si>
    <t>122728297</t>
  </si>
  <si>
    <t>This paper presents developments of traditional value stream mapping (VSM) related to enhancing system and method competencies of both individuals and organisations. Since systematic immersions in traditional VSM – a highly accepted technique for improving production systems – are necessary, this paper describes from a production research point of view approaches for systematic productivity increases, reduction of lead time and an approach to improve sustainability indicators of value streams. The introduced developments of VSM focus on the entire flow and on details, thus creating synergies for designing and improving value streams, processes and work systems both economically and ecologically. On the one hand, this paper shows how practical approaches respectively rationalisation concepts (Lean principles, VSM, Process Management, short-cyclic improvement routine, Methods-Time Measurement) are used in industry in order to manage and improve processes and value streams. On the other hand, sustainability management can be supported on shop floor with utilisation of VSM. It aims to extend the view on value streams of both researchers and practitioners in sense of system and methods competencies.</t>
  </si>
  <si>
    <t>Developments of traditional value stream mapping to enhance personal and organisational system and methods competencies.</t>
  </si>
  <si>
    <t>3732</t>
  </si>
  <si>
    <t>10.1080/00207543.2016.1272764</t>
  </si>
  <si>
    <t>FRUIT</t>
  </si>
  <si>
    <t>HORTICULTURE</t>
  </si>
  <si>
    <t>Toward sustainable primary production through the application of lean management in South African fruit horticulture.</t>
  </si>
  <si>
    <t>10.1016/j.jclepro.2021.127815</t>
  </si>
  <si>
    <t>Sustainable banking is an issue that has been growing in importance around the world since the 2008 global crisis. Because the banking system is a major economic and financial intermediary, it has a significant impact on diverse stakeholders. In this context, understanding the determinants of long-term survival of the banking industry appears to be important to ensuring sustainable banking. Based on a constructivist stance, this study sought to identify sustainability strategies in the banking industry through a combination of fuzzy cognitive mapping (FCM) and the system dynamics (SD) approach. The main goal is to develop an easily understood model of sustainable banking to help decision makers analyze the dynamics of the cause-and-effect relationships between determinants of sustainable banking and project long-term scenarios. The insights obtained were derived from two group sessions with a panel of decision makers who deal with banking processes on a daily basis and were validated by the Director of the technical unit for sustainability of Millennium BCP, one of the largest banking corporations in Portugal. Static and dynamic analyses were also carried out, the results of which support the study's main conclusions and reinforce the relevance of the proposed dual methodology.</t>
  </si>
  <si>
    <t>Strategizing sustainability in the banking industry using fuzzy cognitive maps and system dynamics.</t>
  </si>
  <si>
    <t>10.1080/13504509.2020.1782284</t>
  </si>
  <si>
    <t>Past literature has investigated the relationship between lean production and financial performance with mixed results. Most studies focused on subsets of lean practices to measure lean production, thus failing to consider it as a managerial system that combines a large number of practices. To overcome this issue, the present research assessed lean production as a function of a firm's degree of leanness based on the leanness methods research. Moreover, though lean production accrues benefits from a sustainable implementation over time, past literature has scarcely investigated the role of lean maturity. The present research hypothesises that lean maturity positively affects financial performance as well as it moderates the degree of leanness-financial performance relationship. Findings indicate that degree of leanness is not associated with financial performance whereas lean maturity positively influences financial performance. Moreover, lean maturity positively moderates the relationship between degree of leanness and financial performance.</t>
  </si>
  <si>
    <t>LEANNESS</t>
  </si>
  <si>
    <t>Department of Economics and Management, University of Padova, Padova, Italy</t>
  </si>
  <si>
    <t>Galeazzo, Ambra</t>
  </si>
  <si>
    <t>Degree of leanness and lean maturity: exploring the effects on financial performance.</t>
  </si>
  <si>
    <t>10.1080/14783363.2019.1634469</t>
  </si>
  <si>
    <t>This work proposes a Value Stream Mapping (VSM) to be used in manufacturing industry that combines Lean, Energy and Six-Sigma methodologies. Lean's VSM tool is amended to energy VSM so that the value-added and non-value-added approach can be used to determine the energy use and waste. In order to identify the maximum rejection or rework at a workstation, an entropy-based mathematical model is developed and a Lean-Energy-Six Sigma Value Stream Mapping (LESSVSM) is presented. The model can be used in manufacturing at product level where temperature and energy can be measured from input to output. The model has been implemented on a manufacturing system containing four workstations. The proposed LESSVSM model will help to industry to become more sustainable as it can minimize energy and waste in the case of rework and rejection. This study presents a systematic approach which researchers and practitioners can apply for sustainable manufacturing.</t>
  </si>
  <si>
    <t>Entropy-Based Lean, Energy and Six Sigma Approach to Achieve Sustainability in Manufacturing System.</t>
  </si>
  <si>
    <t>https://search.ebscohost.com/login.aspx?direct=true&amp;db=buh&amp;AN=161325557&amp;site=ehost-live</t>
  </si>
  <si>
    <t>161325557</t>
  </si>
  <si>
    <t>Purpose: This research aims to propose a framework to integrate Green Lean Six Sigma (GLSS) and Industry 4.0 to improve organizational sustainability. Design/methodology/approach: The integration of GLSS and Industry 4.0 is proposed based on theoretical facets of the individual approaches. A generic, conceptual framework of an integrated GLSS-Industry 4.0 approach is then proposed using the application of different tools and techniques of GLSS and Industry 4.0 at different stages of the realization of a project. Findings: Both approaches have common facets related to enablers and barriers, and the integrated application of tools and techniques of each approach supplements the common focus of both related to sustainability enhancement. The proposed, conceptual framework provides systematic guidelines from the project selection stage to the sustainment of the solution, with the enumerated application of different techniques and tools at each step of the framework. Originality/value: This research is the first of its kind to propose the integration of GLSS and Industry 4.0 under the umbrella of a unified approach, including a conceptual framework of this integrated GLSS-Industry 4.0 approach.</t>
  </si>
  <si>
    <t>Integrating Green Lean Six Sigma and industry 4.0: a conceptual framework.</t>
  </si>
  <si>
    <t>10.1108/JMTM-03-2022-0115</t>
  </si>
  <si>
    <t>Despite the widespread recognition of the paybacks of 'going green' and 'going clean,' limited research has focused on the impact of lean‐green strategy on firm growth. In this study, we contribute to strategy and environmental sustainability literatures by investigating the possibility that the influence on lean‐green strategy and firm growth is driven by different levels of industry competition, managerial power, and family ties. Using panel data from 732 firms in four major industrialized economies (the United States, Germany, France, and the United Kingdom), we found that lean‐green strategy positively relates to firm growth and this relationship is amplified at higher levels of competition, managerial power, and family ties. Theoretical and practical implications of the study are also discussed. (PsycINFO Database Record (c) 2019 APA, all rights reserved)</t>
  </si>
  <si>
    <t>Going green, going clean: Lean‐green sustainability strategy and firm growth.</t>
  </si>
  <si>
    <t>10.1002/bse.2353</t>
  </si>
  <si>
    <t>https://search.ebscohost.com/login.aspx?direct=true&amp;db=buh&amp;AN=155862127&amp;site=ehost-live</t>
  </si>
  <si>
    <t>155862127</t>
  </si>
  <si>
    <t>In the past few decades, a competitive landscape, learned customers and rigorous regulations have forced manufacturing industries to focus on sustainability alongside operational efficiency. The main objective of the present study is to develop a systematic Green Lean Six Sigma (GLSS) framework for improvement in operational efficiency together with environmental and social sustainability. Further, the proposed framework was tested in a leading manufacturing company. The framework was designed with insights gained from the literature and industrial personnel and encompasses the systematic application of different tools of the Green paradigm, Lean, and Six Sigma, from the identification and assessment of the problem to the sustainment of the adopted measures. A systematic application of lifecycle assessment and social lifecycle assessment was used to assess environmental and societal performance. The sustainability focused GLSS framework enhances the environmental capability, process performance and provides a new perspective for researchers and practitioners to support GLSS projects to achieving higher sustainability dynamics. [Display omitted] • Green Lean Six Sigma (GLSS) sustainability oriented framework is proposed. • Lifecycle Assessment is deployed to assess environmental and social metrics. • Efficacy of GLSS tools has been tested at different steps of framework execution. • Proposed framework is tested in an industrial setting for sustainability improvement.</t>
  </si>
  <si>
    <t>Green Lean Six Sigma for improving manufacturing sustainability: Framework development and validation.</t>
  </si>
  <si>
    <t>10.1016/j.jclepro.2022.131130</t>
  </si>
  <si>
    <t>Question: Why is Integrated Project Delivery (IPD) a relatively underutilized procurement method in construction? Purpose: Expose and explain a few market failures that owners/developers might be ignoring by choosing traditional methods over IPD. Research Method: Game theoretic modeling and application of microeconomic principles. Informed by interviews with IPD participants, we model the important strategic and social advantages of IPD that complement more well-known efficiency advantages. Findings: Our primary insight is that traditional design-bid-build projects encounter pervasive moral hazard problems and externalities that reduce the efficiency of construction and create conflict between participants. At a basic human behavior level, IPD eliminates or mitigates these issues. Limitations: The interviews we conducted provide insight, not empirical inference. Therefore, this paper stands on its theoretical contribution and makes no boast of providing representative data or causal analysis. Implications: Owners/developers would do well to embrace IPD given its social and strategic contributions to Lean Construction. Additional efficiencies we highlight complement the more well-known advantages, possibly tipping the scales toward IPD for a greater number of construction projects. Value for practitioners: This paper will explain how non-integrated methods such as design bid-build create greater cost and conflict than previously realized. It suggests a path forward through (scalable) IPD that mitigates these costs.</t>
  </si>
  <si>
    <t>A Game Theory Perspective on Delivery Methods in Construction.</t>
  </si>
  <si>
    <t>Many studies have been conducted on the fields of Building Information Modeling, Lean construction and Sustainability not only individually but also pairwise. Despite that, there are currently no researches that integrate these concepts collectively. The aim of this paper is to combine these technologies, methods and concepts to fill this gap targeting the Architecture, Engineering and Construction industry by proposing a way in which concepts could coexist and complement each other. To that end, a systematic literature review was conducted to understand how synergies between these fields have recently been explored by researchers. Results indicate synergies mainly on the construction stages but also on the project process specially during conceptual design decision making. The presented integration provides significant opportunities to reduce economic and environmental impacts and in the future may be responsible for a great leap in efficiency to one of the least efficient industries worldwide.</t>
  </si>
  <si>
    <t>Interactions of Building Information Modeling, Lean and Sustainability on the Architectural, Engineering and Construction industry: A systematic review.</t>
  </si>
  <si>
    <t>10.1016/j.jclepro.2017.11.030</t>
  </si>
  <si>
    <t>Purpose – Lean manufacturing has been demonstrated to increase operations and economic performance, but its alignment with environmental and social sustainability is unclear. The purpose of this paper is to understand how cross-functional executive involvement and worker involvement, in the formulation and implementation of the operations strategy, support the strategic alignment of lean manufacturing and sustainability. Design/methodology/approach – An inductive case study methodology was employed. Such theoretical elaboration is appropriate when extending existing theory (i.e. operations strategy theory and sustainability development theory). Evidence was drawn from ten cross-industry case studies. Within and cross-case analyses were performed. Findings – The results demonstrate that cross-functional executive involvement and worker involvement positively affect the strategic alignment of the lean manufacturing statement and bundles (just-in-time, total quality management, total preventive maintenance, and human resources management) with environmental and social goals and practices. Specifically, the study reveals the impact of cross-functional executive involvement on the formulation of lean manufacturing aligned with environmental and social sustainability. Worker involvement positively affects the actual implementation of lean manufacturing aligned with environmental and social sustainability. Practical implications – This research provides guidance to practitioners regarding how different organizational models lead to different levels of lean manufacturing and sustainability strategic alignment and performance. Originality/value – This research contributes to the operations strategy literature and the sustainability development literature, providing evidence regarding the mechanisms supporting the strategic alignment of lean manufacturing and social and environmental sustainability.</t>
  </si>
  <si>
    <t>Cross-functional executive involvement and worker involvement in lean manufacturing and sustainability alignment.</t>
  </si>
  <si>
    <t>10.1108/IJOPM-02-2015-0113</t>
  </si>
  <si>
    <t>https://search.ebscohost.com/login.aspx?direct=true&amp;db=buh&amp;AN=157835031&amp;site=ehost-live</t>
  </si>
  <si>
    <t>157835031</t>
  </si>
  <si>
    <t>Green Strategy, Lean Production and World Class Manufacturing: a comparative study of two international world-class companies.</t>
  </si>
  <si>
    <t>10.13132/2038-5498/13.2.245-271</t>
  </si>
  <si>
    <t>https://search.ebscohost.com/login.aspx?direct=true&amp;db=buh&amp;AN=152923919&amp;site=ehost-live</t>
  </si>
  <si>
    <t>152923919</t>
  </si>
  <si>
    <t>Connecting lean and green with sustainability towards a conceptual model.</t>
  </si>
  <si>
    <t>10.1016/j.jclepro.2021.129047</t>
  </si>
  <si>
    <t>Economic philosophy for a given configuration mode of production and consumption, in particular from the post-war period is guilty of environmental degradation and current mutations that have negative consequences on social, economic and morale aspects. The logic that inspired the post-war economic growth and development, according to which environment and natural resources are simple tools made in the service of growth, formed and encouraged excessive and quantitatively consumption behaviour. This type of behaviour, chaotic and wasteful, culminated eventually in the economic crisis of 2007. Its effects are still felt in all branches of the Romanian economy. As a side effect, the labour market was destabilized as a result of the bankruptcy of many private companies and there has been registered a high unemployment rate, especially among young people. Thus, in the current socio-economic context, we ask the question: Could be sustainable entrepreneurship the solution that would reconcile the man with himself and with the nature also and at the same time, this may generate profit?. The aim of this study is to perform an analysis, involving the observation of the three dimensions of sustainability, which are: people, profit and planet, an analysis that will lead to a formula of sustainable economic growth in Romania. Starting from this consideration, the present paper aims to examine whether representatives of the generation Y from tefan cel Mare University of Suceava, have inclination toward entrepreneurship and if it is possible to build sustainable businesses which would lead over time to the creation of a sustainable ecosystem, using Lean Startup method.</t>
  </si>
  <si>
    <t>Stefan cel Mare University of Suceava, 720229, Suceava, Romania</t>
  </si>
  <si>
    <t>The Coordinates of a Sustainable Economic Development Strategy by Reconfiguring the Romanian Entrepreneurship - Generation Y and Lean Startup Method -.</t>
  </si>
  <si>
    <t>https://search.ebscohost.com/login.aspx?direct=true&amp;db=buh&amp;AN=116490132&amp;site=ehost-live</t>
  </si>
  <si>
    <t>116490132</t>
  </si>
  <si>
    <t>Lean management – a step towards sustainable green supply chain.</t>
  </si>
  <si>
    <t>311</t>
  </si>
  <si>
    <t>10.1108/CR-05-2015-0040</t>
  </si>
  <si>
    <t>Sustainable development and sustainability notions are among trending topics of twenty-first century. Elevated sustainability concerns of various stakeholders have been forcing members of all industries to evolve into their more environmentally and socially responsible versions. However, a complete framework with a true sustainability and benchmarking focus is yet to be delivered. Within this study, an innovative, holistic, versatile and scalable tool was developed to assess and benchmark sustainability performance of organizations and supply chains. The proposed framework was established upon trivet structure of triple bottom line philosophy and fueled by lean, Six Sigma and life cycle analysis methodologies for accurate and effective measurement of sustainability performance. Completeness of the framework was ensured through development of first-generation key performance indicator pool with 33 indicators, a unique work environment assessment mechanism for safety and environmental protection issues in terms of 11 risk categories and by construction of an ownership structure for ease of framework deployment. Proposed framework is expected to help with true sustainability performance improvement and benchmarking objectives at a range of business levels from facility to sectoral operations. Both small- and medium-sized enterprises and large corporations could benefit from SBT Framework since it eliminates unit-based comparisons within its standardized performance measurement modules. Industries with lower profit margins could also gain competitive edge through continuous discovery of improvement opportunities. Furthermore, some manufacturing industries with unique characteristics such as wood products industries with their carbon sequestration potential and electric car manufacturers with their renewable energy-dependent final products could document their strengths more effectively through this science-based assessment mechanism.</t>
  </si>
  <si>
    <t>Sustainability benchmarking tool (SBT): theoretical and conceptual model proposition of a composite framework.</t>
  </si>
  <si>
    <t>10.1007/s10668-019-00512-3</t>
  </si>
  <si>
    <t>This paper seeks to advance the understanding of the complementarity between action learning and lean. Today, this is an underexplored research area, despite the high degree of similarities and syngeneic possibilities between these two research streams. The paper describes an action learning intervention at VELUX, a Danish rooftop manufacturer designed to develop its leaders as lean learning facilitators to cope with the increasing velocity of change stemming from growth, sustainability, and digitalisation agendas. The paper locates the complementary between action learning and lean in the extant literature and presents an account of practice from VELUX for extrapolating five promoting factors for developing leaders as lean learning facilitators. The paper concludes that lean complements action learning with a suite of concepts, systems, practices, and methods for institutionalising ongoing action learning and concepts on how to think and act as a leader to foster a lean learning system consisting of empowered and proficient problem-solvers. Furthermore, action learning complements lean with the underlying learning mechanisms of facilitating and sustaining the change towards instituting leaders as lean learning facilitators and adopting a lean learning system.</t>
  </si>
  <si>
    <t>Saabye, Henrik</t>
  </si>
  <si>
    <t>Advancements on action learning and lean complementarity: a case of developing leaders as lean learning facilitators.</t>
  </si>
  <si>
    <t>10.1080/14767333.2022.2146655</t>
  </si>
  <si>
    <t>Development of an advanced application process of Lean Manufacturing approach based on a new integrated MCDM method under Pythagorean fuzzy environment.</t>
  </si>
  <si>
    <t>10.1016/j.jclepro.2022.135731</t>
  </si>
  <si>
    <t>Chile</t>
  </si>
  <si>
    <t>Assessment of the soil-erosion-sediment for sustainable development of South America.</t>
  </si>
  <si>
    <t>10.1016/j.jenvman.2022.115933</t>
  </si>
  <si>
    <t>https://search.ebscohost.com/login.aspx?direct=true&amp;db=buh&amp;AN=135094937&amp;site=ehost-live</t>
  </si>
  <si>
    <t>135094937</t>
  </si>
  <si>
    <t>Purpose In the present work, lean and resilient practices applied to supply chains are studied in order to evaluate their impact on the three dimensions of sustainability. Additionally, the mutual impact of lean and resilient supply chain practices is investigated. The paper aims to discuss these issues.Design/methodology/approach The aerospace sector and its supply chain are chosen, since lean and resilient practices have been proven relevant in the sector. A methodology based on Interpretive Structural Modeling approach is applied in order to identify the existing relationships between lean and resilient supply chain practices and their impact on the three different dimensions of sustainability.Findings The results reveal synergetic effects between lean and resilient practices. The former practices act as drivers of the latter practices. Hence, lean practices lead to direct and indirect effects in achieving supply chain sustainability.Research limitations/implications The relationship between lean and resilient practices has been studied for the aerospace sector. Different sectors may lead to different results as the practices considered important in each sector may differ as well as the way in which each practice is implemented.Originality/value This study highlights the relationship existing between lean and resilient supply chain practices and their impact on sustainability. Additionally, several managerial implications are drawn out to help managers make better decisions.</t>
  </si>
  <si>
    <t>Department of Management and Marketing, University Pablo de Olavide, Seville, Spain</t>
  </si>
  <si>
    <t>Achieving sustainability through the lean and resilient management of the supply chain abstract.</t>
  </si>
  <si>
    <t>10.1108/IJPDLM-10-2017-0320</t>
  </si>
  <si>
    <t>International Journal of Physical Distribution &amp; Logistics Management</t>
  </si>
  <si>
    <t>The aim of this study is to investigate the body of literature on lean published by the International Journal of Production Research (IJPR), which has been interested in the subject since its dawn. This review adopted a dynamic and quantitative bibliometric method composed of the keywords co-occurrence network and keywords burst detection. The analyses performed on keywords co-occurrence networks highlighted how research in IJPR has addressed research on lean over time and allowed a comparison with the consolidated research streams in literature. The burst detection completed the analysis highlighting the trends and most recent research areas characterising IJPR publications. The outcomes of this study reflected the evergreen relevance of lean; indeed, the latest research trajectories identified in IJPR stressed its link with the increasingly topical issues concerning industry 4.0, sustainability and remanufacturing. The analysis recognised in 'lean Six Sigma', and specifically in its support to the service sector, an under-considered topic, hence a scope that offers room for further study, in accordance with IJPR objectives.</t>
  </si>
  <si>
    <t>School of Industrial Engineering, Università Carlo Cattaneo – LIUC, Castellanza, Italy</t>
  </si>
  <si>
    <t>How IJPR has addressed 'lean': a literature review using bibliometric tools.</t>
  </si>
  <si>
    <t>10.1080/00207543.2019.1566667</t>
  </si>
  <si>
    <t>• We model and solve the waste valorization production and distribution scheduling problem. • We introduce several formulations for this difficult and rich problem. • We design production and distribution schedules of several types of fertilizers. • We determine how critical parameters affect the performance of the system. • We show the possibility of optimizing important tactical production and delivery scheduling decisions efficiently. Bio-based waste valorization is one of the current trends in municipal waste management. It decreases the amount of waste to be disposed of, reduces the sourcing of limited chemical compounds used in fertilizer production, and promotes a circular economy perspective vital in big cities. However, modeling and optimizing a biorefinery plant's operations is challenging and requires innovative approaches and solutions. In this paper, we model and solve the integrated production and distribution scheduling problem faced by an industrial partner. We propose three models for the waste valorization production and distribution scheduling problem: a time-discretized integer linear program, and two mixed-integer linear program with continuous timing variables. Moreover, several powerful and problem-specific valid inequalities and variable reduction procedures are proposed. We study some variants of the problem and propose a simple heuristic algorithm that mimics the logic of a decision maker. Through a series of computational experiments, we determine how critical operational parameters affect the performance of the system and demonstrate how significant improvements can be achieved in our industrial partner's biorefinery plant.</t>
  </si>
  <si>
    <t>Modeling and solving the waste valorization production and distribution scheduling problem.</t>
  </si>
  <si>
    <t>10.1016/j.ejor.2022.06.036</t>
  </si>
  <si>
    <t>Purpose: The purpose of this research paper is to study the digital accelerators in conjunction with lean manufacturing enablers in the technology driven Industry 4.0 (I4.0) and understand their interrelationship dynamics with a goal to accelerate the pace of manufacturing excellence. Design/methodology/approach: Literature review coupled with the focus group approach facilitated to cull the key accelerating enablers to lean in I4.0. Thereafter, application of the multi criteria decision making methodology–DEMATEL (Decision Making Trial and Evaluation Laboratory) was carried out for analysis. Findings: A total of 18 factors from the integration of lean in I4.0 were identified from the focus group approach. The analysis from DEMATEL approach reflected that big data analytics and technology driven talent were the two most important factors in the manufacturing excellence journey. Leadership standard work and continuous improvement culture were the two key cause category factors, while, just in time the critical effect category factor. Practical implications: Analysis from DEMATEL approach has provided useful insights to industry leaders with the details of the degree of importance and type of influencing factors. It has given them direction in areas of investment to face the challenges of smart factories of tomorrow for sustainability. Originality/value: Application of DEMATEL approach for analyzing the dynamics of the 18 factors in the integrated lean systems in I4.0 for manufacturing excellence.</t>
  </si>
  <si>
    <t>Department of Operations, Great Lakes Institute of Management Gurgaon, Gurgaon, India</t>
  </si>
  <si>
    <t>Ojha, Ravindra</t>
  </si>
  <si>
    <t>Lean in industry 4.0 is accelerating manufacturing excellence – A DEMATEL analysis.</t>
  </si>
  <si>
    <t>10.1108/TQM-11-2021-0318</t>
  </si>
  <si>
    <t>Purpose: Competitive pressures force companies to seek solutions to eliminate wastes while improving product quality. Lean Six Sigma (LSS) has been considered one of the most effective approaches for business transformation. This article aims to present an empirical case study where LSS and Define, Measure–Analyze–Improve–Control (DMAIC) methodologies are applied to reduce defects in a car parts manufacturer. Design/methodology/approach: The study follows the DMAIC methodology. Design of experiments and hypothesis testing were applied in a single case study. Findings: The main defects and the main factors that cause defective parts were indicated for die-casting and machining processes. Solutions implemented reduced the defect incidence from a chronically high level to an acceptable one. The sigma level rose from 3.4 s to 4 s sustainably. Research limitations/implications: The study is limited to a single case study, without intention of generalizing the results to other types of industries. Practical implications: This paper can be a useful guide of how to use DMAIC Six Sigma approach to defect reduction and can be applied in many sectors. Social implications: This study offers the knowledge on how to apply the Six Sigma DMAIC methodology, reducing the dependence on specialization courses. Originality/value: This study describes in detail the process used in a structured improvement exercise including sigma-level calculation, factorial experiments and hypothesis tests – a set of techniques still poorly combined in the literature.</t>
  </si>
  <si>
    <t>Defect reduction using DMAIC and Lean Six Sigma: a case study in a manufacturing car parts supplier.</t>
  </si>
  <si>
    <t>10.1108/IJQRM-05-2022-0157</t>
  </si>
  <si>
    <t>https://search.ebscohost.com/login.aspx?direct=true&amp;db=buh&amp;AN=126871882&amp;site=ehost-live</t>
  </si>
  <si>
    <t>126871882</t>
  </si>
  <si>
    <t>Established supply chain management paradigms such as leanness, agility, and sustainability have received increased attention in the literature, but mainly as separate topics. However, while the importance of sustainability as a competitive priority has grown significantly in recent years, companies still try to reconcile the pressures of enhancing their supply chain efficiency and effectiveness. Thus, understanding what is the best way for companies to design and implement a system of practices that meets, on the one hand, the environmental and social requirements of a wide set of stakeholders and, on the other hand, the need to be lean (efficient and waste free) and/or agile (fast and flexible to the needs of the market place) is critical. Our paper develops a systematic literature review addressing the integration of lean, agile and sustainable supply chain management paradigms. 73 papers are analysed, deriving 6 types of integration between lean &amp; sustainable and agile &amp; sustainable supply chain paradigms. To achieve each type of integration, a set of practices are highlighted. Interestingly, the same practices can support different integration types. The paper discusses possible reasons behind these differences and provides future research directions. We suggest further studies should be devoted to investigating the agile – sustainable paradigms integration more in depth as well as the effect of including social dimension when considering the integration between established and sustainable supply chain paradigms. Moreover, we address the lack of empirical studies and the need to take an evolutionary perspective when looking at the integration. Finally, we suggest developing conceptual and empirical studies on whether and how integration between paradigms is contingent upon the strategic relevance of sustainability.</t>
  </si>
  <si>
    <t>Integrating the environmental and social sustainability pillars into the lean and agile supply chain management paradigms: A literature review and future research directions.</t>
  </si>
  <si>
    <t>2336</t>
  </si>
  <si>
    <t>10.1016/j.jclepro.2017.11.176</t>
  </si>
  <si>
    <t>Entropy</t>
  </si>
  <si>
    <t>A hybrid approach using entropy and TOPSIS to select key drivers for a successful and sustainable lean construction implementation.</t>
  </si>
  <si>
    <t>WAREHOUSES</t>
  </si>
  <si>
    <t>Alignment of green supply chain strategies and operations from a product perspective.</t>
  </si>
  <si>
    <t>10.1108/IJLM-11-2021-0557</t>
  </si>
  <si>
    <t>Universities</t>
  </si>
  <si>
    <t>Is mindful eating sustainable and healthy? A focus on nutritional intake, food consumption, and plant-based dietary patterns among lean and normal-weight female university students in Japan.</t>
  </si>
  <si>
    <t>Purpose: Waste is typically encountered during the building's life cycle, from the design phase, through the construction phase, to modification and demolition. Most of these construction wastes are unnoticed or unattended by project managers, which lead to serious environmental problems. Effective waste reduction strategies will require a thorough and detailed understanding of the causes of construction waste. Hence, this paper aims to explore critical waste factors (CWFs) affecting the performance of construction projects. Design/methodology/approach: An extensive literature review was carried out to determine these factors based on previous studies, from which a questionnaire was developed. Series of statistical analyses such as reliability analysis, Spearman Correlation, Kruskal–Wallis and factor analysis were performed on a total of 330 valid responses to identify latent factors responsible for wastes occurrence. Findings: This study reveals 31 CWFs through evaluation of prior relevant studies carried out in several countries and then adjusted and validated through semistructured interviews. The significant differences in views within various groups of respondents with different organizational characteristics are highlighted. The results of factor analysis showed that there are six principal components extracted with 66.3% of variance explained (material-related factors; subcontractors and workers; planning, communication and coordination; people involvement and financial issues; people development strategies; and external factors). Originality/value: This study differs from other studies in the literature by gathering all relevant waste factors including those related to nonphysical waste such as time, budget, workers and equipment. Furthermore, this paper will be of great interest to both practitioners and researchers since it brings various recommendations concerning the prevention/reduction of waste through lean construction for more sustainable construction projects.</t>
  </si>
  <si>
    <t>Faculty of Sciences and Techniques, Department of Industrial Engineering, Sidi Mohamed Ben Abdellah University, Fez, Morocco</t>
  </si>
  <si>
    <t>Exploring the critical waste factors affecting construction projects.</t>
  </si>
  <si>
    <t>10.1108/ECAM-12-2020-1097</t>
  </si>
  <si>
    <t>Purpose – The purpose of this paper is to present a case study that considers the links between cost avoidance, lean design, and sustainability in relation to two different library projects at University of Alberta Libraries (UAL) – the design of the Research and Collections Resource Facility and the development of new fee-based library services at UAL’s John W. Scott Health Sciences Library. Design/methodology/approach – This case study describes the analysis of each project’s workflows in relation to lean design in order to enhance processes and service delivery. Findings – Findings to date in both of these ongoing projects suggest that consideration of the lean philosophy has already led to process and service improvements. With regard to the new building design project, revised task design is already resulting in significant savings in staff time, and work space. And the staffing model for fee-based specialized services has already been redesigned, an alignment with lean principles. Research limitations/implications – While this paper does discuss and define lean design, it does not provide a comprehensive summary of research in this area. Originality/value – This paper highlights the value of lean design as a framework for designing, developing, and reviewing academic library buildings, services, processes, and workflows to ensure they are sustainable.</t>
  </si>
  <si>
    <t>Libraries</t>
  </si>
  <si>
    <t>University of Alberta, Edmonton, Canada</t>
  </si>
  <si>
    <t>Leaning into sustainability at University of Alberta Libraries.</t>
  </si>
  <si>
    <t>10.1108/LM-04-2016-0023</t>
  </si>
  <si>
    <t>The objective of this paper is to evaluate the perception of Lean management practices and its influence on sustainability practices in Higher Education Institutions (HEI). The theoretical background was supported by Lean management and sustainable practices in HEI, which were used to design the research model. The research methodology comprises a quantitative research characterized as a survey, whose data collection was carried out through a questionnaire. The study population was the academic staff of HEI in Brazil and Portugal. A valid sample of 966 valid responses was obtained. Data analysis was performed using descriptive statistics, exploratory and confirmatory factor analysis and, structural equation modeling. The results allowed the evaluation of a significant and positive relationship between the second-order construct, called HEI Lean practices, and the environmental, economic and social practices. A moderating effect was also found as significant between the relation of Lean and social practices. These findings demonstrated the relevance of aspects such as leadership and systemic vision to support staff activities, continuous improvement and waste elimination as a daily practice, long-term thinking and the focus on the student as building blocks of the HEI success in promoting sustainability practices and thinking. [Display omitted] • Approximation between Lean and sustainability practices in HEI. • Lean practices influences TBL sustainability practices in HEI. • Delineation of basic organizational practices for HEI success in promoting sustainability. • A survey conducted with 966 respondents in Brazil and Portugal. • Respondent's country moderates the influence of Lean on social practices.</t>
  </si>
  <si>
    <t>Lean management and sustainable practices in Higher Education Institutions of Brazil and Portugal: A cross country perspective.</t>
  </si>
  <si>
    <t>10.1016/j.jclepro.2022.130868</t>
  </si>
  <si>
    <t>https://search.ebscohost.com/login.aspx?direct=true&amp;db=buh&amp;AN=124124801&amp;site=ehost-live</t>
  </si>
  <si>
    <t>124124801</t>
  </si>
  <si>
    <t>The purpose of this article is to present the results from a survey concerning first-line managers' assuredness about the effects of Lean after two years of Lean application in a Swedish healthcare organization. The purpose is also to reflect about assuredness as a driving force for sustainable change. Questionnaires were sent to all first-line managers in a healthcare organization in order to investigate how these managers consider their role, ability and conditions to create change according to Lean. One of the questions included 17 statements about how assured these managers were about the effects of Lean. The results from this question will be presented in this paper. The study showed that the majority of the first-line managers in this particular healthcare organization were assured that developmental work supported by Lean contributes to a higher patient focus, supports first-line managers with useful tools and methods, contributes to the development of an improvement culture and that the Lean concept in general is a support in improvement work. The question can either be used separately or as a part of an entire questionnaire in healthcare organizations. Asking first-line managers about their assuredness about the effects of Lean on a regular basis is one way to follow the Lean process from their perspective. The survey question might encourage discussions about the process of Lean and hopefully contribute to a greater understanding about the importance of assuredness and about the desired effects when applying Lean.</t>
  </si>
  <si>
    <t>Mid Sweden University, Department of Quality Technology and Management, Sweden</t>
  </si>
  <si>
    <t>LEAN FROM THE FIRST-LINE MANAGERS' PERSPECTIVE - ASSUREDNESS ABOUT THE EFFECTS OF LEAN AS A DRIVING FORCE FOR SUSTAINABLE CHANGE.</t>
  </si>
  <si>
    <t>10.1515/mper-2017-0017</t>
  </si>
  <si>
    <t>To demonstrate the sustainability of improvements over the long term after the implementation of Lean Healthcare methodology in the urology department, a total of 19,567 clinical processes were analysed from 2011 to 2017. In 2011, the pre-surgical hospital stay was 1.07 days, and in 2018, it was 0.33 days. The average gross hospital stay was 4.25 days, and it fell progressively to 2.78 days in 2015, before increasing to 2.92 days in 2018. The riskadjusted mean hospital stay index was 0.61 (49 per cent improvement over the standard), with a saving of 3,320 hospital stays in 2018. The risk-adjusted complications index was 0.44 (66 per cent improvement over the standard), with a saving of 37 complications in 2017 (0.65 in 2013). The risk-adjusted mortality index was 0.05 (95 per cent improvement over the standard), with a saving of 20 deaths in 2017 (0.3 in 2013). The risk-adjusted readmissions index (RARI) was 1.49 (49 per cent worse than the standard), with 26 more readmissions than expected (1.58 in 2013). Lean Healthcare methodology can be effectively applied and maintained over the long term in a department of a public tertiary hospital, but it demands a change in the mindset of the workers and an economic investment.</t>
  </si>
  <si>
    <t>Sustainability of improvements over the long term after the implementation of Lean Healthcare methodology in the Urology Department of a public hospital as a tool for improving efficiency.</t>
  </si>
  <si>
    <t>Decision-making framework for supplier selection using an integrated MCDM approach in a lean-agile-resilient-green environment: evidence from Indian automotive sector.</t>
  </si>
  <si>
    <t>10.1108/TQM-12-2021-0372</t>
  </si>
  <si>
    <t>Many firms have been performing a variety of organizational reforms to achieve long-term manufacturing sustainability. Industry 4.0 (I4.0) and Lean techniques have attracted much attention in this context. Although the potential benefits of implementing Lean and I4.0 in an integrated manner (Lean-I4.0) have been recognized, the studies addressing the practical issues for their integrated implementation, in particular the factors affecting the successful implementation, are missing. Therefore, this study is to determine the critical success factors (CSFs) that will enable the manufacturing industry in India to successfully implement the Lean-I4.0, thus obtaining manufacturing sustainability. The CSFs identified through a literature review were first validated by industrial experts. The Decision-Making Trail and Evaluation Laboratory technique was subsequently adopted to analyze the interdependence of the factors and classify them as either cause or effect. Finally, the Analytical Network Process technique in SuperDecisions was employed to rank the factors considering their interdependence scores. The results stress that i) the maturity of I4.0 and its relationship with lean and ii) the skill level and experience of workers are very important in the successful implementation of the Lean-I4.0. Besides, the study highlights that all the factors affect, at varying degrees, the successful implementation of the Lean-I4.0.</t>
  </si>
  <si>
    <t>Ranking critical success factors for implementation of lean-industry 4.0: a methodology based on DEMATEL and ANP.</t>
  </si>
  <si>
    <t>10.1080/0951192X.2022.2162589</t>
  </si>
  <si>
    <t>Global market competition and fluctuating customers' demands require manufacturing enterprises to focus on cost reduction and efficiency improvement to increase competitiveness and sustainability. The purpose of the research was the elaboration of the methodology and procedure of a new combined efficiency improvement method which basically applies Lean methods and also uses the facility layout design (FLD) method simultaneously, integrating the different advantages of these methods, which is even more efficient that applying each of the methods individually. The main significant added-value of the study is the elaboration of a new combined method, which results in even more significant improvement of efficiency and several KPIs, furthermore, cost reduction, which is confirmed by a real case study for the improvement of a manufacturing plant. In the case study, the application of 13 Lean methods and the FLD method (which aims at the minimisation of material workflow, travel distance of materials, material handling cost and space used for assembly) led to the improvement of 10 quantitative and 5 qualitative indicators: productivity; cycle-time; number of workstations and operators; WIP (work-in-process) inventories; space used for assembly; material workflow; travel distance of materials; material handling cost; labour cost; component supply; products' quality; transparency; standardisation; workplace ergonomics.</t>
  </si>
  <si>
    <t>Institute of Logistics, University of Miskolc, Miskolc, Hungary</t>
  </si>
  <si>
    <t>Kovács, György</t>
  </si>
  <si>
    <t>Combination of Lean value-oriented conception and facility layout design for even more significant efficiency improvement and cost reduction.</t>
  </si>
  <si>
    <t>10.1080/00207543.2020.1712490</t>
  </si>
  <si>
    <t>Lean Green is a concept which is implemented as a part of the sustainable development strategy, share allowing for reduction of the company's costs related to, on the one hand, efficient use of energy factors and on the other optimum use of production factors aimed at minimisation of wastefulness, in particular in the area of post-production waste and pollution. The purpose of the article is to identify the determinants, internal stimuli and to specify the force with which they affect the implementation of the Lean Green concept in companies on various continents: America, Asia and Europe. For the purpose of better recognition of the examined problem, analysis of results of studies was made in consideration of the following criteria: country where a given company operates and share of persons outside the company in the process of implementation of this concept. In article uses the one-way ANOVA methodology, the Shapiro Wilk and Levene tests and the non-parametric Kruskal Wallis test. Hitherto studies have confirmed that the determinants are regional, which indicates the necessity of directional studies.</t>
  </si>
  <si>
    <t>The Role of Internal Conditions in the Implementation of the Lean Green Concept: American, Japanese and Polish Experiences.</t>
  </si>
  <si>
    <t>10.24425/mper.2021.139996</t>
  </si>
  <si>
    <t>https://search.ebscohost.com/login.aspx?direct=true&amp;db=buh&amp;AN=140984131&amp;site=ehost-live</t>
  </si>
  <si>
    <t>140984131</t>
  </si>
  <si>
    <t>Literature, heretofore, has assumed the relationship between 'lean' systems and their sustainable performance as direct and static. Researchers have explored this relationship from various perspectives and have taken clear sides, as to whether lean practices are favourable or inimical to the sustainable performance of a firm. We argue that the 'for (or) against' debate has been overstretched and has assumed some contingencies that are uncalled for. This study offers a novel perspective of gauging the relationship between lean practices and a firm's sustainable performance from a dynamic stance. It recognizes that this relationship has both, synergistic and discordant phases. Synergistic phase revs up the sustainable performance and discordant phase is inimical to the sustainable performance of the firm. We propose that lean processes can positively (or) negatively affect a firm's sustainable performance depending upon the state of innovative capability of the firm. In this regard, we present an iterative and recursive two-phase framework which draws upon the principles of a metaheuristics and is undergirded in dynamic capability theory. This framework discusses the 'switching behaviour' of the firm controlled by decoupling point. Switching behaviour determines how a firm should manoeuvre its innovation strategy. The framework was tested by using primary and secondary data (content analysis) in order to triangulate the results. This framework puts forth a set of generic guidelines, which the firms can decipher in their own idiosyncratic environments to bring about the required synergy between their lean processes and innovative capabilities. This synergy shall ensure that the 'the engines of their sustainable growth' are always fired up. Image</t>
  </si>
  <si>
    <t>Examining the mediating role of innovative capabilities in the interplay between lean processes and sustainable performance.</t>
  </si>
  <si>
    <t>10.1016/j.ijpe.2018.04.029</t>
  </si>
  <si>
    <t>Assessment of lean-green practices on the sustainable performance of hotel supply chains.</t>
  </si>
  <si>
    <t>10.1108/IJCHM-05-2018-0380</t>
  </si>
  <si>
    <t>https://search.ebscohost.com/login.aspx?direct=true&amp;db=buh&amp;AN=120277684&amp;site=ehost-live</t>
  </si>
  <si>
    <t>120277684</t>
  </si>
  <si>
    <t>Over the last years, there has been growing pressure on businesses to manage their operations responsibly in regards to their environmental and societal impacts. This has motivated companies and researchers to identify ways to implementing sustainable operations. Studying the relationships between lean and sustainability appears to be a tangible way to answer the question of how to integrate and, therefore, jointly deploy these two initiatives. Notwithstanding that the investigation of lean and sustainability interrelationships has been perhaps one of the most recently researched topics, the majority of the research efforts do not adequately frame their analysis on the triple-bottom-line aspects of sustainability. The limited perspective of previous studies leaves us with a fragmented understanding of the synergies between lean and sustainability, a prerequisite for developing integration approaches. This work expands previous literature reviews by analyzing lean and sustainability under a systems thinking lens, more specifically by using distinctions, systems, relations, and perspectives theory. To sharpen our understanding, we identify and analyze the interrelationships between lean and sustainability and their impact on performance from the operational, financial, societal, and environmental viewpoints. From our review, we identified a set of building blocks for developing a lean-for-sustainability integration framework with the intention of promoting the discussion on how companies can embed sustainability into their operations.</t>
  </si>
  <si>
    <t>Towards lean for sustainability: Understanding the interrelationships between lean and sustainability from a systems thinking perspective.</t>
  </si>
  <si>
    <t>4384</t>
  </si>
  <si>
    <t>10.1016/j.jclepro.2016.11.132</t>
  </si>
  <si>
    <t>Jan2017 Part 4</t>
  </si>
  <si>
    <t>Starting from the recent quest to investigate the human side of organizational sustainability, this study applies a variety of regression analyses to investigate the effects of Lean Operations, High Involvement Work Practices, and management behaviors on occupational safety. It tests and finds support for the hypotheses that Lean Production systems, High Involvement Work Practices, and two specific management behaviors-workers' capability development (coaching and teaching of workers) and empowerment (autonomy and participation of workers in developing their own job standards)-positively affect occupational safety. Furthermore, empowering behaviors positively moderate the effect of Lean Operations on workers' safety. The study bridges sustainable operations literature with theories related to the ethical side of safety management, sustainable HRM, ethical leadership, and empowerment. In doing so, it contributes to the understanding of occupational safety as constitutive aspect of organizational sustainability.</t>
  </si>
  <si>
    <t>Safety Reloaded: Lean Operations and High Involvement Work Practices for Sustainable Workplaces.</t>
  </si>
  <si>
    <t>10.1007/s10551-015-2590-8</t>
  </si>
  <si>
    <t>https://search.ebscohost.com/login.aspx?direct=true&amp;db=buh&amp;AN=133822169&amp;site=ehost-live</t>
  </si>
  <si>
    <t>133822169</t>
  </si>
  <si>
    <t>Lean has established itself as the primordial approach to obtain operational excellence. Its simple and intuitive techniques focus on reducing lead time through continuous improvement, involving all levels of employees in the organization. However, the rate of successful implementations has remained low. This paper contributes to the understanding of continuous improvement in a Lean context, by analyzing a database of almost 10.000 improvement actions, from 85 companies, covering the time frame 2010-2018. It discusses categories of actions, their impact and cost, as well as key characteristics of the companies. It proposes an objective criterion to identify "success" and "failure" in Lean implementation and tries to link these to operational results. It is probably the first time an analysis of this magnitude on the subject has been performed.</t>
  </si>
  <si>
    <t>SUSTAINABLE LEAN IN SMEs: A QUANTITATIVE ANALYSIS INTO IMPROVEMENT ACTIONS.</t>
  </si>
  <si>
    <t>10.24425/119542</t>
  </si>
  <si>
    <t>https://search.ebscohost.com/login.aspx?direct=true&amp;db=buh&amp;AN=118814269&amp;site=ehost-live</t>
  </si>
  <si>
    <t>118814269</t>
  </si>
  <si>
    <t>The purpose of this paper is to present a review and an analysis of the literature concerning a possible model for integrating three management systems: lean manufacturing, Six Sigma and sustainability. In particular, we analyzed current proposals and identified at the same time gaps in the existing literature from which we suggested future research directions for developing a specific integrated model, suggesting new opportunities and challenges that should be addressed by future studies. Both academicians and practitioners will find our review useful because it outlines the major lines of research in the field and their limitations.</t>
  </si>
  <si>
    <t>The integration of lean manufacturing, Six Sigma and sustainability: A literature review and future research directions for developing a specific model.</t>
  </si>
  <si>
    <t>828</t>
  </si>
  <si>
    <t>10.1016/j.jclepro.2016.08.101</t>
  </si>
  <si>
    <t>The Circular Experimentation Workbench - a Lean and Effectual Process.</t>
  </si>
  <si>
    <t>Purpose: This paper attempts to explore the green-lean-six sigma (GLSS) practices in the continuous process industry particularly in the flexible packaging (FP) industry in an emerging economy for addressing environmental sustainability issues. Design/methodology/approach: The authors have employed a qualitative multiple-case approach to examine managerial perspectives on GLSS adoption in the flexible packaging industry. Semi-structured interviews with senior corporate managers in two large FP organizations in Pakistan were conducted as the primary source of data collection. Findings: Drawing on the natural resource-based view (NRBV), the analysis revealed that organizations are implementing key GLSS practices such as environmental management system (ISO 14001), cause–effect analysis, renewable energy sources, total productive maintenance, and statistical process control to effectively manage waste, conserve resources, control air emissions, and improve environmental and workplace safety. Originality/value: The authors argue that this is one of the first research studies that has utilized NRBV to investigate the application of the GLSS approach in the process industry, specifically in the FP industry in an emerging economy.</t>
  </si>
  <si>
    <t>Managerial perspectives on green-lean-six sigma adoption in the flexible packaging industry: empirical evidence from an emerging economy.</t>
  </si>
  <si>
    <t>10.1108/JMTM-02-2022-0080</t>
  </si>
  <si>
    <t>https://search.ebscohost.com/login.aspx?direct=true&amp;db=buh&amp;AN=124903492&amp;site=ehost-live</t>
  </si>
  <si>
    <t>124903492</t>
  </si>
  <si>
    <t>Purpose The relevance of small and medium enterprises (SMEs) in contributing to the economy and social development is increasingly felt in the current business environment. Focusing on sustainable development, SMEs have also implemented many acting strategies of large-scale enterprises such as lean and green practices. The purpose of this paper is to investigate the linkage between lean manufacturing practices (LMPs) in SMEs and their sustainability performances. Further, this study explores the relationship between the triple bottom line sustainability performances.Design/methodology/approach The study is based on a survey conducted and data collected from 252 manufacturing SMEs in India. The hypothesized relationships are then analyzed with structural equation modeling.Findings The outcome of the analysis shows that LMPs are positively associated with various sustainability performances categorized as economic, environmental, and social performances. Further, this study shows that environmental sustainability is correlated with economic and social sustainability performances.Research limitations/implications The study conducted was limited to a particular state in India. Moreover, the study uses the data from a cross-sectional survey from single respondents.Practical implications The findings of the study become an added advantage for the managers to convince their various stakeholders for implementing LMPs in SMEs.Originality/value The research findings provide theoretical and practical insights to derive the importance of LMPs in maximizing sustainability performances. It gives an enhanced perspective of the importance of LMPs on the sustainability performance of SMEs.</t>
  </si>
  <si>
    <t>Lean manufacturing practices in Indian manufacturing SMEs and their effect on sustainability performance.</t>
  </si>
  <si>
    <t>772</t>
  </si>
  <si>
    <t>10.1108/JMTM-12-2016-0188</t>
  </si>
  <si>
    <t>https://search.ebscohost.com/login.aspx?direct=true&amp;db=buh&amp;AN=159929207&amp;site=ehost-live</t>
  </si>
  <si>
    <t>159929207</t>
  </si>
  <si>
    <t>School of Industrial Engineering, College of Engineering, University of Tehran, Tehran, Iran</t>
  </si>
  <si>
    <t>An integrated lean production-sustainability framework for evaluation and improvement of the performance of pharmaceutical factory.</t>
  </si>
  <si>
    <t>10.1016/j.jclepro.2022.134132</t>
  </si>
  <si>
    <t>Organizations have demonstrated increasing interest in both leaning and greening activities. Lean manufacturing practices, with an emphasis on waste elimination, have an affinity with environmentally conscious green practices within organizations. Lean practices have diffused across the supply chain and to the service industry, while interest in the greening of supply chains has grown simultaneously. Linking the greening of supply chains and lean practices within a healthcare environment is relatively underexplored. This paper presents a process framework that defines specific dimensions and synergies between lean and green, to support further exploration of green lean supply chains in healthcare and particularly hospitals. In addition, the application of lean and green to hospitals explicitly brings in the third dimension of social sustainability because it focuses on the healthcare industry. The framework is applied to three cases to exemplify opportunities to green hospital processes. The process framework is also used to generate propositions for additional research in this emergent field.</t>
  </si>
  <si>
    <t>Foisie Business School, Worcester Polytechnic Institute, Worcester, USA</t>
  </si>
  <si>
    <t>Lean six sigma and environmental sustainability: a hospital perspective.</t>
  </si>
  <si>
    <t>10.1080/16258312.2018.1426339</t>
  </si>
  <si>
    <t>Purpose The purpose of this paper is to add to the quality management body of knowledge by solidifying the connection between operational and strategic aspects of lean transformation. Previous research has examined these issues in isolation, demonstrating mixed results in financial and operational efficiencies. The authors show that when operational and strategic changes are jointly considered the likelihood of success for lean transformation increases.Design/methodology/approach The authors provide a literature review of 109 peer-reviewed papers on lean manufacturing and qualitative analysis of 23 Baldrige award winners (2000-2014) that implemented lean to assess the importance of strategic actions in achieving a sustainable competitive advantage through lean transformation.Findings The authors find that lean transformation yields mixed results unless strategic actions are taken by senior management. These strategic actions include but are not limited to knowledge management, human resources, and business growth and can result in performance heterogeneity by improving the output/input ratio of the firm. This performance can then manifest as either doing the same level of business with fewer resources (a profit play) or doing more business with the same resources (a growth play). As specific examples, the authors analyzed Baldrige award winners for evidence of lean strategic action to drive performance gains. The authors suggest further model validation through directed interview and/or survey research.Originality/value This paper clarifies the need for jointly implementing lean tools with strategic actions. The findings provide more deliberate strategic actions for organizations wishing to increase the likelihood of success of lean transformation and ultimately improve quality.</t>
  </si>
  <si>
    <t>Strategic lean actions for sustainable competitive advantage.</t>
  </si>
  <si>
    <t>10.1108/IJQRM-10-2016-0177</t>
  </si>
  <si>
    <t>https://search.ebscohost.com/login.aspx?direct=true&amp;db=buh&amp;AN=164111396&amp;site=ehost-live</t>
  </si>
  <si>
    <t>164111396</t>
  </si>
  <si>
    <t>Towards a smart lean green production paradigm to improve operational performance.</t>
  </si>
  <si>
    <t>10.1016/j.jclepro.2023.137418</t>
  </si>
  <si>
    <t>Companies are often seen as villains since their main purpose is to generate shareholder value. A deeper view of organizations, however, reveals that companies have a more comprehensive role than just achieving economic returns. Based on this premise, this study aims to analyze the financing of supply chains of B corporations; we employ the perspective of agency theory in the context of the "new emerging normal." A multiple case study of companies belonging to the B corporations' ranking in the Brazilian scenario was prepared. In‐depth interviews were conducted with key informants from the investigated companies. The results show that the cost of obtaining certification is borne by the companies' own resources, which are motivated by pressure from the environmental demands. The main conclusion of the study is that B Corporations, driven by economic perspectives, tend to assume the role of drivers of supply chain development. The main contribution, therefore, consists of demonstrating, based on the agency theory and the finance supply chain, that the performance of an organization under the bias of sustainability creates a collaborative cycle that induces the development of its entire supply chain.</t>
  </si>
  <si>
    <t>Corporations</t>
  </si>
  <si>
    <t>Finance sustainable supply chain: An analysis looking for B corporations and agency theory.</t>
  </si>
  <si>
    <t>10.1002/tqem.21771</t>
  </si>
  <si>
    <t>Green buildings have gained increasing relevance and market share in recent decades. Also, higher education institutions are progressively incorporating the conceptualisation of sustainable development by greening campuses. Thus, given the construction sector relevance in climate change mitigation and the role universities have to play as models for society, the purpose of the present paper is twofold. First, the authors develop a baseline study to determine the extent to which green buildings' features and certifications are being incorporated in public Chilean higher education institutions, as a first of its kind effort in the higher education sector in Chile. Second, the authors explore the opportunities that can support the advancement of campus greening through green buildings deployment on university campuses in Chile. This study follows a qualitative strategy approach in the form of a survey design based on the UI GreenMetric World University Ranking that was administered through an online questionnaire to representatives who hold the position of Sustainability or Infrastructure Heads in public universities, which are united in the Chilean State Universities Consortium. The main findings suggest a general maturation process of green building features´ incorporation on campuses at Chilean public higher education institutions in early or transitional stages. The leading indicators relate to open space, pedestrian paths, and efficient appliances, whereas the reported performance is lower with respect to sustainability budget, zero emission vehicles, and greenhouse gas emission reduction programmes. The opportunities identified for promoting the implementation of green buildings relate to three entrenched dimensions: research, promotion, and public policy.</t>
  </si>
  <si>
    <t>Green buildings in Chilean public higher education: a trend or a must-have in university strategic guidelines?</t>
  </si>
  <si>
    <t>10.1080/13504509.2022.2095452</t>
  </si>
  <si>
    <t>https://search.ebscohost.com/login.aspx?direct=true&amp;db=cmedm&amp;AN=36249468&amp;site=ehost-live</t>
  </si>
  <si>
    <t>36249468</t>
  </si>
  <si>
    <t>Relationship between lean manufacturing tools and their sustainable economic benefits.</t>
  </si>
  <si>
    <t>10.1007/s00170-022-10208-0</t>
  </si>
  <si>
    <t>The purpose of this paper was to verify how Lean Six Sigma (LSS) could influence the organizational sustainability through their projects, given that there are few scientific studies that seek to evaluate the relationship that current exist between this tree streams: Lean, Six Sigma and Sustainability. The metodologie used on this study has qualitative point of view, based on experts' perception and collected by survey. The authors structured a questionnaire with 13 impacts of LSS, which was subsequently applied over 106 international LSS experts, with Green Belt, Black Belt, Master Black Belt or Champions certification. The survey investigate the expert perception of LSS influence over the three pillars of the Triple Bottom Line (TBL). There were identified in this study the correlation between LSS and organizational sustainability, principally due to impacts that significantly influence over Financial pillar of TBL. The authors also identified the 5 more influential impacts over organizational were identified and the importance of cost dimension for sustainability in organizations. This study assists in expansion of knowledge about the use of LSS by evaluating the influence of the metodologie over organizational sustainability and providing a deeper understanding of the relationship existing between them. Because of its feature, this study also raises the awareness among governments and companies regarding the weaknesses identified between TBL pillars. The survey application model through the LinkedIn platform presented in this study also shows itself as a possible source of inspiration for future studies. Even with the large volume of articles published about the Green Lean Six Sigma (GLSS) theme, it was not possible to identify papers that aim to verify the impacts of LSS methodology over the organization with a holistic and sustainable point of view. Within this scenario, the present study seeks to fill the verified gap.</t>
  </si>
  <si>
    <t>Department of Production Engineering, Universidade Federal Fluminense, Niteroi, RJ, Brazil</t>
  </si>
  <si>
    <t>Impacts of Lean Six Sigma over organizational sustainability: A survey study.</t>
  </si>
  <si>
    <t>10.1016/j.jclepro.2017.04.054</t>
  </si>
  <si>
    <t>Over the last decades, thanks to the increased pressure to reduce cost and to be more responsive to customer demands as well as improving continuously to the value provided to them, the business has been motivated for managing their operation responsibly in regards to the economical, environmental and social aspects as well. In order to fulfill this mission, encouraged companies and researchers have been finding ways to meet customer demands and sustainable requirements. Lean is one of the systematic approaches to achieving higher value for organizations by eliminating non-value-added activities. Through a case study, the research aims is to present the effectiveness of sustainable improvement on economic, social, and environmental improvement from the perspective of Lean practices. The analysis of the day-to-day Lean practices experience in a case study a good experience for enterprises in desiring applies Lean for sustainable development, can be extremely effective at developing management techniques to achieving sustainable improvement.</t>
  </si>
  <si>
    <t>Electric Power University, Hanoi</t>
  </si>
  <si>
    <t>Nguyen, Dat Minh</t>
  </si>
  <si>
    <t>Lean Experience Analysis at a Leading Automotive Manufacturer in Vietnam.</t>
  </si>
  <si>
    <t>10.2478/mspe-2023-0002</t>
  </si>
  <si>
    <t>A lean supply chain (LSC) is a set of organizations directly linked by upstream and downstream value streams between processes that work collaboratively to reduce costs and waste. Currently, supply chains (SCs) have been put to the test as the world has had to face a series of unprecedented disruptions in demand and supply caused by the COVID-19 pandemic. In this paper, a detailed study of constructs and multistructural components was carried out to develop a conceptual reference model that merges Industry 4.0 (I4.0) digital technologies with lean manufacturing tools to reduce waste and minimize costs in the lean supply chain planning (LSCP) context. The main theoretical contribution of this conceptual proposal is to establish a structured relation among the lean, agile, sustainable, resilient and flexible paradigms to improve SC performance by implementing I4.0 enabling technologies. The proposed conceptual model, dubbed as LSCP 4.0, is applied and validated with a case study in a large footwear company. It can help decision-makers and researchers to improve the planning and management of digital SC production processes, even with unexpected disruptions.</t>
  </si>
  <si>
    <t>Development of a conceptual model for lean supply chain planning in industry 4.0: multidimensional analysis for operations management.</t>
  </si>
  <si>
    <t>10.1080/09537287.2021.1993373</t>
  </si>
  <si>
    <t>https://search.ebscohost.com/login.aspx?direct=true&amp;db=buh&amp;AN=114467320&amp;site=ehost-live</t>
  </si>
  <si>
    <t>114467320</t>
  </si>
  <si>
    <t>The aim of the paper is to present the philosophy of Lean Management as an instrument of improving sustainable management of enterprises. The article presents the origins, characteristics of the broadly understood concept of Lean Management and describes the idea of Sustainable Development (SD). At the same time implications for the application and development of the instruments which operationalize the assumptions of SD at the level of enterprises are discussed. The paper specifies those areas of functioning of contemporary companies in which Lean Management can be implemented and compares them with the features of traditional management in particular subjects.</t>
  </si>
  <si>
    <t>University of Zielona Góra, Laurena PHAM, Azusa Pacific Univercity</t>
  </si>
  <si>
    <t>LEAN MANAGEMENT AS AN INSTRUMENT OF SUSTAINABLE DEVELOPMENT OF ENTERPRISES.</t>
  </si>
  <si>
    <t>10.12914/MSPE-05-01-2016</t>
  </si>
  <si>
    <t>New appetite-regulating antiobesity treatments such as semaglutide and agents under investigation such as tirzepatide show promise in achieving weight loss of 15% or more. Energy expenditure, fat oxidation, and lean mass preservation are important determinants of weight loss and weight-loss maintenance beyond appetite regulation. This review discusses prior failures in clinical development of weight-loss drugs targeting energy expenditure and explores novel strategies for targeting energy expenditure: mitochondrial proton leak, uncoupling, dynamics, and biogenesis; futile calcium and substrate cycling; leptin for weight maintenance; increased sympathetic nervous system activity; and browning of white fat. Relevant targets for preserving lean mass are also reviewed: growth hormone, activin type II receptor inhibition, and urocortin 2 and 3. We endorse moderate modulation of energy expenditure and preservation of lean mass in combination with efficient appetite reduction as a means of obtaining a significant, safe, and long-lasting weight loss. Furthermore, we suggest that the regulatory guidelines should be revisited to focus more on the quality of weight loss and its maintenance rather than the absolute weight loss. Commitment to this research focus both from a scientific and from a regulatory point of view could signal the beginning of the next era in obesity therapies.</t>
  </si>
  <si>
    <t>Beyond appetite regulation: Targeting energy expenditure, fat oxidation, and lean mass preservation for sustainable weight loss.</t>
  </si>
  <si>
    <t>https://search.ebscohost.com/login.aspx?direct=true&amp;db=8gh&amp;AN=134297242&amp;site=ehost-live</t>
  </si>
  <si>
    <t>Abstract Simultaneous application of lean and green practices requires adequate methods to evaluate the contribution and effects of both paradigms on organizational performance. Thus, the objective of this study is to develop an integrated approach to evaluate the impacts of lean and green practices on organizational performance and prioritize improvements in the system. To this end, this research used the Analytic Network Process (ANP) for the operationalization of the theoretical framework and tested it through an application in a footwear company. By applying the assessment approach, it was possible to evaluate the lean and green systems individually and in an integrated way through the lean-green index, a performance measure developed specifically for this work. From a managerial perspective, this research provided a tool that enables companies to evaluate their lean and green systems and identify which practices should be prioritized to improve operational and environmental performance.</t>
  </si>
  <si>
    <t>Universidade Federal da Paraíba, Programa de Pós-Graduação em Engenharia de Produção, João Pessoa, Brazil</t>
  </si>
  <si>
    <t>An ANP-based approach for lean and green performance assessment.</t>
  </si>
  <si>
    <t>10.1016/j.resconrec.2018.12.004</t>
  </si>
  <si>
    <t>Improving Green Building Project Management Processes through the Lean Approach.</t>
  </si>
  <si>
    <t>https://search.ebscohost.com/login.aspx?direct=true&amp;db=cmedm&amp;AN=35046878&amp;site=ehost-live</t>
  </si>
  <si>
    <t>35046878</t>
  </si>
  <si>
    <t>810504</t>
  </si>
  <si>
    <t>Mediating Role of Green Supply Chain Management Between Lean Manufacturing Practices and Sustainable Performance.</t>
  </si>
  <si>
    <t>10.3389/fpsyg.2021.810504</t>
  </si>
  <si>
    <t>2022 Jan 03</t>
  </si>
  <si>
    <t>https://search.ebscohost.com/login.aspx?direct=true&amp;db=buh&amp;AN=136379658&amp;site=ehost-live</t>
  </si>
  <si>
    <t>136379658</t>
  </si>
  <si>
    <t>Despite the encouraging results obtained from the application of Green Lean, organizations have found the integration of Green and Lean, and their implementation as an integrated approach, challenging. This paper therefore presents a model for integrating Lean and Green based on the Gemba-Kaizen approach. The proposed model was developed on the basis of a through literature review on Gemba and Kaizen, conducted on peer reviewed journal articles and pragmatic books, and the more than 40 years of accumulated experience of the authors as academics, researchers, industrialists and consultants. The model was validated through two cases study in the aerospace and automotive industries. The results showed that the proposed model helped the case organizations to reduce the consumption of resources and improve their environmental performance. The proposed model can be the basis for further research on Lean and Green, contributing to help organizations to improve their sustainability performance.</t>
  </si>
  <si>
    <t>COINTEGRATION</t>
  </si>
  <si>
    <t>Green and lean: a Gemba–Kaizen model for sustainability enhancement.</t>
  </si>
  <si>
    <t>10.1080/09537287.2018.1501808</t>
  </si>
  <si>
    <t>Socio-economic-environmental performance indicators constitute an important tool for monitoring and decision-making in the management of cities in favor of a more sustainable urban development. This article presents the SITIUS method (Sustainability Indexes based on Thematic Indicators for Urban Systems), a tool developed for calculating the sustainability indices, and illustrates its application on a local scale to the standardized set of indicators recommended by ISO 37120 and well-accepted worldwide. Therefore, the main objective of this study is to analyze the sustainability parameters from the calculation of indices to the three axes of sustainability such as economic, social, and environmental, obtained from the application of the SITIUS Method. First, the thematic indexes were created based on the primary indicators and validated through Cluster Analysis following ISO 37120 standard. Afterward, different weights were established for the indices for the pillars of sustainability based on the correlation among the indices previously mentioned, and the validation took place by comparing these with reference indices already consolidated for the economic, social, and environmental aspects. We aim that our results can contribute to a holistic approach to urban sustainability, working as a management tool that allows balanced and standardized decision-making, measuring different aspects, and benchmarking with other elements.</t>
  </si>
  <si>
    <t>SITIUS method: a new approach for sustainable urban development indexes based on the ISO 37120 standard.</t>
  </si>
  <si>
    <t>10.1007/s10668-023-03936-0</t>
  </si>
  <si>
    <t>https://search.ebscohost.com/login.aspx?direct=true&amp;db=buh&amp;AN=155311006&amp;site=ehost-live</t>
  </si>
  <si>
    <t>155311006</t>
  </si>
  <si>
    <t>Sustainable development has become a prerequisite for any organization that ensure environmental, economic, and social sustainability during the production process. However, how lean manufacturing helps to achieve each of the three dimensions of sustainability was not adequately considered by prior studies, since one type of sustainability or the concept of sustainability as a whole has been investigated. Moreover, few studies investigated the combined effect of lean practices and Sustainability-Oriented Innovation (SOI) on each type of sustainability. Therefore, this study aims to investigate the impact of lean manufacturing practices on Triple Bottom Line (TBL) by taking SOI as a mediator. Data of 392 managers from different manufacturing organizations in Jordan was collected through well-structured questionnaire. Structural Equation Modeling (SEM) was employed to check the relationship between latent and observed variables. The results reveal that both lean practices and SOI has significant and positive effect on TBL. Although lean manufacturing focus on efficiency while sustainability-oriented innovation promotes responsiveness to customers. Besides, SOI plays a partial mediating role between lean manufacturing and sustainable development. This study provides evidence that either lean practices or SOI and their combination significantly assure sustainability. The findings will assist decision-makers, supply chain managers and academicians to understand the importance of lean practices and SOI to achieve sustainability. • Lean practices or SOI and their combination significantly assure sustainability. • Lean practices have the highest influence on social sustainability. • Sustainability-oriented innovation has the highest influence on economic sustainability.</t>
  </si>
  <si>
    <t>Towards a sustainability paradigm; the nexus between lean green practices, sustainability-oriented innovation and Triple Bottom Line.</t>
  </si>
  <si>
    <t>10.1016/j.ijpe.2021.108393</t>
  </si>
  <si>
    <t>A robust manufacturing sector is imperative for achieving sustainable and inclusive development. Also, in the Indian context, Micro, Small and Medium Enterprises (MSMEs) are of vital importance due to their contribution to GDP, exports and employment. Indian Government has launched many schemes to vitalize and improve the competitiveness of Manufacturing MSMEs. 'Lean Manufacturing Competiveness Scheme' (LMCS) is a huge step aimed to act as a catalyst for lean adoption by Indian MSMEs. This paper uses SAP LAP framework to address critical questions regarding lean adoption by Indian manufacturing MSMEs in the context of the government scheme 'LMCS'. The study adds to the existing body of knowledge on lean manufacturing that emphasizes on the importance of soft issues while implementing lean. It also benefits the stakeholders by suggesting suitable actions that can be taken to further improve the competitive priorities of MSMEs.</t>
  </si>
  <si>
    <t>University School of Management Studies, GGS Indraprastha University, New Delhi, India</t>
  </si>
  <si>
    <t>LEAN IMPLEMENTATION IN INDIAN MANUFACTURING MSMES: A SAP-LAP ANALYSIS.</t>
  </si>
  <si>
    <t>10.24425/mper.2019.128245</t>
  </si>
  <si>
    <t>https://search.ebscohost.com/login.aspx?direct=true&amp;db=8gh&amp;AN=144846946&amp;site=ehost-live</t>
  </si>
  <si>
    <t>Impellers</t>
  </si>
  <si>
    <t>NITIE, Mumbai, India</t>
  </si>
  <si>
    <t>Sustainable supply chain management practices and performance: An integrated perspective from a developing economy.</t>
  </si>
  <si>
    <t>10.1108/MEQ-04-2019-0079</t>
  </si>
  <si>
    <t>The clothing industry is considered one of the most polluting industries on the planet due to the high consumption of water, energy, chemicals/dyes, and high generation of solid waste and effluents. Faced with environmental concerns, the textile ennoblement sector is the most critical of the textile production chain, especially the traditional dyeing processes. As an alternative to current problems, dyeing with supercritical CO 2 (scCO 2) has been presented as a clean and efficient process for a sustainable textile future. Supercritical fluid dyeing (SFD) has shown a growing interest due to its significant impact on environmental preservation and social, economic, and financial gains. The main SFD benefits include economy and reuse of non-adsorbed dyes; reduction of process time and energy expenditure; capture of atmospheric CO 2 (greenhouse gas); use and recycling of CO 2 in SFD; generation of carbon credits; water-free process; effluent-free process; reduction of CO 2 emission and auxiliary chemicals. Despite being still a non-scalable and evolving technology, SFD is the future of dyeing. This review presented a comprehensive overview of the environmental impacts caused by traditional processes and confronted the advantages of SFD. The SFD technique was introduced, along with its latest advances and future perspectives. Financial and environmental gains were also discussed. [Display omitted]</t>
  </si>
  <si>
    <t>Supercritical fluid technology as a sustainable alternative method for textile dyeing: An approach on waste, energy, and CO2 emission reduction.</t>
  </si>
  <si>
    <t>10.1016/j.jes.2023.06.007</t>
  </si>
  <si>
    <t>https://search.ebscohost.com/login.aspx?direct=true&amp;db=buh&amp;AN=132488797&amp;site=ehost-live</t>
  </si>
  <si>
    <t>132488797</t>
  </si>
  <si>
    <t>Foisie Business School, Worcester Polytechnic Institute, 100 Institute Road, Worcester, MA 01609, USA</t>
  </si>
  <si>
    <t>Addition by subtraction: Integrating product deletion with lean and sustainable supply chain management.</t>
  </si>
  <si>
    <t>10.1016/j.ijpe.2018.08.035</t>
  </si>
  <si>
    <t>https://search.ebscohost.com/login.aspx?direct=true&amp;db=buh&amp;AN=140984132&amp;site=ehost-live</t>
  </si>
  <si>
    <t>140984132</t>
  </si>
  <si>
    <t>This paper studies the impact of some innovation-led lean programs in a Closed-loop Supply Chain (CLSC) setting. We use a game-theoretic approach to model a CLSC composed of one supplier and one manufacturer. The supplier sets the wholesale price of an intermediate product while the manufacturer sets the selling price of a final product. Further, the manufacturer invests in innovation-led lean practices to entail both a strategic effect and a process innovation effect. The strategic effect consists of responsiveness involving the CLSC's capacity to properly respond to consumers' needs and leading to increase in sales. Further, the strategic effect enhances sustainability as consumers align their behavior to the CLSC's attitude of reducing the waste through lean, thus using their products for longer time period and entirely exhausting their residual value. Innovation-led lean practices also generate a process innovation effect, which consists of the marginal production cost abatement. Our findings indicate that lean practices leading to both strategic and process innovation are profitable for the manufacturer and sponsor sustainability. When only one of those can be presented, CLSCs should prefer the adoption of a strategic lean program. From its side, the supplier is much less sensitive to environmental benefits, thus it focuses on sales and operational matters. Furthermore, in a centralized CLSC, the preferences for strategic vs. process innovation lean follow the same path of the decentralized CLSC. Nevertheless, we pinpoint that the manufacturer in the decentralized CLSC has a larger incentive to adopt a strategic lean program than in the centralized CLSC. Also, the supplier always obtains larger economic benefits in the decentralized CLSC under any type of innovation-led lean program.</t>
  </si>
  <si>
    <t>Closed-loop supply chain games with innovation-led lean programs and sustainability.</t>
  </si>
  <si>
    <t>440</t>
  </si>
  <si>
    <t>10.1016/j.ijpe.2018.05.026</t>
  </si>
  <si>
    <t>The cover glass in a silicon solar panel accounts for about 2/3 of the device's weight. Recycling these devices at their end-of-life is fundamental to reducing the industry's environmental impact. Here we investigate the recovery of these glass sheets by a heat-assisted mechanical process. A panel was delaminated, and we have utilized Fourier-transform infrared, Raman, and energy-dispersive spectroscopies to confirm the composition of the remaining components and identify aging signals. The results demonstrate that the panel's design was similar to most Silicon solar panels in the market, and we concluded that it would be feasible to recover the glass in most of these devices. Due to its chemical and mechanical strength, this glass would be ready to be reused without the need to melt it again, bringing substantial savings in its energy content and carbon emission related to its production. The glass sheet would be ready to be used as cover glass in another solar panel or architecture material. Our estimates showed that this could be a pathway to reducing the photovoltaic industry's carbon emissions by more than 2 million tonnes per year.</t>
  </si>
  <si>
    <t>Glass</t>
  </si>
  <si>
    <t>Towards long term sustainability of c-Si solar panels: The environmental benefits of glass sheet recovery.</t>
  </si>
  <si>
    <t>10.1016/j.ref.2022.06.009</t>
  </si>
  <si>
    <t>Purpose: The purpose of this study, we present a robot used in education. Influenced by the epoch of revolutionary digital technology, the methodology of education has gone boundless. The robot programming sustainability and ability to solve problems is one an important skill that coding students require to learn programming. This educational have been integrated into curriculum instruction in clubs. Design/methodology/approach: Robotics education has been regarded as a potential approach to enhance students' Science, technology, engineering, and mathematics learning competencies. The popular platform of robots diversifies educational practices by its advantages of reorganizational and logical forms. In this paper, we focus on the effects of applying blended instructional approaches to robot education on students' programming sustainability and ability. Findings: The students of department of mechanical engineering at the University in Taipei city, who participate elective educational robot courses, prove through surveys that the problem-based leaning method with robot programming can effectively enhance students' interests and learning motivations in learning new knowledge and promote students' designing skills for a sustainable society. Originality/value: In this paper, the authors focus on the effects of applying blended instructional approaches to robot education on students' programming sustainability and ability.</t>
  </si>
  <si>
    <t>Robots</t>
  </si>
  <si>
    <t>Impact of using ARCS model and problem-based leaning on human interaction with robot and motivation.</t>
  </si>
  <si>
    <t>10.1108/LHT-07-2020-0182</t>
  </si>
  <si>
    <t>https://search.ebscohost.com/login.aspx?direct=true&amp;db=8gh&amp;AN=112968306&amp;site=ehost-live</t>
  </si>
  <si>
    <t>The modern manufacturing systems recognize the importance of adopting lean and sustainable manufacturing principles. Especially, Indian automotive component manufacturing organizations are interested in adopting the integrated lean sustainable manufacturing system. An appropriate methodology is required for enabling the organizations to identify the dominant factors. In this context, this article presents the interpretive structural modelling approach for identifying the mutual relationship among factors influencing the integrated lean sustainable manufacturing system. From the literature study and survey conducted among Indian automotive component manufacturing organizations, 25 influencing factors have been identified. Based on the study, top-management commitment in adopting integrated lean sustainable manufacturing and environmental knowledge occupy the bottom level of model which shows that it has more driving power. Efforts are being taken to implement the factors in the surveyed organizations.</t>
  </si>
  <si>
    <t>National Institute of Technology, Tiruchirappalli, Tiruchirappalli India</t>
  </si>
  <si>
    <t>Application of interpretive structural modelling for analysing the factors influencing integrated lean sustainable system.</t>
  </si>
  <si>
    <t>10.1007/s10098-015-1025-7</t>
  </si>
  <si>
    <t>https://search.ebscohost.com/login.aspx?direct=true&amp;db=8gh&amp;AN=173474393&amp;site=ehost-live</t>
  </si>
  <si>
    <t>In the oil and gas industry, adopting policies that can reduce the negative environmental effect is vital. Environmentally Sustainable Supply Chain Management (ESSCM) is an approach to carrying out Supply Chain Management (SCM) in an eco‐friendly manner and according to environmental requirements. There are different environmental policies that companies can apply based on their resource availability. Therefore, this study aims to evaluate the impact of hard dimensions on Environmentally Adaptive (EA) and Mitigated Adverse Eco‐Effect (MAE) policies in the oil and gas industry. To rank the data, Bayesian Best‐Worst Method (BWM) and Ordinal Priority Approach (OPA) have been applied. Cause‐and‐effect relationships are then calculated by employing the Decision‐Making Trial and Evaluation Laboratory (DEMATEL) technique. The results indicate that the ranking of the hard dimensions varies based on the companies' business policies and their new product/technology development projects. In other words, the findings of this research demonstrate that 'innovation' is the crucial dimension in companies that are focussed on developing eco‐friendly products while 'technologies for cleaner production' is the most important dimension in the companies attempting to reduce destructive consequences on the environment. In both types of the company policies, 'lean manufacturing', 'total quality management', and 'institutional pressures' are the key dimensions for a successful implementation of ESSCM while the least important dimensions include 'supplier relationship management', 'green purchasing', and 'green logistics'. The findings of this research can assist the decision‐makers in the oil and gas sector in prioritising and identifying the interrelationship of the dimensions that significantly impact the ESSCM.</t>
  </si>
  <si>
    <t>Hard dimensions evaluation in sustainable supply chain management for environmentally adaptive and mitigated adverse eco‐effect environmental policies.</t>
  </si>
  <si>
    <t>5044</t>
  </si>
  <si>
    <t>10.1002/bse.3407</t>
  </si>
  <si>
    <t>https://search.ebscohost.com/login.aspx?direct=true&amp;db=buh&amp;AN=136379661&amp;site=ehost-live</t>
  </si>
  <si>
    <t>136379661</t>
  </si>
  <si>
    <t>Competitive landscape, informed consumers and stringent regulations have forced many manufacturing small- and medium-sized enterprises (SMEs) to focus on operational efficiency along with sustainability issues in recent years. While many manufacturing organisations have been taking lean initiatives for the past few years for operational excellence, an impulsive rush to adopt lean without a strategic deployment vision has led to scattered implementation of lean tools and projects without desired success. Many researchers and practitioners prescribe value stream mapping as a foundation for lean transformation initiatives; however, little empirical work is available on the symbiosis of lean and green paradigms to reap maximum benefits. This research, through a systematic methodology and a novel tool called Green Integrated Value Stream Mapping (GIVSM), integrates both paradigms in a case study on a U.K. packaging-manufacturing SME. Applying the GIVSM demonstrates that simultaneous deployment of lean and green paradigms have synergistic effect for improving both operational efficiency and environmental performance. In addition, continuous improvement framework with sustainable procurement is proposed to overcome the lean-green misalignments. This study also provides a guiding reference for practitioners to undertake similar improvement projects and identifies opportunities to expand this academic research on integrated lean-green approach into other industry sectors.</t>
  </si>
  <si>
    <t>An integrated lean and green approach for improving sustainability performance: a case study of a packaging manufacturing SME in the U.K.</t>
  </si>
  <si>
    <t>353</t>
  </si>
  <si>
    <t>10.1080/09537287.2018.1501811</t>
  </si>
  <si>
    <t>The growth‐energy‐environment relationship has been debated over the last decades. The devastating impacts of economic growth and energy consumption on the environment have concerned environmental stakeholders worldwide. Although education has been identified as an essential determinant of environmental degradation, its moderating role is overlooked in the literature. This study examines the direct and moderating roles of education in the growth‐energy‐environment relationship in 23 African countries. The panel mean group (MG), pooled mean group (PMG), fully modified ordinary least squares (FMOLS) and the Driscoll–Kraay standard errors are used for the analysis. The study finds that the direct and moderating roles of education aggravate environmental degradation. The findings also reveal that the marginal impacts of energy consumption are contingent upon education and increase environmental degradation. The study recommends transforming the school curriculum to foster environmental awareness, competence, and mindset to improve the environment in Africa.</t>
  </si>
  <si>
    <t>Environmental degradation, economic growth, and energy consumption: The role of education.</t>
  </si>
  <si>
    <t>10.1002/sd.2480</t>
  </si>
  <si>
    <t>https://search.ebscohost.com/login.aspx?direct=true&amp;db=buh&amp;AN=131998695&amp;site=ehost-live</t>
  </si>
  <si>
    <t>131998695</t>
  </si>
  <si>
    <t>Embedding sustainability in lean six sigma efforts.</t>
  </si>
  <si>
    <t>520</t>
  </si>
  <si>
    <t>10.1016/j.jclepro.2018.07.048</t>
  </si>
  <si>
    <t>FINDING AND MINDING THE GAPS IN STATE-OF-THE-ART LEAN AND GREEN MARKETING IN THE CONSTRUCTION INDUSTRY.</t>
  </si>
  <si>
    <t>10.22598/mt/2020.32.2.187</t>
  </si>
  <si>
    <t>https://search.ebscohost.com/login.aspx?direct=true&amp;db=cmedm&amp;AN=34676480&amp;site=ehost-live</t>
  </si>
  <si>
    <t>34676480</t>
  </si>
  <si>
    <t>Due to extensive industrial activities, many environmental challenges have devastated human beings and environmental integrity. Therefore, sustainable supply chain (SC) practices (lean, green, and agile - LGA) gained momentum in the manufacturing industry. Considering the importance of LGA-SC, this study investigates the impact of LGA-SC practices on green innovation (GI), supply chain competitive advantage (SCPA), supply chain responsiveness (SCR), and sustainable firm performance (SFP). Data were collected from employees of the manufacturing industry in China. The proposed conceptual framework was verified by using structural equation modeling. The empirical results indicate that LGA-SC practices are statistically associated with GI, SCR, SCPA, and SFP. Moreover, this research finds that GI and SCR play mediating roles between LGA-SC practices and SCPA. GC positively moderates the relationship between LGA-SC practices and GI, and IP also acts as a strong moderator between GI and SCPA. To the authors' best knowledge, this study is the pioneer to provide insights about a novel framework combing LGA-SC practices, SCPA, and SFP with mediating role of GI and moderating role of GI and IP. This study supports managers of the Chinese manufacturing sector to further extend strong roots for LGA-SC adoption.</t>
  </si>
  <si>
    <t>Triggering sustainable firm performance, supply chain competitive advantage, and green innovation through lean, green, and agile supply chain practices.</t>
  </si>
  <si>
    <t>10.1007/s11356-021-16707-z</t>
  </si>
  <si>
    <t>https://search.ebscohost.com/login.aspx?direct=true&amp;db=8gh&amp;AN=142101332&amp;site=ehost-live</t>
  </si>
  <si>
    <t>The purpose of this paper is to evaluate the critical criteria that are influencing the successful implementation of sustainable supply chain practices (SSCP) in the lean‐agile manufacturing firm. From the systematic literature review and field professionals' opinion, various criteria that are influencing sustainable supply chain were identified. Data were collected from 16 experts and analysed by an integrated approach of "interpretive structural modeling (ISM) and analytic network process (ANP)." ISM methodology was utilized to get a hierarchical relationship between all criteria. Further, the input to the ANP matrices was taken from the output of ISM, and three organizations that differ in their principle of operation were ranked to find out the extent of implementation of SSCP in the Indian context. The obtained results indicate that "Information technology‐enabled system support (ITS), SC member's awareness and literacy (SAL), Societal issues (SIS), and Scarcity of natural resources (SNR)" were most significant constructs for successful implementation of SSCP for the case organizations.</t>
  </si>
  <si>
    <t>Evaluation of critical constructs for measurement of sustainable supply chain practices in lean‐agile firms of Indian origin: A hybrid ISM‐ANP approach.</t>
  </si>
  <si>
    <t>1575</t>
  </si>
  <si>
    <t>10.1002/bse.2455</t>
  </si>
  <si>
    <t>Development of a roadmap for Lean Six Sigma implementation and sustainability in a Scottish packing company.</t>
  </si>
  <si>
    <t>10.1108/TQM-02-2020-0036</t>
  </si>
  <si>
    <t>Lean is and will still be one of the most popular management philosophies in the Industry 4.0 context and simulation is one of its key technologies. Many authors discuss about the benefits of combining Lean and simulation to better support decision makers in system design and improvement. However, there is a lack of reviews in the domain. Therefore, this paper presents a four-stage comprehensive review and analysis of existing literature on their combination. The aim is to identify the state of the art, existing methods and frameworks for combining Lean and simulation, while also identifying key research perspectives and challenges. The main trends identified are the increased interest in the combination of Lean and simulation in the Industry 4.0 context and in their combination with optimisation, Six Sigma, as well as sustainability. The number of articles in these areas is likely to continue to grow. On the other hand, we highlight six gaps found in the literature regarding the combination of Lean and simulation, which may induce new research opportunities. Existing technical, organisational, as well as people and culture related challenges on the combination of Lean and simulation are also discussed.</t>
  </si>
  <si>
    <t>Bringing together Lean and simulation: a comprehensive review.</t>
  </si>
  <si>
    <t>10.1080/00207543.2019.1643512</t>
  </si>
  <si>
    <t>Unintended consequences of sustainable development initiatives: risks and opportunities in seagrass social-ecological systems.</t>
  </si>
  <si>
    <t>10.5751/ES-13063-270210</t>
  </si>
  <si>
    <t>Literature shows different forms of improving New Product Development performance for sustainable product innovation. To that end, Lean principles are widely disseminated as means for waste elimination, value proposition and continuous improvement in product development. Nevertheless, operationalizing the adoption of such principles requires knowledge regarding the adequate practices for each stage and the typology of the Lean Product Development. The available studies present practices focused on specific Lean practices in product development stages without a systemic vision of the process. This study's objective is to fill this gap by proposing a framework with tools and practices to be implemented throughout the Lean Product Development and by offering a customizable guide to implement the framework. The tools and practices addressing Lean Product Development were divided into phases, resulting in 17 studies and 42 tools/practices. We applied the proposed framework to the case of a fruit processing agroindustry to sustainably develop an innovative solution (Cationic, Anionic, Hydrophobic Modified Starch in Pre-Gel Form) for fruit preservation and to eliminate waste during the product development process. This study presents techniques and methodologies for the development of solutions for the agroindustrial sector. The development of this product was supported by Lean practices and tools, offering reusable knowledge, which preserved fruits for twice the shelf life. The proposed solution presented a 56-day preservation, which presents a 25% higher yield compared to the current best preserving solution (sulfur dioxide). In addition to eliminating the need to purchase a new equipment, since it comprises a similar process to the already existing ones in the fruit processing.</t>
  </si>
  <si>
    <t>A framework for selecting lean practices in sustainable product development: The case study of a Brazilian agroindustry.</t>
  </si>
  <si>
    <t>10.1016/j.jclepro.2018.04.185</t>
  </si>
  <si>
    <t>https://search.ebscohost.com/login.aspx?direct=true&amp;db=8gh&amp;AN=135199052&amp;site=ehost-live</t>
  </si>
  <si>
    <t>Abstract The energy-saving and emission reduction (ESER) strategy is a crucial measure for promoting the sustainability of manufacturing industry in green transition. Analyzing current practices and limitations of the ESER in the manufacturing industry, this paper proposes a new concept entitled lean energy-saving and emission-reduction (LESER) and an approach to effectively improve the energy efficiency and reduce waste emissions. This paper illustrates the definition of the LESER and establishes an implementation framework for LESER to improve the manufacturing process. To quantify and evaluate performance of LESER, the state space model of the carbon footprint for energy consumption and waste discharge is established. A method for implementing the LESER strategy is constructed in the following steps: (i) clarification of the current situation; (ii) analysis of the root cause; (iii) improvement; (iv) evaluation of the carbon emissions; (v) sustaining and standardizing. Finally, the LESER strategy is applied to the Zcrubber Group Co. Ltd., which is characterized with high pollution, high energy consumption, and high emission in green transition. Results demonstrate practicability of the proposed strategy to offer an effective measure for promoting sustainability of manufacturing industry. Graphical abstract Unlabelled Image Highlights • Proposing the LESER for promoting sustainability of manufacturing industry • Illustrating the concept and connotation of the LESER • Describing the carbon footprint for manufacturing process by state space model • Presenting the implementation processes of the LESER</t>
  </si>
  <si>
    <t>College of Engineering and Technology, Southwest University, Chongqing 400715, China</t>
  </si>
  <si>
    <t>Promoting sustainability of manufacturing industry through the lean energy-saving and emission-reduction strategy.</t>
  </si>
  <si>
    <t>10.1016/j.scitotenv.2019.02.069</t>
  </si>
  <si>
    <t>This article aims at examining the influence of teams' characteristics on the sustainability of Continuous Improvement (CI) initiatives. To achieve that, two identical manufacturing cells undergoing CI implementation and subordinated to the same leadership were investigated through a combination of quantitative and qualitative approaches. While one team has shown a sustained and increased performance, the other could not maintain improvements and worsened its performance. As the only factor distinguishing cells is team composition, we verify which team characteristics impact on CI sustainability. Results indicate that workers' seniority in company and in team, as well as their age positively influence team behaviour regarding the sustainability of CI initiatives. Long-term sustainability of CI initiatives has been a major concern in most companies. Although previous studies have approached the subject from different and complementary perspectives, the understanding of how specific characteristics of team members may influence the sustainability of CI is still vague and imprecise.</t>
  </si>
  <si>
    <t>TEAMS</t>
  </si>
  <si>
    <t>Influence of team members' characteristics on the sustainability of continuous improvement initiatives.</t>
  </si>
  <si>
    <t>10.1080/14783363.2019.1641077</t>
  </si>
  <si>
    <t>Purpose The purpose of this paper is to provide insights toward the potential of lean healthcare organization for environment sustainability and develop propositions for future studies.Design/methodology/approach This is a conceptual paper to study the inbuilt capacity of lean healthcare organization to mitigate environmental footprint. As a result, lean compatibility with environmental sustainability (ES) has been explored in areas like manufacturing, supply chain, aviation, construction, etc. The lean philosophy, lean culture and lean tools were analyzed to identify their contribution to ES in the context of healthcare organizations.Findings Based on the analysis of lean philosophy, culture and tool, this paper theorizes that lean healthcare organizations have huge potential to mitigate environmental footprints. Lean healthcare organizations need not to do any extra effort for ES albeit it is inbuilt in it. Lean philosophy provides a vision to the healthcare organization for ES whereas lean culture bestow healthcare with an epistemology for the same.Research limitations/implications This paper provides insight that ES is embedded in lean healthcare organizations. Lean healthcare organizational culture is ideal for application for constructivism theory where employees construct a new knowledge from their experiences to minimize the waste that eventually help in ES.Originality/value Major contributions of the study include a new approach for mitigating the environmental footprints by adopting lean in healthcare organization.</t>
  </si>
  <si>
    <t>FOOTPRINTS</t>
  </si>
  <si>
    <t>Independent Researcher, Abu Dhabi, United Arab Emirates</t>
  </si>
  <si>
    <t>Singh, Poonam</t>
  </si>
  <si>
    <t>Lean in healthcare organization: an opportunity for environmental sustainability.</t>
  </si>
  <si>
    <t>10.1108/BIJ-04-2018-0104</t>
  </si>
  <si>
    <t>https://search.ebscohost.com/login.aspx?direct=true&amp;db=buh&amp;AN=126871639&amp;site=ehost-live</t>
  </si>
  <si>
    <t>126871639</t>
  </si>
  <si>
    <t>There is an unprecedented demand for sustainability incorporation; however, a significant gap exists in sustainability management systems. We considered this gap as well as the fact that organizations mainly face difficulties in managing sustainability using integrated management systems. Here, we propose an innovative model to improve corporate sustainability aimed at cleaner production; we develop this model by integrating quality, environmental, social responsibility, and occupational health and safety management systems with the lean manufacturing system. The proposed model is expected to aid organizations in improving corporate sustainability in a structured manner. This research introduces the Lean-Integrated Management System for Sustainability Improvement (LIMSSI), which is based on the rational use of resources and energy while engaging and empowering people. The LIMSSI provides an innovative description of correlations of the quality, environmental, occupational health and safety, and social responsibility requirements with the principles and tools of lean manufacturing; it also includes a description of their integration to create synergies. It was structured considering the difficulties faced by organizations in performing sustainability-improvement activities, and aim to avoid loss of organizational efficiency due to waste, duplication, and increments of bureaucratic processes. The LIMSSI is expected to improve corporate sustainability performance and thereby render companies more sustainable and competitive.</t>
  </si>
  <si>
    <t>Lean-integrated management system: A model for sustainability improvement.</t>
  </si>
  <si>
    <t>2667</t>
  </si>
  <si>
    <t>10.1016/j.jclepro.2017.11.144</t>
  </si>
  <si>
    <t>Purpose: The purpose of this paper is to examine the mediating role of strategic supplier partnership and moderating role of information sharing (IS), in the relationship between lean manufacturing and firms' financial performance (FP). Design/methodology/approach: Utilizing the contingency approach, this study develops a research model to validate the proposition that a proper integration of supply chain (SC) practices enhances the financial performance of the firm. The study uses data from one hundred and fifty-seven manufacturing firms. The results are generated on structural equation modeling (SEM) using AMOS software. Findings: The study finds that strategic supplier partnership partially mediates the relationship between lean manufacturing and FP, whereas, empirically, it could not demonstrate that IS significantly moderates the relationship between lean manufacturing and FP. Practical implications: The paper theoretically develops logic for and empirically shows that strategic supplier partnership is an appropriate practice for mediating the impact of lean manufacturing on FP. Originality/value: This strategic supply chain integration contributes to theory and demonstrates that SC practices' correct synchronization and orchestration may realize superior FP. In addition, this research provides a sustainable strategic SC model that creates value and provides a competitive advantage for firms in the long term.</t>
  </si>
  <si>
    <t>Department of Organizational Sciences and Management, Faculty of Economics, Ss. Cyril and Methodius University in Skopje, Skopje, Republic of North Macedonia</t>
  </si>
  <si>
    <t>Islami, Xhavit</t>
  </si>
  <si>
    <t>Lean manufacturing and firms' financial performance: the role of strategic supplier partnership and information sharing.</t>
  </si>
  <si>
    <t>10.1108/BIJ-02-2022-0084</t>
  </si>
  <si>
    <t>https://search.ebscohost.com/login.aspx?direct=true&amp;db=8gh&amp;AN=134883666&amp;site=ehost-live</t>
  </si>
  <si>
    <t>Abstract The objective of this research is to identify critical success factors (CSFs) of the reusable plastic packaging (RPP) system and to establish their interrelationship in the context of manufacturing industries. Fourteen CSFs were shortlisted by reviewing the literature and considering expert team inputs. To explore the mutual influence between the identified CSFs the Interpretive Structural Modeling (ISM) approach was applied. To strengthen link interpretation, ISM methodology was supported by the Total Interpretive Structural Modeling (TISM) approach. Further, to identify the factors with high driving power the Matrice d'Impacts Croisés Multiplication Appliqués à un Classement (MICMAC) analysis was employed. It was concluded that three CSFs namely, 'top management commitment' 'lean support,' and 'optimized inventory management' were the critical ones with high influential power. This study aims to help the decision-makers in developing effective strategies for the implementation of the RPP system in the case sector for achieving sustainability. Highlights • The critical success factors (CSFs) of reusable plastic packaging were identified. • The TISM approach was used for establishing the interrelationship between the CSFs. • The MICMAC analysis was used to identify CSFs have high driving power. • A CSF namely 'Top management commitment' was found to be the most significant.</t>
  </si>
  <si>
    <t>Purpose: Being acquainted with both lean and action learning in theory and in practice, this study finds that the theoretical complementarity of these two research streams has traditionally been underexploited. In this conceptual paper, this study aims to advance the theoretical understanding of lean by exploring the complementarity of lean thinking and action learning leading to a proposed integrated theory of these two research streams. Target audience is the operations management research community. Design/methodology/approach: By deliberately adopting a process of theorising, this paper explores, reflects upon and combines individual experiences of researching, teaching and engaging in lean and action learning as operations management scholars. Findings: Having taken a gemba walk through the literature and practices of lean and action learning, this study views and notices a systematic and complementary relationship between the two domains. The overlapping theoretical and practical complementarities of lean and action learning suggest that these two research streams are ripe for synthesis into an integrated theory. This finding provides an opportunity to (1) progress towards an integrative design of interventions leading to more sustainable lean system adoptions and (2) add new depth to our theoretical explanation of the success and failures of lean system adoptions. Originality/value: This paper contributes an original integrated theory perspective on lean and action learning.</t>
  </si>
  <si>
    <t>Lean and action learning: towards an integrated theory?</t>
  </si>
  <si>
    <t>10.1108/IJOPM-06-2022-0371</t>
  </si>
  <si>
    <t>Purpose: The present research aims to understand how the literature on lean leadership is currently structured. For this, the thematic subdivisions within the subject (thematic clusters) are analyzed as well as the networks between authors and the authors' countries and the chronological co-occurrence of terms over the years. Design/methodology/approach: The research strategy chosen was a bibliometric analysis conducted with documents collected from the Scopus scientific database. After screening, 192 documents were analyzed using the Vosviewer software. Findings: The main result is related to identifying four thematic clusters. The first cluster is connected to the manufacturing and supply chain industry, and this showed an increasing concern with sustainability, agile manufacturing and digitalization. The second is related to small and medium-sized companies in which Lean concepts, often associated with Six Sigma ideas, present as differentials for competitive advantage. The third one is associated with the civil construction segment, in which there is a great need for cultural and organizational change. The fourth cluster focuses on health organizations. In all clusters, leadership plays a key role. Practical implications: Besides the contributions to the literature on the theme, this study provides interesting insights for managers regarding the path the managers' sectors are taking in the Lean leadership context. Originality/value: There are no studies that critically examine Lean leadership literature. This research identifies clusters on the theme, showing how Lean leadership is being addressed by international research.</t>
  </si>
  <si>
    <t>Lean leadership: a bibliometric analysis.</t>
  </si>
  <si>
    <t>10.1108/BIJ-07-2022-0468</t>
  </si>
  <si>
    <t>Enterprise-wide lean management systems: a test of the abnormal profitability hypothesis.</t>
  </si>
  <si>
    <t>10.1108/IJOPM-10-2022-0646</t>
  </si>
  <si>
    <t>https://search.ebscohost.com/login.aspx?direct=true&amp;db=8gh&amp;AN=154609060&amp;site=ehost-live</t>
  </si>
  <si>
    <t>154609060</t>
  </si>
  <si>
    <t>Lean manufacturing accomplishments have led researchers and practitioners to consider extending lean to different engineering enterprise parts, including product and process development. However, in the early phases of product development, it is important to both reduce costs and improve a product's sustainability performance. This paper develops a framework to guide designers and manufacturing managers to design products that better meet customer needs and requirements for sustainable products and services. To achieve this, a critical review of the existing literature in the field of lean design, and eco-design was conducted to fill the research gap and then develop the proposed methodological framework. The integration aimed to create synergies to extend the integration benefits and promote rational use of resources and time to create value for customers by eliminating waste and unnecessary actions in the product development process. The main objective is to ensure the development of products with minimal negative impacts on the natural environment. To our knowledge, this is the first time in the literature that an integrated framework is bringing together lean design and eco-design principles, practices, guidelines, drivers, barriers, and success factors. The framework can potentially serve product designers, manufacturing engineers, sales/marketing personnel, in fact, anyone who has a vested interest in designing environmentally friendly products.</t>
  </si>
  <si>
    <t>Eco-labeling</t>
  </si>
  <si>
    <t>Integrating lean design and eco-design to improve product design: From literature review to an operational framework.</t>
  </si>
  <si>
    <t>10.1177/0958305X21993481</t>
  </si>
  <si>
    <t>0958305X</t>
  </si>
  <si>
    <t>Energy &amp; Environment</t>
  </si>
  <si>
    <t>https://search.ebscohost.com/login.aspx?direct=true&amp;db=buh&amp;AN=127619444&amp;site=ehost-live</t>
  </si>
  <si>
    <t>127619444</t>
  </si>
  <si>
    <t>A lean and cleaner production benchmarking method for sustainability assessment: A study of manufacturing companies in Brazil.</t>
  </si>
  <si>
    <t>218</t>
  </si>
  <si>
    <t>10.1016/j.jclepro.2017.12.145</t>
  </si>
  <si>
    <t>https://search.ebscohost.com/login.aspx?direct=true&amp;db=buh&amp;AN=149710856&amp;site=ehost-live</t>
  </si>
  <si>
    <t>149710856</t>
  </si>
  <si>
    <t>Purpose: The purpose of this study is to develop a structured hierarchical interrelationship-based model to evaluate the critical failure factors (CFFs) that affect the sustainable Lean Six Sigma (SLSS) framework implementation in a healthcare organization. Further, solution approaches have been provided that guide to eliminate them. Design/methodology/approach: The CFFs has been identified through empirical study and clustered into six major categories for their better understanding. The interrelation among CFFs has been developed through total interpretive structural modeling (TISM) and classifies the nature using MICMAC technique. Further, prioritized the CFFs based on its driving and dependents power. The methodology enabled the decision-makers, practitioners to systematically analyze the CFFs and develop a structural model for implementing SLSS in the healthcare environment. Findings: A total of 14 leading CFFs have been identified, and 7-level structured interrelationship-based model has been formed. The experts have provided the solution approach after careful analysis of the developed model. Based on the analysis, it was observed that the significant CFFs affect the deployment of the SLSS framework in healthcare organizations. Research limitations/implications: The structured model and methodological approach have been tested in a healthcare organization. In the future, the approach can be applied in the different service sectors. Practical implications: The present study has been conducted in a real-time industrial problem. The practitioners, decision-makers and academicians expressed the usefulness of methodology for understanding the CFFs interrelation and their effect on SLSS implementation. This study also guides decision-makers to systematically tackle related problems. Originality/value: The development of a structured CFFs based model for SLSS framework implementation using the integrated TISM-MICMAC with a detailed solution approach is a unique effort in a healthcare environment.</t>
  </si>
  <si>
    <t>Evaluating the effect of critical failure factors associated with sustainable Lean Six Sigma framework implementation in healthcare organization.</t>
  </si>
  <si>
    <t>1149</t>
  </si>
  <si>
    <t>10.1108/IJQRM-07-2020-0243</t>
  </si>
  <si>
    <t>Industry 4.0 is increasingly being promoted as the key to improving productivity, promoting economic growth and ensuring the sustainability of manufacturing companies. On the other hand, many companies have already partially or fully implemented principles and tools from the Lean management approach, which is also aimed at improving productivity. While the two approaches use very different strategies, they share some common principles. The objective of this article is to highlight the links between the principles and tools proposed by Industry 4.0 and those proposed by the Lean management approach, with a particular focus on how some of Industry 4.0's technologies are improving the implementation of Lean principles, depending on the technologies' capability levels. As such, this study aims to provide a characterisation of the impacts of Industry 4.0 technologies on Lean principles according to targeted capability levels. The results obtained show strong support for Industry 4.0 technologies for Just-in-time and Jidoka, but little or no support for waste reduction and People and Team work. There is, therefore, a clear need to pursue the deployment of Lean management while improving certain Lean principles using Industry 4.0 technologies.</t>
  </si>
  <si>
    <t>TECHNOLOGY</t>
  </si>
  <si>
    <t>Impacts of Industry 4.0 technologies on Lean principles.</t>
  </si>
  <si>
    <t>10.1080/00207543.2019.1672902</t>
  </si>
  <si>
    <t>The positive results of manufacturing companies adopting lean production practices certainly impacted the adaptation of Lean Manufacturing principles to the service sector, culminating in what we know today as Lean Office. Based on this approach, many Universities have adopted lean principles and practices to improve their administrative processes and thus add value to their students, faculty and staff. From this perspective, but going further, the present research has the general objective of raising the main sustainable impacts generated by a University through the application of Lean Office in its administrative processes. Methodologically, the research is supported by a case study at a Federal Public University in Brazil, where two service processes will be analyzed, one aimed at students and the other at employees (teachers and technicians). The work is conducted according to the phases and steps recommended by the LEFI Method (Lean Evaluation and Future Improvement), with a significant part of the results obtained by the steps related to Value Stream Mapping. As the main results, it is observed that the elimination of waste in administrative processes at the University target of the present study culminated, only in the year 2021, in the saving of 444,754 sheets of printed paper that, due to all its consequences, indirectly impacted the economy of 1,380,000 L of water, in the non-emission of 43.82 kg of CO2 and the preservation of 67 trees. • The Lean philosophy has been gaining relevance in service processes • There is a synergy between Lean principles and Business Sustainability • The Lean office contributes to the users' satisfaction with university services • Value Stream Mapping is an excellent starting point for eliminating waste • The application of Lean Office in Universities contributes to Sustainable results</t>
  </si>
  <si>
    <t>OFFICES</t>
  </si>
  <si>
    <t>Sustainability in Public Universities through lean evaluation and future improvement for administrative processes.</t>
  </si>
  <si>
    <t>10.1016/j.jclepro.2022.135318</t>
  </si>
  <si>
    <t>The purpose of this study was the development of a theoretical framework integrating concepts of lean construction, sustainability and the life cycle of buildings. It was prepared using a systematic review of the literature through the Prisma method. Findings show that there is scarce scientific literature about lean construction contributions to activities related to the consumption phase of the life cycle of a building. Project and construction activities presented the highest number of lean construction contributions in the production phase. Research limitations are terms used in the search sentences and the choice of surveyed databases. The study contributes with knowledge that can be used by companies to adopt lean construction. It is also useful for researchers who can explore several research lines. The originality of this research is to view in a same table the interrelationship of concepts about lean construction, sustainability and the life cycle of buildings.</t>
  </si>
  <si>
    <t>INTEGRATION OF CONCEPTS ABOUT LEAN CONSTRUCTION, SUSTAINABILITY AND LIFE CYCLE OF BUILDINGS: A LITERATURE REVIEW.</t>
  </si>
  <si>
    <t>10.14488/BJOPM.2017.v14.n4.a5</t>
  </si>
  <si>
    <t>AGH University of Kraków.</t>
  </si>
  <si>
    <t>ANALYSIS OF THE WORKING TIME OF THE SELECTED TECHNOLOGICAL PROCESS.</t>
  </si>
  <si>
    <t>10.29119/1641-3466.2023.179.11</t>
  </si>
  <si>
    <t>https://search.ebscohost.com/login.aspx?direct=true&amp;db=8gh&amp;AN=131902019&amp;site=ehost-live</t>
  </si>
  <si>
    <t>Highlights • There are inconsistent findings on the relationship between Lean and Sustainability. • This study explores the impact of lean on supply chain sustainability. • Proposes a scale to measure sustainability in the manufacturing supply chain. • Lean positively impacts sustainable sourcing and production practices. • Lean negatively impacts sustainability for delivery and logistics practices. Abstract In the extant literature some researchers have agreed upon the nature of inter-relationship between lean and green as synergistic whereas other have termed it as coincidental or even dichotomous. We submit that the inconclusiveness in the relationship between lean and green arises from not investigating it from a holistic standpoint. In this study, we address this gap by adjudging the relationship of lean systems with holistic supply chain context which includes sourcing, production and logistics. The proposed hypotheses are grounded in the resource-based view of the firm. We examine the relationship in the context of emerging economy such as India. Results obtained using structural equation modelling method indicates that lean implementation positively influences the implementation of sustainability practices for supplier selection and production but negatively impacts sustainability practices for delivery and logistic services. We conclude that the relationship between lean management and sustainable supply chain management is not straightforward. Gain at some place may cause loss at other places. Therefore, the net impact must be seen in totality and segmented analysis is the cause of inconclusive findings.</t>
  </si>
  <si>
    <t>Logistics</t>
  </si>
  <si>
    <t>Green</t>
  </si>
  <si>
    <t>Is lean synergistic with sustainable supply chain? An empirical investigation from emerging economy.</t>
  </si>
  <si>
    <t>10.1016/j.resconrec.2018.08.019</t>
  </si>
  <si>
    <t>https://search.ebscohost.com/login.aspx?direct=true&amp;db=buh&amp;AN=141460236&amp;site=ehost-live</t>
  </si>
  <si>
    <t>141460236</t>
  </si>
  <si>
    <t>Purpose: The purpose of this paper is to conceptualize a model for sustainable supply chain management (SSCM) that integrates the antecedents, practices and performance measures of sustainability. It also examines if lean management (LM) and supply management (SM) are antecedents of SSCM. Design/methodology/approach: A systematic review of literature was undertaken across multiple streams, including operations management, SCM, sustainability, business ethics and performance management. Articles relevant to SSCM published over a span of 31 years (1988–2018) were searched using keywords and specific selection criteria. Findings: From the literature, three dependent constructs – motivators of sustainability, LM and SM – and three independent constructs – environmental practices in SCM, social practices in SCM and SSCM performance – are identified and defined. Linkages between these constructs are hypothesized to develop a theoretical framework called the "integrated lean/supply management with sustainability motivators, practices and performance model." Research limitations/implications: Built on the principles-practices-outcomes framework proposed earlier, this model is comprehensive in its coverage of sustainability antecedents, practices and performance. Further, it covers the SCM triad – the supplier, the focal firm and the customers – as well as the roles they play in sustainability performance. Originality/value: By identifying LM and SM as additional antecedents of SSCM, this study suggests that sustainability may be realized through LM and SM principles. Further, the proposed model presents a novel integration of literature from diverse domains.</t>
  </si>
  <si>
    <t>The effect of motivators, supply, and lean management on sustainable supply chain management practices and performance: Systematic literature review and modeling.</t>
  </si>
  <si>
    <t>347</t>
  </si>
  <si>
    <t>10.1108/BIJ-01-2019-0004</t>
  </si>
  <si>
    <t>Stakeholders' Knowledge, Attitudes, and Intentions of Adopting Modular Integrated Construction for Sustainable Development in Hong Kong.</t>
  </si>
  <si>
    <t>10.1061/JMENEA.MEENG-5642</t>
  </si>
  <si>
    <t>Despite the pervasiveness of process improvement (Lean or Six Sigma) programmes, there is a rising concern regarding the sustainability of these programmes. Several studies point out that initial operational efficiency gains as a result of these programmes simply disappear over time. Using process improvement implementation experiences in an aircraft manufacturing and distribution operation, we studied long-term sustainability of process improvement events. We found that process owners of successful improvement events applied experiential learning model (ELM). The ELM is a cycle of – (1) concrete experience, (2) reflective observations, and (3) abstract conceptualizations, and (4) active experimentation. This study finds that when the ELM cycle is repeated many times over an extended period to continuously improve, and documented using A3 reports, that the improvement is sustained.</t>
  </si>
  <si>
    <t>METHODOLOGY</t>
  </si>
  <si>
    <t>Sustainability of process improvements: an application of the experiential learning model (ELM).</t>
  </si>
  <si>
    <t>10.1080/00207543.2016.1277278</t>
  </si>
  <si>
    <t>Purpose: The purpose of this study is to propose a Lean Six Sigma (LSS) roadmap to guide healthcare practitioners in the implementation of LSS along with a customized LSS tool kit for reducing medication errors. Design/methodology/approach: The authors initially critically reviewed several frameworks/roadmaps of Lean, Six Sigma and LSS which have been proposed in healthcare sector from the existing literature. This review has led to an understanding of key characteristics, limitations and reasons behind the development of such frameworks/roadmaps. A conceptual roadmap was developed and then validated by a number of LSS experts and a healthcare practitioner. Based on the previous studies and taking LSS experts' opinions into account, a revised roadmap for reducing medication is presented. Findings: The roadmap for LSS in reducing medication errors is developed. This roadmap includes three phases: Phase 1 cultural readiness for LSS employment in reducing medication errors; Phase 2 preparation, initialization and implementation; and Phase 3 sustainability. Research limitations/implications: The roadmap has been tested with only a handful of practitioners of LSS. Moreover, only two case studies have been carried out in a Thai hospital setting which followed the roadmap. In order to improve the validity of research, more case studies need to be executed and more people should be used for testing the roadmap with varied cultures. Originality/value: This is the first attempt in the development of a LSS roadmap that healthcare practitioners can follow to reduce medication errors using LSS methodology and sustaining LSS in their organizations.</t>
  </si>
  <si>
    <t>Lean Six Sigma implementation and sustainability roadmap for reducing medication errors in hospitals.</t>
  </si>
  <si>
    <t>10.1108/TQM-03-2020-0063</t>
  </si>
  <si>
    <t>https://search.ebscohost.com/login.aspx?direct=true&amp;db=buh&amp;AN=131585731&amp;site=ehost-live</t>
  </si>
  <si>
    <t>131585731</t>
  </si>
  <si>
    <t>We assess the antecedent link between lean and green practices and assess the combined impact of lean and green practices on both environmental and operational performance. A lean and green practices performance model is proposed that incorporates lean and green practices as antecedents to both environmental and operational performance. Structural equation modelling was used to analyse data collected from a sample of 182 manufacturing managers in U.S. plants. We found that lean manufacturing practices are positively associated with environmental performance and operational performance and that green supply chain management practices are positively associated with environmental performance and environmental performance is positively associated with operational performance. No support was found for the idea that green supply chain management practices are positively associated with operational performance. While lean practices were found to directly affect environmental performance, the indirect effect of lean practices on environmental performance through green practices is stronger, indicating complementarity.</t>
  </si>
  <si>
    <t>Lean and green combine to impact environmental and operational performance.</t>
  </si>
  <si>
    <t>4802</t>
  </si>
  <si>
    <t>10.1080/00207543.2018.1447705</t>
  </si>
  <si>
    <t>The current industrial constraints on production systems, especially availability problems are complicating maintenance managers' mission and making longer and further performance improvement process. Dealing with these problems in a wiser managerial vision respecting sustainability dimensions would be more efficient to optimize all resources. In this paper, and after addressing the lean/sustainability challenge in a the literature to define main research orientations and critical points in manufacturing and then maintenance specific context, two case studies have been conducted in two production systems in Morocco and Canada, within the objective to set a clearer scene of the lean philosophy implementation in maintenance and within the sustainability scope from an empirical perspective. To activate the social dimension being often non-integrated in the lean/sustainability initiatives, the article authors reveal an original research direction assigning maintenance logistics as the leading part of our approach to cover all sustainability dimensions. Furthermore, its management is discussed for the first time in a sustainable framework, where the authors propose a new model considering the lean/sustainable perspective and inspired by the rich Human-Machine interaction memory to solve daily maintenance problems exploiting the operators' experience feedback.</t>
  </si>
  <si>
    <t>LEAN INTEGRATION IN MAINTENANCE LOGISTICS MANAGEMENT: A NEW SUSTAINABLE FRAMEWORK.</t>
  </si>
  <si>
    <t>10.24425/mper.2020.133732</t>
  </si>
  <si>
    <t>https://search.ebscohost.com/login.aspx?direct=true&amp;db=buh&amp;AN=122587817&amp;site=ehost-live</t>
  </si>
  <si>
    <t>122587817</t>
  </si>
  <si>
    <t>Operation management models have been developed according to changes in society's demands, such as better working conditions, clean production, recyclable and reusable products, and improving social conditions. Thus, new challenges in developing sustainable management models, particularly for manufacturing processes, have emerged. Lean Manufacturing and Value Stream Mapping (VSM) have been widely used to develop manufacturing processes without wastes in the production flow. However, current indicators of the VSM tool have not identified the economic, social and environmental factors. This work aims to propose a conceptual method to integrate a new group of sustainability indicators into the VSM tool to assess manufacturing processes. The development of sustainability indicators was performed through analysis of the assessment models of sustainability and sustainability indicators in the period of 2009–2014. The method was applied in three case studies, and the results demonstrated that the proposed method identified different levels of sustainability of manufacturing processes and thus enabled the development of improved scenarios. In this sense, the results contributed to the literature with the proposition of new sustainability indicators related to the manufacturing process. The case studies enabled evaluation of the interaction of a new group of sustainability indicators in different manufacturing processes.</t>
  </si>
  <si>
    <t>Integrating sustainability indicators and Lean Manufacturing to assess manufacturing processes: Application case studies in Brazilian industry.</t>
  </si>
  <si>
    <t>405</t>
  </si>
  <si>
    <t>10.1016/j.jclepro.2016.12.072</t>
  </si>
  <si>
    <t>https://search.ebscohost.com/login.aspx?direct=true&amp;db=buh&amp;AN=140984133&amp;site=ehost-live</t>
  </si>
  <si>
    <t>140984133</t>
  </si>
  <si>
    <t>In response to hypercompetition, globalisation and increasing consumer expectations, many manufacturing firms have embraced lean manufacturing (LM). The primary goal of LM is to reduce/eliminate waste (muda). There is broad consensus as to what constitutes waste, but not on LM implementation. Implementation is not prescriptive with each firm relying on a different combination of administrative, process and routine change/innovation. Lean manufacturing brings about incremental change relying on administrative, process and routine levers. It best fits mass production where process variability is low and demand is high and stable. Lean manufacturing can significantly reduce waste but not eliminate waste, and the attained benefits have not always lived up to expectations. Additive manufacturing (AM) promises to revolutionise manufacturing beyond recognition by eliminating or drastically removing the waste thereby achieving sustainability. But AM is at its formative stage – the space between the concept and growth - where many promising breakthrough technologies fail. To reach its full potential, it needs to achieve high-scale adoption. In this paper, we examine how AM can significantly reduce/eliminate waste and how it can deliver triple bottom line on an unprecedented scale. We contend that AM, if adopted deeply and widely, will take LM to its final frontier, but there are a number of impediments to this end. We identify legitimation as critical to its wide diffusion and develop a number of propositions expediting AM's legitimation. Legitimation of AM will ensure its deep and broad diffusion and should this happen, waste will be a thing of the past an important stride towards sustainable future.</t>
  </si>
  <si>
    <t>Examining legitimatisation of additive manufacturing in the interplay between innovation, lean manufacturing and sustainability.</t>
  </si>
  <si>
    <t>10.1016/j.ijpe.2018.06.001</t>
  </si>
  <si>
    <t>https://search.ebscohost.com/login.aspx?direct=true&amp;db=buh&amp;AN=125287612&amp;site=ehost-live</t>
  </si>
  <si>
    <t>125287612</t>
  </si>
  <si>
    <t>The shift towards sustainable manufacturing processes and products has influenced business organizations to improve their environmental performance and efficiency. ‘Lean thinking’ has evolved to ‘lean and green thinking’ as a targeted intervention for organizations to implement sustainable business models that reduce waste and improve material efficiency, and subsequently minimise costs. The lean and green concept however is still relatively new and it remains unclear for many as to how exactly lean thinking can contribute to the sustainability transformation of organizations. The objective of this research was to undertake a systematic literature review of how the implementation of lean and green initiatives could lead to sustainable business practice. This article includes an analysis of both conceptual and empirical research papers discussing various industrial contexts, and evaluation of: a) the impact of lean methods on environmental performance; and b) the variety of integrated lean and green models. The review highlights the ad hoc and limited use of lean thinking within corporate sustainability initiatives and the authors establish a ‘lean and green matrix’ that identifies opportunities to embed lean and green practices in five common work streams including waste, energy, emissions, water and chemical management. In addition to comparing different industries and their systems, this review provides a reference point for further investigation into lean and green practices. The findings contribute to the authors’ research agenda that aims to develop a replicable system for holistically exploring strategies in corporate environmental management and prioritising the most appropriate lean methods. It is proposed that industrial practitioners could benefit from such a system, which could transform their organization’s performance through well-integrated and aligned sustainable business practices.</t>
  </si>
  <si>
    <t>Exploring the role of lean thinking in sustainable business practice: A systematic literature review.</t>
  </si>
  <si>
    <t>1546</t>
  </si>
  <si>
    <t>10.1016/j.jclepro.2017.05.126</t>
  </si>
  <si>
    <t>The COVID-19 global pandemic is one example of emergencies that highlight the need for a well-educated public health workforce. Educating specialist public health practitioners poses several challenges for educators, especially when low student, or appropriately qualified staff, numbers threaten viability of courses within individual universities. One solution is teaching programmes delivered through interuniversity collaborations. This study examines the features of two comparative case studies to explore how these correlate with barriers and enablers to sustainability. Pierre Bourdieu's theory of social fields is then utilised to explore the impacts of external influences on interuniversity collaborations that determine their autonomy. A correlation between the purpose, membership, structure and leadership of specialised teaching collaborations and the mechanisms determining their autonomy is revealed and a model for achieving autonomy of interuniversity collaborations is outlined. Finally, a need to expand the use of collaborative specialist public health teaching programmes based on specialty disciplines is discussed.</t>
  </si>
  <si>
    <t>Coombe, Leanne</t>
  </si>
  <si>
    <t>Interuniversity collaborations: a model for sustainable specialised public health education programmes.</t>
  </si>
  <si>
    <t>10.1080/13562517.2021.1920576</t>
  </si>
  <si>
    <t>Purpose: The purpose of this paper is to conduct an empirical study derived from the previous literature from the perspective of benefits, tools and techniques, continuous improvement (CI) and quality improvement (QI) methodologies and critical failure factors (CFFs) of Lean and Six Sigma (SS) in the national health service (NHS). Design/methodology/approach: A literature review was carried out to identify previous findings, empirical data and critical variables concerning Lean and SS in healthcare for over ten years. Second, primary research in quantitative surveys and qualitative interviews was carried out with 110 participants who have experience using Lean and SS in the NHS. Findings: Lean and SS have evolved into common practices within the NHS and now have an established list of tools and techniques frequently employed by staff. Lean and SS are considered robust CI methodologies capable of effectively delivering extensive benefits across many different categories. The NHS must overcome a sizable amount of highly important CFFs and divided organizational culture. Originality/value: This paper has developed the most extensive empirical study ever produced on Lean and SS in the NHS and has expanded on previous works to create new and updated research. The findings produced in this paper will assist NHS medical directors and practitioners in obtaining up-to-date insight into Lean and SS status in the NHS. The paper will also guide the NHS to critically evaluate their current CI strategy to ensure long-term sustainability and deliver improved levels of service to patients.</t>
  </si>
  <si>
    <t>An evaluation of Lean and Six Sigma methodologies in the national health service.</t>
  </si>
  <si>
    <t>10.1108/IJQRM-05-2021-0140</t>
  </si>
  <si>
    <t>Questions: Are there connections and trade-offs between Lean Construction (LC) and Sustainable Construction (SC)? If so, what is needed to support their integration in theory and practice? What are the gaps in knowledge and the opportunities for bringing closer linkage between research and practice?. Purpose: A growing body of knowledge has been emerging from the International Group for Lean Construction (IGLC) community, in relation to synergies between LC and Sustainability. The purpose of this study, therefore, is to critically review the progress made towards integrating LC and SC in theory and practice, in order to provide a conceptual consolidation of this knowledge. Research Method: A Systematic Literature Review (SLR) of 'LC and Sustainability' studies published in proceedings of the IGLC annual conferences over the past 25 years, using a qualitative approach to research synthesis. Findings: This study presents the main synergies and inconsistencies between LC and SC, reveals the main limitations in approaches to LC and SC, exposes potential enablers for integrating LC and SC, and divulges opportunities for further research. Limitations: This SLR study only includes peer-reviewed papers published by the IGLC and excludes the wider construction literature. Implications: The findings of this study advance the research agenda providing the potential to develop sustainable improvements in practice.</t>
  </si>
  <si>
    <t>Lean and Sustainable Construction: A Systematic Critical Review of 25 Years of IGLC Research.</t>
  </si>
  <si>
    <t>https://search.ebscohost.com/login.aspx?direct=true&amp;db=buh&amp;AN=155689100&amp;site=ehost-live</t>
  </si>
  <si>
    <t>155689100</t>
  </si>
  <si>
    <t>Leadership makes or breaks a lean transformation while mismanagement at the middle management level is likely to impede lean sustainability in particular. Although the role of leadership is widely acknowledged in lean, the middle management role remains fragmented in the literature with a limited focus to date. Taking this into account, the purpose of this paper is to gain a holistic view of the middle management role in lean and its influence on organisational transformation. An integrated literature review methodology was adopted to develop an integrated, conceptual model of the middle management role in lean. The results demonstrate that middle managers are protagonists in lean evolution and indispensable for sustainable success. In acting as cultural change agents, middle managers promote continuous improvement and conduce the transition towards a lean organisation through managerial push and soft lean evolvement, shaping and maintaining a continuous improvement-orientated culture by engaging, inspiring and enthusing the wider workforce. The integrative literature review contributes with a six-point integrative, conceptual model of the middle management role in lean, including policy deployment, leader standard work, continuous improvement promotion, self-development, coaching and gemba walks.</t>
  </si>
  <si>
    <t>Department of Logistics and Operations Management, Cardiff University, Cardiff, UK</t>
  </si>
  <si>
    <t>'Lean on me': an integrative literature review on the middle management role in lean.</t>
  </si>
  <si>
    <t>10.1080/14783363.2020.1842729</t>
  </si>
  <si>
    <t>https://search.ebscohost.com/login.aspx?direct=true&amp;db=buh&amp;AN=134664202&amp;site=ehost-live</t>
  </si>
  <si>
    <t>134664202</t>
  </si>
  <si>
    <t>Abstract Based on a natural resource-based view, this study investigates how lean and green processes in manufacturer-customer (customer side) and manufacturer-supplier interfaces (supply side) in the supply chain influence sustainability in environmental, social, and economic performance. Data from 171 manufacturers are used to test the proposed relationships. The results show that green and lean processes play different roles in achieving sustainable performance. On the customer side, lean processes are the main driver of higher sustainable performance. The results show that lean processes directly improve social, environmental, and economic performance, while green processes improve only environmental performance. On the supplier side, green processes play a prominent role in reaching higher sustainable performance as they directly improve social and economic performance, while lean processes improve only economic performance. This study contributes to the supply chain management and sustainability literature and has managerial implications for firms to more effectively improve sustainable performance. Highlights • This study compared the roles of lean and green processes in supply chain. • Lean process in customer interface improves all three sustainability performance. • Lean process in supplier interface only improves economic performance. • Green process in customer interface only improves environmental performance. • Green process in supplier interface improves social and economic performance.</t>
  </si>
  <si>
    <t>Green or lean? A supply chain approach to sustainable performance.</t>
  </si>
  <si>
    <t>10.1016/j.jclepro.2019.01.141</t>
  </si>
  <si>
    <t>https://search.ebscohost.com/login.aspx?direct=true&amp;db=8gh&amp;AN=150109480&amp;site=ehost-live</t>
  </si>
  <si>
    <t>Green Lean Six Sigma has been recently clarified to improve the environmental sustainability performance of operations, but it seems glaringly scarce and in need of cutting‐edge studies to integrate the concepts of green, lean, and Six Sigma into one unified application. This paper is accordingly aimed at constituting the application of Green Lean Six Sigma as a cleaner production. In doing so, a Define, Measure, Analyze, Improve, and Control (DMAIC)‐based approach that is one of Six Sigma's well‐known methods was proposed to systematize a Green Lean tool—environmental value stream mapping. Thus, this paper as one of the preliminary studies aligns environmental value stream mapping with DMAIC through presenting the proposed methodological approach, which relies on the five DMAIC phases—Define, Measure, Analyze, Improve, and Control—and considers green wastes in each phase simultaneously. To support the narrow body of knowledge, this proposed approach was validated via the action research‐oriented case study implemented in the substrate manufacturing system that seeks to develop the environmental sustainability of its production processes and subsequently its general competitiveness. The findings indicated the effectiveness of a DMAIC‐based approach in systematizing environmental value stream mapping and improving its efficacy to achieve environmental sustainability. The case analysis revealed that the application can significantly lessen the consumption of chemicals and energy in the system by 28% and 21%, respectively.</t>
  </si>
  <si>
    <t>The application of Green Lean Six Sigma.</t>
  </si>
  <si>
    <t>1913</t>
  </si>
  <si>
    <t>10.1002/bse.2724</t>
  </si>
  <si>
    <t>https://search.ebscohost.com/login.aspx?direct=true&amp;db=8gh&amp;AN=148429527&amp;site=ehost-live</t>
  </si>
  <si>
    <t>The main focus of this study is to conduct a systematic literature review to integrate lean, agile, resilient, green and sustainable (LARGS) paradigms in the supply chain (SC) domain. To achieve this aim, several research questions were designed: First, how to locate LARGS research in context of SC domain? For this, it is important to understand which types of research articles should be selected for the study? Further, where such studies were conducted (geographical location)? Second, what is the focus of research in LARGS paradigm in SCs? For this, it is important to study, which types of industries or sectors have been targeted in literature? In addition, which tools and techniques have been used mostly? Third, what are the current trends in the relationships of LARGS paradigms, among themselves, and with SC performance measures? Fourth, what are the emerging issues, unexplored areas in this field, based on these what could be future research avenues in this subject domain have been proposed? A total of 160 relevant articles published during 1999–2019 were used for analysis. Based on analysis, findings are summarised, and main research issues and possible future research directions in LARGS paradigms in SCs are highlighted.</t>
  </si>
  <si>
    <t>A systematic literature review to integrate lean, agile, resilient, green and sustainable paradigms in the supply chain management.</t>
  </si>
  <si>
    <t>1191</t>
  </si>
  <si>
    <t>10.1002/bse.2679</t>
  </si>
  <si>
    <t>https://search.ebscohost.com/login.aspx?direct=true&amp;db=buh&amp;AN=132242962&amp;site=ehost-live</t>
  </si>
  <si>
    <t>132242962</t>
  </si>
  <si>
    <t>Determining factors driving sustainable performance through the application of lean management practices in horticultural primary production.</t>
  </si>
  <si>
    <t>10.1016/j.jclepro.2018.08.170</t>
  </si>
  <si>
    <t>https://search.ebscohost.com/login.aspx?direct=true&amp;db=8gh&amp;AN=174582173&amp;site=ehost-live</t>
  </si>
  <si>
    <t>This study presents a novel approach for evaluating the performance of sustainable manufacturing by integrating the Triple Bottom Line (TBL) concept. The research incorporates various novel metrics, including machine performance, physical load, and mental load. Additionally, the evaluation of sustainable manufacturing takes into account the workload assigned to each workstation in the production process. This research utilizes the Delphi approach, Analytical Hierarchy Process (AHP), Sustainable Value Stream Mapping (SVSM), and Traffic Light System (TLS). The Delphi method is employed to assess pertinent indicators. Meanwhile, the Analytic Hierarchy Process (AHP) is utilized to evaluate the importance of the TBL and workstation indicators. The SVSM and TLS techniques were employed to chart the TBL indicators. The Manufacturing Sustainability Index (MSI) scores were computed using indicators, workstation weights, and indicator efficiency. Additionally, a case study is provided on the tire sector in Indonesia. The tire industry's MSI findings showed a performance score of 85.52%, signifying the need for improvement in performance. The findings of this study have research implications as they contribute to the advancement of theory in evaluating sustainable manufacturing performance. Furthermore, this study offers managerial recommendations for the tire business to enhance sustainable production performance.</t>
  </si>
  <si>
    <t>Department of Industrial Engineering, Universitas Muhammadiyah Malang, East Java, Indonesia</t>
  </si>
  <si>
    <t>An Integrated method for manufacturing Sustainability assessment in tire industry: a case study in Indonesian.</t>
  </si>
  <si>
    <t>10.1080/19397038.2023.2276936</t>
  </si>
  <si>
    <t>The skyrocketing single-plastic demand during the coronavirus disease 2019 (COVID-19) pandemic proved the limitation of top-down environmental policies in accomplishing sustainable consumption and waste management. Nevertheless, 'smart consumers' can make smart choices for sustainable development. However, a review of the South Korean environmental education curriculum reveals that the current structure heavily leans towards the elementary level and does not enlighten the public on 'what' and 'how' to live sustainably. This study uses a quick survey to suggest that the effectiveness of environmental education may be enhanced if: (1) guidance on how to live with the natural environment in harmony for collective cooperation towards resilient and sustainable community building is incorporated with a clear purpose, (2) environment-friendly culture-building activities are enforced to institutionalise a new paradigm of sustainability to replace today's consumerism, and (3) contents are updated regularly to include Earth and environmental science knowledge in the state of art.</t>
  </si>
  <si>
    <t>Effective environmental education for sustainable development beyond the Plastic Age in South Korea.</t>
  </si>
  <si>
    <t>10.1080/13504622.2023.2190530</t>
  </si>
  <si>
    <t>The modern manufacturing organisations have been adopting both lean and sustainable manufacturing paradigms to survive in the competitive environment. Lean and sustainable strategies aim at achieving productivity improvement by streamlined processes and waste elimination. The performance of such integrated lean sustainable system has to be assessed to ensure whether the strategic objectives are in line with customer value and to identify improvement opportunities that enable and enhance the competitive advantage of an integrated lean sustainable system. This paper presents the formulation of conceptual performance evaluation model to assess lean sustainable systems. Appropriate performance indicators have been identified and adaptive neuro fuzzy inference system approach is used to evaluate lean sustainability. A case of automotive component manufacturing firm in Indian scenario is exemplified. Based on the evaluation, lean sustainability index was computed and the firm was found to be ‘Averagely Lean Sustainable’. Further improvement actions to enhance the lean sustainable performance were planned and implemented. The developed performance evaluation model is capable of effectively evaluating the lean sustainable performance of manufacturing firms and has more practical relevance.</t>
  </si>
  <si>
    <t>Performance evaluation of lean sustainable systems using adaptive neuro fuzzy inference system: a case study.</t>
  </si>
  <si>
    <t>10.1080/19397038.2017.1286409</t>
  </si>
  <si>
    <t>Purpose: This work presents a synthesis of current literature published from 2010 to provide an overall understanding of the sustainable implementation of Lean Six Sigma (LSS) projects in terms of project approaches rather than outcomes. Design/methodology/approach: A comprehensive and validated ten-step model was applied to conduct a scoping review with the following three broad phases: "review planning", "review execution" and "review reporting". Findings: The analysis shows that while a few geographically and methodologically broad research studies have been conducted on LSS and green manufacturing integration, no studies have examined organisational culture or conducted readiness assessments on the sustainable implementation of LSS projects in the manufacturing sector. Research limitations/implications: The present study contributes to existing knowledge by describing the current state of research on green LSS integration. The study also identifies a lack of research on the deployment of sustainable LSS projects for manufacturers. Further empirical analyses that include case studies must be conducted to assess the negative environmental impacts of LSS projects. Originality/value: This study serves as an initial call for practitioners and research scholars to favour the sustainable deployment of LSS projects in manufacturing alongside the use of traditional approaches with a focus on costs, quality and delivery.</t>
  </si>
  <si>
    <t>Scoping review of the readiness for sustainable implementation of Lean Six Sigma projects in the manufacturing sector.</t>
  </si>
  <si>
    <t>10.1108/IJQRM-08-2020-0261</t>
  </si>
  <si>
    <t>Rajamangala University of Technology Thanyaburi, Khlong Hok, Thailand</t>
  </si>
  <si>
    <t>Burawat, Piyachat</t>
  </si>
  <si>
    <t>The relationships among transformational leadership, sustainable leadership, lean manufacturing and sustainability performance in Thai SMEs manufacturing industry.</t>
  </si>
  <si>
    <t>10.1108/IJQRM-09-2017-0178</t>
  </si>
  <si>
    <t>Based on two user experience (UX) classes, this article describes an approach for incorporating community-engaged learning into intensive online classes. This approach relies on (1) sustainability for creating a flexible and meaningful thematic context with potential for an existing community engagement infrastructure and (2) the lean UX framework for serving as a foundation of the course structure. This approach showed promising results for students, community stakeholders, and faculty and is transferrable to various institutional contexts.</t>
  </si>
  <si>
    <t>Arizona State University</t>
  </si>
  <si>
    <t>Batova, Tatiana</t>
  </si>
  <si>
    <t>An Approach for Incorporating Community-Engaged Learning in Intensive Online Classes: Sustainability and Lean User Experience.</t>
  </si>
  <si>
    <t>410</t>
  </si>
  <si>
    <t>10.1080/10572252.2020.1860257</t>
  </si>
  <si>
    <t>Legume inclusion into cropping systems has been proposed to maintain high crop yields while offering multiple environmental benefits. However, the effect of legumes as pre-crop on subsequent wheat yield and soil has not been well explored. Thus, a 7-year field experiment was used to determine the interactive effects of mineral fertilization and legumes (peanut, mung bean, soybean, adzuki bean) inclusion on wheat productivity and soil quality. Our results showed that legume inclusion led to a higher wheat yield advantage (52% on average) than maize–wheat rotation under no fertilization but the advantage decreased to 26% with fertilization. All legume–wheat rotation systems supported stable wheat production, where a stronger effect was observed after peanut than after maize. Meanwhile, the wheat yield under legume–wheat systems was more resistant (i.e., less variability in the yield after ceasing fertilization) and more resilient (i.e., recovering more quickly after fertilizer re-application) relative to maize-wheat. Furthermore, soil ecosystem multifunctionality increased by 0.8 times in the topsoil while maintaining soil organic carbon stocks, even with low C and N inputs under legume–wheat. Interestingly, we also observed a positive correlation between wheat yield and soil ecosystem multifunctionality. In conclusion, legume inclusion as a sustainable practice can optimize crop yields by enhancing soil multifunctionality while maintaining soil organic carbon stocks, particularly for integration into low-yielding agroecosystems.</t>
  </si>
  <si>
    <t>Legumes</t>
  </si>
  <si>
    <t>Legume-based rotation enhances subsequent wheat yield and maintains soil carbon storage.</t>
  </si>
  <si>
    <t>10.1007/s13593-023-00918-4</t>
  </si>
  <si>
    <t>The Sustainable Development Goals of the United Nation and interest by investors in Environmental, Social and Governance (ESG) investment strategies have caused a rapid shift to the green or renewable energy sector, from traditional or gray (oil, gas, and coal) energy companies. In this study, we examine whether and to what extent, financially speaking, there is a price to pay for investing in renewable energy sector equity. Moreover, we seek to determine whether green investments can be considered a hedge during times of financial stress. We find that alphas from investments in a portfolio of gray (overall energy sector) stocks and versus a portfolio of renewable energy equities during an exogenous, non‐financial shock—the COVID‐19 pandemic—and during non‐crisis periods did not differ statistically. However, the renewable energy index showed higher idiosyncratic volatility than the energy index, as expected. The results are robust to alternative model specifications. From a practical perspective, our results are informative in that they provide insights into the tradeoffs associated with renewable energy investments. In particular, risk‐adjusted returns to a renewable energy portfolio may be affected by greater idiosyncratic risk.</t>
  </si>
  <si>
    <t>Portfolio performance implications of investment in renewable energy equities: Green versus gray.</t>
  </si>
  <si>
    <t>10.1002/csr.2533</t>
  </si>
  <si>
    <t>https://search.ebscohost.com/login.aspx?direct=true&amp;db=8gh&amp;AN=141131350&amp;site=ehost-live</t>
  </si>
  <si>
    <t>Despite the widespread recognition of the paybacks of "going green" and "going clean," limited research has focused on the impact of lean‐green strategy on firm growth. In this study, we contribute to strategy and environmental sustainability literatures by investigating the possibility that the influence on lean‐green strategy and firm growth is driven by different levels of industry competition, managerial power, and family ties. Using panel data from 732 firms in four major industrialized economies (the United States, Germany, France, and the United Kingdom), we found that lean‐green strategy positively relates to firm growth and this relationship is amplified at higher levels of competition, managerial power, and family ties. Theoretical and practical implications of the study are also discussed.</t>
  </si>
  <si>
    <t>118</t>
  </si>
  <si>
    <t>https://search.ebscohost.com/login.aspx?direct=true&amp;db=8gh&amp;AN=135775167&amp;site=ehost-live</t>
  </si>
  <si>
    <t>Small and medium‐sized enterprises (SMEs) adopt lean practices (LP) to reduce waste across their organisational value chain, which helps achieve sustainability. Process innovation (PI) has also been applied through cleaner production, environmental management system, ecodesign, and so on to address both customers' needs and legislations by policymakers. Although prior studies reveal the effect of sustainable practices, LP, and PI on sustainable performance separately, less is known on the integrated effect of them on sustainability performance. Moreover, studies on mediating effect of LP and PI on sustainability performance are scant. This is significant as LP and PI are considered to be the enablers for achieving sustainability performance. This research addresses this knowledge gap. The research first theorises a model integrating these four major constructs (sustainability practices, LP, PI, and sustainability performance) through hypotheses development. Subsequently, using structural equation modelling, it is tested whether each of sustainability practices, LP, and PI effect sustainability performances. Additionally, mediating effect of LP and PI between sustainability practices and performances is derived. The study uses data from 119 SMEs within manufacturing industries in the Midlands, United Kingdom. Further, a few case studies have been undertaken to validate the findings from quantitative analysis. The overall results show that although sustainability practices, LP, and PI help achieve sustainability performance of SMEs supply chain through efficiency and responsiveness respectively, the mediating effect LP is more compared with PI. Moreover, SMEs adopt LP when they are economy focused and implement PI when they are pressurised by customers and/or policymakers.</t>
  </si>
  <si>
    <t>Could lean practices and process innovation enhance supply chain sustainability of small and medium‐sized enterprises?</t>
  </si>
  <si>
    <t>582</t>
  </si>
  <si>
    <t>10.1002/bse.2266</t>
  </si>
  <si>
    <t>The article reports on the promotion of food sustainability through reduction of food consumption. Topics mentioned include the importance of sustainable development to people, the development of gluten-free foods, and the importance of consumer attitudes on food sustainability. Also mentioned are the sustainability manipulation and the connection of body mass index (BMI) to food consumption.</t>
  </si>
  <si>
    <t>Eat Green, Get Lean: Promoting Sustainability Reduces Consumption.</t>
  </si>
  <si>
    <t>10.1509/jppm.16.087</t>
  </si>
  <si>
    <t>Purpose The purpose of this paper is to explore the evidence of interlinkages between Lean and sustainability among organisational leaders in the early stages of Lean implementation.Design/methodology/approach A multiple-site case study was conducted to study the connections between Lean and sustainable development during the implementation stages of a Lean practice. In-depth interviews were conducted with managers about their knowledge and understanding of the interlinkages between Lean and sustainable development. The findings were then used as an analytic frame to determine whether these interlinkages were present in the organisation.Findings Evidence of interlinkages between Lean and sustainable development was found; however, their presence was incomplete and inconsistent across clinics.Research limitations/implications Insights from the research can help organisations plan for the implementation of Lean practice, particularly when a sub-goal is to achieve sustainable development.Originality/value The study shows the importance of focussing on managers' knowledge and understanding of the interlinkages between Lean and sustainable development when implementing Lean in order to utilise Lean's full potential to achieve sustainability.</t>
  </si>
  <si>
    <t>Interlinking Lean and sustainability: how ready are leaders?</t>
  </si>
  <si>
    <t>10.1108/TQM-04-2018-0046</t>
  </si>
  <si>
    <t>https://search.ebscohost.com/login.aspx?direct=true&amp;db=8gh&amp;AN=174521029&amp;site=ehost-live</t>
  </si>
  <si>
    <t>Retraction notice: Enhancing sustainable supply chain performance by adopting sustainable lean six sigma-Industry 4.0 practices.</t>
  </si>
  <si>
    <t>10.1108/MEQ-12-2023-0433</t>
  </si>
  <si>
    <t>https://search.ebscohost.com/login.aspx?direct=true&amp;db=buh&amp;AN=132941034&amp;site=ehost-live</t>
  </si>
  <si>
    <t>132941034</t>
  </si>
  <si>
    <t>Abstract Lean manufacturing has proven its positive effects on operational and economic performance in multiple cases. However, growing consciousness regarding sustainability and the Triple Bottom Line approach requires an integral performance based on three main goals: economic growth, environmental preservation, and social responsibility. Given the relevance that lean manufacturing has acquired, it is important to understand its effects on sustainability. Thus, this paper presents a literature review, discussing the most relevant findings of research in this sphere, and identifying current trends concerning the effect of lean manufacturing on sustainable performance. A total of 69 papers were reviewed, following a five-step synthesis methodology. Common and contrasting results were categorized according to each pillar of the triple bottom line, which allowed for the identification of not only growing research trends, but also of knowledge gaps. Unlike previous literature reviews, this study approaches lean manufacturing's effect on performance from a multidimensional point of view, accounting for all three triple bottom line pillars. It contributes on the identification of the main current research trends, which favors branches: one which supports complementary interactions between lean manufacturing and all three pillars of the triple bottom line, and the other, which evidences trade-offs among them. According to the results of the review, knowledge gaps on the matter remain, which require further research. Highlights • A systematic literature review of investigations linking lean manufacturing and sustainable performance is presented. • Presents effects of lean manufacturing on each triple bottom line pillars (operational, environmental and social). • There is a short of theoretical knowledge and empirical evidence on how LM practices affect sustainable performance. • Future lines of research from the identified gaps in the literature are proposed.</t>
  </si>
  <si>
    <t>Universidad Nacional de Colombia, Sede Manizales, Facultad de Ingenieria, Campus La Nubia, Bloque Q, piso 2, Manizales, Colombia</t>
  </si>
  <si>
    <t>Lean manufacturing and sustainable performance: Trends and future challenges.</t>
  </si>
  <si>
    <t>10.1016/j.jclepro.2018.10.116</t>
  </si>
  <si>
    <t>Purpose: Lean construction is widely known as a theory or methodology of organizational management, while seldom been studied as a solution for industry improvements through practice. This paper explores the practical role of lean for construction industry improvements beyond its theoretical inspirations by empirically examining the industry understanding and practice with the case of Hong Kong. Design/methodology/approach: The research was designed as a mixed-method study by combining a critical literature review, semi-structured interviews with relevant professionals, and a follow-up research workshop that includes eight focus group discussions over two break-out sessions with Hong Kong construction stakeholders. Findings: The research results indicate a low awareness of the term "lean construction" in use, but its principles were implicitly embedded in relevant practices and techniques, particularly building information modeling (BIM), low or zero carbon building (L/ZCB), and prefabrication and modular construction. Practitioners perceived wide-ranging benefits of lean for construction industry improvements but were reluctant to pioneer its adoption and concerned the multi-level challenges. Originality/value: The paper provides a new practical perspective to rethink lean for construction industry improvements through its synergies with emerging practices, i.e. BIM and ICT, L/ZCB and sustainability, and prefabrication and modular construction.</t>
  </si>
  <si>
    <t>Department of Civil Engineering, University of Hong Kong, Hong Kong, Hong Kong</t>
  </si>
  <si>
    <t>Rethinking lean synergistically in practice for construction industry improvements.</t>
  </si>
  <si>
    <t>10.1108/ECAM-04-2021-0346</t>
  </si>
  <si>
    <t>The barriers to implement lean have been well researched and have generated consistent results; this study identifies these as ostensible barriers. There is a dearth of research that focuses on understanding the causes of these ostensible barriers. Thus, this study aims to empirically investigate the deeper causes that produce ostensible barriers to implement lean in emergency areas of healthcare. To achieve this aim, the paper draws on rich, qualitative data from four different sources of data, using exploratory case studies as the main approach. Undertaking thematic analysis, six main underlying barriers emerge as the root cause of ostensible barriers. The results suggest that addressing each of the underlying barriers in healthcare is likely to support lean implementation and sustainability, by reducing the impact of restraining forces that come from stakeholders and the public healthcare system.</t>
  </si>
  <si>
    <t>Beyond the ostensible: an exploration of barriers to lean implementation and sustainability in healthcare.</t>
  </si>
  <si>
    <t>10.1080/09537287.2019.1623426</t>
  </si>
  <si>
    <t>https://search.ebscohost.com/login.aspx?direct=true&amp;db=8gh&amp;AN=128361091&amp;site=ehost-live</t>
  </si>
  <si>
    <t>Abstract: This paper theorizes and tests the effects of sustainable development of supply chains on cost‐reduction (lean), environmental (green) and financial (profitable) performance. Based on the resource orchestration theory, we argue that internal, supplier and customer sustainable development each orchestrate different types of resource and therefore their effects vary. Structural equation modeling of data from a survey of 203 Thai manufacturers was used to test a new theoretical model. Results confirm that financial performance was achieved through cost reduction created by customer sustainable development supported by internal and supplier sustainable development. On the other hand, better environmental performance created by internal sustainable development generated no financial gains. However, internal, supplier and customer sustainable development positively affected each other, and by acting together they made firms lean, green and profitable. Copyright © 2017 John Wiley &amp; Sons, Ltd and ERP Environment</t>
  </si>
  <si>
    <t>How Does Sustainable Development of Supply Chains Make Firms Lean, Green and Profitable? A Resource Orchestration Perspective.</t>
  </si>
  <si>
    <t>10.1002/bse.2004</t>
  </si>
  <si>
    <t>Healthcare systems are essential service organizations for citizens. However, the increasing demand for healthcare provisions and limited resources are challenging the public healthcare system to its limit. To respond to these constraints, healthcare managers and practitioners have worked together to adapt industrial practices of process improvements, such as lean production, to healthcare operations. Although the implementation of lean has gained considerable traction in the complex healthcare ecosystem and provided several benefits, its journey has been and continues to be challenged by contextual barriers not encountered in manufacturing settings. Amongst these barriers, the literature identifies professionalism, implementation fidelity, and the need for evidence-based research as being the most disruptive to lean implementation. These emergent barriers have impacted on the implementation and sustainability of lean in healthcare, and scholars have called for empirical studies to provide an in-depth understanding of these issues to fill this knowledge gap. This study responds to this call by empirically investigating the impact of these barriers in practice by using an exploratory case study in three emergency areas of a public healthcare system. Thirty-seven semi-structured interviews were conducted with nurses, physicians, coordinators, and lean management specialists involved in lean improvement projects. Two key concepts of value destruction and balanced centricity were identified as being crucial to understanding the impact of these emergent barriers. Research propositions are provided that identify baronies, tribalism and scepticism as being the main elements that constrain the implementation and sustainability of lean in healthcare.</t>
  </si>
  <si>
    <t>Emergent barriers to the lean healthcare journey: baronies, tribalism and scepticism.</t>
  </si>
  <si>
    <t>10.1080/09537287.2022.2054386</t>
  </si>
  <si>
    <t>https://search.ebscohost.com/login.aspx?direct=true&amp;db=buh&amp;AN=155638796&amp;site=ehost-live</t>
  </si>
  <si>
    <t>155638796</t>
  </si>
  <si>
    <t>National School of Commerce and Management Chaouaïb Doukkali University, Morocco</t>
  </si>
  <si>
    <t>THE IMPACT OF LEAN &amp; GREEN SUPPLY CHAIN PRACTICES ON SUSTAINABILITY: LITERATURE REVIEW AND CONCEPTUAL FRAMEWORK.</t>
  </si>
  <si>
    <t>10.17270/J.LOG.2022.684</t>
  </si>
  <si>
    <t>Question: The static nature of existing building assets is not serving the continuous change in the functional requirements of their end-users. Therefore, buildings undergo renovation or reconstruction, which requires the total or partial demolition of the buildings in order to meet these new requirements. This results in more virgin materials pumped into the construction industry to substitute the wasted ones, leading to an increase in the construction and demolition wastes. Purpose: This research investigates the interactions between Building Information Modelling and Lean Principles towards improving the deconstruction processes. Research Method: Both initiatives, though they are applied independently, proved to have a profound impact on the construction industry. However, the synergies between them in deconstruction context is not yet fully explored. Therefore, this research analyzes the Lean-BIM interaction in deconstruction processes. Findings: The proposed framework relies on the existing Lean-BIM interaction matrix to evaluate the compliance of each BIM Functionality with each perspective Lean Principle based on evidence from literature and current practice in demolition projects. Seventythree unique interactions were found, all but nine were constructive interactions. Limitations: The proposed research is limited to assess the building deconstructability processes. Implications: The results can be translated into an assessment method to be validated in real world. This exploratory research can be a foundation for establishing stable markets for salvaged elements and encouraging a behavior change in the construction industry towards circular economy. Value for authors: The authors aim to provide a methodology for improvement building deconstructability.</t>
  </si>
  <si>
    <t>BEHAVIOR</t>
  </si>
  <si>
    <t>DEMOLITION</t>
  </si>
  <si>
    <t>Lean Deconstruction Approach for Buildings Demolition Processes using BIM.</t>
  </si>
  <si>
    <t>Prior studies in sustainable supply chain management (SSCM) fail to address collaboration in the supply chain and lean management in conjunction with economic benefits. Collaboration in the supply chain and lean management have to integrate into SSCM, which involves social, economic and environmental aspects. This study aims to establish a framework to understand the seafood industry in Vietnam and to enhance its performance. This framework proposes 5 aspects and 21 criteria, and these aspects involve qualitative information. Fuzzy set theory is applied to deal with the complexity of and uncertainty in the linguistic preferences. The fuzzy Delphi method is employed to test the reliability and validity attributes. A decision-making trial and evaluation laboratory is to assess the interrelationships among the attributes. Sensitivity analysis is adopted to address subjective robustness and objective perceptions. The results show that the aspects of collaboration in the supply chain and lean management drive economic benefits.</t>
  </si>
  <si>
    <t>LINGUISTICS</t>
  </si>
  <si>
    <t>Exploring sustainable seafood supply chain management based on linguistic preferences: collaboration in the supply chain and lean management drive economic benefits.</t>
  </si>
  <si>
    <t>10.1080/13675567.2020.1800608</t>
  </si>
  <si>
    <t>Purpose: The present study aims to empirically investigate whether supply chain agility and lean management practices are antecedents of supply chain social sustainability. Design/methodology/approach: Data were collected from 311 supply chain practitioners from the Indian manufacturing sector. Confirmatory factor analysis was employed to test the validity and reliability of the measures used, and a structural model was analyzed to test the hypotheses of the current study. Findings: The results indicate that agility and lean practices are significant antecedents of social sustainability orientation as well as social sustainability performance. The results also suggest that agility has a significant indirect effect on operational performance via social sustainability orientation, basic social sustainability practices as well as agility is indirectly affecting social sustainability performance via social sustainability orientation and basic social sustainability practices. Practical implications: The results of the present study have implications for managers that want to make their supply chain more socially sustainable. Originality/value: The study is unique in the sense that it empirically links agility and lean practices with social sustainability orientation, social substantiality performance and operational performance in supply chains.</t>
  </si>
  <si>
    <t>Department of Management Studies, Indian Institute of Technology, Roorkee, India</t>
  </si>
  <si>
    <t>Agility and lean practices as antecedents of supply chain social sustainability.</t>
  </si>
  <si>
    <t>10.1108/IJOPM-09-2019-0642</t>
  </si>
  <si>
    <t>https://search.ebscohost.com/login.aspx?direct=true&amp;db=8gh&amp;AN=145489217&amp;site=ehost-live</t>
  </si>
  <si>
    <t>This study aims to examine the mediating role of internal lean practices (ILPs) on the relationship between entrepreneurial orientation and triple bottom line performance (i.e. environmental, social, and operational performance). We examine Chile, which represents a vibrant economy and one of the world's most productive entrepreneurship ecosystems but with a history of socio‐economic inequalities and strong profit‐driven pressures to overextract natural resources. The study is based on a questionnaire related to manufacturing sent to 112 companies in Chile. The proposed relationships are analysed through structural equation modelling. The results indicate that ILPs fully mediate the effect of entrepreneurial orientation on environmental performance and social performance and partially mediates the effect of entrepreneurial orientation on operational performance. Our study extends the literature by explaining that entrepreneurial orientation builds and strengthens ILPs for creating triple bottom line competitive advantage.</t>
  </si>
  <si>
    <t>Can entrepreneurial orientation improve sustainable development through leveraging internal lean practices?</t>
  </si>
  <si>
    <t>2211</t>
  </si>
  <si>
    <t>10.1002/bse.2496</t>
  </si>
  <si>
    <t>Korkosz-Gębska, Jolanta</t>
  </si>
  <si>
    <t>LEAN HOSPITALS AS A CONCEPT SUPPORTING THE SUSTAINABLE DEVELOPMENT OF HOSPITALS.</t>
  </si>
  <si>
    <t>10.15611/pn.2019.9.13</t>
  </si>
  <si>
    <t>Yasar University, Faculty of Business, Logistics Management Department, Esmirna, Turquia</t>
  </si>
  <si>
    <t>REDUÇÃO DO DESPERDÍCIO DE ALIMENTOS POR MEIO DE OPERAÇÕES SUSTENTÁVEIS E ENXUTAS: ESTUDO DE CASO DO SETOR AVÍCOLA.</t>
  </si>
  <si>
    <t>10.1590/S0034-759020210503x</t>
  </si>
  <si>
    <t>https://search.ebscohost.com/login.aspx?direct=true&amp;db=buh&amp;AN=128748343&amp;site=ehost-live</t>
  </si>
  <si>
    <t>128748343</t>
  </si>
  <si>
    <t>Dematerialisation refers to the decline, over time, of material usage in industrial products. The subject of this paper is to identify the relationship between the material and knowledge content of several products. The issue is whether the knowledge content, through time, will be affecting the products, in terms of dematerialisation. Specifically, a study has been conducted on widely used products in order to determine the way they have changed through their life-timeline. Two different indicators have been introduced for the quantification of the trend, in terms of material and knowledge content.</t>
  </si>
  <si>
    <t>Dematerialisation of products and manufacturing-generated knowledge content: relationship through paradigms.</t>
  </si>
  <si>
    <t>10.1080/00207543.2017.1401246</t>
  </si>
  <si>
    <t>The concept of lean management has been of interest to researchers and practitioners in the construction industry and is implemented in most countries. While achieving waste mitigation in developed countries, lean is still in its elementary stages in the Middle East. Moreover, the implementation in the Middle East poses more challenges than benefit when choosing the right lean tools and techniques for projects. This study will critically investigate the factors affecting the process of adopting lean tools and techniques, which are directed towards technology, artificial intelligence and IoT in the construction industry in the public sector in the four governates of the Kingdom of Bahrain. Thereafter, the investigation will determine the level of lean construction management implementation and consequently its effect on sustainability using a quantitative method. The result from the questionnaire is hoped to shed a light on the poorly researched topic in Bahrain and benefit academics and practitioners.</t>
  </si>
  <si>
    <t>The adoption of technology management principles and artificial intelligence for a sustainable lean construction industry in the case of Bahrain.</t>
  </si>
  <si>
    <t>10.1080/12460125.2022.2075529</t>
  </si>
  <si>
    <t>The adoption of operational environmental sustainability approaches in the Thai manufacturing sector.</t>
  </si>
  <si>
    <t>10.1016/j.jclepro.2019.02.093</t>
  </si>
  <si>
    <t>https://search.ebscohost.com/login.aspx?direct=true&amp;db=buh&amp;AN=102703129&amp;site=ehost-live</t>
  </si>
  <si>
    <t>102703129</t>
  </si>
  <si>
    <t>While rapid improvement efforts, e.g. Kaizen events, and continuous improvement efforts, i.e. kaizen, remain popular approaches to operational excellence, it is rare that organisations fully sustain change from these initiatives. The impact of both Kaizen events and kaizen may be substantially lower, if not entirely eliminated, after significant time has elapsed from initial implementation of changes. In this paper, we examine how having a continuous improvement culture can support rapid improvement sustainability via an examination of the impact of Kaizen events several months after implementation. Employing a dynamic capabilities perspective and using the institutionalisation of planned change framework, we empirically examine this relationship via a field study of 65 Kaizen events in eight manufacturing organisations. In short, we find that the extent to which work area employees exhibit peer learning, as well as awareness and responsibility both inside and outside of their work area, and the extent to which changes are accepted are significantly related to the perceived impact of Kaizen events several months after implementation. This research adds to current understanding of Kaizen events and kaizen, providing evidence to guide the use of Kaizen events and to inform areas for future research.</t>
  </si>
  <si>
    <t>The relationship between continuous improvement and rapid improvement sustainability.</t>
  </si>
  <si>
    <t>4068</t>
  </si>
  <si>
    <t>10.1080/00207543.2014.991841</t>
  </si>
  <si>
    <t>https://search.ebscohost.com/login.aspx?direct=true&amp;db=buh&amp;AN=160709980&amp;site=ehost-live</t>
  </si>
  <si>
    <t>160709980</t>
  </si>
  <si>
    <t>Purpose: Building on the routine dynamics literature, this paper aims to expand our philosophical, practical and infrastructural understanding of implementing lean production. The authors provide a process view on the interplay between lean operating routines and continuous improvement (CI) routines and the roles of different actors in initiating and establishing these routines. Design/methodology/approach: Using data from interviews, observations and document analysis, retrospective comparative analyses of three embedded case studies on lean implementations provide a process understanding of enacting and patterning lean operating and CI routines in manufacturing SMEs. Findings: Incorporating the "who" and "how" next to the "what" of practices and routines helps explain that rather than being implemented in isolation or even in conjunction with each other, sustainable lean practices and routines come about through team leader and employee enactment of the CI practices and routines. Neglecting these patterns aligned with unsustainable implementations. Research limitations/implications: The proposed process model provides a valuable way to integrate variance and process streams of literature to better understand lean production implementations. Practical implications: The process model helps manufacturing managers, policy makers, consultants and educators to reconsider their approach to implementing lean production or teaching how to do so. Originality/value: Nuancing the existing lean implementation literature, the proposed process model shows that CI routines do not stem from implementing lean operating routines. Rather, the model highlights the importance of active engagement of actors at multiple organizational levels and strong connections between and across levels to change routines and work practices for implementing lean production.</t>
  </si>
  <si>
    <t>Establishing the interplay between lean operating and continuous improvement routines: a process view.</t>
  </si>
  <si>
    <t>10.1108/IJOPM-06-2020-0334</t>
  </si>
  <si>
    <t>https://search.ebscohost.com/login.aspx?direct=true&amp;db=buh&amp;AN=175006305&amp;site=ehost-live</t>
  </si>
  <si>
    <t>175006305</t>
  </si>
  <si>
    <t>School of Technology Management and Logistics, Universiti Utara Malaysia, Sintok, Malaysia</t>
  </si>
  <si>
    <t>Implementation of lean manufacturing practices and six-sigma among Malaysian manufacturing SMEs: intention to implement IR 4.0 technologies.</t>
  </si>
  <si>
    <t>447</t>
  </si>
  <si>
    <t>10.1108/IJQRM-03-2022-0086</t>
  </si>
  <si>
    <t>Green Lean Six Sigma adoption (GLSA) is an emerging concept that enhances product quality, safety and the overall performance of the firms. Few studies attempted to explore and examine the DFs of GLSA towards creating a strong urge in the stakeholders for long-term economic, ecological and productivity advantages. Major 32 DFs were initially explored to fill this gap by conducting a literature review and semi-structured interviews with different experts. Then, using the Delphi method, 28 DFs pertinent to the construction industry of Pakistan were screened, and established a seven-stages structural model by employing the interpretive structural modeling (ISM) technique. Through Matriced' Impacts Croise's Multiplication Appliquee a UN Classement (MICMAC) method, the DFs were categorized into "autonomous," "dependent," and "linking" segments. The results signify that "energy efficiency," "government incentives," "waste minimization," "resources conservation and recycling," and "water efficiency" were the top five DFs for GLSA. Further, the comparison with other countries reveals that the most significant driving force, "government incentives," is substantial for GLSA in the emerging economy of Pakistan. This article enhances knowledge of significant DFs for GLSA, furnishing a considerable source for managers, professionals, and policymakers to encourage GLSA at a wider level.</t>
  </si>
  <si>
    <t>Establishing a Green, Lean and Six Sigma implementation model for sustainable construction industry: an analysis of driving forces through ISM-MICMAC approach.</t>
  </si>
  <si>
    <t>https://search.ebscohost.com/login.aspx?direct=true&amp;db=buh&amp;AN=129156575&amp;site=ehost-live</t>
  </si>
  <si>
    <t>129156575</t>
  </si>
  <si>
    <t>Instead of focusing on economic growth, firms in the twenty-first century are paying more attention to environmental aspects in order to enhance their sustainable competitiveness. ‘Green and lean’ practices have emerged as a vital method for organisations that are seeking to become competitive and environmentally sustainable. This article aims to describe and evaluate green and lean practices, pressures and performance among various Chinese manufacturing organisations. Based on a literature review, five green and lean practice propositions are identified and summarised. This research collects data from 172 Chinese manufacturing organisations and derives groupings of green and lean practice, pressures and performance via an exploratory factor analysis. The results show that due to competition, marketing pressure and regulatory factors, Chinese manufacturing organisations have increased their environmental awareness to gain environmental competitiveness. This research establishes a foundation of green and lean practice for further investigation. It also suggests that a win-win relationship between economic growth and environment in Chinese manufacturing is possible, and can be enhanced by implementing green and lean practices.</t>
  </si>
  <si>
    <t>Sustainable Chinese manufacturing competitiveness in the 21st century: green and lean practices, pressure and performance.</t>
  </si>
  <si>
    <t>523</t>
  </si>
  <si>
    <t>10.1080/0951192X.2016.1268721</t>
  </si>
  <si>
    <t>The construction industry substantially impacts a country's economic growth and ecological progress. Due to the competitive nature of the construction business and intense rivalry between construction companies, the industry's focus is progressively becoming customer-centric. Efforts are being taken to ensure high-quality buildings are built at reasonable rates and on time. Companies are trying to ensure on-time building projects are completed within allocated budgets. This can be accomplished by ensuring minimal waste generation from various activities during the construction process. Implementing lean tools and techniques can improve work efficiency and reduce waste in the building process. This research study offers a basic understanding of lean tools and emphasizes their contribution in terms of time, effort, and sustainability. The primary purpose of this study is to present the effectiveness of the lean process for construction waste management. Through a case study, this research shows the deployment of lean tools and principles for efficient construction waste management and optimal use of building resources. The improvement in reduced waste generation and enhanced organizational resource productivity is closely monitored. The study results indicated that the lean framework could reduce waste by 25 to 50%. It is demonstrated that lean construction significantly improves construction sustainability and productivity. If it is implemented along with automation tools and circular economy concepts, more than 50% of waste reduction can be achieved. These viable initiatives are necessary to improve the performance of the Indian construction industry to achieve circularity in waste management which indirectly helps in the sustainability goals of the construction sector.</t>
  </si>
  <si>
    <t>Managing construction and demolition waste using lean tools to achieve environmental sustainability: an Indian perspective.</t>
  </si>
  <si>
    <t>https://search.ebscohost.com/login.aspx?direct=true&amp;db=cmedm&amp;AN=35107730&amp;site=ehost-live</t>
  </si>
  <si>
    <t>35107730</t>
  </si>
  <si>
    <t>The Mexican maquiladora industry is applying Lean Manufacturing Tools (LMT) in its production lines; however, few studies have investigated its relationship with sustainability (social, economic, and environmental). This paper presents a second-order structural equation model (SEM) relating 8 LMT integrated into three independent latent variables: continuous improvement (Kaizen and Gemba), supporting tools (Andon, visual management, and Poka-yoke), and machinery and equipment (total productive maintenance, overall equipment effectiveness, and Jidoka) that are related to social, economic, and environmental sustainability as dependent variables. The model is validated with information obtained from 249 companies using partial least squares. Findings show that the application of LMT in the Mexican maquiladora industry avoids the generation of waste and reprocessing. Likewise, the improvement of production processes reduces the waste emitted into the environment and reduces energy consumption. Also, when companies have environmental programs, the work environment is safe, and labor relations are improved, increasing morale and the commitment to work for the company, gaining economic and ecological benefits.</t>
  </si>
  <si>
    <t>Effect of lean manufacturing tools on sustainability: the case of Mexican maquiladoras.</t>
  </si>
  <si>
    <t>10.1007/s11356-022-18978-6</t>
  </si>
  <si>
    <t>This study clarifies the relationship between internal lean practices (ILP) and sustainable performance using the triple bottom line framework (i.e. social, environmental and operational). A conceptual model grounded in the natural resource-based view and resource orchestration theory is empirically tested using data collected from manufacturing companies in Chile. The survey data are analysed using structural equation modelling. The results reveal that ILP is significantly and positively associated with environmental performance and social performance. Further, social performance was found to fully mediate the relationship between ILP and operational performance, and partially mediate the effect of ILP on environmental performance.</t>
  </si>
  <si>
    <t>CHILE</t>
  </si>
  <si>
    <t>The relationship between internal lean practices and sustainable performance: exploring the mediating role of social performance.</t>
  </si>
  <si>
    <t>10.1080/09537287.2020.1839139</t>
  </si>
  <si>
    <t>Despite the relevance of the UN Sustainable Development Goals (SDGs) and the fact that universities may make valuable contributions towards their implementation, there is a paucity of international studies which may allow an assessment of their degree of engagement or their performance against the SDGs. This paper reports on an international study among a sample of 128 members of higher education institutions (HEIs) located in 28 countries, which aimed at ascertaining the extent to which the SDGs are being integrated into the strategy of HEIs. The focus of this paper is on the means which have been deployed by various universities in order to embed or include the SDGs in their activities. More specifically, this paper explores 1) the scope of integration, 2) the organisational influences, and 3) strategic influencing factors. The research identified the fact that, whereas many organisations are aware of the need for and the relevance of sustainable development and consider it as part of their institutional settings, the same cannot be said for the SDGs, whose level of emphasis is that many HEIs are comparatively somewhat limited. In addition, there seems to be a shortage of training opportunities focusing on the SDGs, which could equip university staff to handle this topic. Against this background, the paper describes some measures that may be implemented to make the SDGs more present in HEI programmes, hence maximising their contribution to addressing the global sustainability challenges.</t>
  </si>
  <si>
    <t>Integrating the Sustainable Development Goals into the strategy of higher education institutions.</t>
  </si>
  <si>
    <t>10.1080/13504509.2023.2167884</t>
  </si>
  <si>
    <t>Academicians and professionals in the architecture, engineering, and construction (AEC) field have expressed an increasing interest in sustainability and its application in the development of construction projects, especially with its deemed relationship with lean construction, for the purpose of improving efficiency in the construction processes. Practices framed under the lean philosophy show their potential in reducing environmental, economic, and social impacts during the construction phase, with an increase in the parameters of sustainability in the development of projects. This article is a review of the extant literature, in an effort to establish the relationships and synergies between the philosophies of lean and sustainable constructions, and to determine how the lean construction practices contribute to each dimension of sustainability (i.e., environmental, economic, social) during the construction phase of a project. A matrix is presented to show the positive effects generated by lean practices on the three dimensions. Moreover, this study identifies the lean construction practices more commonly mentioned in the literature and those that bring further economic, social, and environmental benefits. The analyses and findings of this literature review offer a starting point for future research that integrate lean and sustainable construction during the construction phase. • Lean practices during construction phase benefit the dimensions of sustainability. • Prefabrication, VSM and Kaizen cause the greatest number of sustainability benefits. • The social dimension of sustainability is the least addressed by researchers. • The economic benefits lead to the improvement of social and environmental conditions. • Productivity increase, waste, cost and time reduction are the most mentioned effects.</t>
  </si>
  <si>
    <t>Universidad EAFIT, Carrera 49, Número 7 Sur 50, 050022, Medellín, Antioquia, Colombia</t>
  </si>
  <si>
    <t>Relationships between lean and sustainable construction: Positive impacts of lean practices over sustainability during construction phase.</t>
  </si>
  <si>
    <t>10.1016/j.jclepro.2019.05.216</t>
  </si>
  <si>
    <t>234</t>
  </si>
  <si>
    <t>Purpose: The present environmental concern has enforced manufacturing firms to re-evaluate their business practices to reduce the adverse impact on the environment with optimum production. Therefore, the present study aims to deal with the implementation of the environmental lean six sigma (ELSS) framework in an Indian medical equipment manufacturing industry to obtain operational and environmental sustainability. Design/methodology/approach: The proposed ELSS framework is based on the DMAIC (Define–Measure–Analyze–Improve–Control) methodology, sustainability and lean tools. The efficacy of the developed framework is tested through a case study in an Indian medical equipment manufacturing unit. Findings: In the case company, four major issues were reported, i.e. improper material handling, non-productive movement of men and material, poor indoor air quality and rework. The ELSS project facilitates the case organization to enhance their capacity utilization from 59.25% to 74.3%, defects per million opportunities reduce from 309,523 to 48,951.44 and indoor air quality levels decrease from 156.87 to 86.85 µgm3. Research limitations/implications: The efficacy of the developed ELSS framework is evaluated through a case study conducted only in one Indian manufacturing environment. Practical implications: The present study facilitates industrial managers and practitioners to achieve sustainability and process excellence through ELSS implementation. Organizations that intend to simultaneously improve operational and environmental performance can benefit from this paper as it can be used as a guide to conduct similar projects with both operational and environmental benefits. Originality/value: This paper presents a successful implementation of the ELSS framework in the healthcare industry to achieve operational and environmental sustainability.</t>
  </si>
  <si>
    <t>Implementation of environmental lean six sigma framework in an Indian medical equipment manufacturing unit: a case study.</t>
  </si>
  <si>
    <t>10.1108/TQM-05-2022-0159</t>
  </si>
  <si>
    <t>Many hospitals have achieved high levels of lean performance only to lose it later on. This research develops a theoretical understanding of how organisations can sustain lean in healthcare, through a practical and innovative framework to assess the maturity level of lean in healthcare that can be used by both practitioners and academics. Through the analysis of the literature, it was possible to compile 22 main critical success factors of lean sustainability in hospitals. A comparative case study provides evidence to confirm these 22 theoretical propositions, and also to add other 3 new success factors to the framework. The proposed framework allows hospitals to conduct a structured process of change, with all the foundation needed to succeed and sustain the lean journey in the long-term. New insights are revealed by studying hospitals after minimum 18 months of lean implementation and comparing the ones that have achieved a high level of lean sustainability with those that did not. To the best of our knowledge, this article is the first to attempt to bring together the key factors that influence hospitals to sustain lean improvements in the long term.</t>
  </si>
  <si>
    <t>A framework to assess sustaining continuous improvement in lean healthcare.</t>
  </si>
  <si>
    <t>10.1080/00207543.2020.1743892</t>
  </si>
  <si>
    <t>https://search.ebscohost.com/login.aspx?direct=true&amp;db=8gh&amp;AN=136414816&amp;site=ehost-live</t>
  </si>
  <si>
    <t>Sustainability is one of the most critical issues facing manufacturers today. The industries must develop new and innovative approaches to ensure sustainability in economic, environmental and social aspects. The operational excellence strategies such as Lean and Agile manufacturing can be applied in the industries that add value to the product by eliminating waste and quickly respond to dynamic changes in demand. This paper presents a framework that builds and assesses the sustainability of the manufacturing system with combined lean and agile concepts. Analytical Hierarchy Process and Analytical Network Process are identified as suitable methodologies to analyze the model. The model is validated in an Ayurveda Pharmaceutical industry to identify the most important factors of lean and agile manufacturing that build and enable the sustainability dimensions such as Economic, Environmental, Social, Technological and Ethical. The results show that the industry focuses more on economic aspects of sustainability followed by social, environmental, ethics and technological dimensions of sustainability in the case of a lean perspective. For an agile perspective, the weightage is more for social dimension followed by ethics, economic, technological and environmental dimensions of sustainability.</t>
  </si>
  <si>
    <t>Department of Mechanical Engineering, Amrita School of Engineering, Amrita Vishwa Vidyapeetham, Coimbatore, India</t>
  </si>
  <si>
    <t>Manufacturing system sustainability through lean and agile initiatives.</t>
  </si>
  <si>
    <t>10.1080/19397038.2019.1566411</t>
  </si>
  <si>
    <t>In the modern business world, manufacturing entities seek the modern way of production, which can help them to minimize the wastage of material. To minimize the wastage of materials in manufacturing entities, use different modern techniques, and one of the modern techniques is lean manufacturing. This study aims to explore the relationship between lean manufacturing and the sustainable performance (SP) of the firm. For this purpose, data were collected from SMEs working in Pakistan. Results elaborate that four lean manufacturing practices, that is, process and equipment, product design, supplier relationship, and customer relationship have a positive and significant impact on SP, but the impact of planning and control and HR practices could not be verified. Moreover, green supply chain management (GSCM) found a mediator between HR practices, product design, supplier relationships, customer relationships, and SP. Outcomes of this study provide the higher management of SMEs with a way forward to implement modern techniques within their organizations to minimize the wastage of material during the manufacturing process. Furthermore, this study will cover the deficiency in the literature about the mediating role of GSCM between lean manufacturing and sustainable performance. (PsycInfo Database Record (c) 2022 APA, all rights reserved)</t>
  </si>
  <si>
    <t>An empirical examination of smes sustainable performance through lean manufacturing.</t>
  </si>
  <si>
    <t>10.1002/kpm.1740</t>
  </si>
  <si>
    <t>Purpose: This study aims to investigate the influence of the interrelationship between the deployment of Industry 4.0 (I4.0) technologies and the application of lean production (LP) practices on the degree of organizational sustainability performance (SP) enhancement of the Bangladeshi ready-made garment (RMG) sector. Design/methodology/approach: Previously, researchers have applied the resource-based view (RBV) or dynamic capability view (DCV) to describe the interaction of resources and capacities (technologies, management practices, SP) to analyze their effectiveness. However, in light of several contemporary academic discussions, this study contends that these organizational views are inappropriate for explicating SP. Hence, as the foundation of this study's theoretical framework, the authors used the practice-based view (PBV), which is recommended as a useful window to evaluate the function of practices that are common and simple to emulate in execution. To test the theoretical framework and research hypothesis, this study used partial least square (PLS) analysis. For that, the authors carried out a systematic survey to collect data from 80 Bangladeshi RMG factories. Findings: The results of this research imply that LP is a crucial factor in enhancing organizational SP. Moreover, the results also indicate that the adoption of I4.0 technologies along with LP can assist in delivering the lean objectives more efficiently and, therefore, the combined application of LP practices and I4.0 technologies play a significant role in enhancing organizational SP. Originality/value: Though the present literature indicates the probable significant association between LP and SP or I4.0 technologies and SP, no study, with the best of the authors' knowledge, has empirically examined the combined impacts of correlation between LP and I4.0 on SP. This is also a unique study to apply the PBV theory to explain the organizational SP through the combination of common resources and technologies.</t>
  </si>
  <si>
    <t>Examining the viability of lean production practices in the Industry 4.0 era: an empirical evidence based on B2B garment manufacturing sector.</t>
  </si>
  <si>
    <t>10.1108/JBIM-01-2023-0029</t>
  </si>
  <si>
    <t>https://search.ebscohost.com/login.aspx?direct=true&amp;db=buh&amp;AN=150767910&amp;site=ehost-live</t>
  </si>
  <si>
    <t>150767910</t>
  </si>
  <si>
    <t>The impact of leanness on supply chain sustainability: examining the role of sustainability control systems.</t>
  </si>
  <si>
    <t>10.1108/CG-06-2020-0217</t>
  </si>
  <si>
    <t>Corporate Governance: The International Journal of Effective Board Performance</t>
  </si>
  <si>
    <t>Revamping construction supply chain processes with circular economy strategies: A systematic literature review.</t>
  </si>
  <si>
    <t>10.1016/j.jclepro.2021.130240</t>
  </si>
  <si>
    <t>https://search.ebscohost.com/login.aspx?direct=true&amp;db=buh&amp;AN=153322459&amp;site=ehost-live</t>
  </si>
  <si>
    <t>153322459</t>
  </si>
  <si>
    <t>Purpose: This paper aims to explore the impact of lean, Six Sigma and environmental sustainability on the performance of small and medium enterprises (SMEs) in Pakistan. The firm performance has been measured in terms of operational, business and environmental performance. Design/methodology/approach: A survey-based methodology is adopted for collecting data from the main cities of Punjab, Pakistan. SMEs related to different industries such as service, manufacturing, automotive and retail were targeted. The data gathered were ordinal, and Spearman's correlation test was used as the data analysis technique. Findings: The findings indicated that the three management styles positively impacted the environmental performance of SMEs. Moreover, no significant relationship was found between the three management styles and the SMEs' business and operational performance. Research limitations/implications: To counter the inefficient and wasteful practices of SMEs and their detrimental impact on overall firm performance, SMEs have to refocus and reconfigure their management strategies. It is implied to use lean, Six Sigma and environmental sustainability practices to achieve this goal. Originality/value: The study empirically investigates the impact of lean, Six Sigma and environmental sustainability on the performance of SMEs in Pakistan, which is the first study to be conducted in the Pakistani context.</t>
  </si>
  <si>
    <t>PUNJAB</t>
  </si>
  <si>
    <t>Department of Management Sciences, GIK Institute of Engineering Sciences and Technology, Topi, Pakistan</t>
  </si>
  <si>
    <t>Impact of Lean, Six Sigma and environmental sustainability on the performance of SMEs.</t>
  </si>
  <si>
    <t>2294</t>
  </si>
  <si>
    <t>10.1108/IJPPM-11-2019-0528</t>
  </si>
  <si>
    <t>https://search.ebscohost.com/login.aspx?direct=true&amp;db=8gh&amp;AN=142040323&amp;site=ehost-live</t>
  </si>
  <si>
    <t>Modelling the interrelationship between factors for adoption of sustainable lean manufacturing: a business case from the Indian automobile industry.</t>
  </si>
  <si>
    <t>10.1080/19397038.2019.1706662</t>
  </si>
  <si>
    <t>To overcome disability and default in process quality control and failure of traditional quality management in job shop manufacturing and customised orders, which are important issues in lean production, we investigate a sustainable quality control of plant-wide production process. In this paper, we construct the mechanisms consisting of pre-production quality prevention, quality control of production process and post-production feedback, using modified turtle diagram and VDA-based evaluation model. After the application of the mechanism in a large heavy truck enterprise in Chine for three years, the average benefit of the enterprise reached 36.58 million yuan, the gross loss of the single after-sales service decreased by 37.4%, and the net loss decreased by 21.1%, which indicates improvement of capacity of sustainable development. Case above in our paper shows that the mechanism we put forward is effective and practical for continuous improvement of quality management and sustainable development of enterprises. Besides, it provides a further supplement to existing lean production theory.</t>
  </si>
  <si>
    <t>Sustainable quality control mechanism of heavy truck production process for Plant-wide production process.</t>
  </si>
  <si>
    <t>10.1080/00207543.2020.1844918</t>
  </si>
  <si>
    <t>https://search.ebscohost.com/login.aspx?direct=true&amp;db=buh&amp;AN=156333773&amp;site=ehost-live</t>
  </si>
  <si>
    <t>156333773</t>
  </si>
  <si>
    <t>The main objective of this paper was to study the mediating role of continuous improvement on the relationship between learning dimensions at the workplace and sustainable Lean implementations. Embedded systems, system connections and support leadership, were the learning dimensions included in this study. The participation in this study of eight Lean manufacturing companies based in Malaysia contributed to 219 survey responses from employees with a background in Lean. The presence of continuous improvement initiatives, as a mediator, was seen to significantly influence the relationship between the dimensions of workplace learning and sustainable Lean manufacturing in Malaysia. The empirical findings from this study can serve as a source of reference, not only for operational specialists but also for human resources practitioners and strategic leaders seeking sustainable Lean benefits. This research provides a synergistic approach between operations management and human resource practices to advance Lean-related interventions for future research or practical implementations.</t>
  </si>
  <si>
    <t>THE MEDIATING ROLE OF CONTINUOUS IMPROVEMENT ON THE RELATIONSHIP BETWEEN WORKPLACE LEARNING DIMENSIONS AND SUSTAINABLE LEAN MANUFACTURING.</t>
  </si>
  <si>
    <t>10.33736/ijbs.4612.2022</t>
  </si>
  <si>
    <t>Lincoln School of Architecture and the Built Environment, University of Lincoln, Brayford Pool, Lincoln, LN6 7TS, UK</t>
  </si>
  <si>
    <t>Lean and Sustainable Construction: State of the Art and Future Directions.</t>
  </si>
  <si>
    <t>10.5130/AJCEB.v21i3.7854</t>
  </si>
  <si>
    <t>https://search.ebscohost.com/login.aspx?direct=true&amp;db=lxh&amp;AN=172018116&amp;site=ehost-live</t>
  </si>
  <si>
    <t>Purpose – The purpose of this paper is to examine the effect of R&amp;D implementation on the relationship between lean manufacturing practices and a firm’s sustainable performance. Design/methodology/approach – A survey strategy was used to understand the research argument empirically. The collected data were analyzed using regression analysis to validate the proposed model. Findings – This study has practical contributions for managers of food and beverage manufacturing firms; they can understand the lean manufacturing implementation practices that may enhance the firm’s sustainable performance. The results are especially useful in helping them to revise the current lean manufacturing model by considering the R&amp;D concept, which accelerates the relationship between lean practices and a firm’s sustainable performance. Research limitations/implications – This study provides researchers new insight into the effect of lean practices on a firm’s sustainable performance. However, the study cannot show the dynamic nature of sustainable performance. Therefore, the sample's small size and time limitation to finish the research will consider as research limitations. Practical implications – This research provides certain lean practices that will affect the firm’s sustainable performance with the moderation of R &amp; D. Originality/value – This paper studies the effect of R &amp; D implementation on the relationship between lean practices and a firm’s sustainable performance in the Egyptian food and beverage manufacturing sector. This will help decision-makers arrange their priorities for selecting which lean practices should apply and monitor. Finally, R&amp;D should be considered during the implementation of lean programs.</t>
  </si>
  <si>
    <t>Arab Academy for Science, Technology and Maritime Transport, (AASTMT), Alexandria, Egypt.</t>
  </si>
  <si>
    <t>The Effect Of R&amp;D Implementation On The Relationship Between Lean Applications And Firm’s Sustainable Performance.</t>
  </si>
  <si>
    <t>8272</t>
  </si>
  <si>
    <t>1735188X</t>
  </si>
  <si>
    <t>Webology</t>
  </si>
  <si>
    <t>Goals</t>
  </si>
  <si>
    <t>Integrating the United Nations sustainable development goals into higher education globally: a scoping review.</t>
  </si>
  <si>
    <t>https://search.ebscohost.com/login.aspx?direct=true&amp;db=8gh&amp;AN=151876818&amp;site=ehost-live</t>
  </si>
  <si>
    <t>In today's globally competitive market, manufacturing organisations must find innovative ways to delight stakeholders while achieving profitable growth. Lean Six Sigma is one of the best techniques which has been used for more than two decades to make quality products by reducing defects. The current scenario for the development puts more effort towards sustainability, and hence stakeholders and consumers are all demanding for sustainable products. Nowadays, an integrated approach of sustainability and Lean Six Sigma has started to gain attention from researchers, which includes the financial, environmental, and societal factors of the organisation. The present study is a case study-based implementation of a hybrid framework of Sustainable Lean Six Sigma for manufacturing organisations. Through literature review and experts' opinions, a total of thirty-four barriers and twenty-nine solutions were identified. For the ranking of barriers, the Best-worst method technique has been applied, and the Weighted Aggregates Sum Product Assessment technique is used for prioritisation of the solutions. The top barriers found out as lack of top management attitude towards sustainability concept, lack of project plans, techniques, and standard practices, lack of continuous improvement culture. The top solutions found are management participation to Sustainable Lean Six Sigma implementation, provide consulting to top management regarding Sustainable Lean Six Sigma benefits, develop a cooperative organisational culture. The obtained results are expected to be helpful to the managers for the implementation of the Sustainable Lean Six Sigma in their organisations. Hence, the present study will provide valuable insights to the researchers and practitioners.</t>
  </si>
  <si>
    <t>Department of Mechanical Engineering, Sardar Vallabhbhai National Institute of Technology, Surat, India</t>
  </si>
  <si>
    <t>Ranking the solutions of Sustainable Lean Six Sigma implementation in Indian manufacturing organization to overcome its barriers.</t>
  </si>
  <si>
    <t>10.1080/19397038.2020.1813834</t>
  </si>
  <si>
    <t>A framework to overcome sustainable supply chain challenges through solution measures of industry 4.0 and circular economy: An automotive case.</t>
  </si>
  <si>
    <t>10.1016/j.jclepro.2020.120112</t>
  </si>
  <si>
    <t>https://search.ebscohost.com/login.aspx?direct=true&amp;db=buh&amp;AN=160773440&amp;site=ehost-live</t>
  </si>
  <si>
    <t>160773440</t>
  </si>
  <si>
    <t>We aim to identify and analyse the key success factors of sustainable lean implementation and investigate the changes in management accounting and performance measurement systems after lean implementation. We analyse four large, publicly traded Serbian companies that have implemented lean. To introduce diversity into our sample we choose companies from different industries and with different competitive and organizational characteristics. We use a multiple case study method to analyse the motives behind, barriers to, and implications of lean implementation and to examine the management accounting and performance measurement systems of companies implementing lean. Our results suggest that the key factors of sustainable lean implementation are continuous communication of the objectives and importance of the lean project, continuous improvement of soft skills, development of teamwork and employee motivation, dedicated management, a supportive work environment, and continuous monitoring of the implemented changes and results. Our results also point to the importance of changes and improvements in the management accounting and performance measurement systems during and after lean implementation.</t>
  </si>
  <si>
    <t>SERBS</t>
  </si>
  <si>
    <t>University of Kragujevac, Faculty of Economics</t>
  </si>
  <si>
    <t>SUSTAINABLE LEAN IMPLEMENTATION: A STUDY OF SERBIAN COMPANIES.</t>
  </si>
  <si>
    <t>10.2298/EKA2234081T</t>
  </si>
  <si>
    <t>Jul-Sep2022</t>
  </si>
  <si>
    <t>Economic Annals / Ekonomski Anali</t>
  </si>
  <si>
    <t>A common thread in the circular economy literature is the linear–circular contrast. This study shows that the economy has always been a mix of circular and linear applications but in varying proportions. Furthermore, the scrutiny of emblematic examples both reveals misconceptions and enriches the extant knowledge of both frameworks and their relationship. This study also explains which aspects encourage an economy to lean towards either the linear or the circular (i.e., profit, scarcity, circumstances, and business opportunities), why the economy should be circular, and which factors (e.g., redundancy, overproduction, fast consumption) prevent the systematic application of circular practices by favouring the throwaway society. The lock-ins/systemic path-dependent forces that underpin and perpetuate the linear economy are analysed together with their effects on the economic system. Finally, this study considers three pathways named 'lessening', 'sharing' and 'valorising' for the diffusion of circular solutions and the disarticulation of the linear-economy drivers. [Display omitted] • The economy has always been a mix of circular and linear applications but in varying proportions. • Why an economy leans either toward the linear or circular is dependent on factors such as profit, scarcity, circumstances, and business opportunities. • The lock-ins/systemic path dependent forces underpin and perpetuate the linear economy. • Lessening, sharing and valorising pathways help the diffusion of the CE and the disarticulation of the linear drivers.</t>
  </si>
  <si>
    <t>Morseletto, Piero</t>
  </si>
  <si>
    <t>Sometimes linear, sometimes circular: States of the economy and transitions to the future.</t>
  </si>
  <si>
    <t>10.1016/j.jclepro.2023.136138</t>
  </si>
  <si>
    <t>https://search.ebscohost.com/login.aspx?direct=true&amp;db=8gh&amp;AN=154101301&amp;site=ehost-live</t>
  </si>
  <si>
    <t>Modern organisations are in quest of initiatives that will facilitate them to be sustainable as well as provide a competitive advantage to remain a continuous stakeholder in the global market. Green Lean Six Sigma (GLSS) is an inclusive approach that not only improves environmental sustainability but also leads to improvement in the financial stability of the organisations. To implement the GLSS strategy, it is essential to integrate Green, Lean, and Six Sigma initiatives under the umbrella of GLSS. In this study, GLSS integration has been proposed based on intangible features like enablers, toolsets, etc. Management dedication, participation, and team effort have been recognised as the most remarkable enablers to implement GLSS in the manufacturing sector. Moreover, this study also proposes a five facet GLSS framework for the manufacturing sector to enhance organisational sustainability. The current work will facilitate managers and practitioners to execute a sustainable GLSS programme in manufacturing firms for increased operational excellence as well as environmental sustainability.</t>
  </si>
  <si>
    <t>Integrals</t>
  </si>
  <si>
    <t>Integral measures and framework for green lean six sigma implementation in manufacturing environment.</t>
  </si>
  <si>
    <t>1319</t>
  </si>
  <si>
    <t>10.1080/19397038.2021.1970855</t>
  </si>
  <si>
    <t>Lean and Green seeks to increase added value and reduce waste generation, while also improving environmental sustainability performance in production activities. However, no studies were found exploring the potential results by combining Lean and Green with eco-efficiency assessments in the construction sector. Therefore, this paper aimed at proposing and testing a Lean and Green approach in three steps. Step 1 was based on the Value Stream Mapping application to calculate the Value Added of construction activities; step 2 focused on the Life Cycle Assessment of evaluated construction activities, and step 3 performed an eco-efficiency assessment of construction sites to guide decision-makers on selecting more lean and sustainable construction materials and strategies. A case study was developed for a 300 m2-house construction considering two build options (reinforced concrete frame vs. light steel frame). The results affirm that light steel framing showed a value added 43% higher than the reinforced concrete in step 1, whilst having 8% less global warming potential impacts in step 2. Step 3 concluded that light steel framing was 1.38 times more eco-efficient than the concrete structure. The proposed approach can be suitable for any building system evaluation in terms of construction technologies, materials, and/or production strategies and investigations towards more sustainable production.</t>
  </si>
  <si>
    <t>A Lean and Green approach for the eco-efficiency assessment on construction sites: description and case study.</t>
  </si>
  <si>
    <t>10.1007/s10098-021-02265-y</t>
  </si>
  <si>
    <t>This research paper shows how a firm pursues innovation activities for economic, social and environmental value creation in the context of time sensitivity. We make a conceptual link between lean startup thinking, triple bottom line value creation, and organizational capabilities. The case study firm uses a novel experimentation approach to pursue the goal of diverting all of its sold clothing from landfill through a two-year project. This requires substantial changes to the current business practice because in 2012, the clothing retailer recovered 1% of all garments sold. The fibre input value for all garments sold in 2012 exceeded $7m. We found that despite a stated need for fast learning through project experiments, the experiments were not executed quickly. (1) The desire to plan project activities and the lack of lean startup approach expertise across the whole project team hampered fast action. This led to the extension of the project timeline. However, project team confidence about learning by doing increased through privately executed experiments. (2) Some project experiments were not fit to meet the triple bottom value creation project goal and were dropped from the project. Overall, the corporate mindset of economic value creation still dominated.</t>
  </si>
  <si>
    <t>Developing sustainable business experimentation capability – A case study.</t>
  </si>
  <si>
    <t>10.1016/j.jclepro.2016.11.009</t>
  </si>
  <si>
    <t>https://search.ebscohost.com/login.aspx?direct=true&amp;db=8gh&amp;AN=154833595&amp;site=ehost-live</t>
  </si>
  <si>
    <t>The integrated implementation of lean and green systems can assist managers in achieving environmental and economic performance. The benefits of this integration include improved quality of the environment, superior interactions with channel partners and consumers, reduction in lead times and overall costs, and so forth. This research seeks to evaluate the solutions for integrated implementation of green and lean practices to overcome the barriers in the manufacturing industry. The barriers are categorized as managerial, technological, organizational and cultural, individual and quality barriers. In this study, a fuzzy AHP and fuzzy TOPSIS based framework has been proposed. From the analysis, it is found that application of quality control tools, reduction in lead‐time, use of right first time approach and use of new technology and product innovations are the most significant among the solution alternatives that the manufacturing firms should consider to overcome obstacles in implementation of green and lean systems. To the best of authors' knowledge, this is the first study to examine prominent solutions to overcome barriers with regard to integrated operation of green and lean performance. The ranking of the solutions will be useful for managers in the manufacturing firms to make best strategic decisions for reducing their waste and improving performance. Mangers can concentrate on the most prominent solutions and formulate the appropriate strategies accordingly.</t>
  </si>
  <si>
    <t>Integration of green and lean practices for sustainable business management.</t>
  </si>
  <si>
    <t>10.1002/bse.2897</t>
  </si>
  <si>
    <t>https://search.ebscohost.com/login.aspx?direct=true&amp;db=buh&amp;AN=151174165&amp;site=ehost-live</t>
  </si>
  <si>
    <t>151174165</t>
  </si>
  <si>
    <t>Increased competition, new consumption paradigms, and concern for the environment are motivating organisations to include services in their offerings, and orient their strategies to develop Product-Service Systems (PSS) that will bring value to consumers. However, to design new eco-efficient PSS, additional knowledge needs to be considered to streamline the design and to make it more effective. Lean-Green approaches embrace value and efficiency in PSS solutions, correlated to the sustainable characteristics of PSS. This paper aims to identify lean and green strategies to design eco-efficient PSS from a literature review. Using content analysis, Lean-Green strategies to add value in PSS design were grouped according to their eco-efficient potential. A graphical representation was proposed to synthesise the research findings. PSS allow multiple life cycles and enable strategies that consider the value flow, design for efficiency, improve longevity, and later capture value by reuse, remanufacture, and disassemble. The proposed structure shows how enterprises can begin the PSS design, systematically using Lean-Green strategies to add value by means of offering an eco-effective solution, taking advantage of sustainable production patterns that will thus enable sustainable consumption.</t>
  </si>
  <si>
    <t>Product-service systems towards eco-effective production patterns: A Lean-Green design approach from a literature review.</t>
  </si>
  <si>
    <t>1046</t>
  </si>
  <si>
    <t>10.1080/14783363.2019.1655398</t>
  </si>
  <si>
    <t>9/10</t>
  </si>
  <si>
    <t>https://search.ebscohost.com/login.aspx?direct=true&amp;db=buh&amp;AN=164648152&amp;site=ehost-live</t>
  </si>
  <si>
    <t>164648152</t>
  </si>
  <si>
    <t>Complex product and production systems often result in high variability in the production flow, prohibiting the sustainable implementation of lean practices. In this paper the authors introduce a PDCA cycle to analyse and reduce variability in value streams. The value stream is divided into zones, which are then qualified as stable or unstable. Lean practices can be applied in stable zones, unstable zones remain expert-driven. Measures are introduced to reduce variability in unstable zones with the ultimate target, to turn them into stable zones, extending sustainable lean activities in the value stream, step by step. An IT system is developed to acquire, process and visualise the vast amount of data to provide structured information for experts and management for the reduction of variability in production.</t>
  </si>
  <si>
    <t>Creating lean value streams through proactive variability management.</t>
  </si>
  <si>
    <t>5692</t>
  </si>
  <si>
    <t>10.1080/00207543.2022.2111614</t>
  </si>
  <si>
    <t>https://search.ebscohost.com/login.aspx?direct=true&amp;db=buh&amp;AN=157987561&amp;site=ehost-live</t>
  </si>
  <si>
    <t>157987561</t>
  </si>
  <si>
    <t>Identification of specific metrics for sustainable lean manufacturing in the automobile industries.</t>
  </si>
  <si>
    <t>1957</t>
  </si>
  <si>
    <t>10.1108/BIJ-04-2021-0190</t>
  </si>
  <si>
    <t>https://search.ebscohost.com/login.aspx?direct=true&amp;db=buh&amp;AN=141356227&amp;site=ehost-live</t>
  </si>
  <si>
    <t>141356227</t>
  </si>
  <si>
    <t>While lean management practices (LMP) help small and medium‐sized enterprises (SMEs) to be efficient, sustainability‐oriented innovation (SOI) facilitates adopting environmental and social practices. Although prior research looks into the effect of LMP on the economic performance (EP) of SMEs, less is known about the effect of LMP on sustainability (economic, environmental and social) performance. Studies on the effect of SOI on sustainability and economic performance are also scant. Additionally, examining the mediating effect of corporate social responsibility (CSR) practices (environmental and social practices) on both LMP and SOI achieving sustainability performance (SP) is rare. This research bridges these knowledge gaps by answering the question of how LMP, SOI, CSR practices, sustainability and economic performance are correlated. Through hypothesis testing using structural equation modelling, this study reveals the impact of LMP, SOI, CSR (environmental and social) practices on sustainability and economic performance. The study uses data from 119 SMEs within manufacturing industries in the Midlands, UK. The analysis reveals that LMP and SOI facilitate achieving both sustainability and economic performance, and SOI mediates LMP to achieve sustainability performance. Additionally, although CSR practices mediate LMP to achieve sustainability performance, they only borderline mediate SOI to achieve sustainability performance.</t>
  </si>
  <si>
    <t>The Impact of Lean Management Practices and Sustainably‐Oriented Innovation on Sustainability Performance of Small and Medium‐Sized Enterprises: Empirical Evidence from the UK.</t>
  </si>
  <si>
    <t>10.1111/1467-8551.12388</t>
  </si>
  <si>
    <t>https://search.ebscohost.com/login.aspx?direct=true&amp;db=8gh&amp;AN=165549679&amp;site=ehost-live</t>
  </si>
  <si>
    <t>This work adopts a resource-based view for strategically managing firms' tangible and intangible resources based on lean and green philosophies to explore the role of digital technologies in achieving NZE and the SDGs.This research outlines three contemporary issues. First, it assesses the theory-driven approaches and real-world datasets from conference of parties (COP) meetings. Second, adopting the VRIO (Valuable, Rare, Inimitable, Organized) framework, 25 identified digital technology-based values are obtained by digitalization-based integrated lean-green approaches that may enable manufacturing firms to pursue SDGs via net-zero emissions. Four scenarios of digital technology adoption and integration level of lean and green manufacturing pathways are proposed, differentiated by the degree of radical/ incremental interests in innovation and sustainable advantage types. Third, the study highlights that the achievement of NZE by SDGs may be possible only by adopting digital technologies and high-level integration of lean and green.</t>
  </si>
  <si>
    <t>Achieving the sustainable development goals through net zero emissions: Innovation-driven strategies for transitioning from incremental to radical lean, green and digital technologies.</t>
  </si>
  <si>
    <t>10.1016/j.resconrec.2023.107094</t>
  </si>
  <si>
    <t>The sustainability of lean implementations at the hospitals of Ministry of Health Malaysia: A study protocol.</t>
  </si>
  <si>
    <t>https://search.ebscohost.com/login.aspx?direct=true&amp;db=8gh&amp;AN=160714803&amp;site=ehost-live</t>
  </si>
  <si>
    <t>To make small and medium enterprises (SMEs) competitive, they not merely concentrate the results of the operational measures and combine the environmental dimension by adopting lean and green models together. The present literature study proves that lean activities in SMEs have a direct positive effect on green and sustainable practices. However, the combined effect of sustainable, lean, and green has not been investigated empirically. This paper aims to identify the relationship between lean, green, and sustainable practices for environmental development economic efficiency among small and medium-sized enterprises. The structural equation modelling technique was used to examine the direct effect of lean practices on sustainability, with green manufacturing as the mediating variable. The research depends on the collection of data from 210 manufacturing organisations. The result of the study indicates that lean practices directly affect sustainability and confirm that green manufacturing is a significant mediating parameter. These findings will be used to establish a comprehensive model for the sustainable lean, green system to direct small and medium-sized enterprises to achieve sustainable development. The research results can benefit in making the policies for industrial professionals on (SMEs) by focusing on critical issues to help implement and evaluate sustainable, lean, and green practices</t>
  </si>
  <si>
    <t>Postgraduate School of Engineering Management, University of Johannesburg, Johannesburg, South Africa</t>
  </si>
  <si>
    <t>Thekkoote, Ramads</t>
  </si>
  <si>
    <t>A framework for the integration of lean, green and sustainability practices for operation performance in South African SMEs.</t>
  </si>
  <si>
    <t>10.1080/19397038.2022.2042619</t>
  </si>
  <si>
    <t>https://search.ebscohost.com/login.aspx?direct=true&amp;db=buh&amp;AN=135461389&amp;site=ehost-live</t>
  </si>
  <si>
    <t>135461389</t>
  </si>
  <si>
    <t>Lean manufacturing practices (LMPs) and corporate environmental sustainability are becoming inextricably linked. Throughout the lean and green debate, many organisations have recognised that LMPs have implications for their sustainable development and competitive positioning. Not only LMPs are complex on their own, but when perceived from an environmental sustainability perspective, the decision to implement an LMP can become even more intricate. Although general tools exist, the lack of effective decision-making tools to help in the implementation of LMPs with an environmental sustainability dimension is palpable. Thus, this study tackles the aforementioned decision problem by incorporating environmental and operational performance outcome expectations as these expectations are viewed in light of the ease of implementation of various LMPs. A novel multi-criteria decision-making (MCDM) model for evaluation of LMPs is developed in this respect. The model integrates a three-parameter interval grey number with rough set theory and the TODIM method. The model is run using empirical data from six manufacturing organisations. The findings facilitate the identification of a 'locus of investments' for a better selection of LMPs. The robustness of the decision support model developed is assessed through sensitivity analysis.</t>
  </si>
  <si>
    <t>Investing in lean manufacturing practices: an environmental and operational perspective.</t>
  </si>
  <si>
    <t>1037</t>
  </si>
  <si>
    <t>10.1080/00207543.2018.1498986</t>
  </si>
  <si>
    <t>Surface water pollution has become relevant because growing population and intense industrial activities. Thus, to protect the environment from contamination, recently the electroanalytical sensors that require small sample volume and easy preparation have shown a prominent performance for pharmaceuticals monitoring. For this purpose, a miniaturized electrochemical platform was developed based on recycling obsolete computer integrated circuits (microchips), fitting with the ideals of green chemistry and circular economy. The gold microelectrodes array (Au-μEA) was easily exposed by polishing the device surface and then characterized by optical microscopy, scanning electron microscopy and cyclic voltammetry. To enhance the analytical performance for isoniazid detection, the Au-μEA was modified with electrochemically reduced graphene oxide (ERGO). The developed sensor presented a linear range between 5 and 100 μmol L−1 and a limit of detection of 1.38 μmol L−1 demonstrating a reliable performance. Looking to its environmental application, the ERGO/Au-μEA sensor was used for isoniazid quantification in lagoon, river, tap water and synthetic effluent spiked samples with recovery values between 92.5 and 108.4%. Thus, this research field opens up new possibilities in global water-related issues contributing with innovative sustainable solutions. [Display omitted] • An electrochemical platform based on recycled computer microchips was developed. • The platform was modified with electrochemically reduced graphene oxide (ERGO). • The platform was applied to isoniazid quantification in environmental water samples. • Isoniazid analysis required small sample volume and pre-treatment.</t>
  </si>
  <si>
    <t>Isoniazid</t>
  </si>
  <si>
    <t>Lagoons</t>
  </si>
  <si>
    <t>Development of recycled and miniaturized electroanalytical sensor: Probing isoniazid determination in environmental water matrices.</t>
  </si>
  <si>
    <t>10.1016/j.chemosphere.2023.140030</t>
  </si>
  <si>
    <t>Purpose: This paper aims to better understand how accountability for sustainability takes shape within organisations and specifically, what makes employees act in a Swedish local authority. This aim moves beyond the prevalent external face of accountability in social and environmental accounting research by observing how employees understand and act upon their multiple accountability demands. Design/methodology/approach: This paper adopts a single case study approach within a Swedish local authority, drawing from qualitative data including semi-structured interviews, site visits and governing documents. Findings: Sustainable action is not only the product of hierarchically enforced structural accountabilities and procedures but often must be reconciled with the personal perspectives of the public sector employees involved as part of an accountability dynamic. Additionally, the findings reveal that hierarchical accountability, rather than serving to individualise and isolate employees, acts as a prompt for the more practical and personal reconciliations of accountability with the ethics and experiences of the individual involved. Practical implications: Greater consideration to employee socialisation processes in public sector organisations should be given to reinforce organisational governance systems and controls, and thus help ensure sustainable behaviour in practice. Social implications: Employee socialisation processes are important for the development of sustainable practices both within and beyond organisational boundaries. Originality/value: This study considers the interrelatedness of hierarchical and socialising accountability measures and contributes towards the understanding of the relationship between these two accountability forms, contrary to previous understandings that emphasise their contrasting nature and incompatibility.</t>
  </si>
  <si>
    <t>Taking shape within the structural and the personal: sustainability accountability within a Swedish public sector organisation.</t>
  </si>
  <si>
    <t>10.1108/SAMPJ-08-2022-0450</t>
  </si>
  <si>
    <t>With the increased awareness of the market competition and protection of the environment, many studies have examined sustainable manufacturing, which combines lean production and sustainable performance, but there still exist barriers between the theories and the practices. This paper proposes a dynamic scheduling unit (DSU) with the multi-agent system (MAS) to build and formulate a kind of sustainable hybrid flow shop in a ubiquitous environment. The processing time, energy consumption and carbon emission are considered the sustainability indicators; and the machine failure, job inserting and job reworking are considered the disruption events. Then, a GA-based dynamic scheduling optimisation with variable priorities is proposed, including a weighted sum of indicators-genetic algorithm (WSI-GA) and an event-driven priority weights local search (EPW-LS) to dynamically generate the prescheduling and rescheduling solutions of the sustainable hybrid flow shop. Lastly, the proposed theories are applied to a computational case of part machining via the discrete event simulation method to demonstrate their validity and feasibility. The results show that the WSI-GA for prescheduling is superior to the referenced traditional priority-based genetic algorithms in the four different production modes and that EPW-LS for rescheduling can effectively improve the solutions of the preschedulings once disruption events occur.</t>
  </si>
  <si>
    <t>Multi-agent based dynamic scheduling optimisation of the sustainable hybrid flow shop in a ubiquitous environment.</t>
  </si>
  <si>
    <t>10.1080/00207543.2019.1699671</t>
  </si>
  <si>
    <t>Prioritization of critical success factors for sustainable Lean Six Sigma implementation in Indian healthcare organizations using best-worst-method.</t>
  </si>
  <si>
    <t>10.1108/TQM-07-2021-0199</t>
  </si>
  <si>
    <t>Purpose: Motivated to know more about the internal means through which accountability for sustainability takes shape within organisations (in what ways and by whom), this paper aims to explore how accountability for sustainability is constructed within an organisation during a process of establishing a control system for sustainability. Design/methodology/approach: This paper adopts a qualitative case study approach of a decentralised industrial group, operating mainly in Scandinavia, between 2017 and 2020. Both primary and secondary data are used (e.g. document analyses, semi-structured interviews, informal conversations and site visits) to inform the findings and analysis. Findings: The findings reveal a multi-faceted path towards accountability for sustainability that involves several concerns and priorities at organisational and individual levels, resulting in a separate sustainability control systems within each subsidiary company. Although hierarchical structures for accountability exist, socialising accountability activities are needed to (further) mobilise sustainable accounts. Practical implications: Successful sustainable control systems require employees making sense of formalised accountability instruments (e.g. policies and procedures) to establish their roles and responsibilities in organisations. Social implications: This paper proposes socialisation processes as important for driving forward sustainability solutions. Originality/value: This study elaborates on the internal accountability dynamic for the construction of sustainable accounts. Its novelty is built upon the interaction of hierarchical and socialising accountability forms as necessary for establishing a control system for sustainability. It furthermore illustrates the relationship between the external and internal pathways of accountability.</t>
  </si>
  <si>
    <t>SCANDINAVIA</t>
  </si>
  <si>
    <t>Moving beyond the external face of accountability: constructing accountability for sustainability from within.</t>
  </si>
  <si>
    <t>10.1108/SAMPJ-04-2022-0198</t>
  </si>
  <si>
    <t>Challenges exist across the three dimensions of construction sustainability (economic; social and environmental) due to low productivity, waste, safety, and environmental hazards attributed to existing construction management practices. Lean construction (LC) has been widely accepted as a robust philosophy to enable sustainable construction (SC) practices. However, the existing literature is more inclined toward defining the integration between LC and sustainability through LC practices and techniques. Little research tackles the challenges of achieving sustainable goals within the current practices. Therefore, this paper aims to present a strategy that can help the construction industry overcome the challenges of SC in the traditional construction management practice by using LC. The challenges of SC are identified through a systematic literature review approach with metadata analysis. Compared with LC principles, tools and techniques, the strategy focused on identifying (1) the power and potential of LC principles and (2) the best LC practices/techniques that help in overcoming these SC challenges. The study results showed 20 out of 32 challenges identified can be overcome by using LC integrated with SC. Finally, a Lean Approaching Sustainability Tools (LAST) matrix is developed to provide guidelines to the construction stakeholders for the selection of LC practices/tools/techniques in overcoming the top 15 most important challenges.</t>
  </si>
  <si>
    <t>Development of Lean Approaching Sustainability Tools (LAST) Matrix for Achieving Integrated Lean and Sustainable Construction.</t>
  </si>
  <si>
    <t>10.5130/AJCEB.v21i3.7653</t>
  </si>
  <si>
    <t>Sustainability framework for pharmaceutical manufacturing (PM): A review of research landscape and implementation barriers for circular economy transition.</t>
  </si>
  <si>
    <t>10.1016/j.jclepro.2020.124264</t>
  </si>
  <si>
    <t>https://search.ebscohost.com/login.aspx?direct=true&amp;db=buh&amp;AN=108518434&amp;site=ehost-live</t>
  </si>
  <si>
    <t>108518434</t>
  </si>
  <si>
    <t>The search for superior production performance has been used by companies to overcome competition in the current global economic scenario. Efficient manufacturing connected to environmental initiatives provides a company with favourable conditions for maintaining uniform and continuous improvement in its competitive performance, while providing operational versatility to respond quickly to volatile markets. As production is one of the most expensive areas for a company, many organisations have sought a new management model for their production system that provides substantial productivity gains, cost saving opportunities and higher customer satisfaction. This study proposes a model of production management and an implementation method integrating the principles of lean manufacturing and sustainability, supported by cultural transformation at the company. Its objective was to achieve productivity gains and improvements on customer satisfaction, as well as develop the ability to provide quick responses to market changes in a globalised economy. The implementation of the proposed model should be gradual, initially addressing fundamental principles, and should operate simultaneously with, and in the same environment as, workforce development and organisational transformation initiatives, to create sustainable improvements.</t>
  </si>
  <si>
    <t>Aeronautics and Mechanical Engineering – Production, Technological Institute of Aeronautics, São José dos Campos, Brazil</t>
  </si>
  <si>
    <t>Production management model integrating the principles of lean manufacturing and sustainability supported by the cultural transformation of a company.</t>
  </si>
  <si>
    <t>5320</t>
  </si>
  <si>
    <t>10.1080/00207543.2015.1033032</t>
  </si>
  <si>
    <t>https://search.ebscohost.com/login.aspx?direct=true&amp;db=buh&amp;AN=162940342&amp;site=ehost-live</t>
  </si>
  <si>
    <t>162940342</t>
  </si>
  <si>
    <t>Manufacturing organizations have struggled with selecting right projects for sustainable LSS (SLSS) programs for operational excellence. This study is to propose a method for effective assessment of optimal SLSS projects. The importance weight of project selection criteria and prioritization of available projects are calculated using the novel best-worst-method (BWM) approach. The proposed methodology was authenticated through a real case example. The outcome reveals that out of five SLSS projects, P1 is the optimal project. Project P1 is the most significant production line for deploying the SLSS in case organization. The optimality in project ranking is tested through sensitivity analysis, the outcome noticed minimum sensitivity that claimed robust findings. This study is to be unique as there was very little evidence of prioritizing SLSS projects by utilizing a large set of criteria and applying the BWM approach. Further, BWM is the most suitable and reliable approach for prioritizing the alternatives when a large number of criteria are involved and it provides consistent outcomes with fewer inputs. The applied methodology will help top management to select the right project and opportunities in complex situations. Decision-makers and LSS consultants can also adopt the same approach for effective assessment of optimal SLSS projects for sustainable development.</t>
  </si>
  <si>
    <t>Sustainable Lean Six Sigma project selection in manufacturing environments using best-worst method.</t>
  </si>
  <si>
    <t>990</t>
  </si>
  <si>
    <t>10.1080/14783363.2022.2139675</t>
  </si>
  <si>
    <t>https://search.ebscohost.com/login.aspx?direct=true&amp;db=buh&amp;AN=163113933&amp;site=ehost-live</t>
  </si>
  <si>
    <t>163113933</t>
  </si>
  <si>
    <t>An analysis of drivers for the adoption of integrated sustainable-green-lean-six sigma-agile manufacturing system (ISGLSAMS) in Indian manufacturing industries.</t>
  </si>
  <si>
    <t>1073</t>
  </si>
  <si>
    <t>10.1108/BIJ-08-2021-0488</t>
  </si>
  <si>
    <t>https://search.ebscohost.com/login.aspx?direct=true&amp;db=buh&amp;AN=130970438&amp;site=ehost-live</t>
  </si>
  <si>
    <t>130970438</t>
  </si>
  <si>
    <t>Many improvement programmes often fail to sustain over an extended period of time. Previous research suggests that a similar set of factors influence the success and sustainability of an improvement programme. The purpose of this paper is to make a distinction between the success and sustainability of improvement programmes, and to identify mechanisms that specifically contribute to the sustainability. In this paper, we study a sustainable improvement programme from the perspective of complexity theories that stress the importance of studying change as a dynamic process of interacting elements and events unfolding in time. We conducted a longitudinal, in-depth case study of a Swedish Lean Prize Award Winner where a Lean improvement programme was studied over 9 years. An improvement programme is successful if goals are achieved and the targeted problems are resolved. Furthermore, the first-order sustainability means the ability to sustain results and the second-order sustainability means the ability to keep an improvement programme alive. The lessons identified from complexity theories, such as destabilising the organisation, ensuring novelty and constant flow of change or self-organisation at the team level, are examples of mechanisms important to achieve the sustainability of the improvement programme.</t>
  </si>
  <si>
    <t>From successful to sustainable Lean production - the case of a Lean Prize Award Winner.</t>
  </si>
  <si>
    <t>996</t>
  </si>
  <si>
    <t>10.1080/14783363.2018.1486539</t>
  </si>
  <si>
    <t>https://search.ebscohost.com/login.aspx?direct=true&amp;db=buh&amp;AN=158042010&amp;site=ehost-live</t>
  </si>
  <si>
    <t>158042010</t>
  </si>
  <si>
    <t>Purpose: The purpose of this study is to integrate Green technology, Lean and Six Sigma methodology under the umbrella of Green Lean Six Sigma (GLSS). Further, the study also proposes an eight facet GLSS framework for small and medium enterprises (SMEs) to enhance organizational sustainability. Design/methodology/approach: In this study, GLSS integration has been proposed based on intangible features like barriers, challenges, toolsets, etc. Moreover, the GLSS framework has been realized based on Six Sigma well-known define, measure, analyze, improve and control (DMAIC) approach. Findings: It has been found that lack of customer involvement, financial constraints and ignorance towards Kaizen are the most pre-eminent barriers for GLSS execution. Further, it has been found that most frequently used GLSS tools are the 5S, environmental value stream mapping (EVSM) and life cycle assessment (LCA). The proposed GLSS framework encompasses systematic application of different GLSS tools that lead improved organization sustainability. Practical implications: The present study will facilitate industrial managers to incorporate the GLSS approach in their business process through systematic understanding of key elements related to this sustainable approach. This study further prompts practitioner to incorporate GLSS in industry through systematic adoption of the proposed framework for improved environmental performance. Social implications: This work provides detailed knowledge for the researchers and academicians by dispensing awareness into integral measures and framework. GLSS toolsets dispensed in this work augments academicians and researchers to make decision which tools to be used at distinct phases of GLSS project execution. Originality/value: The present study is the first of its kind that provides integral measures and GLSS framework for SMEs.</t>
  </si>
  <si>
    <t>Mechanical Engineering Department, Maharishi Dayanand University Rohtak, Rohtak, India</t>
  </si>
  <si>
    <t>Green Lean Six Sigma sustainability-oriented framework for small and medium enterprises.</t>
  </si>
  <si>
    <t>1787</t>
  </si>
  <si>
    <t>10.1108/IJQRM-08-2021-0297</t>
  </si>
  <si>
    <t>https://search.ebscohost.com/login.aspx?direct=true&amp;db=8gh&amp;AN=161619600&amp;site=ehost-live</t>
  </si>
  <si>
    <t>Previous studies indicate that green supplier integration can promote supplier knowledge sharing as a core resource and capability to strengthen supply chain resilience and achieve green performance for sustainable development. However, due to the lack of an effective approach and technology to improve green supplier integration, it is difficult for suppliers to promote or even maintain sharing. Few studies note that green supplier integration through lean practices may efficiently promote supplier knowledge sharing, and blockchain combinations may produce efficiencies in maintaining supplier knowledge sharing intention. However, there are still disputes and a lack of deep verification. Thus, this study aims to explore the following questions. First, when green supplier integration is improved through lean practices, can it promote supplier knowledge sharing and further strengthen supply chain resilience and green performance? Second, to what extent do blockchain combinations moderate the relationship between supplier knowledge sharing and supply chain resilience and why? Based on the natural resource‐based view and knowledge‐based view, this study builds a theoretical framework and verifies it using PLS‐SEM based on 214 Chinese manufacturers. The results of our analysis show that suppliers' knowledge sharing with manufacturers can certainly be promoted when lean practices are adopted to improve green supplier integration. In addition, blockchain combinations can certainly maintain supplier knowledge sharing intention and ensure that supply chain resilience related to prevention is continuously strengthened. In sum, our findings make useful contributions to the literature on the efficiencies of lean practices and blockchain combinations in the context of green supplier integration.</t>
  </si>
  <si>
    <t>Suppliers</t>
  </si>
  <si>
    <t>Blockchains</t>
  </si>
  <si>
    <t>Institute of Scientific Research, Great Bay University, Dongguan City, China</t>
  </si>
  <si>
    <t>Chen, Ping‐Kuo</t>
  </si>
  <si>
    <t>Efficiency of lean practices and blockchain combinations for green supplier integration improvements in sustainable development.</t>
  </si>
  <si>
    <t>555</t>
  </si>
  <si>
    <t>10.1002/sd.2409</t>
  </si>
  <si>
    <t>https://search.ebscohost.com/login.aspx?direct=true&amp;db=8gh&amp;AN=157908261&amp;site=ehost-live</t>
  </si>
  <si>
    <t>This research assesses the lean and green (LG) practices' impact on the competitive advantage (CA) of organizations, through sustainable performance, considering lean maturity as the moderator. A structured questionnaire was used to collect data from a cross‐sectional sample of 261 companies operating in Portugal. Hypotheses are tested through structural equation modeling and multigroup analysis to examine the lean maturity moderating role. Results demonstrate a positive impact of LG practices on sustainable development and that their three dimensions of CA, with lean maturity boosting most relationships. This research highlights the impact of LG practices on organization's competitiveness and helps them underpin the importance these practices when comes to enhance their sustainable performance and their CA with help of environmental policy and also stakeholder engagement. Future studies should address these relationships upon a specific dimension, namely the correlation between environmental performance and CA, as it was not dealt in this study.</t>
  </si>
  <si>
    <t>Combining lean and green practices to achieve a superior performance: The contribution for a sustainable development and competitiveness—An empirical study on the Portuguese context.</t>
  </si>
  <si>
    <t>887</t>
  </si>
  <si>
    <t>10.1002/csr.2242</t>
  </si>
  <si>
    <t>Abstract To contend with the current economic conditions, construction managers are recommended to identify sustainable construction supply chain management (CSCM) trends over the forthcoming years and adopt suitable techniques to manage construction projects strategically, tactically, and operationally. However, there is a shortage of studies exploring Lean Construction (LC) practices’ contributions to sustainable CSCM trends in the forthcoming years. Thus, this paper applies the integrated fuzzy AHP–Delphi approach to identify key sustainable CSCM trends and uses them as strategic evaluation criteria to assess and rank LC techniques. The evaluation was done by 28 experts having more than four years’ experience and expertise in lean construction and sustainable CSCM. This work also provides managerial implications by proposing a framework for LC techniques to advance sustainability throughout construction project phases.</t>
  </si>
  <si>
    <t>Exploring Lean Practices’ Importance in Sustainable Supply Chain Management Trends: An Empirical Study in Canadian Construction Industry.</t>
  </si>
  <si>
    <t>10.1080/10429247.2023.2187608</t>
  </si>
  <si>
    <t>Within the last decade, sustainable construction projects (SCPs) management has become a hot topic in the architecture, engineering, and construction (AEC) industry covering from building materials to the construction process. This study aims to systematically analyze literature concerning SCPs management between 2000 and October 2022 to improve the researchers' overall understanding of SCPs management. From an objective analysis of co-occurrence keywords obtained by scientometric analysis, this study visualizes and conducts a detailed discussion about active studies and research trends. After discussing environmental, economic, and social sustainability indicators and their integration, the methods for improving SCPs management are summarized by a theoretical model. These methods include waste management, energy management, construction materials management, low-carbon management, green rating system, sustainable design, lean construction, knowledge management, capability building, value management, and implementation of new technology. Finally, future research directions are proposed, such as the social sustainability of different phases, the improvement of green rating systems, the development of green technologies, the collaboration of normative guidelines from different countries, and so on. This scientometric review explains the state-of-the-art research of SCPs management and encourages more interdisciplinary research involving relevant sustainability areas.</t>
  </si>
  <si>
    <t>Sustainable construction projects management in the AEC industry: analysis and visualization.</t>
  </si>
  <si>
    <t>10.1080/15623599.2023.2257477</t>
  </si>
  <si>
    <t>https://search.ebscohost.com/login.aspx?direct=true&amp;db=8gh&amp;AN=154292516&amp;site=ehost-live</t>
  </si>
  <si>
    <t>This study aims to empirically evaluate the predictors that influence sustainability performance among manufacturing firms. Leadership and management, green and lean practices, and guanxi were examined to determine whether these predictors are directly and/or indirectly affecting sustainability performance; 160 valid responses were collected and partial‐least‐squares‐structural‐equation‐modeling (PLS‐SEM) was used to analyze the data. The results showed that leadership and management positively influenced green and lean practices and green and lean practices positively influenced sustainability performance. Leadership and management also positively influenced guanxi. Interestingly, leadership and management and guanxi do not exert a significant direct influence on sustainability performance. The findings contributed to the development of the resource‐based‐view theory further by empirically exploring the significance of leadership and management coupled with green and lean practices as competencies and capability to drive sustainability performance. The testing of the dual mediators' effects further added value to this study.</t>
  </si>
  <si>
    <t>Guanxi</t>
  </si>
  <si>
    <t>Unfolding the impact of leadership and management on sustainability performance: Green and lean practices and guanxi as the dual mediators.</t>
  </si>
  <si>
    <t>4136</t>
  </si>
  <si>
    <t>10.1002/bse.2861</t>
  </si>
  <si>
    <t>https://search.ebscohost.com/login.aspx?direct=true&amp;db=8gh&amp;AN=161545463&amp;site=ehost-live</t>
  </si>
  <si>
    <t>Resource conservation, sustainability, quality, and cost control have been considered significant issues for the construction sector worldwide. Green Lean Six Sigma not only improves quality, process flow, resource conservation, and environmental performance but also minimizes cost, waste, and lead time. The construction sector in Pakistan is struggling to adopt sustainable and quality-oriented practices. In this context, this paper aims to identify Green Lean Six Sigma enablers from the perspective of Pakistan's construction industry. Interpretive Structural Modelling consolidated with the Fuzzy Matrice d'Impacts Croises – Multipication Applique a classement technique, was employed to establish an ISM model and measure fuzzy indirect interactions, strengths, effectiveness and categorization of enablers. The findings signify that the most significant driving enablers are government support and incentives, availability of financial resources, top-management determination to enhance sustainability, and organizational capability and quality maturity level for GLS operations. These results could facilitate practitioners, policymakers, and government by providing insights to promote GLS methods for the sustainable growth of the construction sector. This study will assist practitioners and policymakers in developing appropriate strategies considering the intricate relationships and intensity of influence among Green, Lean and Six Sigma enablers during GLS adoption. Researchers can identify and analyze the elements related to their industries and country. Society will benefit in terms of health and the environmentally friendly built environment.</t>
  </si>
  <si>
    <t>Mapping Green, Lean, Six Sigma enablers through the lens of a construction sector: an emerging economy's perspective.</t>
  </si>
  <si>
    <t>779</t>
  </si>
  <si>
    <t>10.1080/09640568.2021.2006155</t>
  </si>
  <si>
    <t>Can adopting lean startup strategy promote the sustainable development of new ventures? The mediating role of organizational iterative learning.</t>
  </si>
  <si>
    <t>https://search.ebscohost.com/login.aspx?direct=true&amp;db=buh&amp;AN=162253950&amp;site=ehost-live</t>
  </si>
  <si>
    <t>162253950</t>
  </si>
  <si>
    <t>Purpose: The purpose of this empirical research is to understand the application of Lean practices (technical and social) and tools in the service sector, whose implementation is less studied, despite its economic relevance. The study aims to extend previous studies that focused on the relationship between Lean and operational and financial performance, and analyzing the impact on sustainability, encompassing economic, social and environmental perspectives. Design/methodology/approach: A pilot survey was conducted with Lean experts in European service companies. The authors have utilized various professional contacts on LinkedIn and a satisfactory response rate was obtained for analysis. Findings: The results of the study showed that there are several motivating factors for the implementation of Lean, the highlights being improving customer satisfaction, efficiency, delivery and cost reduction. The most frequently used Lean tools are related to the identification of improvement opportunities and causes of problems. The pilot survey also made it possible to identify the greater use of technical practices than social practices. The sustainability performance analysis showed that the better performance of service companies is in the economic dimension. Originality/value: The authors have identified no empirical studies linking Lean and sustainable performance in the service sector. This study bridges this cognitive gap through a pilot study and therefore makes an original contribution to the current literature.</t>
  </si>
  <si>
    <t>Lean and its impact on sustainability performance in service companies: results from a pilot study.</t>
  </si>
  <si>
    <t>698</t>
  </si>
  <si>
    <t>10.1108/TQM-03-2022-0094</t>
  </si>
  <si>
    <t>https://search.ebscohost.com/login.aspx?direct=true&amp;db=buh&amp;AN=164606428&amp;site=ehost-live</t>
  </si>
  <si>
    <t>164606428</t>
  </si>
  <si>
    <t>How to use Digitalization and Lean Management for a Sustainable Strategy?</t>
  </si>
  <si>
    <t>10.13132/2038-5498/13.4.787-824</t>
  </si>
  <si>
    <t>https://search.ebscohost.com/login.aspx?direct=true&amp;db=buh&amp;AN=152681653&amp;site=ehost-live</t>
  </si>
  <si>
    <t>152681653</t>
  </si>
  <si>
    <t>For industrial enterprises, the transformation to circular business models can be curbed both by operational tools and the lack of relevant data. Lean thinking has offered great flexibility in production processes and systems by challenging mass production practices, resulting in more "Lean" products with less waste. Lean design and Eco-design, associated with Industry 4.0 technologies, can be an efficient structured and methodological approach in developing products based on the circular economy strategies. Indeed, decisions made during the product design stage can significantly impact the sustainability of products throughout their life cycle. Hence, lean design combined with eco-design and Industry 4.0 represents an innovative model to include sustainability throughout the product life cycle. This paper explores the relationship between lean eco-design and I4.0 strategies for designing eco-efficient products based on a literature review. The proposed framework is based on the synergic use of Lean design, Eco-design, and Industry 4.0. It offers the right formula to deliver better and cleaner products using appropriate processes to support manufacturers in designing products, fulfilling customers' needs and expectations. It provides scholars, designers, and managers with valuable insights into deploying strategies to design sustainable products.</t>
  </si>
  <si>
    <t>ECO-labeling</t>
  </si>
  <si>
    <t>Smart circular product design strategies towards eco-effective production systems: A lean eco-design industry 4.0 framework.</t>
  </si>
  <si>
    <t>10.1016/j.jclepro.2021.128847</t>
  </si>
  <si>
    <t>THE CIRCULAR ECONOMY IN THE AGE OF THE 4TH INDUSTRIAL REVOLUTION - THE USE OF TECHNOLOGY TOWARDS TRANSITION.</t>
  </si>
  <si>
    <t>SLOVENIA</t>
  </si>
  <si>
    <t>Conceptualizing a new circular economy feature – storing renewable electricity in batteries beyond EV end-of-life: the case of Slovenia.</t>
  </si>
  <si>
    <t>10.1108/IJPPM-01-2021-0029</t>
  </si>
  <si>
    <t>https://search.ebscohost.com/login.aspx?direct=true&amp;db=buh&amp;AN=172339608&amp;site=ehost-live</t>
  </si>
  <si>
    <t>172339608</t>
  </si>
  <si>
    <t>Purpose: This article aims to propose improvements to a solid waste cooperative's value stream from social, environmental, and economic aspects of sustainability and within the scope of lean philosophy. Design/Methodology/Approach: An empirical piece of research was developed to obtain an overview of the productive process of a cooperative located in the city of Florianôpolis, in Southern Brazil, starting with the application of Value Stream Mapping (VSM) in a case study. Results: Some sustainability challenges in waste management were identified in the studied cooperative's reality, such as: Urban Solid Waste (USW) inefficient management; lack of resources to help with basic expenses, which jeopardizes the individual income earned by pickers; risks to workers when carrying out activities without personal protective equipment and instructions on how to perform tasks properly, in addition to the disorganized environment, which results in high piles of waste and puts the workers' health at risk. Research Limitations: As limitations, it is possible to list the focus on a single material flow for better applicability of VSM and non-implementation of the improvements proposed. Practical implications: Results contributed to the cooperative analyzed in this study by identifying the main waste that compromise the organization's operational and sustainable efficiency. Originality/Value: There is a research gap on the thematic axes of this study in the context of waste picker cooperatives; this article is therefore original for addressing the application of VSM with a sustainable bias in reverse logistics of solid waste.</t>
  </si>
  <si>
    <t>RAGPICKERS</t>
  </si>
  <si>
    <t>Federal University of Santa Catarina (UFSC), Santa Catarina, Florianôpolis</t>
  </si>
  <si>
    <t>Value stream analysis of a waste picker cooperative: an approach based on sustainability and lean philosophy.</t>
  </si>
  <si>
    <t>10.14488/bjopm.1801.2023</t>
  </si>
  <si>
    <t>https://search.ebscohost.com/login.aspx?direct=true&amp;db=buh&amp;AN=172432072&amp;site=ehost-live</t>
  </si>
  <si>
    <t>172432072</t>
  </si>
  <si>
    <t>This study explores why a sustainable cycle is induced when manufacturers implement auditing in combination with lean production. Furthermore, it verifies whether this sustainable cycle enhances process integration and risk resilience, thereby allowing the manufacturer to build strong cooperation with suppliers, which further produces a positive effect on the green supply chain. Sociotechnical systems theory is our theoretical basis, and calculating Spearman’s rank correlation coefficient and estimating PLS regressions are the main methods used. The results show that the implementation of auditing induces two driving forces: internal responsibility and the ability to respond to emergencies. These two forces drive suppliers to actively and positively cooperate with lean practices to ensure that the effect of those practices is strengthened. Moreover, stronger lean practices also produce two feedback forces – expanded tolerance for auditing and expanded acceptance of auditing interventions – that strengthen auditing practices. As a result, the mutually continuous strengthening of lean production and auditing practices is produced, which further becomes a sustainable cycle. This cycle can continue to enhance process integration and increase risk resilience, build strong cooperation with suppliers, and improve the green supply chain.</t>
  </si>
  <si>
    <t>AUDITING</t>
  </si>
  <si>
    <t>THE SUSTAINABLE CYCLE BETWEEN LEAN PRODUCTION AND AUDITING PRACTICES AND ITS EFFICIENCY IN IMPROVING SUPPLIER RELATIONSHIPS AND GREEN SUPPLY CHAINS.</t>
  </si>
  <si>
    <t>422</t>
  </si>
  <si>
    <t>10.3846/jbem.2023.19266</t>
  </si>
  <si>
    <t>Journal of Business Economics &amp; Management</t>
  </si>
  <si>
    <t>Purpose: This study aims to identify the waste that occurs in the process of procuring medical equipment and provide suggestions for improvements to reduce waste in achieving customer satisfaction. Methodology/Approach: This study uses a lean service approach with the value stream mapping (VSM) method, which is in the refinement stage combined with the Kaizen method. Findings: This research found waste that occurs in procuring medical devices called creating a project and admin invoicing. It has increased customer satisfaction with evidence of a decrease in the number of complaints by 44.5%. Meanwhile, the lead time for the procurement of medical devices decreased by 34.2%. Research Limitation/implication: This research has been beneficial for procuring medical devices, which can reduce the processing time for procuring medical devices and improve health services by hospitals when serving patients. Originality/Value of paper: This research was conducted on the process of procurement of equipment in the health service industry by shortening the processing time for the procurement of medical devices in the create projects and admin invoicing sections using the application of lean service through the VSM method combined with the Kaizen and Focus Group Discussion (FGD) methods of logistics experts and health experts.</t>
  </si>
  <si>
    <t>Implementation of Lean Service Approaches to Improve Customer Satisfaction and Sustainability of Health Equipment Procurement Process at Hospitals.</t>
  </si>
  <si>
    <t>10.12776/QIP.V27I3.1875</t>
  </si>
  <si>
    <t>https://search.ebscohost.com/login.aspx?direct=true&amp;db=buh&amp;AN=164355148&amp;site=ehost-live</t>
  </si>
  <si>
    <t>164355148</t>
  </si>
  <si>
    <t>Practical and theoretical evidence suggests that Sustainable Lean Six Sigma contributes to an organization's performance as it highlights environmental aspects. However, the theoretical contribution of Sustainable Lean Six Sigma has not been discussed enough in the literature, and many companies do not know where to begin integrating Sustainability and Lean Six Sigma in operation management. This paper aims to identify and discuss recent developments in Sustainable Lean Six Sigma frameworks through a systematic literature review, considering the benefits, outcomes, tools and practices, sustainability key performance indicators and critical success factors. The results show that Lean Six Sigma tools have been adapted to incorporate the measurement of environmental waste. However, sustainability key performance indicators must improve and there are few empirical studies on critical success factors for Sustainable Lean Six Sigma. This study also identified gaps in Sustainable Lean Six Sigma frameworks and gives directions for future research.</t>
  </si>
  <si>
    <t>Recent developments in sustainable lean six sigma frameworks: literature review and directions.</t>
  </si>
  <si>
    <t>10.1080/09537287.2021.1967497</t>
  </si>
  <si>
    <t>https://search.ebscohost.com/login.aspx?direct=true&amp;db=buh&amp;AN=164719102&amp;site=ehost-live</t>
  </si>
  <si>
    <t>164719102</t>
  </si>
  <si>
    <t>The main objective of this empirical study is to investigate the impact of lean manufacturing practices (total quality management and just in time) on firm's sustainability performance in leather export industry of Pakistan, moderated by the lean culture of the firm. Also, we measure the level of moderation created by lean culture in lean system to achieve the sustainability in firm performance. Study used the empirical research study by adopting quantitative research methodology to collect the required data to gain results on set objectives and research questions. Data collected through the various level of executives, managers and supervisors of the leather export industry of Pakistan. A 240 final sample utilized in data processing to check the stated research questions and objectives. Stratified random sampling technique used to analyses the data and from each stratum, a random sample selected from each stratum. This study finding are in accordance with the prior studies of literature which shows the significant impact of lean manufacturing on firm's sustainability performance. Results shows the firms main focused on process efficiency and enhancing productivity by eliminating wastes at each level, firms used this approach as competitive advantage having highly focus on preferences required by customer, which is usually, "quality product, low cost, maximum variety with efficient delivery". This study also provides the insightful managerial implications and future directions in the fields of lean sustainability.</t>
  </si>
  <si>
    <t>Institute of Management Sciences, Bahauddin Zakariya University, Multan, Pakistan</t>
  </si>
  <si>
    <t>Impact of Lean Manufacturing Practices on Sustainable Firm Performance: An Empirical Study Moderated by Lean Culture.</t>
  </si>
  <si>
    <t>10.24088/IJBEA-2023-83002</t>
  </si>
  <si>
    <t>International Journal of Business &amp; Economic Affairs (IJBEA)</t>
  </si>
  <si>
    <t>Resource management should follow a circular flow so that important substances such as phosphorus are not wasted in the form of water bodies' pollutants. Therefore, the objective of this study was to investigate innovations focussing on the recovery of phosphorus in constructed wetland (CW) treatment systems, as well as related removal mechanisms and the more recent development and application of new substrates with high removal efficiency and potential for phosphorous recovery. Using bibliometric analysis, the most important P removal pathways were identified and investigated, concluding that substrate choice is one of the main aspects to be considered when aiming for phosphorous removal, and many improvements were obtained through the application of materials from either natural or artificial origins as well as construction waste and by-products of industrial processes. Thus, it is important that the chosen materials for a wetland substrate must present affinity with phosphorous, recycling possibility, low cost and local availability, in order to approach the concepts of circular economy and sustainable development.</t>
  </si>
  <si>
    <t>Bibliometric Analysis of Phosphorous Removal Through Constructed Wetlands.</t>
  </si>
  <si>
    <t>10.1007/s11270-020-04513-1</t>
  </si>
  <si>
    <t>Faculty of Industrial Management, University Malaysia Pahang, Malaysia</t>
  </si>
  <si>
    <t>Islam, ASM Touhidul</t>
  </si>
  <si>
    <t>Lean Practices in Circular Bioeconomy: Opportunities and Challenges.</t>
  </si>
  <si>
    <t>The signing of the 2030 Agenda committed the countries of the world to find the best mechanisms for the functioning of economies able to ensure sustainable development. Companies need to meet new requirements in order to remain competitive, while generating higher economic, environmental and social values. This article aims to describe the diversity of three economic paradigms: lean economy, green economy, circular economy and its business models that are able to support sustainability. The principles of operation, benefits and how they will contribute to sustainable development were analyzed. Depending on the specifics of the business sector, national and international programs, policies and strategies, companies must identify the most appropriate solutions for their business to be able to comply with the principles of sustainable development. Companies can implement several business models belonging to different economic paradigms to take advantage of their synergistic effect.</t>
  </si>
  <si>
    <t>Technical University of Moldova, Republic of Moldova</t>
  </si>
  <si>
    <t>CRUCERESCU, Cornelia</t>
  </si>
  <si>
    <t>ECONOMIC PARADIGMS AND BUSINESS MODELS TO ACHIEVE THE SUSTAINABILITY OF COMPANIES.</t>
  </si>
  <si>
    <t>https://search.ebscohost.com/login.aspx?direct=true&amp;db=buh&amp;AN=123070561&amp;site=ehost-live</t>
  </si>
  <si>
    <t>123070561</t>
  </si>
  <si>
    <t>Evidence suggests that Lean, Six Sigma and Green approaches make a positive contribution to the economic, social and environmental (i.e. sustainability) performance of organisations. However, evidence also suggests that organisations have found their integration and implementation challenging. The purpose of this research is therefore to present a framework that methodically guides companies through a five stages and sixteen steps process to effectively integrate and implement the Green, Lean and Six Sigma approaches to improve their sustainability performance. To achieve this, a critical review of the existing literature in the subject area was conducted to build a research gap, and subsequently develop the methodological framework proposed. The paper presents the results from the application of the proposed framework in four organisations with different sizes and operating in a diverse range of industries. The results showed that the integration of Lean Six Sigma and Green helped the organisations to averagely reduce their resources consumption from 20 to 40% and minimise the cost of energy and mass streams by 7-12%. The application of the framework should be gradual, the companies should assess their weaknesses and strengths, set priorities, and identify goals for successful implementation. This paper is one of the very first researches that presents a framework to integrate Green and Lean Six Sigma at a factory level, and hence offers the potential to be expanded to multiple factories or even supply chains.</t>
  </si>
  <si>
    <t>A framework for the integration of Green and Lean Six Sigma for superior sustainability performance.</t>
  </si>
  <si>
    <t>4481</t>
  </si>
  <si>
    <t>10.1080/00207543.2016.1266406</t>
  </si>
  <si>
    <t>https://search.ebscohost.com/login.aspx?direct=true&amp;db=buh&amp;AN=175292221&amp;site=ehost-live</t>
  </si>
  <si>
    <t>175292221</t>
  </si>
  <si>
    <t>Validated quantitative models for lean supply chain planning (LSCP) are still scarce in the literature, particularly because conventional &lt;italic&gt;push&lt;/italic&gt; systems have not been widely integrated and tested with &lt;italic&gt;pull&lt;/italic&gt; systems in sustainable and resilient environments in the Industry 4.0 context. Hence the main contribution of this paper is to develop an optimisation model that is able to contribute to the LSCP with the combination of &lt;italic&gt;push&lt;/italic&gt; and &lt;italic&gt;pull&lt;/italic&gt; strategies. Here we present an integrated just-in-time (JIT) production system with material requirement planning (MRP) for a SC that takes a traditional five-level structure based on a mixed-integer linear programming model (MILP) dubbed as LSCP 4.0. The model is able to simultaneously plan the production and inventory of materials and finished goods to satisfy demand from forecasts and firm orders. The selection of alternative suppliers as a proactive measure to face disruptive events is also considered. Furthermore, sustainable practices are included in the objective function for profit maximisation by considering CO2 emissions. This proposal is tested in the footwear sector. The results demonstrate that the combined use of JIT and MRP through a quantitative approach improve performance in leanness, sustainability and resilience by decreasing the bullwhip effect at different SC levels.</t>
  </si>
  <si>
    <t>Quantitative insights into the integrated push and pull production problem for lean supply chain planning 4.0.</t>
  </si>
  <si>
    <t>10.1080/00207543.2024.2312205</t>
  </si>
  <si>
    <t>https://search.ebscohost.com/login.aspx?direct=true&amp;db=buh&amp;AN=173930451&amp;site=ehost-live</t>
  </si>
  <si>
    <t>173930451</t>
  </si>
  <si>
    <t>Barriers to the adoption of integrated sustainable-green-lean-six sigma-agile manufacturing system (ISGLSAMS): a literature review.</t>
  </si>
  <si>
    <t>3590</t>
  </si>
  <si>
    <t>10.1108/BIJ-10-2021-0585</t>
  </si>
  <si>
    <t>https://search.ebscohost.com/login.aspx?direct=true&amp;db=buh&amp;AN=146951630&amp;site=ehost-live</t>
  </si>
  <si>
    <t>146951630</t>
  </si>
  <si>
    <t>Addressing today's general requirements on sustainability, as captured by for example the UN sustainability goals, is a necessity within production operations. It means that production managers need to find and manage new working procedures and methods on the shop floor to increase resource efficiency and overall sustainability. Utilizing a green lean environmental improvement tool called Green Performance Map in manufacturing and pharma industry has proven successful results in engaging shop floor managers and operators in green kaizen and demonstrated the value of integrating the waste hierarchy model, hence operationalising the concept of circular economy. This paper presents results of eight industrial cases of pilot trials of the Green Performance Map, demonstrating how the waste hierarchy model was used as an operationalisation mechanism for increasing the circularity on the shop floor. This was made by prioritizing and executing environmental improvements identified by the shop floor team that implied moving up one or more steps in the waste hierarchy. By this action, resource efficiency was improved as well as the overall environmental behaviour. The research presented contributes to the green lean theory and its integration with circular economy in a production context. On managerial level, the research demonstrates a concrete way of how the circularity could be improved on the shop floor. Image 1 • Synchronisation of green-lean with circular economy concepts is absent in literature. • Green lean shop floor improvement work can benefit from the circular economy concept. • The waste hierarchy can be used to find circular economy solutions. • Circular economy is not always best-way to improve environmental issues in production. • The solutions can be categorized into Avoid , Circulate , Substitute or Other.</t>
  </si>
  <si>
    <t>HIERARCHIES</t>
  </si>
  <si>
    <t>FLOORS</t>
  </si>
  <si>
    <t>Green lean operationalisation of the circular economy concept on production shop floor level.</t>
  </si>
  <si>
    <t>10.1016/j.jclepro.2020.123223</t>
  </si>
  <si>
    <t>https://search.ebscohost.com/login.aspx?direct=true&amp;db=buh&amp;AN=157326369&amp;site=ehost-live</t>
  </si>
  <si>
    <t>157326369</t>
  </si>
  <si>
    <t>This article is focused on maintaining company's sustainability through application of principles and selected tools of Lean Six Sigma with the aim to improve the efficiency of the beer bottling line. Massive data collection and processing enabled to find core causes of micro-stoppages and reach for increasing the line efficiency which together with cost savings supported factory's sustainability. The article's benefits lie in application of LSS principles and methods to the micro-stoppages reduction and in the design of a modified sigma performance level based on DPMO where one opportunity is equal to one minute of a potential machine undesirable downtime.</t>
  </si>
  <si>
    <t>BOTTLES</t>
  </si>
  <si>
    <t>Using principles and selected tools of Lean Six Sigma to improve sustainability: A case study.</t>
  </si>
  <si>
    <t>10.1080/08982112.2021.2024230</t>
  </si>
  <si>
    <t>https://search.ebscohost.com/login.aspx?direct=true&amp;db=buh&amp;AN=173360009&amp;site=ehost-live</t>
  </si>
  <si>
    <t>173360009</t>
  </si>
  <si>
    <t>Abstract Academics and practitioners have identified the potential of Big Data Analytics capability (BDAC) and Lean Social-Technical system to improve sustainability performance. Nonetheless, there is still a limited understanding of how companies’ BDAC efforts can contribute to Lean Practices and transform this relationship into sustainability-related benefits, impacting economic, social, and environmental performance. A comprehensive conceptual model to assess the mediating effect of Lean Social Practices (LSP) and Lean Technical Practices (LTP) on the relationship between BDAC and economic, social, and environmental performance was developed and tested with a sample of 108 respondents, from Brazilian industrial companies. The results obtained using Partial Least Squares Structural Equation Modeling (PLS-SEM), showed that the relationship between BDAC and economic performance is completely mediated by LTP. However, LSP does not mediate the relationships between BDAC and sustainability performance. The findings provide guidance to companies regarding resource allocations for BDAC and Lean to foster sustainability.</t>
  </si>
  <si>
    <t>Big data analytics and lean practices: impact on sustainability performance.</t>
  </si>
  <si>
    <t>10.1080/09537287.2023.2267512</t>
  </si>
  <si>
    <t>https://search.ebscohost.com/login.aspx?direct=true&amp;db=buh&amp;AN=173611224&amp;site=ehost-live</t>
  </si>
  <si>
    <t>173611224</t>
  </si>
  <si>
    <t>Purpose: Sustainability has become a priority for companies due to pressure from multiple stakeholders. In an overly competitive market, shareholders push for economic results, allowing lean manufacturing to establish itself as dominant paradigm in manufacturing. However, concerns grow regarding how lean implementation can allow companies to achieve sustainable development goals, or, if the resources required for a successful lean implementation can result in a detriment of environmental and social performance. This paper intends to help close the knowledge gap regarding the effects of lean manufacturing on sustainable performance from a triple bottom line perspective, and how operational, environmental and social outcomes interact between themselves. Design/methodology/approach: Two models for the interaction between lean and sustainability were proposed. The first is called the "sand-cone" model, which poses that performance improvements derived from lean are cumulative on each one of the sustainability dimensions. The second is called the "trade-offs" approach. In this case, the resources required to improve one dimension of sustainability clash with those required by the others. Data were gathered from a sample of 133 Colombian metalworking companies and processed using structural equations models. Findings: The results support the cumulative "sand-cone", which follows a sequence of operational-environmental-social improvement in the presence of lean. For the "trade-offs" model, partial evidence suggests that they can occur in detriment of social performance. Originality/value: The "sand-cone" and "trade-offs" are empirically tested for the first time in the context of sustainability, providing further knowledge into its interaction with lean manufacturing. The models' results contribute to practitioners by providing a tested path for companies to improve their performance in a cumulative sequence that will provide better long-term results.</t>
  </si>
  <si>
    <t>Universidad Nacional de Colombia Sede Manizales, Manizales, Colombia</t>
  </si>
  <si>
    <t>Effects of lean manufacturing on sustainable performance: results from two conceptual approaches.</t>
  </si>
  <si>
    <t>1448</t>
  </si>
  <si>
    <t>10.1108/JMTM-01-2023-0023</t>
  </si>
  <si>
    <t>https://search.ebscohost.com/login.aspx?direct=true&amp;db=8gh&amp;AN=171903460&amp;site=ehost-live</t>
  </si>
  <si>
    <t>Supply chain practitioners are striving to improve the performance of agri‐food supply chains (AFSC) due to the lack of understanding of the mutual impacts of lean, agile, resilience, and green (LARG) practices in improving the performance of AFSC. There is a lack of specific methods to assess the power of their subsequent attributes. This paper identifies 12 unique challenges related to the implementation of LARG practices under the context of AFSC. The identification of challenges and the interdependency relationships among the LARG challenges are developed using a multistage approach. The multistage approach is composed of the generalized interval‐valued trapezoidal fuzzy numbers (GIVTFNs), the degree of similarity method, and the decision‐making trial and evaluation laboratory (DEMATEL) method. The finding of the study indicates that "Lack of understanding between the customer and other stakeholder requirements" and "Lack of transparency and trust" are the most significant challenges in the cause group and are the driving elements for implementing LARG practices. Furthermore, "Lack of competitive advantages" and "Lack of monitoring and auditing the ongoing supply chain activities" fall under the effect category, which are influenced by the cause groups' challenges. The identified challenges can be controlled and handled strategically on a priority basis for successfully implementing LARG practices in the agri‐food industry. The finding of study will help practitioners to overcome the LARG challenges and to improve the overall performance of AFSC.</t>
  </si>
  <si>
    <t>Trust</t>
  </si>
  <si>
    <t>Lean–agile–resilience–green practices adoption challenges in sustainable agri‐food supply chains.</t>
  </si>
  <si>
    <t>3272</t>
  </si>
  <si>
    <t>10.1002/bse.3299</t>
  </si>
  <si>
    <t>SATISFACTION</t>
  </si>
  <si>
    <t>How to improve the sustainable strategy by lean management and a set of innovative methodologies?</t>
  </si>
  <si>
    <t>10.13132/2038-5498/14.2.393-421</t>
  </si>
  <si>
    <t>https://search.ebscohost.com/login.aspx?direct=true&amp;db=buh&amp;AN=173759759&amp;site=ehost-live</t>
  </si>
  <si>
    <t>173759759</t>
  </si>
  <si>
    <t>A descriptive statistical analysis of barriers to the adoption of integrated sustainable-green-lean-six sigma-agile manufacturing system (ISGLSAMS) in Indian manufacturing industries.</t>
  </si>
  <si>
    <t>2705</t>
  </si>
  <si>
    <t>10.1108/BIJ-11-2021-0701</t>
  </si>
  <si>
    <t>https://search.ebscohost.com/login.aspx?direct=true&amp;db=buh&amp;AN=169707192&amp;site=ehost-live</t>
  </si>
  <si>
    <t>169707192</t>
  </si>
  <si>
    <t>In the modern business world, manufacturing entities seek the modern way of production, which can help them to minimize the wastage of material. To minimize the wastage of materials in manufacturing entities, use different modern techniques, and one of the modern techniques is lean manufacturing. This study aims to explore the relationship between lean manufacturing and the sustainable performance (SP) of the firm. For this purpose, data were collected from SMEs working in Pakistan. Results elaborate that four lean manufacturing practices, that is, process and equipment, product design, supplier relationship, and customer relationship have a positive and significant impact on SP, but the impact of planning and control and HR practices could not be verified. Moreover, green supply chain management (GSCM) found a mediator between HR practices, product design, supplier relationships, customer relationships, and SP. Outcomes of this study provide the higher management of SMEs with a way forward to implement modern techniques within their organizations to minimize the wastage of material during the manufacturing process. Furthermore, this study will cover the deficiency in the literature about the mediating role of GSCM between lean manufacturing and sustainable performance.</t>
  </si>
  <si>
    <t>An empirical examination of SMEs sustainable performance through lean manufacturing.</t>
  </si>
  <si>
    <t>Knowledge &amp; Process Management</t>
  </si>
  <si>
    <t>Lean-sustainability principles share two basic standards: waste minimization and enhanced value. The purpose of this research is to offer a conceptual model for assessing construction firms' lean sustainability by evaluating the synergy between lean operations and sustainability using a multi-grade fuzzy method. Three enablers, fifteen criteria, and forty-four attributes were identified based on an exhaustive literature analysis and expert opinion. The multi-grade fuzzy approach is utilized in this study to measure the lean-sustainability in the case construction organization. The determined total lean-sustainability index of 7.5, which falls between the range of 6–8, demonstrates that the case construction organizations prioritize lean-sustainability. IPA technique is utilized to identify the weaker and stronger attributes of lean sustainability in the case organization that hinder the lean-sustainability overall performance. To identify the critical and triggering attributes, Graphic Theoretic (GT) Approach is utilized through sensitivity analysis. GT evaluates the weaker and stronger attributes in order to identify the essential and triggering attributes that will boost lean sustainability. Theoretically, this study contributes by providing a paradigm for assessing lean sustainability. This research can help construction organizations discover essential lean-sustainability practices on a regular basis and concentrate on their weaker attributes in order to advance their performance.</t>
  </si>
  <si>
    <t>Lean-sustainability assessment framework development: evidence from the construction industry.</t>
  </si>
  <si>
    <t>10.1080/14783363.2023.2222088</t>
  </si>
  <si>
    <t>https://search.ebscohost.com/login.aspx?direct=true&amp;db=buh&amp;AN=161936253&amp;site=ehost-live</t>
  </si>
  <si>
    <t>161936253</t>
  </si>
  <si>
    <t>This paper recommends a stepwise method, named sustainable-setup-stream-mapping (3SM), to improve manufacturing setup time and its sustainability impacts. The method is developed based on an extensive literature review, in-depth explorative research in discrete manufacturing, and lean manufacturing tools: value stream mapping (VSM) and Single-Minute Exchange of Die (SMED). 3SM uses VSM in a novel way to break down setup operations, and employs SMED techniques to improve them. 3SM also recommends a list of criteria, for environmental, social, and economic pillars of sustainability, to assess the setup impacts against them within the setup workstation and in its relevant processes. This research implements 3SM in a real-life case, where the outcomes prove the practicality of 3SM and its improvements in setup times and sustainability criteria. It shows what/how sustainability criteria are influenced by setup activities/tasks at setup work station and factory-wide levels, and also expands the scope of SMED to sustainability improvement.</t>
  </si>
  <si>
    <t>Sustainable setup stream mapping (3SM): a systematic approach to lean sustainable manufacturing.</t>
  </si>
  <si>
    <t>10.1080/09537287.2021.1916637</t>
  </si>
  <si>
    <t>ECOSYSTEMS</t>
  </si>
  <si>
    <t>Enabling productivity goals through construction 4.0 skills: Theories, debates, definitions.</t>
  </si>
  <si>
    <t>10.1016/j.jclepro.2023.139011</t>
  </si>
  <si>
    <t>https://search.ebscohost.com/login.aspx?direct=true&amp;db=buh&amp;AN=164472089&amp;site=ehost-live</t>
  </si>
  <si>
    <t>164472089</t>
  </si>
  <si>
    <t>Purpose: This study draws on the systems perspective to study the individual and combined interaction effect of lean management (LM) and sustainability management (SM) on the organization's triple bottom line (TBL) performance. Design/methodology/approach: The study employs structural equation modeling to test the proposed hypotheses using data from the sixth version of the International Manufacturing Strategy Survey (IMSS VI). Findings: The study finds that LM is positively related to all dimensions of the TBL performance. In contrast, SM is positively related to social and environmental performance and negatively related to economic performance. Finally, by finding that the interaction between LM and (SM) is positive for social and environmental performance, this study not only confirms that LM is an enabler for sustainability, but it also supports that the two paradigms are mutually compatible and reinforcing. Practical implications: The findings imply that practitioners pursuing both LM and SM should leverage their mutual positive effects and balance the unintended effects of implementing isolated bundles by implementing them together as a complete socio-technical system. Their combined impact on the TBL performance will outweigh the sum of their individual effects in the case of isolated implementations. Originality/value: In contrast with the extant literature, this study proposes that LM and SM make parts of one system as opposed to one correlated with the other or having a positive causal effect on the other. Taking an integrated systems approach, the study empirically verifies the "mutual compatibility" of the lean and sustainability paradigms argument, with regard to their effect on the TBL performance.</t>
  </si>
  <si>
    <t>Lean, sustainability and the triple bottom line performance: a systems perspective-based empirical examination.</t>
  </si>
  <si>
    <t>1719</t>
  </si>
  <si>
    <t>10.1108/IJPPM-06-2021-0347</t>
  </si>
  <si>
    <t>Purpose: The already-strained vaccine supply chain (VSC) of the expanded program for immunization (EPI) require a more robust and structured distribution network for pandemic/outbreak vaccination due to huge volume demand and time constraint. In this paper, a lean-agile-green (LAG) practices approach is proposed to improve the operational, economic and environmental efficiency of the VSC. Design/methodology/approach: A fuzzy decision framework of importance performance analysis (IPA)–analytical hierarchy process (AHP)–technique for order for preference by similarity in ideal solution (TOPSIS) has been presented in this paper to prioritize the LAG practices on the basis of the influence on performance indicators. Sensitivity analysis is carried out to check the robustness of the presented model. Findings: The derived result indicates that sustainable packaging, coordination among supply chain stakeholders and cold chain technology improvement are among the top practices affecting most of the performance parameters of VSC. The sensitivity analysis reveals that the priority of practices is highly dependent on the weightage of performance indicators. Practical implications: This study's finding will help policymakers reframe strategies for sustainable VSC (SVSC) by including new management practices that can handle regular immunization programs as well as emergency mass vaccination. Originality/value: To the best of the authors' knowledge, this is the first study that proposes the LAG framework for SVSC. The IPA–Fuzzy AHP (FAHP)–Fuzyy TOPSIS (FTOPSIS) is also a novel combination in decision-making.</t>
  </si>
  <si>
    <t>VACCINES</t>
  </si>
  <si>
    <t>Mechanical and Industrial Engineering Department, Indian Institute of Technology Roorkee, Roorkee, India</t>
  </si>
  <si>
    <t>A fuzzy decision framework of lean-agile-green (LAG) practices for sustainable vaccine supply chain.</t>
  </si>
  <si>
    <t>10.1108/IJPPM-10-2021-0590</t>
  </si>
  <si>
    <t>Purpose: Proper identification of the key motivating factors (or key drivers) is needed to ensure successful adaption and implementation of the lean concept for construction projects. However, there lacks a study investigating the complex interrelationships existing among the key drivers contributing to Sustainable and Successful Lean Construction (SSLC) implementation for such projects. To address this shortcoming, this study aims to uncover the main critical key drivers towards the implementation of SSLC for the very first time by capturing the complexity of this vexing problem. Design/methodology/approach: In this study, a new hybrid framework is developed through the integration of Decision-Making Trial and Evaluation Laboratory (DEMATEL) and Social Network Analysis (SNA). The novel developed framework is called the DSNA approach. Findings: Considering the case of Malaysian construction projects, the developed DSNA gives the following major outcomes: (1) Most important critical key drivers are seen to be optimization, continuous improvement, and, improve company culture, and (2) For SSLC adoption, the critical drivers impacting other key drivers are seen to be "improve teamwork", "reduce leadership conflict", and "improve company culture", thereby demanding more attention. Practical implications: The outcomes of this study give insight for decisions and policymakers in the construction industry regarding critical key drivers and their complex interrelationships towards the further adoption of SSLC, promoting the sustainability paradigm within the respective sector. Originality/value: This paper not only presents a list of critical drivers and the corresponding association among them towards SSLC adoption, but also proposes DSNA as a novel approach for uncovering the complex interrelationship existing in an intricate problem, improving the intricate process of decision-making.</t>
  </si>
  <si>
    <t>Towards expediting the implementation of sustainable and successful lean paradigm for construction projects: a hybrid of DEMATEL and SNA approach.</t>
  </si>
  <si>
    <t>10.1108/ECAM-02-2022-0121</t>
  </si>
  <si>
    <t>The purpose of this paper is to examine the role of sustainable Lean patient value in relation to a long-term health condition in a healthcare context. A pragmatist research philosophy is used to conduct exploratory research utilising open data sources, semi-structured interviews, focus group meetings and participant workshops, where the quantitative data covered a 60-month period and the qualitative data collection and analysis covered a 36-month period. The findings show that Lean healthcare is overly focused on healthcare providers rather than patients leading to unmet value across the patient Value Stream. To conceptualise the findings and present the constructs and their relationships, a Lean patient healthcare framework is inductively developed. A number of propositions are advanced based on the relationships in the framework which provide a basis for further exploring improved Lean healthcare interventions in long-term conditions. The findings will assist healthcare academics, professionals and patient groupings in developing and improving Lean patient Value understanding and decision making. This will assist in effective Lean patient value creation and development for healthcare reforms and changes and in effective resource utilisation for improved and sustainable patient outcomes.</t>
  </si>
  <si>
    <t>Development of Sustainable Lean Patient Value in Healthcare: A Long-Term Condition Context.</t>
  </si>
  <si>
    <t>10.1080/14783363.2021.1964357</t>
  </si>
  <si>
    <t>The article focuses on the integration of lean thinking with sustainable construction practices to improve workplace safety performance on high-performance sustainable construction projects. It highlights how the combination of lean construction principles and LEED practices can optimize production, reduce waste and enhance safety for construction and maintenance personnel while achieving ecological, economic and social sustainability goals.</t>
  </si>
  <si>
    <t>Lecturer at the University of Baghdad in Iraq. Karakhan holds a Ph.D. in Civil Engineering from Oregon State University</t>
  </si>
  <si>
    <t>Karakhan, Ali Amer</t>
  </si>
  <si>
    <t>LEAN THINKING ON SUSTAINABLE CONSTRUCTION PROJECTS to Improve Safety Performance.</t>
  </si>
  <si>
    <t>https://search.ebscohost.com/login.aspx?direct=true&amp;db=buh&amp;AN=155345734&amp;site=ehost-live</t>
  </si>
  <si>
    <t>155345734</t>
  </si>
  <si>
    <t>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t>
  </si>
  <si>
    <t>Zero-defect manufacturing the approach for higher manufacturing sustainability in the era of industry 4.0: a position paper.</t>
  </si>
  <si>
    <t>10.1080/00207543.2021.1987551</t>
  </si>
  <si>
    <t>https://search.ebscohost.com/login.aspx?direct=true&amp;db=8gh&amp;AN=163759198&amp;site=ehost-live</t>
  </si>
  <si>
    <t>Enhancing sustainable supply chain performance by adopting sustainable lean six sigma-Industry 4.0 practices.</t>
  </si>
  <si>
    <t>1198</t>
  </si>
  <si>
    <t>10.1108/MEQ-04-2022-0122</t>
  </si>
  <si>
    <t>https://search.ebscohost.com/login.aspx?direct=true&amp;db=buh&amp;AN=174338359&amp;site=ehost-live</t>
  </si>
  <si>
    <t>174338359</t>
  </si>
  <si>
    <t>Evidence suggests that smaller organisations find the implementation of combined operations- and environmental Sustainability improvement initiatives such as Green-Lean and Sustainability (GLS) challenging. This paper, therefore, develops a framework for the systematic implementation of Green-Lean and Sustainability in small and medium-sized enterprises (SMEs) to achieve long-term improvement of environmental, social and economic processes and performance. A literature assessment of theories, frameworks, and concepts was employed in the study to better comprehend the difficulties confronting the modern business world. In addition, the research employed expert perspectives from the lean, green-lean, and sustainability fields to propose, develop, test, and validate a framework for addressing business concerns. The research uncovers considerable implementation problems, such as employee motivation and integration, responsibilities, and measurements. It also underlines the success factors for the implementation process, such as management, firm- goals and strategy, reviews and audits, vision, and guidance by lean, green and sustainability frameworks. The novelty in this research lies in the approach where Green-Lean and Sustainability are combined and applied in an SME context. The presented framework offers the potential to be implemented in SMEs that operate in different sectors and contexts and are affected by different environmental and social considerations.</t>
  </si>
  <si>
    <t>A framework for the systematic implementation of Green-Lean and sustainability in SMEs.</t>
  </si>
  <si>
    <t>10.1080/09537287.2022.2052200</t>
  </si>
  <si>
    <t>Jan-Mar2024</t>
  </si>
  <si>
    <t>The current literature claims the direct effects of industry 4.0 technologies (I4 T) on lean manufacturing practices (LMP) and sustainable organisational performance (SOP). LMP are also found to have a positive influence on SOP. However, the integrated effect of I4 T and LMP on SOP has not been empirically investigated. To address this gap, this research study investigates the indirect effects of I4 T on SOP with LMP as the mediating variable; furthermore, it aims to confirm or not the direct effects of I4 T on LMP and SOP. The study is based on data collected from 205 managers, working in 115 manufacturing firms. The findings suggest significant direct and indirect effects of I4 T on SOP and confirm the presence of LMP as a strong mediating variable. The results of the study extend the literature on I4 T by identifying I4 T as an enabler of LMP, leading to enhancement of the SOP. Implications and future research directions for academicians, practitioners, and consultants are provided.</t>
  </si>
  <si>
    <t>PERFORMANCES</t>
  </si>
  <si>
    <t>Industry 4.0 and lean manufacturing practices for sustainable organisational performance in Indian manufacturing companies.</t>
  </si>
  <si>
    <t>10.1080/00207543.2019.1630772</t>
  </si>
  <si>
    <t>https://search.ebscohost.com/login.aspx?direct=true&amp;db=buh&amp;AN=174521015&amp;site=ehost-live</t>
  </si>
  <si>
    <t>174521015</t>
  </si>
  <si>
    <t>Sustaining lean changes: the influence and significance of different change sustainability factors in maturing lean change programmes.</t>
  </si>
  <si>
    <t>10.1108/JMTM-05-2023-0182</t>
  </si>
  <si>
    <t>https://search.ebscohost.com/login.aspx?direct=true&amp;db=buh&amp;AN=173795766&amp;site=ehost-live</t>
  </si>
  <si>
    <t>173795766</t>
  </si>
  <si>
    <t>Blockchain and the transition to the circular economy: A literature review.</t>
  </si>
  <si>
    <t>10.1002/csr.2674</t>
  </si>
  <si>
    <t>This exploratory study investigates daily management (DM), a common phenomenon in healthcare and other organisations that embrace lean philosophy. Although some sources consider DM a critical component in Lean, as a research topic DM has received scant attention. This paper gives an overview of DM – its origins and components – and reviews the literature to explore DM practices in healthcare. It also investigates associations between DM and 'lean leadership' (LL), and between DM and the sustainability of Lean. The premise for the study is that DM is a critical component of Lean, more fundamental to lean practice and philosophy than has been acknowledged by scholars. The findings of the study reveal substantial commonality in the DM practices of lean healthcare organizations. They also indicate an association between DM practices with concepts and behaviors associated with LL, and an association between DM practices and critical factors for lean sustainability and long-term success. An implication of the findings is that DM, though formerly overlooked in research, is a critical component to lean success and sustainability. The paper contributes to the literature on Lean by expanding an area somewhat ignored by scholars and offers practical implications and research opportunities for managers and scholars.</t>
  </si>
  <si>
    <t>Quinlan School of Business, Loyola University of Chicago, Chicago, IL, USA</t>
  </si>
  <si>
    <t>Nicholas, John</t>
  </si>
  <si>
    <t>Lean daily management in healthcare: origins, practices, and associations with lean leadership and lean sustainability.</t>
  </si>
  <si>
    <t>10.1080/14783363.2023.2182677</t>
  </si>
  <si>
    <t>https://search.ebscohost.com/login.aspx?direct=true&amp;db=8gh&amp;AN=174562995&amp;site=ehost-live</t>
  </si>
  <si>
    <t>Increasingly, companies are embracing the green‐lean‐six sigma (GLSS) approach to managing their environmental impacts. Nevertheless, there is a paucity of studies that examined the underlying motivations behind GLSS deployment in manufacturing organizations. Accordingly, this study investigates the GLSS motivators in a developed and developing economy context through multiple case studies in which semi‐structured interviews are conducted with senior corporate managers in the flexible packaging manufacturing industry. Drawing on the natural resource‐based view (NRBV) and institutional theory‐based view (ITBV), our analysis revealed various operational, organizational, and environmental factors as internal motivators and factors related to the state, society, and market as external motivators. To the best of our knowledge, it is one of the early comparative studies investigating the GLSS motivators in both developed and developing economies, which can guide future researchers, practitioners, and policymakers in understanding the salient factors influencing the GLSS adoption for environmental sustainability.</t>
  </si>
  <si>
    <t>An exploratory study of green‐lean‐six sigma motivators for environmental sustainability: Managerial insights from a developed and developing economy.</t>
  </si>
  <si>
    <t>5187</t>
  </si>
  <si>
    <t>10.1002/bse.3412</t>
  </si>
  <si>
    <t>Näyhä, Annukka</t>
  </si>
  <si>
    <t>Transition in the Finnish forest-based sector: Company perspectives on the bioeconomy, circular economy and sustainability.</t>
  </si>
  <si>
    <t>10.1016/j.jclepro.2018.10.260</t>
  </si>
  <si>
    <t>https://search.ebscohost.com/login.aspx?direct=true&amp;db=buh&amp;AN=173313705&amp;site=ehost-live</t>
  </si>
  <si>
    <t>173313705</t>
  </si>
  <si>
    <t>School of Management, Universiti Sains Malaysia, Pulau Pinang, Malaysia</t>
  </si>
  <si>
    <t>The impact of lean production on sustainable organizational performance: the moderating effect of industry 4.0 technologies adoption.</t>
  </si>
  <si>
    <t>1802</t>
  </si>
  <si>
    <t>10.1108/MRR-06-2022-0448</t>
  </si>
  <si>
    <t>Management Research Review</t>
  </si>
  <si>
    <t>https://search.ebscohost.com/login.aspx?direct=true&amp;db=buh&amp;AN=160113987&amp;site=ehost-live</t>
  </si>
  <si>
    <t>160113987</t>
  </si>
  <si>
    <t>In disrupted environments, the concept of digitalisation, viability, and sustainability have attracted considerable attention for the last decade. Digital, lean, and green capabilities have stimulated enormous advances in the development of industries. This paper discusses the current state of the art literature regarding sustainable and digital supply chain management performance. It reviews the relationship between digital technologies, lean, green, sustainability, and supply chain performance. A literature review approach, combined with a bibliometric analysis was adopted for robust field analysis. A set of 86 papers has been analysed and synthesised. The analysis of these papers has enabled the identification of the impact of Industry 4.0 technologies on the supply chain performance; the relationship of lean, green, and sustainability capabilities and digital supply chain; and the implications of the digital transformation of those capabilities. It presents a roadmap model integrating lean and green for viable, sustainable, and digital supply chain performance. The study is useful for academics and practitioners as it provides a roadmap framework and a solid background for integrating lean and green in the digital supply chain to achieve sustainable and viable performance as it outlines the necessity for incorporating the sustainability and viability performances in the digital supply chains.</t>
  </si>
  <si>
    <t>A model integrating lean and green practices for viable, sustainable, and digital supply chain performance.</t>
  </si>
  <si>
    <t>6529</t>
  </si>
  <si>
    <t>10.1080/00207543.2021.1994164</t>
  </si>
  <si>
    <t>https://search.ebscohost.com/login.aspx?direct=true&amp;db=8gh&amp;AN=171903483&amp;site=ehost-live</t>
  </si>
  <si>
    <t>In a highly competitive and changing environment, manufacturers are called to adopt the paradigms of smart, sustainable, resilient, and lean manufacturing (SSRL). However, despite the growing interest in the topic and the potential of smart manufacturing features to enable sustainable development, little is known about these interactions in the system of SSRL. Therefore, to address this gap, this study investigates the moderating effect of SM on lean manufacturing and resilient manufacturing for SP while examining the existing relationship between lean and resilience. Drawing upon a hybrid methodology including the partial least squares‐structural equation modeling (PLS‐SEM) and machine learning algorithms, this research paper develops and tests the hypothetical model using collected data from 399 organizations in China, Africa, and Europe. The findings reveal important implications regarding the fostering effect of SM on the components of the SSRL system and how firms can be both lean and resilient and achieve high sustainable performance simultaneously.</t>
  </si>
  <si>
    <t>Linkages between smart, lean, and resilient manufacturing for sustainable development.</t>
  </si>
  <si>
    <t>3689</t>
  </si>
  <si>
    <t>10.1002/bse.3322</t>
  </si>
  <si>
    <t>https://search.ebscohost.com/login.aspx?direct=true&amp;db=buh&amp;AN=161173554&amp;site=ehost-live</t>
  </si>
  <si>
    <t>161173554</t>
  </si>
  <si>
    <t>Antecedents of sustainable consumption of remanufactured products: A circular economy experiment in the Brazilian context.</t>
  </si>
  <si>
    <t>10.1016/j.jclepro.2022.135571</t>
  </si>
  <si>
    <t>Evaluation of Lean Off-Site Construction Literature through the Lens of Industry 4.0 and 5.0.</t>
  </si>
  <si>
    <t>10.1061/JCEMD4.COENG-13622</t>
  </si>
  <si>
    <t>https://search.ebscohost.com/login.aspx?direct=true&amp;db=buh&amp;AN=135014381&amp;site=ehost-live</t>
  </si>
  <si>
    <t>135014381</t>
  </si>
  <si>
    <t>Evaluating the enablers and barriers for successful implementation of sustainable business practice in 'lean' SMEs.</t>
  </si>
  <si>
    <t>575</t>
  </si>
  <si>
    <t>10.1016/j.jclepro.2019.01.239</t>
  </si>
  <si>
    <t>https://search.ebscohost.com/login.aspx?direct=true&amp;db=8gh&amp;AN=161991974&amp;site=ehost-live</t>
  </si>
  <si>
    <t>Brazil plays a prominent role in the global production of sugarcane and contributes to the renewable energy sector by producing ethanol. However, few studies have explored the adoption of the circular economy in the sugarcane ethanol sector. This article is aimed at analyzing and prioritizing barriers to the adoption of the circular economy in leading Brazilian sugarcane ethanol companies. For this, the analytical hierarchy process method and case studies methods were used. The main barriers identified were economic and financial, mainly due to dependence on high investments in production process technologies and the resulting uncertainties about returns. Another barrier was the lack of Brazilian legislation concerning the circular economy. We discuss the implications of our findings and present mechanisms for overcoming barriers and the role in supporting circular economy adoption in emerging economies.</t>
  </si>
  <si>
    <t>Production Engineering Department, Sao Paulo State University – UNESP, PO BOX, Av. Engenheiro Luiz Edmundo Carrijo Coube 14-01, 17033-360, Bauru, SP, Brazil</t>
  </si>
  <si>
    <t>Barriers to the adoption of the circular economy in the Brazilian sugarcane ethanol sector.</t>
  </si>
  <si>
    <t>381</t>
  </si>
  <si>
    <t>10.1007/s10098-021-02129-5</t>
  </si>
  <si>
    <t>Purpose - This study aims to identify the drivers for adopting the circular economy (CE) in a born-sustainable business of the fashion sector. Design/methodology/approach - An exploratory case study was carried out with a unique and relevant case: the only Brazilian company implementing circularity practices defined through a sectoral commitment, the 2020 Circular Fashion System Commitment. Findings - From an analysis of the literature, a theoretical scheme composed of internal and external drivers is proposed. In the case studied, there is a prevalence of internal drivers that led the company to implement the CE. Most of the internal drivers described by the literature were identified in this research, except for two: profitability and available technology. Regarding the external drivers, of the 12 listed, only laws and regulations were identified. Thus, the results suggest that internal drivers are more numerous and may be more prominent than external ones for CE adoption in the born-sustainable business. Research limitations/implications - Due to its exploratory design and unique case study, the research does not allow generalizations, suggesting replication with a larger number of companies and carrying out quantitative research with born-sustainable companies and incumbent companies, for comparison. Considering that there is a difference between companies that decide for sustainable practices and companies that were already born sustainable, it can be questioned if the drivers for implementing CE for both companies are also different. Originality/value - This study proposes a theoretical scheme that indicates the main internal and external drivers for companies' CE implementation. Developed from a literature review and applied in an empirical case, this scheme is comprehensive and can be adopted to analyze companies of different sizes and industries. Hence, this paper generates new perspectives for CE literature.</t>
  </si>
  <si>
    <t>Management School, Federal University of Rio Grande do Sul, Porto Alegre, Brazil</t>
  </si>
  <si>
    <t>Drivers to implement the circular economy in born-sustainable business models: a case study in the fashion industry.</t>
  </si>
  <si>
    <t>10.1108/REGE-03-2020-0017</t>
  </si>
  <si>
    <t>https://search.ebscohost.com/login.aspx?direct=true&amp;db=buh&amp;AN=158933867&amp;site=ehost-live</t>
  </si>
  <si>
    <t>158933867</t>
  </si>
  <si>
    <t>Purpose: Green Lean tools are aligned with the Circular Economy strategy as they aim at reducing waste, however, they miss the creation of value through waste. Therefore, this paper investigates whether the current implementation of the Green Lean strategy promotes the introduction of the Circular philosophy to achieve sustainable management production processes. It analyses how the resources were managed by implementing the different strategies and tools presented in Green Lean case studies under the lens of Circular Economy and highlights future research paths on the Circular Lean integration. Design/methodology/approach: An analysis of the implementation of Green Lean case studies, selected through a Systematic Literature Review, from the manufacturing sector is conducted. Findings: The majority of Green Lean implementations were aimed at minimizing waste, which is aligned with the narrowing strategy of Circular Economy and only a few cases studies aimed at closing the production cycles. Even though the main results indicate that being eco-efficient is a good starting point to move towards sustainability, from a Circular Economy point of view, this approach could remain limited. Therefore, the current contribution of Green Lean to the implementation of circular practices is limited. It can be concluded that introducing the circular philosophy in the Green Lean methodology can be achieved through redirecting Green Lean from waste reduction towards a value creation focus. Originality/value: The originality of this paper is that it provides a critical review of the literature on the topic of Green Lean integration and Circular Economy.</t>
  </si>
  <si>
    <t>Analysing the alignment between the Green Lean and Circular strategies: towards a Circular Lean approach.</t>
  </si>
  <si>
    <t>1059</t>
  </si>
  <si>
    <t>10.1108/JMTM-11-2021-0480</t>
  </si>
  <si>
    <t>https://search.ebscohost.com/login.aspx?direct=true&amp;db=buh&amp;AN=146163252&amp;site=ehost-live</t>
  </si>
  <si>
    <t>146163252</t>
  </si>
  <si>
    <t>S P Jain School of Global Management, India</t>
  </si>
  <si>
    <t>CIRCULAR ECONOMY: BRIDGING THE GAP IN SUSTAINABLE MANUFACTURING.</t>
  </si>
  <si>
    <t>151</t>
  </si>
  <si>
    <t>10.1353/jda.2021.0012</t>
  </si>
  <si>
    <t>https://search.ebscohost.com/login.aspx?direct=true&amp;db=buh&amp;AN=174187707&amp;site=ehost-live</t>
  </si>
  <si>
    <t>174187707</t>
  </si>
  <si>
    <t>Circular economy (CE) is necessary for achieving sustainability goals. Nonetheless, the distillation of CE practices into business operations has been unsatisfactory as firms struggle to transition to CE. There is an increase in studies that have attempted to identify challenges impeding the implementation of CE practices. However, most of these studies focus on technical and external aspects affecting CE, leaving intra-organisational aspects such as organisational learning and knowledge largely unexplored. The latter aspects can play a significant role in CE transitions, and thus warrants further research. To address this research gap, this study draws on lean thinking as an organisational learning system and accentuates knowledge obstacles, seen as wastes, that can stifle a transition to CE. Subsequently, it deploys action-learning research, involving collaboration between researchers and the participants in the action to generate actionable knowledge. The analysis of the findings is used to develop a novel framework including six measures that can be implemented to counteract knowledge obstacles and lay a foundation for a CE transition. The proposed framework can be the basis for further research on lean and intra-organisational aspects that can help firms restructure the current linear mode of production, and thus accelerate a smooth CE transition.</t>
  </si>
  <si>
    <t>Knowledge obstacles when transitioning towards circular economy: an industrial intra-organisational perspective.</t>
  </si>
  <si>
    <t>8618</t>
  </si>
  <si>
    <t>10.1080/00207543.2022.2158243</t>
  </si>
  <si>
    <t>https://search.ebscohost.com/login.aspx?direct=true&amp;db=buh&amp;AN=164347443&amp;site=ehost-live</t>
  </si>
  <si>
    <t>164347443</t>
  </si>
  <si>
    <t>Green-lean-six sigma practices and supporting factors for transitioning towards circular economy: A natural resource and intellectual capital-based view.</t>
  </si>
  <si>
    <t>10.1016/j.resourpol.2023.103789</t>
  </si>
  <si>
    <t>https://search.ebscohost.com/login.aspx?direct=true&amp;db=buh&amp;AN=174284893&amp;site=ehost-live</t>
  </si>
  <si>
    <t>174284893</t>
  </si>
  <si>
    <t>AbstractThe adoption of Circular Economy (CE) is challenging, especially for manufacturing SMEs. Without SMEs, CE’s full spectrum cannot be realised, since they contribute to around 50% of the national GDP, globally. This research proposes a novel framework (C-Lean) to facilitate the implementation of CE in manufacturing SMEs by combining the principles of CE and Lean, as both foci on waste elimination and value creation/preservation. The framework utilises Lean tools/methods mingled with CE principles to achieve circularity, efficiency and effectiveness in manufacturing SMEs. The proposed framework was conceptually developed based on an extensive review of the existing scholarly literature and verified by a panel of field experts, through a Delphi study, from academia and industry. The model was further validated to assess its practical relevance through a case study approach in an SME manufacturing company. The results derived from the verification and validation of the proposed C-Lean framework suggest that CE can be effectively and efficiently adopted through its amalgamation with Lean. The C-Lean framework provides a systematic approach for manufacturing SMEs to simultaneously adopt CE and Lean practices in their existing operations. The proposed C-Lean framework can support and guide managers in the concurrent deployment of CE and Lean for their organisations to enhance both their operational and sustainability performance. This research provides a novel framework that converges CE and Lean as no such framework exists to date. C-Lean is attractive for manufacturing SMEs due to its dual nature of achieving operations excellence in a sustainable circular manner.</t>
  </si>
  <si>
    <t>A C-Lean framework for deploying Circular Economy in manufacturing SMEs.</t>
  </si>
  <si>
    <t>10.1080/09537287.2023.2294307</t>
  </si>
  <si>
    <t>Although innovation capabilities are essential to increase companies' success and innovative performance, they are still underexplored regarding sustainability. This paper aims to analyze how Technology Development, Operations, Management, and Transaction innovation capabilities are interrelated with sustainable companies' social, environmental, and economic sustainability. We performed a multi‐case study comprising sustainable small enterprises from four industries: sustainable fashion, sustainable hosting, shared furniture, and renewable energy. From the results, we propose that each innovation capability has three dimensions: social, environmental, and economic. Each dimension has a set of components that can differ across capabilities. We then develop a conceptual scheme, a new theoretical lens that intertwines the literature on innovation capabilities and sustainability. We propose the concepts of Sustainable Technology Development Capability, Sustainable Operations Capability, Sustainable Management Capability, and Sustainable Transaction Capability. Our findings can assist sustainable businesses to improve, and traditional companies to build, sustainable innovation capabilities.</t>
  </si>
  <si>
    <t>School of Management, Federal University of Rio Grande do Sul, Porto Alegre, Brazil</t>
  </si>
  <si>
    <t>Social, environmental, and economic dimensions of innovation capabilities: Theorizing from sustainable business.</t>
  </si>
  <si>
    <t>10.1002/bse.3506</t>
  </si>
  <si>
    <t>https://search.ebscohost.com/login.aspx?direct=true&amp;db=8gh&amp;AN=153675076&amp;site=ehost-live</t>
  </si>
  <si>
    <t>Over the past 10 years, the concepts and objectives of circular economy have been increasingly detailed and become strategic issues of international, European, and national policies. However, the transition towards circular production models continues to be affected by several barriers and critical factors that make the transition difficult to achieve. The paper tries to design a relationship between sustainable production and lean production, highlighting the opportunity to invest in reverse‐logistics and how Industry 4.0 system represents a breeding ground for circular economy targets application. The aim of the current study is to examine the relationships among sustainable production, lean production, and Industry 4.0 in order to evidence the need to adopt a lean methodology and Industry 4.0 technologies in a sustainable development perspective for companies. Following a holistic vision, the authors summarize the production principles and formulas, which, although in parallel, lead to similar results and therefore represent the pillars of a competitive and sustainable business. In conclusion, exploring the circular economy principles and production chain model, challenges, opportunities, and future outlooks are formulated.</t>
  </si>
  <si>
    <t>Enabling the Circular Economy transition: a sustainable lean manufacturing recipe for Industry 4.0.</t>
  </si>
  <si>
    <t>3255</t>
  </si>
  <si>
    <t>10.1002/bse.2801</t>
  </si>
  <si>
    <t>https://search.ebscohost.com/login.aspx?direct=true&amp;db=cmedm&amp;AN=36982026&amp;site=ehost-live</t>
  </si>
  <si>
    <t>36982026</t>
  </si>
  <si>
    <t>In today's business environment, contributions made by the manufacturing sector to the economy and social development is evident. With a focus on long-term development, the manufacturing sector has adopted advanced operating strategies, such as lean manufacturing, industry 4.0, and green practices in an integrated manner. The integrated impact of circular economy, industry 4.0, and lean manufacturing on sustainability performance has not been adequately addressed and investigated. Therefore, the aim of this study is to investigate the integrated impact of circular economy, industry 4.0, and lean manufacturing on the sustainability performance of organizations in Saudi Arabia. Data were collected through a questionnaire-based survey as a primary data instrument. A total of 486 organizations have responded to the survey within the timeframe. Moreover, the structural equation modeling method is utilized for data analysis through SmartPLS tool for the developed hypotheses of the research. The findings highlight the positive impact of circular economy on the sustainability of the organizations. Furthermore, the results indicate that industry 4.0 and lean manufacturing have positive mediating impacts as enablers for the successful implementation of circular economy toward the sustainable performance of organizations in Saudi Arabia. The study finding confirms that lean manufacturing is a substantial mediating variable that is essential for the successful implementation of industry 4.0 technologies. Moreover, the study indicates the recognition and acknowledgment of companies on circular economy principles, industry 4.0 technologies, and lean manufacturing tools to achieve the desired sustainability.</t>
  </si>
  <si>
    <t>Integrated Impact of Circular Economy, Industry 4.0, and Lean Manufacturing on Sustainability Performance of Manufacturing Firms.</t>
  </si>
  <si>
    <t>10.3390/ijerph20065119</t>
  </si>
  <si>
    <t>2023 Mar 14</t>
  </si>
  <si>
    <t>https://search.ebscohost.com/login.aspx?direct=true&amp;db=buh&amp;AN=171796525&amp;site=ehost-live</t>
  </si>
  <si>
    <t>171796525</t>
  </si>
  <si>
    <t>In this study, we develop a new paradigm, Circular Lean Six Sigma 4.0 (CLSS4.0) to promote manufacturing sustainability. This paper aims to provide a practical and holistic view of the drivers and barriers that can help companies design an integrated CLSS4.0 model. The paper is based on a qualitative exploratory study using multiple case studies within 12 Moroccan manufacturing firms conducted through semi-structured interviews with top executive managers. The results show that the drivers are related to expected operational and environmental performance, increasing customer requirements, gaining competitive advantage and market growth while barriers are related to insufficient tangible (finance, human and equipment) and intangible (skills and techniques) resources, data privacy, technical issues and management support. The proposed framework identifies the assessment of drivers and barriers and their attributes as a starting point for managers to lead the CLSS4.0 transformation, thereby contributing to its successful implementation. To the best of our knowledge, this study is among the very first studies to discuss the CLSS4.0 drivers and barriers. It could be useful to managers as a diagnostic tool to assess their ability to implement CLSS4.0 before investing in the initiative.</t>
  </si>
  <si>
    <t>Analysis of factors influencing Circular-Lean-Six Sigma 4.0 implementation considering sustainability implications: an exploratory study.</t>
  </si>
  <si>
    <t>10.1080/00207543.2023.2251159</t>
  </si>
  <si>
    <t>https://search.ebscohost.com/login.aspx?direct=true&amp;db=buh&amp;AN=164784075&amp;site=ehost-live</t>
  </si>
  <si>
    <t>164784075</t>
  </si>
  <si>
    <t>Industry 4.0 is expected to impact the decision-making and response time of organizations and shall reduce them drastically. With cyber-physical systems, internet, smart factories Industry 4.0 is expected to emerge as assisting tool for physical process-enabled industries towards embracing socially sustainable economic goals. The objective of this study is to identify a set of enablers of LSS so that they can assist in LSS implementation in the manufacturing organizations. A comprehensive literature survey identifies enablers of LSS with inputs from industry experts and academicians. Fourteen enablers of LSS were converged upon out of the 37 studied by the expert committee. The classical DEMAT EL method was used to derive the causal relationships between select enablers leading to CE and sustainability. An organization with an intent to implement LSS can reap benefits of achieving goals of CE and sustainability which can further be expedited with Industry 4.0.</t>
  </si>
  <si>
    <t>Modelling interactions of select enablers of Lean Six-Sigma considering sustainability implications: an integrated circular economy and Industry 4.0 perspective.</t>
  </si>
  <si>
    <t>1020</t>
  </si>
  <si>
    <t>10.1080/09537287.2021.1980908</t>
  </si>
  <si>
    <t>https://search.ebscohost.com/login.aspx?direct=true&amp;db=8gh&amp;AN=164960585&amp;site=ehost-live</t>
  </si>
  <si>
    <t>Purpose: The need to improve sustainability in manufacturing firms, which would allow them to reduce the emission of pollutants and the generation of industrial waste, has stimulated the adoption of circular economy (CE) alongside lean manufacturing (LM) practices to significantly improve the sustainable performance of organizations. However, empirical evidence provided in previous studies and that has related the practices of LM, CE and sustainable performance do not allow establishing an interconnection between these three concepts. Therefore, this paper fills this gap in the literature by exploring the relationship between these three concepts. Design/methodology/approach: A quantitative study in which data were collected from 460 managers working in the automotive industry in Mexico was conducted. The data allowed the testing and validation of four hypotheses through the use of partial least squares structural equation modeling (PLS SEM). Findings: The results obtained suggest that LM practices have a significant positive influence both on sustainable performance and CE. In turn, the results also demonstrate the existence of a significant positive relationship between CE and the sustainable performance of manufacturing firms in the automotive industry as well as that CE has a positive role in mediating the interconnection between LM practices and sustainable performance. Practical implications: The results obtained from the present study will allow entrepreneurs in the automotive industry and industry professionals as well as government authorities to formulate more effective policies and strategies to support the improvement of environmental sustainability performance in the manufacturing sector. Originality/value: This is one of the first studies that have investigated the relationship between LM, CE and sustainable performance, particularly, in the automotive sector.</t>
  </si>
  <si>
    <t>Businesspeople</t>
  </si>
  <si>
    <t>Beyond lean manufacturing and sustainable performance: are the circular economy practices worth pursuing?</t>
  </si>
  <si>
    <t>10.1108/MEQ-11-2022-0324</t>
  </si>
  <si>
    <t>https://search.ebscohost.com/login.aspx?direct=true&amp;db=8gh&amp;AN=175258205&amp;site=ehost-live</t>
  </si>
  <si>
    <t>This study explores the interplay linking Lean Six Sigma (LSS), the Circular Economy (CE) and Industry 4.0 technologies (I4.0T), and their impact alone or combined, on sustainable organizational performance (SOP) within manufacturing firms. Using the existing literature, six hypotheses are identified and then analyzed following the Structural Equation Modeling method with SmartPLS software. A survey was designed and administrated in the Moroccan context. Based on the results, it was found that LSS, CE and I4.0T have a positive effect on SOP. Moreover, I4.0T significantly impacts both LSS and SOP. However, I4.0T had no significant effect on CE. Furthermore, the results show that LSS has a positive mediation role as a driver for the successful implementation of I4.0T within the SOP. This study will enable manufacturing professionals to understand the determinants of sustainable performance helping them to define their future business strategies. Also, it sets the benchmark for companies looking to achieve sustainable objectives by integrating I4.0 technologies into CE practices and the LSS approach. This study is a first attempt to examine the link between LSS, CE and I4.0 to achieve high triple bottom line gains (environmental, social and economic) within companies considering Morocco, an emerging economy.</t>
  </si>
  <si>
    <t>Morocco</t>
  </si>
  <si>
    <t>Analyzing the integrated effect of circular economy, Lean Six Sigma, and Industry 4.0 on sustainable manufacturing performance from a practice‐based view perspective.</t>
  </si>
  <si>
    <t>1208</t>
  </si>
  <si>
    <t>10.1002/bse.3546</t>
  </si>
  <si>
    <t>url</t>
  </si>
  <si>
    <t>ab</t>
  </si>
  <si>
    <t>subj</t>
  </si>
  <si>
    <t>affil</t>
  </si>
  <si>
    <t>au</t>
  </si>
  <si>
    <t>atl</t>
  </si>
  <si>
    <t>ui</t>
  </si>
  <si>
    <t>year</t>
  </si>
  <si>
    <t>longDbName</t>
  </si>
  <si>
    <t>Firefighting to Innovation: Using Human Factors and Ergonomics to Tackle Slip, Trip, and Fall Risks in Hospitals.</t>
  </si>
  <si>
    <t>Barriers to the sustainability of an intervention designed to improve patient engagement within NHS mental health rehabilitation units: a qualitative study nested within a randomised controlled trial.</t>
  </si>
  <si>
    <t>Safety reloaded: Lean operations and high involvement work practices for sustainable workplaces.</t>
  </si>
  <si>
    <t>Starting from the recent quest to investigate the human side of organizational sustainability, this study applies a variety of regression analyses to investigate the effects of Lean Operations, High Involvement Work Practices, and management behaviors on occupational safety. It tests and finds support for the hypotheses that Lean Production systems, High Involvement Work Practices, and two specific management behaviors—workers’ capability development (coaching and teaching of workers) and empowerment (autonomy and participation of workers in developing their own job standards)—positively affect occupational safety. Furthermore, empowering behaviors positively moderate the effect of Lean Operations on workers’ safety. The study bridges sustainable operations literature with theories related to the ethical side of safety management, sustainable HRM, ethical leadership, and empowerment. In doing so, it contributes to the understanding of occupational safety as constitutive aspect of organizational sustainability. (PsycINFO Database Record (c) 2017 APA, all rights reserved)</t>
  </si>
  <si>
    <t>In the Eastern Snake Plain of Idaho, increasing rates of groundwater extraction for irrigation have corresponded with the adoption of more efficient irrigation technologies; higher use and lower incidental recharge have led to increasing groundwater scarcity. This paper assesses farmer vulnerability to a water resource policy that responds to that scarcity by reducing availability of groundwater for irrigation by 4-20%. Using results from a household survey of impacted farmers, we examine vulnerability in two stages, contributing to theorization of farmer vulnerability in a changing climate as well as producing important regional policy insights. The first stage, multimodel selection and inference, analyzes the primary predictors of two forms of vulnerability to groundwater scarcity among this population of farmers. The second stage, a segmentation analysis, highlights policy-relevant variation in adaptive capacity and in vulnerability predictors across the population. Individual-level results indicate that key indicators of vulnerability include several dimensions of adaptive capacity and sensitivity. At the population level, we find that reductions in sensitivity may play an important role in reducing farmer vulnerability. Accelerating global environmental change will require agriculture in arid and semi-arid regions to adapt to shifts in water availability. As water resources shift, institutional contexts and policy landscapes will shift in parallel, as seen with the reduction in groundwater availability in our case study. These institutional shifts may change the face of adaptation and farmer vulnerability in unexpected ways. Our results indicate that such institutional shifts could lean on efforts to enhance farmer adaptive capacity or reduce farmer sensitivity as mechanisms for reducing farmer vulnerability to adaptation policy changes.</t>
  </si>
  <si>
    <t>Family farmers in Brazil could diversify their sources of income and improve agriculture practices by adopting circular economy principles on their farms. Closed-loop technological systems can be used to manage organic waste and produce fertiliser and biogas thereby generating revenue. Anaerobic Digestion (AD) is a proven technology that can produce digestate (i.e. fertiliser) and biogas from organic waste, although digestate application in soil and crops without treatment can have adverse effects. However, in practice, there is a lack of knowledge about the benefits of recycling organic waste in farming communities in Brazil. Therefore, the main aim of this paper is to provide conceptual design configurations of closed-loop systems that manage organic waste and generate revenue for small farms in Brazil. A literature review of selected technologies and interviews with Brazilian family farmers were used to inform the components of the proposed conceptual designs. The proposed designs are based on circular economy principles, incorporating AD, pyrolysis for biochar, hydroponics and vermifiltration in various configurations. A complete closed-loop system consisting of a 7.5 m 3 digester, pyrolysis unit, a combined hydroponic and vermifilter unit and a shredder is estimated to cost around USD$1600 (R$ 6600). The flexibility of the proposed systems has the potential to increase resilience and income for small-scale farmers, whilst encouraging good practices for waste management. The conceptual designs can be used as a basis for further research and development of small-scale organic waste management solutions in Brazil.</t>
  </si>
  <si>
    <t>Long term exposure to air pollution and kidney parenchyma cancer – Effects of low-level air pollution: a Study in Europe (ELAPSE).</t>
  </si>
  <si>
    <t>While there is a growing literature on moral markets that aim to create social value through market exchange, much of it has focused on how producer activism is able to legitimate new, institutionally complex, organizational and economic forms that are inscribed with competing market and social/community logics. Much less attention has been directed towards understanding how moral markets are scaled by the entry of large, established organizations. While the scaling of moral markets entails the risk of conservative goal transformation, we still know relatively little about how moral values become embedded in markets, providing an ongoing catalyst for social value creation. Based on a five-year ethnographic study, we show how cultural entrepreneurship associated with the creation of a cross-sector partnership, legitimated local food procurement by large, established organizations, enabling the scaling of the overall market. We argue that a key aspect of their success had to do with bridging the institutional void segregating local and industrial food logics. Based on our study, we highlight how this institutional void bridging was facilitated by cultural entrepreneurship that initially focused on communications that decoupled the values and practices associated with the local food logic, and subsequently, reinfused locavore values by valorizing stories and activities that recoupled those values to food procurement practices after the institutional void was diminished. We discuss the implications of our study for research on moral markets and cultural entrepreneurship. (PsycInfo Database Record (c) 2022 APA, all rights reserved)</t>
  </si>
  <si>
    <t>Not just small potatoes: Cultural entrepreneurship in the moralizing of markets.</t>
  </si>
  <si>
    <t>Advocates of indoor vertical farming have pitched the enterprise as key to the future of food, an opportunity to use technological innovation to increase local food production, bolster urban sustainability, and create a world in which there is 'real food' for everyone. At the same time, critics have raised concerns about the costs, energy usage, social impacts, and overall agricultural viability of these efforts, with some insisting that existing low-tech and community-based solutions of the 'good food movement' offer a better path forward. Drawing from a mix of participant observation and other qualitative methods, this article examines the work of Square Roots, a Brooklyn-based indoor vertical farming company cofounded by entrepreneur Kimbal Musk and technology CEO Tobias Peggs. In an effort to create a market for what I refer to as 'techno-local food,' Square Roots pitches its products as simultaneously 'real' and technologically optimized. As a way to build trust in these novel products and better connect consumers with producers, Square Roots leans on transparency as a publicity tool. The company’s Transparency Timeline, for instance, uses photos and a narrative account of a product’s life-cycle to tell its story 'from seed-to-store,' allowing potential customers to 'know their farmer.' The information Square Roots shares, however, offers a narrow peek into its operations, limiting the view of operational dynamics that could help determine whether the company is actually living up to its promise. The research provides a clear case study of an organization using transparency–publicity as market strategy, illustrating the positive possibilities that such an approach can bring to consumer engagement, while also demonstrating how the tactic can distract from a company’s stated social responsibility goals. (PsycInfo Database Record (c) 2022 APA, all rights reserved)</t>
  </si>
  <si>
    <t>Know your indoor farmer: Square roots, techno-local food, and transparency as publicity.</t>
  </si>
  <si>
    <t>Background: Established risk factors for breast cancer include genetic disposition, reproductive factors, hormone therapy, and lifestyle-related factors such as alcohol consumption, physical inactivity, smoking, and obesity. More recently a role of environmental exposures, including air pollution, has also been suggested. The aim of this study, was to investigate the relationship between long-term air pollution exposure and breast cancer incidence. Methods: We conducted a pooled analysis among six European cohorts (n = 199,719) on the association between long-term residential levels of ambient nitrogen dioxide (NO2), fine particles (PM2.5), black carbon (BC), and ozone in the warm season (O3) and breast cancer incidence in women. The selected cohorts represented the lower range of air pollutant concentrations in Europe. We applied Cox proportional hazards models adjusting for potential confounders at the individual and area-level. Results: During 3,592,885 person-years of follow-up, we observed a total of 9,659 incident breast cancer cases. The results of the fully adjusted linear analyses showed a HR (95% confidence interval) of 1.03 (1.00-1.06) per 10 µg/m³ NO2, 1.06 (1.01-1.11) per 5 µg/m³ PM2.5, 1.03 (0.99-1.06) per 0.5 10-5 m-1 BC, and 0.98 (0.94-1.01) per 10 µg/m³ O3. The effect estimates were most pronounced in the group of middle-aged women (50-54 years) and among never smokers. Conclusions: The results were in support of an association between especially PM2.5 and breast cancer. Impact: The findings of this study suggest a role of exposure to NO2, PM2.5, and BC in development of breast cancer. ABSTRACT FROM AUTHOR</t>
  </si>
  <si>
    <t>Development of a Resource Guide to Support the Engagement of Mental Health Providers and Patients With Digital Health Tools: Multimethod Study.</t>
  </si>
  <si>
    <t>How do firms radically innovate with limited resources in high‐turbulent environments? We examine this question via in‐depth comparative case studies of ten start‐up firms in diverse high‐turbulent markets. Evidence shows that the perceived value of resources depends on two contextual factors: market type and business model type. More interestingly, firms that see resource limitation as an enabler rather than an inhibitor seem to have a distinct capability that we call lean innovation capability. It is defined as a distinct capability that reflects a firm's ability to experiment with ideas that meet core customer needs by constantly iterating the initial offering with the purpose of validating the learning through continuous market feedback to achieve sustainable performance. The three main qualities of these companies are (1) adopting abductive reasoning, (2) embracing a validity‐driven approach, and (3) operating in the overlapping spaces of fundamental customer needs, business viability and technological feasibility. Lean firms adopt design‐thinking methodology and act like bricoleurs, such as make‐do by applying combinations of the available resources through rapid prototyping to new problems and opportunities in an experimental way. Briefly, lean innovation capability enables firms to manage limited resources by reconfiguring and reallocating existing resources, and, thereby, helps empower resource‐limited radical innovation. (PsycINFO Database Record (c) 2016 APA, all rights reserved)</t>
  </si>
  <si>
    <t>Radical innovation with limited resources in high‐turbulent markets: The role of lean innovation capability.</t>
  </si>
  <si>
    <t>The article comments on the future of international cognitive rehabilitation clinical practice guidelines (CPG). Emphasis is given on codesigning and prioritizing research questions to ensuring that research is focused on areas where impact is needed. It suggests the streamlining of reviews that drive CPGs using technology like artificial intelligence and machine learning, as well as the need to connect academic research to the clinical point of care to close the evidence-practice gap.</t>
  </si>
  <si>
    <t>Monash Sustainable Development Institute Evidence Review Service, BehaviourWorks Australia (Dr Bragge), and Turner Institute for Brain and Mental Health, School of Psychology and Psychiatry (Dr Ponsford), Monash University, Melbourne, Australia</t>
  </si>
  <si>
    <t>The Future of INCOG (Is Now).</t>
  </si>
  <si>
    <t>Using firm-level data from the U.S. manufacturing industry, this paper examines the relationship among inventory leanness, structural strategies for supply chains, and the carbon intensities of a firm and its suppliers. We formulate hypotheses on and empirically test whether this internal characteristic (inventory leanness) and these two structural strategies can influence the intensities of firm-level and supply chain environmental impacts. We examine inventory leanness because it not only reflects a manufacturer’s operational efficiency but also markedly influences manufacturers’ financial performance. We also focus on two closely related structural strategies (outsourcing and product diversification) that can influence the scope and ownership of the supply chain process, resulting in changes in emission allocation and, more importantly, how resources are utilized and shared in a firm. Based on multi-year carbon inventory data from U.S. manufacturing firms, we find that manufacturers with greater inventory leanness and a parsimonious process structure (i.e., a high level of outsourcing but low product diversification) tend to attain lower firm-level and supply chain carbon intensities. (PsycInfo Database Record (c) 2022 APA, all rights reserved)</t>
  </si>
  <si>
    <t>Supply chain strategies and carbon intensity: The roles of process leanness, diversification strategy, and outsourcing.</t>
  </si>
  <si>
    <t>This paper examines the growing number of publications on multinational enterprise management of sustainability issues. Based on an integrative literature review and thematic analysis, the paper analyses and synthesises the current state of knowledge about main issues arising. Key issues identified include the following: choice of sustainability strategies; management of the views of headquarters towards sustainability; local cultural sustainability perspectives in developed and developing host countries; MNEs with home in developing/emerging countries; and resource availability for implementing sustainability initiatives. Findings indicate that although the literature is tending towards growing acceptance about sustainability and its challenges most researchers have focused on corporate social responsibility and investigate their own niche problem, industry, and country, using their own chosen theory and do not consider the need for consolidation and integration of social, environmental and economic performance. Avenues for future research are identified which will provide a means for the ethical foundations of theory and practice to be improved. (PsycInfo Database Record (c) 2021 APA, all rights reserved)</t>
  </si>
  <si>
    <t>Multinational enterprise strategies for addressing sustainability: The need for consolidation.</t>
  </si>
  <si>
    <t>Blockchain is a recent certification technology that has strong potential to transform many business models and to have a social impact by providing solutions, including governance and sustainability. This paper presents a case study on a pioneering blockchain application on an online platform to negotiate forest credits issued for environmental services. The context is the management of the Green Treasure Program in the State of Amapá in the Amazon region of Brazil, a complex and interesting case for research. The purpose of this study is to identify how blockchain can contribute to the negotiation of environmental investments between the public and private sectors. For this purpose, we conducted qualitative research, a case study, using the lens of the theory of public value and an interpretative perspective. We seek to understand the connections between public value theory and the blockchain application.</t>
  </si>
  <si>
    <t>Blockchain in the Amazon: creating public value and promoting sustainability.</t>
  </si>
  <si>
    <t>Sustainability studies in operations management have reported the positive effects of lean, green and social management systems on various dimensions of a firm's sustainability performance. However, despite its importance and relevance, the time dimension of sustainability has not been systematically considered. This paper recategorizes the well‐identified sustainability initiatives based on a time dimension and empirically validates the categorization. Structural equation modeling analyses were performed using data collected from 284 Chinese automotive firms. The results suggest that various lean and reactive green practices can be categorized as 'short‐term sustainability initiatives' because the effects of implementing these practices can be seen in a short time. Specifically, the benefits of implementing short‐term sustainability initiatives can be further strengthened and reinforced in the long run by implementing corporate social responsibility (CSR) practices. In addition, our findings demonstrate that to fully realize the potential associated with CSR practices, firms need to be orientated to the long term and adopt a wait and watch approach. (PsycInfo Database Record (c) 2022 APA, all rights reserved)</t>
  </si>
  <si>
    <t>Lifestyle entrepreneurs play a key role in the destination sustainable development by providing more authentic and innovative experiences. However, the determinants of the innovation generated by these entrepreneurs are not fully understood. This study explores the key factors influencing innovation and entrepreneurial self‐efficacy (ESE) in lifestyle entrepreneurs. Survey data allowed to identify the effect of marshaling, place familiarity, and communication on innovation and ESE. Findings reveal several direct and indirect relationships between these variables. The results indicate that marshaling has a significantly positive and direct effect on both ESE and communication. Communication has a direct and positive relationship with innovation. Place familiarity perception has a significantly positive and direct relation to communication and innovation on ESE. It was also found an indirect link between marshaling and innovation via communication as a mediator. (PsycInfo Database Record (c) 2022 APA, all rights reserved)</t>
  </si>
  <si>
    <t>Research summary: E‐commerce firms make fewer products available and charge higher delivery prices to customers inside Brazilian favelas than they do to customers immediately outside favelas, despite the absence of infrastructure impediments at the favela borders. This phenomenological study uses mixed methods to investigate firm heterogeneity in these practices. The analysis shows that some firms treat favela consumers more equitably than their competitors. These firms (i) invest in physical stores inside and outside favelas, which are complementary to their online marketplaces, and (ii) engage genuinely with employees and consumers, which reflects their stakeholder orientation. By examining how firms operate in disadvantaged communities, scholars can enrich core theoretical constructs in strategic management, particularly by integrating insights from the fields of critical geography and urban economics. Managerial summary: This study investigates whether firms operate differently in disadvantaged communities compared to co‐located nondisadvantaged areas. Findings show that operations in disadvantaged communities, such as favelas (Brazilian urban slums), demand specific investments that support transactions and contribute to realizing the underdeveloped potential of those communities. Firms succeed in commercial endeavors within disadvantaged communities by redeploying their resources and cultivating a stakeholder culture concomitantly. This strategy enables superior performance and the change‐making of structural inequalities to help alleviate poverty and develop urban communities.</t>
  </si>
  <si>
    <t>Rotman School of Management, University of Toronto, Toronto Ontario, , Canada</t>
  </si>
  <si>
    <t>The main focus of this study is to conduct a systematic literature review to integrate lean, agile, resilient, green and sustainable (LARGS) paradigms in the supply chain (SC) domain. To achieve this aim, several research questions were designed: First, how to locate LARGS research in context of SC domain? For this, it is important to understand which types of research articles should be selected for the study? Further, where such studies were conducted (geographical location)? Second, what is the focus of research in LARGS paradigm in SCs? For this, it is important to study, which types of industries or sectors have been targeted in literature? In addition, which tools and techniques have been used mostly? Third, what are the current trends in the relationships of LARGS paradigms, among themselves, and with SC performance measures? Fourth, what are the emerging issues, unexplored areas in this field, based on these what could be future research avenues in this subject domain have been proposed? A total of 160 relevant articles published during 1999–2019 were used for analysis. Based on analysis, findings are summarised, and main research issues and possible future research directions in LARGS paradigms in SCs are highlighted. (PsycInfo Database Record (c) 2022 APA, all rights reserved)</t>
  </si>
  <si>
    <t>New appetite-regulating antiobesity treatments such as semaglutide and agents under investigation such as tirzepatide show promise in achieving weight loss of 15% or more. Energy expenditure, fat oxidation, and lean mass preservation are important determinants of weight loss and weight-loss maintenance beyond appetite regulation. This review discusses prior failures in clinical development of weight-loss drugs targeting energy expenditure and explores novel strategies for targeting energy expenditure: mitochondrial proton leak, uncoupling, dynamics, and biogenesis; futile calcium and substrate cycling; leptin for weight maintenance; increased sympathetic nervous system activity; and browning of white fat. Relevant targets for preserving lean mass are also reviewed: growth hormone, activin type II receptor inhibition, and urocortin 2 and 3. We endorse moderate modulation of energy expenditure and preservation of lean mass in combination with efficient appetite reduction as a means of obtaining a significant, safe, and long-lasting weight loss. Furthermore, we suggest that the regulatory guidelines should be revisited to focus more on the quality of weight loss and its maintenance rather than the absolute weight loss. Commitment to this research focus both from a scientific and from a regulatory point of view could signal the beginning of the next era in obesity therapies. ABSTRACT FROM AUTHOR</t>
  </si>
  <si>
    <t>https://search.ebscohost.com/login.aspx?direct=true&amp;db=h9h&amp;db=h9i&amp;db=h9j&amp;db=h9k&amp;db=h9m&amp;db=pdh&amp;db=psyh&amp;db=bvh&amp;db=buh&amp;db=nlebk&amp;db=ecn&amp;db=8gh&amp;db=lxh&amp;db=cmedm&amp;db=kah&amp;db=mzh&amp;db=ddu&amp;db=phl&amp;db=pdx&amp;db=bwh&amp;db=ram&amp;db=sph&amp;db=trh&amp;db=dfn&amp;db=dfg&amp;bquery=lean*+AND+(+(+Circular+Economy+OR+Sustainab*+)+)+AND+(+(+Rethink*+OR+Refuse*+OR+Reduc*+)+)&amp;cli0=RV&amp;clv0=Y&amp;cli1=DT1&amp;clv1=201501-000001&amp;dli0=NL&amp;dlv0=Y&amp;dld0=nlebk&amp;type=0&amp;searchMode=Standard&amp;site=ehost-live</t>
  </si>
  <si>
    <t>Perceived impact of digital health maturity on patient experience, population health, health care costs, and provider experience: Mixed methods case study.</t>
  </si>
  <si>
    <t>Tracking</t>
  </si>
  <si>
    <t>10.1002/tqem.22199</t>
  </si>
  <si>
    <t>Seasonal variation of surface water quality and streamflow in Rispana: A tributary of Ganges river, India.</t>
  </si>
  <si>
    <t>Land Air and Water – Centre of Excellence, Chemistry Department, School of Physical Sciences, DIT University</t>
  </si>
  <si>
    <t>Cross-sectional Examination of Long-term Access to Sit-Stand Desks in a Professional Office Setting.</t>
  </si>
  <si>
    <t>Workplace</t>
  </si>
  <si>
    <t>https://search.ebscohost.com/login.aspx?direct=true&amp;db=h9h&amp;db=h9i&amp;db=h9j&amp;db=h9k&amp;db=h9m&amp;db=pdh&amp;db=psyh&amp;db=bvh&amp;db=buh&amp;db=nlebk&amp;db=ecn&amp;db=8gh&amp;db=lxh&amp;db=cmedm&amp;db=kah&amp;db=mzh&amp;db=ddu&amp;db=phl&amp;db=pdx&amp;db=bwh&amp;db=ram&amp;db=sph&amp;db=trh&amp;db=dfn&amp;db=dfg&amp;bquery=lean*+AND+(+(+Circular+Economy+OR+Sustainab*+)+)+AND+(+(+Re*use*+OR+Repair*+OR+Refurb*+)+)&amp;cli0=RV&amp;clv0=Y&amp;cli1=DT1&amp;clv1=201501-202412&amp;type=1&amp;searchMode=Standard&amp;site=ehost-live</t>
  </si>
  <si>
    <t>Article Title</t>
  </si>
  <si>
    <t>Author</t>
  </si>
  <si>
    <t>Journal Title</t>
  </si>
  <si>
    <t>ISSN</t>
  </si>
  <si>
    <t>ISBN</t>
  </si>
  <si>
    <t>Publication Date</t>
  </si>
  <si>
    <t>Volume</t>
  </si>
  <si>
    <t>Issue</t>
  </si>
  <si>
    <t>First Page</t>
  </si>
  <si>
    <t>Page Count</t>
  </si>
  <si>
    <t>Accession Number</t>
  </si>
  <si>
    <t>DOI</t>
  </si>
  <si>
    <t>Publisher</t>
  </si>
  <si>
    <t>Doctype</t>
  </si>
  <si>
    <t>Subjects</t>
  </si>
  <si>
    <t>Keywords</t>
  </si>
  <si>
    <t>Abstract</t>
  </si>
  <si>
    <t>PLink</t>
  </si>
  <si>
    <t>Ren, Jingzheng; Dong, Liang; Sun, Lu; Evan Goodsite, Michael; Dong, Lichun; Luo, Xiao; Sovacool, Benjamin K.</t>
  </si>
  <si>
    <t/>
  </si>
  <si>
    <t>Elsevier B.V.</t>
  </si>
  <si>
    <t>Biomass energy; Energy consumption; Renewable energy sources; China; Analytic hierarchy process; SWOT analysis</t>
  </si>
  <si>
    <t>China׳s biofuel industry; Factor prioritization; Fuzzy analytic hierarchy process; Strategic recommendation</t>
  </si>
  <si>
    <t>This study investigates China׳s biofuel industry—the third largest in the world—by combining a strength, weakness, opportunity and threats (SWOT) analysis with a method known as fuzzy analytic hierarchy process (FAHP). More specifically, the study employs SWOT analysis to identify the influential factors affecting the development of the biofuel industry in China. It then prioritizes their importance using the FAHP method. The study finds that high production costs, competition with other renewable energy resources, inconsistent policy and legislation support, and poor technical standards are impeding the growth of the biofuel industry of China. The study concludes by proposing strategic recommendations for how the industry can be made both leaner, more efficient and effective, and greener, more socially and environmentally sustainable. Some of these options focuses on improving technical perform, adhering to a “supply push” mentality. Others focus on improving affordability and consumer awareness, adhering to a “demand pull” mentality. [ABSTRACT FROM AUTHOR] Copyright of Renewable &amp; Sustainable Energy Reviews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</si>
  <si>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Randhawa, Jugraj Singh; Ahuja, Inderpreet Singh</t>
  </si>
  <si>
    <t>Emerald Publishing Limited</t>
  </si>
  <si>
    <t>TOTAL quality management; ORGANIZATIONAL growth; SUSTAINABILITY; JAPANESE philosophy; DEPLOYMENT (Military strategy)</t>
  </si>
  <si>
    <t>5S; Kaizen; Lean manufacturing; Production improvement; Quality environment; Total quality management</t>
  </si>
  <si>
    <t>Purpose The purpose of this paper is to present the comprehensive literature review on 5S and suggest possible gaps from the point of view of researchers and practitioners. The manuscript presents the overview of 5S implementation and highlights the achievements realized from deployment of 5S initiatives for sustainable performance of organizations.Design/methodology/approach The paper critically examines the literature on 5S, analyzes and reviews it systematically. The study highlights the critical barriers and success factors for sustainable 5S implementation in the organizations in the competitive world.Findings 5S is an outstanding Japanese philosophy for the development of any type organization all over the world. This study bring out the concept of 5S, requirements for its holistic implementation, relationship with other lean tools, benefits, success factors and obstacles in 5S implementation. The significant contributions through 5S initiatives in the organization like production, quality, safety and effective utilization of workspace for the sustained organizational improvement have also been highlighted in the study.Practical implications The literature on assortment of 5S technique has been so far very limited. The present paper reviews large number of research publications related to 5S to highlight the significance of 5S philosophy in the sustainable organizational improvement across the world. It foregrounds the approach advised by the various researchers, practitioners and appraises censoriously the reason behind the demand of 5S program in the organization. The needful steps and obstacles are also foreground for the effective implementation of 5S in the organization.Originality/value The paper presents a comprehensive review of literature publications in the area of 5S and their assortment to develop an understanding of the significance and implementation of 5S in the organizations. The paper will be helpful or useful to researchers, safety executives, development professionals and managers in the organizations. [ABSTRACT FROM AUTHOR] Copyright of International Journal of Quality &amp; Reliability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</si>
  <si>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Nadeem, Simon Peter; Garza-Reyes, Jose Arturo; Anosike, Anthony I.</t>
  </si>
  <si>
    <t>Taylor &amp; Francis Ltd</t>
  </si>
  <si>
    <t>Circular economy; lean; manufacturing; operations management; sustainability</t>
  </si>
  <si>
    <t>AbstractThe adoption of Circular Economy (CE) is challenging, especially for manufacturing SMEs. Without SMEs, CE’s full spectrum cannot be realised, since they contribute to around 50% of the national GDP, globally. This research proposes a novel framework (C-Lean) to facilitate the implementation of CE in manufacturing SMEs by combining the principles of CE and Lean, as both foci on waste elimination and value creation/preservation. The framework utilises Lean tools/methods mingled with CE principles to achieve circularity, efficiency and effectiveness in manufacturing SMEs. The proposed framework was conceptually developed based on an extensive review of the existing scholarly literature and verified by a panel of field experts, through a Delphi study, from academia and industry. The model was further validated to assess its practical relevance through a case study approach in an SME manufacturing company. The results derived from the verification and validation of the proposed C-Lean framework suggest that CE can be effectively and efficiently adopted through its amalgamation with Lean. The C-Lean framework provides a systematic approach for manufacturing SMEs to simultaneously adopt CE and Lean practices in their existing operations. The proposed C-Lean framework can support and guide managers in the concurrent deployment of CE and Lean for their organisations to enhance both their operational and sustainability performance. This research provides a novel framework that converges CE and Lean as no such framework exists to date. C-Lean is attractive for manufacturing SMEs due to its dual nature of achieving operations excellence in a sustainable circular manner. [ABSTRACT FROM AUTHOR] Copyright of Production Planning &amp; Control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</si>
  <si>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Hariyani, Dharmendra; Mishra, Sanjeev; Sharma, Milind Kumar</t>
  </si>
  <si>
    <t>MANUFACTURING processes; MANUFACTURING industries; INDUSTRIAL ecology; INDIA; Industrial Process Furnace and Oven Manufacturing; Instruments and Related Products Manufacturing for Measuring, Displaying, and Controlling Industrial Process Variables; SUSTAINABILITY; LITERATURE reviews</t>
  </si>
  <si>
    <t>Corporate social responsibility; Industrial ecology; Integrated sustainable-green-lean-six sigma-agile manufacturing system (ISGLSAMS); ISGLSAMS barriers; Market; Operational; Sustainable performance</t>
  </si>
  <si>
    <t>Purpose: Scarcity of resources and ever-changing demand have attracted the government and manufacturers for an integrated sustainable-green-lean-six sigma-agile manufacturing system (ISGLSAMS). Many organizations failed to adopt ISGLSAMS due to various barriers. The purpose of this paper is to identify and rank the various barriers to ISGLSAMS and to analyze the correlations among the various barriers to ISGLSAMS so that the adoption of ISGLSAMS can be implemented in manufacturing organizations for more sustainable development of the industries, and industrial ecology. Design/methodology/approach: A three tiers methodology is used to analyze the barriers to the adoption of ISGLSAMS. First, a total of 24 ISGLSAMS barriers are identified through a comprehensive literature review. Then data are collected with a structured questionnaire from 108 Indian manufacturing industries. Then, the sign test is used to check the relevance and significance of barriers. Then ISGLSAMS barriers are ranked based on the median and standard deviation. Spearman's correlations between the ISGLSAMS barriers are identified and studied to strengthen the in-depth understanding of correlations among the barriers. Findings: The result shows that most of the Indian manufacturing industries agreed with the selected barriers to the adoption of ISGLSAMS. Low supplier commitment, uncertain financial benefits, the misconception of high cost, difficulty in evaluation of system performance throughout the life cycle, complexity in ISGLSA process design, the complexity of management of ISGLSAMS, complexity in ISGLSA system design, lack of updated information, complexity in ISGLSA product design and uncertain future legislation are found the major barriers for the ISGLSAMS in Indian manufacturing industries. While lack of leadership, low top management commitment, lack of government support, organizational structure, low employees' commitment, technological risk and low public pressure are considered minor barriers for the ISGLSAMS. Inter-relationships study of the barriers further contributes to the methodology to overcome the barriers. Practical implications: The study contributes to a better understanding of ISGLSAMS barriers. Through this study, government, stakeholders and policymakers may plan the policy, roadmap and strategies to overcome the barriers to the ISGLSAMS. This will lead to the successful adoption of ISGLSAMS for more sustainable development of manufacturing industries in India. Originality/value: This work contributes to identifying the barriers to a more sustainable manufacturing system, i.e. ISGLSAMS (7Rs based), and prioritizing them in Indian manufacturing industries. The research also contributes to the (1) study of inter-relationships among the ISGLSAMS barriers for analyzing the effect of one barrier over another barrier, and (2) ISGLSAMS literature because the sustainable manufacturing literature still lags the achievement of sustainability goals due to 6Rs focus. [ABSTRACT FROM AUTHOR] Copyright of Benchmarking: An International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</si>
  <si>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Cherrafi, Anass; Elfezazi, Said; Govindan, Kannan; Garza-Reyes, Jose Arturo; Benhida, Khalid; Mokhlis, Ahmed</t>
  </si>
  <si>
    <t>LEAN management; ORGANIZATIONAL performance; ORGANIZATIONAL structure; SIX Sigma; SUSTAINABILITY</t>
  </si>
  <si>
    <t>framework; Green operations; Lean; Six Sigma; sustainability</t>
  </si>
  <si>
    <t>Evidence suggests that Lean, Six Sigma and Green approaches make a positive contribution to the economic, social and environmental (i.e. sustainability) performance of organisations. However, evidence also suggests that organisations have found their integration and implementation challenging. The purpose of this research is therefore to present a framework that methodically guides companies through a five stages and sixteen steps process to effectively integrate and implement the Green, Lean and Six Sigma approaches to improve their sustainability performance. To achieve this, a critical review of the existing literature in the subject area was conducted to build a research gap, and subsequently develop the methodological framework proposed. The paper presents the results from the application of the proposed framework in four organisations with different sizes and operating in a diverse range of industries. The results showed that the integration of Lean Six Sigma and Green helped the organisations to averagely reduce their resources consumption from 20 to 40% and minimise the cost of energy and mass streams by 7-12%. The application of the framework should be gradual, the companies should assess their weaknesses and strengths, set priorities, and identify goals for successful implementation. This paper is one of the very first researches that presents a framework to integrate Green and Lean Six Sigma at a factory level, and hence offers the potential to be expanded to multiple factories or even supply chains.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</si>
  <si>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Sustainability; Sustainable construction; Sustainable development; Sustainable architecture; Small business; Structural equation modeling; Economic efficiency; Economic development</t>
  </si>
  <si>
    <t>green; green tools; Lean; S.E.M.lean tools; SMEs; sustainability</t>
  </si>
  <si>
    <t>To make small and medium enterprises (SMEs) competitive, they not merely concentrate the results of the operational measures and combine the environmental dimension by adopting lean and green models together. The present literature study proves that lean activities in SMEs have a direct positive effect on green and sustainable practices. However, the combined effect of sustainable, lean, and green has not been investigated empirically. This paper aims to identify the relationship between lean, green, and sustainable practices for environmental development economic efficiency among small and medium-sized enterprises. The structural equation modelling technique was used to examine the direct effect of lean practices on sustainability, with green manufacturing as the mediating variable. The research depends on the collection of data from 210 manufacturing organisations. The result of the study indicates that lean practices directly affect sustainability and confirm that green manufacturing is a significant mediating parameter. These findings will be used to establish a comprehensive model for the sustainable lean, green system to direct small and medium-sized enterprises to achieve sustainable development. The research results can benefit in making the policies for industrial professionals on (SMEs) by focusing on critical issues to help implement and evaluate sustainable, lean, and green practices [ABSTRACT FROM AUTHOR] Copyright of International Journal of Sustainable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</si>
  <si>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Siegel, Rebecca; Antony, Jiju; Govindan, Kannan; Garza-Reyes, Jose Arturo; Lameijer, Bart; Samadhiya, Ashutosh</t>
  </si>
  <si>
    <t>Green-lean; lean green; SMEs; sustainability</t>
  </si>
  <si>
    <t>Evidence suggests that smaller organisations find the implementation of combined operations- and environmental Sustainability improvement initiatives such as Green-Lean and Sustainability (GLS) challenging. This paper, therefore, develops a framework for the systematic implementation of Green-Lean and Sustainability in small and medium-sized enterprises (SMEs) to achieve long-term improvement of environmental, social and economic processes and performance. A literature assessment of theories, frameworks, and concepts was employed in the study to better comprehend the difficulties confronting the modern business world. In addition, the research employed expert perspectives from the lean, green-lean, and sustainability fields to propose, develop, test, and validate a framework for addressing business concerns. The research uncovers considerable implementation problems, such as employee motivation and integration, responsibilities, and measurements. It also underlines the success factors for the implementation process, such as management, firm- goals and strategy, reviews and audits, vision, and guidance by lean, green and sustainability frameworks. The novelty in this research lies in the approach where Green-Lean and Sustainability are combined and applied in an SME context. The presented framework offers the potential to be implemented in SMEs that operate in different sectors and contexts and are affected by different environmental and social considerations. [ABSTRACT FROM AUTHOR] Copyright of Production Planning &amp; Control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</si>
  <si>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Ramos, Aline Ribeiro; Ferreira, João Carlos Espíndola; Kumar, Vikas; Garza-Reyes, Jose Arturo; Cherrafi, Anass</t>
  </si>
  <si>
    <t>SUSTAINABLE development; BENCHMARKING (Management); LEAN management; NEW product development; WASTE recycling; BRAZIL; Marketing Consulting Services; Other Waste Collection; Materials Recovery Facilities; Administration of General Economic Programs; MANUFACTURING industries &amp; the environment</t>
  </si>
  <si>
    <t>Benchmarking; Cleaner Production; Indicators; Lean Manufacturing; Sustainable manufacturing</t>
  </si>
  <si>
    <t>A constant evolution in the efficiency of production systems and government policies has enabled the control of the environmental impact of production activities and encouraged companies to develop strategies to achieve more sustainable operations. Despite this, more needs to be done to reduce the risks of globalised production activities. In this context, evidence suggests that Lean Manufacturing (LM) and Cleaner Production (CP) make a positive contribution to the environmental performance of organizations. However, very little has been reported in the scholarly literature regarding the convergence and divergence of these two approaches. This work therefore attempts to take advantage of the synergies of LM and CP by proposing a Lean Cleaner Production Benchmarking (LCPB) method to assess the practices and culture regarding the application of CP in companies. The method considers the management aspects of people, information, products, suppliers and customers, management and processes, as well as the LM practices that contribute to a more eco-efficient production. LCPB uses a methodology based on benchmarking that was applied to 16 Brazilian manufacturing companies in order to assess their practices and performances regarding CP. The method seeks to provide a diagnosis to verify whether CP is effectively carried out by the companies, and what their performances are regarding actions beneficial to the environment. The application of LM practices that contribute to CP was also evaluated through the proposed LCPB method. The paper contributes to the theory by proving further evidence of the compatibility and synergies of LM and CP. In addition, it proposes a novel method that enables the analysis of companies' practices and performances related to CP, assesses their actions associated with sustainability, and contributes to identifying points where there is a lack and difficulty regarding CP. The proposed method helps to relate LM and CP activities, indicating that companies that seek to apply LM concepts are those that present high CP practices and performance.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</si>
  <si>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Zekhnini, Kamar; Cherrafi, Anass; Bouhaddou, Imane; Chaouni Benabdellah, Abla; Bag, Surajit</t>
  </si>
  <si>
    <t>SUPPLY chains; SUPPLY chain management; GREEN technology; DIGITAL transformation; INDUSTRY 4.0; DIGITAL technology; BIBLIOMETRICS</t>
  </si>
  <si>
    <t>Digital supply chain management; green; key performances; lean; sustainability; viability</t>
  </si>
  <si>
    <t>In disrupted environments, the concept of digitalisation, viability, and sustainability have attracted considerable attention for the last decade. Digital, lean, and green capabilities have stimulated enormous advances in the development of industries. This paper discusses the current state of the art literature regarding sustainable and digital supply chain management performance. It reviews the relationship between digital technologies, lean, green, sustainability, and supply chain performance. A literature review approach, combined with a bibliometric analysis was adopted for robust field analysis. A set of 86 papers has been analysed and synthesised. The analysis of these papers has enabled the identification of the impact of Industry 4.0 technologies on the supply chain performance; the relationship of lean, green, and sustainability capabilities and digital supply chain; and the implications of the digital transformation of those capabilities. It presents a roadmap model integrating lean and green for viable, sustainable, and digital supply chain performance. The study is useful for academics and practitioners as it provides a roadmap framework and a solid background for integrating lean and green in the digital supply chain to achieve sustainable and viable performance as it outlines the necessity for incorporating the sustainability and viability performances in the digital supply chains.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</si>
  <si>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Shokri, Alireza; Antony, Jiju; Garza-Reyes, Jose Arturo</t>
  </si>
  <si>
    <t>CRITICAL success factor; QUALITY function deployment; SYSTEM integration; Computer Systems Design Services; SIX Sigma; PRINCIPAL components analysis; ECOLOGICAL houses; SUSTAINABILITY</t>
  </si>
  <si>
    <t>Environmental sustainability; Green manufacturing; Lean six sigma; Principal component analysis; Project management</t>
  </si>
  <si>
    <t>Green deployment of Continuous Improvement (CI) projects such as Lean Six Sigma (LSS) is unknown among scholars and practitioners in contrast with green outcomes of LSS. Therefore, the aim of this study is to identify top factors to transform towards the green deployment of LSS projects as an untapped phenomenon for scholars and practitioners. A survey questionnaire was distributed globally to collect the data from LSS practitioners and consultants followed by the Principal Component Analysis (PCA) as a statistical dimension reduction method via Statistical Package for Social sciences (SPSS) software. New dimensions for critical success factors (CSFs), critical failure factors (CFFs) and barriers, and motivators were revealed to recommend top factors for green LSS project deployment. In addition to some factors similar to green LSS integration for green outcomes, we found some new factors suggested for green deployment of LSS projects. However, scarcity was also found in green LSS deployment for practitioners and scholars. Further in-depth studies including case studies could be conducted to assess the negative environmental impact of LSS projects. This study serves as an initial call for managers, consultants and research scholars to favour the sustainable deployment of LSS projects in manufacturing alongside the use of traditional approaches with a focus on costs, quality and delivery. This is the first study exposing the possibility of a paradigm shift in environmental sustainability integration with LSS project deployment in manufacturing operations. • This study is an initial call for paradigm shift in operational excellence theory. • It promotes a new perspective of sustainability assessment and development. • It initiates precious insights for managers and practitioners acting sustainably. • A new perspective of Green LSS integration theory was introduced to scholars. • This study assists managers to use a cultural framework pursuing sustainability.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</si>
  <si>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Garza-Reyes, Jose Arturo; Torres Romero, Joseth; Govindan, Kannan; Cherrafi, Anass; Ramanathan, Usha</t>
  </si>
  <si>
    <t>GREEN technology; PRODUCT management; ENVIRONMENTAL mapping; STREAM mapping; SUSTAINABILITY</t>
  </si>
  <si>
    <t>Environmental Value Stream Mapping; Green lean; Green wastes; Value stream mapping; VSM</t>
  </si>
  <si>
    <t>Research into the application of Value Stream Mapping (VSM) as a tool to enhance the environmental sustainability performance of operations has been confined to a handful of studies only. Research on this green lean research stream is therefore limited, especially when compared to the vast amount of scholarly research focused on the ‘traditional’ VSM tool. To complement and support the narrow body of knowledge on the application of VSM as tools to improve environmental performance and enhance the effectiveness of its application, this paper proposes an approach, based on the Deming's Plan-Do-Check-Act (PDCA) improvement cycle, to systematically implement and conduct Environmental-VSM (E-VSM) studies. The implementation of the proposed method is reported through an action research-based case study conducted in a helical rolling process of one of the mining consumables business units of an international diversified mining and materials multinational company. The results of the case study indicate that the proposed PDCA-based approach to E-VSM can be an effective alternative to improve the green performance of operations. Besides the proposal of this approach, its testing, and expanding the body of knowledge in the green lean field, the paper also contributes by providing a guiding reference for operations managers who may want to make the operations of their organisations more sustainable and environmentally friendly. Finally, this paper also intends to contribute by inspiring researchers and practitioners to broaden the study of the under-researched field which explores the application of VSM for environmental sustainability enhancement.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</si>
  <si>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Cherrafi, Anass; Garza-Reyes, Jose Arturo; Belhadi, Amine; Kamble, Sachin S.; Elbaz, Jamal</t>
  </si>
  <si>
    <t>SELF-evaluation; CRITICAL success factor; GREEN business; PREPAREDNESS; DEVELOPING countries; SEMI-structured interviews</t>
  </si>
  <si>
    <t>Green lean; Readiness; Self-assessment model; Sustainability</t>
  </si>
  <si>
    <t>This paper proposes a self-assessment model to evaluate the level of readiness of organizations to implement Green Lean initiatives. A systematic literature review was conducted to synthesize the key elements of the implementation of Green Lean, barriers and its critical success factors. The proposed instrument was validated through semi-structured interviews and workshops with experts from academia and industry and applied in four manufacturing companies in a developing country. The results revealed that the proposed self-assessment model is an appropriate instrument to determine the readiness of organizations for effectively implementing Green Lean. The proposed self-assessment model was able to display the potential challenges a company will face if it aims to integrate Green and Lean and implement it. The results of this paper will help the practitioners to conduct a diagnostic of requirements for Green Lean adoption, thereby increasing the probability of success of such an initiative before a company spends its resources on the project. Consequently, this paper will contribute to encouraging the effective implementation of Green Lean initiatives and serving as implications for further exploration and contribution to this area.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</si>
  <si>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Sharma, Vikash; Raut, Rakesh D.; Mangla, Sachin Kumar; Narkhede, Balkrishna E.; Luthra, Sunil; Gokhale, Ravindra</t>
  </si>
  <si>
    <t>Wiley-Blackwell</t>
  </si>
  <si>
    <t>Supply chain management; Supply chains</t>
  </si>
  <si>
    <t>agile; green; lean; resilient; supply chain management; sustainable development</t>
  </si>
  <si>
    <t>The main focus of this study is to conduct a systematic literature review to integrate lean, agile, resilient, green and sustainable (LARGS) paradigms in the supply chain (SC) domain. To achieve this aim, several research questions were designed: First, how to locate LARGS research in context of SC domain? For this, it is important to understand which types of research articles should be selected for the study? Further, where such studies were conducted (geographical location)? Second, what is the focus of research in LARGS paradigm in SCs? For this, it is important to study, which types of industries or sectors have been targeted in literature? In addition, which tools and techniques have been used mostly? Third, what are the current trends in the relationships of LARGS paradigms, among themselves, and with SC performance measures? Fourth, what are the emerging issues, unexplored areas in this field, based on these what could be future research avenues in this subject domain have been proposed? A total of 160 relevant articles published during 1999–2019 were used for analysis. Based on analysis, findings are summarised, and main research issues and possible future research directions in LARGS paradigms in SCs are highlighted.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</si>
  <si>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Ruiz-Benitez, Rocio; López, Cristina; Real, Juan C.</t>
  </si>
  <si>
    <t>SUPPLY chain management; RESILIENT design; SUSTAINABILITY; STRUCTURAL models; RESILIENT Cultures: America's Native Peoples Confront European Colonization, 1500-1800 (Book)</t>
  </si>
  <si>
    <t>Aerospace manufacturing sector; Interpretive structural modelling (ISM); Lean supply chain management; Resilient supply chain management</t>
  </si>
  <si>
    <t>Purpose In the present work, lean and resilient practices applied to supply chains are studied in order to evaluate their impact on the three dimensions of sustainability. Additionally, the mutual impact of lean and resilient supply chain practices is investigated. The paper aims to discuss these issues.Design/methodology/approach The aerospace sector and its supply chain are chosen, since lean and resilient practices have been proven relevant in the sector. A methodology based on Interpretive Structural Modeling approach is applied in order to identify the existing relationships between lean and resilient supply chain practices and their impact on the three different dimensions of sustainability.Findings The results reveal synergetic effects between lean and resilient practices. The former practices act as drivers of the latter practices. Hence, lean practices lead to direct and indirect effects in achieving supply chain sustainability.Research limitations/implications The relationship between lean and resilient practices has been studied for the aerospace sector. Different sectors may lead to different results as the practices considered important in each sector may differ as well as the way in which each practice is implemented.Originality/value This study highlights the relationship existing between lean and resilient supply chain practices and their impact on sustainability. Additionally, several managerial implications are drawn out to help managers make better decisions. [ABSTRACT FROM AUTHOR] Copyright of International Journal of Physical Distribution &amp; Logistics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</si>
  <si>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Yadav, Sanjeev; Samadhiya, Ashutosh; Kumar, Anil; Majumdar, Abhijit; Garza-Reyes, Jose Arturo; Luthra, Sunil</t>
  </si>
  <si>
    <t>Sustainable development; Digital technology; Lean management; Innovation adoption</t>
  </si>
  <si>
    <t>Conference of parties; Net zero emission; Resource-based view; Sustainable development goals</t>
  </si>
  <si>
    <t>This work adopts a resource-based view for strategically managing firms' tangible and intangible resources based on lean and green philosophies to explore the role of digital technologies in achieving NZE and the SDGs.This research outlines three contemporary issues. First, it assesses the theory-driven approaches and real-world datasets from conference of parties (COP) meetings. Second, adopting the VRIO (Valuable, Rare, Inimitable, Organized) framework, 25 identified digital technology-based values are obtained by digitalization-based integrated lean-green approaches that may enable manufacturing firms to pursue SDGs via net-zero emissions. Four scenarios of digital technology adoption and integration level of lean and green manufacturing pathways are proposed, differentiated by the degree of radical/ incremental interests in innovation and sustainable advantage types. Third, the study highlights that the achievement of NZE by SDGs may be possible only by adopting digital technologies and high-level integration of lean and green. [ABSTRACT FROM AUTHOR] Copyright of Resources, Conservation &amp; Recycling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</si>
  <si>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Zhu, Qingyun; Shah, Purvi; Sarkis, Joseph</t>
  </si>
  <si>
    <t>PRODUCT elimination; SUSTAINABLE development; SUPPLY chain management; PRODUCT management; INNOVATIONS in business; BUSINESS expansion; Administration of General Economic Programs</t>
  </si>
  <si>
    <t>Analytical hierarchy/network process model; BOCR analysis; Lean supply chain; Product deletion; Supply chain management; Sustainability</t>
  </si>
  <si>
    <t>Abstract Product management activities have typically focused on the innovation, acquisition, expansion and management of product lines and products. However, product deletion or discontinuation is also critical. Despite its strategic importance, product deletion has received relatively less attention in both academia and practice. Researchers have conceptually investigated product deletion, its influence on firm's resources, the factors influencing product deletion decisions, and the product deletion process. However, very few papers have related product deletion decisions to supply chain management, especially when leanness and sustainability are major objectives. This paper aims to integrate lean and sustainable supply chain dimensions with product deletion by proposing a multilevel decision model that can facilitate a product deletion decision with an objective of developing a leaner and more sustainable supply chain. The model has three major decision dimensions with 8 factors with 29 influencing determinants. The model uses an integrated analytical hierarchy/network process (AHP/ANP) and a benefits, opportunities, cost and risks (BOCR) analysis. An illustrative company scenario is provided for the model application. The paper contributes by filling an important gap by integrating lean and sustainable supply chain management and product deletion literature to formulate a product deletion decision making model which aids in enhancing the leanness and sustainability of supply chains. The model also allows for cross-functional participation involving marketing, operations, finance, and environmental sustainability fields. Highlights • This paper investigates a strategically significant yet under-researched field. • Integration of product deletion, sustainability, and lean supply chain management. • The proposed multi-criteria decision model integrates ANP/AHP and BOCR analysis. • The model facilitates product deletion decision making and lean sustainability. • The flexible and replicable model promotes future research and application. [ABSTRACT FROM AUTHOR] Copyright of International Journal of Production Economics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</si>
  <si>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Powell, Daryl; Magnanini, Maria Chiara; Colledani, Marcello; Myklebust, Odd</t>
  </si>
  <si>
    <t>MANUFACTURING defects; LEAN management; VALUE chains; MANUFACTURING processes; INDUSTRY 4.0; Industrial Process Furnace and Oven Manufacturing; Instruments and Related Products Manufacturing for Measuring, Displaying, and Controlling Industrial Process Variables; SIX Sigma; DISRUPTIVE innovations; DIGITAL technology</t>
  </si>
  <si>
    <t>Digitalization; Industry 4.0; Quality management; Sustainability; Zero defect manufacturing</t>
  </si>
  <si>
    <t>•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[ABSTRACT FROM AUTHOR] Copyright of Computers in Industry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</si>
  <si>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Hariyani, Dharmendra; Mishra, Sanjeev</t>
  </si>
  <si>
    <t>MANUFACTURING processes; PRODUCT life cycle; MANUFACTURING industries; PRODUCT recovery; INDIA; Industrial Process Furnace and Oven Manufacturing; Instruments and Related Products Manufacturing for Measuring, Displaying, and Controlling Industrial Process Variables; Regulation and Administration of Transportation Programs; TRAFFIC violations; LITERATURE reviews; SUSTAINABILITY; DRIVERS' licenses</t>
  </si>
  <si>
    <t>Corporate social responsibility; Industrial ecology; Integrated sustainable-green-lean-six sigma-agile manufacturing system (ISGLSAMS); ISGLSAMS drivers; Market; Operational; Social and sustainable performance</t>
  </si>
  <si>
    <t>Purpose: Scarcity of resources and ever-changing customer demand has driven the manufacturing organization to opt for an integrated sustainable-green-lean-six sigma-agile manufacturing system (ISGLSAMS). The purpose of this study is to identify and rank the various drivers for the adoption of ISGLSAMS for the more sustainable development of the industries. Design/methodology/approach: Using a survey questionnaire, data were collected for the 14 ISGLSAMS drivers, identified through the literature review, from 108 Indian manufacturing industries. The sign test is used to check the relevance and significance of drivers. ISGLSAMS drivers are ranked based on the median and standard deviation. A multiple regression model was employed to investigate the effects of other drivers on the highest-ranked driver to strengthen the understanding of the drivers. Findings: Competition, customer demand, technological changes, supply chain pressure, cost benefits, incentives, top management commitment and future legislation are found the strongest drivers for ISGLSAMS. For administering the competition for ISGLSAMS policymakers must focus on the availability of organization resources, customer demand, future legislation, incentives, supply chain pressure and technological developments. Practical implications: The study contributes to a better understanding of ISGLSAMS drivers. Through this study government, stakeholders and policymakers may plan the policy, roadmap and strategies to drive the manufacturing organizations for the adoption of ISGLSAMS for more sustainable development of industries in India. Originality/value: This work contributes to the identification and prioritization of the drivers for the more sustainable manufacturing system, i.e. ISGLSAMS (7 Rs based, i.e. 6 Rs of sustainability with 7th R, reconfiguration). The research also contributes to the (1) ISGLSAMS literature (2) the awareness and demand of (a) ISGLSAMS (b) reconfigurable, sustainable and modular products (c) redesign, recovery and refurbishing of the product to increase the product life cycle. [ABSTRACT FROM AUTHOR] Copyright of Benchmarking: An International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</si>
  <si>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Farias, Luana Marques Souza; Santos, Luciano Costa; Gohr, Cláudia Fabiana; Rocha, Lenilson Olinto</t>
  </si>
  <si>
    <t>Green infrastructure; Sustainable development reporting; Analytic network process; Performance evaluation; Organizational performance; Lean management; Operational definitions</t>
  </si>
  <si>
    <t>Assessment; Green manufacturing; Lean manufacturing</t>
  </si>
  <si>
    <t>Abstract Simultaneous application of lean and green practices requires adequate methods to evaluate the contribution and effects of both paradigms on organizational performance. Thus, the objective of this study is to develop an integrated approach to evaluate the impacts of lean and green practices on organizational performance and prioritize improvements in the system. To this end, this research used the Analytic Network Process (ANP) for the operationalization of the theoretical framework and tested it through an application in a footwear company. By applying the assessment approach, it was possible to evaluate the lean and green systems individually and in an integrated way through the lean-green index, a performance measure developed specifically for this work. From a managerial perspective, this research provided a tool that enables companies to evaluate their lean and green systems and identify which practices should be prioritized to improve operational and environmental performance. [ABSTRACT FROM AUTHOR] Copyright of Resources, Conservation &amp; Recycling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</si>
  <si>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Anwar, Aliya; Jamil, Khalid; Idrees, Muhammad; Atif, Muhammad; Ali, Basharat</t>
  </si>
  <si>
    <t>LEAN management; SMALL business; SUPPLY chain management; MANUFACTURING processes; PAKISTAN; Instruments and Related Products Manufacturing for Measuring, Displaying, and Controlling Industrial Process Variables; Industrial Process Furnace and Oven Manufacturing; SUSTAINABILITY</t>
  </si>
  <si>
    <t>In the modern business world, manufacturing entities seek the modern way of production, which can help them to minimize the wastage of material. To minimize the wastage of materials in manufacturing entities, use different modern techniques, and one of the modern techniques is lean manufacturing. This study aims to explore the relationship between lean manufacturing and the sustainable performance (SP) of the firm. For this purpose, data were collected from SMEs working in Pakistan. Results elaborate that four lean manufacturing practices, that is, process and equipment, product design, supplier relationship, and customer relationship have a positive and significant impact on SP, but the impact of planning and control and HR practices could not be verified. Moreover, green supply chain management (GSCM) found a mediator between HR practices, product design, supplier relationships, customer relationships, and SP. Outcomes of this study provide the higher management of SMEs with a way forward to implement modern techniques within their organizations to minimize the wastage of material during the manufacturing process. Furthermore, this study will cover the deficiency in the literature about the mediating role of GSCM between lean manufacturing and sustainable performance. [ABSTRACT FROM AUTHOR] Copyright of Knowledge &amp; Process Management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</si>
  <si>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Prasad, Suresh; Khanduja, Dinesh; Sharma, Surrender K.</t>
  </si>
  <si>
    <t>LEAN management; MANUFACTURING industries; INDIA; FOUNDING; SUSTAINABILITY; INDUSTRIAL productivity measurement</t>
  </si>
  <si>
    <t>Empirical study; Foundry industry; Green manufacturing; India; Lean manufacturing</t>
  </si>
  <si>
    <t>Purpose – The purpose of this paper is to investigate the applicability of lean and green practices to foundry industry in India for improving productivity and eliminating waste, incorporating the sustainability into business performance measures. Design/methodology/approach – The study used survey questionnaire method to collect data against 16 lean and green practices from 71 middle- to senior-level professionals belonging to Indian foundry industry. The survey instrument of lean and green practices was developed based on a number of sources from the literature and formal discussions with academicians and foundry industry professionals. The responses were received on a five-point Likert scale ranging from least applicable to most applicable. Exploratory factor and reliability analyses are conducted to obtain and validate constructs and measure each constructs Cronbach’s α (i.e. a consistency coefficient). The lean and green practices are categorized into the four constructs, namely, workplace organization practices, management practices, inventory control practices, and industrial manufacturing and quality improvement practices. Further, descriptive statistics is employed to find out the relative significance of lean and green practices. Findings – Factor and reliability analyses show that all four constructs are adequate and reliable to illustrate lean and green practices. Descriptive statistics indicates that lean and green practices are applicable for implementation to a certain extent in the foundry industry. Correlation analysis shows that lean practices are positively and moderately interrelated with green practices. Thus, the results present a strong evidence that lean and green practices are moderately applicable for implementation in the foundry industry. Originality/value – The paper provides insights into the applicability of lean and green practices implementation in the context of a developing country and presents evidence that lean and green practices are moderately applicable in the foundry industry. In addition, this paper is one of the few efforts to promote sustainable development within the industry. [ABSTRACT FROM AUTHOR] Copyright of Journal of Manufacturing Technology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</si>
  <si>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Farrukh, Amna; Mathrani, Sanjay; Sajjad, Aymen</t>
  </si>
  <si>
    <t>Sustainability; Flexible packaging; Semi-structured interviews; Research personnel; Packaging industry; Manufacturing industries</t>
  </si>
  <si>
    <t>environmental business strategy; environmental sustainability; GLSS motivators; institutional theory‐based view; natural resource‐based view</t>
  </si>
  <si>
    <t>Increasingly, companies are embracing the green‐lean‐six sigma (GLSS) approach to managing their environmental impacts. Nevertheless, there is a paucity of studies that examined the underlying motivations behind GLSS deployment in manufacturing organizations. Accordingly, this study investigates the GLSS motivators in a developed and developing economy context through multiple case studies in which semi‐structured interviews are conducted with senior corporate managers in the flexible packaging manufacturing industry. Drawing on the natural resource‐based view (NRBV) and institutional theory‐based view (ITBV), our analysis revealed various operational, organizational, and environmental factors as internal motivators and factors related to the state, society, and market as external motivators. To the best of our knowledge, it is one of the early comparative studies investigating the GLSS motivators in both developed and developing economies, which can guide future researchers, practitioners, and policymakers in understanding the salient factors influencing the GLSS adoption for environmental sustainability.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</si>
  <si>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Choudhary, Sonal; Nayak, Rakesh; Dora, Manoj; Mishra, Nishikant; Ghadge, Abhijeet</t>
  </si>
  <si>
    <t>SMALL business; ECONOMIC competition; ECONOMIC efficiency; STRATEGIC planning; VALUE stream mapping; UNITED Kingdom; SUSTAINABILITY</t>
  </si>
  <si>
    <t>Carbon footprint; green manufacturing; green waste; Lean manufacturing; lean waste; sustainability performance</t>
  </si>
  <si>
    <t>Competitive landscape, informed consumers and stringent regulations have forced many manufacturing small- and medium-sized enterprises (SMEs) to focus on operational efficiency along with sustainability issues in recent years. While many manufacturing organisations have been taking lean initiatives for the past few years for operational excellence, an impulsive rush to adopt lean without a strategic deployment vision has led to scattered implementation of lean tools and projects without desired success. Many researchers and practitioners prescribe value stream mapping as a foundation for lean transformation initiatives; however, little empirical work is available on the symbiosis of lean and green paradigms to reap maximum benefits. This research, through a systematic methodology and a novel tool called Green Integrated Value Stream Mapping (GIVSM), integrates both paradigms in a case study on a U.K. packaging-manufacturing SME. Applying the GIVSM demonstrates that simultaneous deployment of lean and green paradigms have synergistic effect for improving both operational efficiency and environmental performance. In addition, continuous improvement framework with sustainable procurement is proposed to overcome the lean-green misalignments. This study also provides a guiding reference for practitioners to undertake similar improvement projects and identifies opportunities to expand this academic research on integrated lean-green approach into other industry sectors. [ABSTRACT FROM AUTHOR] Copyright of Production Planning &amp; Control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</si>
  <si>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Eskandari, Mojan; Hamid, Mahdi; Masoudian, Mohammad; Rabbani, Masoud</t>
  </si>
  <si>
    <t>LEAN management; WASTE minimization; ORGANIZATIONAL performance; CUSTOMER orientation; MAINTENANCE costs; TEHRAN (Iran); Pharmaceutical and medicine manufacturing; Industrial Building Construction; DATA envelopment analysis; DRUG factories</t>
  </si>
  <si>
    <t>Best-worst method; Data envelopment analysis; Lean production; Performance evaluation; Pharmaceutical company; Sustainability; SWOT analysis</t>
  </si>
  <si>
    <t>Given their direct impact on public health, evaluating and improving the performance of pharmaceutical companies are one of the main challenges for the managers of this industry. Focusing on environmental, social, and economic considerations, sustainability can play an effective role along with Lean production in improving the performance of organizations. The present study introduces an innovative lean-production-sustainability framework for performance evaluation of a pharmaceutical factory. Then, the significance of each sub-indicator is calculated based on the best-worst method (BWM). The required data were collected using a standard questionnaire, and the data envelopment analysis (DEA) was employed to assess the performance of the production line of the case-study company in Tehran. Using sensitivity analysis to understand the positive and/or negative impact of each sub-indicator on the production line performance leads to the generation of appropriate improvement measures. The results of sensitivity analysis demonstrated that the sub-indicators of Investment and reduction of operation and maintenance costs, training, development, working conditions, customer orientation, and standard product are the weaknesses of the studied company, and the sub-indicators of waste reduction and pull system are its strengths. Then, with the assistance of the expert committee and based on existing threats and opportunities in the pharmaceutical industry, the results of the conducted Strength-Weakness-Opportunity-Threat (SWOT) analysis provided appropriate strategies for improving the performance of the production unit. To the best of our knowledge, this research is the first to quantitatively and qualitatively use these indicators in order to evaluate a pharmaceutical company. The proposed framework enables the decision-makers to consistently evaluate their company's performance based on the two indicators of sustainability and lean production and implement improvement measures according to the present situation of the company. • Presenting a Lean-sustainability framework to evaluate the performance of the factory. • Using a combination of qualitative and quantitative modelling methods for evaluation. • Calculating the weight of each sub-indicators via best-worst method for a case study. • Suggesting improvement actions by Strength-Weakness-Opportunity-Threat matrix. • The framework helps managers to assess the implementation of indicators in the factory.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</si>
  <si>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Dewi, Shanty Kusuma; Febrianti, Rini; Utama, Dana Marsetiya</t>
  </si>
  <si>
    <t>Sustainability; Manufacturing processes; Indonesia; Tire industry; Analytic hierarchy process; Value stream mapping; Performance of tires</t>
  </si>
  <si>
    <t>Analytical hierarchy process; Lean manufacturing; performance assessment; Sustainable manufacturing; Value Stream Mapping</t>
  </si>
  <si>
    <t>This study presents a novel approach for evaluating the performance of sustainable manufacturing by integrating the Triple Bottom Line (TBL) concept. The research incorporates various novel metrics, including machine performance, physical load, and mental load. Additionally, the evaluation of sustainable manufacturing takes into account the workload assigned to each workstation in the production process. This research utilizes the Delphi approach, Analytical Hierarchy Process (AHP), Sustainable Value Stream Mapping (SVSM), and Traffic Light System (TLS). The Delphi method is employed to assess pertinent indicators. Meanwhile, the Analytic Hierarchy Process (AHP) is utilized to evaluate the importance of the TBL and workstation indicators. The SVSM and TLS techniques were employed to chart the TBL indicators. The Manufacturing Sustainability Index (MSI) scores were computed using indicators, workstation weights, and indicator efficiency. Additionally, a case study is provided on the tire sector in Indonesia. The tire industry's MSI findings showed a performance score of 85.52%, signifying the need for improvement in performance. The findings of this study have research implications as they contribute to the advancement of theory in evaluating sustainable manufacturing performance. Furthermore, this study offers managerial recommendations for the tire business to enhance sustainable production performance. [ABSTRACT FROM AUTHOR] Copyright of International Journal of Sustainable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</si>
  <si>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Thanki, Shashank; Govindan, Kannan; Thakkar, Jitesh</t>
  </si>
  <si>
    <t>SMALL business; LEAN management; ECONOMIC competition; ORGANIZATIONAL performance; SUSTAINABLE development; INDIA; Administration of General Economic Programs; ANALYTIC hierarchy process</t>
  </si>
  <si>
    <t>AHP; Dynamic sensitivity analysis; Green manufacturing; Lean manufacturing; SMEs</t>
  </si>
  <si>
    <t>In order to be competitive, small and medium size enterprises (SMEs) should focus, not only towards their performance in operational dimension, but they need to integrate the environmental dimension through the balanced adoption of lean and green paradigms simultaneously. Prior research indicates the positive impact of integrated lean and green paradigms on a firm's performance and competitiveness. This paper applies an analytical hierarchy process approach to investigate the impact of select lean and green practices on performance benefits, and to evaluate the influence of lean and green paradigms on overall performance of SMEs. Total productive maintenance is identified as the most important lean practice, while ISO 14001is the most significant green practice. On-time delivery and a reduction in emissions are the most critical criteria for leanness and greenness, respectively. Based on the dynamic sensitivity analysis of three AHP models, we propose bundles of lean and green practices to surmount the market challenges faced by SMEs. These results are used to develop an integrated framework for lean-green system to guide SMEs towards sustainable growth. The findings are expected to benefit policy makers and industrial practitioners of SMEs to focus on a few vital issues to facilitate both lean and green manufacturing implementation and assessment.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</si>
  <si>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Kalemkerian, Florencia; Santos, Javier; Tanco, Martin; Garza-Reyes, Jose Arturo; Viles, Elisabeth</t>
  </si>
  <si>
    <t>CIRCULAR economy; VALUE creation; ECONOMIC forecasting; PRODUCTION management (Manufacturing); MANUFACTURING processes; Instruments and Related Products Manufacturing for Measuring, Displaying, and Controlling Industrial Process Variables; Industrial Process Furnace and Oven Manufacturing; Process, Physical Distribution, and Logistics Consulting Services</t>
  </si>
  <si>
    <t>Case studies; Green manufacturing; Lean manufacturing; Sustainable production</t>
  </si>
  <si>
    <t>Purpose: Green Lean tools are aligned with the Circular Economy strategy as they aim at reducing waste, however, they miss the creation of value through waste. Therefore, this paper investigates whether the current implementation of the Green Lean strategy promotes the introduction of the Circular philosophy to achieve sustainable management production processes. It analyses how the resources were managed by implementing the different strategies and tools presented in Green Lean case studies under the lens of Circular Economy and highlights future research paths on the Circular Lean integration. Design/methodology/approach: An analysis of the implementation of Green Lean case studies, selected through a Systematic Literature Review, from the manufacturing sector is conducted. Findings: The majority of Green Lean implementations were aimed at minimizing waste, which is aligned with the narrowing strategy of Circular Economy and only a few cases studies aimed at closing the production cycles. Even though the main results indicate that being eco-efficient is a good starting point to move towards sustainability, from a Circular Economy point of view, this approach could remain limited. Therefore, the current contribution of Green Lean to the implementation of circular practices is limited. It can be concluded that introducing the circular philosophy in the Green Lean methodology can be achieved through redirecting Green Lean from waste reduction towards a value creation focus. Originality/value: The originality of this paper is that it provides a critical review of the literature on the topic of Green Lean integration and Circular Economy. [ABSTRACT FROM AUTHOR] Copyright of Journal of Manufacturing Technology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</si>
  <si>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Kaswan, Mahender Singh; Rathi, Rajeev</t>
  </si>
  <si>
    <t>ENVIRONMENTAL regulations; Administration of Air and Water Resource and Solid Waste Management Programs; SIX Sigma; STRUCTURAL models; LANDSCAPE assessment; MATRIX multiplications</t>
  </si>
  <si>
    <t>Enablers; Green Lean Six Sigma (GLS); Interpretive Structural Sodeling (ISM); Lean Six Sigma (LSS); MICMAC analysis</t>
  </si>
  <si>
    <t>The changed customer perception and environmental regulations have enforced organizations to device the ways that remain sustainable and at the same time meet the expectations of customers. Green Lean Six Sigma (GLS) is one of the inclusive approaches that reduces the variations and wastes in the system and at the same time decreases the negative environmental impact. But, in order to implement a comprehensive GLS approach, it is indispensable to look at the enablers or foundations that consequently lead to the success of this program. The present work deals with GLS enablers identification and modeling using Interpretive Structural Modeling (ISM) to meticulously adjudicate interactions among the enablers. Besides, Impact Matrix Cross-Reference Multiplication Applied to a Classification (MICMAC) analysis has been used here to classify these enablers for better understanding. This work will facilitate the organizations to have a readiness for a strategic GLS implementation by detailed understanding of mutual relations among the enablers of GLS. • Present study investigates the enablers of Green Lean Six Sigma (GLS) implementation. • The modeling of GLS enablers is indispensable for the success of GLS program. • GLS enablers have extracted from literature, validated by experts and statistically. • ISM and MICMAC analysis are utilized to find interaction among GLS enablers.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</si>
  <si>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Singh, Mahipal; Rathi, Rajeev; Garza-Reyes, Jose Arturo</t>
  </si>
  <si>
    <t>ECONOMIC expansion; WASTE minimization; SIX Sigma; ANALYTIC hierarchy process; ENVIRONMENTAL quality; CRONBACH'S alpha; EXPLORATORY factor analysis</t>
  </si>
  <si>
    <t>Best worst method; Enablers; Environmental Lean Six Sigma; Green manufacturing; MSMEs</t>
  </si>
  <si>
    <t>Micro-Small and Medium Enterprises (MSMEs) play a prominent role in economic growth because of their significant contribution in terms of manufacturing, sales, and development in any country. Improvements in product quality, waste reduction, environmental measures, green product development, and cost optimization have enforced MSMEs to adopt sustainable development approaches. Lean Six Sigma (LSS) is one of the robust methods that reduce waste, variation, emission, and energy in any system. It is indispensable to relook the enablers of environmental LSS to assess sustainability through the successful implementation of this eco-friendly approach. In this context, the present study aims to investigate and prioritize the enablers which facilitate the effective implementation of environmental LSS in MSMEs. Extensive literature and expert's opinions are used to investigate the environmental LSS enablers and grouped them as per their appropriate traits using Exploratory Factor Analysis. The final screening of grouped enablers is done through Importance-index analysis and corrected item minus total correlation method. For prioritization of finalized enablers, a robust decision-making technique, Best Worst Method, is employed with a practical case of Indian MSMEs. The research outcomes reveal that strategic-based enablers are leading in nature, followed by environmental-based enablers. Moreover, current results are validated through the Analytical Hierarchy Process and Analytical Network Process. The present research outcomes are also in good agreement with case organization officials. This study expedites the managers of case organization with prominent enablers, which will help in planning and successful execution of environmental LSS. • Analysis and prioritization of environmental Lean Six Sigma enablers are presented. • The prioritization of such enablers is vital for the success of LSS program in MSMEs. • Extracted enablers are validated using CIMTC and Cronbach's alpha analysis. • Best Worst Method is adopted to rank environmental LSS enablers with a practical case of Indian MSMEs.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</si>
  <si>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Skalli, Dounia; Charkaoui, Abdelkabir; Cherrafi, Anass; Shokri, Alireza; Garza-Reyes, Jose Arturo; Antony, Jiju</t>
  </si>
  <si>
    <t>barriers; circular economy; drivers; industry 4.0; Lean Six Sigma; qualitative study</t>
  </si>
  <si>
    <t>In this study, we develop a new paradigm, Circular Lean Six Sigma 4.0 (CLSS4.0) to promote manufacturing sustainability. This paper aims to provide a practical and holistic view of the drivers and barriers that can help companies design an integrated CLSS4.0 model. The paper is based on a qualitative exploratory study using multiple case studies within 12 Moroccan manufacturing firms conducted through semi-structured interviews with top executive managers. The results show that the drivers are related to expected operational and environmental performance, increasing customer requirements, gaining competitive advantage and market growth while barriers are related to insufficient tangible (finance, human and equipment) and intangible (skills and techniques) resources, data privacy, technical issues and management support. The proposed framework identifies the assessment of drivers and barriers and their attributes as a starting point for managers to lead the CLSS4.0 transformation, thereby contributing to its successful implementation. To the best of our knowledge, this study is among the very first studies to discuss the CLSS4.0 drivers and barriers. It could be useful to managers as a diagnostic tool to assess their ability to implement CLSS4.0 before investing in the initiative.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</si>
  <si>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Skalli, Dounia; Charkaoui, Abdelkabir; Cherrafi, Anass; Garza‐Reyes, Jose Arturo; Antony, Jiju; Shokri, Alireza</t>
  </si>
  <si>
    <t>Sustainability; Morocco; Circular economy; Six Sigma; Business planning; Industry 4.0</t>
  </si>
  <si>
    <t>circular economy; Lean Six Sigma; manufacturing; structural equation modeling; sustainable performance</t>
  </si>
  <si>
    <t>This study explores the interplay linking Lean Six Sigma (LSS), the Circular Economy (CE) and Industry 4.0 technologies (I4.0T), and their impact alone or combined, on sustainable organizational performance (SOP) within manufacturing firms. Using the existing literature, six hypotheses are identified and then analyzed following the Structural Equation Modeling method with SmartPLS software. A survey was designed and administrated in the Moroccan context. Based on the results, it was found that LSS, CE and I4.0T have a positive effect on SOP. Moreover, I4.0T significantly impacts both LSS and SOP. However, I4.0T had no significant effect on CE. Furthermore, the results show that LSS has a positive mediation role as a driver for the successful implementation of I4.0T within the SOP. This study will enable manufacturing professionals to understand the determinants of sustainable performance helping them to define their future business strategies. Also, it sets the benchmark for companies looking to achieve sustainable objectives by integrating I4.0 technologies into CE practices and the LSS approach. This study is a first attempt to examine the link between LSS, CE and I4.0 to achieve high triple bottom line gains (environmental, social and economic) within companies considering Morocco, an emerging economy.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</si>
  <si>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De Guimarães, Julio Cesar Ferro; Severo, Eliana Andrea; Klein, Leander Luiz; Dorion, Eric Charles Henri; Lazzari, Fernanda</t>
  </si>
  <si>
    <t>CIRCULAR economy; SUSTAINABLE consumption; CONSUMPTION (Economics); BRAZIL; STRUCTURAL equation modeling; NATURAL resources</t>
  </si>
  <si>
    <t>Brazil; Circular economy; Environmental awareness; Hedonic dimension; Purchase intention; Smartphone; Sustainable consumption; Traditional economy; Utilitarian dimension</t>
  </si>
  <si>
    <t>Some key members of our society have established a goal to reduce the consumption of natural resources. However, there is still a growing consumption of goods, which impacted on the necessity to start reusing products, reducing the use of resources, from which the circular economy precepts are key to sustainable development. In this context, this study aims to analyze the relationship between Consumption Behaviour antecedents (Hedonic Dimension; Utilitarian Dimension; Environmental Awareness) with Sustainable Consumption and Purchase Intention. This research introduces an experiment that was used to simulate situations involving both the traditional and circular economies, by evaluating the possibility of buying a new smartphone or a remanufactured smartphone. This quantitative research, of descriptive scope and characterized as an experiment, was made possible through a survey applied to 2543 Brazilian respondents. Data were analyzed by using multivariate data analysis, with the application of factor analysis and structural equation modeling. The results indicate that Environmental Awareness has a great influence on Sustainable Consumption, and that both the Utilitarian and Hedonic Dimensions are key influencers on Sustainable Consumption. Finally, the context of circular economy's Utilitarian Dimension and Hedonic Dimension are more important for potential consumers. The value of this study is related to the development of a framework that involves different antecedents of the purchase intention of a remanufactured artifact, which allowed the testing of influencing factors in both situations of circular and traditional economies, making the study unique and original for the advancement of science. • Analyze the relationship between Sustainable Consumption and Purchase Intention. • The experiment was made possible through a survey applied to 2543 Brazilian respondents. • Environmental Awareness has a great influence on Sustainable Consumption. • Utilitarian and Hedonic Dimensions are key influencers on Sustainable Consumption. • In context of Circular Economy Utilitarian Dimension and Hedonic Dimension are more important for potential consumers.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</si>
  <si>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Vinodh, S.; Ramesh, K.; Arun, C.</t>
  </si>
  <si>
    <t>Springer Nature</t>
  </si>
  <si>
    <t>Sustainable development; Greenhouse gas mitigation; United States. Environmental Protection Agency; Lean management; Structural models</t>
  </si>
  <si>
    <t>Automotive component; Interpretive structural modelling (ISM); Lean manufacturing; Sustainable manufacturing</t>
  </si>
  <si>
    <t>The modern manufacturing systems recognize the importance of adopting lean and sustainable manufacturing principles. Especially, Indian automotive component manufacturing organizations are interested in adopting the integrated lean sustainable manufacturing system. An appropriate methodology is required for enabling the organizations to identify the dominant factors. In this context, this article presents the interpretive structural modelling approach for identifying the mutual relationship among factors influencing the integrated lean sustainable manufacturing system. From the literature study and survey conducted among Indian automotive component manufacturing organizations, 25 influencing factors have been identified. Based on the study, top-management commitment in adopting integrated lean sustainable manufacturing and environmental knowledge occupy the bottom level of model which shows that it has more driving power. Efforts are being taken to implement the factors in the surveyed organizations. [ABSTRACT FROM AUTHOR] Copyright of Clean Technologies &amp; Environmental Policy is the property of Springer Nature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</si>
  <si>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Minh, Nguyen Dat; Nguyen, Nguyen Danh; Cuong, Phan Kien</t>
  </si>
  <si>
    <t>Polish Academy of Sciences</t>
  </si>
  <si>
    <t>WASTE management; COST control; INDUSTRIAL wastes; SOLID waste management; VALUE stream mapping; VIETNAM; Administration of Air and Water Resource and Solid Waste Management Programs; Waste treatment and disposal; Hazardous Waste Treatment and Disposal; Solid Waste Landfill; Other Waste Collection; Waste collection; WASTE treatment</t>
  </si>
  <si>
    <t>JIT; Lean; Pull System; Waste flow Mapping; Waste Management</t>
  </si>
  <si>
    <t>Lean is one of the systematic approach to achieve higher value for organizations through eliminate non-value-added activities. It is an integrated set of tools, techniques, and principles designed to optimize cost, quality and delivery while improving safety. In Vietnam, industry waste management and treatment has become serious issue. The aim of this research is to present the effective of Lean application for industrial wastes collecting and delivery improvement. Through a case study, this paper showed the way of Lean tools and principles applied for wastes management and treatment such as Value Stream Mapping, Pull system, Visual Control, and Andon to get benefit on both economic and environment. In addition, the results introduced a good experience for enterprises in Vietnam and other countries have similar conditions to Vietnam in cost saving and sustainable development in waste management. [ABSTRACT FROM AUTHOR] Copyright of Management &amp; Production Engineering Review (MPER) is the property of Polish Academy of Sciences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</si>
  <si>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Cherrafi, Anass; Elfezazi, Said; Garza-Reyes, Jose Arturo; Benhida, Khalid; Mokhlis, Ahmed</t>
  </si>
  <si>
    <t>LEAN management; LITERATURE reviews; META-analysis; STRUCTURAL equation modeling; MULTILEVEL models</t>
  </si>
  <si>
    <t>barriers; Green Lean; interpretive structural modelling (ISM); MICMAC analysis; systematic literature review (SLR)</t>
  </si>
  <si>
    <t>Green Lean has recently emerged as an alternative strategy for organisations to pursue both operational and sustainability excellence. The interest on this approach has rapidly risen in both academic and industry circles. However, despite this interest, very limited research has focused on its implementation, and no research has investigated the barriers that hinder the success of such activity. This study investigates the Green Lean implementation barriers and their contextual relationships and effects on the integration and deployment of this approach. A Systematic Literature Review (SLR), Interpretative Structural Modelling and fuzzy Matriced’ Impacts Croise’s Multiplication Appliqée a UN Classement (MICMAC) analyses were carried out. Fifteen barriers were extracted from the SLR and then validated in consultation with industry and academic experts. The Interpretive Structural Modelling (ISM) method was used to understand the relationship between the fifteen barriers and to develop a hierarchical model of these. The different barriers were classified into ‘linkage’ and ‘dependent’ barriers by using MICMAC analysis. The results suggested that all the identified barriers play an important role, and hence can equally act as a significant hurdle to the implementation of Green Lean projects. This study can help managers and policy-makers in better understanding these barriers. Thus, they can be assisted in managing and prioritising barriers towards the successful implementation of Green Lean initiatives for better financial and environmental performance. [ABSTRACT FROM AUTHOR] Copyright of Production Planning &amp; Control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</si>
  <si>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MANUFACTURING processes; INDUSTRIAL ecology; VALUE chains; PRODUCT life cycle; PRODUCT life cycle assessment; Industrial Process Furnace and Oven Manufacturing; Instruments and Related Products Manufacturing for Measuring, Displaying, and Controlling Industrial Process Variables; LITERATURE reviews; SUSTAINABILITY</t>
  </si>
  <si>
    <t>ecological and financial performance; environmental; Industrial ecology and industrial symbiosis; Integrated sustainable-green-lean-six sigma-agile (ISGLSA) manufacturing strategy; Integrated sustainable-green-lean-six sigma-agile manufacturing system (ISGLSAMS); market; Social; Sustainable products; Sustainable supply chain</t>
  </si>
  <si>
    <t>Purpose: Scarcity of resources, ecological imbalance, global warming, rising energy prices and the ever-changing need for variety have attracted the government and manufacturers for sustainable development of the industries. The integrated sustainable-green-lean-six sigma-agile manufacturing system (ISGLSAMS) provides a solid platform for meeting both the customers' variety needs and business sustainability requirements. Many organizations opted for ISGLSAMS, but still due to various barriers organizations are not able to fully implement ISGLSAMS. The purpose of this paper is to identify the barriers to the ISGLSAMS, so that a more sustainable industrial manufacturing system and industrial symbiosis can be developed. Design/methodology/approach: A literature review, from the Web of Science and Google Scholar database, has been carried out to identify the various barriers to the implementation of ISGLSAMS in the entire value chain. A total of 168 research papers have been reviewed for identifying the ISGLSAMS barriers. Findings: This paper elaborates the concept of the ISGLSAMS, its attributes and various barriers and contributes to a better understanding and successful implementation of ISGLSAMS to meet business' sustainability and market performance goals in the entire value chain. The paper also projects the future research framework and directions for the ISGLSAMS, integrated sustainable-green-lean-six sigma-agile (ISGLSA) product and ISGLSA supply and value chain. Practical implications: The study contributes to a better understanding of ISGLSAMS' barriers. The government, stakeholders and policymakers may plan the policy, road map and strategies to overcome the ISGLSAMS' barriers. In-depth knowledge of subclauses of ISGLSAMS' barriers will help the practitioners to overcome the ISGLSAMS' barriers strategically. By overcoming the ISGLSAMS barriers, a more sustainable 7 Rs based market focused manufacturing system can be designed. This will also increase the opportunities to enhance the industrial ecology, industrial symbiosis and better recovery of the product, process and supply chain residual value. This will reduce the waste to the ecosystem. Originality/value: This work has been carried out in search of a more sustainable manufacturing system, i.e. ISGLSAMS (which is 7 Rs based, i.e. 6 Rs of sustainability with 7th R, reconfiguration) to meet the customer variety needs along with sustainability in the ever-changing customer market. This study adds value to the practitioners to identify and prioritize the ISGLSAMS' industry-specific barriers and design the solution for the more sustainable development of (1) industries, (2) the industrial symbiosis system and (3) the ISGLSA product, process, system and supply value chain with minimum resource consumption and environmental impact. The research also contributes to the (a) ISGLSAMS (b) ISGLSA supply chain (c) reconfigurable, sustainable and modular products and (d) redesign, recovery and refurbishing of the product to increase the product life cycle. [ABSTRACT FROM AUTHOR] Copyright of Benchmarking: An International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</si>
  <si>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Jesus, Gessica Mina Kim; Jugend, Daniel; Paes, Luis Alberto Bertolucci; Siqueira, Regiane Máximo; Leandrin, Matheus Artioli</t>
  </si>
  <si>
    <t>Ethanol; Energy industries; Renewable energy sources; Brazil; Circular economy; Analytic hierarchy process; Sugarcane</t>
  </si>
  <si>
    <t>Bioeconomy; Bioethanol; Developing countries; Multi-criteria decision analysis; Sustainable design</t>
  </si>
  <si>
    <t>Brazil plays a prominent role in the global production of sugarcane and contributes to the renewable energy sector by producing ethanol. However, few studies have explored the adoption of the circular economy in the sugarcane ethanol sector. This article is aimed at analyzing and prioritizing barriers to the adoption of the circular economy in leading Brazilian sugarcane ethanol companies. For this, the analytical hierarchy process method and case studies methods were used. The main barriers identified were economic and financial, mainly due to dependence on high investments in production process technologies and the resulting uncertainties about returns. Another barrier was the lack of Brazilian legislation concerning the circular economy. We discuss the implications of our findings and present mechanisms for overcoming barriers and the role in supporting circular economy adoption in emerging economies. [ABSTRACT FROM AUTHOR] Copyright of Clean Technologies &amp; Environmental Policy is the property of Springer Nature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</si>
  <si>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Beyond lean manufacturing and sustainable performance: are the circular economy practices worth pursuing?</t>
  </si>
  <si>
    <t>Maldonado-Guzmán, Gonzalo; Garza-Reyes, Jose Arturo</t>
  </si>
  <si>
    <t>Sustainability; Emissions (Air pollution); Mexico City (Mexico); Circular economy; Lean management; Businesspeople; Structural equation modeling</t>
  </si>
  <si>
    <t>Automotive industry; Lean manufacturing; Sustainable performance</t>
  </si>
  <si>
    <t>Purpose: The need to improve sustainability in manufacturing firms, which would allow them to reduce the emission of pollutants and the generation of industrial waste, has stimulated the adoption of circular economy (CE) alongside lean manufacturing (LM) practices to significantly improve the sustainable performance of organizations. However, empirical evidence provided in previous studies and that has related the practices of LM, CE and sustainable performance do not allow establishing an interconnection between these three concepts. Therefore, this paper fills this gap in the literature by exploring the relationship between these three concepts. Design/methodology/approach: A quantitative study in which data were collected from 460 managers working in the automotive industry in Mexico was conducted. The data allowed the testing and validation of four hypotheses through the use of partial least squares structural equation modeling (PLS SEM). Findings: The results obtained suggest that LM practices have a significant positive influence both on sustainable performance and CE. In turn, the results also demonstrate the existence of a significant positive relationship between CE and the sustainable performance of manufacturing firms in the automotive industry as well as that CE has a positive role in mediating the interconnection between LM practices and sustainable performance. Practical implications: The results obtained from the present study will allow entrepreneurs in the automotive industry and industry professionals as well as government authorities to formulate more effective policies and strategies to support the improvement of environmental sustainability performance in the manufacturing sector. Originality/value: This is one of the first studies that have investigated the relationship between LM, CE and sustainable performance, particularly, in the automotive sector. [ABSTRACT FROM AUTHOR] Copyright of Management of Environmental Quality: An International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</si>
  <si>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Schmitt, Thomas; Wolf, Christopher; Lennerfors, Thomas Taro; Okwir, Simon</t>
  </si>
  <si>
    <t>LEAN management; ORIGINAL equipment manufacturers; Waste collection; Solid Waste Collection; Recyclable Material Merchant Wholesalers; WASTE products</t>
  </si>
  <si>
    <t>Circular economy; Closed-loop; Lean green; Lean manufacturing; Remanufacturing; Reuse</t>
  </si>
  <si>
    <t>Despite the growth of the research on lean and green manufacturing systems, consideration of how circular economy principles complement lean has been virtually absent from the literature due to a mismatch between research on lean green, which has focused on the internal manufacturing operations (product and process levels), and research on the circular economy, which takes a broader, more holistic view of environmental impact (the system level). Only a few researchers have considered the lean and the circular together. We argue that there is a need to understand the complementarities and conflicts between "lean" and "circularity". By combining the system level with process and product levels, this paper highlights which potentials in a lean manufacturing context are identified from a circular perspective and how to realize them. In this paper, we present a critical case study conducted at a Swedish manufacturing firm/original equipment manufacturer within the heavy-duty and off-road (HDOR) industry. Our results show that the company is locked into a lean and linear production, where material waste is not seen as a resource. We present how the three levels interplay and argue that they be combined when trying to integrate circular measures into this context.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</si>
  <si>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Mesquita, Lígia Lobo; Lizarelli, Fabiane Letícia; Duarte, Susana</t>
  </si>
  <si>
    <t>Big data analytics capability; lean social; lean technical; structural equation modeling; sustainability performance</t>
  </si>
  <si>
    <t>Abstract Academics and practitioners have identified the potential of Big Data Analytics capability (BDAC) and Lean Social-Technical system to improve sustainability performance. Nonetheless, there is still a limited understanding of how companies’ BDAC efforts can contribute to Lean Practices and transform this relationship into sustainability-related benefits, impacting economic, social, and environmental performance. A comprehensive conceptual model to assess the mediating effect of Lean Social Practices (LSP) and Lean Technical Practices (LTP) on the relationship between BDAC and economic, social, and environmental performance was developed and tested with a sample of 108 respondents, from Brazilian industrial companies. The results obtained using Partial Least Squares Structural Equation Modeling (PLS-SEM), showed that the relationship between BDAC and economic performance is completely mediated by LTP. However, LSP does not mediate the relationships between BDAC and sustainability performance. The findings provide guidance to companies regarding resource allocations for BDAC and Lean to foster sustainability. [ABSTRACT FROM AUTHOR] Copyright of Production Planning &amp; Control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</si>
  <si>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Schmidt, Jefferson Leandro; Sehnem, Simone; Spuldaro, Juliano Danilo</t>
  </si>
  <si>
    <t>barriers; blockchain; circular economy (CE); connection; engagement; sustainability; synergies; traceability; transition</t>
  </si>
  <si>
    <t>Companies and industries face various challenges when it comes to embracing the circular economy (CE). These challenges not only deter companies from adopting effective strategies that promote it but also hinder industries from effectively establishing a circular system that ensures the addition of economic value to the supply chain. To address these challenges, blockchain technology has emerged as a new and revolutionary protocol for sharing and updating information. It does so by linking databases within a decentralized, peer‐to‐peer, open‐access network, guaranteeing secure, immutable, and irreversible operations. Within this context, the primary objective of this article is to investigate how blockchain technology supports the transition to the CE. Additionally, the paper aims to identify the barriers that hinder the process of transitioning to the CE. To achieve this, a systematic literature review (SLR) was conducted, considering 22 articles published in recent years across Scopus, Web of Science, and Science Direct databases. The results of this review underscore the considerable potential of blockchain in supporting companies and industries as they embrace their roles in the CE and seek to overcome the barriers they encounter. The findings reveal that blockchain supports the transition to the CE by facilitating decentralization, enabling smart contracting, enhancing information sharing and improvement, ensuring traceability and transparency, providing incentives, offering protection and security, and promoting value creation. However, in examining the barriers that blockchain may face in supporting companies and industries as they transition to the CE, certain challenges are highlighted. These include issues related to low scalability, insufficient funding, underdeveloped regulations, limited infrastructure support, a lack of standardization and generalization, high initial adoption costs, associated risks, and a deficiency in engagement and awareness. In conclusion, this study contributes to the existing literature by demonstrating that although barriers may pose challenges to blockchain's role in facilitating the CE transition, the benefits it offers are likely to outweigh these obstacles. [ABSTRACT FROM AUTHOR] Copyright of Corporate Social Responsibility &amp; Environmental Management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</si>
  <si>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Chavez, Roberto; Yu, Wantao; Sadiq Jajja, Muhammad Shakeel; Lecuna, Antonio; Fynes, Brian</t>
  </si>
  <si>
    <t>Sustainable development; Natural resources; Chile; Structural equation modeling</t>
  </si>
  <si>
    <t>entrepreneurial orientation; internal lean practices; sustainability; triple bottom line</t>
  </si>
  <si>
    <t>This study aims to examine the mediating role of internal lean practices (ILPs) on the relationship between entrepreneurial orientation and triple bottom line performance (i.e. environmental, social, and operational performance). We examine Chile, which represents a vibrant economy and one of the world's most productive entrepreneurship ecosystems but with a history of socio‐economic inequalities and strong profit‐driven pressures to overextract natural resources. The study is based on a questionnaire related to manufacturing sent to 112 companies in Chile. The proposed relationships are analysed through structural equation modelling. The results indicate that ILPs fully mediate the effect of entrepreneurial orientation on environmental performance and social performance and partially mediates the effect of entrepreneurial orientation on operational performance. Our study extends the literature by explaining that entrepreneurial orientation builds and strengthens ILPs for creating triple bottom line competitive advantage.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</si>
  <si>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Gupta, Vipul; Narayanamurthy, Gopalakrishnan; Acharya, Padmanav</t>
  </si>
  <si>
    <t>RUBBER industry; MANUFACTURING processes; Industrial Process Furnace and Oven Manufacturing; Instruments and Related Products Manufacturing for Measuring, Displaying, and Controlling Industrial Process Variables; All Other Rubber Product Manufacturing; Rubber Product Manufacturing for Mechanical Use; Resin and synthetic rubber manufacturing; SYSTEM dynamics; SUSTAINABILITY; DYNAMIC models</t>
  </si>
  <si>
    <t>Assessment; Green; India; Lean; Manufacturing; System dynamics</t>
  </si>
  <si>
    <t>Even though tyre sector within rubber industry has been recognised to be the major contributor towards environmental pollution, hardly any study has been done to assess the processes involved and its associated wastes to reduce the detrimental impact on the environment. In addition, with the challenges and competitions existing in Indian manufacturing system, domestic tyre manufacturers are struggling for their competitive sustenance. This situation is particularly severe in the radial tyre manufacturing unit, which involves very complex manufacturing process, thereby increasing the volume of wasteful activities. Therefore, tyre manufacturing units are struggling for both their economic and environmental sustainability. Using the well accepted lean manufacturing principles, this paper investigates the processes and the associated wastes of radial tyre manufacturing. The paper presents a novel approach for assessing the wastes using a system dynamics model and validates the model in a radial tyre manufacturing case organisation in India. Scenario analysis by varying the level of employee skills, manpower availability, and machine availability is conducted. The model in addition to showing the overall performance of the radial tyre manufacturing unit assessed, throws light on the amount of greenness attainable by the organisation through the implementation of lean thinking. Wastes which had a substantial impact and subordinate impact on improving the lean and green performance are identified. The study is unique in studying the highly polluting sector which has received the least attention in both OM researcher's and practitioner's literature. The study is also novel in adopting system dynamics modelling to answer the research questions raised and provide implications for theory and practice. [ABSTRACT FROM AUTHOR] Copyright of Computers &amp; Operations Research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</si>
  <si>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Patwa, Nitin; Seetharaman, A.; Arora, Aashin; Agrawal, Rishik; Mandalia, Harshal</t>
  </si>
  <si>
    <t>Tennessee State University, College of Business</t>
  </si>
  <si>
    <t>ECONOMIC models; SHARING economy; LEAN management; WASTE minimization; MANUFACTURING process automation; BUSINESS models; EMERGING markets; CIRCULAR economy; MANUFACTURING industries &amp; the environment</t>
  </si>
  <si>
    <t>Circular Economic Model; Lean Manufacturing; Manufacturing Innovation; Sharing Economy; Triple bottom line; Virtualization</t>
  </si>
  <si>
    <t>Over the past decade, the business climate has been affected by high commodity prices, losses suffered due to economic and structural waste, and, most importantly, the adverse impact to the environment has threatened the long-term global wealth creation ability of businesses. This unprecedented and exponential surge of undesirable factors calls for a different approach to the current linear economic system. The conception of a circular economy has sparked great interest, with many industries and nations hailing it as the most significant innovation of the 21st century. The study focuses on identifying key influencing factors that positively impact the adoption of Circular Economy with relevance to emerging economies of the world. A total of 191 usable responses got collected, with a response rate of roughly 88%. The data collected from the questionnaire got analyzed using ADANCO 2.0 to build a process model using a variance-based structural equation. Variance-based SEM first creates proxies as linear combinations of observed variables and, after that, uses these proxies to estimate the model parameters. It is a popular statistical technique because of its ability to model selected independent variables and consider all possible forms of measurement error to test an entire theory. The data analysis suggests that the SOLVE model is an influential model which, when implemented in the manufacturing sector, can help tap various opportunities. The SOLVE model helps companies achieve the triple bottom line (people, planet, and profit). Companies should consider investing their time, efforts, and money to bridge the circularity gap and thus adopting the circular innovation strategies. It increases profits for firms and boosts innovation in business models, product design supply chains, and other aspects of the economy. Furthermore, it generates employment and helps people achieve sustainable development goals. Policymakers at all government levels play an essential role in the circular economy. There are two broad and complementary policymaking strategies to accelerate the circular economy: fixing the market and regulatory failures and stimulating market activity. [ABSTRACT FROM AUTHOR] Copyright of Journal of Developing Areas is the property of Tennessee State University, College of Business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</si>
  <si>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van der Velden, René; da Fonseca-Zang, Warde; Zang, Joachim; Clyde-Smith, Dominic; Leandro, Wilson M.; Parikh, Priti; Borrion, Aiduan; Campos, Luiza C.</t>
  </si>
  <si>
    <t>Organic wastes; Waste management; Organic waste recycling; Agricultural wastes; Brazil; Closed loop systems; Kalman filtering</t>
  </si>
  <si>
    <t>biogas; closed-loop; Family farmers; organic waste; technologies</t>
  </si>
  <si>
    <t>Family farmers in Brazil could diversify their sources of income and improve agriculture practices by adopting circular economy principles on their farms. Closed-loop technological systems can be used to manage organic waste and produce fertiliser and biogas thereby generating revenue. Anaerobic Digestion (AD) is a proven technology that can produce digestate (i.e. fertiliser) and biogas from organic waste, although digestate application in soil and crops without treatment can have adverse effects. However, in practice, there is a lack of knowledge about the benefits of recycling organic waste in farming communities in Brazil. Therefore, the main aim of this paper is to provide conceptual design configurations of closed-loop systems that manage organic waste and generate revenue for small farms in Brazil. A literature review of selected technologies and interviews with Brazilian family farmers were used to inform the components of the proposed conceptual designs. The proposed designs are based on circular economy principles, incorporating AD, pyrolysis for biochar, hydroponics and vermifiltration in various configurations. A complete closed-loop system consisting of a 7.5 m3 digester, pyrolysis unit, a combined hydroponic and vermifilter unit and a shredder is estimated to cost around USD$1600 (R$ 6600). The flexibility of the proposed systems has the potential to increase resilience and income for small-scale farmers, whilst encouraging good practices for waste management. The conceptual designs can be used as a basis for further research and development of small-scale organic waste management solutions in Brazil. [ABSTRACT FROM AUTHOR] Copyright of Environmental Technology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</si>
  <si>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Genc, Talat S.; De Giovanni, Pietro</t>
  </si>
  <si>
    <t>CONSUMER behavior; SUPPLY chains; INTERMEDIATE goods; POLLUTION control costs; SUSTAINABILITY</t>
  </si>
  <si>
    <t>Closed-loop supply chain; Innovation-led lean; Process innovation; Sustainability; Used-product returns; Vertical integration</t>
  </si>
  <si>
    <t>This paper studies the impact of some innovation-led lean programs in a Closed-loop Supply Chain (CLSC) setting. We use a game-theoretic approach to model a CLSC composed of one supplier and one manufacturer. The supplier sets the wholesale price of an intermediate product while the manufacturer sets the selling price of a final product. Further, the manufacturer invests in innovation-led lean practices to entail both a strategic effect and a process innovation effect. The strategic effect consists of responsiveness involving the CLSC's capacity to properly respond to consumers' needs and leading to increase in sales. Further, the strategic effect enhances sustainability as consumers align their behavior to the CLSC's attitude of reducing the waste through lean, thus using their products for longer time period and entirely exhausting their residual value. Innovation-led lean practices also generate a process innovation effect, which consists of the marginal production cost abatement. Our findings indicate that lean practices leading to both strategic and process innovation are profitable for the manufacturer and sponsor sustainability. When only one of those can be presented, CLSCs should prefer the adoption of a strategic lean program. From its side, the supplier is much less sensitive to environmental benefits, thus it focuses on sales and operational matters. Furthermore, in a centralized CLSC, the preferences for strategic vs. process innovation lean follow the same path of the decentralized CLSC. Nevertheless, we pinpoint that the manufacturer in the decentralized CLSC has a larger incentive to adopt a strategic lean program than in the centralized CLSC. Also, the supplier always obtains larger economic benefits in the decentralized CLSC under any type of innovation-led lean program. [ABSTRACT FROM AUTHOR] Copyright of International Journal of Production Economics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</si>
  <si>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Teixeira, Pedro; Coelho, Arnaldo; Fontoura, Pedro; Sá, José Carlos; Silva, Francisco J. G.; Santos, Gilberto; Ferreira, Luis P.</t>
  </si>
  <si>
    <t>Environmental policy; Sustainable development; Portugal; Six Sigma; Structural equation modeling; Empirical research; Stakeholder analysis; Competitive advantage in business</t>
  </si>
  <si>
    <t>competitiveness; environmental policy; green; lean; performance; stakeholder engagement; sustainable development</t>
  </si>
  <si>
    <t>This research assesses the lean and green (LG) practices' impact on the competitive advantage (CA) of organizations, through sustainable performance, considering lean maturity as the moderator. A structured questionnaire was used to collect data from a cross‐sectional sample of 261 companies operating in Portugal. Hypotheses are tested through structural equation modeling and multigroup analysis to examine the lean maturity moderating role. Results demonstrate a positive impact of LG practices on sustainable development and that their three dimensions of CA, with lean maturity boosting most relationships. This research highlights the impact of LG practices on organization's competitiveness and helps them underpin the importance these practices when comes to enhance their sustainable performance and their CA with help of environmental policy and also stakeholder engagement. Future studies should address these relationships upon a specific dimension, namely the correlation between environmental performance and CA, as it was not dealt in this study. [ABSTRACT FROM AUTHOR] Copyright of Corporate Social Responsibility &amp; Environmental Management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</si>
  <si>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Teixeira, P.; Sá, J.C.; Silva, F.J.G.; Ferreira, L.P.; Santos, G.; Fontoura, P.</t>
  </si>
  <si>
    <t>LEAN management; TOTAL productive maintenance; ENERGY consumption; CONCEPTUAL models; SUSTAINABILITY; WATER consumption</t>
  </si>
  <si>
    <t>Green; Lean; Lean tools; Sustainability; TPM; VSM</t>
  </si>
  <si>
    <t>Lean manufacturing has already proven to be an effective management philosophy for eliminating waste in production processes, leading to operational gains. However, nowadays, it is not enough just to obtain economic results, with the environmental aspect being a concern that organizations have been incorporating into their production processes due to stakeholder's pressure in order to increase their sustainable performance. As such, a bibliometric and a structured analysis of the literature were carried out focusing on the connection between lean, green and sustainability concepts. The Web of Science platform was used to collect data, encompassing the period from 1900 to 2020. The carried analyses covered the identification of the most relevant papers, including their authors, as well as their temporal and geographical distribution. There was also focus on the draft of a map to observe an underlying intellectual structure through VOSviewer. The novelty of this research is that, through the gathering of relevant data related to the three concepts considered and their analysis, a conceptual model was proposed consisting of lean-green and sustainability (LGS) tools to achieve superior triple bottom line (TBL) performance. This study pinpointed that in most of the cases where LGS tools have been applied (TPM - Total Productive Maintenance - and 6R, e.g.), there was a positive impact mostly on the economic and environmental pillars of the targeted companies. Although there were also a small number of other cases where it was found that an improved efficiency induced an increased consumption of energy and water, namely by lean tools (SMED - Single Minute Exchange of Dies, e.g.), the results demonstrated the capability of lean and green, especially their combination, to enhance sustainability outcomes. Future research should focus on quantifying the effects that LGS tools, in a single way or combined, bring to all TBL pillars, especially the social one, e.g., by developing key performance indicators. The testing of the proposed conceptual model, including its completion, is also encouraged, namely through the evaluation of what is the best combination of LGS tools, considering specific sectors of activity.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</si>
  <si>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Dey, Prasanta Kumar; Malesios, Chrisovalantis; De, Debashree; Chowdhury, Soumyadeb; Abdelaziz, Fouad Ben</t>
  </si>
  <si>
    <t>Sustainability; Industrial energy consumption; United Kingdom; Small business; Supply chains; Structural equation modeling; Value chains</t>
  </si>
  <si>
    <t>lean practices; process innovation; small and medium‐sized enterprises; structural equation modelling; sustainability performance; sustainability practices</t>
  </si>
  <si>
    <t>Small and medium‐sized enterprises (SMEs) adopt lean practices (LP) to reduce waste across their organisational value chain, which helps achieve sustainability. Process innovation (PI) has also been applied through cleaner production, environmental management system, ecodesign, and so on to address both customers' needs and legislations by policymakers. Although prior studies reveal the effect of sustainable practices, LP, and PI on sustainable performance separately, less is known on the integrated effect of them on sustainability performance. Moreover, studies on mediating effect of LP and PI on sustainability performance are scant. This is significant as LP and PI are considered to be the enablers for achieving sustainability performance. This research addresses this knowledge gap. The research first theorises a model integrating these four major constructs (sustainability practices, LP, PI, and sustainability performance) through hypotheses development. Subsequently, using structural equation modelling, it is tested whether each of sustainability practices, LP, and PI effect sustainability performances. Additionally, mediating effect of LP and PI between sustainability practices and performances is derived. The study uses data from 119 SMEs within manufacturing industries in the Midlands, United Kingdom. Further, a few case studies have been undertaken to validate the findings from quantitative analysis. The overall results show that although sustainability practices, LP, and PI help achieve sustainability performance of SMEs supply chain through efficiency and responsiveness respectively, the mediating effect LP is more compared with PI. Moreover, SMEs adopt LP when they are economy focused and implement PI when they are pressurised by customers and/or policymakers.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</si>
  <si>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CORPORATE culture; ORGANIZATIONAL goals; BUSINESS success; LEAN management; INDUSTRIAL management; ABBOTT Diagnostics Inc.; SUSTAINABILITY</t>
  </si>
  <si>
    <t>To improve the efficiency and quality of its operations, Abbott Diagnostics Longford, a healthcare manufacturing facility in Ireland, used its parent organization's well-established resources, created a customer-focused culture of system-wide empowerment in which employees at all levels would be comfortable with change, applied numerous lean Six Sigma techniques to enhance its processes, and linked its core competencies to the Shingo principles of operational excellence. As a result, the facility dramatically cut costs, lead times, nonconformance rates, inventory, energy costs, and waste while improving output and employee development and morale. In 2015, Longford earned the Shingo Prize for its accomplishments. Management expects to continue to use the site's lean management systems and culture of employee empowerment to continue to drive the behaviors and processes consistent with ensuring world-class performance. [ABSTRACT FROM AUTHOR] Copyright of Global Business &amp; Organizational Excellence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</si>
  <si>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Richter, Ralph; Syberg, Marius; Deuse, Jochen; Willats, Peter; Lenze, David</t>
  </si>
  <si>
    <t>INFORMATION technology; VALUE stream mapping; INFORMATION resources management; All Other Information Services</t>
  </si>
  <si>
    <t>lean management; Lean production; production control; value stream mapping; variability</t>
  </si>
  <si>
    <t>Complex product and production systems often result in high variability in the production flow, prohibiting the sustainable implementation of lean practices. In this paper the authors introduce a PDCA cycle to analyse and reduce variability in value streams. The value stream is divided into zones, which are then qualified as stable or unstable. Lean practices can be applied in stable zones, unstable zones remain expert-driven. Measures are introduced to reduce variability in unstable zones with the ultimate target, to turn them into stable zones, extending sustainable lean activities in the value stream, step by step. An IT system is developed to acquire, process and visualise the vast amount of data to provide structured information for experts and management for the reduction of variability in production.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</si>
  <si>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Goel, Rahul; Goodman, Anna; Aldred, Rachel; Nakamura, Ryota; Tatah, Lambed; Garcia, Leandro Martin Totaro; Zapata-Diomedi, Belen; de Sa, Thiago Herick; Tiwari, Geetam; de Nazelle, Audrey; Tainio, Marko; Buehler, Ralph; Götschi, Thomas; Woodcock, James</t>
  </si>
  <si>
    <t>HIGH-income countries; NETHERLANDS; AGE groups; VOYAGES &amp; travels; WOMEN'S cycling; DEMOGRAPHIC characteristics; CYCLING; METROPOLIS; OLDER people</t>
  </si>
  <si>
    <t>age; cycling; distance; gender; high-income countries; inequality; low-and-middle income countries</t>
  </si>
  <si>
    <t>International comparisons of cycling behaviour have typically been limited to high-income countries and often limited to the prevalence of cycling, with lack of discussions on demographic and trip characteristics. We used a combination of city, regional, and national travel surveys from 17 countries across the six continents, ranging from years 2009 through 2019. We present a descriptive analysis of cycling behaviour including level of cycling, trip purpose and distance, and user demographics, at the city-level for 35 major cities (&gt;1 million population) and in urbanised areas nationwide for 11 countries. The Netherlands, Japan and Germany are among the highest cycling countries and their cities among the highest cycling cities. In cities and countries with high cycling levels, cycling rates tend to be more equal between work and non-work trips, whereas in geographies with low cycling levels, cycling to work is higher than cycling for other trips. In terms of cycling distance, patterns in high- and low-cycling geographies are more similar. We found a strong positive association between the level of cycling and women's representation among cyclists. In almost all geographies with cycling mode share greater than 7% women made as many cycle trips as men, and sometimes even greater. The share of cycling trips by women is much lower in geographies with cycling mode shares less than 7%. Among the geographies with higher levels of cycling, children (&lt;16 years) are often overrepresented. Older adults (&gt;60 years) remain underrepresented in all geographies but have relatively better representation where levels of cycling are high. In low-cycling settings, females are underrepresented across all the age groups, and more so when older than 16 years. With increasing level of cycling, representation of females improves across all the age groups, and most significantly among children and older adults. Clustering the cities and countries into homogeneous cycling typologies reveals that high cycling levels always coincide with high representation of females and good representations of all age groups. In low-cycling settings, it is the reverse. We recommend that evaluations of cycling policies include usage by gender and age groups as benchmarks in addition to overall use. To achieve representation across different age and gender groups, making neighbourhoods cycling friendly and developing safer routes to school, should be equally high on the agenda as cycling corridors that often cater to commuting traffic. [ABSTRACT FROM AUTHOR] Copyright of Transport Reviews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</si>
  <si>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Petrides, Demetris; Papacharalampopoulos, Alexios; Stavropoulos, Panagiotis; Chryssolouris, George</t>
  </si>
  <si>
    <t>LEAN management; MANUFACTURED products; CONSUMPTION (Economics); PER capita; All other miscellaneous manufacturing; All Other Miscellaneous Manufacturing; Other Waste Collection; Materials Recovery Facilities; SUSTAINABILITY; RECYCLING &amp; the environment</t>
  </si>
  <si>
    <t>dematerialisation; knowledge content; knowledge measurement; lean manufacturing; sustainability</t>
  </si>
  <si>
    <t>Dematerialisation refers to the decline, over time, of material usage in industrial products. The subject of this paper is to identify the relationship between the material and knowledge content of several products. The issue is whether the knowledge content, through time, will be affecting the products, in terms of dematerialisation. Specifically, a study has been conducted on widely used products in order to determine the way they have changed through their life-timeline. Two different indicators have been introduced for the quantification of the trend, in terms of material and knowledge content.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</si>
  <si>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Pearce, Darian; Dora, Manoj; Wesana, Joshua; Gellynck, Xavier</t>
  </si>
  <si>
    <t>LEAN management; PEAR growing; SUPPLY chains; Other Noncitrus Fruit Farming; SUSTAINABLE horticulture; APPLE growing</t>
  </si>
  <si>
    <t>Determining factors; Horticulture; Lean; Primary production; Sustainability</t>
  </si>
  <si>
    <t>Abstract This study investigates the determining factors that drive sustainable performance through the application of lean methods in the primary production segment of the horticultural supply chain for apples and pears. The determining factors, identified through a systematic review of the available literature, are thematically synthesized, conceptually framed and utilized for the development of a case study. The single case study approach is utilized to develop a detailed and nuanced understanding of the context, evaluating the practices of 4 cooperative primary producers operating within a forward integrated supply chain. The study posits that the combination of climatic and biophysical dynamism inherent in the primary producer environment, in combination with the inflexibility of seasonal batch production, imposes itself as a key barrier to the imposition of pull and flow in the chain, the fundamental tenets of a lean system. A case is outlined where cold infrastructure is employed to break the inflexibility of supply whilst a process of forward contracting establishes fruit orders up to 1-year in advance, beyond the forthcoming annual cultivation cycle, functionally transforming the system of cultivation from a "push" to a "pull" system of production. It is further highlighted that functional partitioning of the organizational-chain structure is necessary to isolate and mitigate the effects of contextual dynamism, whereby downstream chain structures purposed for agility and responsiveness serve as a protective buffer to lean focused grower operations. The findings reaffirm the positive relationship between the size of the grower operation, the capacitation of the workforce and the ability of the operation to attain superior performance outcomes. However, it is severally highlighted that horizontal cooperation between primary producers may help overcome the resource limitations of smaller growers. Data based decision controls are marked as being a centrally important sustainable performance determinant, both at the level of the grower, in terms of orchard management and harvest process control, as well as at the level of the cooperative serving the needs of crop programming and practice benchmarking processes. This exposition of determining factors driving lean sustainable performance in horticultural primary production represents a new contribution to the body of literature linking lean and sustainable organizational performance. The study should support further development of lean management research and operationalized lean methods within the fruit horticulture subsector as well as the broader agri-food context. Highlights • Forward integration of the chain is fundamental to establishing lean pull and flow. • Dynamic and biophysically complex environment drives incremental lean adoption. • Data based decision controls necessary for ensuring desired process outcomes. • Technology cannot substitute for good processes and procedures.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</si>
  <si>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Tagliari, Leandro Dóro; Pandolfo, Adalberto; Zeilmann, Rodrigo Panosso</t>
  </si>
  <si>
    <t>MANUFACTURING processes; INDUSTRIAL engineering; INTERVIEWING; SUSTAINABLE development; PRODUCTION engineering; GREEN business; ORDER picking systems; Instruments and Related Products Manufacturing for Measuring, Displaying, and Controlling Industrial Process Variables; Industrial Process Furnace and Oven Manufacturing; Telephone call centres; Telemarketing Bureaus and Other Contact Centers; Administration of General Economic Programs; SUSTAINABILITY</t>
  </si>
  <si>
    <t>Manufacturing processes; Sustainability; Sustainability evaluation models</t>
  </si>
  <si>
    <t>The aim of the present study is to develop a specific structured procedure to assess the sustainability performance of conventional and flow drilling manufacturing processes. A systematic literature review was carried out in order to find a set of information to assess sustainability performance in drilling manufacturing. Interviews were conducted with professionals and researchers from the manufacturing and industrial engineering fields to assess information collected during the theoretical research and to define a set of aspects related to the environmental, social and economic dimensions of sustainability. Based on the herein developed methodological procedures, it was possible assessing the sustainability performance in manufacturing processes that were the object of the present study. The specific structured procedure allowed implementing a viable methodology based on correlating results to information developed in the research, as well as on adapting and extrapolating it to other manufacturing processes in order to generate environmental, social and economic gains to companies. Image 1 • Use of the main existing models found in the systematic review for sustainability assessment. • Assessment of aspects using a group of stakeholders with knowledge in the manufacturing area. • Obtain the Product from the analysis which is the Structured Procedure for Sustainability Assessment in Manufacturing. • Apply the Structured Procedure adapted and applied in other manufacturing processes generating environmental, social and economic gains for companies.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</si>
  <si>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Sunk, Alexander; Kuhlang, Peter; Edtmayr, Thomas; Sihn, Wilfried</t>
  </si>
  <si>
    <t>VALUE stream mapping; FLOW charts; LEAN management; ORGANIZATIONAL behavior; CORPORATE culture; INDUSTRIAL productivity; SOCIAL psychology; SUSTAINABILITY</t>
  </si>
  <si>
    <t>MTM; productivity improvement; sustainable manufacturing; sustainable value stream mapping; value stream mapping</t>
  </si>
  <si>
    <t>This paper presents developments of traditional value stream mapping (VSM) related to enhancing system and method competencies of both individuals and organisations. Since systematic immersions in traditional VSM – a highly accepted technique for improving production systems – are necessary, this paper describes from a production research point of view approaches for systematic productivity increases, reduction of lead time and an approach to improve sustainability indicators of value streams. The introduced developments of VSM focus on the entire flow and on details, thus creating synergies for designing and improving value streams, processes and work systems both economically and ecologically. On the one hand, this paper shows how practical approaches respectively rationalisation concepts (Lean principles, VSM, Process Management, short-cyclic improvement routine, Methods-Time Measurement) are used in industry in order to manage and improve processes and value streams. On the other hand, sustainability management can be supported on shop floor with utilisation of VSM. It aims to extend the view on value streams of both researchers and practitioners in sense of system and methods competencies.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</si>
  <si>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Jamil, Norhazrina; Gholami, Hamed; Saman, Muhamad Zameri Mat; Streimikiene, Dalia; Sharif, Safian; Zakuan, Norhayati</t>
  </si>
  <si>
    <t>VALUE stream mapping; CONTINUOUS improvement process</t>
  </si>
  <si>
    <t>DMAIC; Lean Six Sigma; sustainability metrics; sustainable manufacturing; sustainable value stream mapping (Sus-VSM)</t>
  </si>
  <si>
    <t>The research for this article was built upon the discussion concerning sustainable value stream mapping (Sus-VSM), which had recently emerged towards advancing sustainable manufacturing systems. Research on this sustainable-oriented lean tool has been confined to only a handful of studies only. Specifically, the lack of a continuous improvement process, where subsequent value stream developmental maps can be established to continue the cycle, is highlighted as a notable shortfall of this application. To fill the gap, this paper proposes a methodological approach, based on the DMAIC improvement cycle, to systematically implement and conduct Sus-VSM studies. The proposed methodology is practically validated with an industrial case to support this narrow body of knowledge. The research findings revealed that a DMAIC-based approach can be effectively applied to systematize the Sus-VSM towards sustainable manufacturing. The paper also provides a guiding reference for operations managers who wish to undertake similar improvement projects and make their manufacturing operations more sustainable, and, hopefully, inspire other researchers and practitioners to broaden the study of this under-researched field, which is now receiving growing interest in various industries. [ABSTRACT FROM AUTHOR] Copyright of Economic Research-Ekonomska Istrazivanja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</si>
  <si>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Alvandi, S.; Li, W.; Schönemann, M.; Kara, S.; Herrmann, C.</t>
  </si>
  <si>
    <t>Environmental mapping; Production planning; Manufacturing industries; Value stream mapping; Production engineering</t>
  </si>
  <si>
    <t>Environmental VSM; multi-product production; simulation</t>
  </si>
  <si>
    <t>Value stream mapping (VSM) is a well-accepted tool within lean manufacturing concept which is often used for analysing and designing the flow of materials and information required to manufacture a product. However, the analysis is static and single product oriented, which fails to cope with either the variation of production plan or a multi-product environment. In addition, the environmental impact of a manufacturing system is highly associated with the dynamic consumption of energy and resources. Despite the recent integration of VSM with simulation or environmental studies (in the domain of energy efficiency), still neglected is the dynamic assessment of all the resources involved in a multi-product production environment. This paper presents a methodology for modelling multi-product manufacturing systems with dynamic material, energy and information flows with the aim to generate economic and environmental value stream maps (E2VSM). The proposed methodology is validated with an industrial case. [ABSTRACT FROM AUTHOR] Copyright of International Journal of Sustainable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</si>
  <si>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García-Alcaraz JL; Morales García AS; Díaz-Reza JR; Jiménez Macías E; Javierre Lardies C; Blanco Fernández J</t>
  </si>
  <si>
    <t>39622</t>
  </si>
  <si>
    <t>Springer</t>
  </si>
  <si>
    <t>Mexico; Commerce methods; Commerce organization &amp; administration; Manufacturing Industry instrumentation; Manufacturing Industry methods; Manufacturing Industry organization &amp; administration; Sustainable Development; Industry methods; Internationality; Mexico; Models, Organizational; Quality Improvement; Renewable Energy; Waste Management; Workplace organization &amp; administration; Workplace standards</t>
  </si>
  <si>
    <t>The Mexican maquiladora industry is applying Lean Manufacturing Tools (LMT) in its production lines; however, few studies have investigated its relationship with sustainability (social, economic, and environmental). This paper presents a second-order structural equation model (SEM) relating 8 LMT integrated into three independent latent variables: continuous improvement (Kaizen and Gemba), supporting tools (Andon, visual management, and Poka-yoke), and machinery and equipment (total productive maintenance, overall equipment effectiveness, and Jidoka) that are related to social, economic, and environmental sustainability as dependent variables. The model is validated with information obtained from 249 companies using partial least squares. Findings show that the application of LMT in the Mexican maquiladora industry avoids the generation of waste and reprocessing. Likewise, the improvement of production processes reduces the waste emitted into the environment and reduces energy consumption. Also, when companies have environmental programs, the work environment is safe, and labor relations are improved, increasing morale and the commitment to work for the company, gaining economic and ecological benefits. © 2022. The Author(s), under exclusive licence to Springer-Verlag GmbH Germany, part of Springer Nature.</t>
  </si>
  <si>
    <t>Henao, Rafael; Sarache, William</t>
  </si>
  <si>
    <t>Lean manufacturing; Sand-cone; Sustainability; Trade-offs; Triple bottom-line</t>
  </si>
  <si>
    <t>Purpose: Sustainability has become a priority for companies due to pressure from multiple stakeholders. In an overly competitive market, shareholders push for economic results, allowing lean manufacturing to establish itself as dominant paradigm in manufacturing. However, concerns grow regarding how lean implementation can allow companies to achieve sustainable development goals, or, if the resources required for a successful lean implementation can result in a detriment of environmental and social performance. This paper intends to help close the knowledge gap regarding the effects of lean manufacturing on sustainable performance from a triple bottom line perspective, and how operational, environmental and social outcomes interact between themselves. Design/methodology/approach: Two models for the interaction between lean and sustainability were proposed. The first is called the "sand-cone" model, which poses that performance improvements derived from lean are cumulative on each one of the sustainability dimensions. The second is called the "trade-offs" approach. In this case, the resources required to improve one dimension of sustainability clash with those required by the others. Data were gathered from a sample of 133 Colombian metalworking companies and processed using structural equations models. Findings: The results support the cumulative "sand-cone", which follows a sequence of operational-environmental-social improvement in the presence of lean. For the "trade-offs" model, partial evidence suggests that they can occur in detriment of social performance. Originality/value: The "sand-cone" and "trade-offs" are empirically tested for the first time in the context of sustainability, providing further knowledge into its interaction with lean manufacturing. The models' results contribute to practitioners by providing a tested path for companies to improve their performance in a cumulative sequence that will provide better long-term results. [ABSTRACT FROM AUTHOR] Copyright of Journal of Manufacturing Technology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</si>
  <si>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Blockchains; Suppliers; Supply chains; Chinese corporations; Information sharing; Spectral element method</t>
  </si>
  <si>
    <t>blockchain; green supplier integration; lean practices; resilience; sustainable development</t>
  </si>
  <si>
    <t>Previous studies indicate that green supplier integration can promote supplier knowledge sharing as a core resource and capability to strengthen supply chain resilience and achieve green performance for sustainable development. However, due to the lack of an effective approach and technology to improve green supplier integration, it is difficult for suppliers to promote or even maintain sharing. Few studies note that green supplier integration through lean practices may efficiently promote supplier knowledge sharing, and blockchain combinations may produce efficiencies in maintaining supplier knowledge sharing intention. However, there are still disputes and a lack of deep verification. Thus, this study aims to explore the following questions. First, when green supplier integration is improved through lean practices, can it promote supplier knowledge sharing and further strengthen supply chain resilience and green performance? Second, to what extent do blockchain combinations moderate the relationship between supplier knowledge sharing and supply chain resilience and why? Based on the natural resource‐based view and knowledge‐based view, this study builds a theoretical framework and verifies it using PLS‐SEM based on 214 Chinese manufacturers. The results of our analysis show that suppliers' knowledge sharing with manufacturers can certainly be promoted when lean practices are adopted to improve green supplier integration. In addition, blockchain combinations can certainly maintain supplier knowledge sharing intention and ensure that supply chain resilience related to prevention is continuously strengthened. In sum, our findings make useful contributions to the literature on the efficiencies of lean practices and blockchain combinations in the context of green supplier integration. [ABSTRACT FROM AUTHOR] Copyright of Sustainable Development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</si>
  <si>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Erdil, Nadiye O.; Aktas, Can B.; Arani, Omid M.</t>
  </si>
  <si>
    <t>LEAN management; INDUSTRIAL management; SOCIAL responsibility of business; SIX Sigma; EMBEDDINGS (Mathematics); SUSTAINABILITY</t>
  </si>
  <si>
    <t>DMAIC; Green; Lean six sigma; Sustainability assessment; Sustainability framework; Triple bottom line</t>
  </si>
  <si>
    <t>Abstract The emphasis on the concept of sustainability in businesses and operations is growing either due to increasing public interest, regulatory pressures, or corporate social responsibility. However, where and how to integrate sustainability needs further development for broadening its applications. Using Lean and Six Sigma (LSS) principles in sustainability studies is becoming popular in research and practice. The common approach in these studies is to identify a sustainability project followed by current state sustainability performance assessment, and then work towards improving sustainability performance using LSS tools. The goal of this study was to develop a model framework to fully embed sustainability into any LSS project building on current practices. The wide coverage of LSS, its effectiveness record, and its overlap with sustainability goals establish the foundation for expanding LSS methodology to include sustainability concepts. The proposed framework is not specific to an industry, but is intended to be applicable to the wide spectrum of projects where LSS can be applied. Examples were provided from manufacturing and construction industries in the study. The existing methodologies are framed to target only sustainability initiatives while the presented framework aims to integrate sustainability into any type of improvement initiative. Furthermore, existing methodologies focus almost solely on environmental and economic sustainability, whereas the presented study includes social dimension too. Both academicians and professionals will benefit from the presented framework as it provides a different perspective than what is found in literature enabling broader applications, together with concrete steps and examples demonstrating its implementation, use, and potential benefits. Highlights • LSS and Sustainability integration is an area of interest in research and practice. • Implementation strategies are needed for the integration of all three methods. • Implementation strategies must consider the three pillars of sustainability. • Proposed framework is applicable to a wide spectrum of LSS projects. • The framework leads to sustainability transformation in small increments.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</si>
  <si>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Ciliberto, Cristina; Szopik‐Depczyńska, Katarzyna; Tarczyńska‐Łuniewska, Małgorzata; Ruggieri, Alessandro; Ioppolo, Giuseppe</t>
  </si>
  <si>
    <t>Sustainable development; Industry 4.0; Lean management; Transition economies; Manufacturing industries</t>
  </si>
  <si>
    <t>business strategy; circular economy; environmental policy; stakeholder engagement; sustainable development; sustainable lean production</t>
  </si>
  <si>
    <t>Over the past 10 years, the concepts and objectives of circular economy have been increasingly detailed and become strategic issues of international, European, and national policies. However, the transition towards circular production models continues to be affected by several barriers and critical factors that make the transition difficult to achieve. The paper tries to design a relationship between sustainable production and lean production, highlighting the opportunity to invest in reverse‐logistics and how Industry 4.0 system represents a breeding ground for circular economy targets application. The aim of the current study is to examine the relationships among sustainable production, lean production, and Industry 4.0 in order to evidence the need to adopt a lean methodology and Industry 4.0 technologies in a sustainable development perspective for companies. Following a holistic vision, the authors summarize the production principles and formulas, which, although in parallel, lead to similar results and therefore represent the pillars of a competitive and sustainable business. In conclusion, exploring the circular economy principles and production chain model, challenges, opportunities, and future outlooks are formulated.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</si>
  <si>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Ramsunder, Keshav; Olanrewaju, Oludolapo</t>
  </si>
  <si>
    <t>Operations Research Society of South Africa</t>
  </si>
  <si>
    <t>Environmental mapping; Value stream mapping; Welding equipment; Lean management; Welded joints</t>
  </si>
  <si>
    <t>Chassis weld; environmental impacts; environmental value stream map; lean manufacturing; sustainable manufacturing; value stream mapping</t>
  </si>
  <si>
    <t>Over the past few decades, lean manufacturing has been the pinnacle of strategies applied for cost and waste reduction. However, as the search for competitive advantage and production growth continues, there is a growing consciousness toward environmental preservation. With this consideration in mind this research investigates and applies value stream mapping techniques to aid in reducing environmental impacts of manufacturing companies. The research presented is based on empirical observation within the chassis weld plant of a company which we refer to as Company X. Company X falls within the automotive sector with its primary efforts in the manufacturing of light trucks and pick up vehicles; focusing on weld operations and utilizes the cross member line of auxiliary cross as a point of study. The utilization of a mass flow meter and power logger allowed for the data collection of emissions emitted by the weld and service equipment. The data was thereafter visualised via environmental value stream map using an 8-step method. The environmental value stream map visually illustrated that the total lead-time to build an auxiliary cross is 16.7 minutes and during this process, 0.9945 KgC02 is emitted. We identify the stage at which the highest cycle time and carbon emissions emitted; this and provides a starting point for the investigation of emission reduction activity. The environmental value stream map aids in the development of a method that allows quick and comprehensive analysis of energy and material flow. The results of this study are important to practitioners and academics as it provides an extension and capability of lean manufacturing tools. Further, the environmental value stream map provides a gateway into realising environmental benefits and sustainable manufacturing through lean manufacturing. [ABSTRACT FROM AUTHOR] Copyright of Orion is the property of Operations Research Society of South Africa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</si>
  <si>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Rana, Jaypalsinh Ambalal; Jani, Suketu Y.</t>
  </si>
  <si>
    <t>Sustainability; Six Sigma; Supply chains; Analytic hierarchy process; Literature reviews; Supply chain management</t>
  </si>
  <si>
    <t>Industry4.0; Pythagorean fuzzy analytical hierarchy process; Sustainable lean six sigma; Sustainable supply chain management; Weighted aggregated sum product assessment</t>
  </si>
  <si>
    <t>Oliveira, José Augusto de; Devós Ganga, Gilberto Miller; Godinho Filho, Moacir; Silva, Diogo Aparecido Lopes; dos Santos, Mirian Paula; Aldaya Garde, Ivan Aritz; Penchel, Rafael Abrantes; Esposto, Kleber Francisco; Ometto, Aldo Roberto</t>
  </si>
  <si>
    <t>Green business; Emerging markets; Comparative method; Scientific literature; Lean management</t>
  </si>
  <si>
    <t>cleaner production; environmental performance; integration; Lean production; operational performance</t>
  </si>
  <si>
    <t>The effect of combined Lean Production (LP) and Cleaner Production (CP) on Environmental and Operational Performance in emerging economies' industries has not yet been studied. To address this gap, this work explores the effect of LP and CP practices on Environmental and Operational performance. A sample of 208 Brazilian organizations provided a set of results to test the four hypotheses: H1: LP practices are positively associated with CP practices in emerging economies' industries; H2: Environmental performance is positively associated with operational performance in emerging economies' industries; H3: LP practices are positively associated with environmental performance in emerging economies' industries; H4: CP practices are positively associated with operational performance in emerging economies' industries. H1 was confirmed and another three hypotheses were refuted, thus contributing to advancing the scientific literature dealing with CP and LP constructs with a comparative approach to Environmental and Operational performance in emerging economies' industries. [ABSTRACT FROM AUTHOR] Copyright of Journal of Environmental Planning &amp; Management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</si>
  <si>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Knol, Wilfred H.; Lauche, Kristina; Schouteten, Roel L.J.; Slomp, Jannes</t>
  </si>
  <si>
    <t>CONTINUOUS improvement process; LEAN management; TEAMS in the workplace; SUSTAINABILITY; STRUCTURAL dynamics</t>
  </si>
  <si>
    <t>Continuous improvement; Lean production; Organizational learning; Organizational routines; Process research; Routine dynamics</t>
  </si>
  <si>
    <t>Purpose: Building on the routine dynamics literature, this paper aims to expand our philosophical, practical and infrastructural understanding of implementing lean production. The authors provide a process view on the interplay between lean operating routines and continuous improvement (CI) routines and the roles of different actors in initiating and establishing these routines. Design/methodology/approach: Using data from interviews, observations and document analysis, retrospective comparative analyses of three embedded case studies on lean implementations provide a process understanding of enacting and patterning lean operating and CI routines in manufacturing SMEs. Findings: Incorporating the "who" and "how" next to the "what" of practices and routines helps explain that rather than being implemented in isolation or even in conjunction with each other, sustainable lean practices and routines come about through team leader and employee enactment of the CI practices and routines. Neglecting these patterns aligned with unsustainable implementations. Research limitations/implications: The proposed process model provides a valuable way to integrate variance and process streams of literature to better understand lean production implementations. Practical implications: The process model helps manufacturing managers, policy makers, consultants and educators to reconsider their approach to implementing lean production or teaching how to do so. Originality/value: Nuancing the existing lean implementation literature, the proposed process model shows that CI routines do not stem from implementing lean operating routines. Rather, the model highlights the importance of active engagement of actors at multiple organizational levels and strong connections between and across levels to change routines and work practices for implementing lean production. [ABSTRACT FROM AUTHOR] Copyright of International Journal of Operations &amp; Production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</si>
  <si>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Swarnakar, Vikas; Singh, A.R.; Tiwari, Anil Kr</t>
  </si>
  <si>
    <t>SERVICE industries; MEDICAL care; Service Establishment Equipment and Supplies Merchant Wholesalers; SIX Sigma; STRUCTURAL models</t>
  </si>
  <si>
    <t>Critical failure factors; Healthcare organization; MICMAC; Sustainable Lean Six Sigma; Total interpretive structural modeling</t>
  </si>
  <si>
    <t>Purpose: The purpose of this study is to develop a structured hierarchical interrelationship-based model to evaluate the critical failure factors (CFFs) that affect the sustainable Lean Six Sigma (SLSS) framework implementation in a healthcare organization. Further, solution approaches have been provided that guide to eliminate them. Design/methodology/approach: The CFFs has been identified through empirical study and clustered into six major categories for their better understanding. The interrelation among CFFs has been developed through total interpretive structural modeling (TISM) and classifies the nature using MICMAC technique. Further, prioritized the CFFs based on its driving and dependents power. The methodology enabled the decision-makers, practitioners to systematically analyze the CFFs and develop a structural model for implementing SLSS in the healthcare environment. Findings: A total of 14 leading CFFs have been identified, and 7-level structured interrelationship-based model has been formed. The experts have provided the solution approach after careful analysis of the developed model. Based on the analysis, it was observed that the significant CFFs affect the deployment of the SLSS framework in healthcare organizations. Research limitations/implications: The structured model and methodological approach have been tested in a healthcare organization. In the future, the approach can be applied in the different service sectors. Practical implications: The present study has been conducted in a real-time industrial problem. The practitioners, decision-makers and academicians expressed the usefulness of methodology for understanding the CFFs interrelation and their effect on SLSS implementation. This study also guides decision-makers to systematically tackle related problems. Originality/value: The development of a structured CFFs based model for SLSS framework implementation using the integrated TISM-MICMAC with a detailed solution approach is a unique effort in a healthcare environment. [ABSTRACT FROM AUTHOR] Copyright of International Journal of Quality &amp; Reliability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</si>
  <si>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Caldera, H.T.S.; Desha, C.; Dawes, L.</t>
  </si>
  <si>
    <t>SMALL business; LEAN management; SUSTAINABLE development; ENVIRONMENTAL impact analysis; PROFITABILITY; Administration of General Economic Programs</t>
  </si>
  <si>
    <t>Barriers; Enablers; Institutional theory; Lean and green; Small and medium-sized enterprises</t>
  </si>
  <si>
    <t>Abstract 'Sustainable business practice' is an aspiration for an increasing proportion of small and medium-sized enterprises (SMEs) around the world, promising profitability, resilience and positive social and environmental impacts. 'Lean thinking' has evolved as a popular business strategy for SMEs to achieve sustainable business practice, addressing the need for efficiency in production and waste reduction. In this study we explore the co-evolution of 'lean and green thinking' and the potential for lean and green practices to enable successful transitions to sustainable business practice. Focusing on investigations into manufacturing SMEs in Queensland, Australia, we first establish four key enablers and six key barriers to sustainable business practice, derived from a series of in-depth interviews with Chief Executive Officers and senior managers involved in sustainability and lean manufacturing. We offer an institutional theory perspective on these findings, concluding the potential for normative, coercive and mimetic drivers to influence SMEs to shape environmental, social and economic decision making and legitimize the transition to sustainable business practice. We then present a novel 'Model of strategic enablers of sustainable business practice' to guide SMEs to intentionally use their lean and green strategies to successfully adopt sustainable business outcomes. We propose that through adopting lean and green thinking to transition to sustainable business practice, SMEs can more rapidly contribute to the circular economy at the level of firm. Agencies and professional bodies can support SMEs in this transition through targeted interventions that address the enablers and barriers presented. Highlights • Engaging in lean and green thinking can drive sustainable business practice in SMEs. • We share insights on enablers and barriers to implementing lean and green thinking. • Institutional theory perspective is discussed regarding informed decision-making. • We present an enabling model of strategic enablers of sustainable business practice. • We conclude the importance of findings for circular economy at the level of firm.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</si>
  <si>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Digalwar, Abhijeet; Raut, Rakesh D.; Yadav, Vinay S.; Narkhede, Balkrishna; Gardas, Bhaskar B.; Gotmare, Ashwini</t>
  </si>
  <si>
    <t>Natural resources; Analytic network process; Supply chains; Supply chain management; Structural models</t>
  </si>
  <si>
    <t>analytic network process (ANP); green supply chain management (GSCM); interpretive structural modelling (ISM); supply chain; sustainable supply chain management (SSCM); sustainable supply chain practices (SSCP)</t>
  </si>
  <si>
    <t>Ghobadian, Abby; Talavera, Irene; Bhattacharya, Arijit; Kumar, Vikas; Garza-Reyes, Jose Arturo; O'Regan, Nicholas</t>
  </si>
  <si>
    <t>LEAN management; MASS production; MANUFACTURING processes; TECHNOLOGICAL innovations; Industrial Process Furnace and Oven Manufacturing; Instruments and Related Products Manufacturing for Measuring, Displaying, and Controlling Industrial Process Variables; SUSTAINABILITY</t>
  </si>
  <si>
    <t>3D printing; Additive manufacturing; Innovation; Lean manufacturing; Legitimation; Sustainability</t>
  </si>
  <si>
    <t>In response to hypercompetition, globalisation and increasing consumer expectations, many manufacturing firms have embraced lean manufacturing (LM). The primary goal of LM is to reduce/eliminate waste (muda). There is broad consensus as to what constitutes waste, but not on LM implementation. Implementation is not prescriptive with each firm relying on a different combination of administrative, process and routine change/innovation. Lean manufacturing brings about incremental change relying on administrative, process and routine levers. It best fits mass production where process variability is low and demand is high and stable. Lean manufacturing can significantly reduce waste but not eliminate waste, and the attained benefits have not always lived up to expectations. Additive manufacturing (AM) promises to revolutionise manufacturing beyond recognition by eliminating or drastically removing the waste thereby achieving sustainability. But AM is at its formative stage – the space between the concept and growth - where many promising breakthrough technologies fail. To reach its full potential, it needs to achieve high-scale adoption. In this paper, we examine how AM can significantly reduce/eliminate waste and how it can deliver triple bottom line on an unprecedented scale. We contend that AM, if adopted deeply and widely, will take LM to its final frontier, but there are a number of impediments to this end. We identify legitimation as critical to its wide diffusion and develop a number of propositions expediting AM's legitimation. Legitimation of AM will ensure its deep and broad diffusion and should this happen, waste will be a thing of the past an important stride towards sustainable future. [ABSTRACT FROM AUTHOR] Copyright of International Journal of Production Economics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</si>
  <si>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Rathore, Himanshu; Jakhar, Suresh Kumar; Bhattacharya, Arijit; Madhumitha, E.</t>
  </si>
  <si>
    <t>SECONDARY analysis; CONTENT analysis; PERSPECTIVE taking</t>
  </si>
  <si>
    <t>Dynamic capabilities; Innovation; Lean; Metaheuristic analogy; Sustainability</t>
  </si>
  <si>
    <t>Literature, heretofore, has assumed the relationship between 'lean' systems and their sustainable performance as direct and static. Researchers have explored this relationship from various perspectives and have taken clear sides, as to whether lean practices are favourable or inimical to the sustainable performance of a firm. We argue that the 'for (or) against' debate has been overstretched and has assumed some contingencies that are uncalled for. This study offers a novel perspective of gauging the relationship between lean practices and a firm's sustainable performance from a dynamic stance. It recognizes that this relationship has both, synergistic and discordant phases. Synergistic phase revs up the sustainable performance and discordant phase is inimical to the sustainable performance of the firm. We propose that lean processes can positively (or) negatively affect a firm's sustainable performance depending upon the state of innovative capability of the firm. In this regard, we present an iterative and recursive two-phase framework which draws upon the principles of a metaheuristics and is undergirded in dynamic capability theory. This framework discusses the 'switching behaviour' of the firm controlled by decoupling point. Switching behaviour determines how a firm should manoeuvre its innovation strategy. The framework was tested by using primary and secondary data (content analysis) in order to triangulate the results. This framework puts forth a set of generic guidelines, which the firms can decipher in their own idiosyncratic environments to bring about the required synergy between their lean processes and innovative capabilities. This synergy shall ensure that the 'the engines of their sustainable growth' are always fired up. Image [ABSTRACT FROM AUTHOR] Copyright of International Journal of Production Economics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</si>
  <si>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LEAN management; BUSINESS enterprises; FINANCIAL performance; SUSTAINABILITY; ANALYTIC network process</t>
  </si>
  <si>
    <t>Efficiency; Lean and green; Lean thinking; Sustainable business model; Sustainable business practice; Systematic literature review</t>
  </si>
  <si>
    <t>The shift towards sustainable manufacturing processes and products has influenced business organizations to improve their environmental performance and efficiency. ‘Lean thinking’ has evolved to ‘lean and green thinking’ as a targeted intervention for organizations to implement sustainable business models that reduce waste and improve material efficiency, and subsequently minimise costs. The lean and green concept however is still relatively new and it remains unclear for many as to how exactly lean thinking can contribute to the sustainability transformation of organizations. The objective of this research was to undertake a systematic literature review of how the implementation of lean and green initiatives could lead to sustainable business practice. This article includes an analysis of both conceptual and empirical research papers discussing various industrial contexts, and evaluation of: a) the impact of lean methods on environmental performance; and b) the variety of integrated lean and green models. The review highlights the ad hoc and limited use of lean thinking within corporate sustainability initiatives and the authors establish a ‘lean and green matrix’ that identifies opportunities to embed lean and green practices in five common work streams including waste, energy, emissions, water and chemical management. In addition to comparing different industries and their systems, this review provides a reference point for further investigation into lean and green practices. The findings contribute to the authors’ research agenda that aims to develop a replicable system for holistically exploring strategies in corporate environmental management and prioritising the most appropriate lean methods. It is proposed that industrial practitioners could benefit from such a system, which could transform their organization’s performance through well-integrated and aligned sustainable business practices.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</si>
  <si>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Poksinska, Bonnie; Swartling, Dag</t>
  </si>
  <si>
    <t>LEAN management; SUSTAINABLE development; ORGANIZATIONAL change; Administration of General Economic Programs; AWARD winners; SUSTAINABILITY</t>
  </si>
  <si>
    <t>improvement programmes; Lean production; sustainable change</t>
  </si>
  <si>
    <t>Many improvement programmes often fail to sustain over an extended period of time. Previous research suggests that a similar set of factors influence the success and sustainability of an improvement programme. The purpose of this paper is to make a distinction between the success and sustainability of improvement programmes, and to identify mechanisms that specifically contribute to the sustainability. In this paper, we study a sustainable improvement programme from the perspective of complexity theories that stress the importance of studying change as a dynamic process of interacting elements and events unfolding in time. We conducted a longitudinal, in-depth case study of a Swedish Lean Prize Award Winner where a Lean improvement programme was studied over 9 years. An improvement programme is successful if goals are achieved and the targeted problems are resolved. Furthermore, the first-order sustainability means the ability to sustain results and the second-order sustainability means the ability to keep an improvement programme alive. The lessons identified from complexity theories, such as destabilising the organisation, ensuring novelty and constant flow of change or self-organisation at the team level, are examples of mechanisms important to achieve the sustainability of the improvement programme. [ABSTRACT FROM AUTHOR] Copyright of Total Quality Management &amp; Business Excellence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</si>
  <si>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Lartey, Theophilus; Yirenkyi, Diana Owusu; Adomako, Samuel; Danso, Albert; Amankwah‐Amoah, Joseph; Alam, Ashraful</t>
  </si>
  <si>
    <t>Green business; Sustainability; Panel analysis; Growth industries</t>
  </si>
  <si>
    <t>competition; environment; growth; lean‐green strategy; managerial power; sustainability</t>
  </si>
  <si>
    <t>Cherrafi, Anass; Elfezazi, Said; Hurley, Brion; Garza-Reyes, Jose Arturo; Kumar, Vikas; Anosike, Anthony; Batista, Luciano</t>
  </si>
  <si>
    <t>COINTEGRATION; ECONOMIC impact; AUTOMOBILE industry; ENVIRONMENTAL economics; Motor Vehicle Body Manufacturing; New Car Dealers; Automobile and Other Motor Vehicle Merchant Wholesalers; New and used automobile and light-duty truck merchant wholesalers; Automobile Manufacturing; Automobile and light-duty motor vehicle manufacturing; SUSTAINABILITY</t>
  </si>
  <si>
    <t>environmental waste; Gemba-Kaizen; Green Lean</t>
  </si>
  <si>
    <t>Despite the encouraging results obtained from the application of Green Lean, organizations have found the integration of Green and Lean, and their implementation as an integrated approach, challenging. This paper therefore presents a model for integrating Lean and Green based on the Gemba-Kaizen approach. The proposed model was developed on the basis of a through literature review on Gemba and Kaizen, conducted on peer reviewed journal articles and pragmatic books, and the more than 40 years of accumulated experience of the authors as academics, researchers, industrialists and consultants. The model was validated through two cases study in the aerospace and automotive industries. The results showed that the proposed model helped the case organizations to reduce the consumption of resources and improve their environmental performance. The proposed model can be the basis for further research on Lean and Green, contributing to help organizations to improve their sustainability performance. [ABSTRACT FROM AUTHOR] Copyright of Production Planning &amp; Control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</si>
  <si>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Hussain, Naiber; Zakuan, Norhayati; Yaacob, Teh Zaharah; Che Hashim, Hanini Ilyana; Bin Hasan, Mohd Zulfabli</t>
  </si>
  <si>
    <t>AOS: ESTRATEGIA &amp; INOVACAO</t>
  </si>
  <si>
    <t>PERSONNEL management; BUSINESS planning; Administration of Human Resource Programs (except Education, Public Health, and Veterans' Affairs Programs); Human Resources Consulting Services; BIBLIOMETRICS; ORGANIZATION management; BIBLIOTHERAPY; SUSTAINABILITY</t>
  </si>
  <si>
    <t>Environment Management; Environmental Performance; Green Human Resource Management; Green Practices; Organization Sustainability; Desempeño Ambiental; Gestión Ambiental; Gestión Ecológica de los Recursos Humanos; Prácticas Ecológicas; Sostenibilidad de la Organización; Desempenho Ambiental; Gestão Ambiental; Gestão Ecológica de Recursos Humanos; Práticas Ecológicas; Sustentabilidade da Organização</t>
  </si>
  <si>
    <t>Kurdve, Martin; Bellgran, Monica</t>
  </si>
  <si>
    <t>GREEN technology; RETAIL stores; REFUSE containers; MANUFACTURING industries; Commercial and Institutional Building Construction; All other miscellaneous store retailers (except beer and wine-making supplies stores); All other miscellaneous general merchandise stores; All Other Miscellaneous Store Retailers (except Tobacco Stores); FLOORS; HIERARCHIES</t>
  </si>
  <si>
    <t>Circular economy; Environmental improvements; Green lean; Production management; Sustainable operations; Waste hierarchy</t>
  </si>
  <si>
    <t>Addressing today's general requirements on sustainability, as captured by for example the UN sustainability goals, is a necessity within production operations. It means that production managers need to find and manage new working procedures and methods on the shop floor to increase resource efficiency and overall sustainability. Utilizing a green lean environmental improvement tool called Green Performance Map in manufacturing and pharma industry has proven successful results in engaging shop floor managers and operators in green kaizen and demonstrated the value of integrating the waste hierarchy model, hence operationalising the concept of circular economy. This paper presents results of eight industrial cases of pilot trials of the Green Performance Map, demonstrating how the waste hierarchy model was used as an operationalisation mechanism for increasing the circularity on the shop floor. This was made by prioritizing and executing environmental improvements identified by the shop floor team that implied moving up one or more steps in the waste hierarchy. By this action, resource efficiency was improved as well as the overall environmental behaviour. The research presented contributes to the green lean theory and its integration with circular economy in a production context. On managerial level, the research demonstrates a concrete way of how the circularity could be improved on the shop floor. Image 1 • Synchronisation of green-lean with circular economy concepts is absent in literature. • Green lean shop floor improvement work can benefit from the circular economy concept. • The waste hierarchy can be used to find circular economy solutions. • Circular economy is not always best-way to improve environmental issues in production. • The solutions can be categorized into Avoid , Circulate , Substitute or Other.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</si>
  <si>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Rathi, Rajeev; Kaswan, Mahender Singh; Garza-Reyes, Jose Arturo; Antony, Jiju; Cross, Jennifer</t>
  </si>
  <si>
    <t>MANUFACTURING industries; TEXAS Instruments Inc.; SIX Sigma; SUSTAINABILITY; SOCIAL sustainability</t>
  </si>
  <si>
    <t>Framework; Green lean six sigma; Lifecycle assessment; Manufacturing; Sustainability</t>
  </si>
  <si>
    <t>In the past few decades, a competitive landscape, learned customers and rigorous regulations have forced manufacturing industries to focus on sustainability alongside operational efficiency. The main objective of the present study is to develop a systematic Green Lean Six Sigma (GLSS) framework for improvement in operational efficiency together with environmental and social sustainability. Further, the proposed framework was tested in a leading manufacturing company. The framework was designed with insights gained from the literature and industrial personnel and encompasses the systematic application of different tools of the Green paradigm, Lean, and Six Sigma, from the identification and assessment of the problem to the sustainment of the adopted measures. A systematic application of lifecycle assessment and social lifecycle assessment was used to assess environmental and societal performance. The sustainability focused GLSS framework enhances the environmental capability, process performance and provides a new perspective for researchers and practitioners to support GLSS projects to achieving higher sustainability dynamics. [Display omitted] • Green Lean Six Sigma (GLSS) sustainability oriented framework is proposed. • Lifecycle Assessment is deployed to assess environmental and social metrics. • Efficacy of GLSS tools has been tested at different steps of framework execution. • Proposed framework is tested in an industrial setting for sustainability improvement.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</si>
  <si>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Sustainable development; Ecological impact; Climate change; Six Sigma</t>
  </si>
  <si>
    <t>Green lean six sigma; Lean; Lean six sigma; Six sigma; Sustainability</t>
  </si>
  <si>
    <t>The sustainable oriented demand, globalized competition, and governmental policies on climate change have enforced the industries to adopt sustainable practices. Green Lean Six Sigma (GLS) is an eco-friendly approach that mitigates carbon footprints and produces high specifications products. But to implement the GLS program, it is indispensable to integrate individual Green, Lean, and Six Sigma approaches in unique GLS methodology. Moreover, there exists no GLS framework that can be applied irrespective of the size, type, and culture of the organization. So, the present work deals with the integration and development of the GLS framework. The integration of the GLS was proposed based on theoretical elements, and the framework was developed based on DMAIC approach. It has found that enablers, toolset, and implementation methods supplement the integration of GLS. The proposed framework provides a path for GLS implementation through an appropriate selection of the project. Besides, it has identified that unique GLS indices and toolset are required to estimate various sustainability measures and execute selected GLS projects. The present study will facilitate the organizations to have readiness for the implementation of a sustainable GLS approach through a detailed understanding of integration and GLS framework. • The integration of GLS is proposed through common characteristics. • Integration of Green Lean Six Sigma (GLS) is area of exploration in research. • GLS framework is realized through Six Sigma DMAIC approach. • Inclusion of Lean and Green concepts with each DMAIC phase is demonstrated. [ABSTRACT FROM AUTHOR] Copyright of Environmental Impact Assessment Review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</si>
  <si>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Sony, Michael; Naik, Subhash</t>
  </si>
  <si>
    <t>Pollution; Dust; India; Six Sigma; Graphite; Competitive advantage in business; Case studies; Critical analysis</t>
  </si>
  <si>
    <t>Green manufacturing; implementation framework; Lean; Lean Six Sigma</t>
  </si>
  <si>
    <t>Modern organisations are in search of initiatives which will enable them to be sustainable as well as gain a competitive advantage. Lean, Six Sigma and Green initiatives are some of the widely used tools which aid the organisation to be sustainable. Recent studies have suggested that the integration of Green and Lean Six Sigma (LSS) will create a powerful methodology and help organisations to be sustainable. Yet, many organisations have found it difficult due to the lack of a generic implementation framework, which can be used for any processes and cultural context. The purpose of this study is to answer the research question: how to implement a sustainable Green LSS initiative in the organisation. Through a critical analysis of previous literature, an implementation framework is developed and practically implemented through a case study to reduce the graphite and dust pollution in a mine in India. Within case analysis, it is conducted to develop propositions, future research directions and managerial implications. This is a first study to develop and practically test a generic implementation Green LSS framework. [ABSTRACT FROM AUTHOR] Copyright of International Journal of Sustainable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</si>
  <si>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Yadav, Vishwas; Gahlot, Pardeep</t>
  </si>
  <si>
    <t>SMALL business; VALUE stream mapping; PRODUCT life cycle assessment; SIX Sigma; SUSTAINABILITY; ENVIRONMENTAL mapping</t>
  </si>
  <si>
    <t>Framework; Green Lean Six Sigma; Manufacturing; Small- and medium-sized enterprises; Sustainability</t>
  </si>
  <si>
    <t>Purpose: The purpose of this study is to integrate Green technology, Lean and Six Sigma methodology under the umbrella of Green Lean Six Sigma (GLSS). Further, the study also proposes an eight facet GLSS framework for small and medium enterprises (SMEs) to enhance organizational sustainability. Design/methodology/approach: In this study, GLSS integration has been proposed based on intangible features like barriers, challenges, toolsets, etc. Moreover, the GLSS framework has been realized based on Six Sigma well-known define, measure, analyze, improve and control (DMAIC) approach. Findings: It has been found that lack of customer involvement, financial constraints and ignorance towards Kaizen are the most pre-eminent barriers for GLSS execution. Further, it has been found that most frequently used GLSS tools are the 5S, environmental value stream mapping (EVSM) and life cycle assessment (LCA). The proposed GLSS framework encompasses systematic application of different GLSS tools that lead improved organization sustainability. Practical implications: The present study will facilitate industrial managers to incorporate the GLSS approach in their business process through systematic understanding of key elements related to this sustainable approach. This study further prompts practitioner to incorporate GLSS in industry through systematic adoption of the proposed framework for improved environmental performance. Social implications: This work provides detailed knowledge for the researchers and academicians by dispensing awareness into integral measures and framework. GLSS toolsets dispensed in this work augments academicians and researchers to make decision which tools to be used at distinct phases of GLSS project execution. Originality/value: The present study is the first of its kind that provides integral measures and GLSS framework for SMEs. [ABSTRACT FROM AUTHOR] Copyright of International Journal of Quality &amp; Reliability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</si>
  <si>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Huo, Baofeng; Gu, Minhao; Wang, Zhiqiang</t>
  </si>
  <si>
    <t>SUPPLY chain management; SUSTAINABLE development; CLEAN energy; RENEWABLE energy sources; ENERGY economics; Administration of General Economic Programs</t>
  </si>
  <si>
    <t>Green process; Lean process; Supply chain management; Sustainable performance</t>
  </si>
  <si>
    <t>Abstract Based on a natural resource-based view, this study investigates how lean and green processes in manufacturer-customer (customer side) and manufacturer-supplier interfaces (supply side) in the supply chain influence sustainability in environmental, social, and economic performance. Data from 171 manufacturers are used to test the proposed relationships. The results show that green and lean processes play different roles in achieving sustainable performance. On the customer side, lean processes are the main driver of higher sustainable performance. The results show that lean processes directly improve social, environmental, and economic performance, while green processes improve only environmental performance. On the supplier side, green processes play a prominent role in reaching higher sustainable performance as they directly improve social and economic performance, while lean processes improve only economic performance. This study contributes to the supply chain management and sustainability literature and has managerial implications for firms to more effectively improve sustainable performance. Highlights • This study compared the roles of lean and green processes in supply chain. • Lean process in customer interface improves all three sustainability performance. • Lean process in supplier interface only improves economic performance. • Green process in customer interface only improves environmental performance. • Green process in supplier interface improves social and economic performance.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</si>
  <si>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Riva, Angelo; Pilotti, Luciano</t>
  </si>
  <si>
    <t>University of Pavia, Department of Business &amp; Management Research</t>
  </si>
  <si>
    <t>LEAN management; ENERGY consumption; ENVIRONMENTAL management; COMPARATIVE studies; SECONDARY analysis</t>
  </si>
  <si>
    <t>energy consumption; environmental management; green strategy; lean manufacturing; sustainability; world-class manufacturing</t>
  </si>
  <si>
    <t>This paper outlines the evolution from lean strategy to green sustainable strategy based on a comparison of international leading companies in the motor sector. This research uses primary and secondary data. It argues that lean manufacturing and green sustainability strategy and advanced TPS (Toyota production system) model as increasing importance for eliminating waste and for sustainable long-term strategy. Based on empirical data on costs of energy consumption the results show how the strategy of lean management integrated with green sustainability and advanced TPS permits to save energy. (English) [ABSTRACT FROM AUTHOR] Questa ricerca delinea l'evoluzione dalla strategia lean-green sostenibile basata sul confronto tra aziende leader a livello internazionale nel settore motociclistico. Questa ricerca utilizza dati primari e secondari. I risultati evidenziano come la strategia di produzione snella e di sostenibilità verde e il modello TPS (sistema di produzione Toyota) avanzato hanno un'importanza crescente per l'eliminazione degli sprechi e per una strategia sostenibile a lungo termine. Sulla base di dati empirici sui costi del consumo energetico, i risultati mostrano come la strategia di lean management integrata con la sostenibilità verde e TPS avanzati permetta di risparmiare energia. (Italian) [ABSTRACT FROM AUTHOR] Copyright of Economia Aziendale Online is the property of University of Pavia, Department of Business &amp; Management Research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</si>
  <si>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Muñoz-Villamizar, Andrés; Santos, Javier; Garcia-Sabater, Julio J.; Lleo, Alvaro; Grau, Paloma</t>
  </si>
  <si>
    <t>MANUFACTURING industries; SMALL business; STREAM mapping; VEGETATION greenness; SUSTAINABILITY</t>
  </si>
  <si>
    <t>Environmental performance; Environmental sustainability; Lean management; Production; Value stream map</t>
  </si>
  <si>
    <t>Purpose The purpose of this paper is to introduce a new methodology called overall greenness performance for value stream mapping (OGP-VSM). Using value-added concepts, this approach has the potential to integrate, measure, control and improve productive and environmental performance in accordance with a company's context.Design/methodology/approach The OGP-VSM approach was developed by reviewing and integrating the environmental aspects of existing lean thinking tools and approaches.Findings This research revealed the lack of practical integration between productive and environmental performance. Using OGP-VSM, managers can see that environmental practices have a direct impact on productivity. OGP-VSM allows a balance to be found between lean and green practices in order to achieve the simultaneous improvement of productivity and environmental performance.Practical implications The proposed approach is applied to a case study in an automotive company in Spain and lays the groundwork for moving toward functional environmental sustainability in manufacturers.Originality/value Companies are increasingly implementing environmentally focused practices. Pursuing environmentally friendly (green) performance poses several challenges, but it also affords opportunities to create new methodologies for generating a competitive advantage for manufacturing companies. There are a limited number of approaches to drawing together the elements and attributes that are essential for a holistic, practical and long-lasting improvement of environmental performance in the manufacturing sector. [ABSTRACT FROM AUTHOR] Copyright of International Journal of Productivity &amp; Performance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</si>
  <si>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Hussain, Kramat; He, Zhen; Ahmad, Naveed; Iqbal, Muzaffar; Taskheer mumtaz, Syed Muhammad</t>
  </si>
  <si>
    <t>Sustainable construction; Waste minimization; Pakistan; Six Sigma; Lean construction; Construction; Cost control; Structural models</t>
  </si>
  <si>
    <t>Barriers; Construction process; Green construction process (GCP); Interpretive structural modelling (ISM); Lean construction process (LCP); MICMAC analysis; Six sigma construction process (SCP); Sustainability</t>
  </si>
  <si>
    <t>The construction sector consumes a massive amount of resources, produces a large volume of emissions, and generates large-scale waste. Earlier studies considered green, lean, and Six Sigma (GLS) approaches as being critical in the construction process for the optimum use of resources, cost reduction, quality improvement, and sustainability. Pakistan's construction sector is struggling to implement sustainable and improved construction processes. This work attempts to analyse barriers to the GLS construction process (GLSCP) through a literature review and expert opinion. During brainstorming sessions, a group of experts validated the barriers and developed contextual relationships among them using a questionnaire. An 11-level hierarchal model was developed by implementing interpretive structural modelling (ISM) methodology. The Matriced Impacts Croise's Multiplication Appliqée a UN Classement (MICMAC) technique was applied to delineate these barriers into the categories of 'driving', 'linkage', and 'dependent'. While the findings indicate that all barriers are critical and play a role in hindering the application of GLS in the construction process, the top five critical barriers to GLS are an unstable political environment, lack of government policy, lack of customer involvement and awareness of GLS, lack of funds, and lack of top leadership support for GLS adoption. This work may assist the government, policy-makers, and managers by providing insights into the barriers and in developing strategies for the possible adoption of GLS concepts for sustainable construction and improved quality. • Pakistan's construction industry is facing challenges in sustainable construction because of a lack of green, lean, and Six Sigma implementation. • Regarding the barriers to green, lean, and Six Sigma, driving and dependence power and their interrelationships are framed by integrating ISM and MICMAC methods from a construction sector perspective. • An unstable political environment is a major barrier driving other barriers to green, lean, and Six Sigma implementation. • Lack of government support is the second most important barrier to green, lean, and Six Sigma implementation in construction, which is driven by an unstable political environment. • Implications for policy makers and managers are given to overcome the explored barriers. [ABSTRACT FROM AUTHOR] Copyright of Building &amp; Environment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</si>
  <si>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CIRCULAR economy; CONSERVATION of natural resources; NEW Zealand; Administration of Conservation Programs; SUSTAINABILITY; NATURAL resources; RESOURCE exploitation; ENVIRONMENTAL reporting; CLIMATE change</t>
  </si>
  <si>
    <t>Circular economy; GLSS practices; Intellectual capital-based view; Natural resource-based view; Resource circulation; Sustainable development</t>
  </si>
  <si>
    <t>Conservation of natural resources has a critical role in promoting sustainable development. However, emerging evidence suggests that the overexploitation of natural resources and inadequate concern for environmental sustainability by manufacturing firms in recent times have posed a significant threat to ecosystem services and exacerbated the ongoing climate change crisis. In this regard, Green-lean-six sigma (GLSS) is recognized as an emerging strategy to effectively address pressing environmental issues and conserve natural resources in manufacturing operations. While prior studies have documented the operational and environmental benefits of this strategy, there is a paucity of empirical research examining the role of the GLSS approach in fostering a circular economy in the manufacturing industry. Against this backdrop, this study aims to investigate the role of GLSS practices and factors supporting the circular economy in the flexible packaging (FP) industry. In particular, this process industry is selected as it faces several circular economy-related issues including natural resource depletion, lack of recycling, solid waste generation, air pollution, energy footprints, and marine pollution. A multiple-case study approach is used to obtain data through semi-structured interviews with senior corporate managers in New Zealand FP industry. Further, to corroborate the research findings, we have interviewed key informants including lean six sigma and environmental consultants. Building on the natural resource-based view (NRBV) and intellectual capital-based view (ICBV), our analysis reveals that GLSS practices related to waste elimination, pollution reduction, resource circulation, and environmental conservation enable FP manufacturing firms to transit towards the circular economy. The findings further demonstrate that supporting factors including strategic, technical, human resource, and external stakeholders contribute to GLSS adoption in promoting the circular economy concept. We argue that these findings can assist academia, practitioners, and policymakers in understanding the significance of GLSS practices and supporting factors for enabling circular economy in the process industry. • Green-lean-six sigma (GLSS) is recognized as a circular business strategy to address pressing environmental issues. • There is a dearth of empirical research that has examined the GLSS practices and factors supporting the circular economy. • The paper examines the GLSS strategy as an enabler of circular economy in the New Zealand flexible packaging industry • Findings can help academia, practitioners, and policymakers in understanding the GLSS strategy for enabling circular economy. [ABSTRACT FROM AUTHOR] Copyright of Resources Policy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</si>
  <si>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Afghah, Maryam; Sajadi, Seyed Mojtaba; Razavi, Seyed Mostafa; Taghizadeh‐Yazdi, Mohammadreza</t>
  </si>
  <si>
    <t>Environmental policy; Gas industry; Supply chain management; Supplier relationship management; Total quality management</t>
  </si>
  <si>
    <t>Bayesian best‐worst method; DEMATEL; environmental policies; environmentally sustainable supply chain management; hard dimensions; ordinal priority approach</t>
  </si>
  <si>
    <t>In the oil and gas industry, adopting policies that can reduce the negative environmental effect is vital. Environmentally Sustainable Supply Chain Management (ESSCM) is an approach to carrying out Supply Chain Management (SCM) in an eco‐friendly manner and according to environmental requirements. There are different environmental policies that companies can apply based on their resource availability. Therefore, this study aims to evaluate the impact of hard dimensions on Environmentally Adaptive (EA) and Mitigated Adverse Eco‐Effect (MAE) policies in the oil and gas industry. To rank the data, Bayesian Best‐Worst Method (BWM) and Ordinal Priority Approach (OPA) have been applied. Cause‐and‐effect relationships are then calculated by employing the Decision‐Making Trial and Evaluation Laboratory (DEMATEL) technique. The results indicate that the ranking of the hard dimensions varies based on the companies' business policies and their new product/technology development projects. In other words, the findings of this research demonstrate that 'innovation' is the crucial dimension in companies that are focussed on developing eco‐friendly products while 'technologies for cleaner production' is the most important dimension in the companies attempting to reduce destructive consequences on the environment. In both types of the company policies, 'lean manufacturing', 'total quality management', and 'institutional pressures' are the key dimensions for a successful implementation of ESSCM while the least important dimensions include 'supplier relationship management', 'green purchasing', and 'green logistics'. The findings of this research can assist the decision‐makers in the oil and gas sector in prioritising and identifying the interrelationship of the dimensions that significantly impact the ESSCM.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</si>
  <si>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Wong, Christina W. Y.; Wong, Chee Yew; Boon‐itt, Sakun</t>
  </si>
  <si>
    <t>Sustainable development; Green infrastructure; Lean management; Supply chains; Social responsibility of business</t>
  </si>
  <si>
    <t>business performance; supply chain management; sustainability; sustainable development</t>
  </si>
  <si>
    <t>Abstract: This paper theorizes and tests the effects of sustainable development of supply chains on cost‐reduction (lean), environmental (green) and financial (profitable) performance. Based on the resource orchestration theory, we argue that internal, supplier and customer sustainable development each orchestrate different types of resource and therefore their effects vary. Structural equation modeling of data from a survey of 203 Thai manufacturers was used to test a new theoretical model. Results confirm that financial performance was achieved through cost reduction created by customer sustainable development supported by internal and supplier sustainable development. On the other hand, better environmental performance created by internal sustainable development generated no financial gains. However, internal, supplier and customer sustainable development positively affected each other, and by acting together they made firms lean, green and profitable. Copyright © 2017 John Wiley &amp; Sons, Ltd and ERP Environment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</si>
  <si>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Llorente-González, Leandro Javier; Vence, Xavier</t>
  </si>
  <si>
    <t>Waste recycling; European Union; Job creation; Fiscal policy; Adaptive reuse of buildings</t>
  </si>
  <si>
    <t>Capital intensity; Circular economy; Labour intensity; Labour productivity; Sectoral structure; Targeted policy</t>
  </si>
  <si>
    <t>LEAN management; SUSTAINABLE development; BUSINESS process management; INDUSTRY 4.0; Administration of General Economic Programs; Process, Physical Distribution, and Logistics Consulting Services; Other management consulting services; DIGITAL technology</t>
  </si>
  <si>
    <t>business process improvement; digitalization; industry 4.0; lean management; sustainable strategy operation management</t>
  </si>
  <si>
    <t>The purpose of this paper is to study the integration of digitalization and lean management for improving the processes and developing a sustainable strategy. The paper uses both primary and secondary data. The research identifies the main analogies and differences, and critical success factors based on the application of digitalization and lean methodologies. The results show how the methodology of digitalization, business process improvement, and lean management permits of improving the speed and efficiency of the processes and the develop a sustainable strategy. (English) [ABSTRACT FROM AUTHOR] L'obiettivo di questa ricerca è quello di studiare l'integrazione del processo digitalizzazione e del lean management per il miglioramento dei processi e lo sviluppo della strategia sostenibile. Lo studio utilizza sia dati primari che secondari. Essa individua le principali analogie, differenze e fattori critici di successo basandosi su l'applicazione di processi di digitalizzazione e lean methodologies. I risultati mostrano come la digitalizzazione integrata con strumenti di lean management consenta di migliorare la velocità, l'efficienza dei processi e di sviluppare una strategia sostenibile. (Italian) [ABSTRACT FROM AUTHOR] Copyright of Economia Aziendale Online is the property of University of Pavia, Department of Business &amp; Management Research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</si>
  <si>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Kumar, Naveen; Kaliyan, Mathiyazhagan; Thilak, M.; Acevedo-Duque, Ángel</t>
  </si>
  <si>
    <t>LEAN management; AUTOMOBILE industry; MANUFACTURING industries; CONTINUOUS improvement process; Automobile and Other Motor Vehicle Merchant Wholesalers; New Car Dealers; New and used automobile and light-duty truck merchant wholesalers; Automobile and light-duty motor vehicle manufacturing; Automobile Manufacturing; Motor Vehicle Body Manufacturing; Testing Laboratories; AUTOMOBILE manufacturing; AUTOMOBILE testing</t>
  </si>
  <si>
    <t>Economics metrics; Management review; Performance indicators; Sustainable lean manufacturing</t>
  </si>
  <si>
    <t>Purpose: This study explains the importance of performance measures and identifies the specific performance measures of sustainable lean manufacturing (SLM) for automobile industries. Awareness towards sustainability and continuous improvement approaches demand monitoring of the sustainable lean impact on organization/industry, and hence, identifying the specific performance metrics is of peak importance. Design/methodology/approach: In this study, specific metrics for social, economic and environmental performance are identified from a systematic literature review of 82 significantly related journal articles. The importance of the identified metrics is assessed with the help of questionnaire responses from a group of industrial experts. Findings: Performance indicators are statistically analyzed category wise and assessed. The key metrics are summarized based on the survey data followed by a discussion with industrial experts. From this study, performance measures have been identified and validated through hypothesis testing for Indian automobile industries. Certification of IATF16949 implementation found an important vertical for SLM implementation. In this study, SLM implementation initiatives are discussed, and reward scheme for outstanding performers are identified as important initiatives are followed by small improvement culture. Practical implications: The proposed discussion of this study is useful for industrialist and researchers, as SLM performance measures are well explained for Indian automobile industries. In this study, future research direction is also explained related to other industries. These summarized performance measures will help to maintain SLM in industries. Originality/value: This paper presents the original literature review based on the study of SLM, as no extensive study is available where SLM performance measure explained for automobile industries. Key initiatives and vertical of SLM are well explained for Indian automobile industries. This study proposed a complete framework for SLM implementation considering competitive manufacturing targets. [ABSTRACT FROM AUTHOR] Copyright of Benchmarking: An International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</si>
  <si>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Gardas, Bhaskar B.; Raut, Rakesh D.; Narkhede, Balkrishna</t>
  </si>
  <si>
    <t>Academic Press Inc.</t>
  </si>
  <si>
    <t>Plastic recycling; Sustainability; Plastics in packaging; Supply chain management; Lean management; Multiple criteria decision making; Inventory control</t>
  </si>
  <si>
    <t>Interpretive structural modeling; Lean production; Multi-criteria decision-making; Total interpretive structural modeling</t>
  </si>
  <si>
    <t>Abstract The objective of this research is to identify critical success factors (CSFs) of the reusable plastic packaging (RPP) system and to establish their interrelationship in the context of manufacturing industries. Fourteen CSFs were shortlisted by reviewing the literature and considering expert team inputs. To explore the mutual influence between the identified CSFs the Interpretive Structural Modeling (ISM) approach was applied. To strengthen link interpretation, ISM methodology was supported by the Total Interpretive Structural Modeling (TISM) approach. Further, to identify the factors with high driving power the Matrice d'Impacts Croisés Multiplication Appliqués à un Classement (MICMAC) analysis was employed. It was concluded that three CSFs namely, 'top management commitment' 'lean support,' and 'optimized inventory management' were the critical ones with high influential power. This study aims to help the decision-makers in developing effective strategies for the implementation of the RPP system in the case sector for achieving sustainability. Highlights • The critical success factors (CSFs) of reusable plastic packaging were identified. • The TISM approach was used for establishing the interrelationship between the CSFs. • The MICMAC analysis was used to identify CSFs have high driving power. • A CSF namely 'Top management commitment' was found to be the most significant. [ABSTRACT FROM AUTHOR] Copyright of Journal of Environmental Management is the property of Academic Press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</si>
  <si>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Choudhary, Kailash; Sangwa, Narpat Ram; Sangwan, Kuldip Singh; Singh, Rajesh Kr</t>
  </si>
  <si>
    <t>LEAN management; TOTAL quality management; SUPPLY chains; PERFORMANCE theory; SIX Sigma; STRUCTURAL equation modeling</t>
  </si>
  <si>
    <t>Ceramic enterprises; green supply chain management; lean manufacturing; performance measurement; quality management</t>
  </si>
  <si>
    <t>In the last three decades, lean and quality management practices have been employed by the manufacturing organizations but limited studies have analyzed impact of lean and quality practices on green supply chain performance. This study aims to understand the impact of lean and quality management practices on green supply chain (GSC) performance through an empirical investigation. The study also benchmarks the adoption of lean and quality practices and GSC performance for ceramic enterprises. The study adopts multivariate data analysis methods. Four hypotheses have been developed based on the critical analysis of literature. Data was collected from 233 ceramic enterprises, and hypotheses are tested through structural equation modeling and cluster analysis. The results indicate a higher level of implementation of quality practices than lean practices in ceramic enterprises. The statistical results show that the adoption of lean and quality management practices led to the enhancement in operational and environmental performances but a decrease in economic performance. Results also show that the adoption level of these practices is high in large size enterprises, and the GSC performance level is highest for large enterprises, medium for medium enterprises, and lowest for small enterprises. The sector and region-specific focus of the study limits its results from generalization. [ABSTRACT FROM AUTHOR] Copyright of Quality Management Journal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</si>
  <si>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De, Debashree; Chowdhury, Soumyadeb; Dey, Prasanta Kumar; Ghosh, Sadhan Kumar</t>
  </si>
  <si>
    <t>INDIA; DATA envelopment analysis; SUSTAINABILITY</t>
  </si>
  <si>
    <t>Data envelopment analysis; Small and medium enterprises; Supply chain sustainability; Sustainability-oriented innovation</t>
  </si>
  <si>
    <t>Lean and Sustainability Oriented Innovation both enhance competitiveness of small and medium enterprises (SMEs) in a sustainable way. Lean is efficiency focused, whereas Sustainability Oriented Innovation emphasizes on responsiveness. Although lean and sustainability oriented innovation have been separately researched, there is a gap in knowledge on the combined effect of lean and sustainability oriented innovation (SOI) on SMEs Supply Chain sustainability. SMEs have limited resources and face numerous competition. Therefore, their supply chain sustainability can only be achieved through most appropriate trade-off between economic, environment and social aspects of business. The purpose of this paper is to understand the combined effect of sustainability oriented innovation and lean practices, on supply chain sustainability performance of SMEs. The study uses a Data Envelopment Analysis (DEA) based framework and applies this to a group of SMEs within the Eastern part of India. Lean and sustainability oriented innovation are considered as input criteria, and economic, operational, environmental and social aspects are considered as output criteria of the proposed framework. DEA segregates inefficient SMEs and suggests at least a SME to benchmark. Subsequently, the study undertakes qualitative approach to suggest improvement measures for the inefficient SMEs. The results reveal that combined lean and SOI helps achieve SMEs' supply chain sustainability. The findings are useful for policy makers and Individual SMEs' owners and managers to undertake measures for improving sustainability. Theoretically this research contributes a DEA-based framework to study the effect of combined lean and SOI on sustainability that helps improving SMEs' sustainability performance. [ABSTRACT FROM AUTHOR] Copyright of International Journal of Production Economics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</si>
  <si>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Hassan, Bilal; Pasha, Urooj</t>
  </si>
  <si>
    <t>LEAN management; TOTAL quality management; PUBLIC sector; JOB satisfaction; PAKISTAN</t>
  </si>
  <si>
    <t>Economic performance; Environmental performance; Just-in-time; Lean culture; Lean manufacturing; Social performance; Sustainability; Sustainable performance; Total quality management; Triple bottom line</t>
  </si>
  <si>
    <t>The main objective of this empirical study is to investigate the impact of lean manufacturing practices (total quality management and just in time) on firm's sustainability performance in leather export industry of Pakistan, moderated by the lean culture of the firm. Also, we measure the level of moderation created by lean culture in lean system to achieve the sustainability in firm performance. Study used the empirical research study by adopting quantitative research methodology to collect the required data to gain results on set objectives and research questions. Data collected through the various level of executives, managers and supervisors of the leather export industry of Pakistan. A 240 final sample utilized in data processing to check the stated research questions and objectives. Stratified random sampling technique used to analyses the data and from each stratum, a random sample selected from each stratum. This study finding are in accordance with the prior studies of literature which shows the significant impact of lean manufacturing on firm's sustainability performance. Results shows the firms main focused on process efficiency and enhancing productivity by eliminating wastes at each level, firms used this approach as competitive advantage having highly focus on preferences required by customer, which is usually, "quality product, low cost, maximum variety with efficient delivery". This study also provides the insightful managerial implications and future directions in the fields of lean sustainability. [ABSTRACT FROM AUTHOR] Copyright of International Journal of Business &amp; Economic Affairs (IJBEA) is the property of International Journal of Business &amp; Economic Affairs (IJBEA)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</si>
  <si>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Udokporo, Chinonso Kenneth; Anosike, Anthony; Lim, Ming; Nadeem, Simon Peter; Garza-Reyes, Jose Arturo; Ogbuka, Chidi Premie</t>
  </si>
  <si>
    <t>Sustainability; Fast moving consumer goods; Product life cycle; Structural equation modeling; Consumer goods</t>
  </si>
  <si>
    <t>Agile; Competitiveness; Green; Lean</t>
  </si>
  <si>
    <t>• There is a research gap to assess the link between Lean, Agile and Green (LAG) practices and business competitiveness. • This research aims to explore this relationship, specifically in fast-moving consumer goods (FMCG) businesses. • The hypothesised relationships are tested using structural equation modelling. • The results suggest that competitive outcomes vary with the adoption of LAG practices in specific product life cycle stages. • This implies that awareness and consideration of the product life cycle (PLC) concept is essential. The adoption/utilisation of Lean, Agile and Green (LAG) practices in both the manufacturing and service sector is rising. However, there yet remain a research gap to precisely evaluate the relationship between LAG practices and business competitiveness (e.g, achieving reduction in cost, lead time and environmental recyclable waste). This research aims to explore this relationship, specifically in fast-moving consumer goods (FMCG) businesses. The hypothesised relationships are tested with data collected from 96 FMCG companies. Structural Equation Modelling is applied to evaluate different channels of achieving business competitiveness through the adoption of Lean, Agile and Green. The findings suggest that competitive outcomes vary with the adoption of LAG practices in specific product life cycle stages. This implies that awareness of the product life cycle concept is essential. A combination of LAG practices for the sole purpose of reducing environmental waste is negatively related to environmental waste reduction. LAG practices are more efficiently adopted when the adopters are equipped with expert knowledge on the paradigms and their individual practices. This research has approached the attainment of competitiveness in the FMCG businesses by analysing management efforts that improve cost performance, lead time and environmental sustainability aspects of business operations. The research has also considered the product life cycle stages in analysing the impacts of management efforts. [ABSTRACT FROM AUTHOR] Copyright of Resources, Conservation &amp; Recycling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</si>
  <si>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Ali, Yousaf; Younus, Ahsan; Khan, Amin Ullah; Pervez, Hamza</t>
  </si>
  <si>
    <t>SMALL business; ORGANIZATIONAL performance; MANAGEMENT styles; PAKISTAN; PUNJAB; SIX Sigma; SUSTAINABILITY</t>
  </si>
  <si>
    <t>Environment sustainability; Firm performance; Lean; Six sigma; SME; Spearman</t>
  </si>
  <si>
    <t>Purpose: This paper aims to explore the impact of lean, Six Sigma and environmental sustainability on the performance of small and medium enterprises (SMEs) in Pakistan. The firm performance has been measured in terms of operational, business and environmental performance. Design/methodology/approach: A survey-based methodology is adopted for collecting data from the main cities of Punjab, Pakistan. SMEs related to different industries such as service, manufacturing, automotive and retail were targeted. The data gathered were ordinal, and Spearman's correlation test was used as the data analysis technique. Findings: The findings indicated that the three management styles positively impacted the environmental performance of SMEs. Moreover, no significant relationship was found between the three management styles and the SMEs' business and operational performance. Research limitations/implications: To counter the inefficient and wasteful practices of SMEs and their detrimental impact on overall firm performance, SMEs have to refocus and reconfigure their management strategies. It is implied to use lean, Six Sigma and environmental sustainability practices to achieve this goal. Originality/value: The study empirically investigates the impact of lean, Six Sigma and environmental sustainability on the performance of SMEs in Pakistan, which is the first study to be conducted in the Pakistani context. [ABSTRACT FROM AUTHOR] Copyright of International Journal of Productivity &amp; Performance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</si>
  <si>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Timans, Werner; Ahaus, Kees; van Solingen, Rini; Kumar, Maneesh; Antony, Jiju</t>
  </si>
  <si>
    <t>CONTINUOUS improvement process; LEAN management; SMALL business; ECONOMIC impact; ECONOMIC research; Research and Development in the Social Sciences and Humanities; SIX Sigma</t>
  </si>
  <si>
    <t>framework; Lean Six Sigma; SMEs; sustainable implementation</t>
  </si>
  <si>
    <t>Research has highlighted a need for a specific and practical implementation framework for deploying Lean Six Sigma (LSS) in small- and medium-sized enterprises (SMEs). The success of LSS implementation in SMEs is highly dependent on the extent to which an LSS deployment programme addresses the specific properties of SMEs. In this study we have evaluated an existing framework for Six Sigma implementation for SMEs [Kumar, M., Antony, J., &amp; Tiwari, M. K. (2011). Six Sigma implementation framework for SMEs – a roadmap to manage and sustain the change.International Journal of Production Research,49(18), 5449–5467] using a multi-method triangulation approach. The objectives of this study were firstly to strengthen the foundations of the existing framework by uncovering evidence for some of its elements and, secondly, to identify the proposed revisions to the framework, especially focussed on its application in manufacturing SMEs. The results of our study are a collection of confirmations and revision proposals for the framework, leading to a revised conceptual framework. [ABSTRACT FROM AUTHOR] Copyright of Total Quality Management &amp; Business Excellence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</si>
  <si>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Implementation of lean manufacturing practices and six-sigma among Malaysian manufacturing SMEs: intention to implement IR 4.0 technologies.</t>
  </si>
  <si>
    <t>Ibikunle, Afeez Kayode; Rajemi, Mohamad Farizal; Zahari, Fadhilah Mohd</t>
  </si>
  <si>
    <t>Industrial revolution 4.0 technologies; Lean manufacturing practices; Six-sigma; Small and medium enterprises; Sustainable performance</t>
  </si>
  <si>
    <t>Purpose: In this paper, the implementation of lean manufacturing and six sigma practices among Malaysian manufacturing SMEs toward achieving sustainable performance was investigated. Furthermore, intention to implement IR 4.0 technologies among manufacturing SMEs was also examined. Design/methodology/approach: The primary data were collected from 120 manufacturing SMEs across Malaysia using organization as the unit of analysis. The data were collected using the six-point Likert scale questionnaire. Findings: Based on research findings, about 86% Malaysian manufacturing SMEs implement 6s. Nevertheless, lean and 6s has an influence on sustainable performance among Malaysian manufacturing SMEs. Only about 32.5% Malaysian manufacturing SMEs have the intention to implement IR 4.0 technologies. This study results imply that IR 4.0 technologies implementation among Malaysian manufacturing SMEs are still at infant stage though lean and 6s concept is known by the manufacturing SMEs. Research limitations/implications: This study has implications for future researchers to explore application of IR 4.0 technologies among manufacturing SMEs. Therefore, there is need to create awareness about the application of IR 4.0 technologies suitable for manufacturing SMEs in order to remain sustainable for local and foreign competitors. From the perspective of system theory, there is an interconnection network across each department in a whole system. More so, sustainable performance can continuously change and improve the system in any organization. Practical implications: From the view of SMEs policy makers, this study should be use to encourage SMEs to adopt technologically inclined practices. Accordingly, this research recommends government bodies to help support the implementation of sustainable practices due to their sizes and inadequate resources involved. Therefore, the role of government in providing suitable policies that could be beneficial to manufacturing SMEs toward achieving sustainable practices cannot be overlooked. Through proper government support, Malaysian manufacturing SMEs will be able to survive both locally and internationally and also gain competitive advantage. Originality/value: The main contribution of this paper includes integrated effect of lean manufacturing practices and six sigma implementation among manufacturing SMEs and prioritizing implementation of IR 4.0 technologies to be executed by manufacturing SMEs. [ABSTRACT FROM AUTHOR] Copyright of International Journal of Quality &amp; Reliability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</si>
  <si>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SZYMAŃSKA-BRAŁKOWSKA, MAŁGORZATA; MALINOWSKA, EWA</t>
  </si>
  <si>
    <t>Nicolaus Copernicus University in Torun</t>
  </si>
  <si>
    <t>LEAN management; ENVIRONMENTAL management; TOTAL quality management; SUSTAINABILITY; BIODIVERSITY</t>
  </si>
  <si>
    <t>environment; Green Lean; Lean and Green; Lean Management</t>
  </si>
  <si>
    <t>Motivation: Green Lean (Lean and Green) approach is based on the lean method. As the literature and case studies show the Japanese quality improvement tools can be used in environmental management as well as in quality management. Companies that focus on sustainability may use those tools and methods to improve its processes and eliminate green waste at the same time. The research concentrates on the examples of the companies that started to implement the Green Lean (Lean and Green). The study shows interesting ways of minimalizing company's negative impact on the environment by using Green Lean approach. Aim: The purpose of the article is to present how the application of Green Lean (Lean and Green) approach improves the environmental performance of the company and what are the benefits. Results: By identifying and eliminating the green waste i.e. in energy, materials, garbage, water, emissions, biodiversity, transportation researched companies are minimizing its negative impact on environment. As the research shows the employees should be motivated and involved in the process so does the management to make it work. Green Lean Lean and Green) approach enables the companies to perform in profitable and sustainable way at the same time. [ABSTRACT FROM AUTHOR] Copyright of Economics &amp; Law / Ekonomia i Prawo is the property of Nicolaus Copernicus University in Torun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</si>
  <si>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Yadav, Vishwas; Gahlot, Pardeep; Rathi, Rajeev; Yadav, Gunjan; Kumar, Anil; Kaswan, Mahender Singh</t>
  </si>
  <si>
    <t>Sustainability; Six Sigma; Financial security; Lean management; Integrals; Competitive advantage in business; Manufacturing industries</t>
  </si>
  <si>
    <t>framework; Green lean six sigma; Lean; Lean Six Sigma; sustainability</t>
  </si>
  <si>
    <t>Modern organisations are in quest of initiatives that will facilitate them to be sustainable as well as provide a competitive advantage to remain a continuous stakeholder in the global market. Green Lean Six Sigma (GLSS) is an inclusive approach that not only improves environmental sustainability but also leads to improvement in the financial stability of the organisations. To implement the GLSS strategy, it is essential to integrate Green, Lean, and Six Sigma initiatives under the umbrella of GLSS. In this study, GLSS integration has been proposed based on intangible features like enablers, toolsets, etc. Management dedication, participation, and team effort have been recognised as the most remarkable enablers to implement GLSS in the manufacturing sector. Moreover, this study also proposes a five facet GLSS framework for the manufacturing sector to enhance organisational sustainability. The current work will facilitate managers and practitioners to execute a sustainable GLSS programme in manufacturing firms for increased operational excellence as well as environmental sustainability. [ABSTRACT FROM AUTHOR] Copyright of International Journal of Sustainable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</si>
  <si>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Siegel, Rebecca; Antony, Jiju; Garza-Reyes, Jose Arturo; Cherrafi, Anass; Lameijer, Bart</t>
  </si>
  <si>
    <t>LEAN management; CLASSIFICATION; SUSTAINABILITY; META-analysis</t>
  </si>
  <si>
    <t>Conceptual framework; Green-lean; Small and medium-sized enterprises; SMEs; Sustainability; Systematic literature review</t>
  </si>
  <si>
    <t>Over the last decades, there has been growing pressure on organizations to manage their operations in a responsible manner to improve their environmental and social performance. This has motivated organizations and researchers alike to identify ways to implement sustainable operations. In this context, Green-Lean has emerged as a major part of the sustainability answer. The discussion on Green-Lean in the context of manufacturing SMEs is in a less developed stage and deserves attention. Thus, the main objective of this research was to identify and analyze, through a systematic review, data on the challenges, success factors, tools and techniques, sustainability aspects, frameworks and benefits of Green-Lean in manufacturing SMEs. A systemic model representing the relationship among the determinants to implement a Green-Lean initiative for manufacturing SMES is also presented and discussed. The findings indicate that the most common challenge to Green-Lean implementation is a lack of metrics and measurement. 5S is the most used tool. In addition, the majority of frameworks have been developed for specific industrial sectors instead of generic frameworks to reduce/eliminate different wastes. However, these frameworks have missed the social dimension. The main contribution of this paper is the provision of an exhaustive summary of the state of knowledge and systematic classification of the relevant literature on the Green-Lean initiative in the context of SMEs. The findings are useful for both academics and SME owners and managers to undertake measures for improving sustainability. • Green Lean has emerged as a major part of the sustainability answer. • SMEs still struggle to effectively integrate lean management with green management. • We identified gaps and opportunities in operational practices to integrate Lean Green. • An integration strategy of Lean Green in the context of SMEs was proposed.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</si>
  <si>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Ghaithan AM; Alshammakhi Y; Mohammed A; Mazher KM</t>
  </si>
  <si>
    <t>MDPI</t>
  </si>
  <si>
    <t>Saudi Arabia; Manufacturing Industry economics; Manufacturing Industry organization &amp; administration; Sustainable Development; Latent Class Analysis; Saudi Arabia</t>
  </si>
  <si>
    <t>Integrating Green Lean Six Sigma and industry 4.0: a conceptual framework.</t>
  </si>
  <si>
    <t>Kaswan, Mahender Singh; Rathi, Rajeev; Cross, Jennifer; Garza-Reyes, Jose Arturo; Antony, Jiju; Yadav, Vishwas</t>
  </si>
  <si>
    <t>INDUSTRY 4.0; SIX Sigma</t>
  </si>
  <si>
    <t>Barriers; Enablers; Framework; Green lean six sigma; Industry 4.0; Sustainability</t>
  </si>
  <si>
    <t>Purpose: This research aims to propose a framework to integrate Green Lean Six Sigma (GLSS) and Industry 4.0 to improve organizational sustainability. Design/methodology/approach: The integration of GLSS and Industry 4.0 is proposed based on theoretical facets of the individual approaches. A generic, conceptual framework of an integrated GLSS-Industry 4.0 approach is then proposed using the application of different tools and techniques of GLSS and Industry 4.0 at different stages of the realization of a project. Findings: Both approaches have common facets related to enablers and barriers, and the integrated application of tools and techniques of each approach supplements the common focus of both related to sustainability enhancement. The proposed, conceptual framework provides systematic guidelines from the project selection stage to the sustainment of the solution, with the enumerated application of different techniques and tools at each step of the framework. Originality/value: This research is the first of its kind to propose the integration of GLSS and Industry 4.0 under the umbrella of a unified approach, including a conceptual framework of this integrated GLSS-Industry 4.0 approach. [ABSTRACT FROM AUTHOR] Copyright of Journal of Manufacturing Technology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</si>
  <si>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Dahmani, Noureddine; Belhadi, Amine; Benhida, Khalid; Elfezazi, Said; Touriki, Fatima Ezahra; Azougagh, Yassine</t>
  </si>
  <si>
    <t>Sage Publications Inc.</t>
  </si>
  <si>
    <t>Eco-labeling; Lean management; Product design; Literature reviews; Product improvement; Marketing personnel; New product development</t>
  </si>
  <si>
    <t>eco-design; framework; Lean design; literature review; sustainable products</t>
  </si>
  <si>
    <t>Lean manufacturing accomplishments have led researchers and practitioners to consider extending lean to different engineering enterprise parts, including product and process development. However, in the early phases of product development, it is important to both reduce costs and improve a product's sustainability performance. This paper develops a framework to guide designers and manufacturing managers to design products that better meet customer needs and requirements for sustainable products and services. To achieve this, a critical review of the existing literature in the field of lean design, and eco-design was conducted to fill the research gap and then develop the proposed methodological framework. The integration aimed to create synergies to extend the integration benefits and promote rational use of resources and time to create value for customers by eliminating waste and unnecessary actions in the product development process. The main objective is to ensure the development of products with minimal negative impacts on the natural environment. To our knowledge, this is the first time in the literature that an integrated framework is bringing together lean design and eco-design principles, practices, guidelines, drivers, barriers, and success factors. The framework can potentially serve product designers, manufacturing engineers, sales/marketing personnel, in fact, anyone who has a vested interest in designing environmentally friendly products. [ABSTRACT FROM AUTHOR] Copyright of Energy &amp; Environment is the property of Sage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</si>
  <si>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Wei Li-Yao; Misopoulos, Fotios</t>
  </si>
  <si>
    <t>KKG Publications</t>
  </si>
  <si>
    <t>PROJECT management; INTERNATIONAL Organization for Standardization; Other management consulting services; Administrative Management and General Management Consulting Services; Process, Physical Distribution, and Logistics Consulting Services; Industrial and Personal Service Paper Merchant Wholesalers; Other paper and disposable plastic product merchant wholesalers; All Other Converted Paper Product Manufacturing; MANUFACTURING industry management; SUSTAINABILITY; SOCIAL constructionism; FILTER paper; ACHIEVEMENT</t>
  </si>
  <si>
    <t>Environmental sustainability; ISO; social sustainability; sustainability in project management; sustainable development</t>
  </si>
  <si>
    <t>From the project management perspective, the study purports to examine how sustainability can be integrated into different areas, including project management and manufacturing industry. By referring to knowledge and concepts established by previous academic contributions, how interdependencies between three above-mentioned realms can, therefore, be identified. The Preferred Reporting Items for Systematic Reviews and Meta-Analyses (PRISMA) methodology is used in this study to filter appropriate papers, which are found by the pre-determined combinations of keywords-the pertinent wordings relevant to this study (e.g., sustainable, Triple Bottom Line (TBL), etc.)-for systematic literature review. The result of the study shows the correlation between three types of isomorphism pressure by which the social constructionism is shaped. Besides this, the normative pressure is the prevalent mean (i.e., standards, indices, indicators, etc.) to advance sustainability ideology nowadays. The statistics derived from selected papers accord with the noted context, showing that the International Standardisation Organisation (ISO) standard is the widely accepted method for sustainable development. This reveals that either practitioners or organisations can effectively adopt sustainable practices by referring to such standardised norms with other measures mentioned in this study, such as lean thinking, methodologies for green supplier selection, project governance etc. Finally, it is concluded that as the component operated within organisations, the achievement of projects is directly affected by the environment in which it is managed; in brief, the more substantial conducting environment where a project is undertaken, the more sustainably attainable outcomes can be derived from a project. [ABSTRACT FROM AUTHOR] Copyright of International Journal of Business &amp; Administrative Studies is the property of KKG Publications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</si>
  <si>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Helleno, André Luís; de Moraes, Aroldo José Isaias; Simon, Alexandre Tadeu</t>
  </si>
  <si>
    <t>LEAN management; VALUE stream mapping; SUSTAINABILITY; MANUFACTURING processes &amp; the environment; ENVIRONMENTAL indicators</t>
  </si>
  <si>
    <t>Lean Manufacturing; Manufacturing process; Sustainability indicators; Sustainable operations; Value stream mapping</t>
  </si>
  <si>
    <t>Operation management models have been developed according to changes in society's demands, such as better working conditions, clean production, recyclable and reusable products, and improving social conditions. Thus, new challenges in developing sustainable management models, particularly for manufacturing processes, have emerged. Lean Manufacturing and Value Stream Mapping (VSM) have been widely used to develop manufacturing processes without wastes in the production flow. However, current indicators of the VSM tool have not identified the economic, social and environmental factors. This work aims to propose a conceptual method to integrate a new group of sustainability indicators into the VSM tool to assess manufacturing processes. The development of sustainability indicators was performed through analysis of the assessment models of sustainability and sustainability indicators in the period of 2009–2014. The method was applied in three case studies, and the results demonstrated that the proposed method identified different levels of sustainability of manufacturing processes and thus enabled the development of improved scenarios. In this sense, the results contributed to the literature with the proposition of new sustainability indicators related to the manufacturing process. The case studies enabled evaluation of the interaction of a new group of sustainability indicators in different manufacturing processes.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</si>
  <si>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Ciccullo, Federica; Pero, Margherita; Caridi, Maria; Gosling, Jonathan; Purvis, Laura</t>
  </si>
  <si>
    <t>SUPPLY chain management; ENVIRONMENTAL responsibility; STAKEHOLDERS; SOCIAL sustainability; FUTURES studies</t>
  </si>
  <si>
    <t>Agile; Lean; Literature review; Paradigm; Sustainability</t>
  </si>
  <si>
    <t>Established supply chain management paradigms such as leanness, agility, and sustainability have received increased attention in the literature, but mainly as separate topics. However, while the importance of sustainability as a competitive priority has grown significantly in recent years, companies still try to reconcile the pressures of enhancing their supply chain efficiency and effectiveness. Thus, understanding what is the best way for companies to design and implement a system of practices that meets, on the one hand, the environmental and social requirements of a wide set of stakeholders and, on the other hand, the need to be lean (efficient and waste free) and/or agile (fast and flexible to the needs of the market place) is critical. Our paper develops a systematic literature review addressing the integration of lean, agile and sustainable supply chain management paradigms. 73 papers are analysed, deriving 6 types of integration between lean &amp; sustainable and agile &amp; sustainable supply chain paradigms. To achieve each type of integration, a set of practices are highlighted. Interestingly, the same practices can support different integration types. The paper discusses possible reasons behind these differences and provides future research directions. We suggest further studies should be devoted to investigating the agile – sustainable paradigms integration more in depth as well as the effect of including social dimension when considering the integration between established and sustainable supply chain paradigms. Moreover, we address the lack of empirical studies and the need to take an evolutionary perspective when looking at the integration. Finally, we suggest developing conceptual and empirical studies on whether and how integration between paradigms is contingent upon the strategic relevance of sustainability.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</si>
  <si>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Singh, Rajesh Kr; Kumar Mangla, Sachin; Bhatia, Manjot Singh; Luthra, Sunil</t>
  </si>
  <si>
    <t>Environmental quality; Industrial management; Lean management; TOPSIS method; Economic indicators; Lead time (Supply chain management); Remanufacturing</t>
  </si>
  <si>
    <t>climate change; environmental management; fuzzy AHP; fuzzy TOPSIS; green; lean; sustainability</t>
  </si>
  <si>
    <t>The integrated implementation of lean and green systems can assist managers in achieving environmental and economic performance. The benefits of this integration include improved quality of the environment, superior interactions with channel partners and consumers, reduction in lead times and overall costs, and so forth. This research seeks to evaluate the solutions for integrated implementation of green and lean practices to overcome the barriers in the manufacturing industry. The barriers are categorized as managerial, technological, organizational and cultural, individual and quality barriers. In this study, a fuzzy AHP and fuzzy TOPSIS based framework has been proposed. From the analysis, it is found that application of quality control tools, reduction in lead‐time, use of right first time approach and use of new technology and product innovations are the most significant among the solution alternatives that the manufacturing firms should consider to overcome obstacles in implementation of green and lean systems. To the best of authors' knowledge, this is the first study to examine prominent solutions to overcome barriers with regard to integrated operation of green and lean performance. The ranking of the solutions will be useful for managers in the manufacturing firms to make best strategic decisions for reducing their waste and improving performance. Mangers can concentrate on the most prominent solutions and formulate the appropriate strategies accordingly.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</si>
  <si>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Green products; Six Sigma; Analytic hierarchy process; Analytic network process; System integration</t>
  </si>
  <si>
    <t>Best Worst Method (BWM); Enablers; Green Lean Six Sigma; Lean Six Sigma; Manufacturing; Sustainability</t>
  </si>
  <si>
    <t>Green Lean Six Sigma is an inclusive approach, leads to optimum utilization of resources, reduces rejection and provides a path for sustainable development. In such an approach, decision-making becomes difficult in terms of selecting and prioritizing the different facets that incorporate sustainability in the system. The present research deals with the prioritization of Green Lean Six Sigma enablers through a novel decision-making approach Best Worst Method in a manufacturing organization. The present method was selected for prioritization as it provides the highly reliable results due to its high consistency; fewer pairwise comparisons (2n – 3) as compared to another matrix-based multiple-criteria decision-making methods use n(n – 1)/2 comparisons. The study depicts that the top three ranked enablers are organizational readiness for Green Lean Six Sigma measures together with competence for green product and process, top management commitment toward sustainable performance improvement and the integration of GLS with the business objectives with weights 0.4055, 0.1745 and 0.1288, respectively. Moreover, screened enablers' rank was further validated through decision-making trial and evaluation laboratory, analytical hierarchy process and preference ranking organization method for enrichment of evaluations methods. The practitioners of the concerned industry will be assisted through the selection of most prominent enablers and evolving deliberate initiatives through primarily focusing on prominent enablers for the successful adoption of Green Lean Six Sigma. [ABSTRACT FROM AUTHOR] Copyright of Clean Technologies &amp; Environmental Policy is the property of Springer Nature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</si>
  <si>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Bai, Chunguang; Satir, Ahmet; Sarkis, Joseph</t>
  </si>
  <si>
    <t>LEAN management; CORPORATE environmentalism; DECISION making; EMPIRICAL research; STRATEGIC planning; SUSTAINABILITY</t>
  </si>
  <si>
    <t>ease of implementation; environmental performance; grey numbers; lean manufacturing; operational performance; rough set; TODIM</t>
  </si>
  <si>
    <t>Lean manufacturing practices (LMPs) and corporate environmental sustainability are becoming inextricably linked. Throughout the lean and green debate, many organisations have recognised that LMPs have implications for their sustainable development and competitive positioning. Not only LMPs are complex on their own, but when perceived from an environmental sustainability perspective, the decision to implement an LMP can become even more intricate. Although general tools exist, the lack of effective decision-making tools to help in the implementation of LMPs with an environmental sustainability dimension is palpable. Thus, this study tackles the aforementioned decision problem by incorporating environmental and operational performance outcome expectations as these expectations are viewed in light of the ease of implementation of various LMPs. A novel multi-criteria decision-making (MCDM) model for evaluation of LMPs is developed in this respect. The model integrates a three-parameter interval grey number with rough set theory and the TODIM method. The model is run using empirical data from six manufacturing organisations. The findings facilitate the identification of a 'locus of investments' for a better selection of LMPs. The robustness of the decision support model developed is assessed through sensitivity analysis.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</si>
  <si>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Jakhar, Suresh Kumar; Rathore, Himanshu; Mangla, Sachin Kumar</t>
  </si>
  <si>
    <t>Sustainability; Green; Supply chains; Logistics; Delivery of goods</t>
  </si>
  <si>
    <t>Emerging economy; Lean; Sustainable supply chain</t>
  </si>
  <si>
    <t>Highlights • There are inconsistent findings on the relationship between Lean and Sustainability. • This study explores the impact of lean on supply chain sustainability. • Proposes a scale to measure sustainability in the manufacturing supply chain. • Lean positively impacts sustainable sourcing and production practices. • Lean negatively impacts sustainability for delivery and logistics practices. Abstract In the extant literature some researchers have agreed upon the nature of inter-relationship between lean and green as synergistic whereas other have termed it as coincidental or even dichotomous. We submit that the inconclusiveness in the relationship between lean and green arises from not investigating it from a holistic standpoint. In this study, we address this gap by adjudging the relationship of lean systems with holistic supply chain context which includes sourcing, production and logistics. The proposed hypotheses are grounded in the resource-based view of the firm. We examine the relationship in the context of emerging economy such as India. Results obtained using structural equation modelling method indicates that lean implementation positively influences the implementation of sustainability practices for supplier selection and production but negatively impacts sustainability practices for delivery and logistic services. We conclude that the relationship between lean management and sustainable supply chain management is not straightforward. Gain at some place may cause loss at other places. Therefore, the net impact must be seen in totality and segmented analysis is the cause of inconclusive findings. [ABSTRACT FROM AUTHOR] Copyright of Resources, Conservation &amp; Recycling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</si>
  <si>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Johnstone, Leanne; Hallberg, Peter</t>
  </si>
  <si>
    <t>Environmental management; International Organization for Standardization; International competition; Spacetime; Performances</t>
  </si>
  <si>
    <t>Environmental management system; Environmental performance; ISO 14001; SMEs; Sustainability</t>
  </si>
  <si>
    <t>As the biggest sector of the global economy, an understanding of environmental management in small to medium sized enterprises (SMEs) is necessary for improved sustainability. This paper explores the role of contextual factors for ISO 14001 adoption and improved environmental performance in SMEs. It finds that socio-political factors (e.g. legislation, regulation and legitimation) guide the initial adoption decision. Nevertheless, beyond this, substantive performance improvements (i.e. improved internal processes and procedures) are received, based on symbolic (i.e. legitimacy-based) reasoning. Particularly, operational improvements subsequently lead to improved financial and environmental outcomes, as well as external social performance evaluations. This not only suggests that environmental performance is a multidimensional concept that extends beyond the firm, but also that ISO 14001 adoption in SMEs is based on the interrelation of symbolic and substantive performance effects over time and space that cannot be separated analytically in research practice. The findings are presented as particularly useful for SMEs in terms of highlighting the performance benefits of ISO 14001 adoption. • The socio-political context guides ISO adoption in SMEs, rather than owner-manager values. • Environmental performance is a multidimensional concept. • Symbolic and substantive performance benefits interplay through ISO 14001 adoption in SMEs. • ISO 14001 is often misinterpreted by SMEs, thus hindering substantive performance improvement. [ABSTRACT FROM AUTHOR] Copyright of Journal of Environmental Management is the property of Academic Press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</si>
  <si>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Belerivana Nujen, Bella; Pereira Kvadsheim, Nina; Mwesiumo, Deodat; Reke, Eivind; Powell, Daryl</t>
  </si>
  <si>
    <t>action learning research; Circular economy transition; knowledge; lean thinking; organisational learning</t>
  </si>
  <si>
    <t>Circular economy (CE) is necessary for achieving sustainability goals. Nonetheless, the distillation of CE practices into business operations has been unsatisfactory as firms struggle to transition to CE. There is an increase in studies that have attempted to identify challenges impeding the implementation of CE practices. However, most of these studies focus on technical and external aspects affecting CE, leaving intra-organisational aspects such as organisational learning and knowledge largely unexplored. The latter aspects can play a significant role in CE transitions, and thus warrants further research. To address this research gap, this study draws on lean thinking as an organisational learning system and accentuates knowledge obstacles, seen as wastes, that can stifle a transition to CE. Subsequently, it deploys action-learning research, involving collaboration between researchers and the participants in the action to generate actionable knowledge. The analysis of the findings is used to develop a novel framework including six measures that can be implemented to counteract knowledge obstacles and lay a foundation for a CE transition. The proposed framework can be the basis for further research on lean and intra-organisational aspects that can help firms restructure the current linear mode of production, and thus accelerate a smooth CE transition.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</si>
  <si>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ENVIRONMENTAL impact analysis; MANUFACTURING processes; PRODUCT life cycle; MANUFACTURING industries; EMPIRICAL research; ORGANIZATIONAL performance; Industrial Process Furnace and Oven Manufacturing; Instruments and Related Products Manufacturing for Measuring, Displaying, and Controlling Industrial Process Variables</t>
  </si>
  <si>
    <t>Eco-efficiency; Eco-sustainability; Environment; Green; Lean; Systematic literature review</t>
  </si>
  <si>
    <t>The move towards greener operations and products has forced companies to seek alternatives to balance efficiency gains and environmental friendliness in their operations and products. The exploration of the sequential or simultaneous deployment of lean and green initiatives is the results of this balancing action. However, the lean-green topic is relatively new, and it lacks of a clear and structured research definition. Thus, this paper's main contribution is the offering of a systematic review of the existing literature on lean and green, aimed at providing guidance on the topic, uncovering gaps and inconsistencies in the literature, and finding new paths for research. The paper identifies and structures, through a concept map, six main research streams that comprise both conceptual and empirical research conducted within the context of various organisational functions and industrial sectors. Important issues for future research are then suggested in the form of research questions. The paper's aim is to also contribute by stimulating scholars to further study this area in depth, which will lead to a better understanding of the compatibility and impact on organisational performance of lean and green initiatives. It also holds important implications for industrialists, who can develop a deeper and richer knowledge on lean and green to help them formulate more effective strategies for their deployment.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</si>
  <si>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Inman, R. Anthony; Green, Kenneth W.</t>
  </si>
  <si>
    <t>ADVANCED planning &amp; scheduling; PRODUCTION management (Manufacturing); PRODUCTION planning; SUSTAINABLE development; LEAN management; Process, Physical Distribution, and Logistics Consulting Services; Administration of General Economic Programs; SUSTAINABLE design</t>
  </si>
  <si>
    <t>advanced manufacturing processes; complementarity; environmentally friendly manufacturing; green manufacturing; lean manufacturing; structural equation modelling; sustainable manufacturing</t>
  </si>
  <si>
    <t>We assess the antecedent link between lean and green practices and assess the combined impact of lean and green practices on both environmental and operational performance. A lean and green practices performance model is proposed that incorporates lean and green practices as antecedents to both environmental and operational performance. Structural equation modelling was used to analyse data collected from a sample of 182 manufacturing managers in U.S. plants. We found that lean manufacturing practices are positively associated with environmental performance and operational performance and that green supply chain management practices are positively associated with environmental performance and environmental performance is positively associated with operational performance. No support was found for the idea that green supply chain management practices are positively associated with operational performance. While lean practices were found to directly affect environmental performance, the indirect effect of lean practices on environmental performance through green practices is stronger, indicating complementarity.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</si>
  <si>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Marco-Ferreira, Antonio; Stefanelli, Nelson Oliveira; Seles, Bruno Michel Roman Pais; Fidelis, Reginaldo</t>
  </si>
  <si>
    <t>SOCIAL impact; Research and Development in the Social Sciences and Humanities; SOCIAL sciences education; INDEPENDENT variables; ENVIRONMENTAL sciences; SUSTAINABILITY</t>
  </si>
  <si>
    <t>Environmental sustainability; Lean and Green; Models of management</t>
  </si>
  <si>
    <t>Purpose: The purpose of this paper is to present an overview of the conceptual framework related to the Lean and Green practices, paradigms, future prospects and problems, indicating points of convergence and divergence between them. Design/methodology/approach: Based on this premise, through vast literature systematization, the authors sought to categorize studies in order to consolidate constructs, reinforcing aspects regarding the positive and negative approaches and pointing out the gaps in the current state of the art. Broad literature systematization was carried out; the authors found 107 articles published between 2014 and 2018, separated into 10 categories. Findings: The main constructs confirmed are the positive approximation of the Lean and Green union, evidenced by studies premised on the independent variable category demonstrating that their union influences other environmental performance variables. Research limitations/implications: The present research is a systematization of the literature, so its results have to be confirmed by other studies. Practical implications: The study supports the Lean and Green theme, confirming converging issues between the two areas and launching new topics for future research. Social implications: The study contributed to the environmental theme by confirming synergies of the Lean and Green union and presenting new research themes. Originality/value: To assert that Lean and Green systems union is sustainable, with regard to the tripod of sustainability, more studies on the social category are necessary. [ABSTRACT FROM AUTHOR] Copyright of Benchmarking: An International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</si>
  <si>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Lean and its impact on sustainability performance in service companies: results from a pilot study.</t>
  </si>
  <si>
    <t>Lizarelli, Fabiane Letícia; Chakraborty, Ayon; Antony, Jiju; Jayaraman, Raja; Carneiro, Matheus Borges; Furterer, Sandy</t>
  </si>
  <si>
    <t>ORGANIZATIONAL performance; COST control; PILOT projects; CORPORATE sustainability; SERVICE industries; CUSTOMER satisfaction; SOCIOTECHNICAL systems; Service Establishment Equipment and Supplies Merchant Wholesalers; SUSTAINABILITY</t>
  </si>
  <si>
    <t>Empirical research; Lean; Services; Sustainability</t>
  </si>
  <si>
    <t>Purpose: The purpose of this empirical research is to understand the application of Lean practices (technical and social) and tools in the service sector, whose implementation is less studied, despite its economic relevance. The study aims to extend previous studies that focused on the relationship between Lean and operational and financial performance, and analyzing the impact on sustainability, encompassing economic, social and environmental perspectives. Design/methodology/approach: A pilot survey was conducted with Lean experts in European service companies. The authors have utilized various professional contacts on LinkedIn and a satisfactory response rate was obtained for analysis. Findings: The results of the study showed that there are several motivating factors for the implementation of Lean, the highlights being improving customer satisfaction, efficiency, delivery and cost reduction. The most frequently used Lean tools are related to the identification of improvement opportunities and causes of problems. The pilot survey also made it possible to identify the greater use of technical practices than social practices. The sustainability performance analysis showed that the better performance of service companies is in the economic dimension. Originality/value: The authors have identified no empirical studies linking Lean and sustainable performance in the service sector. This study bridges this cognitive gap through a pilot study and therefore makes an original contribution to the current literature. [ABSTRACT FROM AUTHOR] Copyright of TQM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</si>
  <si>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Kahm, Therese; Ingelsson, Pernilla</t>
  </si>
  <si>
    <t>LEAN management; HEALTH care industry; QUESTIONNAIRES; SWEDEN; All Other Health and Personal Care Stores; PERSONAL managers</t>
  </si>
  <si>
    <t>assuredness; first-line managers; improvement work; leadership; Lean; Lean healthcare</t>
  </si>
  <si>
    <t>The purpose of this article is to present the results from a survey concerning first-line managers' assuredness about the effects of Lean after two years of Lean application in a Swedish healthcare organization. The purpose is also to reflect about assuredness as a driving force for sustainable change. Questionnaires were sent to all first-line managers in a healthcare organization in order to investigate how these managers consider their role, ability and conditions to create change according to Lean. One of the questions included 17 statements about how assured these managers were about the effects of Lean. The results from this question will be presented in this paper. The study showed that the majority of the first-line managers in this particular healthcare organization were assured that developmental work supported by Lean contributes to a higher patient focus, supports first-line managers with useful tools and methods, contributes to the development of an improvement culture and that the Lean concept in general is a support in improvement work. The question can either be used separately or as a part of an entire questionnaire in healthcare organizations. Asking first-line managers about their assuredness about the effects of Lean on a regular basis is one way to follow the Lean process from their perspective. The survey question might encourage discussions about the process of Lean and hopefully contribute to a greater understanding about the importance of assuredness and about the desired effects when applying Lean. [ABSTRACT FROM AUTHOR] Copyright of Management &amp; Production Engineering Review (MPER) is the property of Polish Academy of Sciences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</si>
  <si>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BR, Raghu Kumar; Agarwal, Ashish; Sharma, Milind Kumar</t>
  </si>
  <si>
    <t>LEAN management; MANAGEMENT philosophy; SUPPLY chain management; SUSTAINABLE development; GREEN infrastructure; INDUSTRIAL management; Administration of General Economic Programs</t>
  </si>
  <si>
    <t>Carbon footprint analysis; Green supply chain management; Lean management; Performance measurement system</t>
  </si>
  <si>
    <t>Purpose The purpose of this paper is to identify important factors which contribute to the evolution of Green Supply Chain (GSC) initiatives framework as a result of sustained lean strategies predominantly but not confined to aviation sector.Design/methodology/approach This research is exploratory in nature and studies lean management implementation environment with focus on developing a framework for a GSC established through a path of identifying waste minimization techniques which automatically contribute to green initiatives in supply chain design invariably qualifying an ordinary supply chain as GSC. The approach is of identifying the framework parameters for both carbon footprint analysis and lean management. The focus of study is cross-sectional, within and outside aviation industry based on the information collected through survey methodology.Findings The paper identifies the key factors that are responsible to make a “green” supply chain and presents a framework to establish the same through rigorous evaluation while not losing sight of lean management requirements so that operational management perspective is not lost.Research limitations/implications The target of the study is the aviation industry and its supportive upstream and downstream beneficiaries. The study has implications for managers in all types of industrial environment, especially in aviation, in the era of globalized lean supply chain establishment which helps them to convert their present lean management initiatives to GSC.Practical implications Inputs obtained are from both literary and industrial research in a live environment and hence impacts lean management outlook and its benefits to industries.Social implications This paper has vast impact on the social well being with the focus on techno – environmental green initiatives factor identification through simple implemented and available procedures with no additional cost implication.Originality/value This paper presents unique inputs regarding conversion of lean implementation scenario in aviation and other industries to a GSC model, with suitable incorporation of recognized factors which are outcome of complicated internal processes. It also tries to establish factors relevant for any organization in assessing lean initiatives. [ABSTRACT FROM AUTHOR] Copyright of Competitiveness Review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</si>
  <si>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KWIATKOWSKI, Maciej; LORENC, Karolina; NOWICKA, Daria; PROSÓŁ, Hanna; SIKORA, Marcin</t>
  </si>
  <si>
    <t>Sciendo</t>
  </si>
  <si>
    <t>LEAN management; SUSTAINABLE development; Administration of General Economic Programs</t>
  </si>
  <si>
    <t>integrated enterprise management systems; Lean Management; Sustainable Development</t>
  </si>
  <si>
    <t>The aim of the paper is to present the philosophy of Lean Management as an instrument of improving sustainable management of enterprises. The article presents the origins, characteristics of the broadly understood concept of Lean Management and describes the idea of Sustainable Development (SD). At the same time implications for the application and development of the instruments which operationalize the assumptions of SD at the level of enterprises are discussed. The paper specifies those areas of functioning of contemporary companies in which Lean Management can be implemented and compares them with the features of traditional management in particular subjects. [ABSTRACT FROM AUTHOR] Copyright of Management Systems in Production Engineering is the property of Sciendo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</si>
  <si>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Kenichi Nakashima; Gupta, Surendra M.</t>
  </si>
  <si>
    <t>Northeast Decision Sciences Institute</t>
  </si>
  <si>
    <t>LEAN management; BUSINESS logistics; JUST-in-time systems; SUPPLY chain management; OPERATIONS research; Process, Physical Distribution, and Logistics Consulting Services</t>
  </si>
  <si>
    <t>Lean manufacturing; Proactive management; Total management</t>
  </si>
  <si>
    <t>Lean manufacturing and logistics systems were first proposed by MIT researchers, and they form the basis of just-in-time production systems, renowned worldwide, for their practical application in production in Japan. This concept is used for controlling supply chains under stochastic variability in a harmonious fashion. Previous studies have analyzed the quality and environmental aspects of lean production and logistics systems. We advance those studies and consider operational requirements to achieve a comprehensive management system, including policy management and management reviews, which w ill support a recycling-oriented society. This study proposes lean manufacturing and logistics management for sustainability of both operation and total management systems. We suggest a framework to prevent the failures and improve the production and logistics systems. [ABSTRACT FROM AUTHOR] Copyright of Proceedings for the Northeast Region Decision Sciences Institute (NEDSI) is the property of Northeast Decision Sciences Institute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</si>
  <si>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Henao, Rafael; Sarache, William; Gómez, Iván</t>
  </si>
  <si>
    <t>LEAN management; SUSTAINABLE development; ECONOMIC development; ENVIRONMENTAL economics; ECONOMIC trends; Administration of General Economic Programs</t>
  </si>
  <si>
    <t>Lean manufacturing; Performance; Sustainability; Triple bottom line</t>
  </si>
  <si>
    <t>Abstract Lean manufacturing has proven its positive effects on operational and economic performance in multiple cases. However, growing consciousness regarding sustainability and the Triple Bottom Line approach requires an integral performance based on three main goals: economic growth, environmental preservation, and social responsibility. Given the relevance that lean manufacturing has acquired, it is important to understand its effects on sustainability. Thus, this paper presents a literature review, discussing the most relevant findings of research in this sphere, and identifying current trends concerning the effect of lean manufacturing on sustainable performance. A total of 69 papers were reviewed, following a five-step synthesis methodology. Common and contrasting results were categorized according to each pillar of the triple bottom line, which allowed for the identification of not only growing research trends, but also of knowledge gaps. Unlike previous literature reviews, this study approaches lean manufacturing's effect on performance from a multidimensional point of view, accounting for all three triple bottom line pillars. It contributes on the identification of the main current research trends, which favors branches: one which supports complementary interactions between lean manufacturing and all three pillars of the triple bottom line, and the other, which evidences trade-offs among them. According to the results of the review, knowledge gaps on the matter remain, which require further research. Highlights • A systematic literature review of investigations linking lean manufacturing and sustainable performance is presented. • Presents effects of lean manufacturing on each triple bottom line pillars (operational, environmental and social). • There is a short of theoretical knowledge and empirical evidence on how LM practices affect sustainable performance. • Future lines of research from the identified gaps in the literature are proposed.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</si>
  <si>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M.P., Sajan; P.R., Shalij; A., Ramesh; P., Biju Augustine</t>
  </si>
  <si>
    <t>LEAN management; SMALL business</t>
  </si>
  <si>
    <t>Lean; Lean manufacturing; Performance; Small- and medium-sized enterprises; Sustainable production</t>
  </si>
  <si>
    <t>Purpose The relevance of small and medium enterprises (SMEs) in contributing to the economy and social development is increasingly felt in the current business environment. Focusing on sustainable development, SMEs have also implemented many acting strategies of large-scale enterprises such as lean and green practices. The purpose of this paper is to investigate the linkage between lean manufacturing practices (LMPs) in SMEs and their sustainability performances. Further, this study explores the relationship between the triple bottom line sustainability performances.Design/methodology/approach The study is based on a survey conducted and data collected from 252 manufacturing SMEs in India. The hypothesized relationships are then analyzed with structural equation modeling.Findings The outcome of the analysis shows that LMPs are positively associated with various sustainability performances categorized as economic, environmental, and social performances. Further, this study shows that environmental sustainability is correlated with economic and social sustainability performances.Research limitations/implications The study conducted was limited to a particular state in India. Moreover, the study uses the data from a cross-sectional survey from single respondents.Practical implications The findings of the study become an added advantage for the managers to convince their various stakeholders for implementing LMPs in SMEs.Originality/value The research findings provide theoretical and practical insights to derive the importance of LMPs in maximizing sustainability performances. It gives an enhanced perspective of the importance of LMPs on the sustainability performance of SMEs. [ABSTRACT FROM AUTHOR] Copyright of Journal of Manufacturing Technology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</si>
  <si>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Reynders, Philipp; Kumar, Maneesh; Found, Pauline</t>
  </si>
  <si>
    <t>MIDDLE managers; LEAN management; SOCIAL change; LITERATURE reviews; CONCEPTUAL models</t>
  </si>
  <si>
    <t>continuous improvement; integrative literature review; lean; lean leadership; lean sustainability; middle management</t>
  </si>
  <si>
    <t>Leadership makes or breaks a lean transformation while mismanagement at the middle management level is likely to impede lean sustainability in particular. Although the role of leadership is widely acknowledged in lean, the middle management role remains fragmented in the literature with a limited focus to date. Taking this into account, the purpose of this paper is to gain a holistic view of the middle management role in lean and its influence on organisational transformation. An integrated literature review methodology was adopted to develop an integrated, conceptual model of the middle management role in lean. The results demonstrate that middle managers are protagonists in lean evolution and indispensable for sustainable success. In acting as cultural change agents, middle managers promote continuous improvement and conduce the transition towards a lean organisation through managerial push and soft lean evolvement, shaping and maintaining a continuous improvement-orientated culture by engaging, inspiring and enthusing the wider workforce. The integrative literature review contributes with a six-point integrative, conceptual model of the middle management role in lean, including policy deployment, leader standard work, continuous improvement promotion, self-development, coaching and gemba walks. [ABSTRACT FROM AUTHOR] Copyright of Total Quality Management &amp; Business Excellence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</si>
  <si>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Wang, Ching-Hsin; Chen, Kuen-Suan; Tan, Kim-Hua</t>
  </si>
  <si>
    <t>SUSTAINABLE development; Administration of General Economic Programs; SIX Sigma; GLOBAL warming; ELECTRIC vehicles &amp; the environment; CARBON dioxide mitigation</t>
  </si>
  <si>
    <t>Electric scooter green motor; energy saving and carbon reduction; Lean Six Sigma; sustainable development; triple bottom line</t>
  </si>
  <si>
    <t>In response to the environmental issues triggered by global warming, worldwide companies gradually put the factor of carbon emission into the process of product lifecycle, developing green technology or adopting cleaner production aimed at sustainable development. Lean Six Sigma has advantages of cutting waste and facilitating process improvements as well as system analysis, helping enterprises create the overall business benefits in the value chain. Used in the renewable energy industry, it can promote the triple bottom line (TBL), the performance of sustainable production for corporate profit, social responsibility and environmental responsibility. Therefore, this work took the process performance of the electric scooter water-cooling green motor manufactured in Taiwan with the world's highest density of scooters as a case study. The developed performance evaluation and improvement model for manufacturing scheduling and process quality achieved the goal of economic benefits of enhancing process quality performance by shortening manufacturing scheduling and reducing process variations with Lean Six Sigma. Besides, they could respond to the policy of energy saving and carbon reduction – replacing the traditional scooters of high-carbon emissions with the electric scooters of low emissions. Furthermore, they could bring enterprises into harmony with economic benefits, ecological benefits and social benefits. [ABSTRACT FROM AUTHOR] Copyright of Production Planning &amp; Control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</si>
  <si>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Ugarte, Gustavo M.; Golden, Jay S.; Dooley, Kevin J.</t>
  </si>
  <si>
    <t>LEAN management; GREENHOUSE gas mitigation; POLLUTION prevention; CONSUMER goods; SUPPLY chain management; ECONOMICS; All Other Consumer Goods Rental</t>
  </si>
  <si>
    <t>Carbon; Consumer goods; Energy; Lean logistics; Retailing systems; Sustainability</t>
  </si>
  <si>
    <t>Consumer goods supply chains have gradually incorporated lean manufacturing principles to identify and reduce non-value-added activities. Companies implementing lean practices have experienced improvements in cost, quality, and demand responsiveness. Nonetheless certain transportation and distribution practices may have detrimental impact on the environment. This study asks: What impact do current best practices in lean logistics have on the environment? The research hypotheses propose that since just-in-time inventory management significantly increases the frequency of transport it will also increase greenhouse gas emissions in a supply chain. Conversely, product postponement and vendor-managed inventory practices decrease supply chain emissions because they improve the flexibility of the system to manage uncertainty in supply and demand and thus reduce transportation-related emissions while only increasing facility-related emissions, which are relatively smaller. The hypotheses are tested using a simulation model of a manufacturing-retailer supply chain. The research hypotheses are empirically supported, suggesting that business process improvements need to consider when operational changes can have the unintended consequence of significantly increasing emission-intensive transactions. [ABSTRACT FROM AUTHOR] Copyright of Journal of Purchasing &amp; Supply Management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</si>
  <si>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Cherrafi, Anass; Garza-Reyes, Jose Arturo; Kumar, Vikas; Mishra, Nishikant; Ghobadian, Abby; Elfezazi, Said</t>
  </si>
  <si>
    <t>SUPPLY chain management; INVENTORY theory; BUSINESS logistics; LEAN management; Process, Physical Distribution, and Logistics Consulting Services; SIX Sigma</t>
  </si>
  <si>
    <t>Green; Green supply chain performance; Lean; Process innovation; SEM; Survey</t>
  </si>
  <si>
    <t>Abstract This paper investigates the relationship between lean, green and process innovation practices and green supply chain (GSC) performance. Data were collected from 374 manufacturing firms and results analyzed using Structural Equation Modeling (SEM). The findings revealed a synergetic effect between process innovations, green and lean practices, which play a crucial role towards the improvement of GSC performance. In particular, the results suggested that: (1) lean practices such as JIT, set-up time reduction, cellular manufacturing, and waste elimination can significantly contribute to improve GSC performance; (2) green practices including eco-design, life cycle assessment, green manufacturing, reverse logistics, and waste management significantly and positively affect GSC performance; (3) process innovation practices such as fast response to new processes introduced by other companies within the same sector, pioneering disposition to introduced new processes, and number of changes in the process introduced in one year, do not have a direct contribution to improving GSC performance; finally that (4) process innovation amplifies the effect which contributes for lean and green practices to offer a higher payoff rate in terms of GSC performance when these are coupled with process innovation activities. This paper presents an innovative approach since it studies simultaneously the three dimensions of sustainability (environmental, social and economic), the lean, the innovation process and green paradigms, which are considered strategic for supply chain competitiveness. Investigating the relationships between the four strategies is a contribution that the authors hope will become a forward step for promoting sustainability in manufacturing supply chains. Highlights • GSC performance, lean, green and process innovation have only been studied separately. • A framework to model and establish the relationships of these subjects is proposed. • Research is based on 347 manufacturing companies from 13 countries. • Results suggest that lean and green positively affect GSC performance while process innovation does not. • Results indicate that process innovation magnifies the positive effect of lean and green on GSC performance. [ABSTRACT FROM AUTHOR] Copyright of International Journal of Production Economics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</si>
  <si>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Lean, sustainability and the triple bottom line performance: a systems perspective-based empirical examination.</t>
  </si>
  <si>
    <t>Wadood, Syeda Ayesha; Sadiq Jajja, Muhammad Shakeel; Chatha, Kamran Ali; Farooq, Sami</t>
  </si>
  <si>
    <t>SOCIOTECHNICAL systems; LEAN management; ECONOMIC indicators; STRUCTURAL equation modeling; SUSTAINABILITY</t>
  </si>
  <si>
    <t>Lean management; Socio-technical systems; Sustainability management; Triple bottom line performance</t>
  </si>
  <si>
    <t>Purpose: This study draws on the systems perspective to study the individual and combined interaction effect of lean management (LM) and sustainability management (SM) on the organization's triple bottom line (TBL) performance. Design/methodology/approach: The study employs structural equation modeling to test the proposed hypotheses using data from the sixth version of the International Manufacturing Strategy Survey (IMSS VI). Findings: The study finds that LM is positively related to all dimensions of the TBL performance. In contrast, SM is positively related to social and environmental performance and negatively related to economic performance. Finally, by finding that the interaction between LM and (SM) is positive for social and environmental performance, this study not only confirms that LM is an enabler for sustainability, but it also supports that the two paradigms are mutually compatible and reinforcing. Practical implications: The findings imply that practitioners pursuing both LM and SM should leverage their mutual positive effects and balance the unintended effects of implementing isolated bundles by implementing them together as a complete socio-technical system. Their combined impact on the TBL performance will outweigh the sum of their individual effects in the case of isolated implementations. Originality/value: In contrast with the extant literature, this study proposes that LM and SM make parts of one system as opposed to one correlated with the other or having a positive causal effect on the other. Taking an integrated systems approach, the study empirically verifies the "mutual compatibility" of the lean and sustainability paradigms argument, with regard to their effect on the TBL performance. [ABSTRACT FROM AUTHOR] Copyright of International Journal of Productivity &amp; Performance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</si>
  <si>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Sahu, Atul Kumar; Raut, Rakesh D.; Gedam, Vidyadhar V.; Cheikhrouhou, Naoufel; Sahu, Anoop Kumar</t>
  </si>
  <si>
    <t>Green technology; Supply chains; Fuzzy numbers; Trust; Competitive advantage in business</t>
  </si>
  <si>
    <t>agri‐food supply chains; cause‐and‐effect analysis; DEMATEL; generalized interval‐valued trapezoidal fuzzy numbers; lean–agile–resilience–green; sustainability</t>
  </si>
  <si>
    <t>Hernandes de Paula E Silva M; Coser Mergulhão R; Geraldo Vidal Vieira J; Brasco Pampanelli A; Salvador R; Aparecido Lopes Silva D</t>
  </si>
  <si>
    <t>Pergamon Press</t>
  </si>
  <si>
    <t>Self-Assessment; Waste Management; Solid Waste; Commerce; Water</t>
  </si>
  <si>
    <t>Rapidly diagnosing the status of resource efficiency and waste generation throughout the entire value chain is considered one of the key future advancements towards achieving more sustainable production. This study aimed to develop and implement a self-assessment tool to assist companies in decision-making processes for establishing circular flows based on the principles of Lean Manufacturing (LM) and Circular Economy (CE). The self-assessment tool employed a maturity model comprising several stages, which were designed through a combination of design science research and scenario planning. The Lean-Circular Maturity Model (LCMM) consisted of maturity levels ranging from 0 to 4, assessing strategies such as Resource Efficiency, Energy Management, Water and Wastewater Management, Materials and Solid Waste Management, and Chemicals and Emissions Management. The model was applied to nine companies varying in sector, size, region, and nationality. Their engagement in LM, and CE, differed, as did their strategy maturity metrics. Primary sector companies showed higher maturity in water-waste and chemical-emissions management. Larger enterprises focused on these strategies, with nuances based on region. The main findings indicated that 66% of the companies sought cleaner alternatives prior to mapping their production processes, which could lead to errors in planning and prioritizing improvement actions. Furthermore, 61% of the companies lacked sufficient training and employee awareness regarding the efficient utilization of resources. The absence of comprehensive actions to manage the life cycle of products throughout the value chain emerged as the primary barrier identified. To address these gaps, the LCMM offers a set of tailored recommendations for each company to enhance processes, products, and the value chain based on the final score obtained from utilizing the LCMM self-assessment tool. Competing Interests: Declaration of Competing Interest The authors declare that they have no known competing financial interests or personal relationships that could have appeared to influence the work reported in this paper. Copyright © 2023 Elsevier Ltd. All rights reserved.</t>
  </si>
  <si>
    <t>Bhattacharya, Ananya; Nand, Alka; Castka, Pavel</t>
  </si>
  <si>
    <t>GREEN business; SUPPLY chain management; LEAN management; SUSTAINABILITY</t>
  </si>
  <si>
    <t>Green; Lean; Lean-green integration; Social; Sustainability performance; Triple bottom line (TBL)</t>
  </si>
  <si>
    <t>Lean and green management concepts provide approaches to managing organisations and their supply chains with the aim of improving organisational performance. In particular, the integration of lean and green concepts holds promise for addressing the sustainability performance or triple bottom line (TBL; economic, environmental and social dimensions) of an organisational production system. This paper provides a systematic literature review on the topic of lean and green integration and its impact on sustainability performance and critically reviews findings from 80 articles from 2006 to 2018 in leading operations and supply chain management peer-reviewed journals. The overall argument in the papers is that lean and green share common features and that the integration of lean and green strengthens the performance outcomes of organisational production system. However, the overall effect is moderated by various contingencies. The impact on sustainability performance is mixed, but it is also evident that most studies conclude that integrative adoption of lean-green positively impacts sustainability performance, especially in comparison to individual adoption of lean or green concepts in isolation. The study also proposes future research directions based on gaps in existing studies.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</si>
  <si>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Souza, João Paulo Estevam; Alves, João Murta</t>
  </si>
  <si>
    <t>LEAN management; SUPPLY &amp; demand; CORPORATE sustainability; INDUSTRIAL safety; SOCIAL responsibility</t>
  </si>
  <si>
    <t>Corporate sustainability; CS Corporate Sustainability; CSR Corporate Social Responsibility; EMS Environmental Management System; IMS Integrated Management System; ISO 14001; ISO 26000; ISO 9001; Lean manufacturing; LM Lean Manufacturing; LMS Lean Manufacturing System; MS Management System; OHS Occupational Health and Safety; OHSAS 18001; OHSMS Occupational Health and Safety Management System; QMS Quality Management System; SR Social Responsibility; SRMS Social Responsibility Management System; VS Value Stream; VSM Value Stream Mapping</t>
  </si>
  <si>
    <t>There is an unprecedented demand for sustainability incorporation; however, a significant gap exists in sustainability management systems. We considered this gap as well as the fact that organizations mainly face difficulties in managing sustainability using integrated management systems. Here, we propose an innovative model to improve corporate sustainability aimed at cleaner production; we develop this model by integrating quality, environmental, social responsibility, and occupational health and safety management systems with the lean manufacturing system. The proposed model is expected to aid organizations in improving corporate sustainability in a structured manner. This research introduces the Lean-Integrated Management System for Sustainability Improvement (LIMSSI), which is based on the rational use of resources and energy while engaging and empowering people. The LIMSSI provides an innovative description of correlations of the quality, environmental, occupational health and safety, and social responsibility requirements with the principles and tools of lean manufacturing; it also includes a description of their integration to create synergies. It was structured considering the difficulties faced by organizations in performing sustainability-improvement activities, and aim to avoid loss of organizational efficiency due to waste, duplication, and increments of bureaucratic processes. The LIMSSI is expected to improve corporate sustainability performance and thereby render companies more sustainable and competitive.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</si>
  <si>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Vinodh, S.; Ben Ruben, R.; Asokan, P.</t>
  </si>
  <si>
    <t>Environmental impact analysis; Environmental monitoring; Environmental protection; Lean management; Value stream mapping</t>
  </si>
  <si>
    <t>Environment; Lean manufacturing; Life-cycle assessment; Society; Sustainable manufacturing</t>
  </si>
  <si>
    <t>Sustainable manufacturing follows triple bottom line approach and requires a holistic manufacturing view across the product's total life cycle. Traditional lean manufacturing tools do not account for environmental and societal benefits. In this context, this article presents a method for value stream mapping (VSM) integrated with life-cycle assessment (LCA) for ensuring sustainable manufacture. The proposed framework is capable of visualizing and assessing manufacturing process performance from sustainability view point. Also, desired future state of performance with minimal environmental impacts also has been developed. The proposed framework has been demonstrated with an application study. The environmental impacts in four major categories are being computed and compared. The key performance measures from environment, economy, and societal perspectives were compared and percentage improvement has been computed. Discussion about selection of appropriate disposal scenario for the selected product after its use phase is made and validated. The key contribution of the study is a practical framework for LCA-integrated VSM with a desired and improved future process scenario. The scientific value of the present study is that it has contributed a new framework for VSM integrated with LCA to ensure sustainable performance. The study provides insights to practitioners to visualize process performance from traditional and environmental perspectives. [ABSTRACT FROM AUTHOR] Copyright of Clean Technologies &amp; Environmental Policy is the property of Springer Nature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</si>
  <si>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Benkhati, Imane; Belhadi, Amine; Kamble, Sachin S.; Ezahra Touriki, Fatima</t>
  </si>
  <si>
    <t>Sustainability; Sustainable development; Lean management; Machine learning; Six Sigma</t>
  </si>
  <si>
    <t>environmental policy; industry 4.0; lean; resilience; smart; sustainable development; sustainable performance</t>
  </si>
  <si>
    <t>In a highly competitive and changing environment, manufacturers are called to adopt the paradigms of smart, sustainable, resilient, and lean manufacturing (SSRL). However, despite the growing interest in the topic and the potential of smart manufacturing features to enable sustainable development, little is known about these interactions in the system of SSRL. Therefore, to address this gap, this study investigates the moderating effect of SM on lean manufacturing and resilient manufacturing for SP while examining the existing relationship between lean and resilience. Drawing upon a hybrid methodology including the partial least squares‐structural equation modeling (PLS‐SEM) and machine learning algorithms, this research paper develops and tests the hypothetical model using collected data from 399 organizations in China, Africa, and Europe. The findings reveal important implications regarding the fostering effect of SM on the components of the SSRL system and how firms can be both lean and resilient and achieve high sustainable performance simultaneously.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</si>
  <si>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Venugopal, Vinay; Saleeshya, P. G.</t>
  </si>
  <si>
    <t>Sustainable development; Waste products; Sustainability; Social sustainability; Analytic hierarchy process; Remanufacturing; Lean management</t>
  </si>
  <si>
    <t>agile manufacturing; analytical network process; Lean manufacturing; pharmaceutical industry; sustainability</t>
  </si>
  <si>
    <t>Sustainability is one of the most critical issues facing manufacturers today. The industries must develop new and innovative approaches to ensure sustainability in economic, environmental and social aspects. The operational excellence strategies such as Lean and Agile manufacturing can be applied in the industries that add value to the product by eliminating waste and quickly respond to dynamic changes in demand. This paper presents a framework that builds and assesses the sustainability of the manufacturing system with combined lean and agile concepts. Analytical Hierarchy Process and Analytical Network Process are identified as suitable methodologies to analyze the model. The model is validated in an Ayurveda Pharmaceutical industry to identify the most important factors of lean and agile manufacturing that build and enable the sustainability dimensions such as Economic, Environmental, Social, Technological and Ethical. The results show that the industry focuses more on economic aspects of sustainability followed by social, environmental, ethics and technological dimensions of sustainability in the case of a lean perspective. For an agile perspective, the weightage is more for social dimension followed by ethics, economic, technological and environmental dimensions of sustainability. [ABSTRACT FROM AUTHOR] Copyright of International Journal of Sustainable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</si>
  <si>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Hussain, Kramat; He, Zhen; Ahmad, Naveed; Iqbal, Muzaffar; Nazneen, Shama</t>
  </si>
  <si>
    <t>Sustainability; Built environment; Sustainable construction; Pakistan; Six Sigma; Emerging markets; Cost control; Fuzzy measure theory</t>
  </si>
  <si>
    <t>construction sector; Fuzzy MICMAC; GLS enablers; Green Lean Six Sigma; Interpretive Structural Modelling; sustainability</t>
  </si>
  <si>
    <t>Resource conservation, sustainability, quality, and cost control have been considered significant issues for the construction sector worldwide. Green Lean Six Sigma not only improves quality, process flow, resource conservation, and environmental performance but also minimizes cost, waste, and lead time. The construction sector in Pakistan is struggling to adopt sustainable and quality-oriented practices. In this context, this paper aims to identify Green Lean Six Sigma enablers from the perspective of Pakistan's construction industry. Interpretive Structural Modelling consolidated with the Fuzzy Matrice d'Impacts Croises – Multipication Applique a classement technique, was employed to establish an ISM model and measure fuzzy indirect interactions, strengths, effectiveness and categorization of enablers. The findings signify that the most significant driving enablers are government support and incentives, availability of financial resources, top-management determination to enhance sustainability, and organizational capability and quality maturity level for GLS operations. These results could facilitate practitioners, policymakers, and government by providing insights to promote GLS methods for the sustainable growth of the construction sector. This study will assist practitioners and policymakers in developing appropriate strategies considering the intricate relationships and intensity of influence among Green, Lean and Six Sigma enablers during GLS adoption. Researchers can identify and analyze the elements related to their industries and country. Society will benefit in terms of health and the environmentally friendly built environment. [ABSTRACT FROM AUTHOR] Copyright of Journal of Environmental Planning &amp; Management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</si>
  <si>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Awan FH; Dunnan L; Jamil K; Mustafa S; Atif M; Gul RF; Guangyu Q</t>
  </si>
  <si>
    <t>Frontiers Research Foundation</t>
  </si>
  <si>
    <t>Manufacturing companies in today's industrial world are seeking to use the new manufacturing process methods. The primary goal of corporations is to achieve optimum production while deploying minimal capital. The fundamental purpose of this study is to examine the influence of various lean manufacturing practices on the sustainability performance of companies and the mediating role of green supply chain management (GSCM). The data was gathered using questionnaires from 250 Pakistani manufacturing firms and analyzed using AMOS 25. Results demonstrate that process and equipment, product design, supplier relationships, and customer relationships significantly affect sustainable performance. It is also recognized that Green Supply Chain Management mediates the interaction between HR processes, product design, supplier relationship, customer relationship, and environmental performance. The findings of this study will enable managers and decision-makers of manufacturing companies to increase sustainable efficiency and reduce waste through the use of lean manufacturing and GSCM implementation. Competing Interests: The authors declare that the research was conducted in the absence of any commercial or financial relationships that could be construed as a potential conflict of interest. Copyright © 2022 Awan, Dunnan, Jamil, Mustafa, Atif, Gul and Guangyu.</t>
  </si>
  <si>
    <t>Singh, Adarsh Kumar; Vinodh, Sekar</t>
  </si>
  <si>
    <t>BUSINESS planning; BUSINESS models; ORGANIZATIONAL performance; SUSTAINABLE development; LEAN management</t>
  </si>
  <si>
    <t>Agility; Business planning; Graph theory; Performance measurement; Sustainability</t>
  </si>
  <si>
    <t>Khanzode, Akshay G.; Sarma, P. R. S.; Goswami, Mohit</t>
  </si>
  <si>
    <t>CIRCULAR economy; INDUSTRY 4.0; CYBER physical systems; SUSTAINABILITY</t>
  </si>
  <si>
    <t>Circular economy; DEMATEL; Industry 4.0; Lean Six-Sigma enablers; sustainable operations</t>
  </si>
  <si>
    <t>Industry 4.0 is expected to impact the decision-making and response time of organizations and shall reduce them drastically. With cyber-physical systems, internet, smart factories Industry 4.0 is expected to emerge as assisting tool for physical process-enabled industries towards embracing socially sustainable economic goals. The objective of this study is to identify a set of enablers of LSS so that they can assist in LSS implementation in the manufacturing organizations. A comprehensive literature survey identifies enablers of LSS with inputs from industry experts and academicians. Fourteen enablers of LSS were converged upon out of the 37 studied by the expert committee. The classical DEMAT EL method was used to derive the causal relationships between select enablers leading to CE and sustainability. An organization with an intent to implement LSS can reap benefits of achieving goals of CE and sustainability which can further be expedited with Industry 4.0. [ABSTRACT FROM AUTHOR] Copyright of Production Planning &amp; Control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</si>
  <si>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Kumar, Naveen; Mathiyazhagan, K.; Mathivathanan, Deepak</t>
  </si>
  <si>
    <t>Automobile industry; Sustainable development; Global warming; Lean management; Critical success factor</t>
  </si>
  <si>
    <t>critical success factors; Indian automobile industry; interpretive structural modelling; Sustainable lean manufacturing</t>
  </si>
  <si>
    <t>Growth of automobile industry plays a significant role in the Indian Economy. Global warming and increased pollution levels force all countries to revisit their environmental policies towards achieving sustainability. In this view, the automobile industry is under tremendous pressure from both customers and government for sustainable development. Therefore, Indian automobile industry focuses on business improvement through profitability enhancement as well as environmental development through sustainable lean manufacturing. Critical success factors (CSFs) for sustainable lean manufacturing are identified from existing literature, and experts' guidance has been considered to carry out the inter-relationship between CSFs in sustainable lean manufacturing implementation using Interpretive Structural Modelling (ISM) methodology. Top management identified as the influential CSFs, which help in implementation of SLM and leading other CSFs. Driving and dependent factors are also summarized in an Indian automobile industry perspective. The result of research based on data collection from small-, medium- and large-scale automobile sectors. It has been analysed earlier that sustainable manufacturing (lean and green practices) delivers superior results. Hence, the automobile industry needs to adopt sustainable lean manufacturing for achieving economy, social and environmental growth. lean manufacturing. Critical success factors (CSFs) for sustainable lean manufacturing are identified from existing literature, and experts' guidance has been considered to carry out the inter-relationship between CSFs in sustainable lean manufacturing implementation using Interpretive Structural Modelling (ISM) methodology. Top management identified as the influential CSFs, which help in implementation of SLM and leading other CSFs. Driving and dependent factors are also summarized in an Indian automobile industry perspective. The result of research based on data collection from small-, medium- and large-scale automobile sectors. It has been analysed earlier that sustainable manufacturing (lean and green practices) delivers superior results. Hence, the automobile industry needs to adopt sustainable lean manufacturing for achieving economy, social and environmental growth. [ABSTRACT FROM AUTHOR] Copyright of International Journal of Sustainable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</si>
  <si>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Nieuwenhuis, Paul; Katsifou, Eleni</t>
  </si>
  <si>
    <t>AUTOMOBILE industry &amp; the environment; MORGAN Motor Co.; Automobile and light-duty motor vehicle manufacturing; Automobile Manufacturing; Motor Vehicle Body Manufacturing; New and used automobile and light-duty truck merchant wholesalers; Automobile and Other Motor Vehicle Merchant Wholesalers; New Car Dealers; Motor Vehicle Supplies and New Parts Merchant Wholesalers; Other new motor vehicle parts and accessories merchant wholesalers; SUSTAINABILITY; COMBUSTION efficiency; AUTOMOBILE engines</t>
  </si>
  <si>
    <t>Agile; Automotive; Economies of scale; Leagile; Lean; Manufacturing</t>
  </si>
  <si>
    <t>Attempts to link ‘lean’ and ‘green’ have a long history, yet they mostly remain wedded to an eco-efficiency agenda. The question addressed here is to what extent lean can inform more radical change towards greater sustainability in industrial systems. The automobile is one of our least sustainable systems and the main issue is overproduction. Yet, the current automotive business and manufacturing models depend on high levels of production due to the need for economies of scale determined by the chosen production technologies. These technologies center on the internal combustion engine and the all-steel body. This paper shows through a review of the ‘leagile’ literature, that a new understanding of the factors that determine the ‘decoupling point’ between lean and agile processes can be used in order to bring about a radical shift in economies of scale in car production such that lower volume production becomes feasible thereby reducing the need for overproduction and enabling a move towards more sustainable car production and hence consumption. A case study of the Morgan Motor Company is included to illustrate how such an approach could work in practice.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</si>
  <si>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Rabnawaz Ahmed, Rana; Zhang, Xueqing</t>
  </si>
  <si>
    <t>Waste management; Environmental risk assessment; Solid waste management; Hong Kong (China); Reverse logistics; Construction management; Value stream mapping; Remanufacturing</t>
  </si>
  <si>
    <t>Indicator performance; Inert construction waste; Lean management; Network design; Sustainability</t>
  </si>
  <si>
    <t>• Developed a multi-layer value stream assessment method. • Merged reverse logistics and value stream mapping concepts. • Assessed multi-layer value streams and their indicators. • Demonstrated the developed MVSA approach through a detailed case study. • Evaluated the effect of improvement strategies on RLN performance. Reverse logistics (RL) concepts have brought sustainable solutions to the problems pertinent to inert construction waste (ICW) management. However, the involvement of different processes and facilities across the RL value chain makes it difficult to visualize and manage the whole process conveniently. Consequently, issues such as inadequate assessment of environmental hazards, unclear cost accrual patterns, misleading information to stakeholders, and other process-related deficiencies arise, thereby questioning the overall sustainability and alike circularity concepts. Despite the prominent role of lean management (LM) concepts in process improvements across various product-oriented sectors, its integration within RL management to solve ICW problems is almost non-existent. This paper presents a unique lean thinking-based multi-layer value stream assessment (MVSA) approach deriving from a conventional value stream mapping (VSM) technique to assess the overall RL network of ICW management. RL network design entails both facility-based and non-facility-based processes, with four different value streams, i.e., time, cost, environmental quality, and process efficiency aspects. A case study of Hong Kong demonstrates the developed MVSA approach. The case study features an assessment of the RL network's current and future states, considering multiple scenarios. Furthermore, a detailed sensitivity analysis is conducted to provide valuable insights and discussions. In the end, an agenda for continuous improvement related to the proposed MVSA approach is expounded. The research findings verify that the proposed MVSA approach can significantly contribute to the overall process improvement, better visualization, and RL network assessment, leading to effective waste management systems. [Display omitted] [ABSTRACT FROM AUTHOR] Copyright of Resources, Conservation &amp; Recycling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</si>
  <si>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Alves, José Roberto Xavier; Alves, João Murta</t>
  </si>
  <si>
    <t>PRODUCTION management (Manufacturing); INDUSTRIAL management; LEAN management; MANUFACTURING processes; Industrial Process Furnace and Oven Manufacturing; Instruments and Related Products Manufacturing for Measuring, Displaying, and Controlling Industrial Process Variables; Process, Physical Distribution, and Logistics Consulting Services; SUSTAINABILITY; HUMAN ecology</t>
  </si>
  <si>
    <t>cultural transformation; lean manufacturing; production management; sustainability</t>
  </si>
  <si>
    <t>The search for superior production performance has been used by companies to overcome competition in the current global economic scenario. Efficient manufacturing connected to environmental initiatives provides a company with favourable conditions for maintaining uniform and continuous improvement in its competitive performance, while providing operational versatility to respond quickly to volatile markets. As production is one of the most expensive areas for a company, many organisations have sought a new management model for their production system that provides substantial productivity gains, cost saving opportunities and higher customer satisfaction. This study proposes a model of production management and an implementation method integrating the principles of lean manufacturing and sustainability, supported by cultural transformation at the company. Its objective was to achieve productivity gains and improvements on customer satisfaction, as well as develop the ability to provide quick responses to market changes in a globalised economy. The implementation of the proposed model should be gradual, initially addressing fundamental principles, and should operate simultaneously with, and in the same environment as, workforce development and organisational transformation initiatives, to create sustainable improvements.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</si>
  <si>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Moro, Suzana R.; Cauchick-Miguel, Paulo A.; Campos, Lucila M. S.</t>
  </si>
  <si>
    <t>SUSTAINABLE consumption; VALUE stream mapping; VALUE capture; SUSTAINABLE design; SUSTAINABILITY</t>
  </si>
  <si>
    <t>eco-efficiency; Lean &amp; Green; literature review; product-service systems; PSS design; sustainable production</t>
  </si>
  <si>
    <t>Increased competition, new consumption paradigms, and concern for the environment are motivating organisations to include services in their offerings, and orient their strategies to develop Product-Service Systems (PSS) that will bring value to consumers. However, to design new eco-efficient PSS, additional knowledge needs to be considered to streamline the design and to make it more effective. Lean-Green approaches embrace value and efficiency in PSS solutions, correlated to the sustainable characteristics of PSS. This paper aims to identify lean and green strategies to design eco-efficient PSS from a literature review. Using content analysis, Lean-Green strategies to add value in PSS design were grouped according to their eco-efficient potential. A graphical representation was proposed to synthesise the research findings. PSS allow multiple life cycles and enable strategies that consider the value flow, design for efficiency, improve longevity, and later capture value by reuse, remanufacture, and disassemble. The proposed structure shows how enterprises can begin the PSS design, systematically using Lean-Green strategies to add value by means of offering an eco-effective solution, taking advantage of sustainable production patterns that will thus enable sustainable consumption. [ABSTRACT FROM AUTHOR] Copyright of Total Quality Management &amp; Business Excellence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</si>
  <si>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Cai, Wei; Lai, Kee-hung; Liu, Conghu; Wei, Fangfang; Ma, Minda; Jia, Shun; Jiang, Zhigang; Lv, Li</t>
  </si>
  <si>
    <t>Carbon emission; Emission reduction; Energy saving; Lean production; Manufacturing industry; Sustainability</t>
  </si>
  <si>
    <t>Abstract The energy-saving and emission reduction (ESER) strategy is a crucial measure for promoting the sustainability of manufacturing industry in green transition. Analyzing current practices and limitations of the ESER in the manufacturing industry, this paper proposes a new concept entitled lean energy-saving and emission-reduction (LESER) and an approach to effectively improve the energy efficiency and reduce waste emissions. This paper illustrates the definition of the LESER and establishes an implementation framework for LESER to improve the manufacturing process. To quantify and evaluate performance of LESER, the state space model of the carbon footprint for energy consumption and waste discharge is established. A method for implementing the LESER strategy is constructed in the following steps: (i) clarification of the current situation; (ii) analysis of the root cause; (iii) improvement; (iv) evaluation of the carbon emissions; (v) sustaining and standardizing. Finally, the LESER strategy is applied to the Zcrubber Group Co. Ltd., which is characterized with high pollution, high energy consumption, and high emission in green transition. Results demonstrate practicability of the proposed strategy to offer an effective measure for promoting sustainability of manufacturing industry. Graphical abstract Unlabelled Image Highlights • Proposing the LESER for promoting sustainability of manufacturing industry • Illustrating the concept and connotation of the LESER • Describing the carbon footprint for manufacturing process by state space model • Presenting the implementation processes of the LESER [ABSTRACT FROM AUTHOR] Copyright of Science of the Total Environment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</si>
  <si>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Reyes, John; Mula, Josefa; Diaz-Madroñero, Manuel</t>
  </si>
  <si>
    <t>industry 4.0; Lean manufacturing; mixed-integer linear programming; supply chain resilience; sustainability</t>
  </si>
  <si>
    <t>Validated quantitative models for lean supply chain planning (LSCP) are still scarce in the literature, particularly because conventional &lt;italic&gt;push&lt;/italic&gt; systems have not been widely integrated and tested with &lt;italic&gt;pull&lt;/italic&gt; systems in sustainable and resilient environments in the Industry 4.0 context. Hence the main contribution of this paper is to develop an optimisation model that is able to contribute to the LSCP with the combination of &lt;italic&gt;push&lt;/italic&gt; and &lt;italic&gt;pull&lt;/italic&gt; strategies. Here we present an integrated just-in-time (JIT) production system with material requirement planning (MRP) for a SC that takes a traditional five-level structure based on a mixed-integer linear programming model (MILP) dubbed as LSCP 4.0. The model is able to simultaneously plan the production and inventory of materials and finished goods to satisfy demand from forecasts and firm orders. The selection of alternative suppliers as a proactive measure to face disruptive events is also considered. Furthermore, sustainable practices are included in the objective function for profit maximisation by considering CO2 emissions. This proposal is tested in the footwear sector. The results demonstrate that the combined use of JIT and MRP through a quantitative approach improve performance in leanness, sustainability and resilience by decreasing the bullwhip effect at different SC levels.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</si>
  <si>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Gandhi, Nevil S.; Thanki, Shashank J.; Thakkar, Jitesh J.</t>
  </si>
  <si>
    <t>MANUFACTURING industries; SMALL business; GLOBALIZATION; LEAN management; INDIA; FUZZY logic</t>
  </si>
  <si>
    <t>Borda method; Drivers; Fuzzy SAW; Fuzzy TOPSIS; Indian manufacturing SMEs; Lean-green manufacturing</t>
  </si>
  <si>
    <t>The growth of manufacturing small and medium size enterprises (SMEs) is vital as they have a significant amount of share in total manufacturing output. In this era of globalization, SMEs are compelled to ensure sustainable profitability through cost savings, while being environmentally conscious at the same time. It has been reported in the prior investigations that lean and green practices can achieve excellent results if they are implemented simultaneously. Hence, SMEs need to adopt integrated lean and green manufacturing as this can address economic and environmental concerns together. The drivers for implementation of integrated lean and green manufacturing in SMEs have not been thoroughly explored in the past studies. This sets the motivation for the present research. Thus, in this paper drivers for integrated lean and green manufacturing are identified from the combined support of existing literature and experts' opinions in the relevant field. The drivers are ranked using multi-criteria decision making methods such as technique for order of preference by similarity to ideal solution (TOPSIS) and simple additive weighting (SAW) in fuzzy environment using environmental, social and economic perspectives, however, consolidated ranking is obtained by borda method. The results reveal that top management commitment, technology up-gradation, current legislation, green brand image and future legislation are five most important drivers for the implementation of integrated lean and green manufacturing in Indian manufacturing SMEs. The research counters the uncertainties in importance of criteria weights using sensitivity analysis which determines the influence of criteria weights on the prioritization. Finally, the paper concludes with some managerial implications which will help the policy makers in government and industry to focus on few important drivers to facilitate the integrated lean and green manufacturing implementation in SMEs with limited resources.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</si>
  <si>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Parmar, Pranay Sureshbhai; Desai, Tushar N.</t>
  </si>
  <si>
    <t>Six Sigma; Manufacturing defects; Lean management; Product quality; Literature reviews</t>
  </si>
  <si>
    <t>barriers; best-worst method; solutions; Sustainable Lean Six Sigma; weighted aggregates sum product assessment</t>
  </si>
  <si>
    <t>In today's globally competitive market, manufacturing organisations must find innovative ways to delight stakeholders while achieving profitable growth. Lean Six Sigma is one of the best techniques which has been used for more than two decades to make quality products by reducing defects. The current scenario for the development puts more effort towards sustainability, and hence stakeholders and consumers are all demanding for sustainable products. Nowadays, an integrated approach of sustainability and Lean Six Sigma has started to gain attention from researchers, which includes the financial, environmental, and societal factors of the organisation. The present study is a case study-based implementation of a hybrid framework of Sustainable Lean Six Sigma for manufacturing organisations. Through literature review and experts' opinions, a total of thirty-four barriers and twenty-nine solutions were identified. For the ranking of barriers, the Best-worst method technique has been applied, and the Weighted Aggregates Sum Product Assessment technique is used for prioritisation of the solutions. The top barriers found out as lack of top management attitude towards sustainability concept, lack of project plans, techniques, and standard practices, lack of continuous improvement culture. The top solutions found are management participation to Sustainable Lean Six Sigma implementation, provide consulting to top management regarding Sustainable Lean Six Sigma benefits, develop a cooperative organisational culture. The obtained results are expected to be helpful to the managers for the implementation of the Sustainable Lean Six Sigma in their organisations. Hence, the present study will provide valuable insights to the researchers and practitioners. [ABSTRACT FROM AUTHOR] Copyright of International Journal of Sustainable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</si>
  <si>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Walter, Olga Maria Formigoni Carvalho; Paladini, Edson Pacheco; Henning, Elisa; Kalbusch, Andreza</t>
  </si>
  <si>
    <t>SUSTAINABLE development; CRITICAL success factor; Administration of General Economic Programs; SIX Sigma; LITERATURE reviews</t>
  </si>
  <si>
    <t>environment; framework; literature review; sustainability; Sustainable Lean Six Sigma</t>
  </si>
  <si>
    <t>Practical and theoretical evidence suggests that Sustainable Lean Six Sigma contributes to an organization's performance as it highlights environmental aspects. However, the theoretical contribution of Sustainable Lean Six Sigma has not been discussed enough in the literature, and many companies do not know where to begin integrating Sustainability and Lean Six Sigma in operation management. This paper aims to identify and discuss recent developments in Sustainable Lean Six Sigma frameworks through a systematic literature review, considering the benefits, outcomes, tools and practices, sustainability key performance indicators and critical success factors. The results show that Lean Six Sigma tools have been adapted to incorporate the measurement of environmental waste. However, sustainability key performance indicators must improve and there are few empirical studies on critical success factors for Sustainable Lean Six Sigma. This study also identified gaps in Sustainable Lean Six Sigma frameworks and gives directions for future research. [ABSTRACT FROM AUTHOR] Copyright of Production Planning &amp; Control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</si>
  <si>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Díaz-Reza JR; García-Alcaraz JL; Figueroa LJM; Vidal RPI; Muro JCSD</t>
  </si>
  <si>
    <t>1269</t>
  </si>
  <si>
    <t>IFS (Publications) Ltd</t>
  </si>
  <si>
    <t>Traditionally, the isolated relationship of total preventive maintenance (TPM), quick setup (QS), overall equipment effectiveness (OEE), and one-piece flow (OPF) with economic sustainability (ESU) has been investigated; however, these lean manufacturing (LM) tools are implemented together into production systems, and traditional research does not report their relationships and interactions. To contribute to this gap, this paper integrates all those variables in a structural equation model (SEM), which are related by seven hypotheses that are validated using the partial least squares (PLS) technique using information from 176 responses to a questionnaire applied to the Mexican maquiladora industry. Additionally, a sensitivity analysis has been carried out to determine the probability of occurrence at high and low implementation levels for all variables when they occur in isolation, jointly and conditionally. Findings indicate that TPM is a precursor of QS and OEE, while QS is a precursor of OEE and OPF, OEE is a precursor of OPF and ESU, but also OPF is a precursor of ESU. The sensitivity analysis indicates that low levels of TPM are a risk for reaching adequate levels of OEE and QC, while low levels in OEE and OPF are a risk for reaching adequate ESU levels. Supplementary Information: The online version contains supplementary material available at 10.1007/s00170-022-10208-0. Competing Interests: Conflict of interestThe authors declare no competing interests. © The Author(s), under exclusive licence to Springer-Verlag London Ltd., part of Springer Nature 2022, Springer Nature or its licensor holds exclusive rights to this article under a publishing agreement with the author(s) or other rightsholder(s); author self-archiving of the accepted manuscript version of this article is solely governed by the terms of such publishing agreement and applicable law.</t>
  </si>
  <si>
    <t>Kurilova-Palisaitiene, Jelena; Sundin, Erik; Poksinska, Bonnie</t>
  </si>
  <si>
    <t>REMANUFACTURING; MATERIAL requirements planning; TEAMS in the workplace; TOTAL quality management; CORE materials</t>
  </si>
  <si>
    <t>Circular economy; Lead time; Lean production; Remanufacturing</t>
  </si>
  <si>
    <t>Remanufacturing is a viable way to prolong the useful life of an end-of-use product or its parts. Despite its economic, environmental, and social benefits, remanufacturing is associated with many challenges related to core (used product or its part) availability, timing and quality. The aim of this paper is to study how lean production could be used to tackle remanufacturing process challenges and contribute to shorter lead times. To meet this aim, we conducted a literature review and case studies of four remanufacturing companies. The case companies’ remanufacturing challenges were: (1) a lack of material requirements planning system, (2) poor core information, (3) a lack of core material, (4) poor spare parts information, (5) a lack of spare parts material, (6) insufficient quality management practices, (7) large inventories, (8) stochastic remanufacturing processes, (9) a lack of supply-demand balance, and (10) insufficient automation. These challenges contribute to long and variable remanufacturing process lead times. To tackle remanufacturing challenges, seven lean-based improvements with a major effect on improvements in lead time were suggested: standard operations, continuous flow, Kanban, teamwork, employee cross-training, layout for continuous flow, and supplier partnership. Providing that the suggested improvements are implemented, a possible lead time reduction of 83–99 per cent was projected.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</si>
  <si>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Dahmani, Noureddine; Benhida, Khalid; Belhadi, Amine; Kamble, Sachin; Elfezazi, Said; Jauhar, Sunil Kumar</t>
  </si>
  <si>
    <t>INDUSTRY 4.0; LEAN management; PRODUCT design; PRODUCT life cycle; MANUFACTURING processes; Instruments and Related Products Manufacturing for Measuring, Displaying, and Controlling Industrial Process Variables; Industrial Process Furnace and Oven Manufacturing; Waste collection; Recyclable Material Merchant Wholesalers; Solid Waste Collection; Industrial Design Services; ECO-labeling; SUSTAINABLE design; WASTE products</t>
  </si>
  <si>
    <t>Circular business models; Circular economy; Eco-design; Industry 4.0; Lean design; Smart circular product design; Sustainable products</t>
  </si>
  <si>
    <t>For industrial enterprises, the transformation to circular business models can be curbed both by operational tools and the lack of relevant data. Lean thinking has offered great flexibility in production processes and systems by challenging mass production practices, resulting in more "Lean" products with less waste. Lean design and Eco-design, associated with Industry 4.0 technologies, can be an efficient structured and methodological approach in developing products based on the circular economy strategies. Indeed, decisions made during the product design stage can significantly impact the sustainability of products throughout their life cycle. Hence, lean design combined with eco-design and Industry 4.0 represents an innovative model to include sustainability throughout the product life cycle. This paper explores the relationship between lean eco-design and I4.0 strategies for designing eco-efficient products based on a literature review. The proposed framework is based on the synergic use of Lean design, Eco-design, and Industry 4.0. It offers the right formula to deliver better and cleaner products using appropriate processes to support manufacturers in designing products, fulfilling customers' needs and expectations. It provides scholars, designers, and managers with valuable insights into deploying strategies to design sustainable products.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</si>
  <si>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Ó Longaigh, Brían; Noonan, John; Trubetskaya, Anna; McDermott, Olivia</t>
  </si>
  <si>
    <t>Six Sigma; Facility management; Industrial capacity; Design services; Best practices</t>
  </si>
  <si>
    <t>Define for Lean Six Sigma (DFLSS); facility layout planning; lean six sigma; space management</t>
  </si>
  <si>
    <t>This study aims to develop and implement a Strategic Facility Planning process at a highly regulated manufacturing site to optimise manufacturing space and capacity in a facility running out of space. The project demonstrates the application of Design for Lean Six Sigma and a structured Define, Measure, Analyse, Design, and Verify methodology in designing and implementing a process that enables the case study manufacturing site to improve its space utilisation and free up space. The project resulted in increased space usage of approx. 38000 sq. ft. equating to a hard cost saving of over $13 million for the organisation and a cost avoidance of $22 million. The study's contribution is that it highlights for the first time that the Design for Lean Six Sigma methodology can be utilised for space and facility utilisation and can be leveraged by other manufacturers. This study has academic and managerial implications for identifying best practices for Design for Lean Six Sigma methodology application in Strategic facility planning. This study contributes to the few academic published works to utilise Design for Lean Six Sigma methodology for space utilisation in a highly regulated environment. This study will contribute to managerial practice in aiding other manufacturing organisations with recommendations on utilising Design for Lean Six Sigma and design for improved space utilisation to reduce costs. [ABSTRACT FROM AUTHOR] Copyright of International Journal of Sustainable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</si>
  <si>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Dobson, Paul W.; Chakraborty, Ratula</t>
  </si>
  <si>
    <t>WASTE minimization; COST control; REFUSE containers; CHARITIES; Other Grantmaking and Giving Services; SUSTAINABILITY</t>
  </si>
  <si>
    <t>Collaboration; Complements; Efficiency; Incentives; Innovation; Sustainability</t>
  </si>
  <si>
    <t>Process innovation that increases operational efficiency through a step change improvement in resource utilisation and waste reduction can help boost manufacturing profitability but also offer broader social and environmental benefits. Business owners, though, might be reluctant to make investments in process innovation unless they serve a pure profit motive. While not guided by altruistic intentions, the owners might nonetheless see a strategic benefit in providing their managers with remuneration incentives supported by public commitments to increase innovation effort for more efficient, lean and sustainable operations. We model such a possibility amongst producers controlling the supply of essential complementary components that go into the assembly of competitively produced composite finished goods. We demonstrate the ruinous effect of independent strategic delegation to managers of powerful complementary producers. Instead, collaboration amongst the owners of the complementary producers to establish common managerial incentives can increase innovative effort to raise efficiency that benefits the whole industry supply chain, end consumers, and social welfare. Government-backed voluntary agreements with sector-wide commitments may be helpful in encouraging process innovation to support lean supply chains and sustainability. • Complementary producers face conflicting private and joint incentives to innovate. • Independent decision-making results in complementors underinvesting in innovation. • Industrywide commitments to innovate for cost reduction can counter underinvestment. • Governments can encourage innovation with industrywide waste reduction targets. • Waste reduction commitments support innovation, lean operations and sustainability. [ABSTRACT FROM AUTHOR] Copyright of International Journal of Production Economics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</si>
  <si>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Zhan, Yuanzhu; Tan, Kim Hua; Ji, Guojun; Tseng, Ming-Lang</t>
  </si>
  <si>
    <t>MANUFACTURED products; ECONOMIC competition; LEAN management; All Other Miscellaneous Manufacturing; All other miscellaneous manufacturing; SUSTAINABILITY; EXPLORATORY factor analysis</t>
  </si>
  <si>
    <t>Chinese manufacturing; environmental management; green and lean; stakeholder pressure; sustainability</t>
  </si>
  <si>
    <t>Instead of focusing on economic growth, firms in the twenty-first century are paying more attention to environmental aspects in order to enhance their sustainable competitiveness. ‘Green and lean’ practices have emerged as a vital method for organisations that are seeking to become competitive and environmentally sustainable. This article aims to describe and evaluate green and lean practices, pressures and performance among various Chinese manufacturing organisations. Based on a literature review, five green and lean practice propositions are identified and summarised. This research collects data from 172 Chinese manufacturing organisations and derives groupings of green and lean practice, pressures and performance via an exploratory factor analysis. The results show that due to competition, marketing pressure and regulatory factors, Chinese manufacturing organisations have increased their environmental awareness to gain environmental competitiveness. This research establishes a foundation of green and lean practice for further investigation. It also suggests that a win-win relationship between economic growth and environment in Chinese manufacturing is possible, and can be enhanced by implementing green and lean practices. [ABSTRACT FROM AUTHOR] Copyright of International Journal of Computer Integrated Manufacturing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</si>
  <si>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Lopes de Sousa Jabbour, Ana Beatriz; Ndubisi, Nelson Oly; Roman Pais Seles, Bruno Michel</t>
  </si>
  <si>
    <t>SUSTAINABLE development; JOB creation; SMALL business; LEAN management; INCOME inequality; ASIA; Administration of General Economic Programs</t>
  </si>
  <si>
    <t>Asia; Small and medium manufacturing enterprises; SMEs; Sustainability; Sustainable performance</t>
  </si>
  <si>
    <t>This article identifies the factors that influence the environmental, social and financial performance of small and medium-sized enterprises (SMEs) in the manufacturing sector in Asia. Asian SMEs play an important role in both economic growth and the achievement of the region's sustainable development goals. For example, SMEs are key to employment creation and income distribution, and crucial to the growth of Asian exports. However, SMEs are also responsible for a large part of the world's consumption of resources, air and water pollution, and waste generation. Therefore, this article identifies and discusses the factors which contribute to Asian manufacturing SMEs' pursuit of sustainable development. An integrative literature review is conducted, and identifies that innovation and entrepreneurial orientation, governmental actions, and lean manufacturing systems are some of the prominent factors which drive Asian SMEs' financial, social and environmental performance. In addition, this article outlines future research avenues which could support Asian SMEs to move towards fully functioning sustainable development performance. [ABSTRACT FROM AUTHOR] Copyright of International Journal of Production Economics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</si>
  <si>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Todorović, Mirjana; Čupić, Milan; Jovanović, Dejan</t>
  </si>
  <si>
    <t>National Library of Serbia</t>
  </si>
  <si>
    <t>MANAGERIAL accounting; EMPLOYEE motivation; PERFORMANCE management; SERBS</t>
  </si>
  <si>
    <t>lean implementation; lean sustainability; management accounting; performance measurement</t>
  </si>
  <si>
    <t>We aim to identify and analyse the key success factors of sustainable lean implementation and investigate the changes in management accounting and performance measurement systems after lean implementation. We analyse four large, publicly traded Serbian companies that have implemented lean. To introduce diversity into our sample we choose companies from different industries and with different competitive and organizational characteristics. We use a multiple case study method to analyse the motives behind, barriers to, and implications of lean implementation and to examine the management accounting and performance measurement systems of companies implementing lean. Our results suggest that the key factors of sustainable lean implementation are continuous communication of the objectives and importance of the lean project, continuous improvement of soft skills, development of teamwork and employee motivation, dedicated management, a supportive work environment, and continuous monitoring of the implemented changes and results. Our results also point to the importance of changes and improvements in the management accounting and performance measurement systems during and after lean implementation. [ABSTRACT FROM AUTHOR] Copyright of Economic Annals / Ekonomski Anali is the property of National Library of Serbia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</si>
  <si>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Van Landeghem, Hendrik; Claeys, Dieter; Van Landeghem, Thomas</t>
  </si>
  <si>
    <t>QUANTITATIVE research; LEAN management; CRITICAL success factor; CONTINUOUS improvement process; LONGITUDINAL method</t>
  </si>
  <si>
    <t>continuous improvement; efficiency enhancement; lean manufacturing; productivity</t>
  </si>
  <si>
    <t>Lean has established itself as the primordial approach to obtain operational excellence. Its simple and intuitive techniques focus on reducing lead time through continuous improvement, involving all levels of employees in the organization. However, the rate of successful implementations has remained low. This paper contributes to the understanding of continuous improvement in a Lean context, by analyzing a database of almost 10.000 improvement actions, from 85 companies, covering the time frame 2010-2018. It discusses categories of actions, their impact and cost, as well as key characteristics of the companies. It proposes an objective criterion to identify "success" and "failure" in Lean implementation and tries to link these to operational results. It is probably the first time an analysis of this magnitude on the subject has been performed. [ABSTRACT FROM AUTHOR] Copyright of Management &amp; Production Engineering Review (MPER) is the property of Polish Academy of Sciences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</si>
  <si>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Swarnakar, Vikas; Singh, A. R.; Antony, Jiju; Tiwari, Anil Kr; Garza-Reyes, Jose Arturo</t>
  </si>
  <si>
    <t>SUSTAINABLE development; Administration of General Economic Programs; SIX Sigma; SENSITIVITY analysis</t>
  </si>
  <si>
    <t>automotive component manufacturing organization; best worst method; project selection; sensitivity analysis; Sustainable LSS</t>
  </si>
  <si>
    <t>Manufacturing organizations have struggled with selecting right projects for sustainable LSS (SLSS) programs for operational excellence. This study is to propose a method for effective assessment of optimal SLSS projects. The importance weight of project selection criteria and prioritization of available projects are calculated using the novel best-worst-method (BWM) approach. The proposed methodology was authenticated through a real case example. The outcome reveals that out of five SLSS projects, P1 is the optimal project. Project P1 is the most significant production line for deploying the SLSS in case organization. The optimality in project ranking is tested through sensitivity analysis, the outcome noticed minimum sensitivity that claimed robust findings. This study is to be unique as there was very little evidence of prioritizing SLSS projects by utilizing a large set of criteria and applying the BWM approach. Further, BWM is the most suitable and reliable approach for prioritizing the alternatives when a large number of criteria are involved and it provides consistent outcomes with fewer inputs. The applied methodology will help top management to select the right project and opportunities in complex situations. Decision-makers and LSS consultants can also adopt the same approach for effective assessment of optimal SLSS projects for sustainable development. [ABSTRACT FROM AUTHOR] Copyright of Total Quality Management &amp; Business Excellence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</si>
  <si>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Franco, Mário; Rodrigues, Margarida</t>
  </si>
  <si>
    <t>ECOLOGICAL impact; SMALL business; CONTINUOUS improvement process; SUSTAINABLE development; PORTUGAL; Administration of General Economic Programs; CONTENT analysis</t>
  </si>
  <si>
    <t>Ecological footprint; Lean thinking; Portugal; SME; Sustainability; Sustainable entrepreneurship</t>
  </si>
  <si>
    <t>Purpose: The purpose of this study to focus on sustainable entrepreneurship practices in small and medium-sized enterprises (SMEs), thus aiming to understand the reasons owners-managers implement them as well as the benefits they provide after considering the three domains of sustainable development: environmental, social and economic. Design/methodology/approach: A qualitative approach was adopted using two Portuguese cases (SME). Data were obtained from interviews and documentary analysis. Findings: From content analysis of the interviews held, the results obtained show that both SMEs studied are concerned about sustainable practices and development. They have competences directing them towards a sustainable entrepreneurship. Practical implications: The study contributes to understanding the benefits of adopting sustainable entrepreneurial practices in the SME context and helping these firms' managers reformulate more appropriate and effective strategies and actions to ground these firms in a process of continuous improvement, especially in reducing their environmental footprint. Originality/value: Although SMEs are numerous and central in the dynamics of the world economy, sustainable entrepreneurial practices have not been studied as a vehicle to reduce the ecological footprint. This holds particularly true for the realm of SMEs. [ABSTRACT FROM AUTHOR] Copyright of Journal of Business Strategy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</si>
  <si>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Ebrahimi, Ahmad; Khakpour, Rouhollah; Saghiri, Soroosh</t>
  </si>
  <si>
    <t>LEAN management; VALUE stream mapping; SETUP time; SUSTAINABLE development; Administration of General Economic Programs; SUSTAINABILITY</t>
  </si>
  <si>
    <t>Manufacturing setup; SMED; sustainability; triple bottom line; value stream mapping</t>
  </si>
  <si>
    <t>This paper recommends a stepwise method, named sustainable-setup-stream-mapping (3SM), to improve manufacturing setup time and its sustainability impacts. The method is developed based on an extensive literature review, in-depth explorative research in discrete manufacturing, and lean manufacturing tools: value stream mapping (VSM) and Single-Minute Exchange of Die (SMED). 3SM uses VSM in a novel way to break down setup operations, and employs SMED techniques to improve them. 3SM also recommends a list of criteria, for environmental, social, and economic pillars of sustainability, to assess the setup impacts against them within the setup workstation and in its relevant processes. This research implements 3SM in a real-life case, where the outcomes prove the practicality of 3SM and its improvements in setup times and sustainability criteria. It shows what/how sustainability criteria are influenced by setup activities/tasks at setup work station and factory-wide levels, and also expands the scope of SMED to sustainability improvement. [ABSTRACT FROM AUTHOR] Copyright of Production Planning &amp; Control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</si>
  <si>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Baliga, Ravindra; Raut, Rakesh D.; Kamble, Sachin S.</t>
  </si>
  <si>
    <t>Supply chain management; Impellers; Performance management; Confirmatory factor analysis; Social responsibility of business; Lean management; Structural equation modeling; Structural failures</t>
  </si>
  <si>
    <t>Environmental and social practices; Environmental practices; Social SSCM performance; Sustainable supply chain management</t>
  </si>
  <si>
    <t>Purpose: Sustainable supply chain management (SSCM) is a relatively new sub-field of supply chain management (SCM). The performance of SSCM is based on the triple bottom line approach encompassing people-planet-profit, hence being defined not in only in social and environmental terms, but also the economic. The purpose of this paper is to develop an integrated study which uses antecedent-practices-performance principles in order to determine the drivers of SSCM practices, and the impact of these practices on sustainable supply chain performance. The importance of the study lies in the fact that the Indian Government is making significant efforts to boost the manufacturing sector, and sustainability is among the significant imperatives for Indian manufacturing to be competitive globally. Design/methodology/approach: A conceptual model based on the antecedents-practices-performance principles was developed, and included six constructs identified from the literature: the drivers being the motivators of sustainability, lean management (LM) and supply management (SM), the practices were the environmental and social practices in the supply chain and, finally, the sustainable supply chain performance; eight hypotheses were conceived in the model development process. The survey instrument was conceptualised from an in-depth study of literature and was employed to conduct a survey of 211 operations and supply chain managers and functional heads from the Indian manufacturing industry. The scales were validated by employing the confirmatory factor analysis, followed by structural equation modelling to develop the structural relationships between the constructs using Amos 20.0. Findings: The results of the SEM suggest that the antecedents, i.e. motivators, LM and SM, have a significant bearing on environmental and social practices in the SCM; these practices, in turn, also have a positive relationship with SSCM performance (except the relationship between LM and social practices in SCM) with acceptable goodness-of-fit measures. Thus out of the eight hypotheses, seven can be said to statistically significant. Research limitations/implications: In addition to the motivators of sustainability, the study based on extant literature has considered LM and SM among the drivers of sustainability in SCM. The study has also identified that in earlier studies, the focus has been on environmental practices, and this integrated study has also included social practices in the supply chain. Originality/value: This study suggests that sustainability performance may also be realised through lean and SM principles; an integrated perspective has been adopted with the consideration of both environmental and social practices. Further, the proposed model represents a novel integration of literature from diverse domains such as environmental management, business ethics and corporate social responsibility as well as performance management. [ABSTRACT FROM AUTHOR] Copyright of Management of Environmental Quality: An International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</si>
  <si>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Szwejczewski, Marek; Lillis, Bob; Belvedere, Valeria; Grando, Alberto</t>
  </si>
  <si>
    <t>Case studies; Change sustainability; Lean manufacturing programmes</t>
  </si>
  <si>
    <t>Purpose: Previous research has identified factors that enable lean change to be sustained. What remains unknown is how the interaction effects amongst these factors vary as lean change programmes mature. When are particular factors at their most influential? Design/methodology/approach: Using a data and investigator triangulated qualitative research strategy, this paper tests an a priori model of change sustainability factors. In phase one, the research reveals the influence and significance of the model's change sustainability factors within 13 manufacturers. In phase two, four factors (Leadership, Political, Individual and Managerial) were selected for in-depth case study analyses in three manufacturers. Findings: These point to when in the lean change, certain factors have the most influence on its sustainability. The Leadership factor and political factor are essential at the beginning and remain influential throughout. Employees' individual commitment (Individual factor) is significant in sustaining the change but it is at its most influential in the later stages. The Managerial factor (management approach) is influential in the mature stages of the programme. Practical implications: Recognising where to put maximum focus during a lean change programme as it matures is crucial for management. Originality/value: Sustaining lean change has not been studied from the perspective of what factors need to be emphasised at different stages in the programme for successful maturity to occur. Through empirical validation, this study helps address this knowledge gap. Quick value overview: Interesting because – Researchers have found that the majority of lean implementations fail – changes to structures and working practices are made only to see the gains dissipate. Previous research has suggested that multiple factors including leadership, culture and politics influence the change towards a lean organisation. While studies have shown that such factors play a role, what has not been studied is the time, that is, when the factors influence the change process. This study investigated when 11 factors have the most influence on lean implementation. Theoretical value – The study extends the state-of-the-art understanding of implementation of lean in organisations by adding a time element. It is found that in order to have a change that is sustainable, that is, lasting at least 18 months, factors that indicate the importance to the organisation are influential during the entire implementation process. This includes how central the change is to the organisation, the influence of leadership that sets vision and goals, and the implementation methods. Factors that can set things in motion such as the influence of important stakeholders are important at the beginning of the implementation process but then decline in influence over time. While factors that seem to have to do more with how companies operate have less influence at the start but become more influential over time. These include employees' commitment, the managerial style and approach, the organisational policies and structure, and the organisational culture. Practical value – Introducing lean into an organisation and gaining its sustained benefits is often not successful. While factors have previously been identified that influence the success of lean implementation, this study provides additional practical insight. It helps manufacturers be more effective by pinpointing which factors should be focused on during the various stages of the implementation process. [ABSTRACT FROM AUTHOR] Copyright of Journal of Manufacturing Technology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</si>
  <si>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Gholami, Hamed; Jamil, Norhazrina; Mat Saman, Muhamad Zameri; Streimikiene, Dalia; Sharif, Safian; Zakuan, Norhayati</t>
  </si>
  <si>
    <t>Environmental mapping; Sustainability; Manufacturing processes; Green business; Six Sigma; Value stream mapping</t>
  </si>
  <si>
    <t>DMAIC; environmental sustainability; environmental value stream mapping (E‐VSM); Green Lean Six Sigma; green production; green wastes</t>
  </si>
  <si>
    <t>Green Lean Six Sigma has been recently clarified to improve the environmental sustainability performance of operations, but it seems glaringly scarce and in need of cutting‐edge studies to integrate the concepts of green, lean, and Six Sigma into one unified application. This paper is accordingly aimed at constituting the application of Green Lean Six Sigma as a cleaner production. In doing so, a Define, Measure, Analyze, Improve, and Control (DMAIC)‐based approach that is one of Six Sigma's well‐known methods was proposed to systematize a Green Lean tool—environmental value stream mapping. Thus, this paper as one of the preliminary studies aligns environmental value stream mapping with DMAIC through presenting the proposed methodological approach, which relies on the five DMAIC phases—Define, Measure, Analyze, Improve, and Control—and considers green wastes in each phase simultaneously. To support the narrow body of knowledge, this proposed approach was validated via the action research‐oriented case study implemented in the substrate manufacturing system that seeks to develop the environmental sustainability of its production processes and subsequently its general competitiveness. The findings indicated the effectiveness of a DMAIC‐based approach in systematizing environmental value stream mapping and improving its efficacy to achieve environmental sustainability. The case analysis revealed that the application can significantly lessen the consumption of chemicals and energy in the system by 28% and 21%, respectively.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</si>
  <si>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Baliga, Ravindra; Raut, Rakesh; Kamble, Sachin</t>
  </si>
  <si>
    <t>SUPPLY chain management; LEAN management; PERFORMANCE management; META-analysis</t>
  </si>
  <si>
    <t>Environmental supply chain practices; Lean management; Performance measures</t>
  </si>
  <si>
    <t>Purpose: The purpose of this paper is to conceptualize a model for sustainable supply chain management (SSCM) that integrates the antecedents, practices and performance measures of sustainability. It also examines if lean management (LM) and supply management (SM) are antecedents of SSCM. Design/methodology/approach: A systematic review of literature was undertaken across multiple streams, including operations management, SCM, sustainability, business ethics and performance management. Articles relevant to SSCM published over a span of 31 years (1988–2018) were searched using keywords and specific selection criteria. Findings: From the literature, three dependent constructs – motivators of sustainability, LM and SM – and three independent constructs – environmental practices in SCM, social practices in SCM and SSCM performance – are identified and defined. Linkages between these constructs are hypothesized to develop a theoretical framework called the "integrated lean/supply management with sustainability motivators, practices and performance model." Research limitations/implications: Built on the principles-practices-outcomes framework proposed earlier, this model is comprehensive in its coverage of sustainability antecedents, practices and performance. Further, it covers the SCM triad – the supplier, the focal firm and the customers – as well as the roles they play in sustainability performance. Originality/value: By identifying LM and SM as additional antecedents of SSCM, this study suggests that sustainability may be realized through LM and SM principles. Further, the proposed model presents a novel integration of literature from diverse domains. [ABSTRACT FROM AUTHOR] Copyright of Benchmarking: An International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</si>
  <si>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Mohamed Atta, Mohamed Aly; Ragheb, Mohamed A.; Youssef, Amr; El Mokadem, Mohamed</t>
  </si>
  <si>
    <t>Lean practices; R&amp;D implementation; Sustainable performance</t>
  </si>
  <si>
    <t>Purpose – The purpose of this paper is to examine the effect of R&amp;D implementation on the relationship between lean manufacturing practices and a firm’s sustainable performance. Design/methodology/approach – A survey strategy was used to understand the research argument empirically. The collected data were analyzed using regression analysis to validate the proposed model. Findings – This study has practical contributions for managers of food and beverage manufacturing firms; they can understand the lean manufacturing implementation practices that may enhance the firm’s sustainable performance. The results are especially useful in helping them to revise the current lean manufacturing model by considering the R&amp;D concept, which accelerates the relationship between lean practices and a firm’s sustainable performance. Research limitations/implications – This study provides researchers new insight into the effect of lean practices on a firm’s sustainable performance. However, the study cannot show the dynamic nature of sustainable performance. Therefore, the sample's small size and time limitation to finish the research will consider as research limitations. Practical implications – This research provides certain lean practices that will affect the firm’s sustainable performance with the moderation of R &amp; D. Originality/value – This paper studies the effect of R &amp; D implementation on the relationship between lean practices and a firm’s sustainable performance in the Egyptian food and beverage manufacturing sector. This will help decision-makers arrange their priorities for selecting which lean practices should apply and monitor. Finally, R&amp;D should be considered during the implementation of lean programs. [ABSTRACT FROM AUTHOR] Copyright of Webology is the property of Webology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</si>
  <si>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Ikram, Ait Hammou; Salah, Oulfarsi; Ali, Hebaz</t>
  </si>
  <si>
    <t>SUPPLY chain management; SUPPLY chains; TOTAL productive maintenance; REVERSE logistics; LITERATURE reviews; CITATION analysis</t>
  </si>
  <si>
    <t>Conceptual Framework; Green Practices; Lean Practices; Supply Chain Management; sustainable performance</t>
  </si>
  <si>
    <t>Background: The adoption of lean and green practices, sequentially or simultaneously, in the context of supply chain management has been recommended by researchers and practitioners as strategies to gain a sustainable competitive advantage while reducing negative social and environmental impacts. Hence, there is a growing interest in this topic. This attention is evident through the increased number of publications on lean and green supply chain practices. However, only a few studies have listed and classified these practices according to the different levels of the supply chain. Moreover, there is a restricted number of research papers that have highlighted the specific practices that impact each measurement of sustainable performance. Thus, this research aims to contribute to the literature in the field of supply chain management by presenting, in a simple and structured way, the different lean and green practices that have been studied by previous researchers, focusing on their impact on sustainable performance measurements. Methods: A rigorous literature review in seven steps was followed, based on the study and analysis of 23 research articles dealing with lean and green practices and their impact on the supply chain's sustainable performance. Results: The novelty of this research is that it presents, at the same time (i) a review of lean and green practices used in the context of supply chain management, and classified based on their citation frequency and level of use (upstream, internal and downstream), (ii) a focus on the practices that have been empirically studied as having an impact on supply chain's sustainable performance, as well as highlighting the indicators that are directly influenced by these practices, and (iii) a development of a conceptual framework, to present in a simplified way the lean and green practices that have an impact on one or more sustainable performance dimensions. The results of the study indicated that regarding the different levels of the supply chain, there is a dominance of practices used internally, with a greater number of lean practices compared to green practices. In addition, the majority of the practices identified have a positive impact on sustainable performance, except for some practices, namely « Cooperation with suppliers », « JIT philosophy », « Total Productive Maintenance », « Small lot-sizing » and « Reverse logistics », that have shown a disagreement between previous studies. It was concluded that the supply chain's environmental performance aspects are the most studied, followed by economic performance, then social performance Conclusions: Numerous recommendations are provided to help managers and decision-makers in their choices of lean and green strategies according to their sustainability objectives, and to guide academics in their future studies on this field. [ABSTRACT FROM AUTHOR] Copyright of LogForum is the property of LogForum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</si>
  <si>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LEAN management; SOCIAL responsibility of business; SUSTAINABLE development; UNITED Kingdom; Administration of General Economic Programs; STRUCTURAL equation modeling; SUSTAINABILITY</t>
  </si>
  <si>
    <t>While lean management practices (LMP) help small and medium‐sized enterprises (SMEs) to be efficient, sustainability‐oriented innovation (SOI) facilitates adopting environmental and social practices. Although prior research looks into the effect of LMP on the economic performance (EP) of SMEs, less is known about the effect of LMP on sustainability (economic, environmental and social) performance. Studies on the effect of SOI on sustainability and economic performance are also scant. Additionally, examining the mediating effect of corporate social responsibility (CSR) practices (environmental and social practices) on both LMP and SOI achieving sustainability performance (SP) is rare. This research bridges these knowledge gaps by answering the question of how LMP, SOI, CSR practices, sustainability and economic performance are correlated. Through hypothesis testing using structural equation modelling, this study reveals the impact of LMP, SOI, CSR (environmental and social) practices on sustainability and economic performance. The study uses data from 119 SMEs within manufacturing industries in the Midlands, UK. The analysis reveals that LMP and SOI facilitate achieving both sustainability and economic performance, and SOI mediates LMP to achieve sustainability performance. Additionally, although CSR practices mediate LMP to achieve sustainability performance, they only borderline mediate SOI to achieve sustainability performance. [ABSTRACT FROM AUTHOR] Copyright of British Journal of Management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</si>
  <si>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Bouazza, Yassine; Lajjam, Azza; Dkhissi, Btissam</t>
  </si>
  <si>
    <t>LEAN management; AUTOMOBILE industry; ENVIRONMENTAL regulations; ORGANIZATIONAL change; PRICE increases; MOROCCO; New Car Dealers; Automobile and Other Motor Vehicle Merchant Wholesalers; New and used automobile and light-duty truck merchant wholesalers; Motor Vehicle Body Manufacturing; Automobile and light-duty motor vehicle manufacturing; Automobile Manufacturing; Administration of Air and Water Resource and Solid Waste Management Programs</t>
  </si>
  <si>
    <t>environmental performance; lean manufacturing; wastes</t>
  </si>
  <si>
    <t>Due to an increase in energy price and pollution plus environmental regulations, companies start to adopt green policies. In fact, companies are encouraged by governments to develop strategies to achieve more sustainable operations. Based on this literature review the contribution of Lean Manufacturing on environmental performances will be discussed, a survey of 50 different automotive companies based in Morocco, shows how they are carrying out manufacturing and environmental practices. The result of this study shows a positive impact of advanced Lean Manufacturing's tools on the environmental performance and contribute to the present literature on environmentally friendly Manufacturing. The findings and proposals of this paper can be a beginning step for Moroccan companies to completely use their capability of environmental practices and improve their manufacturing productivity performance while identifying trends in organizational development. [ABSTRACT FROM AUTHOR] Copyright of Management Systems in Production Engineering is the property of Sciendo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</si>
  <si>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Ooi, Lyn Liq; Teh, Sin Yin; Cheang, Peck Yeng Sharon</t>
  </si>
  <si>
    <t>CUSTOMER cocreation; LEAN management; ORGANIZATIONAL performance; INDUSTRY 4.0; INNOVATION adoption; SUPPLIERS; Marketing Consulting Services; Marketing Research and Public Opinion Polling; SUSTAINABILITY</t>
  </si>
  <si>
    <t>Industrial revolution; Industry 4.0 technologies; Lean manufacturing; Lean production; Moderating effect; Production and operations management; Sustainable organizational performance</t>
  </si>
  <si>
    <t>Purpose: A paradigm shift of industry revolution 4.0 is made possible by technological advances that constitute a reversal of conventional lean production (LP) processes. In addition, there is increasing pressure on the manufacturing industry to manage operations responsibly towards the environmental and social impact, on top of the economic. These have motivated the manufacturing industry to identify approaches to implementing LP to achieve sustainable organizational performance. Hence, this study aims to examine the moderating role of industry 4.0 technologies adoption in the relationship between LP and sustainable organizational performance. Design/methodology/approach: This study proposed a research framework on the relationship between LP and sustainable organizational performance supported by LP theory and triple bottom line theory, with industry 4.0 technologies adoption as a moderator. A quantitative survey method was used in this study for data collection. The respondents in this study were middle or top management in manufacturing companies, including directors, managers, supervisors and coordinators. To investigate the demographic variables of respondents, descriptive statistics were generated by using IBM Statistical Packages for the Social Sciences. For measurement and structural model evaluations, partial least square structural equation modelling was used. Findings: Based on the proposed research framework in this study, supplier feedback, just-in-time delivery, supplier development, customer involvement, pull system, continuous flow, set-up time reduction (STR), statistical process control, total productive maintenance (TPM) and employee involvement are the dimensions for LP. This study revealed that industry 4.0 technologies adoption positively moderated the relationships of five LP dimensions towards a sustainable organizational performance, namely, supplier feedback, supplier development, continuous flow, STR and TPM. Originality/value: This study provided insights that would enable practitioners to better strategize the co-existence of LP and industry 4.0 technologies adoption in mutually supporting sustainable organizational performance (environmental, social and economic). [ABSTRACT FROM AUTHOR] Copyright of Management Research Review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</si>
  <si>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Rupasinghe, Hasitha Dinithi; Wijethilake, Chaminda</t>
  </si>
  <si>
    <t>CORPORATE sustainability; SUPPLY chain management; SUPPLY chains; EMPLOYEE participation in management; TOTAL quality management; SRI Lanka; LEANNESS; MULTIPLE regression analysis</t>
  </si>
  <si>
    <t>Lean manufacturing; Leanness; Management control systems; SMEs; Supply chain sustainability; Sustainability control systems</t>
  </si>
  <si>
    <t>Purpose: An alignment between financial and operational measures is an essential element to capture the lean productivity improvements enabling supply chain sustainability. With the aim of supporting small and medium-sized enterprises (SMEs) in addressing corporate sustainability challenges, this study aims to examine the impact of leanness on supply chain sustainability, and the moderating role of sustainability control systems (SCS) on the relationship between leanness and supply chain sustainability. Design/methodology/approach: Drawing on lean manufacturing and the levers of control framework, survey data was collected from 106 manufacturing SMEs in Sri Lanka. Moderated multiple regression analysis was used to test the proposed hypotheses. Findings: The study finds that lean manufacturing practices, such as just-in-time deliveries, quality management, environmental management and employee involvement show a significant positive impact on supply chain sustainability. As proposed, the interactive use of SCS shows a significant, positive moderating impact on the relationship between employee involvement and social supply chain sustainability. The diagnostic use of SCS negatively moderates the relationships between just-in-time deliveries and economic supply chain sustainability, and environmental management and economic supply chain sustainability. However, both interactive and diagnostic uses of SCS do not show any significant moderating impact between lean manufacturing and environmental supply chain sustainability. Research limitations/implications: The following limitations should be taken into account in interpreting the results and implications of this study. Firstly, the study refers to supply chain sustainability as environmental, social and economic sustainability. As these concepts represent broader perspectives of sustainability, and no consensus on how to measure has yet been agreed, future studies may focus on other variables that might capture different perspectives of supply chain sustainability. Secondy, future researchers may further extend the role of SCS (including all four control systems – belief, boundary, interactive and diagnostic) in examining the impact of leanness on supply chain sustainability. Thirdly, this study has considered a sample of manufacturing SMEs in the Western province in Sri Lanka. The results should be carefully generalised to other manufacturing organisations in Sri Lanka and beyond. Finally, future studies may also investigate the impact of leanness on supply chain sustainability by using alternative methodologies, such as multiple case studies. Originality/value: SMEs are more likely to focus on diagnostic control systems with the aim of promoting economic supply chain sustainability. However, the findings reveal that manufacturing SMEs in the developing country context lack strong SCS to enable supply chain sustainability. [ABSTRACT FROM AUTHOR] Copyright of Corporate Governance: The International Journal of Effective Board Performance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</si>
  <si>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Agyabeng-Mensah, Yaw; Ahenkorah, Esther; Afum, Ebenezer; Owusu, Dallas</t>
  </si>
  <si>
    <t>LEAN management; ENVIRONMENTAL management; COMPETITIVE advantage in business; STOCKHOLDER wealth; GHANA; AFRICA; ENVIRONMENTAL quality</t>
  </si>
  <si>
    <t>Environmental management; Green operations; Lean manufacturing; Organizational performance; Sustainable production; Total quality management</t>
  </si>
  <si>
    <t>Purpose: Firms are adopting strategies to advance product quality and environmental sustainability to achieve improved profitability and shareholders' wealth. The study investigates strategies that create a superior quality performance to competitors and improve both environmental and business performances. This paper explores the direct and indirect influence of lean management and environmental practices on relative competitive quality advantage, environmental performance and business performance. Design/methodology/approach: The study uses a quantitative method where data is gathered from 259 manufacturing firms in Ghana. The data is gathered through customized questionnaires. The partial least squares structural equation modeling (SmartPLS 3.2.8) is used to analyze the data. Firm size, industry type and importance of environmental issues are used as control variables in this study. Findings: The findings of the study indicate that both lean management and environmental practices create relative competitive quality advantage and improve environmental performance and business performance. Environmental performance and relative competitive quality advantage mediate the influence of lean management and environmental practices on business performance. The results further indicate that lean management creates a higher relative competitive quality advantage than environmental practices, while environmental practices have more potency to enhance environmental performance than lean management. Originality/value: The study develops and proposes a comprehensive theoretical framework that examines the potency of environmental practices and lean management in creating a relative competitive quality advantage and improving environmental performance and business performance from a Ghanaian perspective, which is an emerging economy in Africa. Lean management and environmental practices may jointly help firms create relative competitive advantage and improve environmental performance to enhance business performance. [ABSTRACT FROM AUTHOR] Copyright of Journal of Manufacturing Technology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</si>
  <si>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Cherrafi, Anass; Elfezazi, Said; Chiarini, Andrea; Mokhlis, Ahmed; Benhida, Khalid</t>
  </si>
  <si>
    <t>LEAN management; SUSTAINABLE development; ECONOMIC models; INDUSTRIAL management; Administration of General Economic Programs; SIX Sigma</t>
  </si>
  <si>
    <t>Integrated model; Lean; Literature review; Six Sigma; Sustainability</t>
  </si>
  <si>
    <t>The purpose of this paper is to present a review and an analysis of the literature concerning a possible model for integrating three management systems: lean manufacturing, Six Sigma and sustainability. In particular, we analyzed current proposals and identified at the same time gaps in the existing literature from which we suggested future research directions for developing a specific integrated model, suggesting new opportunities and challenges that should be addressed by future studies. Both academicians and practitioners will find our review useful because it outlines the major lines of research in the field and their limitations.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</si>
  <si>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Lim, Agnes Siang-Siew; Sabil, Surena; Othman, Abang Ekhsan Bin Abang</t>
  </si>
  <si>
    <t>Universiti Malaysia Sarawak</t>
  </si>
  <si>
    <t>ORGANIZATIONAL learning; LEAN management; PERSONNEL management; HUMAN resources departments; OPERATIONS management; MALAYSIA; Administration of Human Resource Programs (except Education, Public Health, and Veterans' Affairs Programs); Human Resources Consulting Services</t>
  </si>
  <si>
    <t>Continuous Improvement; Kaizen; Lean manufacturing; Sustainable Management; Toyota Production System (TPS); Workplace Learning</t>
  </si>
  <si>
    <t>The main objective of this paper was to study the mediating role of continuous improvement on the relationship between learning dimensions at the workplace and sustainable Lean implementations. Embedded systems, system connections and support leadership, were the learning dimensions included in this study. The participation in this study of eight Lean manufacturing companies based in Malaysia contributed to 219 survey responses from employees with a background in Lean. The presence of continuous improvement initiatives, as a mediator, was seen to significantly influence the relationship between the dimensions of workplace learning and sustainable Lean manufacturing in Malaysia. The empirical findings from this study can serve as a source of reference, not only for operational specialists but also for human resources practitioners and strategic leaders seeking sustainable Lean benefits. This research provides a synergistic approach between operations management and human resource practices to advance Lean-related interventions for future research or practical implementations. [ABSTRACT FROM AUTHOR] Copyright of International Journal of Business &amp; Society is the property of Universiti Malaysia Sarawak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</si>
  <si>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Glover, Wiljeana J.; Farris, Jennifer A.; Van Aken, Eileen M.</t>
  </si>
  <si>
    <t>LEAN management; PRODUCTION control; ORGANIZATIONAL performance research; INDUSTRIAL management research; Process, Physical Distribution, and Logistics Consulting Services; MANUFACTURING process management; SUSTAINABILITY</t>
  </si>
  <si>
    <t>dynamic capabilities; institutionalising change; lean production; manufacturing companies; performance improvement sustainability; quality management; teams</t>
  </si>
  <si>
    <t>While rapid improvement efforts, e.g. Kaizen events, and continuous improvement efforts, i.e. kaizen, remain popular approaches to operational excellence, it is rare that organisations fully sustain change from these initiatives. The impact of both Kaizen events and kaizen may be substantially lower, if not entirely eliminated, after significant time has elapsed from initial implementation of changes. In this paper, we examine how having a continuous improvement culture can support rapid improvement sustainability via an examination of the impact of Kaizen events several months after implementation. Employing a dynamic capabilities perspective and using the institutionalisation of planned change framework, we empirically examine this relationship via a field study of 65 Kaizen events in eight manufacturing organisations. In short, we find that the extent to which work area employees exhibit peer learning, as well as awareness and responsibility both inside and outside of their work area, and the extent to which changes are accepted are significantly related to the perceived impact of Kaizen events several months after implementation. This research adds to current understanding of Kaizen events and kaizen, providing evidence to guide the use of Kaizen events and to inform areas for future research.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</si>
  <si>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Piercy, Niall; Rich, Nick</t>
  </si>
  <si>
    <t>OPERATIONS management; SOCIAL responsibility of business; LEAN management; SUPPLY chains; SUSTAINABILITY</t>
  </si>
  <si>
    <t>Case study; Green; Lean; Operations management; Sustainability</t>
  </si>
  <si>
    <t>Purpose -- The adoption of lean operational practices and independently the uptake of business practices related to sustainability and corporate social responsibility continues to grow. Past research has hinted at relationships between these two areas -- suggesting that "lean is green" (e.g. Florida, 1996). The lean mantra of waste reduction and "doing more with less" is immediately apparent as delivering environmental benefits and has formed the basis of past research (e.g. Hughes, 2012). Almost all research linking lean operations or lean supply chains to sustainability issues have focused exclusively on environmental impact. The purpose of this paper is to explore the broader sustainability benefits of lean operations. Design/methodology/approach -- The paper uses a longitudinal multi-year (up to four years observation), multi-case analysis (n = 5). Findings -- The paper reports that lean operations meet a wide range of sustainability outcomes beyond environmental benefits (including supply monitoring, transparency, workforce treatment, and community engagement). The paper specifies the internal and external policies, procedures, tools, and strategies for implementation of lean and sustainable operations management (OM). This is encapsulated in the development of a stage-based theoretical model of lean-sustainability. Further, it is proposed that lean implementation and sustainability performance are in fact interlinked. Originality/value -- Past research on the role of lean operations in improving sustainably has focused almost exclusively on environmental benefits accruing from toolkit/workplace level waste reduction. This paper demonstrates that lean provides more than a toolkit (a philosophy and strategic direction) and that this meets a wide range of sustainable outcomes. This finding makes major contributions to conceptualising how lean operations influence sustainability outcomes. The paper develops the first integrative stage-based model of lean and sustainable OM. [ABSTRACT FROM AUTHOR] Copyright of International Journal of Operations &amp; Production Management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</si>
  <si>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Xiang HUANG; Ping-Kuo CHEN; Guodao ZHANG</t>
  </si>
  <si>
    <t>Vilnius Gediminas Technical University</t>
  </si>
  <si>
    <t>LEAN management; REVERSE logistics; SUPPLY chains; AUDITING; SOCIOTECHNICAL systems; PARTIAL least squares regression</t>
  </si>
  <si>
    <t>auditing practices; green supply chain; lean production; sociotechnical systems theory; supplier management; sustainable cycle</t>
  </si>
  <si>
    <t>This study explores why a sustainable cycle is induced when manufacturers implement auditing in combination with lean production. Furthermore, it verifies whether this sustainable cycle enhances process integration and risk resilience, thereby allowing the manufacturer to build strong cooperation with suppliers, which further produces a positive effect on the green supply chain. Sociotechnical systems theory is our theoretical basis, and calculating Spearman’s rank correlation coefficient and estimating PLS regressions are the main methods used. The results show that the implementation of auditing induces two driving forces: internal responsibility and the ability to respond to emergencies. These two forces drive suppliers to actively and positively cooperate with lean practices to ensure that the effect of those practices is strengthened. Moreover, stronger lean practices also produce two feedback forces – expanded tolerance for auditing and expanded acceptance of auditing interventions – that strengthen auditing practices. As a result, the mutually continuous strengthening of lean production and auditing practices is produced, which further becomes a sustainable cycle. This cycle can continue to enhance process integration and increase risk resilience, build strong cooperation with suppliers, and improve the green supply chain. [ABSTRACT FROM AUTHOR] Copyright of Journal of Business Economics &amp; Management is the property of Vilnius Gediminas Technical University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</si>
  <si>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Garza-Reyes, Jose Arturo; Yu, Mingyang; Kumar, Vikas; Upadhyay, Arvind</t>
  </si>
  <si>
    <t>TOTAL quality management; MANUFACTURING industries; SUPPLY chain management; FINANCIAL performance; CHINA; SUSTAINABILITY</t>
  </si>
  <si>
    <t>China; EMS; Environmental management systems; Manufacturing; Total quality environmental management; TQEM</t>
  </si>
  <si>
    <t>Purpose To address the critical sustainability challenges currently faced by China, manufacturers in this country have committed to improve their environmental performance. To support this commitment, evidence suggests that Chinese manufacturers have mainly turned to the implementation of environmental management approaches such as ISO 14001, cleaner production, green supply chain management, circular economy and green lean. However, the adoption of other approaches such as total quality environmental management (TQEM) by Chinese manufacturers is less clear. The purpose of this paper is to fill this gap by providing light into fundamental issues regarding the implementation of TQEM in the manufacturing sector of China.Design/methodology/approach A survey-based exploratory study was conducted based on 119 Chinese manufacturing companies, and the data obtained were analysed using a combination of descriptive and inferential statistics.Findings The results revealed that in general, there is less awareness of TQEM in the Chinese manufacturing sector than other environmental and quality/operations improvement approaches such as green supply chain management, reverse logistics, ISO 9000, Six Sigma and lean Six Sigma. Thus, its degree of implementation is also lower than these approaches as well as ISO 14001. The results also indicate that although a company’s size is not associated with the implementation of TQEM, it is mainly large organisations and those that have adopted TQM those which will be mainly aware and have implemented TQEM. The study also reveals the drivers, results and challenges of TQEM implementation.Originality/value The paper extends the currently limited knowledge on TQEM, and its results are beneficial for managers who aim at effectively adopting TQEM to simultaneously improve the environmental, operational and financial performance of their organisations. The paper can also motivate organisations not currently embarked on the “green wagon” to contemplate the benefits that implementing TQEM, or any other environmental management approach, may bring to their operations and business. [ABSTRACT FROM AUTHOR] Copyright of TQM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</si>
  <si>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Salvador, Rodrigo; Barros, Murillo Vetroni; dos Santos, Giovani Elias Tagliaferro; van Mierlo, Karen Godoi; Piekarski, Cassiano Moro; de Francisco, Antonio Carlos</t>
  </si>
  <si>
    <t>Green business; Value stream mapping; Decision making; Paint manufacturing; Paint materials; Lead time (Supply chain management)</t>
  </si>
  <si>
    <t>Environmental impact; Green manufacturing; LCA; Lean manufacturing; Model; VSM</t>
  </si>
  <si>
    <t>Integrating environmental commitment to manufacturing concerns seems unavoidable towards a more sustainable conduct. In the contemporary scenario, Value Stream Mapping (VSM) has been bringing new perspectives into companies' economics, improving production performance, whereas Life Cycle Assessment (LCA) has been the most complete tool for environmental assessment. Therefore, the present study aims to propose a model based on the integration of LCA and VSM to improve environmental and manufacturing aspects of organizations, the LCA-VSM model. Possible spots for integration, overlaps between LCA and VSM and potential gains were identified. The LCA-VSM model provides a simple tool for prioritizing action measures to improve the environmental-economic performance, and unlike many existing methods, it encourages continuous improvement instead of a one-off approach. The company where a case study was conducted to test the LCA-VSM model is a manufacturer of tools and painting materials for the civil construction sector. The use of the proposed model guided actions that decreased from 5% to 15% of environmental impacts (across nine impact categories), and reduced both non-value adding (lead time went from 103.26 to 24.01 days) and value adding (cycle time went from 35.7 s to 33.75 s) time. The main contribution of this paper is providing a structured approach to a practical integration of LCA and VSM towards decision making, prioritizing action measures based on the following criteria: environmental preference, economic feasibility, and ease of implementation, aiding more eco-efficient practices. Unlabelled Image • A new model was proposed to assist industries improve environmental-economic aspects • A simple method for prioritizing environmental-economic measures was provided • The LCA-VSM model was tested in a painting brush manufacturing system • Overlaps between LCA and VSM were illustrated. [ABSTRACT FROM AUTHOR] Copyright of Environmental Impact Assessment Review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</si>
  <si>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Fiorello, Michele; Gladysz, Bartlomiej; Corti, Donatella; Wybraniak-Kujawa, Martyna; Ejsmont, Krzysztof; Sorlini, Marzio</t>
  </si>
  <si>
    <t>TOTAL productive maintenance; LEAN management; GREEN technology; SMALL business; TECHNOLOGICAL innovations; INDUSTRY 4.0; WASTE recycling; Other Waste Collection; Materials Recovery Facilities; SUSTAINABILITY</t>
  </si>
  <si>
    <t>Lean green paradigm; Operational performance; Smart lean green production paradigm; Smart technologies</t>
  </si>
  <si>
    <t>Over the past decades more and more production companies have adopted the lean paradigm to get operational performance improvements. More recently, the competitive environment is requiring an increasing attention towards sustainability issues leading to the implementation of practices to also improve sustainability performance and, in particular, the environmental impacts. The relationships between lean and green approaches in terms of their mutual influence in achieving target performance have been investigated in several studies (see for example (Dieste et al., 2019)– (Henao et al., 2019)). Most of related studies identify a supportive relationship between the two paradigms, and only few negative effects have been identified. Whilst the impact on performance in lean-green contexts has become a field of research in its own, little has been said in literature about how the new Industry 4.0 (smart manufacturing) paradigm and the emerging technologies, impacting in every area of a production company, can be of support to further strengthen the lean-green binomial (an exception is represented by (Duarte and Cruz-Machado, 2017)). This paper aims at proposing a framework to analyse how a smart environment relying on the Industry 4.0 tools and technologies can support the evolution of a lean-green company towards higher levels of operational performance. The final goal is to support practitioners in the strategic choice of what smart technologies to adopt in combination with selected lean and green practices to create an impact on selected operations strategy indicators or to identify initiatives to fill operational gaps in the context of a continuous improvement and radical innovations plans. Such approach may serve as a signpost for the shaping of operations strategies, especially in relation to technology management. In order to achieve the above-mentioned goal, a four-step methodology has been adopted to review the existing literature and to organize it in a way that allows highlighting the impacts of smart technologies, lean and green practices on performance indicators and to identify possible reciprocal influences. Eventually, to get a validation of the proposed approach, a semi-structured interview has been shared with four manufacturing small and medium-sized enterprises (SMEs) to get their perspective on framework potential benefits. [Display omitted] • SMEs need reference framework for smart-lean-green initiatives. • Advanced analytics supports TPM programs combined with EMS development. • Advanced analytics supports TPM programs to achieve 3R principles. • Advanced analytics supports VSM analysis to accomplish 3R principles. • Advanced analytics supports Poka-Yoke within Design for environment practices. List of used acronyms • Adv. Anal. → Advanced Analytics • SMEs → Small and Medium-sized Enterprises; • TPM → Total Productive Maintenance; • EMS → Environmental management system; • 3R → Reducing, Reusing and Recycling.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</si>
  <si>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Jum'a, Luay; Zimon, Dominik; Ikram, Muhammad; Madzík, Peter</t>
  </si>
  <si>
    <t>LEAN management; VALUE stream mapping; SUSTAINABLE development; MANUFACTURING processes; JORDAN; Instruments and Related Products Manufacturing for Measuring, Displaying, and Controlling Industrial Process Variables; Industrial Process Furnace and Oven Manufacturing; Administration of General Economic Programs; STRUCTURAL equation modeling; SUSTAINABILITY; LATENT variables</t>
  </si>
  <si>
    <t>Lean green practices; Sustainability-oriented innovation; Sustainable development; Triple bottom line</t>
  </si>
  <si>
    <t>Sustainable development has become a prerequisite for any organization that ensure environmental, economic, and social sustainability during the production process. However, how lean manufacturing helps to achieve each of the three dimensions of sustainability was not adequately considered by prior studies, since one type of sustainability or the concept of sustainability as a whole has been investigated. Moreover, few studies investigated the combined effect of lean practices and Sustainability-Oriented Innovation (SOI) on each type of sustainability. Therefore, this study aims to investigate the impact of lean manufacturing practices on Triple Bottom Line (TBL) by taking SOI as a mediator. Data of 392 managers from different manufacturing organizations in Jordan was collected through well-structured questionnaire. Structural Equation Modeling (SEM) was employed to check the relationship between latent and observed variables. The results reveal that both lean practices and SOI has significant and positive effect on TBL. Although lean manufacturing focus on efficiency while sustainability-oriented innovation promotes responsiveness to customers. Besides, SOI plays a partial mediating role between lean manufacturing and sustainable development. This study provides evidence that either lean practices or SOI and their combination significantly assure sustainability. The findings will assist decision-makers, supply chain managers and academicians to understand the importance of lean practices and SOI to achieve sustainability. • Lean practices or SOI and their combination significantly assure sustainability. • Lean practices have the highest influence on social sustainability. • Sustainability-oriented innovation has the highest influence on economic sustainability. [ABSTRACT FROM AUTHOR] Copyright of International Journal of Production Economics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</si>
  <si>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Martínez León, Hilda C.; Calvo-Amodio, Javier</t>
  </si>
  <si>
    <t>SYSTEMS theory; INDUSTRIAL relations; INDUSTRIAL management; ENVIRONMENTAL impact analysis; SUSTAINABILITY</t>
  </si>
  <si>
    <t>Environmental sustainability; Integration framework; Lean thinking; Performance; Systems thinking</t>
  </si>
  <si>
    <t>Over the last years, there has been growing pressure on businesses to manage their operations responsibly in regards to their environmental and societal impacts. This has motivated companies and researchers to identify ways to implementing sustainable operations. Studying the relationships between lean and sustainability appears to be a tangible way to answer the question of how to integrate and, therefore, jointly deploy these two initiatives. Notwithstanding that the investigation of lean and sustainability interrelationships has been perhaps one of the most recently researched topics, the majority of the research efforts do not adequately frame their analysis on the triple-bottom-line aspects of sustainability. The limited perspective of previous studies leaves us with a fragmented understanding of the synergies between lean and sustainability, a prerequisite for developing integration approaches. This work expands previous literature reviews by analyzing lean and sustainability under a systems thinking lens, more specifically by using distinctions, systems, relations, and perspectives theory. To sharpen our understanding, we identify and analyze the interrelationships between lean and sustainability and their impact on performance from the operational, financial, societal, and environmental viewpoints. From our review, we identified a set of building blocks for developing a lean-for-sustainability integration framework with the intention of promoting the discussion on how companies can embed sustainability into their operations. [ABSTRACT FROM AUTHOR] Copyright of Journal of Cleaner Production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</si>
  <si>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Batwara A; Sharma V; Makkar M; Giallanza A</t>
  </si>
  <si>
    <t>Elsevier Ltd</t>
  </si>
  <si>
    <t>Value Stream Mapping (VSM) is a standard Lean tool for identifying and reducing waste. It is used to create value and improve the performance of any industry. The value of the VSM has greatly expanded from conventional to smart over time; hence, researchers and practitioners in this sector are paying more emphasis. Comprehensive review research is needed to understand VSM-based smart, sustainable development from a triple-bottom-line perspective. The primary goal of this research is to look at various insights from the historical literature that can help with the adoption of smart, sustainable development through VSM. The Preferred Reporting Items for Systematic Reviews and Meta-Analyses (PRISMA) with a fifteen-year time range (2008-2022) is being considered to study various insights and gaps in value stream mapping. Analysis of the significant outcomes presents an eight-point study agenda: year, national context, research method, sector, wastes, VSM type, applied tools, and analysis indicators. The critical finding implies that empirical qualitative research dominates the research sector. Effective VSM implementation requires balancing the three sustainable dimensions of economic, environmental, and social through digitalization. The circular economy should also bolster research on the intersection of sustainability applications and new digital paradigms such as industry revolution 4.0. Competing Interests: Conflict of Interest and Authorship Confirmation Form. Please check the following as appropriate:✓All authors have participated in (a) conception and design, analysis, and interpretation of the data; (b) drafting the article or revising it critically for important intellectual content; and (c) approval of the final version.✓This manuscript has not been submitted to, nor is it under review at, another journal or other publishing venue.✓The authors have no affiliation with any organization with a direct or indirect financial interest in the subject matter discussed in the manuscript © 2023 The Authors. Published by Elsevier Ltd.</t>
  </si>
  <si>
    <t>Wichaisri, Sooksiri; Sopadang, Apichat</t>
  </si>
  <si>
    <t>Sustainable development; Corporate sustainability; Environmental policy; Bibliometrics; Economic equilibrium</t>
  </si>
  <si>
    <t>clustering research; co‐citation analysis; environmental policy; stakeholder engagement; sustainable development</t>
  </si>
  <si>
    <t>Abstract: This study aims to explore research and to identify research clusters on sustainable development by using bibliometric analysis. The sustainable development field is examined using the selected research articles. A co‐citation unit is used to analyze the relationship between cited documents, and then science mapping is used to identify clusters in this relationship. The results show that there are four main distinct clusters, of which the most important concerns sustainable supply chains and logistics management. This cluster is then classified into five bunches of knowledge sources. These bunches illustrate the need for a trend in sustainability issues that includes a social dimension to balance economic and environmental dimensions for long‐term development. There are logistics management and lean concepts that can be applied to sustainable development to move toward business sustainability. The future direction of sustainable business concerns economic values, environmental policy and stakeholder engagement for business opportunities. The contribution of this article is to identify trends in sustainable development by means of bibliometric analysis, to develop research in the future. Copyright © 2017 John Wiley &amp; Sons, Ltd and ERP Environment [ABSTRACT FROM AUTHOR] Copyright of Sustainable Development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</si>
  <si>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Waqas M; Honggang X; Ahmad N; Khan SAR; Ullah Z; Iqbal M</t>
  </si>
  <si>
    <t>17832</t>
  </si>
  <si>
    <t>Commerce; Industry; Asian People; Humans; Knowledge; Manufacturing Industry</t>
  </si>
  <si>
    <t>Due to extensive industrial activities, many environmental challenges have devastated human beings and environmental integrity. Therefore, sustainable supply chain (SC) practices (lean, green, and agile - LGA) gained momentum in the manufacturing industry. Considering the importance of LGA-SC, this study investigates the impact of LGA-SC practices on green innovation (GI), supply chain competitive advantage (SCPA), supply chain responsiveness (SCR), and sustainable firm performance (SFP). Data were collected from employees of the manufacturing industry in China. The proposed conceptual framework was verified by using structural equation modeling. The empirical results indicate that LGA-SC practices are statistically associated with GI, SCR, SCPA, and SFP. Moreover, this research finds that GI and SCR play mediating roles between LGA-SC practices and SCPA. GC positively moderates the relationship between LGA-SC practices and GI, and IP also acts as a strong moderator between GI and SCPA. To the authors' best knowledge, this study is the pioneer to provide insights about a novel framework combing LGA-SC practices, SCPA, and SFP with mediating role of GI and moderating role of GI and IP. This study supports managers of the Chinese manufacturing sector to further extend strong roots for LGA-SC adoption. © 2021. The Author(s), under exclusive licence to Springer-Verlag GmbH Germany, part of Springer Nature.</t>
  </si>
  <si>
    <t>Foo, Pik‐Yin; Lee, Voon‐Hsien; Ooi, Keng‐Boon; Tan, Garry Wei‐Han; Sohal, Amrik</t>
  </si>
  <si>
    <t>Sustainability; Guanxi; Lean management; Performance management; Leadership</t>
  </si>
  <si>
    <t>green and lean practices; guanxi; leadership and management; manufacturing firms; PLS‐SEM; sustainability performance</t>
  </si>
  <si>
    <t>This study aims to empirically evaluate the predictors that influence sustainability performance among manufacturing firms. Leadership and management, green and lean practices, and guanxi were examined to determine whether these predictors are directly and/or indirectly affecting sustainability performance; 160 valid responses were collected and partial‐least‐squares‐structural‐equation‐modeling (PLS‐SEM) was used to analyze the data. The results showed that leadership and management positively influenced green and lean practices and green and lean practices positively influenced sustainability performance. Leadership and management also positively influenced guanxi. Interestingly, leadership and management and guanxi do not exert a significant direct influence on sustainability performance. The findings contributed to the development of the resource‐based‐view theory further by empirically exploring the significance of leadership and management coupled with green and lean practices as competencies and capability to drive sustainability performance. The testing of the dual mediators' effects further added value to this study.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</si>
  <si>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Noskievičová, Darja; Moravec, Lukáš</t>
  </si>
  <si>
    <t>ELECTRONIC data processing; Industrial Supplies Merchant Wholesalers; Glass Container Manufacturing; Plastics Bottle Manufacturing; Data Processing, Hosting, and Related Services; Cutlery and hand tool manufacturing; Industrial Design Services; Saw Blade and Handtool Manufacturing; Power-Driven Handtool Manufacturing; Hardware Stores; SIX Sigma; SUSTAINABILITY; ACQUISITION of data; BOTTLES; TOOLS</t>
  </si>
  <si>
    <t>beer bottling line efficiency; Lean Six Sigma; micro-stoppages reduction; modified DPMO; sustainability</t>
  </si>
  <si>
    <t>This article is focused on maintaining company's sustainability through application of principles and selected tools of Lean Six Sigma with the aim to improve the efficiency of the beer bottling line. Massive data collection and processing enabled to find core causes of micro-stoppages and reach for increasing the line efficiency which together with cost savings supported factory's sustainability. The article's benefits lie in application of LSS principles and methods to the micro-stoppages reduction and in the design of a modified sigma performance level based on DPMO where one opportunity is equal to one minute of a potential machine undesirable downtime. [ABSTRACT FROM AUTHOR] Copyright of Quality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</si>
  <si>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Moreira da Silva, Marina Guimaraes; Bouzon, Marina; dos Santos Silva, Jailson</t>
  </si>
  <si>
    <t>Brazilian Association of Production Engineering (ABEPRO)</t>
  </si>
  <si>
    <t>VALUE (Economics); VALUE stream mapping; SUSTAINABLE development; COOPERATIVE banking industry; FLORIANOPOLIS (Santa Catarina, Brazil); BRAZIL; Savings Institutions; Credit Unions; Administration of General Economic Programs; RAGPICKERS; SOLID waste</t>
  </si>
  <si>
    <t>Pickers; Sustainability; Urban solid waste; Value Stream Mapping</t>
  </si>
  <si>
    <t>Purpose: This article aims to propose improvements to a solid waste cooperative's value stream from social, environmental, and economic aspects of sustainability and within the scope of lean philosophy. Design/Methodology/Approach: An empirical piece of research was developed to obtain an overview of the productive process of a cooperative located in the city of Florianôpolis, in Southern Brazil, starting with the application of Value Stream Mapping (VSM) in a case study. Results: Some sustainability challenges in waste management were identified in the studied cooperative's reality, such as: Urban Solid Waste (USW) inefficient management; lack of resources to help with basic expenses, which jeopardizes the individual income earned by pickers; risks to workers when carrying out activities without personal protective equipment and instructions on how to perform tasks properly, in addition to the disorganized environment, which results in high piles of waste and puts the workers' health at risk. Research Limitations: As limitations, it is possible to list the focus on a single material flow for better applicability of VSM and non-implementation of the improvements proposed. Practical implications: Results contributed to the cooperative analyzed in this study by identifying the main waste that compromise the organization's operational and sustainable efficiency. Originality/Value: There is a research gap on the thematic axes of this study in the context of waste picker cooperatives; this article is therefore original for addressing the application of VSM with a sustainable bias in reverse logistics of solid waste. [ABSTRACT FROM AUTHOR] Copyright of Brazilian Journal of Operations &amp; Production Management is the property of Brazilian Association of Production Engineering (ABEPRO)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</si>
  <si>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Psarommatis, Foivos; Fraile, Francisco; Ameri, Farhad</t>
  </si>
  <si>
    <t>MANUFACTURING defects; NATURAL language processing; MANUFACTURING processes; LEAN management; Industrial Process Furnace and Oven Manufacturing; Instruments and Related Products Manufacturing for Measuring, Displaying, and Controlling Industrial Process Variables; ONTOLOGIES (Information retrieval); ONTOLOGY; SIX Sigma</t>
  </si>
  <si>
    <t>Defect; Industry 4.0; Ontology; Quality assurance; Semantics; ZDM; Zero Defect Manufacturing</t>
  </si>
  <si>
    <t>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[ABSTRACT FROM AUTHOR] Copyright of Computers in Industry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</si>
  <si>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Psarommatis, Foivos; Sousa, João; Mendonça, João Pedro; Kiritsis, Dimitris</t>
  </si>
  <si>
    <t>INDUSTRY 4.0; LEAN management; TOTAL quality management; THEORY of constraints; SIX Sigma; SUSTAINABILITY</t>
  </si>
  <si>
    <t>Industry 4.0; quality assurance; quality improvement; quality management; sustainable manufacturing; Zero-defect manufacturing (ZDM)</t>
  </si>
  <si>
    <t>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[ABSTRACT FROM AUTHOR] Copyright of International Journal of Production Research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</si>
  <si>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Review1</t>
  </si>
  <si>
    <t xml:space="preserve">Review2 </t>
  </si>
  <si>
    <t>Review3</t>
  </si>
  <si>
    <t>Comment1</t>
  </si>
  <si>
    <t>Comment2</t>
  </si>
  <si>
    <t>Comment3</t>
  </si>
  <si>
    <t>Biochemie, verknüpft sowohl Lean Gedanken in Form von Effizienz/Schlank mit Nachhaltigen Lösungen</t>
  </si>
  <si>
    <t>Lean-Management hat direkten Einfluss auf Nachhaltigkeitsstrategien, keine direkte Erwähnung von R-Strategien, Nachweis über 210 Firmen</t>
  </si>
  <si>
    <t>x</t>
  </si>
  <si>
    <t>ist eine reine Literaturrecherche was es so gibt, um neue Forschungsgebiete zu ermitteln</t>
  </si>
  <si>
    <t>sagt aus, dass nur durch LM eine nachhaltige grüne Agenda gefahren werden kann</t>
  </si>
  <si>
    <t>Untersuchung wie Lean und Green betriebswirtschaftlich angewendet werden und wie ein Unternehmen diese für sich nutzen kann</t>
  </si>
  <si>
    <t>Faktoren die das einführen von lean green ermöglichen</t>
  </si>
  <si>
    <t>Zielt auf Reifenproduktion ab und das wort nachhaltig taucht nur auf im zusammenhang mit Produktionsleistung, nicht nachhaltigkeit im sinne von Umwelt</t>
  </si>
  <si>
    <t>LM und CE und wie sich diese kombinieren lassen</t>
  </si>
  <si>
    <t>lean ja, aber nur bedingt auf r strategien, da es auf die unterste Ebene abzielt</t>
  </si>
  <si>
    <t>nur abzielung auf kreislaufwirtschaft kein lean</t>
  </si>
  <si>
    <t>sagt aus, dass LM einen positiven Einfluss auf CE hat und das ein direkter Zusammenhang besteht</t>
  </si>
  <si>
    <t>untersucht die Auswirkungen von LM auf Umwelt, Sozial… vorrangig aber Ausbeutung in Chile. Grenzwertig</t>
  </si>
  <si>
    <t>zielt zwar auf Kreislaufwirtschaft ab, aber eher wie Bauern Düngemittel einsetzen</t>
  </si>
  <si>
    <t>Lean Green hat positiven Einfluss auf Wettbewerbsfähigkeit</t>
  </si>
  <si>
    <t>fast so ähnlich, wenn nicht gleich zu Zeile 15, zwei autoren selbe studie?</t>
  </si>
  <si>
    <t>erstellung von Wertströmen um nachhaltigkeit zu erreichen</t>
  </si>
  <si>
    <t>Blockchain :) grüne Strategien und Lean Ansätze über Lieferketten hinweg</t>
  </si>
  <si>
    <t>Lean, Kreislaufwirtschaft, reverse-logistik, wie diese eingeführt werden können</t>
  </si>
  <si>
    <t>nachhaltige Fertigung durch lean, praxisbeispiel und ansatz</t>
  </si>
  <si>
    <t xml:space="preserve">zielt nur auf lean und industrie 4.0 ab, was dort wichtig ist. </t>
  </si>
  <si>
    <t>sagt aus, dass umweltbewusste praktiken nicht positiv fürs betriebsergebnis sind auch bei Anwendung von lean</t>
  </si>
  <si>
    <t>das aufgrund von umweltbewusstsein/knappe ressourcen, schlanker produziert werden muss</t>
  </si>
  <si>
    <t>lean green führt zu einem positiven betriebsergebnis bei konsequenter anwendung</t>
  </si>
  <si>
    <t>Einsatz von Green Lean Methoden und welche Auswirkungen sie haben</t>
  </si>
  <si>
    <t>Umsetzung von Green und Lean Methoden, wie kann ein Unternehmen agieren</t>
  </si>
  <si>
    <t>es werden hindernisse benannt und ausgeführt, die am häufigsten zur Verhinderung von Grean Lean Strategien führen</t>
  </si>
  <si>
    <t>Leitfaden für Richtlinien und wie mit Hilfe von Lean, grüne Gedanken eingeführt werden können bzw. das lean unabdingbar dazu ist</t>
  </si>
  <si>
    <t>untersucht wie mittels lean und Umwelt kosten gesenkt werden können</t>
  </si>
  <si>
    <t>zielt nur auf unsere rs ab</t>
  </si>
  <si>
    <t>Lean als Einflussfaktor auf Nachhaltigkeit</t>
  </si>
  <si>
    <t>nur lean um Abfälle zu reduzieren in der Produktion</t>
  </si>
  <si>
    <t>lean ist ein ansatz um nachhaltigkeit zu verbessern</t>
  </si>
  <si>
    <t>nachhaltigkeit und lean in lieferketten, wie kann ich partner dazu motivieren</t>
  </si>
  <si>
    <t>lean, effiziente ressourcennutzung und in welcher Reihenfolge man welchen Ansatz am besten umsetzt</t>
  </si>
  <si>
    <t>lean und nachhaltigkeit, aber nachhaltigkeit nicht im sinne von umwelt sondern von der lean methode her</t>
  </si>
  <si>
    <t>einführung von Iso im Bereich umweltmanagement, kein bezug zu lean</t>
  </si>
  <si>
    <t>Herausforderung von Lean und Grünen Gedanken</t>
  </si>
  <si>
    <t>so halb wertvoll, untersucht wie wertstrom mit ökobilanz kombiniert werden kann</t>
  </si>
  <si>
    <t>Untersucht wie lean und grüne gedanken zusammen hängen</t>
  </si>
  <si>
    <t>dimensionierung, nach welchen prioritäten und wofür unternehmen lean einsetzen, umwelt kommt erst später</t>
  </si>
  <si>
    <t>nachhaltigkeit im bau. Könnte schwören ich habe son ding weiter oben schon mal 1 zu 1 gelesen</t>
  </si>
  <si>
    <t>aus dem automobilbereich, wie kann ich schlank werden, damit ich umweltbewusst bin</t>
  </si>
  <si>
    <t>schlank werden um co2 zu sparen</t>
  </si>
  <si>
    <t>warum sich leute verweigern lean einzuführen und welche vorteile es bringt, nix umwel</t>
  </si>
  <si>
    <t>Artikel ist zurück gezogen worden</t>
  </si>
  <si>
    <t>Wie man mittels lean Flächen bei der Anlagenplanung reduziert- nicht relevant</t>
  </si>
  <si>
    <t>lean hat positiven Einfluss auf die Umwelt</t>
  </si>
  <si>
    <t>Untersuchung von Green Six Sigma</t>
  </si>
  <si>
    <t>lean, selbes nachhaltigkeitsthema wie bei dem rest. Nachhaltigkeit bezieht sich auf lean</t>
  </si>
  <si>
    <t>geht nur darum, wie man nachhaltig umweltmaßnahmen umsetzt</t>
  </si>
  <si>
    <t>analysiert nur, welche möglichkeiten es für nachhaltigkeit gibt, aber für uns eher zu dünn</t>
  </si>
  <si>
    <t>lean management beeinflusst grüne ideen positiv</t>
  </si>
  <si>
    <t>Purpose: The Sustainable Lean Six Sigma (SLSS) adoption approach, advancements in Internet technologies and the use of Industry4.0 technologies has resulted in faster customer need fulfilment. The Industry4.0 technologies have resulted in a new paradigm where strategic and operational decisions are in favour of profitability and long-term viability. The purpose of this study is to identify Industry4.0-SLSS practices and sustainable supply chain performance metrics, as well as to develop a framework for decision-makers and managers to make supply chains more sustainable. Design/methodology/approach: The 33 Industry4.0-SLSS practices and 24 performance metrics associated with the sustainable supply chain are shortlisted based on extensive literature review and expert opinion. The Pythagorean Fuzzy Analytical Hierarchy Process (PF-AHP) approach is used to evaluate the weights of Industry4.0-SLSS practices after collecting expert panel opinions. The Weighted Aggregated Sum Product Assessment (WASPAS) methodology used these weights to rank performance metrics. Findings: According to the results of PF-AHP, Product development competencies (PDC) are first in the class of major criteria, followed by Advanced technological competencies (ATC) second, Organisational management competencies (OMC) third, Personnel and sustainable competencies (PSC) fourth and Soft Computing competencies (SCC) fifth. The performance metric Frequency of NPD was ranked first by the WASPAS method. Research limitations/implications: The proposed paradigm helps practitioners to comprehend Industry4.0 technology and SLSS practices well. The identified practices have the potential to boost the sustainability and supply chain's performance. Organizational effectiveness will benefit from practices that promote a sustainable supply chain and the use of developing technology. Managers can evaluate performance using performance metrics that have been prioritized. Originality/value: The present study is one of the unique attempts to establish a framework for enhancing the performance of the sustainable supply chain. The idea of establishing Industry4.0-SLSS practices and performance measures is the authors' original contribution. [ABSTRACT FROM AUTHOR] Copyright of Management of Environmental Quality: An International Journal is the property of Emerald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</si>
  <si>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The purpose of this paper is to evaluate the critical criteria that are influencing the successful implementation of sustainable supply chain practices (SSCP) in the lean‐agile manufacturing firm. From the systematic literature review and field professionals' opinion, various criteria that are influencing sustainable supply chain were identified. Data were collected from 16 experts and analysed by an integrated approach of interpretive structural modeling (ISM) and analytic network process (ANP). ISM methodology was utilized to get a hierarchical relationship between all criteria. Further, the input to the ANP matrices was taken from the output of ISM, and three organizations that differ in their principle of operation were ranked to find out the extent of implementation of SSCP in the Indian context. The obtained results indicate that Information technology‐enabled system support (ITS), SC member's awareness and literacy (SAL), Societal issues (SIS), and Scarcity of natural resources (SNR) were most significant constructs for successful implementation of SSCP for the case organizations.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</si>
  <si>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Despite the widespread recognition of the paybacks of going green and going clean, limited research has focused on the impact of lean‐green strategy on firm growth. In this study, we contribute to strategy and environmental sustainability literatures by investigating the possibility that the influence on lean‐green strategy and firm growth is driven by different levels of industry competition, managerial power, and family ties. Using panel data from 732 firms in four major industrialized economies (the United States, Germany, France, and the United Kingdom), we found that lean‐green strategy positively relates to firm growth and this relationship is amplified at higher levels of competition, managerial power, and family ties. Theoretical and practical implications of the study are also discussed.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</si>
  <si>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 Repair, reuse and recycling differ in labour intensity and working conditions. • Structural heterogeneity of circular activities implies the need for targeted policies. • Potential for genuine circular job creation in repair and reuse activities. • Repair and reuse are currently low-wage activities in the European union. • Targeted tax policy can spur revalorization and competitiveness of repair and reuse. The socio-economic structural conditions for the transition towards a circular economy (CE) are little explored, as most of the research is concerned with technical and organizational aspects. The few studies addressing the matter focus on the estimation of GDP growth and job creation potential of certain circular activities (CA). These CA are assumed to be labour-intensive, so job losses resulting from the paradigm shift should be offset by the overall gains. However, significant structural differences in the economic characteristics of these activities suggest that their development may have dissimilar socio-economic implications, while their promotion would require diverse policy instruments. This paper aims to study the current sectoral structure, main economic features and recent evolution of the CA in the European Union. The focus is on the 24 activities that, according to the NACE Rev. 2, compose the repair, reuse and recycling sectors, as a limited yet representative subset of all the CA currently bound and constrained within the predominant linear economy. Results show that significant differences in labour intensity exist between repair and reuse, on the one hand, and recycling, on the other. Besides, employment concentrates in low-wage labour-intensive CA, suggesting that more attention should be paid to improving competitiveness and working conditions in activities such as repair and reuse which are by definition both ecological and inclusive. Also, the structural heterogeneity of the activities under analysis imply the need for targeted policy instruments tailored to the specificities of each of the various CE sub-sectors. [ABSTRACT FROM AUTHOR] Copyright of Resources, Conservation &amp; Recycling is the property of Elsevier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</si>
  <si>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Supply chain practitioners are striving to improve the performance of agri‐food supply chains (AFSC) due to the lack of understanding of the mutual impacts of lean, agile, resilience, and green (LARG) practices in improving the performance of AFSC. There is a lack of specific methods to assess the power of their subsequent attributes. This paper identifies 12 unique challenges related to the implementation of LARG practices under the context of AFSC. The identification of challenges and the interdependency relationships among the LARG challenges are developed using a multistage approach. The multistage approach is composed of the generalized interval‐valued trapezoidal fuzzy numbers (GIVTFNs), the degree of similarity method, and the decision‐making trial and evaluation laboratory (DEMATEL) method. The finding of the study indicates that Lack of understanding between the customer and other stakeholder requirements and Lack of transparency and trust are the most significant challenges in the cause group and are the driving elements for implementing LARG practices. Furthermore, Lack of competitive advantages and Lack of monitoring and auditing the ongoing supply chain activities fall under the effect category, which are influenced by the cause groups' challenges. The identified challenges can be controlled and handled strategically on a priority basis for successfully implementing LARG practices in the agri‐food industry. The finding of study will help practitioners to overcome the LARG challenges and to improve the overall performance of AFSC. [ABSTRACT FROM AUTHOR] Copyright of Business Strategy &amp; the Environment (John Wiley &amp; Sons, Inc)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</si>
  <si>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No</t>
  </si>
  <si>
    <t>Zero defects</t>
  </si>
  <si>
    <t>Flow</t>
  </si>
  <si>
    <t>Pull</t>
  </si>
  <si>
    <t>Biofuel development in china. SWOT-Analysis.</t>
  </si>
  <si>
    <t>5S Overview; sustainable performance; Benefits and Obstacles;</t>
  </si>
  <si>
    <t>Circualr Lean framework for SME</t>
  </si>
  <si>
    <t>ISGLSAMS: lean grean six sigma; Barriers; India; legal berriers; methododical approach against barriers</t>
  </si>
  <si>
    <t>Lean and Six Sigma framework; reduce ressource consumption by up to 40% reduce cost of energy; drivers for successfull implementation</t>
  </si>
  <si>
    <t>Lean and Green for SME; structural equation modelling; effects of LM on green manufacturing</t>
  </si>
  <si>
    <t xml:space="preserve">Green Lean and Sustainability GLS-framwork; Business concerns </t>
  </si>
  <si>
    <t>LM and clean production synergies; benchmarking; brazil; environmental impact</t>
  </si>
  <si>
    <t>Sustainable digital supply chain; I4.0+Supply chain; lean and green overview from 86 papers</t>
  </si>
  <si>
    <t>Green deployment of Six Sigma; success factors and failures</t>
  </si>
  <si>
    <t xml:space="preserve">Value stream mapping and green lean; PDCA; </t>
  </si>
  <si>
    <t>Green Lean challenges</t>
  </si>
  <si>
    <t>Overview of conducted reviewes from 1999-2019; Lean agile resilient green and sustainable paradigms in supply chain</t>
  </si>
  <si>
    <t>Lean and resilient practices in the supply chain; aerospace; synergies between lean and resilient practices</t>
  </si>
  <si>
    <t xml:space="preserve">Lean and green philosophioes; net zero emissions (NZE);sustainable development goals (SDG); digital technologies; </t>
  </si>
  <si>
    <t>Short review should be done regarding issus and areas; might be relevant</t>
  </si>
  <si>
    <t>Product deletion; Lean and CE; muli level decission model</t>
  </si>
  <si>
    <t>Zero defects manufacturing (ZDM); zero waste value chain; literature review</t>
  </si>
  <si>
    <t xml:space="preserve">ISGLSAMS; 14 drivers ranked; </t>
  </si>
  <si>
    <t xml:space="preserve">Lean and green; effects of both paradigms; </t>
  </si>
  <si>
    <t>Topic: Analysis of China's biofuel industry, aiming to boost sustainability and efficiency.
Content: SWOT analysis reveals industry weaknesses (cost, policy, tech standards) alongside opportunities; FAHP method prioritizes factors hindering growth.
Methods: Combining SWOT analysis with fuzzy analytic hierarchy process (FAHP) for evaluation.
Outlook:  Recommendations focus on technical improvements ("supply push") and  affordability/awareness ("demand pull")  for a leaner, greener biofuel sector.</t>
  </si>
  <si>
    <t>Topic: Comprehensive review of the '5S' workplace organization system - benefits, practical uses, and keys to implementation.
Content: The 5S philosophy (Japanese origin) aids organization-wide improvement; covers 5S concept, links to lean tools, implementation needs, success factors, barriers, and gains in production, quality, safety, space use.
Methods: Critical literature review and systematic analysis of existing research on 5S.
Outlook:  Highlights value for researchers/practitioners; aids understanding of 5S significance, steps for successful organizational implementation, and common obstacles to address.</t>
  </si>
  <si>
    <t>Topic: Integrating Circular Economy (CE) and Lean principles for success in manufacturing SMEs.
Content:  Proposes the novel C-Lean framework, emphasizing waste reduction and value preservation,  crucial for SME adoption of CE practices.
Methods: Framework developed through literature review, expert panel (Delphi study), and SME case study validation.
Outlook: C-Lean offers systematic guidance for SMEs to integrate CE and Lean, improving operational efficiency and sustainability, filling a gap in existing frameworks.</t>
  </si>
  <si>
    <t>Gemini: "shorten the text by Topic; Content; Methods; Outlook. Only text; no bulletpoints; no full sentences: "</t>
  </si>
  <si>
    <t>Topic:  Understanding and overcoming barriers to implementing the ISGLSAMS (integrated sustainable-green-lean-six sigma-agile manufacturing system)  for industrial sustainability.
Content:  Study identifies major barriers in Indian industry (supplier commitment, cost concerns, complexity) alongside minor ones; correlations between barriers are analyzed.
Methods:  Three-part approach: literature review to define barriers, industry survey to assess relevance, statistical analysis (sign test, Spearman's correlation) to rank and explore barrier relationships.
Outlook:  Provides insights for policymakers to promote ISGLSAMS adoption,  guiding sustainable manufacturing in India; contributes to understanding barrier interactions and expands sustainability focus beyond traditional 6Rs.</t>
  </si>
  <si>
    <t>Topic:  Integrating Lean, Six Sigma, and Green approaches for improved sustainability within organizations.
Content:  Literature review shows benefits of integration but also implementation challenges;  case studies demonstrate resource reduction (20-40%) and cost savings (7-12%).
Methods:  New framework with five stages and sixteen steps, tested across four diverse organizations.
Outlook:  Gradual implementation is key, requiring  self-assessment and goal-setting; potential for expansion beyond single factories to entire supply chains.</t>
  </si>
  <si>
    <t>Topic: How lean and green manufacturing practices enhance sustainability for small and medium enterprises (SMEs).
Content:  Existing research shows lean practices boost green initiatives; this study explores how "lean", "green", and "sustainability" interact within SMEs to drive better environmental and economic outcomes.
Methods: Structural equation modeling based on data from 210 manufacturing organizations, examining the mediating role of green manufacturing practices.
Outlook:  Findings support the direct link between lean practices and sustainability; green manufacturing is a vital mediator. Results aim to guide SMEs in their sustainability efforts and inform policymaking.</t>
  </si>
  <si>
    <t>Topic: Overcoming challenges in implementing Green-Lean and Sustainability (GLS) initiatives within small and medium-sized enterprises (SMEs).
Content:  A framework is developed to guide GLS adoption in SMEs, addressing obstacles like employee motivation, unclear responsibilities, and measurement difficulties. Success factors include strong management support, alignment with company goals, and structured audits.
Methods:  The framework draws on a literature review of relevant theories and concepts, along with expert input from lean, green-lean, and sustainability fields.
Outlook: This framework offers SMEs a systematic approach to GLS, tailored to their unique context, aiming for improved environmental, social, and economic performance.</t>
  </si>
  <si>
    <t>Topic: Using Value Stream Mapping (VSM) to improve environmental sustainability in operations, focusing on a less-explored "green lean" research area.
Content: This paper proposes a new approach for Environmental-VSM (E-VSM), based on the Plan-Do-Check-Act (PDCA) cycle, to systematically improve operations' environmental performance.
Methods:  The approach is tested in a case study of a mining consumables company's helical rolling process.
Outlook:  The PDCA-based E-VSM approach shows promise for greening operations; aims to inspire further research and offer practical guidance for managers seeking sustainability improvements.</t>
  </si>
  <si>
    <t>Topic: Examining the link between lean and resilient practices in supply chains, and their impact on sustainability.
Content:  Focusing on the aerospace sector, this study finds that lean practices positively influence resilient practices, both contributing to supply chain sustainability across its dimensions.
Methods:  Interpretive Structural Modeling is used to analyze the relationships between lean, resilient, and sustainability factors.
Outlook:  While sector-specific, the findings offer managers insights into how lean and resilient approaches can be combined for more sustainable supply chains.</t>
  </si>
  <si>
    <t>Topic: How digital technologies, combined with lean and green manufacturing, can help achieve Net-Zero Emissions (NZE) and Sustainable Development Goals (SDGs).
Content: This research uses a resource-based view (VRIO framework) to identify how digital technologies drive value in lean and green approaches, supporting progress on SDGs.
Methods: Analysis of theory and datasets from COP meetings, outlining four scenarios of digital adoption varying in their degree of innovation.
Outlook: Achieving NZE within the SDGs likely requires digital technologies alongside deeply integrated lean and green manufacturing practices.</t>
  </si>
  <si>
    <t>Topic:  Decision-making for product deletion, aiming to create leaner and more sustainable supply chains.
Content:  While often overlooked, product deletion is crucial. This paper proposes a model integrating lean and sustainability considerations into product deletion decisions.
Methods: The model uses AHP/ANP and BOCR analysis, with three major decision dimensions, 8 factors, and 29 determinants, enabling cross-functional input.
Outlook:  The model helps companies choose which products to discontinue for a leaner, more sustainable supply chain. It bridges a research gap and has practical value for decision-makers.</t>
  </si>
  <si>
    <t xml:space="preserve">
Topic:  The Lean Cleaner Production Benchmarking (LCPB) method for improving environmental performance in manufacturing.
Content: This paper explores synergies between Lean Manufacturing (LM) and Cleaner Production (CP) concepts. The LCPB method assesses company practices and environmental performance using a benchmarking approach.
Methods: The LCPB method was applied to 16 Brazilian manufacturing companies, focusing on management, processes, and LM elements that drive eco-efficiency.
Outlook:  The method helps diagnose CP effectiveness, benchmark sustainability actions, and reveals a positive correlation between LM practices and strong CP outcomes. It contributes to both theory and practice.</t>
  </si>
  <si>
    <t>Topic: How digitalization, lean, and green practices interact to drive sustainable and resilient supply chain performance.
Content:  This paper reviews relevant literature, highlighting the role Industry 4.0 technologies play in supply chains, the connections between lean/green/sustainability, and the effects of digital transformation.
Methods: Literature review and  bibliometric analysis of 86 relevant papers.
Outlook:  A roadmap model is proposed for integrating lean and green principles within digital supply chains.  This study highlights the need for  sustainability and viability focus to achieve optimal performance and offers a framework for academics and practitioners.</t>
  </si>
  <si>
    <t>Topic:  Transforming Lean Six Sigma (LSS) projects for stronger environmental sustainability ("green deployment")
Content: This study identifies critical factors for success/failure, barriers, and motivators in "green LSS deployment."  While green outcomes of LSS are studied, green processes are less so.
Methods: Global survey of LSS experts, analyzed with Principal Component Analysis (PCA) to highlight top factors.
Outlook:  New factors unique to green LSS deployment were found. This is groundbreaking, calling for a shift in how sustainability is addressed within LSS, beyond just outcomes. It offers insights for theory, practice, and future research (like case studies on negative environmental impacts).</t>
  </si>
  <si>
    <t xml:space="preserve">
Topic: Assessing organizational readiness for implementing Green Lean initiatives (combining environmental focus with efficiency).
Content:  This paper proposes a self-assessment model for Green Lean readiness; factors like barriers and success predictors were identified through literature review.
Methods: Model validation used expert interviews/workshops and was applied in four manufacturing companies within a developing country.
Outlook:  The model aids companies in understanding Green Lean requirements, boosting success rates, and encourages further research in this field.</t>
  </si>
  <si>
    <t>Topic:  Integrating Lean, Agile, Resilient, Green, and Sustainable (LARGS) approaches within supply chains.
Content:  A systematic literature review explores how the LARGS paradigms have been studied and applied within the supply chain field.
Methods:  Analysis of 160 relevant articles published between 1999-2019, addressing research questions about article selection, geographic focus, industry sectors, tools/techniques used.
Outlook:  Summarizes findings on current LARGS trends, relationships with supply chain performance, identifies gaps, and suggests future research directions.</t>
  </si>
  <si>
    <t xml:space="preserve">
Topic:  Zero Defect Manufacturing (ZDM) as a way to transform manufacturing and reduce waste, leveraging Industry 4.0 technologies.
Content:  This paper reviews recent ZDM advancements, highlighting two key strategies: defect prevention and defect compensation.
Methods:  Structured literature review is used to analyze the current state of ZDM research.
Outlook:  Further ZDM research should focus on extending its principles to the entire value chain for zero-waste goals, along with addressing challenges like cybersecurity and wider process applicability for global impact.</t>
  </si>
  <si>
    <t>Topic: Identifying key drivers for adopting an Integrated Sustainable-Green-Lean-Six Sigma-Agile Manufacturing System (ISGLSAMS) for enhanced sustainability in industry.
Content: Data from 108 Indian manufacturers was used to rank 14 ISGLSAMS drivers. Top factors include competition, customer demand, technology shifts, supply chain pressure, cost advantages, incentives, management commitment, and future regulations.
Methods: Survey questionnaire, sign test for driver significance, ranking based on median and standard deviation, multiple regression to explore relationships.
Outlook: Understanding these drivers can aid policymakers in crafting strategies to promote ISGLSAMS adoption. This study highlights the value of '7 Rs' (6 sustainability Rs + reconfiguration) and raises awareness of modular/sustainable products and product lifecycle extension.</t>
  </si>
  <si>
    <t>Topic: Evaluating the combined impact of lean and green practices on organizational performance.
Content:  This study develops an integrated approach using the Analytic Network Process (ANP) to assess lean/green systems, creating a "lean-green index" performance measure.
Methods: Theoretical framework operationalized with ANP, tested in a footwear company case study.
Outlook: Companies can use this tool to pinpoint specific lean and green practices needing improvement for both operational and environmental gains.</t>
  </si>
  <si>
    <t xml:space="preserve">
Topic: The connection between lean manufacturing practices and sustainable performance (SP) in SMEs, including the role of green supply chain management.
Content:  Data from Pakistani SMEs shows lean practices in process/equipment, product design, supplier/customer relationships positively impact SP. Planning/control and HR practices were inconclusive. Green supply chain management (GSCM) acts as a mediator.
Methods: Data collection from Pakistani SMEs.
Outlook: This helps SME leaders implement lean techniques to reduce waste and boost sustainability. The study highlights GSCM's mediating role, filling a research gap.</t>
  </si>
  <si>
    <t>LM and sustainable performance; Green supply chain management (GSCM); reduce waste in manufacturing; Pakistan</t>
  </si>
  <si>
    <t>Topic: How applicable are lean and green practices to the foundry industry in India, aiming to boost  productivity, reduce waste, and  enhance sustainability measures.
Content:  Survey data from 71 Indian foundry professionals was used. Lean and green practices were grouped into categories like workplace organization, management, inventory control, and manufacturing/quality improvement.
Methods: Survey questionnaire, factor analysis, reliability analysis, descriptive statistics, and correlation analysis.
Outlook: Lean and green practices show moderate applicability in the foundry industry. There's a positive correlation between the two, suggesting they can be pursued in tandem for sustainability gains.  This study adds to research on sustainable practices in developing countries.</t>
  </si>
  <si>
    <t>Green and lean; India; Study matching 16 practices with 71 interviewees; foundry; positive relationship of LM and Green</t>
  </si>
  <si>
    <t>Lean Green Six Sigma (GLSS); semi structrued interviews examining motivators</t>
  </si>
  <si>
    <t xml:space="preserve">
Topic: Understanding what motivates companies to implement Green-Lean-Six Sigma (GLSS) for environmental sustainability, in both developed and developing countries.
Content: This study uses the Natural Resource-Based View (NRBV) and Institutional Theory-Based View (ITBV) to uncover internal (operational, organizational, environmental) and external (state, societal, market) motivators for GLSS.
Methods: Case studies with semi-structured interviews of senior managers in the flexible packaging industry, in both developed and developing economies.
Outlook:  A first-of-its-kind comparative study on GLSS motivation; findings will guide researchers, practitioners, and policymakers in promoting  GLSS adoption for sustainability.</t>
  </si>
  <si>
    <t>SME; Green integrated value stream mappoing (GIVSM)</t>
  </si>
  <si>
    <t xml:space="preserve">
Topic: Combining lean and green approaches for improved operational efficiency and environmental performance, specifically for manufacturing SMEs.
Content:  This research offers a new tool called Green Integrated Value Stream Mapping (GIVSM) and proposes a continuous improvement framework with sustainable procurement to address lean-green conflicts.
Methods:   Systematic methodology used in a UK packaging SME case study, applying the GIVSM tool.
Outlook: The integrated lean-green approach shows greater benefits than either in isolation. This offers guidance to practitioners and highlights research opportunities for other industries.</t>
  </si>
  <si>
    <t>SWOT; BWM; pharma; Lean production and sustainablity; pull system</t>
  </si>
  <si>
    <t>Topic: A new lean-production-sustainability framework for evaluating the performance of pharmaceutical companies.
Content:  This framework combines sustainability and lean production indicators. The Best-Worst Method (BWM) weights each sub-indicator, Data Envelopment Analysis (DEA) assesses performance, and SWOT analysis informs improvement strategies.
Methods: Questionnaire data collection, DEA efficiency analysis, sensitivity analysis to pinpoint weaknesses/strengths, SWOT analysis for strategy development.
Outlook: This first-of-its-kind study allows decision-makers in the pharmaceutical industry to evaluate their company's performance across lean and sustainability metrics, then create targeted improvement plans.</t>
  </si>
  <si>
    <t xml:space="preserve">
Topic: A new approach to measuring sustainable manufacturing performance, integrating the Triple Bottom Line (TBL) concept and novel metrics.
Content:  This study uses indicators like machine performance, physical/mental workload, and workload distribution. It combines  Delphi, Analytical Hierarchy Process (AHP), Sustainable Value Stream Mapping (SVSM), and the Traffic Light System (TLS).
Methods: Delphi determines relevant indicators, AHP prioritizes TBL and workstation indicators, SVSM/TLS map TBL indicators, and all elements create a Manufacturing Sustainability Index (MSI).
Outlook:  Using a tire industry case study (MSI score 85.52% = room for improvement), this research has theoretical implications for sustainable manufacturing assessment and offers practical guidance for businesses in the tire sector and beyond.</t>
  </si>
  <si>
    <t>value stream apsect might be relevant</t>
  </si>
  <si>
    <t>Tripple bottom line; Delphi; sustainable value stream mapping; Manufacturing sustainablity Index (MSI); Analytical Hierarchy Process (AHP); tires; indonesia</t>
  </si>
  <si>
    <t xml:space="preserve">SME; lean and green; ISO 14001; AHP; </t>
  </si>
  <si>
    <t>Topic: How the integration of lean and green practices impacts the competitive performance of SMEs.
Content: An analytical hierarchy process (AHP) approach highlights crucial lean and green practices (like Total Productive Maintenance and ISO 14001). On-time delivery and emissions reduction are key performance outcomes.
Methods: Sensitivity analysis of AHP models to identify "bundles" of effective lean/green practices to address market challenges faced by SMEs.
Outlook: Results help create an integrated framework for a lean-green system aimed at SME sustainable growth. This aids both policymakers and SME practitioners, highlighting important focus areas for successful lean and green implementation.</t>
  </si>
  <si>
    <t xml:space="preserve">
Topic: Does the Green Lean strategy as currently used promote Circular Economy (CE) principles in manufacturing?
Content:  A systematic literature review analyzed  Green Lean case studies, focusing on how resources were managed in relation to CE goals.
Methods: Analysis of selected case studies through the lens of  Circular Economy principles.
Outlook: Most Green Lean uses focus on waste minimization ("narrowing" in CE terms), with less on closing production loops. While eco-efficiency is valuable, Green Lean could go further by  shifting from pure waste reduction to also include value creation principles found in CE.  Future research on combining these models is needed.</t>
  </si>
  <si>
    <r>
      <t xml:space="preserve">Green lean and CE; create value through waste; design, methodology and approaches comming from a review; </t>
    </r>
    <r>
      <rPr>
        <sz val="11"/>
        <color rgb="FFFF0000"/>
        <rFont val="Calibri"/>
        <family val="2"/>
        <scheme val="minor"/>
      </rPr>
      <t>Green lean is just a start for CE</t>
    </r>
  </si>
  <si>
    <t>Green Lean Six Sigma; GLS enablers; impact matrix to classifiy enablers; interaction among enablers</t>
  </si>
  <si>
    <t xml:space="preserve">
Topic: Identifying and understanding the enablers that make Green Lean Six Sigma (GLS) implementation successful within organizations.
Content: This study focuses on the foundational elements crucial for effective GLS deployment, which combines waste/variation reduction with environmental focus.
Methods:  Interpretive Structural Modeling (ISM) to model interactions between enablers, MICMAC analysis to classify these enablers.
Outlook: By thoroughly understanding and addressing the relationships between GLS enablers, organizations can better prepare for a successful and strategic GLS implementation.</t>
  </si>
  <si>
    <t xml:space="preserve">micro-small SME (MSME); Lean Six Sigma; India; enablers for LSS; </t>
  </si>
  <si>
    <t xml:space="preserve">
Topic:  Prioritizing the factors that make implementing environmental Lean Six Sigma (LSS) successful within Micro-Small and Medium Enterprises (MSMEs).
Content: This study focuses on LSS's role in waste, variation, emissions, and energy reduction. Key implementation enablers were grouped using Exploratory Factor Analysis, then a Best Worst Method prioritized them within an Indian MSME case study.
Methods:  Literature review + expert input to identify enablers, grouping via analysis, Importance-index and Corrected Item Minus Total Correlation for screening, then prioritization. Results validated via AHP and ANP.
Outlook: Strategic-based enablers rank highest. This helps case study managers plan for effective environmental LSS execution, and the methodology aids researchers as well.</t>
  </si>
  <si>
    <t xml:space="preserve">Circular Lean Six Sigma 4.0 (CLSS4.0) to promote manufacturing sustainability; holistic view; Marocco; drivers and barriers; </t>
  </si>
  <si>
    <t>I4.0 aspect out of scope? Might be worth checking</t>
  </si>
  <si>
    <t xml:space="preserve">
Topic:  Circular Lean Six Sigma 4.0 (CLSS4.0), a new model for manufacturing sustainability.
Content:   This study identifies internal and external drivers and barriers companies face when adopting CLSS4.0.  Using  case studies of 12 Moroccan companies,  drivers found include performance gains, customer expectations, while barriers include  resource limitations, technical issues, and data privacy.
Methods: Qualitative case study approach using semi-structured executive interviews.
Outlook: The proposed framework aids managers in assessing their readiness for CLSS4.0, making investments more successful. This is one of the few studies tackling CLSS4.0 drivers and barriers and offers practical diagnostic value for decision-makers.</t>
  </si>
  <si>
    <t>LSS and CE and I4.0 impact/combination; Marcocco</t>
  </si>
  <si>
    <t xml:space="preserve">
Topic: How  Lean Six Sigma (LSS), Circular Economy (CE), and Industry 4.0 technologies (I4.0T) influence sustainable organizational performance (SOP) within manufacturing.
Content:  Hypotheses about positive impacts of LSS, CE, and I4.0T on SOP were explored, including LSS as a potential mediator to enhance I4.0T effect on SOP.
Methods: Literature review led to hypothesis development, a survey designed for the Moroccan context, and analysis via Structural Equation Modeling using SmartPLS.
Outlook: LSS, CE, and I4.0T all positively impact SOP. I4.0T significantly drives LSS and SOP but not necessarily CE. LSS acts as a mediator for successful I4.0T implementation. This helps practitioners design strategies and is a first study of its kind on integrating these approaches, notably in an emerging economy context.</t>
  </si>
  <si>
    <t xml:space="preserve">
Topic: Analyzing the factors influencing consumer behavior towards buying remanufactured products, within a circular economy context.
Content:  This study investigated how Hedonic Dimension, Utilitarian Dimension, and Environmental Awareness relate to Sustainable Consumption and Purchase Intention when presented with both a new smartphone and a remanufactured one.
Methods: An experiment with a large Brazilian sample (2543 respondents), data analyzed via factor analysis and structural equation modeling.
Outlook: Environmental Awareness greatly influences Sustainable Consumption, which itself heavily impacts purchase intentions. Both Hedonic and Utilitarian Dimensions matter as well, even more so within a circular economy framework. This aids understanding of purchase motivations for remanufactured goods.</t>
  </si>
  <si>
    <t xml:space="preserve">Reuse/ Remanufacturing; CE context; consumption and purchase behavior; Brazil; smartphones; </t>
  </si>
  <si>
    <t>Behavior focus is out of scope</t>
  </si>
  <si>
    <t>India; automitive; lean sustainable manufacturing system; 25 factors</t>
  </si>
  <si>
    <t xml:space="preserve">
Topic: Identifying  key factors that drive successful adoption of integrated lean and sustainable manufacturing, specifically within the Indian automotive component sector.
Content:   25 influencing factors were identified from literature and a survey of companies. Interpretive structural modeling (ISM) was used to model their relationships.
Methods: ISM methodology for analyzing these  interrelated factors.
Outlook: Top management commitment to this integrated approach and environmental knowledge have the greatest driving power on success. Companies are working on implementing these factors. This method offers insight for manufacturers seeking to adopt this integrated system.</t>
  </si>
  <si>
    <t xml:space="preserve">Vietnam; waste management and treatment; Value stream mapping; pull; visual control; andon; </t>
  </si>
  <si>
    <t>Check factors first. Might be out of scope</t>
  </si>
  <si>
    <t>Topic:  Using Lean principles to improve the efficiency and sustainability of industrial waste collection and delivery in Vietnam.
Content:   A case study demonstrates the use of Lean tools like Value Stream Mapping, Pull system, Visual Control, and Andon to achieve economic and environmental gains in waste management.
Methods: This paper presents a specific case study within the context of Vietnamese industrial waste management, where  waste issues are becoming increasingly important.
Outlook:   The  described implementation offers valuable examples for companies both within Vietnam and in similar contexts seeking to reduce costs and improve sustainability through Lean waste management techniques.</t>
  </si>
  <si>
    <t xml:space="preserve"> Waste collection out of scope</t>
  </si>
  <si>
    <t xml:space="preserve">Green Lean; Systematic review; 15 barriers; </t>
  </si>
  <si>
    <t>Topic:  Identifying and understanding the barriers to successful implementation of Green Lean initiatives.
Content:   15 barriers hindering Green Lean implementation were identified through a Systematic Literature Review and expert validation.
Methods: Interpretative Structural Modelling (ISM) was used to map hierarchical relationships between these barriers, followed by a fuzzy MICMAC analysis to classify them as 'linkage' or 'dependent.'
Outlook:   Since all identified barriers have the potential to cause significant issues, this study guides managers and policymakers in prioritizing their response when pursuing Green Lean implementation for positive financial and environmental impacts.</t>
  </si>
  <si>
    <t xml:space="preserve">
Topic: Identifying barriers hindering the successful implementation of an Integrated Sustainable-Green-Lean-Six Sigma-Agile Manufacturing System (ISGLSAMS).
Content: Web of Science and Google Scholar literature review yielded 168 papers relevant to ISGLSAMS barriers.  This model aims to meet customer demand for variety alongside sustainability goals.
Methods: Thorough literature review to pinpoint barriers within the entire value chain.
Outlook: Understanding barriers aids practitioners in strategically overcoming them, driving a more sustainable "7 Rs" focused system (the 6 Rs of sustainability + reconfiguration). This reduces waste, promotes industrial ecology/symbiosis, and ultimately lengthens product lifecycle. It has broad implications for policy and research development.</t>
  </si>
  <si>
    <r>
      <t xml:space="preserve">ISGSLSAMS; literature review; </t>
    </r>
    <r>
      <rPr>
        <sz val="11"/>
        <color rgb="FFFF0000"/>
        <rFont val="Calibri"/>
        <family val="2"/>
        <scheme val="minor"/>
      </rPr>
      <t>7R based</t>
    </r>
  </si>
  <si>
    <t>Brazil; ethanol and agri</t>
  </si>
  <si>
    <t>Agri out of scope</t>
  </si>
  <si>
    <t xml:space="preserve">
Topic: Identifying and prioritizing the barriers hindering the adoption of a circular economy within leading Brazilian sugarcane ethanol companies.
Content:  Economic and financial concerns related to technology investments and potential returns are top barriers, alongside Brazil's lack of specific circular economy legislation.
Methods: This study uses the Analytic Hierarchy Process (AHP) and case study methods.
Outlook: Findings on overcoming barriers and the unique role of emerging economies are discussed.  Understanding these barriers, especially given Brazil's importance within this energy sector, has implications for policymakers, companies, and research in transitioning towards circularity.</t>
  </si>
  <si>
    <t xml:space="preserve">
Topic:  How lean manufacturing principles align with circular economy goals to enhance manufacturing system sustainability.
Content: While research combining lean and green exists,  little addresses circular economy on product/process levels alongside the broader system level.
Methods: Critical case study within Swedish heavy-duty/off-road (HDOR) manufacturing, exploring interplay between these three levels of analysis.
Outlook: Combining these perspectives aids in identifying areas where lean practices create waste by not treating it as a resource. This offers ways to align lean with circular objectives for  more sustainable operations.</t>
  </si>
  <si>
    <r>
      <t xml:space="preserve">Lean and green; </t>
    </r>
    <r>
      <rPr>
        <sz val="11"/>
        <color rgb="FFFF0000"/>
        <rFont val="Calibri"/>
        <family val="2"/>
        <scheme val="minor"/>
      </rPr>
      <t>CE and Lean complementation</t>
    </r>
    <r>
      <rPr>
        <sz val="11"/>
        <color theme="1"/>
        <rFont val="Calibri"/>
        <family val="2"/>
        <scheme val="minor"/>
      </rPr>
      <t xml:space="preserve">; Sweden; </t>
    </r>
  </si>
  <si>
    <t>Topic: Exploring the relationship between circular economy (CE), lean manufacturing (LM), and sustainable performance within the Mexican automotive industry.
Content:  LM practices positively influence both CE and sustainable performance, with CE further influencing sustainable performance, suggesting CE mediates the LM-sustainability link.
Methods: Survey of 460 managers within the Mexican automotive sector, data analyzed using partial least squares structural equation modeling (PLS-SEM).
Outlook: Practical implications for this industry - aiding entrepreneurs, professionals, and policymakers in devising strategies and policies to boost environmental sustainability performance within manufacturing more broadly. The study fills a research gap on this connection.</t>
  </si>
  <si>
    <r>
      <rPr>
        <sz val="11"/>
        <color rgb="FFFF0000"/>
        <rFont val="Calibri"/>
        <family val="2"/>
        <scheme val="minor"/>
      </rPr>
      <t>CE and LM and Sustainability</t>
    </r>
    <r>
      <rPr>
        <sz val="11"/>
        <color theme="1"/>
        <rFont val="Calibri"/>
        <family val="2"/>
        <scheme val="minor"/>
      </rPr>
      <t>; Connections; automotive; survey of 460 persons; Mexico</t>
    </r>
  </si>
  <si>
    <t>Out of scope</t>
  </si>
  <si>
    <t xml:space="preserve">
Topic: How Big Data Analytics capability (BDAC) and Lean Social-Technical systems improve a company's sustainability outcomes  in economic, social, and environmental dimensions.
Content: Lean Social Practices (LSP) and Lean Technical Practices (LTP) were proposed as mediators between BDAC efforts and sustainability performance outcomes.
Methods: Data gathered from 108 Brazilian industrial companies was analyzed using Partial Least Squares Structural Equation Modeling (PLS-SEM).
Outlook:  LTP fully mediates the BDAC-economic performance relationship, but LSP doesn't  have this effect on overall sustainability. Results guide companies in strategic resource allocation for both BDAC and Lean initiatives to maximize sustainability impacts.</t>
  </si>
  <si>
    <t>Focus on Big data is out of scope</t>
  </si>
  <si>
    <t>Big data and Lean; Brazil</t>
  </si>
  <si>
    <t>CE and blockchain</t>
  </si>
  <si>
    <t>Topic: How blockchain technology can accelerate the transition towards a circular economy (CE), and the barriers to its adoption for facilitating this shift.
Content:  Blockchain's benefits within the CE include decentralization, smart contracting, better information sharing,  traceability/transparency, incentives, security, and value creation.  Barriers include scalability concerns, funding, unclear regulations, insufficient infrastructure, lack of standards, high costs, risks, and low awareness.
Methods: Systematic Literature Review (SLR) across multiple databases was conducted, yielding 22 relevant articles.
Outlook: This study supports the idea that  blockchain's advantages within the CE likely outweigh the barriers. It underscores blockchain's potential to aid companies and industries seeking to navigate this transition successfully.</t>
  </si>
  <si>
    <t>Blockchain is out of scope</t>
  </si>
  <si>
    <t xml:space="preserve">
Topic: How internal lean practices (ILPs) facilitate the effect of an entrepreneurial orientation on triple bottom line performance (environmental, social, and operational).
Content: In Chile, entrepreneurial ventures with high ILPs gain stronger triple bottom line benefits than those without. ILPs fully mediate the relationship for environmental and social performance,  and partially for operational.
Methods: Questionnaire data from 112 Chilean manufacturing companies, with analysis conducted through structural equation modeling.
Outlook: Entrepreneurial orientation boosts ILPs, driving sustainability competitive advantage. These findings support policymakers and enterprises within emerging economies in understanding the links between these elements.</t>
  </si>
  <si>
    <t>Lean and entrepreneurial endevours; environment/social/operational performance; Chile</t>
  </si>
  <si>
    <t>Tire sector; India; pollution</t>
  </si>
  <si>
    <t>Polution is out of scope</t>
  </si>
  <si>
    <t xml:space="preserve">
Topic:  How lean manufacturing principles can reduce detrimental environmental impact within the tyre manufacturing sector while also boosting economic success in India.
Content: Waste assessment within radial tyre manufacturing using a system dynamics model.
Methods: This paper uses system dynamics, validated within a case organization. Scenario analysis investigates impacts of employee skills, manpower, and machine availability on 'greenness' alongside traditional performance.
Outlook:  Unique due to focus on environmentally harmful sector often overlooked in research. It highlights benefits of the model approach while pinpointing which wastes are most vital to tackle for both lean and green improvement.</t>
  </si>
  <si>
    <t>CE; factors for CE; survey with 191 participants</t>
  </si>
  <si>
    <t xml:space="preserve">
Topic: What key factors influence the adoption of a Circular Economy, particularly within emerging economy nations?
Content:  The SOLVE model (Separate, Optimise, Loop, Virtualise, Exchange)  was explored. When implemented in manufacturing, it supports triple bottom line goals as  companies address the "circularity gap" through innovation.
Methods: Survey  (191 usable responses with an 88% response rate), data analyzed with ADANCO 2.0  for  variance-based structural equation modeling.
Outlook: This highlights the benefits for business profit, sustainable development, and innovation - relevant to business leaders but especially policymakers needing to create supports within emerging economies.</t>
  </si>
  <si>
    <t>To general</t>
  </si>
  <si>
    <t>CE on farms is out of scope</t>
  </si>
  <si>
    <t xml:space="preserve">
Topic:  Closed-loop systems for managing organic waste on small-scale Brazilian farms, to both benefit farmers (financially, via greater resilience) and reduce environmental impact.
Content: Circular economy concepts of  Anaerobic Digestion (AD), pyrolysis for biochar, hydroponics and vermifiltration were combined in multiple design configurations flexible enough for a small-scale context. Costs and benefits are described.
Methods: Designs emerged from literature review and interviews with Brazilian farmers. A full system estimate is about USD$1600 (R$6600)
Outlook: While conceptual, these designs serve as a starting point for future research and development in this critical area for Brazil,  where small family farms can face economic  and environmental challenges simultaneously.</t>
  </si>
  <si>
    <r>
      <t xml:space="preserve">Agri; Brazil; CE on farms; </t>
    </r>
    <r>
      <rPr>
        <sz val="11"/>
        <color rgb="FFFF0000"/>
        <rFont val="Calibri"/>
        <family val="2"/>
        <scheme val="minor"/>
      </rPr>
      <t>Closed loop</t>
    </r>
    <r>
      <rPr>
        <sz val="11"/>
        <color theme="1"/>
        <rFont val="Calibri"/>
        <family val="2"/>
        <scheme val="minor"/>
      </rPr>
      <t xml:space="preserve"> for organic waste</t>
    </r>
  </si>
  <si>
    <t xml:space="preserve">
Topic: How innovation-led lean programs within a Closed-Loop Supply Chain (CLSC) impact economic and sustainability outcomes.
Content: Innovation-led lean practices yield both strategic effects (responsiveness aligning with consumer preference for sustainability, resulting in increased sales) and process innovation effects (reduced per-unit production costs).
Methods:  Game-theoretic approach to model a CLSC composed of one supplier and one manufacturer, comparing centralized and decentralized scenarios.
Outlook: Strategic lean programs are  better than process innovation ones when only one can be chosen. Suppliers care less about sustainability benefits. Decentralization boosts lean adoption incentives for the manufacturer, though economic benefits for the supplier are consistently higher under decentralization.</t>
  </si>
  <si>
    <r>
      <rPr>
        <sz val="11"/>
        <color rgb="FFFF0000"/>
        <rFont val="Calibri"/>
        <family val="2"/>
        <scheme val="minor"/>
      </rPr>
      <t>Cloosed-loop</t>
    </r>
    <r>
      <rPr>
        <sz val="11"/>
        <color theme="1"/>
        <rFont val="Calibri"/>
        <family val="2"/>
        <scheme val="minor"/>
      </rPr>
      <t xml:space="preserve"> supply chain (CLSC); game theory; </t>
    </r>
  </si>
  <si>
    <t>Lean and Green; lean as moderator for green activities; Sample of 261 companies; Portugal</t>
  </si>
  <si>
    <t xml:space="preserve">
Topic: How lean and green (LG) practices create competitive advantage (CA) for businesses, with sustainable performance being central, and lean maturity influencing this relationship.
Content: Data gathered from Portuguese companies showed LG practices' positive impact on sustainable performance and all three dimensions of CA (cost, quality, delivery). Lean maturity strengthens several of these relationships.
Methods:  Data from 261 Portuguese companies, analyzed via structural equation modeling and multigroup analysis to test lean maturity's moderating effect.
Outlook: Underscores LG practices' value for  business competitiveness and how lean maturity enhances this. Calls for future research examining environmental performance's influence on CA specifically, which was beyond this study's scope.</t>
  </si>
  <si>
    <t xml:space="preserve">
Topic: How combining lean, green, and sustainable (LGS) tools contributes to positive triple bottom line (TBL) performance within organizations.
Content:  A bibliometric and structured literature analysis focused on integrating these concepts. A conceptual model of LGS tools contributing to the TBL was proposed.
Methods: Data from Web of Science covering 1900-2020, analyzed with focus on key authors, citations, temporal/geographical spread, and mapping within VOSviewer for underlying structure.
Outlook: LGS tools (ex: TPM, 6R) in cited cases usually had  positive TBL impact, though lean alone (ex: SMED) could increase resource use in some instances. This strengthens the case for the lean-green integration while pinpointing  need for future research quantifying  TBL effects specifically within the social dimension.</t>
  </si>
  <si>
    <t xml:space="preserve">Lean and Green and Sustainability (LGS); Literature review 1900-2020; Single Minute Exchange of Dies (SMED); 6R; </t>
  </si>
  <si>
    <t xml:space="preserve">SME; Lean principles for sustainability; combination of Lean; innovation; sustainability pracitice and performance; Survey of 119 SME; UK; </t>
  </si>
  <si>
    <t xml:space="preserve">
Topic: How sustainability practices, lean practices (LP), and process innovation (PI) influence organizational sustainability performance, especially focusing on LP and PI as potential mediators, within UK SMEs.
Content: Sustainability practices, LP, and PI were all found to improve  sustainability performance (economic, environmental, social). LP played a stronger mediating role  compared to PI between practices and performance.
Methods: Survey of 119 SMEs within the UK Midlands manufacturing sector, analyzed via structural equation modeling, alongside several case studies for validation.
Outlook: Firms focused on economic gains prioritize LP, while those with external customer or policy pressure opt for PI. This is  valuable for both  SMEs and researchers due to  the focus on this sector and the exploration of mediation.</t>
  </si>
  <si>
    <t xml:space="preserve">
Topic:  Lean Six Sigma implementation for process and performance improvement at an Irish healthcare manufacturing facility (Abbott Diagnostics)
Content: Leveraged parent company resources, customer-focused culture with wide employee empowerment. Specific LSS techniques were used on processes, aligning with Shingo principles. Improvements seen in cost, lead time, quality, inventory, energy use, waste, output, employee development/morale.
Methods: Case study
Outlook: Ongoing lean management and culture shift are expected to maintain these gains, demonstrating the transformative potential of this approach.</t>
  </si>
  <si>
    <t>healthcare manufacturing; Lean six sigma; Abbott; Ireland; Case study; benefits</t>
  </si>
  <si>
    <t>No connection to R or CE</t>
  </si>
  <si>
    <t>Lean and Value stream</t>
  </si>
  <si>
    <t xml:space="preserve">
Topic: Managing high variability in complex product/production systems, hindering lean implementation,  to foster a more sustainable environment for these practices.
Content: PDCA cycle to divide the value stream into zones by  stability to guide where lean is viable. Target is to reduce variability in  unstable zones for gradual extension of sustainable lean efforts. IT aids data capture/processing.
Methods: Authors offer this new structured approach with zones identified.  IT system visualizes the data, making decision-making for variability reduction possible.
Outlook:  Extends the reach of lean into environments where complexity was considered a blocker.  Relevant across sectors dealing with high variability, this has value  both operationally and for further research on this challenge.</t>
  </si>
  <si>
    <t>Exclude1</t>
  </si>
  <si>
    <t>Exclue2</t>
  </si>
  <si>
    <t>Exclude3</t>
  </si>
  <si>
    <t>praktischer Ansatz für Synergie Lean und CE</t>
  </si>
  <si>
    <t>nachhaltiger Einsatz von green und Lean und wie die Hinerdnisse überwunden werden können, wenn green und lean keinen Erfolg haben</t>
  </si>
  <si>
    <t>Methode zur Anwendung von Six Sigma und Green zur Reduzierung von Energie</t>
  </si>
  <si>
    <t>Erfolgsfaktoren zur Umsetzung von Lean und Green Strategien</t>
  </si>
  <si>
    <t>beschreibt die Synergie zwischen Lean und Cleaner Production</t>
  </si>
  <si>
    <t>Ausarbeitung wie Lean und Green umgesetzt werden können</t>
  </si>
  <si>
    <t>PDCA und Wertstrom als Möglichkeit grüne Inhalte umzusetzen</t>
  </si>
  <si>
    <t>Synergie zwischen Lean und Umwelt</t>
  </si>
  <si>
    <t>Six Sigma und R Strategien</t>
  </si>
  <si>
    <t>Konflikt bei der Anwendung von Lean und Green Strategien</t>
  </si>
  <si>
    <t>Synergie zwischen Lean und Green Ansätzen um sowohl betriebswirtschaftliche Aspekte und Umwelt zu verbessern</t>
  </si>
  <si>
    <t>Lean Methoden um Müll zu reduzieren</t>
  </si>
  <si>
    <t>Kritische Auseinandersetzung von Lean und Kreislaufwirtschaft</t>
  </si>
  <si>
    <t>Vorraussetzung für Green Six Sigma</t>
  </si>
  <si>
    <t>Six Sigma und Produktionslebenszyklus</t>
  </si>
  <si>
    <t>Six Sigma, Kreislaufwirtschaft und deren Hindernisse in Unternehmen</t>
  </si>
  <si>
    <t>7R, Lean und deren Hindernisse</t>
  </si>
  <si>
    <t>Konflikte von Lean und Kreislaufwirtschaft und wie die Kreislaufwirtschaft Lean unterstützt</t>
  </si>
  <si>
    <t>Lean und die Rs mit Methoden</t>
  </si>
  <si>
    <t>Lean Methoden und Nachhaltigkeit im ökologischen Umfeld</t>
  </si>
  <si>
    <t>Lean Strategien, Kreislaufwirtschaft, Umsetzungsempfehlung für Unternehmen</t>
  </si>
  <si>
    <t>Green Lean und Kreislaufwirtschaft</t>
  </si>
  <si>
    <t>Green Lean Six Sigma, zur Bewertung ökologischer Aspekte</t>
  </si>
  <si>
    <t>welche lean Methode, eignet sich für welche Phase im grünen denken</t>
  </si>
  <si>
    <t>wesentliche Aussage, Lean verbesser wirtschaftliche, soziale und Umweltaspekte, wohingegen Umweltaspekte und grüne Dinge verbessern</t>
  </si>
  <si>
    <t>Lean Methoden, Kreislaufwirtschaft, Zusammenhänge</t>
  </si>
  <si>
    <t>Einsatz von six sigma, um nachhaltig produzieren zu können</t>
  </si>
  <si>
    <t>Untersuchung welche Green Lean Methoden sich eignen um die Umweltauswirkungen zu reduzieren</t>
  </si>
  <si>
    <t>Einordnung von Lean und Green Strategien</t>
  </si>
  <si>
    <t>Nachhaltigkeit, Kreislaufwirtschaft, Lean</t>
  </si>
  <si>
    <t>setzt bei der Entwicklung eines Produktes bereits mit Lean und Ökologischen Aspekten an</t>
  </si>
  <si>
    <t>Integration von Nachhaltigkeitsfaktoren über Lean Management</t>
  </si>
  <si>
    <t>Modell zur Entscheidung wie grüne Strategien und Lean umgesetzt/eingesetzt werden</t>
  </si>
  <si>
    <t>haben eine Grundlage geschaffen um Kreislaufwirtschaft und Lean zusammen zu bringen</t>
  </si>
  <si>
    <t>Orientierungshilfe zur Einordnung Lean und Green</t>
  </si>
  <si>
    <t>Lean wirkt sich direkt auf Umweltleistung und Betriebsergebnis aus, aber Green Praktiken kann nicht nachgewiesen werden, dass diese das Betriebsergebnis verbessern</t>
  </si>
  <si>
    <t>Zukunftsaussichten von Lean und Green</t>
  </si>
  <si>
    <t>Lean, Recycling wie man diese Themen voran treiben kann</t>
  </si>
  <si>
    <t>Produktlebenszyklus, Lean Methoden, CO2 Reduzierung</t>
  </si>
  <si>
    <t>Synergie zwischen Green und Lean</t>
  </si>
  <si>
    <t>Lean Management und Nachhaltigkeitsmanagement wirkt sich positiv auf ökologische Leistungen aus</t>
  </si>
  <si>
    <t>Lean Management und Kreislaufwirtschaft,  zeigt Lücken im Produktionsprozess auf</t>
  </si>
  <si>
    <t>Lean Green gemeinsam wirkt sich positiv aufs Unternehmen aus</t>
  </si>
  <si>
    <t>Ausarbeitung zu Synergien von Lean und Nachhaltigkeitsmanagement</t>
  </si>
  <si>
    <t>Zusammenhänge zwischen Kreislaufwirtschaft und Lean</t>
  </si>
  <si>
    <t>Lean und Wiederaufbereitung bzw. Verlängerung Produktlebenszyklus</t>
  </si>
  <si>
    <t>Lean, Kreislaufwirtschaft, Produktlebenszyklus</t>
  </si>
  <si>
    <t>kein signifikanter Einfluss von Lean und ökologischen Aspekten</t>
  </si>
  <si>
    <t>Lean schafft einen größeren Wettbewerbsvorteil, als Umweltpraktiken</t>
  </si>
  <si>
    <t>zeigt auf, dass mittels Lean auch mehr Umweltschutz betrieben werden kann, außer Abfallvermeidung</t>
  </si>
  <si>
    <t>Lean, R Prinzipien</t>
  </si>
  <si>
    <t>Lean und Umweltaspekte um Nachhaltig zu werden</t>
  </si>
  <si>
    <t>Behandelt Interessenskonflikte Lean und Umwelt</t>
  </si>
  <si>
    <t>Topic: International comparison of urban and national bicycling patterns, specifically on trip purpose/distance and rider demographics, offering new insight.
Content: Descriptive analysis comparing 35 major cities globally (&gt;1 million residents) and  11 countries overall, using travel survey data from 2009-2019.  Cycling frequency/purpose, rider demographics were focus.
Methods: Descriptive approach. Cluster analysis grouped cities &amp; countries into typologies by similarity in bicycling patterns, highlighting correlations between factors.
Outlook: High cycling areas see more equal use across work/non-work trips, better female cycling rates, good age range represented. Policies aiming for these outcomes need safe neighborhoods and school routes alongside commuter focus.</t>
  </si>
  <si>
    <t>Cycling behavior</t>
  </si>
  <si>
    <t>Bike riding (Cycling) out of scope</t>
  </si>
  <si>
    <t xml:space="preserve">
Topic:  Exploring the relationship between material usage in products (potential for dematerialization) and their knowledge content over time.
Content:  Two  indicators are proposed to quantify these trends for products at different points in their lifecycles.
Methods:  This study involved investigating the evolution of widely used products to demonstrate the use of the indicators across product life stages.
Outlook: Whether knowledge content drives dematerialization is of theoretical interest but also could inform designers to pursue lower material use, reducing environmental impact.</t>
  </si>
  <si>
    <t>Product focus is out of scope</t>
  </si>
  <si>
    <t>Sustainability via LM; Apples; push and pull systems</t>
  </si>
  <si>
    <t xml:space="preserve">
Topic: Identifying the factors that drive sustainable performance via lean methods in the apple and pear primary production segment, within the wider supply chain
Content: Literature synthesis pinpointed critical factors, used to frame a single case study of 4 cooperative producers' practices in a forward-integrated supply chain. Cold storage helps overcome batch limits; advance orders change from 'push' to 'pull'; downstream agility buffers growers.
Methods: Literature review for factors, single case study with process/performance focus
Outlook: Size, worker capability, collaboration are key; tech needs good process basis. This new work on  lean + sustainability for horticulture guides both practice and research in the demanding agricultural context.</t>
  </si>
  <si>
    <t>Sustainability not focus and Agri out of scope</t>
  </si>
  <si>
    <t xml:space="preserve">
Topic: Developing a new structured procedure to assess the sustainability performance of conventional and flow drilling manufacturing processes
Content:  Sustainability evaluation in these cases needs to consider social, environmental, and economic impacts. Authors conducted literature review and expert interviews to define relevant aspects, the basis for their procedure.
Methods:   Systematic literature review + expert interviews to build new procedural approach focused on drilling manufacturing; goal is wide adaptability.
Outlook: New method allows comparing drilling approaches on sustainability, offering gains for any company using those processes.  It  demonstrates value of combing both literature synthesis and practitioner input within process improvement.</t>
  </si>
  <si>
    <t>Flow drilling manufcaturing process;  maschining</t>
  </si>
  <si>
    <t>Focus an tool maschining out of scope</t>
  </si>
  <si>
    <t xml:space="preserve">
Topic:  Enhancing traditional Value Stream Mapping (VSM) to be broader, increasing system/method skills as it aids both productivity and sustainability improvements
Content:   Specific new  VSM aspects cover entire flow and detail work within processes. This includes lean, short-cycle improvements, MTM, etc. Sustainability gains become possible using this.
Methods: While largely conceptual, practical approaches are at the core; drawing from established Lean, VSM, process management  approaches but extending/combining them
Outlook: Guides industry in process mapping while offering researchers a richer VSM view. As sustainability tie-in is new, this points to work needed to fully operationalize that side with this improved  method.</t>
  </si>
  <si>
    <t>Value stream mapping and sustainability</t>
  </si>
  <si>
    <t>Might be relevant. Check the sustainability aspect</t>
  </si>
  <si>
    <t>Sustainable value stream mapping (Sus-VSM) via DMAIC; guide for managers</t>
  </si>
  <si>
    <t xml:space="preserve">
Topic: Proposing a systematic method to evaluate manufacturing value streams from a sustainability perspective; using existing lean, value stream mapping approaches &amp; incorporating environmental performance criteria alongside value and waste, with sustainability improvement becoming another goal
Content: This proposed approach would help industries identify where sustainability performance of production lines is inadequate and provide direction on addressing such gaps to foster greater environmental performance throughout the manufacturing sector
Methods: Theoretical model of a value stream map integrating classic concepts with metrics relating to the environment; model's effectiveness to facilitate sustainability performance improvements was verified with industrial cases
Outlook: Further research in value stream design principles can lead to additional benefits (in terms of reducing costs, lead times, etc.) which, along with addressing environmental problems, creates economic/operational advantage along with social benefits</t>
  </si>
  <si>
    <t>VSM + environmental metrics</t>
  </si>
  <si>
    <t xml:space="preserve">
Topic: Advancing traditional Value Stream Mapping to be 'dynamic' (better handling variation) and also incorporate economic and environmental value metrics (E2VSM)
Content:  Key limitations of VSM are being static and focused on 1 product. Authors address with both energy and resource usage modeled dynamically during manufacturing processes, better for real-world.
Methods: New modeling method introduced, demonstrated using an industrial use case.
Outlook: Improves VSM as tool, especially relevant for mixed flow or high variability settings.  The E2VSM aspect opens doors to using this for sustainability gains too, guiding improvement efforts across a wider value range.</t>
  </si>
  <si>
    <t>Check connection.</t>
  </si>
  <si>
    <t xml:space="preserve">
Topic:  How implementing Lean Manufacturing Tools (LMT) within the Mexican maquiladora industry impacts sustainability across its dimensions: social, economic, environmental
Content: Authors group 8 LMTs (such as kaizen, poka-yoke, TPM) into 3 latent variables for a structural equation model. Social aspects included safe work, good labor relations.
Methods: Data from 249 companies analyzed via partial least squares structural equation modeling to validate the model's hypothesized relationships.
Outlook: Model suggests positive associations between lean and all three sustainability dimensions.   This aids further adoption in such firms, while calling for continued research on this dynamic within this crucial industry context.</t>
  </si>
  <si>
    <r>
      <t>LM in manufacturing and connection to sustainabilty; Mexico;</t>
    </r>
    <r>
      <rPr>
        <sz val="11"/>
        <color rgb="FFFF0000"/>
        <rFont val="Calibri"/>
        <family val="2"/>
        <scheme val="minor"/>
      </rPr>
      <t xml:space="preserve"> Kaizen, </t>
    </r>
    <r>
      <rPr>
        <sz val="11"/>
        <color theme="1"/>
        <rFont val="Calibri"/>
        <family val="2"/>
        <scheme val="minor"/>
      </rPr>
      <t>Gemba; Poka-Yoke; TPM; OEE; Model with 249 companies</t>
    </r>
  </si>
  <si>
    <t xml:space="preserve">
Topic: Whether Lean Manufacturing facilitates cumulative sustainability gains across economic, environmental, and social dimensions, or if 'trade-offs' necessitate prioritizing
Content: Authors offer theoretical models - a positive gains "sand-cone" vs. trade-offs - and test with data. Colombian metalworking sector sample reveals cumulative approach holds, improvement flow is operational--&gt;environmental--&gt;social.
Methods: Data from 133 firms analyzed via structural equation modeling. This confirms whether the proposed theoretical models actually map onto how it plays out in practice.
Outlook: "Sand-cone" offers firms a roadmap. While further research on managing the tensions that can affect the social side is needed, firms should see lean's positive link to all sustainability pillars. This helps make the case for adoption</t>
  </si>
  <si>
    <t>LM and sustainable performance; tripple bottom line (operation, social, environment); Connection between LM and sustainability; Metall working; Colombia; 133 companies</t>
  </si>
  <si>
    <t xml:space="preserve">
Topic:  How lean practices  increase efficiency in green supplier integration, boosting supplier knowledge sharing. Role of blockchain technology within  this.
Content: Lean makes integration more streamlined for suppliers --&gt; more sharing. Blockchain facilitates maintaining this effort long-term, improving supply chain resilience, specifically its preventative dimension.
Methods: Theoretical model built  drawing on resource-based and knowledge-based views. Data from 214 Chinese manufacturers analyzed with PLS-SEM to test model.
Outlook: Makes strong case for combining lean and blockchain as part of greener, more resilient supply chains.  Further research on how this plays out in other sectors/geographies  needed, along with operational guidance for firms.</t>
  </si>
  <si>
    <t>Blockchainand Supplier management out of scope</t>
  </si>
  <si>
    <t>Green supplier integration; BLockchain; China</t>
  </si>
  <si>
    <t>Topic: Proposing a model framework to fully embed sustainability assessment within any  Lean Six Sigma (LSS)  project, rather than as a separate initiative.
Content: This framework would consider not just improving an existing process, but would assess sustainability dimensions. While many use LSS for sustainability projects,  here it becomes part of all efforts
Methods: Authors offer the new conceptual framework for implementation, justifying it with manufacturing and construction project examples showing its adaptability.
Outlook: Unlike most research, here social sustainability is included too.   This offers operational value to firms who see LSS improvement scope beyond  just the environmental pillar - while it guides how researchers study this further.</t>
  </si>
  <si>
    <t>Lean Six Sigma and Sustainability; Framework for LSS; Small increments to sustainability</t>
  </si>
  <si>
    <t>Quick check of sustainability aspects. Might be out of scope</t>
  </si>
  <si>
    <t xml:space="preserve">
Topic:  The connections between sustainable production, lean production, and Industry 4.0 and how  circular economy principles play into this in business
Content: While circularity focus is newer, lean and Industry 4.0 complement that when a sustainability viewpoint is taken - all aid firms be both competitive and better aligned with such goals.  Authors  highlight how these tie to business model evolution
Methods: Paper largely conceptual yet grounded in practice, drawing links among established concepts through discussion/synthesis for new perspective
Outlook: Calls for greater integration of lean principles with advanced (I4.0) tech  towards the sustainability gains sought through the circular economy paradigm shift. This guides both theory and business practice development.</t>
  </si>
  <si>
    <t xml:space="preserve">EU; CE barriers and critcital facotrs; LM and Sustainability via I4.0 </t>
  </si>
  <si>
    <t>LM; VSM; Chassis welding; Environmental value stream mapping; Carbon reduction</t>
  </si>
  <si>
    <t>Topic: Using Value Stream Mapping (VSM) to reduce the environmental impacts of manufacturing (specifically reducing greenhouse gas emissions in welding processes)
Content:  Authors extend classic VSM via  an 'environmental VSM' approach, measuring &amp; mapping emission generation points during production within a case study in automotive supply.
Methods: Combining quantitative measures of emissions alongside traditional process observations in a new visual mapping process to guide action
Outlook: Builds on how lean tools may support sustainability, not just efficiency - valuable to firms given growing climate change concern.  This new method should be studied within other settings  &amp; linked to specific interventions.</t>
  </si>
  <si>
    <t>Sustainable Lean Six Sigma (SLSS) and I4.0</t>
  </si>
  <si>
    <t>I4.0 out of scope</t>
  </si>
  <si>
    <t xml:space="preserve">
Topic:  How adopting Sustainable Lean Six Sigma (SLSS) alongside Industry 4.0 technologies can help make supply chains more sustainable
Content: Authors pinpoint specific practices/technologies with this potential  as well as metrics to  assess performance gains for firms; a decision aid
Methods: Extensive literature review to define these specific practices, then expert panel input gathered, with results analyzed using Pythagorean Fuzzy AHP and WASPAS techniques
Outlook: PDC (prod. devt competencies) ranked highest. Novel performance metric  -frequency of new sustainable product development -ranked most useful. Value to both practice (what to do) and research (guiding theory development)</t>
  </si>
  <si>
    <t>Lean Production and Clean Production; Brazil; 208 companies surveyed;</t>
  </si>
  <si>
    <t xml:space="preserve">
Topic: Exploring the combined effect of Lean Production (LP) and Cleaner Production (CP) on both environmental and operational performance in Brazilian industries.
Content: 4 key hypotheses about positive directional influence tested. It was found that  LP had a  strong link to CP adoption for firms. But other links tested (CP/LP link to enviro. perf etc) WERE NOT  confirmed.
Methods: Data from 208 Brazilian firms were used in tests using multiple regression for  the hypothesized linkages to performance outcomes.
Outlook: Results challenge some commonly held assumptions about how lean translates to environment, suggesting different dynamics at play within emerging economy firm  that the authors encourage investigating further.</t>
  </si>
  <si>
    <t>Check Clean Production aspect. Might be out of scope</t>
  </si>
  <si>
    <t xml:space="preserve">
Topic:   Understanding how lean production (LP) implementations, with both operating and  continuous improvement (CI) routines,  are successfully established in manufacturing SMEs: who plays what role, and how?
Content: Routine dynamics theory provides a useful analytical lens. Authors' model highlights actors on multiple levels; CI work isn't an  outcome of LP routines, it needs deliberate focus alongside those.
Methods: Retrospective comparative analysis of 3 case studies (interviews, observation, documents)  provided the process view offered here.
Outlook:   Managers often prioritize lean tool aspects with less focus on CI work, this explains why many efforts fail. This needs better integration into teaching/advising alongside theoretical refinement by researchers with focus on the HOW.</t>
  </si>
  <si>
    <t>Only Lean</t>
  </si>
  <si>
    <t xml:space="preserve">
Topic: Identifying critical failure factors (CFFs) that prevent healthcare organizations from successfully implementing a Sustainable Lean Six Sigma (SLSS) framework
Content:  CFFs here go beyond Lean Six Sigma itself to capture unique challenges of healthcare contexts. Authors used  Total Interpretive Structural Modelling (TISM) to find inter-dependencies among these factors and categorize them for action
Methods: Empirical data gathered, TISM to reveal and rank importance, then  MICMAC analysis.  Result was 7-level model + solutions
Outlook: CFFs here relate to issues including poor top management support, resistance to change, and lack of proper data collection. Model + solutions  help practitioners plan actions in a structured way while guiding research</t>
  </si>
  <si>
    <t>Critical failure factors (CFFs) that affect the sustainable Lean Six Sigma (SLSS); Healthcare</t>
  </si>
  <si>
    <t>Healthcare out of scope</t>
  </si>
  <si>
    <t>Topic: How integrating  'lean and green'   approaches within businesses promotes the move towards sustainable business practices  across social, economic, and environmental outcomes
Content: Authors argue institutional theory provides useful conceptual  framing when studying how such shifts come about in firms
Methods: Using qualitative interviews with CEOs and  managers in Queensland (Australia) manufacturing SMEs with focus on lean/sustainability efforts, they pinpoint key 'enablers' and 'barriers'
Outlook:  A new  conceptual model outlines how businesses may better strategically leverage synergies that exist between Lean/Green/sustainable business practices with specific interventions offered for key actors/agencies as support</t>
  </si>
  <si>
    <r>
      <t xml:space="preserve">SME; Lean and Green; sustainable business practices transition; </t>
    </r>
    <r>
      <rPr>
        <sz val="11"/>
        <color rgb="FFFF0000"/>
        <rFont val="Calibri"/>
        <family val="2"/>
        <scheme val="minor"/>
      </rPr>
      <t>enabler barriers</t>
    </r>
  </si>
  <si>
    <t xml:space="preserve">
Topic:  What criteria most  influence  successful implementation of sustainable supply chain (SC) practices within lean-agile manufacturing firms
Content: Authors consider Information tech  support, societal pressure, resource limits, member awareness. Used integrated ISM-ANP framework
Methods:  Literature review + expert data gathering (16 participants), analysis done  with ISM to map directional interrelation among criteria, then these become ANP model inputs, final step ranks SC cases on sustainability
Outlook: ISM-ANP model is the contribution; highlights which key enabling factors should be the  priority within organizations. This mix methods study offers both rigor and guidance while identifying areas for further research</t>
  </si>
  <si>
    <t>Successfull implementation of sustainable supply chain (SSCP); lean-agile; 16 experts; India; enablers</t>
  </si>
  <si>
    <t>Additive manufacturing for waste reduction</t>
  </si>
  <si>
    <t xml:space="preserve">
Topic: How Additive Manufacturing (AM) can deliver unprecedented levels of waste reduction and so further enable true sustainability for businesses, taking Lean Manufacturing (LM) 'to its final frontier'
Content:  Authors contend AM makes major leaps over LM for process  waste by its very nature, so IF scaled deeply = true leap. Yet barriers persist
Methods:    This study is conceptual, drawing on relevant theory related to both technologies while pinpointing  factors likely to limit AM diffusion, so it is a form of theorizing about both promise and limits.
Outlook: Legitimacy challenges for AM are focus here - propositions made to overcome them  should guide research. For practice it implies LM firms seeking ultimate benefits must closely track this as the  new norm is possible</t>
  </si>
  <si>
    <t>3D-printing out of scope</t>
  </si>
  <si>
    <t xml:space="preserve">Dynamic releationship between lean and sustainability; </t>
  </si>
  <si>
    <t xml:space="preserve">
Topic: The relationship between lean practices and a firm's sustainability performance as dynamic, contingent on innovation (rather than always positive)
Content:  2-phase conceptual framework where a 'decoupling point' exists - when innovation is weak, focus should be on that, with less on lean, vice versa; this leads to the 'lean - sustainable'  synergy that firms pursue
Methods: Conceptual work but using empirical methods for validating; data  comes from both firm case documents (content analysis) and a survey
Outlook: Guides both practice (a dynamic view firms need to operationalize and monitor, given it has phases) and also theory development - more variables  will need  testing but this opens door to less of the simple 'pro/con' lean arguments</t>
  </si>
  <si>
    <t xml:space="preserve">
Topic: How the integration of lean and green thinking  within  firms leads to more sustainable business practice across environmental impact measures (waste, energy, emissions, etc)
Content: Lean tools may have positive environmental gains IF properly  deployed; authors offer a tool matrix to aid this selection as an outcome
Methods: Literature review (both conceptual &amp; empirical work) comparing across industrial contexts as well as evaluating models proposed
Outlook: Ad hoc/fragmented adoption of lean for such goals is common despite promise - this systematizes it for improvement. Research gaps exist re: specific tool efficacy to study, plus long-term case tracking needed</t>
  </si>
  <si>
    <r>
      <t>Lean and Green; impact of LM on environmental performance; l</t>
    </r>
    <r>
      <rPr>
        <sz val="11"/>
        <color rgb="FFFF0000"/>
        <rFont val="Calibri"/>
        <family val="2"/>
        <scheme val="minor"/>
      </rPr>
      <t xml:space="preserve">ean and green matrix </t>
    </r>
  </si>
  <si>
    <t xml:space="preserve">
Topic:  Differentiating  "success" of process improvement programs (Lean here) from their long-term  sustainability as an ongoing program within firms
Content: While prior work conflates them, 'success' is if  outcomes/targets are achieved; sustainability = keeping it going even as targets change/evolve. Complexity theory lenses are useful here
Methods: A 9-year, in-depth, longitudinal case study of a Swedish Lean Prize winner organization revealed several factors promoting both 'first-order' (sustained gains) and 'second-order' (program  survival itself) sustainability
Outlook: Mechanisms promoting program longevity within these complexities deserve focus from both management (how to do so) and researchers (new variables), vs the tendency to look at a moment in time as most studies of success do.</t>
  </si>
  <si>
    <t>LM in sweden; 9 year study</t>
  </si>
  <si>
    <t>General topic</t>
  </si>
  <si>
    <t>Lean and Green; data from 732 companies; positive impact on  growth</t>
  </si>
  <si>
    <t>Growth out of scope</t>
  </si>
  <si>
    <t xml:space="preserve">
Topic: How a firm's competitive strategy based on  integrated 'lean-green' practices impacts growth with various moderating factors (industry competition, etc)
Content: In a departure from  simple lean/environmental payoffs discussion, authors look at firm-level differences. Family-owned, high manager power, high competition all INCREASE positive link of lean-green to growth
Methods:  Longitudinal (panel) data on  732 firms within 4 developed economies; growth = outcome variable, with moderating effects tested with interaction effects in the statistical analysis
Outlook: Provides evidence to managers in these types of contexts that strategic lean-green integration pays off; for researchers this shows new factors to investigate - less about tech/tools than firm internal context</t>
  </si>
  <si>
    <t>No Abstact</t>
  </si>
  <si>
    <t xml:space="preserve">
Topic:  A model for integrating Lean and Green concepts within the operational practices of  firms based on the Gemba-Kaizen approach
Content: Lean &amp; Green often pursued separately = missed opportunity. Authors combine  these into a new single  framework for practice to follow
Methods: Model built from extensive literature review on the two traditions as well as 40+ years combined industry experience  of  authors, then was validated via 2 case studies (aerospace and automotive) to test viability
Outlook: Results suggest value (waste/environmental benefits); the model  itself opens doors to research its use within other sectors, as well as how specific tactics may differ under it within the Gemba-Kaizen philosophy as its foundation.</t>
  </si>
  <si>
    <t>Lean and Green; Kaizen; review of peer-reviewed articles; aearospace and automitive; 2 case studies</t>
  </si>
  <si>
    <t xml:space="preserve">
Topic: How the Green Performance Map  tool aids shop floor teams in both identifying and acting on opportunities to  reduce waste &amp; inefficiencies, moving further up the waste hierarchy for greener processes (tied to circular economy)
Content:  8 industrial pilots showed how teams use this tool to make specific decisions about what processes can be changed on the floor - these may mean 'avoiding', 'circulating', 'substituting' or other, based on the level
Methods:   Pilots within production/pharma, not just theoretical. Each involved shop floor team learning tool, then action taken (waste type focus varied among sites) but mapped against hierarchy to show circular potential
Outlook: This demonstrates circular concepts can work  at detailed process level; further study on what enables vs blocks adoption across  sectors is warranted, alongside how this integrates with wider lean efforts for synergy</t>
  </si>
  <si>
    <r>
      <t xml:space="preserve">Lean and Green; Green performance Map; manufacturing and pharma; waste hierachy; </t>
    </r>
    <r>
      <rPr>
        <sz val="11"/>
        <color rgb="FFFF0000"/>
        <rFont val="Calibri"/>
        <family val="2"/>
        <scheme val="minor"/>
      </rPr>
      <t>CE aspects</t>
    </r>
  </si>
  <si>
    <t xml:space="preserve">
Topic: "Green Lean Six Sigma" (GLSS) as a  sustainability-focused framework to guide improvements within production firms to improve efficiency but achieve social impacts alongside the expected process gains
Content: Authors present  step-wise framework drawing from all three traditions for how sustainability  is embedded, tool selection/timing etc
Methods:   Framework built via literature review + expert input, then validated with test case (manufacturing); here Lifecycle Assessment was key method - enviro+social measures pre/post.
Outlook: Shows feasibility/value (gains were seen); calls for more study of other firms using various techniques in this integrated way to build robustness into their  model + help firms decide what IS right way in THEIR context</t>
  </si>
  <si>
    <t xml:space="preserve">Green Lean Six Sigma (GLSS) sustainabilty framework; literature and experts; </t>
  </si>
  <si>
    <t>Topic: Integrating Green, Lean, and Six Sigma into a unified framework, specifically  within a DMAIC context to manage  projects aiming for  improvements along dimensions of quality, cost, sustainability metrics, etc.
Content: This Green Lean Six Sigma (GLS) effort seeks to overcome fragmented use of these tools - it  shows how aligning with DMAIC cycle works
Methods: Largely theoretical work building on concepts and existing models to offer integration, with some illustrative examples from industry; also  identifies where new unique indices/tools will be needed
Outlook: GLS is new enough still that many lack roadmap; here it's provided. Also calls for new metrics - researchers must rise to this as practitioners struggle currently to fully gauge impacts to justify such integration</t>
  </si>
  <si>
    <t xml:space="preserve">GLSS to reduce carbon footprionts; DMAIC; </t>
  </si>
  <si>
    <t xml:space="preserve">
Topic: Implementing a Green Lean Six Sigma initiative within an organization facing mining-related pollution issues - development and  testing of a  framework
Content: Framework combines best of all three and addresses limitations found in earlier efforts with more generic structure so adaptable
Methods: Literature review informed framework, then validated with case study focused on dust reduction (graphite mining context). Within case method used for proposition testing/refinement too
Outlook: Framework holds promise for firms aiming to integrate; propositions offer research areas: how this works when more advanced analytics needed within LSS aspect? How do firms overcome typical silo thinking to adopt?</t>
  </si>
  <si>
    <t>Polution out of scope</t>
  </si>
  <si>
    <t>GLSS implementatin; Mining and reduction of polution/ dust; India</t>
  </si>
  <si>
    <t xml:space="preserve">
Topic:  Integrating Lean, Six Sigma, and Green principles for use as a singular system, Green Lean Six Sigma  (GLSS), within Small and Medium Enterprises (SMEs), given limited resources
Content: Authors contend this integrated GLS will lead to enhanced sustainability across multiple measures - they offer tools, DMAIC-aligned framework
Methods:   Focus on soft/intangible factors  in integration, not tool per se but how overcome barriers; SMEs unique needs as basis.  Framework itself draws on literature as its basis, offering the DMAIC structure
Outlook:  Specific guidance  to SMEs is valuable (often overlooked); the 8 facets outlined need in-depth study on efficacy as firms vary. Also calls for case studies of failed, not just successful, efforts</t>
  </si>
  <si>
    <r>
      <t>GLSS framework;</t>
    </r>
    <r>
      <rPr>
        <sz val="11"/>
        <color rgb="FFFF0000"/>
        <rFont val="Calibri"/>
        <family val="2"/>
        <scheme val="minor"/>
      </rPr>
      <t xml:space="preserve"> 5S, VSM, LCA</t>
    </r>
    <r>
      <rPr>
        <sz val="11"/>
        <color theme="1"/>
        <rFont val="Calibri"/>
        <family val="2"/>
        <scheme val="minor"/>
      </rPr>
      <t>; study finding 8 facets</t>
    </r>
  </si>
  <si>
    <t xml:space="preserve">
Topic: Differentiating effects of 'lean' and 'green' supply chain (SC) processes, specifically for interfaces on supply vs customer side  in boosting  3 dimensions of sustainability performance: environmental, social, economic
Content: Lean  benefits customer-facing side the most across all dimensions of sustainability here; green is supply-side best impact driver (social + econ especially). Natural Resource-Based view as lens
Methods: Data from 171 manufacturing firms for model testing to confirm hypothesized relationships  between the process orientations in these SC contexts as independent variables with outcome measures
Outlook: Firms need to align efforts accordingly; researchers also must now tease out WHY differences seen on supply vs customer side, are those context based? This offers more precision than most SC sustainability work</t>
  </si>
  <si>
    <t xml:space="preserve">Lean andgreen supply chais (LGCS); natural ressource-based view; 171 manufacturers; supply side vs customer side; </t>
  </si>
  <si>
    <t>Screen content</t>
  </si>
  <si>
    <t xml:space="preserve">Evolution form lean to green; motor sector; TPS; </t>
  </si>
  <si>
    <t>Topic: Evolution from lean manufacturing to green sustainable strategies in the motor sector.
Content: Importance of lean, green sustainability, and advanced TPS for waste elimination and long-term success; energy consumption data shows potential savings from integrating these approaches.
Methods: Comparative analysis of international motor companies, utilizing primary and secondary data.
Outlook:  Emphasizes the growing necessity of integrating lean and sustainable practices for competitive advantage within the automotive industry.</t>
  </si>
  <si>
    <t>Overall greenness performance for value stream mapping (OGP-VSM); VSM; Design/methodology/approach form lean thinking; improve lean and green aspects at the same time</t>
  </si>
  <si>
    <t>Topic: Overall Greenness Performance for Value Stream  Mapping   (OGP-VSM) as a new method for integrating productivity and environmental performance measures within manufacturing settings, better aligning these
Content: Builds on established lean approaches like VSM  but here value-added is redefined to have an eco slant while productivity also considered
Methods:  Developed based on  extensive review of lean thinking practices  and where sustainability fits (or more often: doesn't). Case study (automotive Spain) illustrates its use - here focus was on green vs lean tradeoffs
Outlook: Provides more precision with its new lens; could benefit both practitioners (better choices on which specific actions) and research as  the tool itself likely needs refinements with use across more sectors / sizes of firm</t>
  </si>
  <si>
    <t>Construction out of scope</t>
  </si>
  <si>
    <t xml:space="preserve">
Topic: Identifying and analyzing barriers to the adoption of a combined implementation of  GREEN, LEAN, and SIX SIGMA  (GLS) specifically within the Pakistani construction sector. This is important context that studies often lack
Content: Authors here highlight that while many firms see value in this combo  approach, adoption struggles; political factors matter here with lack of policy etc acting as barrier, along with customer awareness gaps
Methods: Both literature review and expert discussion led to initial barrier list, then Interpretive Structural Modelling (ISM) for mapping, then Matriced Impacts Croise's Multiplication Appliqée a UN Classement (MICMAC) to sort by effect (driving vs dependent)
Outlook: Calls for  future work exploring solutions, as identifying challenges  is step one! Also needs testing beyond Pakistan to be generalizable as a model but method's value was shown</t>
  </si>
  <si>
    <t>Construction; Pakistan</t>
  </si>
  <si>
    <t xml:space="preserve">GLSS approach for CE; flexible packaging industry; New Zealand; </t>
  </si>
  <si>
    <t>Topic:  Examining the role of Green Lean Six Sigma (GLSS) as an operational strategy enabling a move to  circular economy  principles within the heavily resource-reliant Flexible Packaging (FP) sector in New Zealand
Content: Authors explore specific practices involved in GLSS (waste focused but also conservation), along with factors fostering these as supportive, not just within firm but stakeholder relationships too
Methods: Multiple case studies in this sector  with semi-structured interviews (managers, also some consultants), Natural Resource-Based View and Intellectual Capital Based Views as analytic lenses
Outlook: Makes strong case for why this process industry benefits; invites studies of other process industries to compare /contrast. Also calls for more focus on GLSS skill development to aid transition</t>
  </si>
  <si>
    <t>Packaging out of scope</t>
  </si>
  <si>
    <t xml:space="preserve">Oil and Gas; </t>
  </si>
  <si>
    <t>Oil and Gas arer out of scope</t>
  </si>
  <si>
    <t>Topic: Evaluating how companies within the oil and gas sector adopt different Environmentally Sustainable Supply Chain Management (ESSCM) policies - some seek eco-friendly innovation, others to simply mitigate harm done, with varying focus areas
Content: 'Hard dimensions' of  things like manufacturing or tech focus get prioritised differently as policy varies by firm but institutional factors matter across the board. Firms need to be clear on  policy aims first!
Methods: Both Bayesian Best Worst Method (BWM) and Ordinal Priority Approach (OPA)  as ranking techniques applied  for data comparison among policies; Cause-effect is mapped with Decision-Making Trial and Evaluation Laboratory (DEMATEL)
Outlook: Demonstrates there is no  ONE answer, but how to assess to choose; research needs to test these decision aids in action to see if outcomes in fact meet aims once choices are made</t>
  </si>
  <si>
    <t>Topic:  How developing sustainability within three areas of a supply chain impacts performance; the outcomes include lean processes, improved environmental impact, and profitability. The context is Thai manufacturing
Content:   Resource orchestration as theoretical basis; sustainability action was assessed at supplier level, internal to firm, and at customer level, with all found to improve the three outcome types listed
Methods:  Survey of 203 Thai firms, structural equation modeling for  model of relationship testing (all had to have sustainability initiatives underway for inclusion)
Outlook: Shows it benefits firms to move this forward along entire chain; future work should compare these same  dynamics from an advanced/mature economy to tease out any  unique challenges that the Thai context may mask within their data</t>
  </si>
  <si>
    <t>Lean and green and profitability; Thailand; survey of 203 companies; positive relationship;</t>
  </si>
  <si>
    <t>Topic: Exploring the socio-economic impacts of transitioning to a circular economy with focus on job implications as the shift involves  repair, reuse, and recycling activities to varying degrees  (here data is European Union specific)
Content: These three circular activities vary wildly in labour intensity, job quality. Repair/reuse are labor intensive BUT jobs created tend to be low-wage. Recycling the opposite of that pattern
Methods: Analysis of European Union economic data within sectors tied to those circular economy activities - 24 specific subsectors tracked based on official classification codes (NACE Rev. 2)
Outlook: Calls for policymakers to attend to these structural differences, using different tools based on activity - tax policy could aid jobs in reuse/repair IF wages improve. Researchers need to consider these nuances more  than simple 'job growth' as outcome</t>
  </si>
  <si>
    <t>Repair, reuse and recycling; CE; Labor intensity differes largly</t>
  </si>
  <si>
    <t>Labor out of scope</t>
  </si>
  <si>
    <t>Digitalization and LM</t>
  </si>
  <si>
    <t>Digitalization out of scope</t>
  </si>
  <si>
    <t>Topic: How digitalization and lean management approaches  relate to one another when businesses focus on process improvement and developing a  more sustainable long-term strategy
Content:  Authors highlight where these two philosophies differ but also find potential synergies in terms of the benefits around efficiency, speed.  Success factors of when to best combine them are outlined
Methods: Research draws on  both primary (direct)  data as well as secondary data sources which is good methodological practice - types of each are unspecified within abstract so more detail would be needed
Outlook: Raises good questions but researchers must now study this with fine-grained detail of what that actual synergy looks like in action; does it vary by industry  etc? Also needs tie to metrics - which ones capture true impact</t>
  </si>
  <si>
    <t xml:space="preserve">SLM for automotive; CIP; review of 82 articles; IATF 16949; India; </t>
  </si>
  <si>
    <t>Sustainability only in context of lean implementation</t>
  </si>
  <si>
    <t xml:space="preserve">
Topic: Identifying specific metrics for measuring social, economic, and environmental performance gains arising from implementing Sustainable Lean Manufacturing (SLM) approaches within auto industry firms based in India
Content:  Authors pinpoint key social metrics which often get less attention like reward program adoption alongside traditional  process ones; IATF16949 Certification was tied to likelihood of SLM being pursued
Methods: Starting with literature review for initial metric list (82 articles), then experts within the industry via questionnaire; statistical tests used to rank metrics  on importance by performance area
Outlook: Industry specific insights valuable, calls for studies  in other parts of the globe for comparison on what matters; also how do metrics change over time as firm does it longer? This is cross-sectional</t>
  </si>
  <si>
    <t>Topic: Critical success factors (CSFs) for adoption of  reusable plastic packaging (RPP) schemes - 14 CSFs are key  for firms in manufacturing (context could matter though and wasn't studied here)
Content: Authors argue focus on these CSFs makes transition more likely but they are interdependent; top management is key one, along with having Lean processes already, optimal inventory systems are other mainstays
Methods: Lit review + expert team to find CSFs, then Interpretive Structural Modeling (ISM)  as core method +  Total Interpretive Structural Modelling (TISM) for better links in model, Matrice d'Impacts Croisés Multiplication Appliqués à un Classement (MICMAC) to sort into levels of influence by factor
Outlook: While reusable is good, more study needed on industry factors or size - is an SME in textiles as likely to succeed and why/not with same CSFs?  Also: this sets up longitudinal work by researchers; model is testable</t>
  </si>
  <si>
    <r>
      <rPr>
        <sz val="11"/>
        <color rgb="FFFF0000"/>
        <rFont val="Calibri"/>
        <family val="2"/>
        <scheme val="minor"/>
      </rPr>
      <t>Reusable</t>
    </r>
    <r>
      <rPr>
        <sz val="11"/>
        <color theme="1"/>
        <rFont val="Calibri"/>
        <family val="2"/>
        <scheme val="minor"/>
      </rPr>
      <t xml:space="preserve"> plastic packaging; 14 successfactors found; </t>
    </r>
  </si>
  <si>
    <t>Might be relevant</t>
  </si>
  <si>
    <t xml:space="preserve">Impact of lean and quality practices on green supply chain; 233 ceramic enterprises; </t>
  </si>
  <si>
    <t xml:space="preserve">
Topic: How implementation of Lean and Quality Management practices are related to Green Supply Chain (GSC) performance; specifically focused on the ceramics industry
Content: While both types of practices were found to impact operational/environmental performance positively, economic gains seem LESS tied to these. firm size matters in adoption/success level
Methods:   233 companies included within study via survey data; used statistical techniques of   structural equation modeling to test main hypotheses with benchmarking via  cluster analysis to see groupings
Outlook: More studies in other sectors  needed but economic outcomes less linked is  interesting; future studies could drill down to which specific GSC actions are responsible for cost burdens. Policy focus to aid SMEs would also be a useful next step</t>
  </si>
  <si>
    <t>QM out of scope</t>
  </si>
  <si>
    <t>Topic: Investigating the combined effects of Lean philosophy and Sustainability Oriented Innovation (SOI) on the Supply Chain sustainability outcomes for Small and Medium Enterprises (SMEs) in Eastern India
Content: In competitive landscapes, SOI's emphasis on adaptability complements Lean's efficiency focus. Economic, social, operational, and environmental outcomes were tracked alongside Lean &amp; SOI adoption
Methods: Data Envelopment Analysis (DEA) as core method - helps segment firms by success along these lines  while inefficient firms identified, qualitative methods then used to identify how they might improve  on outcomes
Outlook: Policymakers and business managers both get value; Lean + SOI shown to help but need more context on the improvement areas to aid future work/policy as firms are so varied within SME category</t>
  </si>
  <si>
    <t xml:space="preserve">SME; Lean and sustainabilty and innovation; India; </t>
  </si>
  <si>
    <t>Innovation aspect out of scope</t>
  </si>
  <si>
    <t xml:space="preserve">
Topic: Exploring the impact of lean manufacturing practices, specifically total quality management and  Just-In-Time  (JIT) on a firm's sustainability outcomes in the highly competitive Pakistan leather export industry
Content: Authors argue that in such context, Lean culture acts as a moderating factor; firms use this to reduce waste, meet customer needs (cost, quality, delivery expectations) for advantage but this leads to sustainability too
Methods: Quantitative - survey data from different job levels within that industry; stratified random sampling; 240 total in dataset for analysis purposes and standard statistical approaches used
Outlook: Confirms previous findings showing Lean link to better sustainability; future work needs to examine other competitive context for comparison but leather's uniqueness makes this valuable. Also: what specific metrics beyond  'efficiency' are worth tracking over time</t>
  </si>
  <si>
    <r>
      <t xml:space="preserve">Impact of </t>
    </r>
    <r>
      <rPr>
        <sz val="11"/>
        <color rgb="FFFF0000"/>
        <rFont val="Calibri"/>
        <family val="2"/>
        <scheme val="minor"/>
      </rPr>
      <t>TQM and JIT</t>
    </r>
    <r>
      <rPr>
        <sz val="11"/>
        <color theme="1"/>
        <rFont val="Calibri"/>
        <family val="2"/>
        <scheme val="minor"/>
      </rPr>
      <t xml:space="preserve"> on sustainabiliy; leather industrie; 240 companies; Pakistan</t>
    </r>
  </si>
  <si>
    <t>Lean agile  and green (LAG) in regards to competitiveness;</t>
  </si>
  <si>
    <t>Topic: Examining how Lean, Agile, and Green (LAG) practices, when aligned with the specific stage within the Product Life Cycle (PLC), drive positive business competitiveness outcomes in the context of Fast Moving Consumer Goods  (FMCG)
Content:  Competitive gains of reduced costs, lead times, and recyclable waste all tied to adopting these BUT only IF firm actions on them match up well with where that item is in its PLC lifecycle; also need expertise!
Methods: Structural equation modeling used for hypothesis testing on data drawn from 96 companies specifically within the FMCG segment
Outlook: Shows not one-size-fits-all as product moves through lifecyle; more complex than  many realize/plan for but this could improve with expert guidance as firms often lack that (especially SMEs). Research gap of more FMCG focus filled here</t>
  </si>
  <si>
    <t>Competiviness aspect out of scope</t>
  </si>
  <si>
    <t>Topic:  How lean, Six Sigma, and environmental sustainability management   influence performance for Small and Medium Enterprises (SMEs) in Pakistan; here 3 types of performance were compared: operational, business, and environmental
Content: Environmental gains were seen from all styles, BUT with  the other performance types there was less clear benefit for SMEs compared to larger firms where these ties have been documented
Methods:   Survey within key locations for business in Pakistan, covering diverse industry types - data was ordinal so Spearman's correlation used in analysis due to this
Outlook:  SMEs need to overhaul their operations to be less wasteful/inefficient  - while these concepts offer a path (especially for environment gains), more support beyond just concept is needed (financial etc). Replication within other emerging economies to see consistency  needed</t>
  </si>
  <si>
    <t>LGSS; SME; Pakistan; Operation, business and environemt performance compared;</t>
  </si>
  <si>
    <t xml:space="preserve">LSS in SME; </t>
  </si>
  <si>
    <t xml:space="preserve">
Topic: Evaluation of a specific implementation framework used to  deploy Lean Six Sigma (LSS) within Small and Medium Enterprises (SMEs). The unique needs of such firms makes this critical
Content: An existing framework's elements were confirmed in some cases, but authors offer proposed revisions based on insights gleaned, to aid those adopting  in manufacturing SMEs specifically
Methods: Triangulation used (more than one type of analysis method and source), which strengthens the work; included literature review, expert interviews, plus a pilot case in small manufacturing firm
Outlook:  Need more testing across multiple industries/settings for the revision; while SMEs differ a lot even within type, this offers more nuanced guidance than much LSS work which is biased to large firms</t>
  </si>
  <si>
    <t>LM and Six Sigma in SME; Malaysia; I4.0 implementation; 120 companies</t>
  </si>
  <si>
    <t>Topic:   How implementation of lean manufacturing and six sigma practices impact sustainable performance within Malaysian manufacturing Small and Medium Enterprises (SMEs); also explored openness to IR 4.0
Content: Most SMEs studied  DO engage in these practices (especially 6S methods), which positively impact sustainability; but IR 4.0 uptake slow. Authors urge policy-makers to help make that leap as tech + process go hand in hand
Methods: Primary data used (120 manufacturing SMEs included ) - data type was ordinal so used 6-point Likert survey as  instrument; no fancy statistics here
Outlook: Offers good snapshot of current level of adoption + interest from manufacturing SMEs within Malaysia at moment in time - good baseline from which future work to track change could benefit, but causal claims a stretch to make</t>
  </si>
  <si>
    <t>check examples</t>
  </si>
  <si>
    <t xml:space="preserve">
Topic: How 'Green Lean'  (which blends  eco-consciousness into traditional Lean thinking) can be used by businesses to enhance  environmental performance
Content: Waste of many environmental types is focus here (not just production based), with idea that both profitability and sustainability benefit through this synergy; employee buy-in seen as critical too
Methods:  Largely focused on case studies to show the value, so less generalizability due to this choice but good insights to be gleaned - focus is  heavy on Japanese based quality system heritage that gave root to this
Outlook: Need more detailed data to show this works outside these examples though; also longitudinal to see if effects  persist. More detail into specific tool uses  within these businesses would aid practitioners</t>
  </si>
  <si>
    <t>lean and green; examples of minimizing environmental impoact; case study focus</t>
  </si>
  <si>
    <t xml:space="preserve">GLSS; holistic approach is important; </t>
  </si>
  <si>
    <t xml:space="preserve">
Topic:  An inclusive new approach - Green Lean Six Sigma (GLSS)  with focus on how manufacturing firms can embed this to build environmental sustainability but also be more financially stable - competitive edge is part of goal
Content: Authors argue enablers such as management buy-in + team effort are key as are tools, hence they offer a 5-facet framework focused on  integrating elements as core to make it work
Methods:   Largely focused on soft factors; integration idea drawn from theory-building/literature on component pieces but lacks testing itself of that combo at this stage to show true value to business
Outlook: Shows high potential of GLSS; needs practical proof though! Calls for case studies of businesses actually doing this (especially over time to get at causal issues vs just correlated variables from snapshot views)</t>
  </si>
  <si>
    <t xml:space="preserve">
Topic: Exploring the use of 'Green Lean' practices within Small and Medium Enterprises (SMEs) in manufacturing to see what specific tools/measures help, challenges to uptake, and what the benefits are
Content: Authors find 5S as a core practice, but many frameworks ignore social sustainability or are hard to adapt to the unique needs of SMEs size-wise; call for better metrics
Methods: Systematic review (good methodological choice as area lacked strong review til now) so builds on what is out there to pinpoint gaps, then a model offered which combines factors into systemic way of viewing adoption
Outlook: Offers useful tool to guide managers  through factors  they MUST address; researchers would do well to use that model as basis for  testing in action within case sites etc</t>
  </si>
  <si>
    <r>
      <t xml:space="preserve">Green and lean; </t>
    </r>
    <r>
      <rPr>
        <sz val="11"/>
        <color rgb="FFFF0000"/>
        <rFont val="Calibri"/>
        <family val="2"/>
        <scheme val="minor"/>
      </rPr>
      <t>challenges, success</t>
    </r>
    <r>
      <rPr>
        <sz val="11"/>
        <color theme="1"/>
        <rFont val="Calibri"/>
        <family val="2"/>
        <scheme val="minor"/>
      </rPr>
      <t xml:space="preserve">, tools; SME; </t>
    </r>
    <r>
      <rPr>
        <sz val="11"/>
        <color rgb="FFFF0000"/>
        <rFont val="Calibri"/>
        <family val="2"/>
        <scheme val="minor"/>
      </rPr>
      <t>5S core practice</t>
    </r>
  </si>
  <si>
    <t xml:space="preserve">GLSS and I4.0; </t>
  </si>
  <si>
    <t>Topic:  Integrating Green Lean Six Sigma (GLSS) with the advanced analytics, interconnected automation, etc of Industry 4.0 in order to maximize  sustainability gains with an explicit view to business benefits
Content: Authors argue these go well beyond simply being complementary (the usual argument); here they map where integration could happen for powerful synergy at each project step within the GLSS framework
Methods:   Largely theory-based conceptual model developed (not empirically tested in a real setting ), draws from  strengths literature across both these approaches while offering tools that bridge them effectively
Outlook:  Calls for practical proof this will actually lead to even better operational/sustainability outcomes than if  doing separately  - as both alone already take resources, firms need justification. Researchers have heavy lifting ahead!</t>
  </si>
  <si>
    <t>LM in development; promote rational use of material; drivers, barriers and success factors</t>
  </si>
  <si>
    <t xml:space="preserve">
Topic:  A new Lean Eco-Design framework combining the core principles, practices, etc from each into a new methodology that helps ensure  newly developed products and their processes reduce waste and improve sustainability as part of goals
Content: Authors provide specifics on what aspects  from each domain align here to give this method both efficiency and environmental gains by reducing need for iterations as flaws would surface sooner
Methods:  Based on critical review of those core bodies of design (not implementation testing  of their new combination as this stage) but draws out where conflicts may reside too which is valuable insight too
Outlook:   Needs testing in action now! Also would benefit from some sort of scoring/assessment of 'fit'  to help companies target when this makes most sense, as not all product innovation efforts would suit it - a decision tool is in order</t>
  </si>
  <si>
    <t>Product design might be out of scope</t>
  </si>
  <si>
    <t>PM out of scope</t>
  </si>
  <si>
    <t>Sources to old</t>
  </si>
  <si>
    <t xml:space="preserve">
Topic: How sustainability concepts play a role within projects undertaken by manufacturing firms with focus on project management success as an outcome; how different types of pressure shape  this adoption
Content: Normative pressure (think: global standards set by bodies like ISO) was found to be the main way sustainability gets pushed down  to project level decisions at present
Methods: Systematic literature review with PRISMA protocol in place for rigor ; focus on Triple Bottom Line and lean thinking as core ideas related to operationalizing this
Outlook: Offers good basis for understanding how firms decide where/when to prioritize sustainable actions - knowing this should aid standard bodies, policymakers etc  seeking to  nudge this further. More in-depth study of those ISO exemplars vs laggards on this is next logical step</t>
  </si>
  <si>
    <t>VSM and environmental facotrs; 2009-2014 reviewM</t>
  </si>
  <si>
    <t>Topic:  A new methodology  integrating sustainability indicators  into the  Value Stream Mapping (VSM) tool so firms can assess processes from all 3 dimensions - economic, social, environmental- not just focus on process waste
Content: New indicator sets created after thorough review of current assessment models to find their  strengths (and some flaws), tested them in case studies; found  that these do indeed show varying levels of process sustainability by type
Methods: Methods mix including the literature review for model making, then implementation test via case study approach which is valid; however only 3 cases so limited
Outlook: Shows promise - tool itself needs wide use now! Also calls for studies tracking change across time as businesses adjust process based on these new insights on sustainability levels within them to see outcome changes</t>
  </si>
  <si>
    <t>Topic: How companies design  practices within their supply chains so that  efficiency gains (leanness), adaptability (agility) and sustainability goals may all be attained in parallel
Content: Authors identify 6 key ways  these can be integrated based on practices seen; but note not enough work yet on the social sustainability side nor are these strategies studied over time/change
Methods: Literature review as basis - good quality - so builds on what those prior publications found with more depth of their analysis here of which practices DO fit for what combo-goals
Outlook: Need to now move away from theoretical, into how this actually goes within firms - what leads them down which of these  integration paths as context likely matters too!  A decision tool would aid practitioners</t>
  </si>
  <si>
    <t>SCM; literature review of 73 papers</t>
  </si>
  <si>
    <t xml:space="preserve">
Topic: Exploring ways to implement lean and green systems in manufacturing to overcome common barriers to adoption; focus on finding specific solutions for management/operations side
Content: Barriers here grouped include things like cultural, individual knowledge/engagement, technology related. Fuzzy methods used because some of this so uncertain; ranked actions firms could prioritize
Methods:  Fuzzy AHP for prioritization as first step, THEN used Fuzzy  TOPSIS  ; these are powerful but less used - this could limit use by firms who prefer easier to digest tools
Outlook: Need to see case study approach now of firm trying highest  ranked to show in the real world this does lower/remove hurdles for wider adoption. Also - longitudinal view as barriers  likely morph with even some success so a one-time fix  isn't likely</t>
  </si>
  <si>
    <t>Social aspects out of scope</t>
  </si>
  <si>
    <t>Lean and green; how to overcome social barriers</t>
  </si>
  <si>
    <t xml:space="preserve">
Topic:  Prioritizing the key enablers for success when adopting Green Lean Six Sigma for manufacturing firms
Content:   Organizational readiness, competence for this specific approach type, and management commitment  were top factors; authors then compared validity using several different analysis methods (good rigor!)
Methods: Best Worst paired choice approach as core, then for reliability assessment these 3 other tools run too:  decision-making trial and evaluation laboratory, analytical hierarchy process and preference ranking organization method for enrichment of evaluations .
Outlook: Shows potential  of this method combo - would benefit from use across sectors to see consistency as industry type may shape factor impact!  More on HOW these enablers get built vs just that they matter</t>
  </si>
  <si>
    <t>GLSS enablers from management point of view</t>
  </si>
  <si>
    <t>management out of scope</t>
  </si>
  <si>
    <t xml:space="preserve">
Topic: A decision-aid tool to assist manufacturing businesses with implementing Lean Manufacturing practices (LMPs) while also ensuring sustainability impact is considered in choice
Content:  Authors incorporate not just  expected gains tied to efficiency, environmental outcomes, but also how hard those  are to actually implement; this makes their multi-criteria approach much more realistic for adoption
Methods: Used  what's termed a three-parameter interval grey number along with rough set theory in the TODIM method (an acronym in Portuguese to help pick best of many); then did real-world test it across 6 firms
Outlook: Shows promise to make the  often overly focused discussion on just production cost savings by going Lean more nuanced! Need wider use to refine it though with variations across industry sector for example</t>
  </si>
  <si>
    <t>LM and sustainability; difficulties to implement Lmprinciples; tool</t>
  </si>
  <si>
    <t xml:space="preserve">
Topic:  Examining lean practices effect on supply chain sustainability, with focus on sourcing, production, and logistics as context; study based in the Indian  market offers unique value as much prior work had an advanced economy bias
Content: Lean  was found to improve sustainable action at sourcing and production BUT with delivery/logistics the opposite was true in this setting; holistic view as urged!  Resource-Based view used as lens
Methods: Structural equation modelling used; a new scale created that assessed sustainability across the chain as prior had narrower, single function focus and this adds significant contribution of its own
Outlook: Calls for study in other emerging markets for comparison; also how supply chain power imbalances may be further aggravated if Lean does help some stages to the sustainability detriment of others</t>
  </si>
  <si>
    <t>Relation between LM and sustainabilty; SCM sustainability; India</t>
  </si>
  <si>
    <t>Sustainable aspect to vague</t>
  </si>
  <si>
    <t xml:space="preserve">ISO 14001; SME; legislation, regulation, legitimation; </t>
  </si>
  <si>
    <t xml:space="preserve">
Topic:  Examining factors driving International Organization for Standardization certification, namely ISO 14001  (an environmental management standard)   adoption  within Small and Medium Enterprises (SMEs) - why do some but not others do this
Content: Socio-political pressures to be seen to do it were bigger drivers than actual values -driven improvements on environment for many. ISO misunderstood so true benefit (often operational cost cutting as part) less known/acted on
Methods: Mixed, but survey component had large data set as they partnered with an  industry group on delivery; also did in-depth interviews to tease out more on motivation which adds qualitative rigor
Outlook: Calls for interventions with these types of firms to clarify misperceptions as this could accelerate uptake. Also - ISO bodies need to consider if standard written with 'too hard for SME' lens to it so is off-putting</t>
  </si>
  <si>
    <t>ISO centric</t>
  </si>
  <si>
    <t>Learning is out of scope</t>
  </si>
  <si>
    <t xml:space="preserve">
Topic: Using Lean thinking as a way to understand why the concept of a Circular Economy (CE) isn't taking full  hold across businesses to make supply chains more  sustainable with less waste; focus on knowledge-side, not just technical barriers
Content:  Knowledge gaps hinder transitions - authors outline 6 waste factors  under this theme that should be targeted as they prevent staff from making CE-forward choices or processes
Methods:   Action-learning, meaning working directly with staff in a firm on this change as it happens - provides direct observational data; this study spanned 4 years on multiple sites
Outlook:  Need follow-up on if their solution framework does aid as intended to truly test it but offers a path others can try/modify too; research gaps on how CE concepts are best embedded  into staff training  programs exist</t>
  </si>
  <si>
    <t>CE challenges in knowlegde and learning; study of 4 years; Knowledge gaps hinder transitions</t>
  </si>
  <si>
    <t xml:space="preserve">
Topic: A systematic literature review to better understand the 'lean and green'  movement by  pinpointing main research areas  that have garnered attention so far, as well as suggesting fruitful areas for more work
Content:   6 distinct research streams were uncovered; authors also provide a concept map of their findings to make this visual which can aid practitioners who seek this combo  on how/where to start
Methods: Systematic literature  review (methodologically rigorous to limit bias in what 'counts' for inclusion); also used thematic analysis
Outlook: Need more  empirical work across sectors ; less focus on JUST manufacturing - how would a service setting implement this combo with unique insights  gained  due to those differences etc</t>
  </si>
  <si>
    <t>Lean and green; systematic literature review regarding research ares for Lean and Green</t>
  </si>
  <si>
    <t>Research area focus</t>
  </si>
  <si>
    <t>Lean and Green performance model</t>
  </si>
  <si>
    <t>operational performance out of scope</t>
  </si>
  <si>
    <t xml:space="preserve">
Topic:  Investigating the link between implementing Lean Manufacturing practices and Green Supply Chain Management  practices along with how those relate to business performance  (environmentally-based outcomes + process/efficiency gains)
Content:   Lean alone had direct + impact on environment outcomes, BUT indirect effect stronger when it led to more Green SCM too; this shows synergy. Found operational gains mostly indirect  for that part though
Methods: Structural equation modelling used; manufacturing firms within USA were targeted ; size of sample (firms included) was on the  smaller side  - a limitation they acknowledge  for generalizability
Outlook: While complementary for firm, there seem different drivers; more study on WHEN is best stage to layer in the Green side.  Replication outside USA with broader sector representation needed too</t>
  </si>
  <si>
    <t xml:space="preserve">
Topic: Examination of the body of work on Green and Lean practices together,  highlighting  points where these converge vs diverge; goal was to build framework to guide practitioners and future research efforts in the space
Content:   Find that they work better in combo to impact environmental outcome variables ; identified 10 categories these works fell into  to aid organization going forward of this ever-more popular topic
Methods: Literature systematization  in depth; articles analyzed were fairly recent - just from 2014 to 2018 in most journals but no restriction by journal type
Outlook: Calls for more focused study of the SOCIAL impacts if this duo can deliver on all of aspects of true sustainability goals; also needs sector, firm size etc analysis as context may alter impacts</t>
  </si>
  <si>
    <t>Overview of lean and green practices paradigms and problems; literature from 2014-2018; 107 articles</t>
  </si>
  <si>
    <t>Lean pracitces (technical and social)</t>
  </si>
  <si>
    <t>Topic: Implementation of Lean practices specifically within the service sector; examined what motivates it (drivers) as well as what types of tools were most deployed, then looked at if this also delivered on improved sustainability goals across the triple bottom line
Content: Customer service was main driver. Technical far surpass social side on use; best sustainability gains found on economic, less so environment.   Call for deeper dive as this was pilot  scale
Methods:   Survey sent to firms who engaged in this practice as identified via LinkedIn groups; had good  mix of size, services (healthcare etc). Data was ordinal - authors acknowledge limited statistical methods due to this
Outlook: Need more robust way to  sample across sectors; also longitudinal to see if tool mix/drivers change after getting some 'easy wins' with just technical. Social Lean needs development too for services!</t>
  </si>
  <si>
    <t>Lean application in sweden</t>
  </si>
  <si>
    <t>Only lean</t>
  </si>
  <si>
    <t>Topic: Focused study of first-line healthcare managers  and their perception that working under Lean is helping - survey asked about what effects were evident after 2 year mark under the system
Content: Found to contribute greatly to a patient focus - this was their #1 perception; also felt supported by tools, and that an improvement culture is being facilitated  by these Lean ways of operating
Methods:   Questionnaire sent to frontline managers across organization as data source; asked 17 items specifically targeted to gauge what aspects were now strong because of Lean vs weren't there when started
Outlook: Simple tool can pinpoint where staff see wins/gaps as part of ongoing  assessment. More on WHY felt as they do as  qualitative could tease that out better for refinement as needed . This context specific though</t>
  </si>
  <si>
    <t xml:space="preserve">
Topic: Identifying the key factors that make or break a 'Green' supply chain, with aviation industry as case but insights of broader use as many face similar  constraints/needs
Content: Presents new framework that ties carbon footprint assessment tools along with existing Lean tools in the process; this allows more nuanced tracking of gains as greening occurs as by-product
Methods:  Focused on survey within this segment for data; builds out model but NOT tested to see if predictive so a research gap there!  Also some focus on regulations within sector which many others lack
Outlook: Shows the value in building 'Lean first'  foundation as then easier to  layer in the GSC tools after with greater likelihood staff grasp why those matter too once process waste ID is mastered</t>
  </si>
  <si>
    <t>GSC framework in aviation; constraints/needs; carbon footprint assesment</t>
  </si>
  <si>
    <t xml:space="preserve">LM to improve sustainabilty in management; </t>
  </si>
  <si>
    <t>Topic: An overview of  how the philosophies undergirding Lean Management align with those of Sustainable Development (SD), showing both synergies and tensions that occur as these are operationalized for firms across sectors
Content: Authors focus on specific tools to show where the fit is good;  note too as traditional firms make shifts there WILL be issues so change management savvy becomes critical along with deep expertise at both!
Methods: Largely conceptual based on author knowledge, but a strength they offer is cross functional view  (production , HR, supply chain etc are all discussed); ends with brief  case of firm showing good vs bad aspects on this path
Outlook: Offers good starting point on what synergies exist to build on; needs study now of those making shift to see what change factors matter most, or which tool combos best address early roadblocks etc as those insights lacking here</t>
  </si>
  <si>
    <t>Management aspect out of scope</t>
  </si>
  <si>
    <t>lean manufacturing and logistics management for sustainability; operation and total management systems</t>
  </si>
  <si>
    <t xml:space="preserve">
Topic: Developing a model of Lean manufacturing and logistics management that takes a more circular view; specifically designed to foster long-term sustainability both at operational level but also through policy shifts internally to align
Content:  Authors focus on how this prevents problems  while improving systems through their framework;  while Japan context where much Lean has roots is unique on policy, this  is applicable beyond due to this goal
Methods: More conceptual paper as building out model to then go test for validity; draws some from operations studies  literature that preceded lean in certain specific tool ways as part of that
Outlook: Need empirical study now. Model  needs more detail on actual assessment tools etc for firm use; could also benefit from testing with staff at various  organizational levels as that can influence use by managers</t>
  </si>
  <si>
    <t xml:space="preserve">
Topic:  Literature review to examine how lean manufacturing practices relate to Triple Bottom Line  pillars  of social, ecological, and economic gains.   Are gains consistent  on all OR tradeoffs found by different authors across works to date?
Content: Authors find there can be complementarity on all fronts BUT more recent works show some practices create trade offs so context likely has significant role to play!
Methods: Systematic literature review as methodology; good choice to compare trends across a growing body of studies on this still not settled aspect with conflicting findings so far
Outlook:   More work needs context; sector, size, maturity with Lean tools will likely shape gains. Some may not be worth tradeoff so more specific metrics (beyond generic 'profit') must be tracked too</t>
  </si>
  <si>
    <t>69 papers regarding tripple bottom line and LM and sustainability</t>
  </si>
  <si>
    <t>to general</t>
  </si>
  <si>
    <t>SME; Lean and green; TBL; study with 252 SME in India; LM and sustainabilty fit;</t>
  </si>
  <si>
    <t xml:space="preserve">
Topic:   Exploring the connections between Lean Manufacturing practices and the triple bottom line gains within manufacturing sector  Small and Medium Enterprises  (SMEs) from an emerging economy perspective (here Indian SMEs are focus)
Content: LMPs were found to have positive links to improved  economic, ecological, and social performance aspects ; they found these 3 areas also then influence one another as a system-impact
Methods: Large survey (252 firms) across  sectors; structural equation modeling used for rigor- shows strong model validation with good data/fit statistics (something many papers on these aspects lack as get stuck in basic correlations not causal chains)
Outlook:   Need some qualitative as HOW they get these SME gains needs unpacking as very different beast than large enterprise with its resources etc;   Longitudinal work across more contexts (beyond India alone) also called for</t>
  </si>
  <si>
    <t>Role of leadership and middle management regardiung lean transformation</t>
  </si>
  <si>
    <t xml:space="preserve">
Topic:  An examination of the pivotal role of Middle Management when leading  transformations that make an organization move from whatever their status quo is now   to Lean operations as that takes very specific skills set etc
Content:   Authors argue they are change masters in this if used well; model has 6 areas such as  policy setting &amp; deployment (vs top) and more continuous improvement culture creation  (not one and done like some see lean training)
Methods: Integrative literature review  (different from systematic; blends more like meta-analysis).  From that they build model but then DO also go further with practical ideas for these managers that others don't
Outlook: Need study of firms making shift on this to see where  biggest hurdles/successes were; also could build into this if/why some middle managers thrive vs don't in new role definition with such high stakes!</t>
  </si>
  <si>
    <t xml:space="preserve">
Topic: Combining Green with Lean Six Sigma and testing effectiveness with a specific case study focused on  electric scooter makers to show it aids transition to  sustainability-minded process AND product within this unique manufacturing setting
Content: Lean Six Sigma shown to help process  improvement in time to manufacture while also boosting quality metrics; this led to less waste but as tied to greener product also a win on that dimension
Methods: Case study method  - valid as rare type to find doing this; data tracked were waste types during making, time metrics related to process flow, final quality stats for  product
Outlook:   Needs expansion as just one firm, could there be rebound effects here unseen (like if people now drive them MORE because seen as eco okay )?  Also as tied to product innovation , what role the Green aspect played is fuzzy vs just process fix</t>
  </si>
  <si>
    <t>GLSS; Taiwan; motor manufacturing; case study</t>
  </si>
  <si>
    <t>Green aspect to small</t>
  </si>
  <si>
    <t xml:space="preserve">JIT and rising greenhouse gas emissions; </t>
  </si>
  <si>
    <t xml:space="preserve">
Topic: Can implementing Lean within  logistics cause  environmental harm (specifically tied to carbon emissions, not all aspects that could apply)? Authors examine 3 areas:   vendor-managed inventory, just-in-time stock  practices, and product postponement
Content: Found JIT  was worst offender but the other two may help offset by lowering need for shipping, just that gain outweighed by warehouse footprint size increasing (energy needs etc); shows trade-offs
Methods: Simulation modelling based on common practice to test if under best case what could occur; does offer some real supply chain context specifics - strength (many such papers very generic to get math to work out  neatly)
Outlook: More on if combo is net +  possible; calls for research with actual firms pre-post a Lean project not this idealized set up. Regulations (if vary by locale) may make where warehouse etc placed even bigger factor</t>
  </si>
  <si>
    <t>Focus on supply chain carbon emmissions</t>
  </si>
  <si>
    <t>GSC; Data from 374 companies; JIT improves green performance;</t>
  </si>
  <si>
    <t>Topic:   Exploring the interplay between sustainability efforts  (focus on green supply chain),  process innovation activities,   and lean principles  use and how that relates to improved environmental, social, and economic performance metrics
Content: Alone green/lean boosted all 3  but when firms engaged in  process innovation that synergy amplified; no benefit  of that solo, needs them in place as the what you change now can have bigger return with better processes
Methods: Large multi-country sample for manufacturing (347 orgs); Structural Equation Modeling for analysis - so causal claims can be made on this dataset as they had control variables etc
Outlook: More work needed on HOW; is this all or none or could process innovation on certain  aspects of making/operations trigger bigger gains if targeted well with the sustainability combo already present!</t>
  </si>
  <si>
    <t xml:space="preserve">
Topic: Examining the relationship between implementing Lean Management and  Sustainability initiatives; do they conflict or can both lead to greater gains across social, economic, and environmental measures of progress?
Content:  Alone both were good , BUT a synergy exists so doing them in combo led to bigger returns ; they argue best seen as complementary systems for max impact so need integrated strategy in place by firm
Methods: Structural equation modeling with dataset from International Manufacturing Strategy Survey database - this lends strength as broader in reach than  many on this which  only study one firm/sector so have generalizability issues
Outlook: More work on WHY this interplay occurs needed. Also: could size /maturity matter on if easy to put combo strategy in place (large complex org may not be nimble  but this doesn't examine that possibility )</t>
  </si>
  <si>
    <t>LM and sustainability; TBL; LM is good for all TBL; Green is not good for economics</t>
  </si>
  <si>
    <t>Agri is out of scope</t>
  </si>
  <si>
    <t xml:space="preserve">
Topic:  Examining the interplay between  Lean, agile, resilient, and green (LARG) focused implementation efforts on operational supply chain improvement specifically tailored for the complex dynamics that exist within  Agri-Food Supply Chains
Content: Authors pinpoint 12 unique barriers  - top are customer related ones. Lack of trust and transparency within chain also major factor that then ripples across system
Methods: Multi-stage method used and included fuzzy based modeling tools as some elements are hard to pin down  precisely (unlike pure production metrics which most papers in topic rely upon)
Outlook: Shows value as first to use this combo method on this aspect. Could add to it study across stages from raw goods producer to retailer to see which barrier matters most WHEN or if same set applies all along</t>
  </si>
  <si>
    <t>Agri-food chain; Lean, agile, resilient, and green (LARG)</t>
  </si>
  <si>
    <t>Tool for circular flow based on LM and CE; Maturity model LCMM; Resource Efficiency, Energy Management, Water and Wastewater Management, Materials and Solid Waste Management, and Chemicals and Emissions Management</t>
  </si>
  <si>
    <t xml:space="preserve">
Topic: Combining Lean Manufacturing and the Circular Economy principles  into a new maturity model  that offers tools for self-assessment, allowing firms to get snapshot then identify weak areas as well as build better strategy to move to next stages
Content:   The Lean-Circular Maturity Model (LCMM) offers stages 0-4 across multiple business aspects (water use, materials handling , emissions,  etc . This was then validated across firms  to show it captures variations (not cookie cutter 'good/bad' but allows customization )
Methods:   Combined method approach of design science research  and scenario planning was used in making of the tool; test group was diverse - good in terms of seeing what mattered as firm size, sector, country etc all varied
Outlook:   Will need more firms over time to make sure it remains applicable across contexts or if tweaks for some types may be needed. Ideally this is used with expert  too - tool doesn't mean can fix flaws it flags!</t>
  </si>
  <si>
    <t>Topic: An argument that 'lean' should be the core philosophy with environmental, safety, and social compliance  management systems built out as add-ons, versus trying to make stand alone initiatives work across these areas
Content: Offers  the Lean-Integrated Management System for Sustainability Improvement (LIMSSI). It offers integration steps (often lacking in calls to do this as just sound good on surface). Tools offered can aid firms
Methods: Theoretical model building - now needs real  case studies testing it; but lays groundwork as few do this well to show path, not just that is could/should be done!
Outlook: Size (SME vs large) as well as sector will likely factor in how well this works in 'plug and play' way authors seem to hope for as some areas regulated far more heavily for some than others</t>
  </si>
  <si>
    <t>lean and green; TBL;  articles from 2006-2018; LIMSSI; lean and grean share common feature</t>
  </si>
  <si>
    <t xml:space="preserve">
Topic: An argument that 'lean' should be the core philosophy with environmental, safety, and social compliance management systems built out as add-ons, versus trying to make stand alone initiatives work across these areas
Content: Offers the Lean-Integrated Management System for Sustainability Improvement (LIMSSI). It offers integration steps (often lacking in calls to do this as just sound good on surface). Tools offered can aid firms
Methods: Theoretical model building - now needs real  case studies testing it; but lays groundwork as few do this well to show path, not just that is could/should be done!
Outlook: Size (SME vs large) as well as sector will likely factor in how well this works in 'plug and play' way authors seem to hope for as some areas regulated far more heavily for some than others</t>
  </si>
  <si>
    <t>LIMSSI; Green is addon for Lean</t>
  </si>
  <si>
    <t>LCA and VSM; TBL</t>
  </si>
  <si>
    <t>Topic: Building  on Value Stream Mapping, this  model aims to incorporate full  product life cycle  assessment of impacts   as part of that process to foster eco-aware manufacturing choices at various stages, not just during production
Content:   The LCA+VSM  framework allows firm to see hot spots where changes should be prioritized (may not match where most 'waste' exists in current method's focus). Tool itself walks user through steps involved for this
Methods: Case study used to validate approach; also compare to standard waste-focus on its own to show gains exist by looking broader; data points included energy usage by equipment  etc to then do impact computations
Outlook: More cases in diverse manufacturing contexts needed.   Disposal side was hard even with tool - this side often least well handled  even by firms focused on  sustainability so methods that factor in end of life better from DESIGN stage are key</t>
  </si>
  <si>
    <t>smart, sustainable, resilient, and lean manufacturing (SSRL) paradigms;</t>
  </si>
  <si>
    <t xml:space="preserve">
Topic:  Examining the complex interplay between aiming for Lean, Resilient, Smart (tech driven), and Sustainable focused  manufacturing operations; is their synergy or do some create tensions in achieving others simultaneously
Content: They find Smart technologies play a key moderating role between lean practices and supply chain resilience and then impact  sustainability gains;  firms need  strategy that takes advantage, not assumes any 1 of these goals auto-leads to rest
Methods: Hybrid methods! Partial least squares‐structural equation modeling (PLS‐SEM) + machine learning techniques were novel approach. Dataset size was large too as multi-region which aids understanding
Outlook: Could add in qualitative component with select firms from sample as  WHY questions were left lingering (which Smart factors matter etc), this method only shows connection level</t>
  </si>
  <si>
    <t xml:space="preserve">Lean and agile; framework that builds and assesses the sustainability of the manufacturing system; </t>
  </si>
  <si>
    <t>Agile out of scope</t>
  </si>
  <si>
    <t xml:space="preserve">
Topic: Comparing whether focusing on Lean versus Agile  manufacturing styles  has differing impact on achieving  sustainability metrics and how firm prioritizes them . Context is India with focus on pharmaceutical sector to test model
Content: Lean led to economics being top goal ; Agile had firm focused on the social side for  community impact etc (makes sense as product type matters here with healthcare!). Model built can aid firms map strategy better
Methods:   Multi methods - Analytical Hierarchy Process &amp; Network Process were used; this allowed them to go beyond just ranking importance but see interconnections to model impact across factors (a strength over most studies in space)
Outlook: Sector was singular limit; would love to see if in one where quality vs price was less life/death if social gets pushed down for Agile focused firms - could this be negative outcome of that style then...</t>
  </si>
  <si>
    <t xml:space="preserve">
Topic:  How does Green, Lean, and Six Sigma all interact within building/construction projects; authors focus on  context of Pakistan for this (understudied by many who focus on more advanced Western nations as starting point)
Content: They find government policy can have the biggest impact;  top management engagement as 2nd also makes sense based on what these projects entail  vs just an internal product change in factory where staff have less say
Methods: ISM modelling with some fuzzy math  techniques overlaid as this area has factors hard to capture as just 0/1 (present/not); their model visually is helpful to see clusters emerge
Outlook: Long view needed as change may cause backlash to start for  workers with new ways to do. Authors mention training side but not how that needs customized by role (manager vs on ground crew etc) for best success</t>
  </si>
  <si>
    <t>GLSS; Pakistan; Enablers; Government impact</t>
  </si>
  <si>
    <t>Politics out of scope</t>
  </si>
  <si>
    <t xml:space="preserve">
Topic:  Examining how using Lean Manufacturing techniques across product design, process focus,  equipment  impacts how supply chain decisions then relate to achieving overall improved Environmental (as one pillar of sustainability) outcomes
Content:   While all Lean aspects they measured mattered, GSCM acted as a mediating step on several but NOT all, showing more tailored strategy is often in order vs an 'everything must align' mantra that some suggest is key
Methods: Data came from Pakistan manufacturing firms via survey; used AMOS for some regression tests but basic correlations seem bulk of analysis which limits power to show causality, just association level findings
Outlook: Other 2 pillars  need study now on this too- do these same dynamics emerge. More longitudinal work as firms adopt the combo could tease out which Lean areas make supply chain greener soonest for quick wins then slow burn</t>
  </si>
  <si>
    <t>GSCM; 250 companies; Pakistan;  Lean and Supply chain</t>
  </si>
  <si>
    <t>Agility and sustainability</t>
  </si>
  <si>
    <t xml:space="preserve">
Topic: Examining how sustainability and agility  goals overlap or collide , with emphasis on finding criteria that serve both as then easy 'win win' for management to focus on  to get momentum toward this blended path
Content:   Authors provide a  conceptual model with 5 enablers of success; they used graph theory to map how interconnected they are , finding some matter early stage more and others kick in after baseline established
Methods: Primarily theoretical/conceptual model building approach; then tested to some degree as applied this for real firm analysis - this was helpful step (many stop short after just putting new 'framework' out into world as is)
Outlook: Need more application case studies in different sectors before assuming findings hold. Also - social sustainability seemed absent , this has implications as agility often touted for staff happiness with flexible model yet that can go too far (gig work is agile but often bad for workers etc, was ignored here!)</t>
  </si>
  <si>
    <t>I4.0 and LSS</t>
  </si>
  <si>
    <t xml:space="preserve">
Topic: Industry 4.0 (automation, AI, robotics etc)  as tied to lean-systems and circular economy adoption ; is their synergy or mismatch to be  navigated by manufacturing management?
Content: Authors identify 14 key enabling factors that influence how  Lean gets deployed, then used DEMATEL  techniques to map this (a strength).   They find Industry 4.0 offers promise here but can have unintended consequences too if poorly designed by firm
Methods: Built on prior literature then also got expert committee (mix of practitioners and academics) to weigh-in/refine; methodology use was strong as causal maps are not as common
Outlook: More work on 'how', especially as size, resources of org will likely factor in; a small shop isn't poised to jump full in at same pace - guidance for them on which bits of this combo offer most bang for limited 'buck' is missing to date</t>
  </si>
  <si>
    <t xml:space="preserve">
Topic: Critical success factors for achieving sustainability  through Lean  manufacturing are mapped via Interpretive Structural Modelling (ISM) methodology based on data from the automotive sector within India
Content: Top management commitment being key was consistent with many similar studies; here found 'lean culture' (staff buying in vs just told to comply) is tied to this not solely top down.   Context matters as India has strong regulations on industry compared to  some
Methods: Used ISM approach, but some fuzziness on how got from there to their visual model could be tighter; still valid as expert input included so better grounded than solely literature sourced as most papers do for ISM
Outlook: Replication in service context needed so see which are universal vs tied to  manufacturing processes/physical constraints; size likely matters too even within this sector!</t>
  </si>
  <si>
    <t>LM and sustainabilit mapped via structural modeeling (ISM); automotive; india; CSF regarding SLM;</t>
  </si>
  <si>
    <t xml:space="preserve">
Topic: Reframing 'lean' and 'agile'  as having decoupling points  by type/activity so they no longer have to be an either/or,  can enable  sustainability (as defined here primarily at an environmental level tied to less waste ) by lowering need for large production scale with its inherent constraints
Content: Auto sector as exemplar due to how deeply rooted the 'overbuild' problem is , yet has implications far beyond it for those making physical 'objects', not all service oriented orgs ; example with  niche firm shows is possible but has tradeoffs of its own the authors acknowledge (cost is likely chief among them!)
Methods:   Primarily conceptual /theoretical based on drawing from existing lit then building model from that; the mini case helps ground it though to point way forward on testing its validity /applicability  beyond that one firm as inspiration
Outlook: More work on what types of products it is best fit for in mass market where some scale needed - is there sweet spot in between the extremes in model shown? Also need to factor in that consumers must see value as that can limit even if all else falls in line</t>
  </si>
  <si>
    <t>lean and green; engine and steel body of car;   lean + agile = Leagile</t>
  </si>
  <si>
    <t>VSM; Reverse logistics; Construction waste</t>
  </si>
  <si>
    <t>Construction is out of scope</t>
  </si>
  <si>
    <t xml:space="preserve">
Topic: Integrating lean-management thinking into  Reverse Logistics for the complex case of inert construction waste; authors propose their new Multi-layer value stream assessment (MVSA) approach as the tool to make this work
Content: Breaks down value streams by type not just process so helps spot weak areas to get bigger 'bang for the buck' with changes made (time, cost, environment,  efficiency); shows its power through detailed Hong Kong case with scenario testing
Methods: Case study method  (often missing with theoretical model builders!), but goes further with sensitivity analysis  to strengthen ability to generalize insights from this specific instance as that varies greatly by regulatory constraints etc
Outlook: Need more cases; would love to see if firm size changes what matters most early vs later on improvement path using this (SMEs likely don't track this stuff well to even  start  so their needs may be unique from multi-national shown here)</t>
  </si>
  <si>
    <t xml:space="preserve">
Topic: Using Lean Manufacturing principles with a simultaneous push on  sustainability initiatives within a production/operations unit; authors argue it IS possible to do both as part of cultural transformation at an organizational level , not as 2 competing efforts that often occurs
Content: Gradual rollout is key message here! Big wins early help build up  support/trust  among staff (a huge barrier usually); model offered can help firms map how to phase changes in to minimize conflict with business as usual
Methods:    Less on actual 'how to' implement specific tools ; instead focus on mindset change that underpins it, which makes sense as that is often what causes Lean efforts to backslide when done top down as just 'flavor of the month' project
Outlook: Would this need tweaks by service context where customer interactions may mean slower paced start ?   Also - long view studies needed of adopters as authors themselves note this takes time, yet many papers only examine early impact  so we see if sustainable or just spike that fades</t>
  </si>
  <si>
    <t>LM and sustainability obstacles</t>
  </si>
  <si>
    <t>Product service systems (PSS); Lean and green for PSS</t>
  </si>
  <si>
    <t xml:space="preserve">
Topic:  Developing Product-Service Systems (PSS) as  business model can bring eco-benefit, but HOW to go about designing them is less clearly documented, hence authors focus on this gap using Lean and Green approaches for framework guidance
Content: Content analysis of prior  work led to model with focus on extending product life cycles via value-capture activities built in up front (as PSS model should ideally work  vs just adding service on to old way of selling goods-only business structure)
Methods:   Literature review as core; used content analysis techniques (coding etc) to find common strands then build graphical overview - offers easy tool for practitioners with less theory interest than most articles
Outlook: Needs case study approach  with a firm to see this works or what barriers emerge they hadn't foreseen on paper!   Also: does this mean more jobs created as shifts skill profile for that org away from pure manufacturing or not - societal impacts not as addressed</t>
  </si>
  <si>
    <t>business modells out of scope</t>
  </si>
  <si>
    <t>Topic: Proposing new model that builds on lean efficiency model but explicitly  adds in energy saving and emissions reduction  as  metrics (hence their title LESER - lean energy - saving and emission reduction); aimed at sustainability in manufacturing
Content: Model has 5 steps, with focus on carbon footprint  calculations included (so not just generic 'waste bad' of usual Lean focus ). Case study shows some promise from it if adopted widely - would need that as 1 firm no true test
Methods:   Blend of conceptual development from literature , but the case is methodologically stronger than most;   also use of some modeling of carbon impact makes this novel as often papers rely on surveys (self report bias a flaw there then)
Outlook: Can this work across sectors with huge variation from light tech assembly to high pollutant like chemicals etc? That seems likely factor but study too small to see yet; also - needs longer view as initial fix may backslide as staff don't buy -in , this often takes cultural not merely process change approach</t>
  </si>
  <si>
    <t>Energy savings and emmission reduction (ESER); lean ESER; carbon footprint</t>
  </si>
  <si>
    <t xml:space="preserve">
Topic: Examining how to build Lean into traditional 5 level supply chain structure planning models for better performance;  they build on Material Resource Planning (MRP) &amp; Just-in-Time (JIT)  systems with an emphasis on sustainability via reducing carbon based emissions
Content: They argue this combo offers more resilience/flexibility  than either as stand alone approaches; tested via  use in footwear sector - good as some complexity there not in every product's SC . Found by doing this they decreased 'bullwhip' effect
Methods:   Model building using optimization techniques but then grounded with the test case to show this can work in reality, not just theory (strength); it was MILP based so for those needing guidance on steps involved this resource offers it
Outlook: More cases across wider sectors needed! Also as is about planning more than daily operation of this, what might they have missed at ground level that then becomes friction point when execution hits - qualitative study paired would tease that out better</t>
  </si>
  <si>
    <t>Material Resource Planning (MRP) &amp; Just-in-Time (JIT); carbon footprint</t>
  </si>
  <si>
    <t xml:space="preserve">
Topic:  Identifying drivers that matter most  for Small and Medium Sized Enterprises  (SMEs) when seeking to  implement both Lean and Green  manufacturing approaches ; emphasis on India-specific context due to differing regulatory factors etc compared to much prior work (Western focused)
Content:   Found via sensitivity analysis that current policy/law as driver matters more , while top management commitment as universal as many found elsewhere too
Methods:    Good blend of literature review ,  expert survey/panels ,and then use of ranking methodologies (TOPSIS &amp; SAW)  but in fuzzy set logic approach so not as rigid as usual crisp numbers used ; this aids robustness
Outlook:  Would love to see this replicated in countries  with less top down mandates to see what is internal org drive vs forced change compliance; also as these are usually resource strapped in SME world - need work on WHICH of these combos is likely best 'bang for the buck' with their low capital base</t>
  </si>
  <si>
    <t>SME; drivers for lean and green; India; regulatory factors</t>
  </si>
  <si>
    <t>politics are out of scope</t>
  </si>
  <si>
    <t>LSS to SLSS barriers and solutions</t>
  </si>
  <si>
    <t>Topic: Case study-based work showing how implementing Sustainable Lean Six Sigma differs from standard version across both barriers to successful adoption and solutions firms need to focus on for long term change
Content:   Strong that barrier rankings AND solution options were covered; they use Best-Worst method (not common so nice contribution there) along with WASPAS for the solution side
Methods: Case study (singular!) is obvious limit so needs replications; but otherwise methodologically this was robust in use of 2 approaches on data collected for more rigor vs typical survey only as main source many do
Outlook:   Size, sector etc may mean what matters varies as this was likely not resource rich - hence their  finding that top management often resistant as is less 'forced' to comply than those under huge customer demands like MNCs  are for their suppliers on this front to get contracts</t>
  </si>
  <si>
    <t>Topic:  An examination of existing works that have proposed some form of Sustainable Lean Six Sigma Framework to tease out any trends as well as highlight what gaps in our understanding and application remain at present, aiding research as well as practitioners
Content:   Find that while tools  for measuring 'waste' etc have gotten an initial green slant by some , we lack sustainability KPI and also little focus to date on what factors lead these to succeed within orgs of varying complexity
Methods: Literature review approach; was systematic so methodologically stronger than many that cherry pick based on author preference of theory instead
Outlook: Needs some work with actual firms to develop those missing KPIs but even more critically on qualitative side to learn if this works  best as top down mandate with rigid project method OR if flexibility  in what can count toward being certified etc may work to build momentum, then tighten over time (often Lean works better this way in reality vs textbooks showing 1 size fits all approach)</t>
  </si>
  <si>
    <t>SLSS in operation management;  systematic literature review; LSS to measure environmental waste; KPI</t>
  </si>
  <si>
    <t xml:space="preserve">TPM; IEE; OPF; LM tools; </t>
  </si>
  <si>
    <t>Topic: Examining how specific Lean Manufacturing (LM) tools  work TOGETHER or may cause tension if done with too much focus on 1 area; emphasis on economic outcomes with this model to guide firms (maquiladora sector in focus due to unique aspects that differ from typical production unit setups)
Content:  TPM shown to positively impact several others within  lean;   the sensitivity analysis is key as in practice you don't get full ideal state before moving on so knowing risks lets one plan mitigations  vs surprised when stalled later
Methods: SEM approach used after initial survey based data collection; good sample size;   sensitivity analysis is unique feature that  others often overlook when modeling, but practitioners need
Outlook: Now this need be expanded to examine impact on environment etc, not just $$$ focused; also replication outside that one context as may have flaws from it as sole base of knowledge on these tool interplay dynamics</t>
  </si>
  <si>
    <t xml:space="preserve">
Topic:  Identifying which aspects of  lean process improvements can most readily  be used to address problems that limit success of remanufacturing efforts by firms, with an explicit focus on shorter lead times as outcome (this differs from many that emphasize waste reduction but that may only help on 1 side as bottleneck  issues may make it all moot for customer experience end )
Content: Found that Kanban, standard operating procedures, and a continuous flow production line can have outsized impact (even over fancy tech as often 'sold' )   Authors use their model to give estimate range based on the type of challenge being focused on fix
Methods; Case studies were done (4 firms to see commonalities as size varies in sector often); also good literature grounding to start model from not purely practice side
Outlook: As tie into supply chain issues they see, need deeper look at if these same hold if inbound to them is unreliable so their flow gets stopped etc...   Also is this best if supplier base ALSO doing this so better forecasting for feedstock in, or can one 'island' work while all around them is chaos</t>
  </si>
  <si>
    <r>
      <rPr>
        <sz val="11"/>
        <color rgb="FFFF0000"/>
        <rFont val="Calibri"/>
        <family val="2"/>
        <scheme val="minor"/>
      </rPr>
      <t>Remanufacturing</t>
    </r>
    <r>
      <rPr>
        <sz val="11"/>
        <color theme="1"/>
        <rFont val="Calibri"/>
        <family val="2"/>
        <scheme val="minor"/>
      </rPr>
      <t xml:space="preserve">; challengeds; connection to lean production; </t>
    </r>
    <r>
      <rPr>
        <sz val="11"/>
        <color rgb="FFFF0000"/>
        <rFont val="Calibri"/>
        <family val="2"/>
        <scheme val="minor"/>
      </rPr>
      <t>Kanban</t>
    </r>
  </si>
  <si>
    <t>No Abstract</t>
  </si>
  <si>
    <t>Circular Business models; I4.0; lean eco-design and i4.0 connection</t>
  </si>
  <si>
    <t xml:space="preserve">
Topic:  Integrating  Eco-design and Lean design by leveraging Industry 4.0 capabilities within product design stages to enhance sustainability performance,  not solely at process improvement while making (as most 'lean' gets used )
Content: Framework offered as guide; the literature survey method  led to identifying synergies with these 3 that often are treated as siloed efforts to fix flaws once issues emerge rather than preventing by design with eco in mind
Methods: Literature review as foundation  - so strong theoretically but in need of real life test now ; this is gap common when new model/framework the early step with such work!
Outlook: Sector matters here !   Complex highly regulated ones (aerospace etc) will make this less impactful than those where less customer 'fear' if reused parts etc so consumer side not part but key; also if tech not already used by firm will take $ and training vs simple tweaks to lean most have in some form already so easier adoption early on</t>
  </si>
  <si>
    <t>strategic facility planmnming; high regulation</t>
  </si>
  <si>
    <t>factory planning out of scope</t>
  </si>
  <si>
    <t xml:space="preserve">
Topic: Using a Design for Lean Six Sigma methodology in improving facility space utilization to enable capacity increases by rethinking vs building out or relocation as traditional (and costly) answers; focus on highly regulated context as this adds layers not in many case studies
Content: Found major gains were possible;  strong on hard cost saving being documented to aid those making decision as often soft aspects hand waved at by proponents
Methods: Case study based with clear steps  laid out  for replication potential:  used DFSS and DMADV processes in combo
Outlook: Need this done across more than 1 site now so know which parts transfer well, which may have site specific factors making harder;   also - did they examine what impact the change to new layouts had on staff (often missed in lean but key - if unhappy that can kill gains fast!) so employee survey piece would strengthen as could show good OR warn early to manage morale</t>
  </si>
  <si>
    <t>Topic: Model developed as decision aid by showing  that when producers of essential, complimentary components get into innovation arms race , this backfires as all then have higher costs with little market gain; instead collaboration on setting shared targets with  incentives tied for all managers helps boost profitability (not always intuitive as often rivals don't like to play nice - shows why can sometimes still make business logic to do so!)
Content: Government encouragement via setting sector waste reduction targets is key part of model offered; shows not all solutions have to be internally generated as often firms see green stuff is just more $ out they won't recoup hence underinvest
Methods:   Game theory based with emphasis on Nash equilibria ; this type often makes simplifying assumptions to get math to come clean, so field test now needed but good thought piece
Outlook: Would this fall apart easily if few in sector act rogue and undercut on price by NOT adopting? Likely that's risk , hence role for regulatory side isn't a side note as authors put, maybe central to success if all voluntary ...; also needs some consumer behavior work as model assumes willing to pay as if all goods equal but quality may vary so not as  easy substitution play out at shelf</t>
  </si>
  <si>
    <t>Process innovation; Goverment regulation; ruinous effect of independent strategic delegation</t>
  </si>
  <si>
    <t xml:space="preserve">
Topic: Examining what practices Chinese firms  currently engage in across Green and Lean , then examining  what drives/pressures they feel to do so as tied to better performance; this differs from many Western focused papers as those  often have stricter regulations driving adoption, less so there
Content: Firms engaging in both tended to outperform those just on one or neither; top pressure factor to get going was competitors actions which makes sense in that market ; marketing was next most as consumers now starting to expect more (another area rarely part of models but reality check needed when doing these)
Methods: Survey based in this 1st stage as they wanted breadth to see where to then dig deep with cases next as needed; exploratory factor analysis (good they didn't assume what would clump but let that emerge by math!)
Outlook:   Long view matters (many do this then slide back when new 'hot' thing on agenda as CEO whim not true change); also cultural barriers not discussed here so if saving face matters more than the green talk done now, that will limit real results in time for sure</t>
  </si>
  <si>
    <t xml:space="preserve">Green and lean; China; 172 companies; 5 green and lean propositions; </t>
  </si>
  <si>
    <t xml:space="preserve">
Topic:   Examining how the interplay of entrepreneurial drive within businesses,  government as actor supporting or blocking efforts, and if firm adopts Lean practices impacts Small and Medium Sized Enterprises in the manufacturing sector within Asia; focus on all 3 pillar sustainability performance as often it's just environmental piece studied
Content; Found each matters!  But also that government side not solely carrot , needs stick - if low enforcement it was less impactful , as was if lean just few bits not as  whole system as designed (common miss - firms try shortcuts with fad of the month but that backfires usually with no lasting results)
Methods:   Literature review based; good breadth with mix of scholarly and applied/ practitioner type writings (many ignore latter as 'not real theory' but limits as miss what on ground matters not in an Ivory Tower model then!). Thematic coding to find trends / key factors was solid for this type
Outlook: Case studies in depth now on specific countries as even within 'Asia' vast differences ; which sector of manufacturing also makes big difference as pollution impact etc then varies ; need work too with those NOT seeing good gains to tease why if all in model here works - bad luck, bad leadership on top, etc so can refine our knowledge</t>
  </si>
  <si>
    <t>SME; Asia; drivers for green</t>
  </si>
  <si>
    <t>No lean aspect or CE</t>
  </si>
  <si>
    <t>SLM implementation; Serbia; key factors of sustainable lean implementation are continuous communication of the objectives and importance of the lean project, continuous improvement of soft skills, development of teamwork and employee motivation, dedicated management, a supportive work environment, and continuous monitoring of the implemented changes and results</t>
  </si>
  <si>
    <t xml:space="preserve">
Topic: Examining factors needed for sustainability (long term success ) of lean adoption by large, public facing firms that feel investor pressure on earnings etc while doing right thing ; context here was Serbia
Content; Focus on communication and the soft skills side that often get short shrift  as people want tool list; the finding that there HAD to be change to metrics/dashboards was good as some wrongly assume lean does its magic with no tweaks there , instead need work in tandem or stalls
Methods: Case study method with 4 firms as unit; good diversity there so findings not due to sector all being alike for example; in depth interviews key to getting why not just what done as surface often can mimic but deep culture stuff then kills it later
Outlook: Replication in non European (and less well developed at present than many Western settings as far as infrastructure etc).  More on what specific metric shifts made as could offer template if commonalities ; also HOW long this took is not clear - many have first wave good then slide back so were these in that initial enthusiasm bias stage of reporting findings...</t>
  </si>
  <si>
    <t>Low success regarding lean implementation</t>
  </si>
  <si>
    <t>Topic:   Examining  a large volume of real  improvement-attempt implementations from within Lean projects to better understand what patterns hold toward making success more likely to occur, and why many still stumble
Content:    The objective measure used of what counts for 'success' or 'failure' is novel!   Also interesting that company features matter (age, size) but hard to tease why as likely many variables so more work needed as too black box here in that finding
Methods; Data mining techniques on large number of  cases gives strength over many that do small and thus anomalies get more weight than if wash out in sample this size; this then offers good starting points as hypothesis now have foundation (vs when purely theory driven can go down wrong roads with little support!)
Outlook: Longitudinal within these firms would add power - did early gains hold (most common fail with lean is backslide as culture doesn't catch up to tools); also: what was going on outside this - competitor actions may make their efforts harder if industry overcapacity for example ... that system level is missing here  as many make mistake that their org is lone actor when reality has constraints imposed</t>
  </si>
  <si>
    <t>SLSS; best worst method; priotization</t>
  </si>
  <si>
    <t>Topic;  Optimizing  Sustainable Lean Six Sigma project selection   ; the approach used, Best Worst Method   makes this more practical  than many other  proposed models of its type
Content: Found by using BWM that the production line that was most impactful was best to start with ; often firms do easiest or where one hot shot keen, not best strategy as can fizzle .Sensitivity analysis to test robustness as small tweaks shouldn't flip your ranking too far is nice feature
Methods: BWM was novel here ; case based to ground reality; then did sensitivity tests (rare with these, but shows they matter and not just fancy way to seem objective in decision when still could fall apart when real world hits it!)
Outlook: Would love to see if in some cases NO good choice at that  moment to start down this path is best answer - if all too flawed the method would show that not force one anyway just for optics as CEO may demand!    Also as case here was one company , can this scale as  complexity gets added by larger org with political fights between units etc</t>
  </si>
  <si>
    <t>Operation not in scope</t>
  </si>
  <si>
    <t>SME; entrepreneurship</t>
  </si>
  <si>
    <t xml:space="preserve">
Topic;  Examining how Small and Medium Enterprises  engage in and benefit from adopting  sustainable practices as tied to entrepreneurial mindset ;   this is important due to the sheer volume of firms are this type, thus even small impact made if widespread has huge gains
Content:   Case based in Portugal shows it is possible; also that some practices yield more immediate, tangible returns than others so wise to build off those (quick win boosts morale to keep trying harder  vs all delayed gratification is likely recipe for burnout by team etc)
Methods: In depth qualitative with 2 cases ; good to get depth  but limits ability to make broad claims from small n - but as starting point to tease apart WHAT to measure is vital as can't do all perfectly as SME have resource limits not found in giant firms
Outlook: Needs replication across sectors not just the 2 here;   would also love to do one where it failed after promising start then compare what went off track as that helps warn to prevent others same; also as all success narratives could have bias baked in as want interviewer (researcher) to think well of them...</t>
  </si>
  <si>
    <t xml:space="preserve"> mindset out of scope</t>
  </si>
  <si>
    <r>
      <t xml:space="preserve">sustainable-setup-stream-mapping (3SM); improve setup time; VSM; </t>
    </r>
    <r>
      <rPr>
        <sz val="11"/>
        <color rgb="FFFF0000"/>
        <rFont val="Calibri"/>
        <family val="2"/>
        <scheme val="minor"/>
      </rPr>
      <t>SMED</t>
    </r>
    <r>
      <rPr>
        <sz val="11"/>
        <color theme="1"/>
        <rFont val="Calibri"/>
        <family val="2"/>
        <scheme val="minor"/>
      </rPr>
      <t>;</t>
    </r>
  </si>
  <si>
    <t>SSCM; TBM; drivers of SSCM and impact on SSC</t>
  </si>
  <si>
    <t xml:space="preserve">
Topic; Examining  factors that drive adoption of Sustainable Supply Chain Management practices, and then if that actually yields improvement   as many just claim they do with little in place truly ; India as context also makes this novel as they face different government pushes/rules than some
Content: Found lean management efforts do drive better enviro practices - good as many see those at odds . Performance as tracked here had 3  bottom line so more robust than studies only look at one and ignore tradeoffs that real biz has to wrestle with
Methods:   Survey based to start to get breadth as 1st look ; used SEM   techniques, so rigor on causal side vs purely association is stronger than correlation many rely upon
Outlook: In depth cases now to see why some firms doing bits of this model better as can learn best practice (and worst to avoid); also need the social side deepened as was less robust measure - tricky as not as quantifiable but impacts reputation risk later so is vital but how get at what is real vs talk is tricky</t>
  </si>
  <si>
    <t>Factor Leadership for lean change</t>
  </si>
  <si>
    <t>Sustainability only in Lean context</t>
  </si>
  <si>
    <t xml:space="preserve">
Topic:  Examining change over time (as lean programs often see initial success then fail to be sustained long term)  as tied to a wide array of  potential influential factors  (not solely one or two most write on) for success in maintaining those  gains as part of new way firm operates
Content:   11 factors were initially in model ; found thru in depth work some fade in importance , others rise up as lean journey matures in org; most critical finding was leadership has to consistently walk the walk not just start strong   - many assume if past initial phase this lessens but shows why most don't make it to year 3 still doing well with Lean
Methods: Triangulated design so had quantitative  (surveys in phase 1 to cast broad net); then qual cases where went deep; good they didn't try make tidy story from messy reality in those as show some firms still learning what matters , even when 'doing well' with the change overall
Outlook: Need this done not with firms already big on this stuff for image, instead average to see if helps them break from rut; also cross sector study as context here seemed limited  - if easy automate job cuts may loom so employee factor was complex not all will buy in even if in theory good</t>
  </si>
  <si>
    <t>GLSS in need of studies; DMAIC; EVSM; case study; reduction of chemicals and energy</t>
  </si>
  <si>
    <t xml:space="preserve">
Topic;  Systematizing existing green lean tools within  the well-known Six Sigma  DMAIC method   which has five phases ; this may increase adoption ease as familiarity then lowers barrier unlike with some totally new frameworks firms have to spend on training for
Content: Found via this use energy consumption was lowered, as was chemical use which impacts waste stream  so has multiple 'green win' aspects; used case of substrate maker as can extrapolate from that context to many similar others
Methods: Action research (good as helps ground findings versus theorizing only);   used established tool in new way so builds for practitioners who like that vs reinvent the wheel ; case was singular so usual limits there to make broad pronouncements
Outlook: Need case where it flops to tease why - was firm ready in way others may not be that this was fix.  Also: employee side barely there but if change upset them gains not likely hold unless forced upon, that social sustainability piece missing often in work like this</t>
  </si>
  <si>
    <t>Chemical waste out of scope</t>
  </si>
  <si>
    <t>SSCM and relation to LM and SM; social aspects and linkages; supplier local firm and consumer are coverd;</t>
  </si>
  <si>
    <t xml:space="preserve">
Topic:  Building  a new theoretical framework to help study Supply Chain Management through a sustainability lens; offers what they term 'the integrated lean/supply management with sustainability motivators, practices and performance model."
Content: Places Lean Management and SM as important antecedents  of sustainability success ; found social impacts  in SCM tend to be understudied as many focus on easiest to model side which is environmental factors
Methods;   Lit review based with thematic analysis to build connections to support their new model (not data tested  so that's next ) ; good breadth on what reviewed so solid starting point if holds when empirical work done but that can often have surprises when put to real use
Outlook: Needs case examples across varied settings / sectors .   Also - as motivators are part of their model, that side has lots of work done in psych etc they barely address, thus seems ripe for  interdisciplinary team as can tap existing measures that may work here too vs only the  business domain as most do</t>
  </si>
  <si>
    <t>Sustainable success out of scope</t>
  </si>
  <si>
    <t>Food stuff out of scope</t>
  </si>
  <si>
    <t xml:space="preserve">
Topic;  Examining if R&amp;D spending  makes positive impacts of Lean programs even stronger   (moderating role); focused on sustainability as outcome metric and used firms within  the food and beverage manufacturing  sector of Egypt
Content:   Found those doing both saw gains - which makes intuitive sense but many don't have resources of that so if MUST chose shows where best invest; study did all 3 pillar model
Methods: Survey method ; regression based analysis .   Sample was on smaller side - limits generalizability of context for sure
Outlook: Now need cases from firms where it backfired to see why- could be mismatch of project type for Lean tools vs what they did R&amp;D on etc;   also Egypt has unique regs etc compared to some, may  not transfer well in a MNC with plant there as HQ may thwart these best efforts etc</t>
  </si>
  <si>
    <t>R&amp;D regarding LM  and sustainability; Regression; Food stuff; Egypt</t>
  </si>
  <si>
    <t>Lean and Green in SCM; levels of supply chain, upstream, internal and downstream; literature review; JIT TPM SLS; conflicts with existing literature</t>
  </si>
  <si>
    <t>Check conflicts</t>
  </si>
  <si>
    <t xml:space="preserve">
Topic: Identifying  specific Lean and Green supply chain practices  that make most impact on achieving sustainability; offers conceptual framework (visual) to aid with decision making on what is likely to yield results
Content:   Found most work focus on impact of these internally to firm ops, less with partners but that's key too;   environmental metrics as outcome most often studied compared to social or economic dimensions which were lagging
Methods;  Literature review based to build their knowledge (not empirical data driven work on their part yet ) ; use of coding to see patterns etc for what practices most written on as being effective
Outlook: Need some studies that do deep comparison across sectors as that may influence what works; also: which of these have the biggest 'bang for the buck' as small firms don't have resources of giant ones so that matters if can start small then build once see gain</t>
  </si>
  <si>
    <t xml:space="preserve">LM practices and SME; sustainable oriented innovation (SOI); correlatation between LMP, SOI, CSR practices, sustainability and economic performance;  </t>
  </si>
  <si>
    <t>SOI out of scope</t>
  </si>
  <si>
    <t>Energy price and polution drive green policies; LM impact on environmental performance; Marocco;</t>
  </si>
  <si>
    <t xml:space="preserve">I4.0 and  LM; TBL; survey with 273 participants; </t>
  </si>
  <si>
    <t>SME; SC and lean improvments; Negativ impact of JIT on environmental facotrs; sri lanka</t>
  </si>
  <si>
    <t>Ghana; survey with 259 companies; examine Product quality and sustainability</t>
  </si>
  <si>
    <t>LM and Six Sigma and sustainability</t>
  </si>
  <si>
    <t>Findings not mentioned. Relevance unclear</t>
  </si>
  <si>
    <t>CIP for SLM; Malaysia; Survey with 219 employees</t>
  </si>
  <si>
    <t>Traget group out of scope</t>
  </si>
  <si>
    <t xml:space="preserve">kaizen; study of 65 events; </t>
  </si>
  <si>
    <t>Lean is green?; five cases; benefits of LM beyond sustainability; Outcomes are reportet</t>
  </si>
  <si>
    <t>Benefit unclear</t>
  </si>
  <si>
    <t>Auditing to sustain LM</t>
  </si>
  <si>
    <t>Total quality environmental management (TQEM); GSCM, ISO 9000 Six Sigma and LSS; drivers and results of study</t>
  </si>
  <si>
    <t>Integration of LCA and VSM  to priotize measures; improvement of lead time and cycle time;</t>
  </si>
  <si>
    <t>Only one company</t>
  </si>
  <si>
    <t>Lean and green in I4.0 context</t>
  </si>
  <si>
    <t>Topic: The integration of Industry 4.0 with lean and green manufacturing strategies for improved operational performance.
Content: Examines the supportive relationship between lean and green practices; explores how smart manufacturing and Industry 4.0 tools can further boost this synergy; focuses on benefits for small and medium-sized enterprises (SMEs).
Methods: Literature review to identify impacts of technologies, lean, and green on performance; development of a framework for analysis; semi-structured interviews with SMEs for validation.
Outlook:  Aims to guide practitioners in strategic technology selections within lean-green initiatives; potential to shape operations strategies as companies look to integrate smart technologies.</t>
  </si>
  <si>
    <t xml:space="preserve">
Topic: The relationship between lean manufacturing, Sustainability-Oriented Innovation (SOI), and the Triple Bottom Line (environmental, economic, social sustainability).
Content: Examines the specific impacts of lean practices and SOI on each aspect of the TBL within the Jordanian manufacturing context.
Methods: Data collection through questionnaires distributed to manufacturing managers; analysis using Structural Equation Modeling (SEM).
Outlook:  Suggests SOI mediates the relationship between lean manufacturing and sustainability; emphasizes the distinct benefits of lean practices for social sustainability and SOI for economic sustainability.</t>
  </si>
  <si>
    <t>SOI; TBL and LM; Jordan</t>
  </si>
  <si>
    <t>Topic: Examining the connection between lean practices and sustainability for improved operational integration, focusing on the triple-bottom-line (environmental, societal, and financial).
Content: Critiques existing research for a narrow focus on sustainability; proposes a systems thinking approach for a holistic understanding of lean-sustainability synergies.
Methods: Literature review with an emphasis on the operational, financial, societal, and environmental impacts of the lean-sustainability relationship.
Outlook: Development of a "lean-for-sustainability" integration framework designed to help companies practically embed sustainability into their operations.</t>
  </si>
  <si>
    <t>TBL; relation between LM and sustainability; further research needs holistic approach</t>
  </si>
  <si>
    <t>Review focus</t>
  </si>
  <si>
    <t>VSM to become smart; I4.0; PRISMA</t>
  </si>
  <si>
    <t xml:space="preserve">
Topic: The potential of the Circular Economy model to reduce e-waste,  fostering more sustainable electronics production and consumption cycles.
Content: Explores problems with current linear production models;  outlines principles of the Circular Economy and how they address e-waste; identifies challenges and opportunities in transitioning.
Methods: likely literature review or conceptual analysis comparing linear and circular systems.
Outlook: Emphasis on policy changes, business model innovation, and consumer mindset  shifts for a successful Circular Economy within the electronics industry.</t>
  </si>
  <si>
    <t xml:space="preserve">
Topic: Analyzing research trends in sustainable development through bibliometric methods.
Content: Identifies four major clusters within sustainability research, with the most prominent being sustainable supply chains and logistics management; highlights the need to balance economic, environmental, and social aspects of sustainability.
Methods: Co-citation analysis and science mapping to cluster research.
Outlook: Emphasis on integrating logistics management and lean concepts into sustainable practices; focuses on economic value, environmental policy, and stakeholder engagement as future directions.</t>
  </si>
  <si>
    <t>Finding research clusters</t>
  </si>
  <si>
    <t>Research aspect out of scope</t>
  </si>
  <si>
    <t xml:space="preserve">
Topic: The impact of Lean, Green, and Agile (LGA) supply chain practices on sustainability outcomes within the Chinese manufacturing industry.
Content: Focuses on green innovation, supply chain competitive advantage, responsiveness, and overall firm performance; suggests Green Culture (GC) and Innovation Practices (IP) play moderating roles.
Methods:  Data from Chinese manufacturing employees; analysis using structural equation modeling.
Outlook:  Emphasizes the value of LGA supply chain practices for managers aiming to improve sustainability performance; highlights a pioneering framework exploring the complex relationships between LGA, innovation, and competitive advantage.</t>
  </si>
  <si>
    <t>SSC and Lean  and green amd Agile or LGA; China;</t>
  </si>
  <si>
    <t>Innovation out of scope</t>
  </si>
  <si>
    <t xml:space="preserve">
Topic: Investigating factors driving sustainability performance in manufacturing firms.
Content: Focus on leadership and management, green and lean practices, and the concept of "guanxi" (relationship building); explores both direct and indirect influences on sustainability outcomes.
Methods: Survey of 160 manufacturing firms; data analyzed using partial-least-squares structural equation modeling (PLS-SEM).
Outlook: Leadership and management are key for enabling green and lean practices, which directly boost sustainability;  emphasizes resource-based view theory where these practices translate into competencies for sustainability gains.</t>
  </si>
  <si>
    <t>Leadership and management; green and Lean affecting sustainability performance; survey with 160 responses;</t>
  </si>
  <si>
    <t>Leadership out of scope</t>
  </si>
  <si>
    <t xml:space="preserve">
Topic: Using Lean Six Sigma (LSS) to improve sustainability in a beer bottling line.
Content: Focuses on reducing micro-stoppages to increase efficiency; data collection is key to uncovering root causes; introduces  a modified sigma performance level based on downtime metrics.
Methods: Applies core LSS principles and tools.
Outlook: Sustainability gains through increased efficiency and cost savings from operational improvements.</t>
  </si>
  <si>
    <t xml:space="preserve">LSS to improve sustainability; beer bottling; </t>
  </si>
  <si>
    <t>Solid waste; brazil; VSM</t>
  </si>
  <si>
    <t xml:space="preserve">
Topic: Applying Value Stream Mapping (VSM) with a focus on sustainability to improve a solid waste cooperative's operations.
Content:  Addresses challenges like inefficient waste management, lack of resources, worker safety, and disorganization;  focus on social, environmental, and economic aspects of sustainability.
Methods: Case study with VSM to map the cooperative's process.
Outlook: Highlights opportunities for  waste reduction within the cooperative's workflow, improving both operational efficiency and sustainability outcomes.</t>
  </si>
  <si>
    <t>Waste management out out of scope</t>
  </si>
  <si>
    <t>Transition to I4.0; Zero defects (ZDM);</t>
  </si>
  <si>
    <t xml:space="preserve">
Topic: Developing an ontology for Zero Defect Manufacturing (ZDM) to aid in data management and analysis within Industry 4.0-driven smart manufacturing.
Content:  Focuses on using the ontology to streamline knowledge extraction from large manufacturing datasets; improves quality assurance and promotes sustainability through ZDM.
Methods: The proposed ZDM ontology builds on Industrial Ontology Foundry (IOF) principles and utilizes Basic Formal Ontology (BFO); validated through  Natural Language Processing (NLP)  and an industrial case study.
Outlook:  The ZDM ontology, alongside NLP,  provides a powerful way to search and manage complex manufacturing data, ultimately supporting Zero Defect Manufacturing goals.</t>
  </si>
  <si>
    <t>Indirectly releated</t>
  </si>
  <si>
    <t xml:space="preserve">
Topic:  Positioning Zero-Defect Manufacturing (ZDM) as a superior quality improvement (QI) approach within Industry 4.0-enabled manufacturing.
Content: Argues for ZDM's advantages over traditional methods like Six Sigma and Lean; addresses skepticism about ZDM;  outlines potential future research directions in the field.
Methods: Position paper format, presenting arguments and evidence in favor of adopting ZDM concepts.
Outlook: Emphasizes the need for greater sustainability and responsiveness to market demands as drivers for ZDM adoption; highlights ZDM as an evolving field needing further research.</t>
  </si>
  <si>
    <t>ZDM to improve qualitiy</t>
  </si>
  <si>
    <t xml:space="preserve">
Topic:  Introducing the LCA-VSM model – integrating Life Cycle Assessment (LCA) and Value Stream Mapping (VSM) for improved sustainability in manufacturing.
Content: Proposes a method to prioritize actions for both environmental impact reduction and process efficiency; tested successfully in a painting brush manufacturing case study.
Methods: Combines LCA (environmental analysis) and VSM (process analysis) within a structured decision-making model.
Outlook: The LCA-VSM model empowers companies to target improvement areas with the greatest potential for both environmental and operational gains; prioritizes actions based on impact, feasibility, and ease of implementation.</t>
  </si>
  <si>
    <t>Topic: Investigating the adoption of Total Quality Environmental Management (TQEM) within the Chinese manufacturing sector.
Content:  Compares TQEM awareness and implementation against practices like Green Supply Chain Management, ISO 14001, and Lean Six Sigma; identifies drivers, outcomes, and challenges specific to TQEM.
Methods: Survey of 119 Chinese manufacturing companies analyzed using descriptive and inferential statistics.
Outlook: Highlights lower overall TQEM adoption; suggests larger companies and those already using TQM are more likely to adopt TQEM; aims to help managers make informed decisions about TQEM for sustainability and operational gains.</t>
  </si>
  <si>
    <t>Topic: How the interaction between auditing and lean production creates a self-sustaining cycle that improves supply chain sustainability.
Content: Explores how auditing promotes positive supplier engagement with lean practices, while successful lean implementation  makes auditing more accepted; emphasizes sociotechnical systems theory.
Methods:  Spearman's rank correlation coefficient and PLS regressions for analysis.
Outlook: This sustainable cycle enhances process integration and risk resilience. Strengthens manufacturer-supplier cooperation. Drives overall green supply chain improvements.</t>
  </si>
  <si>
    <t>Topic: Investigating the broader sustainability benefits of lean operations,  beyond the commonly recognized environmental impacts.
Content: Argues that lean practices enhance social sustainability aspects like supply monitoring, transparency, worker conditions, and community involvement; proposes a staged model linking lean implementation to sustainability results.
Methods: Longitudinal multi-case study (5 cases) observed over several years.
Outlook: Highlights that lean is more than a set of tools – it's a philosophy driving both operational improvement and a wider range of sustainability benefits; the introduced model helps conceptualize  how lean and sustainability are interconnected.</t>
  </si>
  <si>
    <t xml:space="preserve">
Topic: How a strong continuous improvement culture is essential for sustaining the gains made through Kaizen events and practices.
Content:  Focus on employee behaviors such as peer learning, awareness and responsibility, and acceptance of changes;   uses dynamic capabilities theory and a change institutionalization framework.
Methods: Field study across 8 manufacturing organizations, examining 65 Kaizen events in total.
Outlook: Emphasizes the need to shift from seeing Kaizen events as  standalone fixes towards embedding them within a broader culture of continuous improvement for long-term impact.</t>
  </si>
  <si>
    <t>Topic: The importance of continuous improvement as a mediator for successful, sustainable Lean implementation in Malaysian manufacturing.
Content: Examines how workplace learning elements (embedded systems, system connections, support leadership) positively influence both continuous improvement efforts and Lean outcomes.
Methods: Surveys from 219 employees within 8 Malaysian Lean manufacturing companies.
Outlook: Offers guidance for operations managers, HR practitioners, and leaders;  highlights the need to combine operations management and human resource practices for the best chance at sustainable Lean adoption.</t>
  </si>
  <si>
    <t>Topic:  Exploring models for integrating Lean Manufacturing, Six Sigma, and sustainability practices within operations management.
Content: Reviews existing literature; highlights both proposed models and existing research gaps; aims to identify future research needs regarding integration.
Methods: Likely a  literature review  and analysis focused on integration methodologies.
Outlook: Useful for both researchers and practitioners; helps understand current best practices, areas needing further study, and opportunities for developing comprehensive integrated models.</t>
  </si>
  <si>
    <t xml:space="preserve">
Topic: How Lean Management and Environmental Practices influence competitive advantage, environmental performance, and business performance in Ghanaian manufacturing.
Content:  Finds both Lean and environmental practices drive improved outcomes; suggests they have complementary strengths—Lean on quality advantage, environmental practices on direct environmental impact.
Methods: Survey of 259 Ghanaian manufacturing firms;  data analyzed using structural equation modeling;  controlled for factors like firm size and industry.
Outlook: Companies, especially within emerging economies, can use lean and environmental practices in tandem; emphasizes measuring relative competitive quality advantage and environmental performance for insights.</t>
  </si>
  <si>
    <t>Topic: The role of lean manufacturing in supply chain sustainability  within manufacturing SMEs, and how sustainability control systems (SCS) moderate that relationship.
Content: Focus on specific lean practices like JIT, quality management, environmental efforts, and employee involvement; Sri Lankan context; examines both interactive and diagnostic use of SCS.
Methods: Survey data from 106 manufacturing SMEs in Sri Lanka, analyzed using moderated multiple regression.
Outlook: Lean practices generally aid supply chain sustainability. SMEs might overemphasize diagnostic control systems aimed at financial results; findings suggest this can hinder economic sustainability benefits from lean efforts.
Interactive use of SCS can strengthen social sustainability outcomes associated with employee involvement practices.</t>
  </si>
  <si>
    <t>Topic: How the adoption of Industry 4.0 technologies moderates the relationship between Lean Production (LP) practices and sustainable organizational performance.
Content: Examines specific LP dimensions like supplier feedback, JIT, TPM, etc.;  looks at Industry 4.0 as an enabler that enhances the sustainability benefits achieved through Lean.
Methods: Quantitative survey of middle/upper management in manufacturing; structural equation modeling for analysis.
Outlook: Industry 4.0 positively moderates the impact of several LP practices on sustainability outcomes (environmental, social, economic). Highlights how companies can strategically combine Lean and Industry 4.0 to drive a sustainable operation.</t>
  </si>
  <si>
    <t>Topic: Investigating how Lean Manufacturing practices  influence  environmental performance within the Moroccan automotive industry.
Content: Focuses on how using advanced Lean tools contributes to environmentally friendly operations.
Methods: Survey across 50 automotive companies in Morocco.
Outlook:
Confirms a positive relationship between Lean and improved environmental outcomes.
Positions these findings as a starting point for Moroccan companies to further their engagement with green practices and operational improvement.</t>
  </si>
  <si>
    <t>Topic: Introducing the Sustainable-Setup-Stream-Mapping (3SM) method to simultaneously improve manufacturing setup times and sustainability outcomes.
Content: Builds upon Value Stream Mapping (VSM) and Single-Minute Exchange of Die (SMED); offers criteria for assessing setup impacts across environmental, social, and economic aspects.
Methods: Developed through literature review, industry research, and a real-world case study implementation.
Outlook: 3SM is validated in practice, demonstrating reduced setup times and improved sustainability. Highlights the influence of setup tasks on broader sustainability goals. Expands the traditional focus of SMED to include sustainability improvement.</t>
  </si>
  <si>
    <t>Exclude xx</t>
  </si>
  <si>
    <t>Exclude x</t>
  </si>
  <si>
    <t>Included</t>
  </si>
  <si>
    <t>Exclude xxx</t>
  </si>
  <si>
    <t xml:space="preserve">Total </t>
  </si>
  <si>
    <t>Total</t>
  </si>
  <si>
    <t>Missing</t>
  </si>
  <si>
    <t>NA</t>
  </si>
  <si>
    <t xml:space="preserve">
Topic: Investigating the combined impact of Circular Economy (CE), Industry 4.0, and Lean Manufacturing on sustainability within Saudi Arabian manufacturing.
Content: Examines how CE, Industry 4.0, and Lean practices interact to drive sustainability outcomes; emphasizes potential mediating roles of Industry 4.0 and Lean in strengthening CE implementation.
Methods: Survey of 486 Saudi Arabian manufacturers; data analyzed using structural equation modeling (SmartPLS).
Outlook:  Suggests CE has a positive effect on sustainability; sees Industry 4.0 and Lean as essential enablers of CE adoption, with Lean potentially playing a key role in facilitating Industry 4.0 for this purpose.</t>
  </si>
  <si>
    <t xml:space="preserve">LM and CE and I4.0; survey with 486 companies; Saudi Arabia; </t>
  </si>
  <si>
    <t>Lean and CIP; SME</t>
  </si>
  <si>
    <t>es wird nur auf 5S eingegangen, keine CL etc</t>
  </si>
  <si>
    <t>Bezug zwar zu Lean und Green, aber eher Richtung Paradigmenwechsel, weg von Gewinnorientierung hin zu Nachhaltigkeit, keine Methode der Umsetzung</t>
  </si>
  <si>
    <t>nur Ermittlung ob und in wie weit Unternehmen bereit sind lean green umzusetzen</t>
  </si>
  <si>
    <t>Paper selbst gibt nichts her, was auf Synergie oder Konflikte schließen lässt</t>
  </si>
  <si>
    <t>nur Lean Methoden und wie diese Verschwendungsfrei angewendet werden können</t>
  </si>
  <si>
    <t>Lean Methoden und wie dabei Materialverschwendung reduziert wird, aber nicht mit der Absicht die Umwelt zu schützen oder R Strategien anzuwenden</t>
  </si>
  <si>
    <t>Lean und Umweltmethoden jeweils als einzelnen Ansatz untersucht, keine Gemeinsamkeiten oder Gegensätze</t>
  </si>
  <si>
    <t>nur Bezug zu Kreislaufwirtschaft</t>
  </si>
  <si>
    <t>Lean Methoden nur als Basis zur Abfallreduzierung, kein Bezug zu Kreislauwirtschaft</t>
  </si>
  <si>
    <t>nur Auflistung der Hindernisse warum green Lean nicht funktioniert</t>
  </si>
  <si>
    <t>Lean, Nachhaltigkeit ist aber nur auf die Methode bezogen</t>
  </si>
  <si>
    <t>Blockchain und wie diese Einfluss auf Kreislaufwirtschaft hat</t>
  </si>
  <si>
    <t>Untersuchung von Lean auf Abfälle in der Reifenindustrie</t>
  </si>
  <si>
    <t>Einflussfaktoren der Kreislaufwirtschaft, Lean bezug/ Methoden fehlt mir</t>
  </si>
  <si>
    <t>geht vorrangig um Lean und Umwelt nur als eine Randerscheinung, keine Rs, Titel suggeriert erst einen Treffer, aber dann keine wirklichen Informationen</t>
  </si>
  <si>
    <t>six sigma, allerdings nachhaltigkeit auf Prozess, nicht auf Umwelt</t>
  </si>
  <si>
    <t>Lean Methoden ohne Umwelt</t>
  </si>
  <si>
    <t>der Artikel dreht sich um Fahrradeinsatz</t>
  </si>
  <si>
    <t>Stichworte passen zwar, aber dreht sich nur um Materialverbrauch</t>
  </si>
  <si>
    <t>nachhaltiger Gartenbau, nicht relevant in unserem Kontext</t>
  </si>
  <si>
    <t>Lean nur als Randerscheinung, wie man ökologisch produzieren kann</t>
  </si>
  <si>
    <t>Ökologische Aspekte werden nur kurz angerissen, vorrangig Wertstrom Betrachtung</t>
  </si>
  <si>
    <t>Lean Methoden ja, allerdings Nachhaltigkeit auf den Prozess, nicht auf die Umwelt</t>
  </si>
  <si>
    <t>Lean nur um Abfall und Energie zu reduzieren, kein Bezug zu Kreislaufwirtschaft</t>
  </si>
  <si>
    <t>es wird zwar auf Lean und Nachhaltigkeit eingegangen, aber mehr als Diskussion wie sie einander bedingen</t>
  </si>
  <si>
    <t>nur Lean</t>
  </si>
  <si>
    <t>Six Sigma im Gesundheitswesen, kein Bezug zu Kreislaufwirtschaft</t>
  </si>
  <si>
    <t>Lean ja, aber vorrangig um Verschwendungsfrei als Unternehmen zu agieren, nur Müllbeseitigung</t>
  </si>
  <si>
    <t>Nachhaltigkeit nur auf den Prozess</t>
  </si>
  <si>
    <t>nur wie mit Lean allgemeine Aspekte reduziert werden können, wie Müll/Energie</t>
  </si>
  <si>
    <t>Nachhaltigkeit von Lean Maßnahmen</t>
  </si>
  <si>
    <t>Lean und Green, allerdings auch nur Ressourcenreduzierung</t>
  </si>
  <si>
    <t>keine Seriöse Quelle</t>
  </si>
  <si>
    <t>Lean Strategien zur Reduzierung von Energieverbrauch, Energieverbrauch als einziger Indikator</t>
  </si>
  <si>
    <t>habe das Paper zusätzlich gelesen, war Inhzaltslos</t>
  </si>
  <si>
    <t>Hauptthema Digitalsierung und Lean, kein Bezug zu Kreislaufwirtschaft etc.</t>
  </si>
  <si>
    <t>vorrangiger bezug von Lean auf Nachhaltigkeit von Prozessen</t>
  </si>
  <si>
    <t>bezieht sich mehr auf Qualität und Lean Anwendungen allgemein</t>
  </si>
  <si>
    <t>Lean, Nachhaltigkeit von Prozessen</t>
  </si>
  <si>
    <t>Anleitung zum Einsatz von Six Sigma</t>
  </si>
  <si>
    <t>six sigma, ansonsten kein Bezug zum Thema</t>
  </si>
  <si>
    <t>geht zu wenig auf das Thema ein</t>
  </si>
  <si>
    <t>hat keinen Bezug zu unserem Thema</t>
  </si>
  <si>
    <t>an unserem Thema vorbei</t>
  </si>
  <si>
    <t>bezieht sich auf Lean und Prozessnachhaltigkeit</t>
  </si>
  <si>
    <t>Lean Einführung im Gesundheitswesen, keine Relevanz</t>
  </si>
  <si>
    <t>zu starker Bezug auf soziale Komponenten</t>
  </si>
  <si>
    <t>Artikel zeigt nur Wissenslücken auf</t>
  </si>
  <si>
    <t>Inhaltlich am Thema vorbei</t>
  </si>
  <si>
    <t>betrachtet nur Lean und Führung</t>
  </si>
  <si>
    <t>Bezug nur zu Emissionen</t>
  </si>
  <si>
    <t>Managementansatz und zu weit weg von unserem Thema</t>
  </si>
  <si>
    <t>Bezug zu Normen kritereien Nachhaltigkeit</t>
  </si>
  <si>
    <t>Kreislaufwirtschaft und Lean wird zwar erwähnt, allerdings eher um keine Überproduktion zu realisieren, auch wenn es ein der Verschwendungsarten ist, ist der Text nicht relevant</t>
  </si>
  <si>
    <t>nicht spezifisch genug</t>
  </si>
  <si>
    <t>LM und Kreislaufwirtschaft stellen den Bezug zu Kundenzufriedenheit etc. her</t>
  </si>
  <si>
    <t>zu unspezifisch, was Kreislaufwirtschaft betrifft</t>
  </si>
  <si>
    <t>Artikel ist weit weg von Kreislaufwirtschaft</t>
  </si>
  <si>
    <t>der Artikel behandelt die Managementausrichtung und Lean-Green nur als Instrument</t>
  </si>
  <si>
    <t>six sigma und Umweltverschwendung als Diskussionsansatz; Inhaltlich zu weit weg</t>
  </si>
  <si>
    <t>nur Leanstrategien</t>
  </si>
  <si>
    <t>zielt nur darauf ab, ressourcen einzusparen</t>
  </si>
  <si>
    <t>dem Artikel widerspreche ich komplett. Dieser behauptet, dass Unternehmen sich nicht mehr auf Wirtschaftswachstum konzentrieren. Das mag im Promillebereich zutreffen, aber sonst auch nicht</t>
  </si>
  <si>
    <t>Asiatische KMU müssen Lean einführen, damit sie weniger Abfall produzieren. Artikel zielt überwiegend auf Abfall ab</t>
  </si>
  <si>
    <t>Lean auf nachhaltige Prozesse bezogen</t>
  </si>
  <si>
    <t>nur Lean und seine Verbesserungsmaßnahmen</t>
  </si>
  <si>
    <t>lean und in Ansätzen wie man damit den ökologischen Fußabdruck reduziert; allerdings nur als Randerscheinung</t>
  </si>
  <si>
    <t>Lean und Rüstzeitoptimierung und wie nachhaltig diese ist</t>
  </si>
  <si>
    <t>Einführungen und Schwächen von Lean Management</t>
  </si>
  <si>
    <t>Kombination aus nachhaltigem Lieferantemanagement und Lean und Supply Management</t>
  </si>
  <si>
    <t>Umweltfreundliche Strategien über Lieferketten hinweg unter kombination von lean</t>
  </si>
  <si>
    <t>eher auf die soziale Schiene</t>
  </si>
  <si>
    <t>auf Managementebene, keine spezifische Benennung von Lean Tools oder Kreislaufwirtschaft</t>
  </si>
  <si>
    <t>geht auf die digitale Schiene und ist zu weit weg von Lean und Kreislaufwirtschaft</t>
  </si>
  <si>
    <t>Nachhaltigkeit bezogen auf Prozesse im Lean</t>
  </si>
  <si>
    <t>Lean, kein Bezug zu Kreislaufwirtschaft</t>
  </si>
  <si>
    <t>Lean, grüne Lieferketten, kaum Bezug zu unserem Thema</t>
  </si>
  <si>
    <t>Lean und Umweltaspekte werden zwar thematisiert, werden aber eher Norm bezogen untersucht</t>
  </si>
  <si>
    <t>enthält zwar Umwelt und Lean, aber auf Basis der Systeme</t>
  </si>
  <si>
    <t>kein Bezug zu Kreislaufwirtschaft</t>
  </si>
  <si>
    <t>Verbesserung von Produktion mit Hilfe von Six Sigma</t>
  </si>
  <si>
    <t>nur Bezug zu Abfallwirtschaft</t>
  </si>
  <si>
    <t>kein Bezug zu unserem Thema</t>
  </si>
  <si>
    <t>Lean um Qualität zu steigern</t>
  </si>
  <si>
    <t>File Name</t>
  </si>
  <si>
    <t xml:space="preserve"> The study concludes by proposing strategic recommendations for how the industry can be made both leaner, more efficient and effective, and greener, more socially and environmentally sustainable.</t>
  </si>
  <si>
    <t>This study bring out the concept of 5S, requirements for its holistic implementation, relationship with other lean tools, benefits, success factors and obstacles in 5S implementation.</t>
  </si>
  <si>
    <t>(x)</t>
  </si>
  <si>
    <t>ksnn ich nachvollziehen, allerdings hier wird die Methoden als ein ganzheitlicher Ansatz betrachtet, die eine Voraussetzung für weitere Verbesserungen darstellt</t>
  </si>
  <si>
    <t>This research proposes a novel framework (C-Lean) to facilitate the implementation of CE in manufacturing SMEs by combining the principles of CE and Lean, as both foci on waste elimination and value creation/preservation. The framework utilises Lean tools/methods mingled with CE principles to achieve circularity, efficiency and effectiveness in manufacturing SMEs. The proposed framework was conceptually developed based on an extensive review of the existing scholarly literature and verified by a panel of field experts, through a Delphi study, from academia and industry. The model was further validated to assess its practical relevance through a case study approach in an SME manufacturing company.</t>
  </si>
  <si>
    <t>Scarcity of resources and ever-changing demand have attracted the government (India) and manufacturers for an integrated sustainable-green-lean-six sigma-agile manufacturing system (ISGLSAMS).  The purpose of this paper is to identify and rank the various barriers to ISGLSAMS and to analyze the correlations among the various barriers to ISGLSAMS so that the adoption of ISGLSAMS can be implemented in manufacturing organizations for more sustainable development of the industries, and industrial ecology.</t>
  </si>
  <si>
    <t xml:space="preserve">The paper presents the results from the application of the proposed framework in four organisations with different sizes and operating in a diverse range of industries. The results showed that the integration of Lean Six Sigma and Green helped the organisations to averagely reduce their resources consumption from 20 to 40% and minimise the cost of energy and mass streams by 7-12%. </t>
  </si>
  <si>
    <t xml:space="preserve"> The present literature study proves that lean activities in SMEs have a direct positive effect on green and sustainable practices. However, the combined effect of sustainable, lean, and green has not been investigated empirically. This paper aims to identify the relationship between lean, green, and sustainable practices for environmental development economic efficiency among small and medium-sized enterprises.</t>
  </si>
  <si>
    <t>This paper, therefore, develops a framework for the systematic implementation of Green-Lean and Sustainability in small and medium-sized enterprises (SMEs) to achieve long-term improvement of environmental, social and economic processes and performance. A literature assessment of theories, frameworks, and concepts was employed in the study to better comprehend the difficulties confronting the modern business world.</t>
  </si>
  <si>
    <t>However, very little has been reported in the scholarly literature regarding the convergence and divergence of these two approaches. This work therefore attempts to take advantage of the synergies of LM and CP by proposing a Lean Cleaner Production Benchmarking (LCPB) method to assess the practices and culture regarding the application of CP in companies. The method considers the management aspects of people, information, products, suppliers and customers, management and processes, as well as the LM practices that contribute to a more eco-efficient production (Brazil).</t>
  </si>
  <si>
    <t>A set of 86 papers has been analysed and synthesised. The analysis of these papers has enabled the identification of the impact of Industry 4.0 technologies on the supply chain performance; the relationship of lean, green, and sustainability capabilities and digital supply chain; and the implications of the digital transformation of those capabilities. It presents a roadmap model integrating lean and green for viable, sustainable, and digital supply chain performance.</t>
  </si>
  <si>
    <t>Bezug zu Lean nur als Einleitung</t>
  </si>
  <si>
    <t>The results of the case study indicate that the proposed PDCA-based approach to E-VSM can be an effective alternative to improve the green performance of operations. Besides the proposal of this approach, its testing, and expanding the body of knowledge in the green lean field, the paper also contributes by providing a guiding reference for operations managers who may want to make the operations of their organisations more sustainable and environmentally friendly. Finally, this paper also intends to contribute by inspiring researchers and practitioners to broaden the study of the under-researched field which explores the application of VSM for environmental sustainability enhancement.</t>
  </si>
  <si>
    <t>This paper proposes a self-assessment model to evaluate the level of readiness of organizations to implement Green Lean initiatives. A systematic literature review was conducted to synthesize the key elements of the implementation of Green Lean, barriers and its critical success factors.</t>
  </si>
  <si>
    <t>ich sehe es anders, für uns relevant da hier barriere</t>
  </si>
  <si>
    <t xml:space="preserve">The main focus of this study is to conduct a systematic literature review to integrate lean, agile, resilient, green and sustainable (LARGS) paradigms in the supply chain (SC) domain. To achieve this aim, several research questions were designed: First, how to locate LARGS research in context of SC domain? </t>
  </si>
  <si>
    <t>ich würde es nehmen, es untersucht doch für uns relevante Begriffe</t>
  </si>
  <si>
    <t xml:space="preserve">Research limitations/implications The relationship between lean and resilient practices has been studied for the aerospace sector. Different sectors may lead to different results as the practices considered important in each sector may differ as well as the way in which each practice is implemented.Originality/value This study highlights the relationship existing between lean and resilient supply chain practices and their impact on sustainability. </t>
  </si>
  <si>
    <t>This work adopts a resource-based view for strategically managing firms' tangible and intangible resources based on lean and green philosophies to explore the role of digital technologies in achieving NZE and the SDGs</t>
  </si>
  <si>
    <t>An illustrative company scenario is provided for the model application. The paper contributes by filling an important gap by integrating lean and sustainable supply chain management and product deletion literature to formulate a product deletion decision making model which aids in enhancing the leanness and sustainability of supply chains.</t>
  </si>
  <si>
    <t xml:space="preserve"> Scarcity of resources and ever-changing customer demand has driven the manufacturing organization to opt for an integrated sustainable-green-lean-six sigma-agile manufacturing system</t>
  </si>
  <si>
    <t>Abstract Simultaneous application of lean and green practices requires adequate methods to evaluate the contribution and effects of both paradigms on organizational performance. Thus, the objective of this study is to develop an integrated approach to evaluate the impacts of lean and green practices on organizational performance and prioritize improvements in the system.</t>
  </si>
  <si>
    <t>This study aims to explore the relationship between lean manufacturing and the sustainable performance (SP) of the firm. For this purpose, data were collected from SMEs working in Pakistan.</t>
  </si>
  <si>
    <t xml:space="preserve">The purpose of this paper is to investigate the applicability of lean and green practices to foundry industry in India for improving productivity and eliminating waste, incorporating the sustainability into business performance measures. </t>
  </si>
  <si>
    <t>Increasingly, companies are embracing the green‐lean‐six sigma (GLSS) approach to managing their environmental impacts. Nevertheless, there is a paucity of studies that examined the underlying motivations behind GLSS deployment in manufacturing organizations.</t>
  </si>
  <si>
    <t>While many manufacturing organisations have been taking lean initiatives for the past few years for operational excellence, an impulsive rush to adopt lean without a strategic deployment vision has led to scattered implementation of lean tools and projects without desired success. Many researchers and practitioners prescribe value stream mapping as a foundation for lean transformation initiatives; however, little empirical work is available on the symbiosis of lean and green paradigms to reap maximum benefits.</t>
  </si>
  <si>
    <t>Given their direct impact on public health, evaluating and improving the performance of pharmaceutical companies are one of the main challenges for the managers of this industry. Focusing on environmental, social, and economic considerations, sustainability can play an effective role along with Lean production in improving the performance of organizations. The present study introduces an innovative lean-production-sustainability framework for performance evaluation of a pharmaceutical factory.</t>
  </si>
  <si>
    <t>This study presents a novel approach for evaluating the performance of sustainable manufacturing by integrating the Triple Bottom Line (TBL) concept. The research incorporates various novel metrics, including machine performance, physical load, and mental load.</t>
  </si>
  <si>
    <t>This paper applies an analytical hierarchy process approach to investigate the impact of select lean and green practices on performance benefits, and to evaluate the influence of lean and green paradigms on overall performance of SMEs. Total productive maintenance is identified as the most important lean practice, while ISO 14001is the most significant green practice.</t>
  </si>
  <si>
    <t>Ich halte es für relevant, in dem Papaer werden grüner Praktiken auf die Leistungsvorteile  untersucht, um den Einfluss von schlanken und grünen Paradigmen auf die Gesamtleistung von KMU zu bewerten.</t>
  </si>
  <si>
    <t>The majority of Green Lean implementations were aimed at minimizing waste, which is aligned with the narrowing strategy of Circular Economy and only a few cases studies aimed at closing the production cycles. Even though the main results indicate that being eco-efficient is a good starting point to move towards sustainability, from a Circular Economy point of view, this approach could remain limited. Therefore, the current contribution of Green Lean to the implementation of circular practices is limited. It can be concluded that introducing the circular philosophy in the Green Lean methodology can be achieved through redirecting Green Lean from waste reduction towards a value creation focus.</t>
  </si>
  <si>
    <t xml:space="preserve"> This work will facilitate the organizations to have a readiness for a strategic GLS implementation by detailed understanding of mutual relations among the enablers of GLS. • Present study investigates the enablers of Green Lean Six Sigma (GLS) implementation. • The modeling of GLS enablers is indispensable for the success of GLS program. • GLS enablers have extracted from literature, validated by experts and statistically. • ISM and MICMAC analysis are utilized to find interaction among GLS enablers.</t>
  </si>
  <si>
    <t>Improvements in product quality, waste reduction, environmental measures, green product development, and cost optimization have enforced MSMEs to adopt sustainable development approaches. Lean Six Sigma (LSS) is one of the robust methods that reduce waste, variation, emission, and energy in any system.</t>
  </si>
  <si>
    <t>Circular Lean Six Sigma 4.0: This paper aims to provide a practical and holistic view of the drivers and barriers that can help companies design an integrated CLSS4.0 model.</t>
  </si>
  <si>
    <t>Lean Six Sigma (LSS), the Circular Economy (CE) and Industry 4.0 technologies (I4.0T)</t>
  </si>
  <si>
    <t>ich sehe die quelle als relevant an</t>
  </si>
  <si>
    <t>relevant</t>
  </si>
  <si>
    <t>ich würde in das Kapitel Unterschiede mitaufnehmen</t>
  </si>
  <si>
    <t>nicht relevant zu abstrakt, sogar abstrakter als wir ;)</t>
  </si>
  <si>
    <t>ich sehe es wie 1</t>
  </si>
  <si>
    <t>alleine wegen der Blockchain würde ich es nehmen ;)</t>
  </si>
  <si>
    <t>die quelle finde ich relevant</t>
  </si>
  <si>
    <t>ich glaube zu weit gegriffen , dass es positiven Einfluss hat, kann man pauschal nicht sagen, es müsste eher heißen sie 732 Unternehmen mit positiven Effekt gefunden!</t>
  </si>
  <si>
    <t>zu weit gegriffen</t>
  </si>
  <si>
    <t>trivial, es ist doch irgendwie klar…dass Enrgiekosten sinken wenn wir kosteneffizient anfangen zu arbeiten…sonst macht die verschlankung keinen sinn</t>
  </si>
  <si>
    <t xml:space="preserve"> An 11-level hierarchal model was developed by implementing interpretive structural modelling (ISM) methodology. The Matriced Impacts Croise's Multiplication Appliqée a UN Classement (MICMAC) technique was applied to delineate these barriers into the categories of 'driving', 'linkage', and 'dependent'. While the findings indicate that all barriers are critical and play a role in hindering the application of GLS in the construction process, the top five critical barriers to GLS are an unstable political environment, lack of government policy, lack of customer involvement and awareness of GLS, lack of funds, and lack of top leadership support for GLS adoption. This work may assist the government, policy-makers, and managers by providing insights into the barriers and in developing strategies for the possible adoption of GLS concepts for sustainable construction and improved quality.</t>
  </si>
  <si>
    <t>ich halte es für geeignet, alle für uns relevanten Begriffe sind bereits im Abstract erwähnt</t>
  </si>
  <si>
    <t>ich glaube zu industrie spezifisch</t>
  </si>
  <si>
    <t>ich denke wir sind etwas allgemeiner, m.E. nein</t>
  </si>
  <si>
    <t>Costen als Extrathema finde ich spannend, würde sagen "ja"; und Lean und Green sind inkl.</t>
  </si>
  <si>
    <t>okay</t>
  </si>
  <si>
    <t>hier würde eine Studie durchgeführt um die Korrelation zwischen den eingesetzten Methoden und dem Erfolg in den Unternehmen zu bestimmen. Ich glaube es passt nur am Rande, da die beiden Themen als Erfolgsfaktoren genannt sind</t>
  </si>
  <si>
    <t>To general; agree</t>
  </si>
  <si>
    <t xml:space="preserve"> The study finding confirms that lean manufacturing is a substantial mediating variable that is essential for the successful implementation of industry 4.0 technologies. Moreover, the study indicates the recognition and acknowledgment of companies on circular economy principles, industry 4.0 technologies, and lean manufacturing tools to achieve the desired sustainability</t>
  </si>
  <si>
    <t>irgendwie kriege ich das Gefühl die LM und Wertstromanalyse werden gleichgesetzt; diesen Ansatz finde ich komisch</t>
  </si>
  <si>
    <t>ich glaube es geht eher um Reduzierung von Verschwendungen!?</t>
  </si>
  <si>
    <t>ich glaube es geht eher um for the successful adoption of Green Lean Six Sigma</t>
  </si>
  <si>
    <t>wie 1</t>
  </si>
  <si>
    <t>CE wird expliziet genannt und lean erwähnt als sinnvolle ergänzung, kann man machen , aber ich glaube es ist eher nicht das wonach wir suchen!?</t>
  </si>
  <si>
    <t xml:space="preserve">kernaussage: Thus, this paper's main contribution is the offering of a systematic review of the existing literature on lean and green, aimed at providing guidance on the topic, uncovering gaps and inconsistencies in the literature, and finding new paths for research. </t>
  </si>
  <si>
    <t>man kann es sich antun</t>
  </si>
  <si>
    <t>ich finde die Ausage des Papers ist relevant</t>
  </si>
  <si>
    <t>zu spezifisch für aviation und so weiter …</t>
  </si>
  <si>
    <t>This study proposes lean manufacturing and logistics management for sustainability of both operation and total management systems.</t>
  </si>
  <si>
    <t>fängt gut an, aber geht nicht so auf die methoden und vorgehnsweisen wie wir es brauchen</t>
  </si>
  <si>
    <t>die aussage finde ich schon konkret, werden wir für die argumentation def. Brauchen</t>
  </si>
  <si>
    <t>ich denke sie werden ihr eigenes Framework vorstellen</t>
  </si>
  <si>
    <t>ich glaube es geht eher um die Implementierung der beiden Prinzipien</t>
  </si>
  <si>
    <t>ich glaube es ist eher CPS und I4.0 im Fokus…</t>
  </si>
  <si>
    <t>ich glaube es geht eher um ihr eigenes Modell und nicht um eine Diskussion der beiden Prinzipien!?</t>
  </si>
  <si>
    <t>profitable growth</t>
  </si>
  <si>
    <t>okay, behandelt unser Thema</t>
  </si>
  <si>
    <t>passt, ich galube es ist deutsch ;)</t>
  </si>
  <si>
    <t>als Argunment zu: This research establishes a foundation of green and lean practice for further investigation. It also suggests that a win-win relationship between economic growth and environment in Chinese manufacturing is possible, and can be enhanced by implementing green and lean practices</t>
  </si>
  <si>
    <t>Nachhaltigkeit und Kreislauf wirtschaft nur erwähnt …</t>
  </si>
  <si>
    <t>zu allegmein…</t>
  </si>
  <si>
    <t>out of Scope</t>
  </si>
  <si>
    <t>kreislaufwirtschaft nicht im Fokus (bzw. nicht ausreichend) wird ein eigener Ansatz vorgestellt; ggf. resultata der Literaturuntersuchung interessant</t>
  </si>
  <si>
    <t>es geht mehr um Lean und sparen von Kosten als um Kreislaufwirtschaft</t>
  </si>
  <si>
    <t>Irgenwie zu weit gegriffen</t>
  </si>
  <si>
    <t>ich finde es sagt, dass Lean die Leistungen in unternehmen beeinfluss und zwar positiv… passt meiner m.E: nicht</t>
  </si>
  <si>
    <t>spannend wird wieder mit Korrelation gearbeitet, um Einfluss zwischen LM und Green herauszufinden</t>
  </si>
  <si>
    <t>lean wird nur erwähnt als eine vorgeschlagen Strategie</t>
  </si>
  <si>
    <t>ich denke kann man machen, aber ich erwarte, nur bedingt geeignet</t>
  </si>
  <si>
    <t>kann man machen</t>
  </si>
  <si>
    <t>wegen der Konflike würde ich nehemn</t>
  </si>
  <si>
    <t>zu managment lastig</t>
  </si>
  <si>
    <t>Gemini</t>
  </si>
  <si>
    <t>Visual Management</t>
  </si>
  <si>
    <t>Emplyee orientation and management by objectives</t>
  </si>
  <si>
    <t>voidance of waste</t>
  </si>
  <si>
    <t>Slowing the loop</t>
  </si>
  <si>
    <t>Closing the loop</t>
  </si>
  <si>
    <t>Narrowing the loop</t>
  </si>
  <si>
    <t>Ex1</t>
  </si>
  <si>
    <t>Ex2</t>
  </si>
  <si>
    <t>Ex3</t>
  </si>
  <si>
    <t>Maybe out of scope</t>
  </si>
  <si>
    <t>1-s2.0-S0959652617326744-main</t>
  </si>
  <si>
    <t>1-s2.0-S0048969719305480-main</t>
  </si>
  <si>
    <t>Modelling the interrelationship between factors for adoption of sustainable lean manufacturing  a business case from the Indian automobile industry</t>
  </si>
  <si>
    <t>Bus Strat Env - 2022 - Benkhati - Linkages between smart  lean  and resilient manufacturing for sustainable development</t>
  </si>
  <si>
    <t>s10098-015-1016-8</t>
  </si>
  <si>
    <t>1-s2.0-S0959652619325478-main</t>
  </si>
  <si>
    <t>1-s2.0-S0956053X23006876-main</t>
  </si>
  <si>
    <t>IJPE SI - V.3</t>
  </si>
  <si>
    <t>1-s2.0-S0959652619330756-main</t>
  </si>
  <si>
    <t>greg,+6_Szymanska-Bralkowska_Malinowska</t>
  </si>
  <si>
    <t>1-s2.0-S0301479719301276-main</t>
  </si>
  <si>
    <t>1-s2.0-S0959652619301581-main</t>
  </si>
  <si>
    <t>1-s2.0-S0195925519304810-main</t>
  </si>
  <si>
    <t>1-s2.0-S0959652622007624-main</t>
  </si>
  <si>
    <t>1-s2.0-S0959652620332686-main</t>
  </si>
  <si>
    <t>Bus Strat Env - 2020 - Digalwar - Evaluation of critical constructs for measurement of sustainable supply chain practices</t>
  </si>
  <si>
    <t>CalderaPUB3372</t>
  </si>
  <si>
    <t>Bus Strat Env - 2021 - Ciliberto - Enabling the Circular Economy transition  a sustainable lean manufacturing recipe for</t>
  </si>
  <si>
    <t>Embedding Sustainability in Lean Six Sigma Efforts</t>
  </si>
  <si>
    <t>Economic and environmental value stream map  E2VSM  simulation for multi-product manufacturing systems</t>
  </si>
  <si>
    <t>Could_lean_practices</t>
  </si>
  <si>
    <t>1-s2.0-S0959652621032364-main</t>
  </si>
  <si>
    <t>Corp Soc Responsibility Env - 2022 - Teixeira - Combining lean and green practices to achieve a superior performance  The</t>
  </si>
  <si>
    <t>1-s2.0-S0959652621027402-main</t>
  </si>
  <si>
    <t>Bus Strat Env - 2023 - Skalli - Analyzing the integrated effect of circular economy  Lean Six Sigma  and Industry 4 0 on</t>
  </si>
  <si>
    <t>Analysis of factors influencing Circular-Lean-Six Sigma 4.0 implementation considering sustainability implications  an exploratory study</t>
  </si>
  <si>
    <t>1-s2.0-S0959652620336374-main</t>
  </si>
  <si>
    <t>1-s2.0-S0959652619317895-main</t>
  </si>
  <si>
    <t>1-s2.0-S095965261630782X-main</t>
  </si>
  <si>
    <t>An Integrated method for manufacturing Sustainability assessment in tire industry  a case study in Indonesian</t>
  </si>
  <si>
    <t>1-s2.0-S0959652622037040-main</t>
  </si>
  <si>
    <t>Green Integrated Value Stream Mapping (GIVSM); Waste from LM (classic) and green (garbage etc); Green-VSM; Carbon footprint as part of VSM; Kaizen;</t>
  </si>
  <si>
    <t>An integrated lean and green approach for improving sustainability performance  a case study of a packaging manufacturing SME in the U.K.</t>
  </si>
  <si>
    <t>GLSS;  GLSS practices including root-cause analysis, five whys,
why-why analysis, supplier–input–process–output–customer (SIPOC)
and design of experiment (DOE); Among the internal motivators category, increasing productivity and profitability, lowering lead times and waste, reducing costs and streamlining processes are considered as important drivers for the adoption of a GLSS strategy; also reducing different forms of waste such as defects, set-up time and accidents in the workplace; cost reduction and value increase; Six Sigma and 5S to reduce waste; Internal and external (legal) motivators are discussed</t>
  </si>
  <si>
    <t>Knowl Process Manag - 2022 - Anwar - An empirical examination of SMEs sustainable performance through lean manufacturing</t>
  </si>
  <si>
    <t>1-s2.0-S0921344918304609-main</t>
  </si>
  <si>
    <t>1-s2.0-S0166361521002037-main</t>
  </si>
  <si>
    <t>1-s2.0-S0925527318303554-main</t>
  </si>
  <si>
    <t>1-s2.0-S0921344923002306-main</t>
  </si>
  <si>
    <t>Bus Strat Env - 2020 - Sharma - A systematic literature review to integrate lean  agile  resilient  green and sustainable</t>
  </si>
  <si>
    <t>1-s2.0-S0959652621016206-main</t>
  </si>
  <si>
    <t>10094_Ramanathan</t>
  </si>
  <si>
    <t>Final paper - JCLP</t>
  </si>
  <si>
    <t>Focus on digital aspects in context of Green and Lean; systematic research but no findings for this paper</t>
  </si>
  <si>
    <t>retrieve2</t>
  </si>
  <si>
    <t>Topic:  The Lean Cleaner Production Benchmarking (LCPB) method for improving environmental performance in manufacturing.
Content: This paper explores synergies between Lean Manufacturing (LM) and Cleaner Production (CP) concepts. The LCPB method assesses company practices and environmental performance using a benchmarking approach.
Methods: The LCPB method was applied to 16 Brazilian manufacturing companies, focusing on management, processes, and LM elements that drive eco-efficiency.
Outlook:  The method helps diagnose CP effectiveness, benchmark sustainability actions, and reveals a positive correlation between LM practices and strong CP outcomes. It contributes to both theory and practice.</t>
  </si>
  <si>
    <t>1-s2.0-S0959652617331049-main</t>
  </si>
  <si>
    <t>A framework for the systematic implementation of Green-Lean and sustainability in SMEs</t>
  </si>
  <si>
    <t>A framework for the integration of lean  green and sustainability practices for operation performance in South African SMEs</t>
  </si>
  <si>
    <t>retrieve</t>
  </si>
  <si>
    <t>A C-Lean framework for deploying Circular Economy in manufacturing SMEs</t>
  </si>
  <si>
    <t>No connections</t>
  </si>
  <si>
    <t>1-s2.0-S1364032115007625-main</t>
  </si>
  <si>
    <t>8.4 waste analysis</t>
  </si>
  <si>
    <t>8.3 total productive maintenance</t>
  </si>
  <si>
    <t>8.2 low cost automation</t>
  </si>
  <si>
    <t>8.1 Chaku Chaku</t>
  </si>
  <si>
    <t>8. Avoidance of waste</t>
  </si>
  <si>
    <t>7.5 supermarket</t>
  </si>
  <si>
    <t>7.4 levelling</t>
  </si>
  <si>
    <t>7.3 milk run</t>
  </si>
  <si>
    <t>7.2 Kanban</t>
  </si>
  <si>
    <t>7.1 just in time/just in sequence</t>
  </si>
  <si>
    <t>7. Pull principle</t>
  </si>
  <si>
    <t>6.5 U layout</t>
  </si>
  <si>
    <t>6.4 value stream planning</t>
  </si>
  <si>
    <t>6.3 quick changeover</t>
  </si>
  <si>
    <t>6.2 one piece flow</t>
  </si>
  <si>
    <t>6.1 first in first out</t>
  </si>
  <si>
    <t>6. Flow principle</t>
  </si>
  <si>
    <t>5.2 target management</t>
  </si>
  <si>
    <t>5.1 Hancho</t>
  </si>
  <si>
    <t>4.5 PDCA</t>
  </si>
  <si>
    <t>4.4 idea management</t>
  </si>
  <si>
    <t>4.3 cardboard engineering</t>
  </si>
  <si>
    <t>4.2 benchmarking</t>
  </si>
  <si>
    <t>4.1 audit</t>
  </si>
  <si>
    <t>4. Continuous improvement</t>
  </si>
  <si>
    <t>3.2 shop floor management</t>
  </si>
  <si>
    <t>3.1 Andon</t>
  </si>
  <si>
    <t>3. Visual management</t>
  </si>
  <si>
    <t>2.10 worker self-check</t>
  </si>
  <si>
    <t>2.9 statistical process control</t>
  </si>
  <si>
    <t>2.8 Six Sigma</t>
  </si>
  <si>
    <t>2.7 Poka Yoke</t>
  </si>
  <si>
    <t>2.6 short control loops</t>
  </si>
  <si>
    <t>2.5 Ishikawa diagram</t>
  </si>
  <si>
    <t>2.4 autonomation</t>
  </si>
  <si>
    <t>2.3 A3 method</t>
  </si>
  <si>
    <t>2.2 8D report</t>
  </si>
  <si>
    <t>2.1 5 × why</t>
  </si>
  <si>
    <t>2. Zero defects principle</t>
  </si>
  <si>
    <t>1.2 process standardisation</t>
  </si>
  <si>
    <t>1.1 5S</t>
  </si>
  <si>
    <t>1. Standardisation</t>
  </si>
  <si>
    <t xml:space="preserve">Method </t>
  </si>
  <si>
    <t xml:space="preserve">Principle </t>
  </si>
  <si>
    <t>3.3 Remanufacuture</t>
  </si>
  <si>
    <t>3.2 Recover</t>
  </si>
  <si>
    <t>3.1 Recycle</t>
  </si>
  <si>
    <t>3. Closing the loop</t>
  </si>
  <si>
    <t>2.4 Repurpose</t>
  </si>
  <si>
    <t>2.3 Refurbish</t>
  </si>
  <si>
    <t>2.2 Repair</t>
  </si>
  <si>
    <t>2.1 Reuse</t>
  </si>
  <si>
    <t>2. Slowing the loop</t>
  </si>
  <si>
    <t>1.3 Reduce</t>
  </si>
  <si>
    <t>1.2 Rethink</t>
  </si>
  <si>
    <t>1.1 Refuse</t>
  </si>
  <si>
    <t>1. Narrowing the loop</t>
  </si>
  <si>
    <t>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 https://search.ebscohost.com/login.aspx?direct=true&amp;db=cmedm&amp;AN=25976719&amp;site=ehost-live</t>
  </si>
  <si>
    <t>Hospitals and infection prevention specialists have attempted to achieve high levels of compliance with hand hygiene protocols for many decades. Despite these efforts, measured performance is disappointingly low., The Joint Commission Center for Transforming Healthcare convened teams of experts in performance improvement and infectious disease from eight hospitals for its hand hygiene quality improvement project, which was conducted from December 2008 through September 2010. Together, they used Lean, Six Sigma, and change management methods to measure the magnitude of hand hygiene noncompliance, assess specific causes of hand hygiene failures, develop and test interventions targeted to specific causes, and sustain improved levels of performance., At baseline, hand hygiene compliance averaged 47.5% across all eight hospitals. Initial data revealed 41 different causes of hand hygiene noncompliance, which were condensed into 24 groups of causes. Key causes varied greatly among the hospitals. Each hospital developed and implemented specific interventions targeted to its most important causes of hand hygiene noncompliance. The improvements were associated with a 70.5% increase in compliance across the eight hospitals from 47.5% to 81.0% ( p &lt; .001), a level of performance that was sustained for 11 months through the end of the project period., Lean, Six Sigma, and change management tools were used to identify specific causes of hand hygiene noncompliance at individual hospitals and target specific interventions to remedy the most important causes. This approach allowed each hospital to customize its improvement efforts by focusing on the causes most prevalent at its own facility. Such a targeted approach may be more effective, efficient, and sustainable than "one-size-fits-all" strategies.</t>
  </si>
  <si>
    <t>Chassin MR, Mayer C, Nether K</t>
  </si>
  <si>
    <t>25976719, 10.1016/s1553-7250(15)41002-5</t>
  </si>
  <si>
    <t>2015.0</t>
  </si>
  <si>
    <t>MEDLINE, MEDLINE, MEDLINE, MEDLINE, MEDLINE, MEDLINE, MEDLINE, MEDLINE, MEDLINE, MEDLINE, MEDLINE, MEDLINE, MEDLINE, MEDLINE, MEDLINE, MEDLINE, MEDLINE, MEDLINE, MEDLINE, MEDLINE</t>
  </si>
  <si>
    <t>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 https://search.ebscohost.com/login.aspx?direct=true&amp;db=cmedm&amp;AN=25602757&amp;site=ehost-live</t>
  </si>
  <si>
    <t>Adiposity drug effects, Dietary Fiber administration &amp; dosage, Feeding Behavior drug effects, Gastrointestinal Hormones metabolism, Gastrointestinal Tract drug effects, Gastrointestinal Tract metabolism, Pectins administration &amp; dosage, Animals, Body Composition, Body Weight, Gastrointestinal Hormones blood, Male, Rats</t>
  </si>
  <si>
    <t>Adam CL, Williams PA, Garden KE, Thomson LM, Ross AW</t>
  </si>
  <si>
    <t>25602757, 10.1371/journal.pone.0115438</t>
  </si>
  <si>
    <t>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</si>
  <si>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t>
  </si>
  <si>
    <t>In recent years, Lean manufacturing principles have been applied to health care quality improvement efforts to improve wait times. In Ontario, an emergency department (ED) process improvement program based on Lean principles was introduced by the Ministry of Health and Long-Term Care as part of a strategy to reduce ED length of stay (LOS) and to improve patient flow. This article aims to describe the hospital-based teams' experiences during the ED process improvement program implementation and the teams' perceptions of the key factors that influenced the program's success or failure., A qualitative evaluation was conducted based on semistructured interviews with hospital implementation team members, such as team leads, medical leads, and executive sponsors, at 10 purposively selected hospitals in Ontario, Canada. Sites were selected based, in part, on their changes in median ED LOS following the implementation period. A thematic framework approach as used for interviews, and a standard thematic coding framework was developed., Twenty-four interviews were coded and analyzed. The results are organized according to participants' experience and are grouped into four themes that were identified as significantly affecting the implementation experience: local contextual factors, relationship between improvement team and support players, staff engagement, and success and sustainability. The results demonstrate the importance of the context of implementation, establishing strong relationships and communication strategies, and preparing for implementation and sustainability prior to the start of the project., Several key factors were identified as important to the success of the program, such as preparing for implementation, ensuring strong executive support, creation of implementation teams based on the tasks and outcomes of the initiative, and using multiple communication strategies throughout the implementation process. Explicit incorporation of these factors into the development and implementation of future similar interventions in health care settings could be useful.</t>
  </si>
  <si>
    <t>Efficiency, Organizational, Emergency Service, Hospital organization &amp; administration, Quality of Health Care organization &amp; administration, Humans, Interviews as Topic, Length of Stay, Ontario, Personnel, Hospital, Qualitative Research, Quality Improvement, Waiting Lists</t>
  </si>
  <si>
    <t>Rotteau L, Webster F, Salkeld E, Hellings C, Guttmann A, Vermeulen MJ, Bell RS, Zwarenstein M, Rowe BH, Nigam A, Schull MJ</t>
  </si>
  <si>
    <t>25996451, 10.1111/acem.12688</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</si>
  <si>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</si>
  <si>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 https://search.ebscohost.com/login.aspx?direct=true&amp;db=cmedm&amp;AN=26203904&amp;site=ehost-live</t>
  </si>
  <si>
    <t>A low dietary diversity score (DDS) and low consumption of food from animal sources (ASF) are among the factors related to malnutrition in school-aged children living in Libo Kemkem and Fogera (Ethiopia)., This study aimed to identify associated determinants for low dietary diversity and lack of consumption of ASF., In 2009, a cross-sectional survey was carried out in May, at the end of the lean season. Socio-demographic characteristics and diet habits were collected from 886 school-aged children. Additionally, 516 children from rural sites were followed up in the post-harvest season, in December of the same year. Bivariate and multivariable statistical methods were employed to assess low DDS and ASF intake and their association with different factors., Up to 80% and 60% of school-aged children living in rural and urban sites, respectively, ate ≤ 3 food groups the day before the survey. The percentage of children consuming ASF was significantly higher in urban settings (64% vs 18%). In the rural areas, if the head of the household was male (OR: 1.91; 95%CI: 1.00-3.65) and older than 40 years (OR: 1.56; 95%CI: 1.02-2.38) the child had a lower DDS in the lean season, while differences by socioeconomic indexes were observed in the post-harvest season. Males took more ASF than females in rural settings (OR: 1.73; 95%CI: 1.14-2.62) and differences by socioeconomic indexes were observed in both settings in the lean season, though not in post-harvest survey., The findings of this study revealed that the diet among school-aged children in Libo Kemkem and Fogera districts lacked diversity, and that the intake of foods from animal sources was low, especially among rural girls. To effectively tackle malnutrition, dietary diversification strategies oriented to the local needs are recommended.</t>
  </si>
  <si>
    <t>Child Nutrition Disorders etiology, Diet, Eating physiology, Energy Intake physiology, Adolescent, Child, Child Nutrition Disorders physiopathology, Child, Preschool, Cross-Sectional Studies, Ethiopia, Feeding Behavior, Female, Humans, Male, Nutritional Status, Rural Population, Sex Factors, Socioeconomic Factors, Urban Population</t>
  </si>
  <si>
    <t>Herrador Z, Perez-Formigo J, Sordo L, Gadisa E, Moreno J, Benito A, Aseffa A, Custodio E</t>
  </si>
  <si>
    <t>26203904, 10.1371/journal.pone.0133435</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</si>
  <si>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</si>
  <si>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 https://search.ebscohost.com/login.aspx?direct=true&amp;db=cmedm&amp;AN=26202439&amp;site=ehost-live</t>
  </si>
  <si>
    <t>Diet, Feeding Behavior, Food Services, Schools, Child, Female, Humans, Male, Meals</t>
  </si>
  <si>
    <t>Andersen R, Biltoft-Jensen A, Andersen EW, Ege M, Christensen T, Ygil KH, Thorsen AV, Damsgaard CT, Astrup A, Michaelsen KF, Tetens I</t>
  </si>
  <si>
    <t>26202439, 10.1017/S0007114515002299</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</si>
  <si>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</si>
  <si>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 https://search.ebscohost.com/login.aspx?direct=true&amp;db=cmedm&amp;AN=26656387&amp;site=ehost-live</t>
  </si>
  <si>
    <t>Delivery of Health Care organization &amp; administration, Leadership, Quality of Health Care organization &amp; administration, Humans, Program Development, Saskatchewan, Total Quality Management</t>
  </si>
  <si>
    <t>Mutwiri B, Witt C, Denysek C, Halferdahl S, McLeod KM</t>
  </si>
  <si>
    <t>26656387, 10.1177/0840470415617404</t>
  </si>
  <si>
    <t>2016.0</t>
  </si>
  <si>
    <t>MEDLINE, MEDLINE, MEDLINE, MEDLINE, MEDLINE, MEDLINE, MEDLINE, MEDLINE, MEDLINE, MEDLINE, MEDLINE, MEDLINE, MEDLINE, MEDLINE, MEDLINE, MEDLINE, MEDLINE, MEDLINE, MEDLINE, MEDLINE, MEDLINE, MEDLINE, MEDLINE, MEDLINE, MEDLINE, MEDLINE</t>
  </si>
  <si>
    <t>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t>
  </si>
  <si>
    <t>Uterine quiescence must be maintained until pregnancy reaches term. Premature activation of myometrial contractility leads to preterm labor and delivery., To scrutinize the potential of androgens to relax the myometrium and the mechanism of their action., A pregnancy-derived myometrial smooth muscle cell line (PHM1-41) and myometrial strips prepared from tissues obtained from pregnant women (lean, n = 9; obese, n = 6) undergoing elective cesarean section at term and from nonpregnant C57BL/6 mice (n=5) were each utilized., The contraction of collagen-embedded PHM1-41s and the stretch-induced contraction of human and murine myometrial strips were assessed after incubation with Testosterone (T), dihydrotestosterone (DHT), and T conjugated to BSA. Intracellular calcium ([Ca(2+)]) and phosphorylated myosin light chain concentrations were quantified in PHM1-41s using a Fluo-4 Ca(2+) assay and in-cell Westerns, respectively., University research institute., DHT and T, but not T conjugated to BSA, impaired the contractile function of PHM1-41s and of human and murine myometrial strips. The response was rapid (observed within minutes), was sustainable for up to 48 hours, and was not abolished on knockdown of the androgen receptor. DHT (100 μm) reduced the amplitude of lean strip contraction to 2 ± 2% of the pretreatment value and T (100 μm) to 3.3 ± 1%. These values for obese strips were 15 ± 6.7% and 11 ± 6.7%, respectively. At the same doses, in murine strips, DHT reduced the amplitude to 4.8 ± 3% and T to 4.9 ± 3%. DHT (50 μm) pretreatment reduced the oxytocin-stimulated increase in [Ca(2+)] (P &lt; .0001; n = 6) and phosphorylated myosin light chain (P &lt; .05; n = 5) in PHM1-41s., Lipid-soluble androgens could be developed as tocolytic agents for the treatment of preterm labor.</t>
  </si>
  <si>
    <t>Androgens pharmacology, Calcium metabolism, Muscle Cells physiology, Muscle Relaxation drug effects, Myometrium physiology, Myosin Light Chains metabolism, Animals, Calcium analysis, Dihydrotestosterone pharmacology, Female, Humans, Mice, Mice, Inbred C57BL, Muscle Cells drug effects, Myometrium drug effects, Obesity physiopathology, Phosphorylation drug effects, Pregnancy, Premature Birth prevention &amp; control, Testosterone pharmacology, Uterine Contraction drug effects</t>
  </si>
  <si>
    <t>Makieva S, Hutchinson LJ, Rajagopal SP, Rinaldi SF, Brown P, Saunders PT, Norman JE</t>
  </si>
  <si>
    <t>26751189, 10.1210/jc.2015-2851</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</si>
  <si>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</si>
  <si>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t>
  </si>
  <si>
    <t>Diet Therapy methods, Exercise Therapy methods, Overweight therapy, Weight Gain, Adult, Aged, Clinical Protocols, Combined Modality Therapy, Female, Follow-Up Studies, Humans, Male, Middle Aged, Obesity therapy, Research Design, Treatment Outcome</t>
  </si>
  <si>
    <t>Ross R, Hill JO, Latimer A, Day AG</t>
  </si>
  <si>
    <t>26855121, 10.1016/j.cct.2016.02.001</t>
  </si>
  <si>
    <t>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t>
  </si>
  <si>
    <t>Washington, Schools, Dental organization &amp; administration, Advisory Committees, Cooperative Behavior, Curriculum, Dental Clinics organization &amp; administration, Dentistry trends, Education, Dental standards, Efficiency, Organizational, Financial Management organization &amp; administration, Humans, Leadership, Models, Educational, Models, Organizational, Organizational Innovation, Organizational Objectives, Schools, Dental economics, Washington</t>
  </si>
  <si>
    <t>Wataha JC, Mouradian WE, Slayton RL, Sorensen JA, Berg JH</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</si>
  <si>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</si>
  <si>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 https://search.ebscohost.com/login.aspx?direct=true&amp;db=cmedm&amp;AN=26235252&amp;site=ehost-live</t>
  </si>
  <si>
    <t>Delivery of Health Care organization &amp; administration, Health Care Reform, Models, Organizational, Australia, Humans, Leadership, Quality Assurance, Health Care</t>
  </si>
  <si>
    <t>Booker C, Turbutt A, Fox R</t>
  </si>
  <si>
    <t>26235252, 10.1071/AH14173</t>
  </si>
  <si>
    <t>MEDLINE, MEDLINE, MEDLINE, MEDLINE, MEDLINE, MEDLINE, MEDLINE, MEDLINE, MEDLINE, MEDLINE, MEDLINE, MEDLINE, MEDLINE, MEDLINE, MEDLINE, MEDLINE, MEDLINE, MEDLINE, MEDLINE, MEDLINE, MEDLINE, MEDLINE, MEDLINE</t>
  </si>
  <si>
    <t>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 https://search.ebscohost.com/login.aspx?direct=true&amp;db=cmedm&amp;AN=27007925&amp;site=ehost-live</t>
  </si>
  <si>
    <t>This article describes the recent literature on using extrinsic and intrinsic motivators to improve performance on core processes of care, highlighting literature that describes general frameworks for quality improvement work., The literature supporting the effectiveness of extrinsic motivators to improve quality is generally positive for public reporting of performance, with mixed results for pay-for-performance. A four-element quality improvement framework developed by The Armstrong Institute at Johns Hopkins Medicine was developed with intrinsic motivation in mind. The clear definition and communication of goals are important for quality improvement work. Training clinicians in improvement science, such as lean sigma, teamwork, or culture change provides clinicians with the skills they need to drive the improvement work. Peer learning communities offer the opportunity for clinicians to engage with each other and offer support in their work. The transparent reporting of performance helps ensure accountability of performance ranging from individual clinicians to governance., Quality improvement work that is led by and engages clinicians offers the opportunity for the work to be both meaningful and sustainable. The literature supports approaching quality improvement work in a systematic way, including the key elements of communication, infrastructure building, training, transparency, and accountability.</t>
  </si>
  <si>
    <t>Delivery of Health Care, Quality Improvement, Reimbursement, Incentive, Animals, Communication, Humans, Teaching</t>
  </si>
  <si>
    <t>Austin JM, Pronovost PJ</t>
  </si>
  <si>
    <t>27007925, 10.1097/ACI.0000000000000260</t>
  </si>
  <si>
    <t>MEDLINE, MEDLINE, MEDLINE, MEDLINE, MEDLINE, MEDLINE, MEDLINE, MEDLINE, MEDLINE, MEDLINE, MEDLINE, MEDLINE, MEDLINE, MEDLINE, MEDLINE, MEDLINE, MEDLINE, MEDLINE, MEDLINE, MEDLINE, MEDLINE, MEDLINE, MEDLINE, MEDLINE, MEDLINE</t>
  </si>
  <si>
    <t>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 https://search.ebscohost.com/login.aspx?direct=true&amp;db=cmedm&amp;AN=27345321&amp;site=ehost-live</t>
  </si>
  <si>
    <t>Gene Expression Regulation physiology, Livestock physiology, Muscle Proteins metabolism, Muscle, Skeletal metabolism, Animals, Muscle Proteins genetics, RNA, Messenger genetics, RNA, Messenger metabolism</t>
  </si>
  <si>
    <t>27345321, 10.1016/j.domaniend.2016.02.012</t>
  </si>
  <si>
    <t>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 https://search.ebscohost.com/login.aspx?direct=true&amp;db=cmedm&amp;AN=27489504&amp;site=ehost-live</t>
  </si>
  <si>
    <t>Metabolic Networks and Pathways physiology, Muscle Development physiology, RNA, Antisense genetics, Transcriptome genetics, Animals, DNA, Complementary genetics, Exons genetics, Metabolic Networks and Pathways genetics, Muscle Development genetics, RNA, Small Interfering genetics, Swine, Transcription, Genetic genetics</t>
  </si>
  <si>
    <t>Zhao Y, Hou Y, Zhao C, Liu F, Luan Y, Jing L, Li X, Zhu M, Zhao S</t>
  </si>
  <si>
    <t>27489504, 10.7150/ijbs.14825</t>
  </si>
  <si>
    <t>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t>
  </si>
  <si>
    <t>In 2010, the incidence of prolonged mechanical ventilation (&gt; 24 hours) after isolated coronary artery bypass graft (CABG) surgery was 26.9% at the study site, The Ohio State University Wexner Medical Center, compared with the national like-hospital rate of 10.9%., To use the principles of lean management to reduce the incidence of prolonged mechanical ventilation and to assess the sustainability of that reduction over time., A multidisciplinary prolonged ventilation task force conducted a gap analysis leading to 3 interventions: (1) a standardized extubation protocol, (2) dry erase boards in patients' rooms to facilitate team communication, and (3) edits of the postoperative order set within the electronic health record. Outcomes of mechanical ventilation in CABG patients before and after the interventions are compared., All target outcomes changed significantly after the interventions, including a reduction in the median hours of initial mechanical ventilation (from 11.4 hours to 6.9 hours, P &lt; .001). The percentage of patients reintubated did not increase (a decrease from 11.8% to 3.5% was not significant, P = .08). The rate of prolonged ventilation decreased from 29.4% to 8.6% (P = .004), and this reduction was sustained for 4 years after the interventions., Success factors included the multidisciplinary task force and continual protocol reeducation among front-line staff.</t>
  </si>
  <si>
    <t>Coronary Artery Bypass nursing, Quality Improvement organization &amp; administration, Respiration, Artificial nursing, Aged, Airway Extubation standards, Clinical Protocols, Communication, Female, Formative Feedback, Humans, Inservice Training, Male, Middle Aged, Ohio, Risk Factors, Time Factors, Total Quality Management organization &amp; administration</t>
  </si>
  <si>
    <t>Hefner JL, Tripathi RS, Abel EE, Farneman M, Galloway J, Moffatt-Bruce SD</t>
  </si>
  <si>
    <t>27587423, 10.4037/ajcc2016165</t>
  </si>
  <si>
    <t>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t>
  </si>
  <si>
    <t>Blood Glucose metabolism, Body Weight physiology, Cyclic AMP-Dependent Protein Kinases metabolism, Insulin Resistance physiology, Insulin-Secreting Cells metabolism, Animals, Feeding Behavior physiology, Female, Glucose Tolerance Test, Insulin metabolism, Male, Mice, Tamoxifen</t>
  </si>
  <si>
    <t>Levine JA, Kaihara KA, Layden BT, Wicksteed B</t>
  </si>
  <si>
    <t>27340937, 10.1080/19382014.2016.1198457</t>
  </si>
  <si>
    <t>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 https://search.ebscohost.com/login.aspx?direct=true&amp;db=cmedm&amp;AN=27857533&amp;site=ehost-live</t>
  </si>
  <si>
    <t>Lee SH, Kim JM, Ryu YC, Ko KS</t>
  </si>
  <si>
    <t>27857533, 10.5851/kosfa.2016.36.5.583</t>
  </si>
  <si>
    <t>MEDLINE, MEDLINE, MEDLINE, MEDLINE, MEDLINE, MEDLINE, MEDLINE, MEDLINE, MEDLINE, MEDLINE, MEDLINE, MEDLINE, MEDLINE, MEDLINE, MEDLINE, MEDLINE, MEDLINE, MEDLINE</t>
  </si>
  <si>
    <t>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t>
  </si>
  <si>
    <t>Air Pollutants, Gasoline, Aftercare, Automobiles, Motor Vehicles, Vehicle Emissions</t>
  </si>
  <si>
    <t>Franco V, Zacharopoulou T, Hammer J, Schmidt H, Mock P, Weiss M, Samaras Z</t>
  </si>
  <si>
    <t>27809487, 10.1021/acs.est.6b03585</t>
  </si>
  <si>
    <t>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</si>
  <si>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t>
  </si>
  <si>
    <t>Childhood obesity interventions should be family-centered and focused on lifestyle behaviours that achieve sustainable reductions in adiposity. The primary objective of this randomized controlled trial was to test a family-centered lifestyle intervention using Canada's Food and Physical Activity (PA) Guidelines to reduce body mass index-for-age z-scores (BAZ) in overweight and obese (OW/OB) children., Children (n = 78; ages 6-8.5 years) were randomized to standard (StnTx) or modified (ModTx) interventions or control (Ctrl). Measurements at baseline and every three months for one year included: anthropometry, BAZ, waist circumference (WC), and dual-energy X-ray absorptiometry scans for percent body fat (%BF), fat mass (FM) and trunk fat mass. Fatty acids measured by gas chromatography were used to assess compliance to the milk and alternatives interventions during the first six months. Six intervention sessions were based on Canada's Food and PA Guidelines and individualized to meet the needs of the family. ModTx were advised to consume four milk and alternatives/day versus the recommended two (StnTx) and to preferentially engage in daily weight-bearing PA. Ctrl were provided the guidelines., Baseline anthropometry did not differ among groups. At 12 months (n = 73), all groups increased height (p &amp;lt; 0.001) and lean mass (p &amp;lt; 0.001). ModTx decreased BAZ (p &amp;lt; 0.001); %BF decreased in ModTx (p = 0.018), but not in StnTx (p = 0.997) or Ctrl (p = 0.998). FM, WC and trunk fat mass all significantly increased in Ctrl (p &amp;lt; 0.001). At baseline and three months, fatty acids did not differ among groups, however they did decrease in ModTx at six months [C14:0 (-0.07%, p = 0.053), C15:0 (-0.04%, p = 0.049), C17:0 (-0.09%, p = 0.036)]., Participating in a family centered-lifestyle intervention that focused on Canadian dietary and PA Guidelines and emphasized increasing milk and alternatives and weight-bearing PA had positive effects on reducing adiposity in OW/OB children. Guidelines are appropriate for the obese pediatric population but need to be individualized to meet the needs of the family. Additional studies are warranted to test the use of biochemical indices to assess compliance to milk and alternative intakes in OW/OB children participating in lifestyle interventions.</t>
  </si>
  <si>
    <t>Diet psychology, Exercise psychology, Family Therapy, Life Style, Pediatric Obesity therapy, Animals, Body Mass Index, Canada, Child, Dairy Products, Diet statistics &amp; numerical data, Female, Follow-Up Studies, Guidelines as Topic, Humans, Male, Milk, Pediatric Obesity psychology, Treatment Outcome</t>
  </si>
  <si>
    <t>Cohen TR, Hazell TJ, Vanstone CA, Rodd C, Weiler HA</t>
  </si>
  <si>
    <t>28026713, 10.17269/cjph.107.5470</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</si>
  <si>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</si>
  <si>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 https://search.ebscohost.com/login.aspx?direct=true&amp;db=cmedm&amp;AN=27771492&amp;site=ehost-live</t>
  </si>
  <si>
    <t>Australia, Adolescent Nutritional Physiological Phenomena, Child Nutrition Sciences education, Diet, Healthy, Educational Status, Health Literacy, Patient Compliance, Adolescent, Australia, Cooking, Curriculum, Family Characteristics, Female, Food Technology education, Humans, Male, Perception, Qualitative Research, School Teachers, Social Values, Students, Workforce</t>
  </si>
  <si>
    <t>Ronto R, Ball L, Pendergast D, Harris N</t>
  </si>
  <si>
    <t>27771492, 10.1016/j.appet.2016.10.024</t>
  </si>
  <si>
    <t>2017.0</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</si>
  <si>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</si>
  <si>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t>
  </si>
  <si>
    <t>Patient Discharge Summaries standards, Patient Transfer organization &amp; administration, Aftercare statistics &amp; numerical data, Continuity of Patient Care organization &amp; administration, Hospitals, General organization &amp; administration, Humans, Ontario, Patient Readmission statistics &amp; numerical data, Physicians, Primary Care</t>
  </si>
  <si>
    <t>Sheridan E, Thompson C, Pinheiro T, Robinson N, Davies K, Whitmore N</t>
  </si>
  <si>
    <t>28550700, 10.12927/hcq.2017.25135</t>
  </si>
  <si>
    <t>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</si>
  <si>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t>
  </si>
  <si>
    <t>The need to drastically reduce CO 2 emissions will lead to the transformation of our current, carbon-based energy system to a more sustainable, renewable-based one. In this process, hydrogen will gain increasing importance as secondary energy vector. Energy storage requirements on the TWh scale (to bridge extended times of low wind and sun harvest) and global logistics of renewable energy equivalents will create additional driving forces toward a future hydrogen economy. However, the nature of hydrogen requires dedicated infrastructures, and this has prevented so far the introduction of elemental hydrogen into the energy sector to a large extent. Recent scientific and technological progress in handling hydrogen in chemically bound form as liquid organic hydrogen carrier (LOHC) supports the technological vision that a future hydrogen economy may work without handling large amounts of elemental hydrogen. LOHC systems are composed of pairs of hydrogen-lean and hydrogen-rich organic compounds that store hydrogen by repeated catalytic hydrogenation and dehydrogenation cycles. While hydrogen handling in the form of LOHCs allows for using the existing infrastructure for fuels, it also builds on the existing public confidence in dealing with liquid energy carriers. In contrast to hydrogen storage by hydrogenation of gases, such as CO 2 or N 2 , hydrogen release from LOHC systems produces pure hydrogen after condensation of the high-boiling carrier compounds. This Account highlights the current state-of-the-art in hydrogen storage using LOHC systems. It first introduces fundamental aspects of a future hydrogen economy and derives therefrom requirements for suitable LOHC compounds. Molecular structures that have been successfully applied in the literature are presented, and their property profiles are discussed. Fundamental and applied aspects of the involved hydrogenation and dehydrogenation catalysis are discussed, characteristic differences for the catalytic conversion of pure hydrocarbon and nitrogen-containing LOHC compounds are derived from the literature, and attractive future research directions are highlighted. Finally, applications of the LOHC technology are presented. This part covers stationary energy storage (on-grid and off-grid), hydrogen logistics, and on-board hydrogen production for mobile applications. Technology readiness of these fields is very different. For stationary energy storage systems, the feasibility of the LOHC technology has been recently proven in commercial demonstrators, and cost aspects will decide on their further commercial success. For other highly attractive options, such as, hydrogen delivery to hydrogen filling stations or direct-LOHC-fuel cell applications, significant efforts in fundamental and applied research are still needed and, hopefully, encouraged by this Account.</t>
  </si>
  <si>
    <t>Preuster P, Papp C, Wasserscheid P</t>
  </si>
  <si>
    <t>28004916, 10.1021/acs.accounts.6b00474</t>
  </si>
  <si>
    <t>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t>
  </si>
  <si>
    <t>Vitamin D insufficiency (serum 25-OH vitamin D &gt; 10 ng/ml and &lt; 30 ng/ml) is prevalent in the obese (body mass index (BMI) &gt; 30 kg/m 2 ), yet relationships between the two are poorly understood. Objectives of this study include identification of the impact of obesity on reducing serum 25-OH vitamin D concentration, particularly in response to altered vitamin D 3 supplementation, and to elucidate the longitudinal impact of serum 25-OH vitamin D on body mass index., Twenty four-week-old lean and obese male C57BL/6 J mice were fed low, standard, or high levels of cholecalciferol supplementation and followed for 24 weeks. Longitudinal measurements include serum 25-OH and 1,25-(OH) 2 vitamin D, intact PTH, and calcium concentrations, as well as BMI, bone density and body fat/lean mass., Baseline serum 25-OH concentrations were not different in lean and obese mice (lean 32.8 ± 4.4 ng/ml versus obese 30.9 ± 1.6 ng/ml p = 0.09). Lean mice receiving low supplementation exhibited rapid declines in serum 25-OH vitamin D concentrations, falling from 33.4 ± 5.4 ng/ml to 14.5 ± 3.4 ng/ml after 2 weeks, while obese mice declined at a lower rate, falling from 30.9 ± 1.5 to 19.0 ± 0.9 ng/ml within the same time period. Surprisingly, high vitamin D 3 supplementation did not substantially increase serum vitamin D concentrations above standard supplementation, in either lean or obese mice. No differences in serum 1,25-(OH) 2 vitamin D, intact parathyroid hormone (PTH) or serum calcium were observed between lean and obese mice within the same vitamin D supplementation group. Yet obese mice exhibited lower serum calcitriol, higher serum PTH, and lower bone mineral density (BMD) than did lean mice. Additionally, neither body mass index nor body fat % was significantly correlated with vitamin D concentrations. Interestingly, lean mice with high vitamin D supplementation consumed significantly more food than did lean mice with standard or low supplementation (14.6 ± 1.7 kcal/mouse/day versus 11.8 ± 1.4 and 12.3 ± 1.7 respectively, p  &lt; 0.0001 for both)., Low cholecalciferol supplementation in both lean and obese mice significantly and sustainably reduces serum 25-OH vitamin D concentrations. Interestingly, obesity slowed the rate of decline. Over the period of the study, vitamin D insufficiency was not subsequently correlated with greater BMI/body fat, although lean mice with high supplementation consumed greater calories with no apparent BMI increase.</t>
  </si>
  <si>
    <t>Seldeen KL, Pang M, Rodríguez-Gonzalez M, Hernandez M, Sheridan Z, Yu P, Troen BR</t>
  </si>
  <si>
    <t>28293271, 10.1186/s12986-017-0174-6</t>
  </si>
  <si>
    <t>MEDLINE, MEDLINE, MEDLINE, MEDLINE, MEDLINE, MEDLINE, MEDLINE, MEDLINE, MEDLINE, MEDLINE, MEDLINE, MEDLINE, MEDLINE, MEDLINE, MEDLINE, MEDLINE, MEDLINE, MEDLINE, MEDLINE, MEDLINE, MEDLINE, MEDLINE, MEDLINE, MEDLINE</t>
  </si>
  <si>
    <t>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t>
  </si>
  <si>
    <t>Emergency department (ED) crowding is widespread, and can result in care delays, medical errors, increased costs, and decreased patient satisfaction. Simultaneously, while capacity constraints on EDs are worsening, contributing factors such as patient volume and inpatient bed capacity are often outside the influence of ED administrators. Therefore, systems engineering approaches that improve throughput and reduce waste may hold the most readily available gains. Decreasing radiology turnaround times improves ED patient throughput and decreases patient waiting time. We sought to investigate the impact of systems engineering science targeting ED radiology transport delays and determine the most effective techniques., This prospective, before-and-after analysis of radiology process flow improvements in an academic hospital ED was exempt from institutional review board review as a quality improvement initiative. We hypothesized that reorganization of radiology transport would improve radiology cycle time and reduce waste. The intervention included systems engineering science-based reorganization of ED radiology transport processes, largely using Lean methodologies, and adding no resources. The primary outcome was average transport time between study order and complete time. All patients presenting between 8/2013-3/2016 and requiring plain film imaging were included. We analyzed electronic medical record data using Microsoft Excel and SAS version 9.4, and we used a two-sample t-test to compare data from the pre- and post-intervention periods., Following the intervention, average transport time decreased significantly and sustainably. Average radiology transport time was 28.7 ± 4.2 minutes during the three months pre-intervention. It was reduced by 15% in the first three months (4.4 minutes [95% confidence interval [CI] 1.5-7.3]; to 24.3 ± 3.3 min, P=0.021), 19% in the following six months (5.4 minutes, 95% CI [2.7-8.2]; to 23.3 ± 3.5 min, P=0.003), and 26% one year following the intervention (7.4 minutes, 95% CI [4.8-9.9]; to 21.3 ± 3.1 min, P=0.0001). This result was achieved without any additional resources, and demonstrated a continual trend towards improvement. This innovation demonstrates the value of systems engineering science to increase efficiency in ED radiology processes., In this study, reorganization of the ED radiology transport process using systems engineering science significantly increased process efficiency without additional resource use., Conflicts of Interest: By the WestJEM article submission agreement, all authors are required to disclose all affiliations, funding sources and financial or management relationships that could be perceived as potential sources of bias. The authors disclosed none.</t>
  </si>
  <si>
    <t>Emergency Service, Hospital organization &amp; administration, Radiography statistics &amp; numerical data, Systems Analysis, Crowding, Delivery of Health Care statistics &amp; numerical data, Efficiency, Organizational statistics &amp; numerical data, Evidence-Based Practice, Humans, Organizational Innovation, Prospective Studies, Quality Improvement, Quality of Health Care statistics &amp; numerical data, Time Factors, United States, Urban Health, Workforce</t>
  </si>
  <si>
    <t>White BA, Yun BJ, Lev MH, Raja AS</t>
  </si>
  <si>
    <t>28435492, 10.5811/westjem.2016.12.32457</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</si>
  <si>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</si>
  <si>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t>
  </si>
  <si>
    <t>Sorensen JC, Petersen AC, Timpani CA, Campelj DG, Cook J, Trewin AJ, Stojanovska V, Stewart M, Hayes A, Rybalka E</t>
  </si>
  <si>
    <t>28443020, 10.3389/fphar.2017.00137</t>
  </si>
  <si>
    <t>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t>
  </si>
  <si>
    <t>Ontario, Health Services Research organization &amp; administration, Hospital Administrators education, Operations Research, Delivery of Health Care organization &amp; administration, Health Services Research methods, Hospital Administrators organization &amp; administration, Humans, Leadership, Ontario</t>
  </si>
  <si>
    <t>Ng A, Henshaw C, Carter M</t>
  </si>
  <si>
    <t>28929858, 10.1177/0840470416677601</t>
  </si>
  <si>
    <t>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 https://search.ebscohost.com/login.aspx?direct=true&amp;db=cmedm&amp;AN=28526119&amp;site=ehost-live</t>
  </si>
  <si>
    <t>Increases in reported incidence of ciguatera fish poisoning (hereafter ciguatera) have been linked to warmer sea temperatures that are known to trigger coral bleaching events. The drivers that trigger blooms of ciguatera-causing dinoflagellates on the Great Barrier Reef (GBR) are poorly understood. This study investigated the effects of increased temperatures and lowered salinities, often associated with environmental disturbance events, on the population growth of two strains of the potentially ciguatera-causing dinoflagellate, Gambierdiscus carpenteri (NQAIF116 and NQAIF380). Both strains were isolated from the central GBR with NQAIF116 being an inshore strain and NQAIF380 an isolate from a stable environment of a large coral reef aquarium exhibit in ReefHQ, Townsville, Australia. Species of Gambierdiscus are often found as part of a mixed assemblage of benthic toxic dinoflagellates on macroalgal substrates. The effect of assemblage structure of dinoflagellates on the growth of Gambierdiscus populations has, however, not been explored. The study, therefore investigated the growth of G. carpenteri within mixed assemblages of benthic dinoflagellates. Population growth was monitored over a period of 28days under three salinities (16, 26 and 36) and three temperature (24, 28 and 34°C) conditions in a fully crossed experimental design. Temperature and salinity had a significant effect on population growth. Strain NQAIF380 exhibited significantly higher growth at 28°C compared to strain NQAIF116, which had highest growth at 24°C. When strain NQAIF116 was co-cultured with the benthic dinoflagellates, Prorocentrum lima and Ostreopsis sp., inhibitory effects on population growth were observed at a salinity of 36. In contrast, growth stimulation of G. carpenteri (strain NQAIF116) was observed at a salinity of 26 and particularly at 16 when co-cultured with Ostreopsis-dominated assemblages. Range expansion of ciguatera-causing dinoflagellates could lead to higher frequency of reported ciguatera illness in populated temperate Australian regions, outside the tropical range of the GBR. Therefore, the findings on salinity and temperature tolerance of two strains of G. carpenteri indicates potential adaptability to different local environmental conditions. These are baseline data for future investigations into the potential southward range expansion of ciguatera-causing dinoflagellates originating from the GBR.</t>
  </si>
  <si>
    <t>Australia, Dinoflagellida growth &amp; development, Australia, Ciguatera Poisoning, Climate Change, Coral Reefs, Harmful Algal Bloom, Salinity, Temperature</t>
  </si>
  <si>
    <t>Sparrow L, Momigliano P, Russ GR, Heimann K</t>
  </si>
  <si>
    <t>28526119, 10.1016/j.hal.2017.04.006</t>
  </si>
  <si>
    <t>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t>
  </si>
  <si>
    <t>Ji Y, Wu Z, Dai Z, Wang X, Li J, Wang B, Wu G</t>
  </si>
  <si>
    <t>28484595, 10.1186/s40104-017-0173-5</t>
  </si>
  <si>
    <t>MEDLINE, MEDLINE, MEDLINE, MEDLINE, MEDLINE, MEDLINE, MEDLINE, MEDLINE, MEDLINE, MEDLINE, MEDLINE, MEDLINE, MEDLINE, MEDLINE, MEDLINE, MEDLINE, MEDLINE, MEDLINE, MEDLINE, MEDLINE, MEDLINE, MEDLINE</t>
  </si>
  <si>
    <t>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 https://search.ebscohost.com/login.aspx?direct=true&amp;db=cmedm&amp;AN=28539617&amp;site=ehost-live</t>
  </si>
  <si>
    <t>Genetic Markers, Genome, Microsatellite Repeats, Polymorphism, Genetic, Sus scrofa genetics, Swine genetics, Alleles, Animals, Breeding, Chromosome Mapping, Female, Gene Frequency, High-Throughput Nucleotide Sequencing, Male, Phylogeny, Quantitative Trait, Heritable, Sus scrofa classification, Swine classification</t>
  </si>
  <si>
    <t>Liu C, Liu Y, Zhang X, Xu X, Zhao S</t>
  </si>
  <si>
    <t>28539617, 10.1038/s41598-017-02600-8</t>
  </si>
  <si>
    <t>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 https://search.ebscohost.com/login.aspx?direct=true&amp;db=cmedm&amp;AN=29151634&amp;site=ehost-live</t>
  </si>
  <si>
    <t>Novel species of fungi described in this study include those from various countries as follows: Australia : Banksiophoma australiensis (incl. Banksiophoma gen. nov.) on Banksia coccinea , Davidiellomyces         australiensis (incl. Davidiellomyces gen. nov.) on Cyperaceae , Didymocyrtis banksiae on Banksia sessilis var . cygnorum , Disculoides calophyllae on Corymbia calophylla , Harknessia banksiae on Banksia sessilis , Harknessia banksiae-repens on Banksia repens , Harknessia banksiigena on Banksia sessilis var . cygnorum , Harknessia communis on Podocarpus sp., Harknessia platyphyllae on Eucalyptus platyphylla , Myrtacremonium eucalypti (incl. Myrtacremonium gen. nov.) on Eucalyptus globulus , Myrtapenidiella balenae on Eucalyptus sp., Myrtapenidiella eucalyptigena on Eucalyptus sp., Myrtapenidiella pleurocarpae on Eucalyptus         pleurocarpa , Paraconiothyrium hakeae on Hakea sp., Paraphaeosphaeria xanthorrhoeae on Xanthorrhoea sp., Parateratosphaeria stirlingiae on Stirlingia sp., Perthomyces podocarpi (incl. Perthomyces gen. nov.) on Podocarpus sp., Readeriella ellipsoidea on Eucalyptus sp., Rosellinia australiensis on Banksia grandis , Tiarosporella corymbiae on Corymbia calophylla , Verrucoconiothyrium         eucalyptigenum on Eucalyptus sp., Zasmidium commune on Xanthorrhoea sp., and Zasmidium podocarpi on Podocarpus sp. Brazil : Cyathus aurantogriseocarpus on decaying wood, Perenniporia brasiliensis on decayed wood, Perenniporia paraguyanensis on decayed wood, and Pseudocercospora leandrae-fragilis on Leandra         fragilis.         Chile : Phialocephala cladophialophoroides on human toe nail. Costa Rica : Psathyrella striatoannulata from soil. Czech Republic : Myotisia cremea (incl. Myotisia gen. nov.) on bat droppings. Ecuador : Humidicutis dictiocephala from soil, Hygrocybe macrosiparia from soil, Hygrocybe sangayensis from soil, and Polycephalomyces onorei on stem of Etlingera sp. France : Westerdykella centenaria from soil. Hungary : Tuber magentipunctatum from soil. India : Ganoderma mizoramense on decaying wood, Hodophilus indicus from soil, Keratinophyton turgidum in soil, and Russula arunii on Pterigota alata.         Italy : Rhodocybe matesina from soil. Malaysia : Apoharknessia eucalyptorum , Harknessia malayensis , Harknessia pellitae , and Peyronellaea eucalypti on Eucalyptus pellita , Lectera capsici on Capsicum annuum , and Wallrothiella gmelinae on Gmelina arborea.         Morocco : Neocordana musigena on Musa sp. New Zealand : Candida rongomai-pounamu on agaric mushroom surface, Candida vespimorsuum on cup fungus surface, Cylindrocladiella vitis on Vitis vinifera , Foliocryphia eucalyptorum on Eucalyptus sp., Ramularia vacciniicola on Vaccinium sp., and Rhodotorula ngohengohe on bird feather surface. Poland : Tolypocladium fumosum on a caterpillar case of unidentified Lepidoptera.         Russia : Pholiotina longistipitata among moss. Spain : Coprinopsis pseudomarcescibilis from soil, Eremiomyces innocentii from soil, Gyroporus pseudocyanescens in humus, Inocybe parvicystis in humus, and Penicillium parvofructum from soil. Unknown origin : Paraphoma rhaphiolepidis on Rhaphiolepsis indica.         USA : Acidiella americana from wall of a cooling tower, Neodactylaria obpyriformis (incl. Neodactylaria gen. nov.) from human bronchoalveolar lavage, and Saksenaea loutrophoriformis from human eye. Vietnam : Phytophthora mekongensis from Citrus grandis , and Phytophthora prodigiosa from Citrus grandis. Morphological and culture characteristics along with DNA barcodes are provided.</t>
  </si>
  <si>
    <t>Crous PW, Wingfield MJ, Burgess TI, Hardy GESJ, Barber PA, Alvarado P, Barnes CW, Buchanan PK, Heykoop M, Moreno G, Thangavel R, van der Spuy S, Barili A, Barrett S, Cacciola SO, Cano-Lira JF, Crane C, Decock C, Gibertoni TB, Guarro J, Guevara-Suarez M, Hubka V, Kolařík M, Lira CRS, Ordoñez ME, Padamsee M, Ryvarden L, Soares AM, Stchigel AM, Sutton DA, Vizzini A, Weir BS, Acharya K, Aloi F, Baseia IG, Blanchette RA, Bordallo JJ, Bratek Z, Butler T, Cano-Canals J, Carlavilla JR, Chander J, Cheewangkoon R, Cruz RHSF, da Silva M, Dutta AK, Ercole E, Escobio V, Esteve-Raventós F, Flores JA, Gené J, Góis JS, Haines L, Held BW, Jung MH, Hosaka K, Jung T, Jurjević Ž, Kautman V, Kautmanova I, Kiyashko AA, Kozanek M, Kubátová A, Lafourcade M, La Spada F, Latha KPD, Madrid H, Malysheva EF, Manimohan P, Manjón JL, Martín MP, Mata M, Merényi Z, Morte A, Nagy I, Normand AC, Paloi S, Pattison N, Pawłowska J, Pereira OL, Petterson ME, Picillo B, Raj KNA, Roberts A, Rodríguez A, Rodríguez-Campo FJ, Romański M, Ruszkiewicz-Michalska M, Scanu B, Schena L, Semelbauer M, Sharma R, Shouche YS, Silva V, Staniaszek-Kik M, Stielow JB, Tapia C, Taylor PWJ, Toome-Heller M, Vabeikhokhei JMC, van Diepeningen AD, Van Hoa N, M VT, Wiederhold NP, Wrzosek M, Zothanzama J, Groenewald JZ</t>
  </si>
  <si>
    <t>29151634, 10.3767/003158517X698941</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</si>
  <si>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</si>
  <si>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t>
  </si>
  <si>
    <t>Physicians are increasingly required to demonstrate that they provide quality care. How does one define quality? A significant body of literature in industries outside of health care provides guidance on how to define appropriate metrics, create teams to troubleshoot problem areas, and sustain those improvements., The modern quality movement in the United States began in response to revolutionary gains in both quality and productivity in Japanese manufacturing in the 1980's. Applying these lessons to the healthcare setting has been slow. Hospitals are only now introducing tools such as failure mode and effect analysis, Lean and Six Sigma into their quality divisions and are seeing significant cost reductions and outcomes improvements., The review will discuss the process for creating an effective quality program for an obstetric anesthesia division. Sustainable improvements in delivered care need to be based on an evaluation of service line needs, defining appropriate metrics, understanding current process flows, changing and measuring those processes, and developing mechanisms to ensure the new processes are maintained.</t>
  </si>
  <si>
    <t>Anesthesia, Obstetrical standards, Hospitals standards, Patient Safety standards, Quality of Health Care organization &amp; administration, Total Quality Management, Anesthesiologists standards, Female, Health Plan Implementation organization &amp; administration, Health Plan Implementation standards, Hospital Administration, Humans, Pregnancy, Quality of Health Care standards, United States</t>
  </si>
  <si>
    <t>28277381, 10.1097/ACO.0000000000000451</t>
  </si>
  <si>
    <t>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</si>
  <si>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 https://search.ebscohost.com/login.aspx?direct=true&amp;db=cmedm&amp;AN=28671226&amp;site=ehost-live</t>
  </si>
  <si>
    <t>Signal amplification in nucleic acid sensing improves detection sensitivity, but difficulties remain in sustaining specificity over time, particularly under excess amounts of single-base mutants. Here, we report simple, self-refining target recycling circuitry, which cumulates differentiation between on and off targets by 2-step cyclic interaction with the sensing probe. In the reaction, the analyte recycles only if the protective strand of the sensing probe is removed. The dissociation kinetics of such interaction was modulated by reacting it with different lengths of assistant strands. When shorter assistant strands are used, the destabilization motif of the sensing probe has to spontaneously dissociate before another assistant strand approaches and fully displaces it. This sets up a high kinetic barrier sensitive to the subtle reaction energy differences imposed by the single-base mutants, and substantially improved specificity. As a proof of concept, a microRNA 21 DNA analogue was chosen as our target analyte together with its 14 point mutants (substitution, insertion, or deletion) for specificity measurements. The experimental results corroborate that our system amplifies signals in a comparable manner to the traditional one-layer recycling approach but with negligible system leakage. With the use of shortened assistant strands, up to 100 fold increase in the discrimination factor against the single-base mutants is observed. Specificity is sustainable or even increased over long period measurements (i.e. 4 days). More importantly, target differentiation is successfully demonstrated even in excess amounts of spurious analogs (100×) and low target frequency mixtures (i.e. 0.1%), which mimic the lean conditions practically encountered. Explicit mechanisms of the system specificity are elucidated through analytical calculations and free energy level diagrams. The modularity of the destabilization motif herein promises detection of different nucleic acid based targets and integration into other signal amplification approaches for specificity enhancement.</t>
  </si>
  <si>
    <t>Biosensing Techniques, DNA Mutational Analysis, MicroRNAs chemistry, Nucleic Acid Amplification Techniques, Oligonucleotides chemistry, DNA, Nucleic Acid Hybridization, Sensitivity and Specificity</t>
  </si>
  <si>
    <t>Fan TW, Hsing IM</t>
  </si>
  <si>
    <t>28671226, 10.1039/c6an02731h</t>
  </si>
  <si>
    <t>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t>
  </si>
  <si>
    <t>Background: Early nutritional interventions may modulate health risks in preterm-born infants. Previously, we showed that preterm-born infants fed an isocaloric protein- and mineral-enriched postdischarge formula (PDF) from term age to 6-mo corrected age (CA) gained more lean mass than did those fed term formula (TF). Long-term follow-up of randomized nutritional trials is important to test the hypothesis that short-term positive effects on health are sustainable. Objective: The aim of this follow-up study was to compare body size, body composition, and metabolic health at age 8 y in preterm-born children who were randomly assigned to receive either PDF or TF from term age until 6-mo CA. Design: A total of 79 of 152 children (52%) from the original randomized controlled trial were enrolled for follow-up at age 8 y. Weight, height, and head circumference were measured by using standard methods. Body composition, including fat mass, lean mass, bone mineral content, and bone mineral density, was determined by dual-energy X-ray absorptiometry. Blood pressure was measured in the supine position by using an automatic device. Metabolic variables, including glucose, insulin, insulin-like growth factor I, triglycerides, cholesterol, cortisol, and leptin, were measured after an overnight fast. Nutritional habits at age 8 y were assessed by using a 3-d nutritional diary. Results: At age 8 y, no differences were found in body size, body composition, bone variables, and metabolic health variables when comparing children fed PDF with those fed TF. Adjustment for known and possible confounders did not change these results. Conclusions: In this follow-up study in preterm-born children, we showed that the favorable effects of PDF at 6-mo CA either were not maintained or could not be confirmed because of attrition at the age of 8 y. We suggest that future research should focus on nutritional interventions in the pre- and postdischarge period as a continuum rather than as separate entities. This trial was registered at www.trialregister.nl as NTR 2972 (follow-up study [STEP-2 (Study Towards the Effects of Post-discharge Nutrition 2)]) and NTR 55 [original randomized controlled trial (STEP)].</t>
  </si>
  <si>
    <t>Diet, Dietary Proteins pharmacology, Food, Fortified, Infant Formula chemistry, Infant, Premature growth &amp; development, Minerals pharmacology, Nutritional Status drug effects, Adipose Tissue metabolism, Blood Glucose metabolism, Body Composition drug effects, Body Fluid Compartments metabolism, Body Size drug effects, Bone Density, Child, Female, Follow-Up Studies, Hormones blood, Humans, Infant, Infant Nutritional Physiological Phenomena, Infant, Newborn, Infant, Premature metabolism, Lipids blood, Male</t>
  </si>
  <si>
    <t>Ruys CA, van de Lagemaat M, Finken MJ, Lafeber HN</t>
  </si>
  <si>
    <t>28637773, 10.3945/ajcn.116.145375</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</si>
  <si>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</si>
  <si>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 https://search.ebscohost.com/login.aspx?direct=true&amp;db=cmedm&amp;AN=28874177&amp;site=ehost-live</t>
  </si>
  <si>
    <t>The SELEVER study is designed to evaluate the impact of an integrated agriculture-nutrition package of interventions (including poultry value chain development, women's empowerment activities, and a behavior change communications strategy to promote improved diets and feeding, care, and hygiene practices) on the diets, health, and nutritional status of women and children in Burkina Faso. This paper presents the rationale and study design., The impact evaluation involves a cluster randomized controlled trial design that will be implemented in 120 rural communities/villages within 60 communes supported by SELEVER in the Boucle de Mouhoun, Centre-Ouest, and Haut-Bassins regions of Burkina Faso. Communities will be randomly assigned to one of three treatment arms, including: (1) SELEVER intervention group; (2) SELEVER with an intensive WASH component; and (3) control group without intervention. Primary outcomes include the mean probability of adequacy of diets for women and children (aged 2-4 years at baseline), infant and young child feeding practices of caregivers of children aged 0-2 years, and household poultry production and sales. Intermediate outcomes along the agriculture and nutrition pathways will also be measured, including child nutrition status and development. The evaluation will follow a mixed-methods approach, including a panel of child-, household-, community-, and market-level surveys, and data collection points during post-harvest and lean seasons, as well as one year after implementation completion to examine sustainability., To our knowledge, this study is the first to rigorously examine from a food systems perspective, the simultaneous impact of scaling-up nutrition-specific and nutrition-sensitive interventions through a livestock value-chain and community-intervention platform, across nutrition, health, and agriculture domains. The findings of this evaluation will provide evidence to support the design of market-based nutrition-sensitive interventions., ISRCTN registry, ISRCTN16686478 . Registered on 2 December 2016.</t>
  </si>
  <si>
    <t>Burkina Faso, Animal Husbandry methods, Child Nutrition Disorders prevention &amp; control, Diet, Healthy, Food Chain, Nutritional Status, Poultry Products, Adolescent, Adult, Animals, Burkina Faso, Chickens growth &amp; development, Child Development, Child Nutrition Disorders diagnosis, Child Nutrition Disorders etiology, Child Nutrition Disorders physiopathology, Child Nutritional Physiological Phenomena, Child, Preschool, Female, Humans, Hygiene, Infant, Infant, Newborn, Male, Maternal Nutritional Physiological Phenomena, Nutrition Assessment, Nutritive Value, Power, Psychological, Research Design, Time Factors, Women psychology, Women's Health, Young Adult</t>
  </si>
  <si>
    <t>Gelli A, Becquey E, Ganaba R, Headey D, Hidrobo M, Huybregts L, Verhoef H, Kenfack R, Zongouri S, Guedenet H</t>
  </si>
  <si>
    <t>28874177, 10.1186/s13063-017-2156-4</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</si>
  <si>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</si>
  <si>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 https://search.ebscohost.com/login.aspx?direct=true&amp;db=cmedm&amp;AN=29049329&amp;site=ehost-live</t>
  </si>
  <si>
    <t>Agriculture, Food Supply, Rural Population, Seasons, Developing Countries, Diet, Ethiopia</t>
  </si>
  <si>
    <t>Sibhatu KT, Qaim M</t>
  </si>
  <si>
    <t>29049329, 10.1371/journal.pone.0186406</t>
  </si>
  <si>
    <t>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t>
  </si>
  <si>
    <t>The Psychological Support Unit (PSU) performance in Saudi Red Crescent Authority (SRCA) showed that only a small number of case referred seeking psychological advice and management from PSU among all SRCA employees. However, research shows that between 28% and 52% of emergency medical services (EMS) providers usually seek psychological help in various EMS cultures, where 86% of them usually suffer from critical stress. Thus, we decided to design a quality improvement project that aims to improve the referral process by increasing cases referred to the PSU at SRCA in Riyadh Region by 75% in 2 months. A multidisciplinary team has been formed to analyse the problem using quality tools including, brainstorming, fishbone diagram and flow chart of the PSU processes. Several possible reasons have been identified, such as lack of awareness among the SRCA's employees about PSU and its services, and the concern about privacy and confidentiality during psychological consultations in the PSU, in addition to the long referring process to PSU. The team decided to test the following change ideas: increasing the awareness of employees about the PSU services, improving the privacy and confidentiality during the consultation using electronic channels, and finally re-engineering the referral process to make it lean and remove all the unnecessary steps. Several improvement interventions have been tested sequentially in three consecutive Plan-Do-Study-Act cycles on a weekly basis. The project findings demonstrated that the first change idea was successful but not reaching the target while the second change had led to huge impact exceeding our target but with short effect. On the other hand, although the third change idea of re-engineering the PSU referral process had led to negative result initially, over the following weeks of measurement the results turned to be positive and meeting our expectations. We concluded that re-engineering referral process is most effective improvement intervention among other change ideas in term of magnitude and sustainability of the effect on increasing the number of referral cases to the PSU. We recommend conducting further testing and measuring of these change ideas in other PSU across the SRCA to understand the diffident context in other regions of SRCA., Competing interests: None declared.</t>
  </si>
  <si>
    <t>Alzahrani AY, Mahmod SAA, Bakhamis TM, Al-Surimi K</t>
  </si>
  <si>
    <t>29450278, 10.1136/bmjoq-2017-000089</t>
  </si>
  <si>
    <t>MEDLINE, MEDLINE, MEDLINE, MEDLINE, MEDLINE, MEDLINE, MEDLINE, MEDLINE, MEDLINE, MEDLINE, MEDLINE, MEDLINE, MEDLINE, MEDLINE, MEDLINE, MEDLINE, MEDLINE, MEDLINE, MEDLINE</t>
  </si>
  <si>
    <t>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t>
  </si>
  <si>
    <t>Although previous studies suggested that bariatric surgery is the most effective and sustainable treatment method for morbid obesity in long term, but without changing in lifestyle, maintaining optimal weight loss is almost impossible., Sixty morbid obese patients (BMI ≥ 35) were evaluated before and after 12 weeks of bariatric surgery in order to compare the impact of two different exercise programs on body composition and functional capacity outcomes. Participants were divided into three groups: aerobic (A), aerobic-strength (AS), and control (C) group. Aerobic capacity was assessed with 12-min walk-run test (12MWRT). One-repetition maximum (1RM) test was performed to evaluation upper limb muscle strength. Lower extremity functional capacity was assessed by sit-to-stand test., Weight, percent body fat (PBF), and fat mass (FM) reduced greater in the trial groups in comparison to the C group (P &lt; 0.05). In the AS group, the reduction of fat-free mass (FFM) was significantly lower than that in the other groups. Mean changes in 12MWRT increased significantly in the intervention groups. The mean change in the sit-to-stand scores was not statistically significant between the three groups. Comparing the intervention groups showed that mean changes in 1RM variables increased in AS group (P = 0.03)., The data suggests a positive effect of exercise on weight and PBF decrease after surgery, and it leads to significant improvement on aerobic capacity. Moreover, doing resisted exercise caused greater preserving of lean mass.</t>
  </si>
  <si>
    <t>Bariatric Surgery rehabilitation, Body Composition physiology, Exercise physiology, Obesity, Morbid rehabilitation, Obesity, Morbid surgery, Physical Fitness physiology, Resistance Training methods, Adult, Body Mass Index, Exercise Tolerance physiology, Female, Humans, Male, Middle Aged, Postoperative Care, Weight Loss, Young Adult</t>
  </si>
  <si>
    <t>Hassannejad A, Khalaj A, Mansournia MA, Rajabian Tabesh M, Alizadeh Z</t>
  </si>
  <si>
    <t>28527156, 10.1007/s11695-017-2717-3</t>
  </si>
  <si>
    <t>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 https://search.ebscohost.com/login.aspx?direct=true&amp;db=cmedm&amp;AN=29236703&amp;site=ehost-live</t>
  </si>
  <si>
    <t>Wildlife is an important source of protein for many people in developing countries. Yet wildlife depletion due to overexploitation is common throughout the humid tropics and its effect on protein security, especially for vulnerable households, is poorly understood. This is problematic for both sustainable rural development and conservation management., This study investigates a key dimension of protein security in a cash-crop farming community living in a wildlife-depleted farm-forest landscape in SW Ghana, a region where protein-energy malnutrition persists. Specifically, we monitored protein sufficiency, defined as whether consumption met daily requirements, as benchmarked by recommended daily allowance (RDA). We focus on whether more vulnerable households were less likely to be able to meet their protein needs, where vulnerability was defined by wealth, agricultural season and gender of the household head. Our central hypothesis was: (a) vulnerable households are less likely to consume sufficient protein. In the context that most plant proteins were home-produced, so likely relatively accessible to all households, while most animal proteins were purchased, so likely less accessible to vulnerable households, we tested two further hypotheses: (b) vulnerable households depend more on plant protein to cover their protein needs; and (c) vulnerable households are less likely to earn sufficient cash income to meet their protein needs through purchased animal sources., Between 14% and 60% of households (depending on plant protein content assumptions) consumed less than the RDA for protein, but neither protein consumption nor protein sufficiency co-varied with household vulnerability. Fish, livestock and food crops comprised 85% of total protein intake and strongly affected protein sufficiency. However, bushmeat remained an important protein source (15% of total consumption), especially during the post-harvest season when it averaged 26% of total protein consumption. Across the year, 89% of households experienced at least one occasion when they had insufficient income to cover their protein needs through animal protein purchases. The extent of this income shortage was highest during the lean season and among poorer households., These findings indicate that despite wildlife depletion, bushmeat continues to make a substantial contribution to protein consumption, especially during the agricultural lean season. Income shortages among farmers limit their ability to purchase bushmeat or its substitutes, suggesting that wildlife depletion may cause malnutrition.</t>
  </si>
  <si>
    <t>Animals, Wild, Dietary Proteins administration &amp; dosage, Farms, Forests, Protein-Energy Malnutrition, Rural Population, Animals, Ghana, Humans, Socioeconomic Factors</t>
  </si>
  <si>
    <t>Schulte-Herbrüggen B, Cowlishaw G, Homewood K, Rowcliffe JM</t>
  </si>
  <si>
    <t>29236703, 10.1371/journal.pone.0188109</t>
  </si>
  <si>
    <t>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</si>
  <si>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 https://search.ebscohost.com/login.aspx?direct=true&amp;db=cmedm&amp;AN=29273039&amp;site=ehost-live</t>
  </si>
  <si>
    <t>The Mediterranean diet is characterised by the high consumption of extra virgin olive oil, fruits, vegetables, grains, legumes and nuts; moderate consumption of fish, poultry, eggs and dairy; and low consumption of red meat and sweets. Cross sectional, longitudinal and intervention studies indicate that a Mediterranean diet may be effective for the prevention of cardiovascular disease and dementia. However, previous research suggests that an Australian population may find red meat restrictions difficult, which could affect long term sustainability of the diet., This paper outlines the protocol for a randomised controlled trial that will assess the cardiovascular and cognitive benefits of a Mediterranean diet modified to include 2-3 weekly serves of fresh, lean pork. A 24-week cross-over design trial will compare a modified Mediterranean diet with a low-fat control diet in at-risk men and women. Participants will follow each of the two diets for 8 weeks, with an 8-week washout period separating interventions. Home measured systolic blood pressure will be the primary outcome measure. Secondary outcomes will include body mass index, body composition, fasting blood lipids, C-reactive protein, fasting plasma glucose, fasting serum insulin, erythrocyte fatty acids, cognitive function, psychological health and well-being, and dementia risk., To our knowledge this research is the first to investigate whether an alternate source of protein can be included in the Mediterranean diet to increase sustainability and feasibility for a non-Mediterranean population. Findings will be significant for the prevention of cardiovascular disease and age-related decline, and may inform individuals, clinicians and public health policy., ACTRN12616001046493 . Registered 5 August 2016.</t>
  </si>
  <si>
    <t>Australia, Cardiovascular Diseases, Cognition physiology, Diet, Mediterranean, Red Meat, Animals, Australia, Blood Pressure, Body Composition, Body Mass Index, Cross-Sectional Studies, Dementia prevention &amp; control, Diet, Fat-Restricted, Female, Humans, Lipids blood, Male, Randomized Controlled Trials as Topic, Risk Factors, Swine</t>
  </si>
  <si>
    <t>Wade AT, Davis CR, Dyer KA, Hodgson JM, Woodman RJ, Keage HAD, Murphy KJ</t>
  </si>
  <si>
    <t>29273039, 10.1186/s12937-017-0306-x</t>
  </si>
  <si>
    <t>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 https://search.ebscohost.com/login.aspx?direct=true&amp;db=cmedm&amp;AN=29206024&amp;site=ehost-live</t>
  </si>
  <si>
    <t>Arthrobacter, Arthropods, Quinaldines, Soil Pollutants, Animals, Hydrogen, Reproduction, Soil</t>
  </si>
  <si>
    <t>Zhang YQ, Markiewicz M, Filser J, Stolte S</t>
  </si>
  <si>
    <t>29206024, 10.1021/acs.est.7b04434</t>
  </si>
  <si>
    <t>2018.0</t>
  </si>
  <si>
    <t>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t>
  </si>
  <si>
    <t>Gholami R, Stere CE, Goguet A, Hardacre C</t>
  </si>
  <si>
    <t>29175870, 10.1098/rsta.2017.0054</t>
  </si>
  <si>
    <t>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 https://search.ebscohost.com/login.aspx?direct=true&amp;db=cmedm&amp;AN=29413076&amp;site=ehost-live</t>
  </si>
  <si>
    <t>Medication safety and error reduction has been studied in acute and long-term care settings, but little research is found in the literature regarding mental health settings. Because mental health settings are complex, medication administration is vulnerable to a variety of errors from transcription to administration. The purpose of this study was to analyze critical factors related to a mental health work system structure and processes that threaten safe medication administration practices., The Systems Engineering Initiative for Patient Safety (SEIPS) model provides a framework to analyze factors affecting medication safety. The model approach analyzes the work system concepts of technology, tasks, persons, environment, and organization to guide the collection of data., In the study, the Lean methodology tools were used to identify vulnerabilities in the system that could be targeted later for improvement activities. The project director completed face-to-face interviews, asked nurses to record disruptions in a log, and administered a questionnaire to nursing staff. The project director also conducted medication chart reviews and recorded medication errors using a standardized taxonomy for errors that allowed categorization of the prevalent types of medication errors., Results of the study revealed disruptions during the medication process, pharmacology training needs, and documentation processes as the primary opportunities for improvement. The project engaged nurses to identify sustainable quality improvement strategies to improve patient safety., The mental health setting carries challenges for safe medication administration practices. Through analysis of the structure, process, and outcomes of medication administration, opportunities for quality improvement and sustainable interventions were identified, including minimizing the number of distractions during medication administration, training nurses on psychotropic medications, and improving the documentation system. A task force was created to analyze the descriptive data and to establish objectives aimed at improving efficiency of the work system and care process involved in medication administration at the end of the project.</t>
  </si>
  <si>
    <t>Hospitals, Psychiatric organization &amp; administration, Medication Errors prevention &amp; control, Nursing Staff, Hospital organization &amp; administration, Patient Safety, Humans, Interviews as Topic, Medication Errors nursing, Nursing Staff, Hospital psychology, Quality Improvement, Surveys and Questionnaires</t>
  </si>
  <si>
    <t>Steele ML, Talley B, Frith KH</t>
  </si>
  <si>
    <t>29413076, 10.1016/j.apnu.2017.09.005</t>
  </si>
  <si>
    <t>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 https://search.ebscohost.com/login.aspx?direct=true&amp;db=cmedm&amp;AN=29378004&amp;site=ehost-live</t>
  </si>
  <si>
    <t>The sustainability of livestock production systems facing climatic or economic changes is linked in part to the potential of the female ruminants to adapt to feeding constraints through metabolic and hormonal regulation, notably responses of body fat mobilization, depending on adipose tissue (AT) lipolysis. Our hypothesis was that these responses could change according to genotype (breed) and body fatness. Six fat, nonpregnant, nonlactating Charolais cows, six fat Holstein cows, and six lean Holstein cows were used in a 2 × 2 crossover design with two treatments (underfeeding or overfeeding, at 62% [low] or 128% [high] of maintenance energy requirements [MER], respectively) and two periods. Isoproterenol (ISO, a nonselective β-adrenergic agonist) or epinephrine (EPI, a β- and α2-adrenergic agonist) was injected (6 nmol/kg of lean mass). Blood samples were collected regularly from -20 to 75 min after the injection and then were analyzed for NEFA, glycerol, glucose, and L-lactate. Underfeeding greatly increased (P &lt; 0.001) basal plasma NEFA concentrations (+467%, +264%, and +600% for fat Charolais, fat Holstein, and lean Holstein cows, respectively). For each drug, underfed cows had higher NEFA or glycerol responses to adrenergic challenges than overfed cows. Fat Charolais cows had higher basal plasma NEFA (P &lt; 0.05) concentrations (+64.9%) than fat Holstein cows. The plasma NEFA or glycerol response at 5 min (P &lt; 0.05) was higher for fat Charolais than for fat Holstein cows, whatever the injected drug. Basal plasma lactate concentration and lactate response to ISO or EPI were higher (P &lt; 0.05) for fat Charolais cows than for fat Holstein cows. Fat Holstein cows had higher (P &lt; 0.01) basal glycerol (+18.4%) than lean Holstein cows. This increase could be linked to the increased AT mass. ISO increased more lipolytic responses in fat than in lean Holstein cows, whereas EPI increased more these responses in lean than in fat Holstein cows (drug × fatness interaction), suggesting an increased antilipolytic effect due to α2-AR stimulation in fat cows. Breed had a significant effect on basal and stimulated fat mobilization as well as lactate concentrations, suggesting that the Charolais breed could be more sensitive to stress.</t>
  </si>
  <si>
    <t>Adipose Tissue drug effects, Cattle physiology, Energy Metabolism drug effects, Epinephrine pharmacology, Isoproterenol pharmacology, Adipose Tissue metabolism, Adiposity, Adrenergic beta-Agonists pharmacology, Animals, Cattle genetics, Fatty Acids, Nonesterified blood, Female, Glucose metabolism, Lipolysis</t>
  </si>
  <si>
    <t>Ferlay A, Chilliard Y</t>
  </si>
  <si>
    <t>29378004, 10.1093/jas/skx020</t>
  </si>
  <si>
    <t>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</si>
  <si>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 https://search.ebscohost.com/login.aspx?direct=true&amp;db=cmedm&amp;AN=29463851&amp;site=ehost-live</t>
  </si>
  <si>
    <t>Brazil, DNA Barcoding, Taxonomic, Food Supply legislation &amp; jurisprudence, Sharks classification, Sharks genetics, Animal Fins, Animals, Brazil, DNA, Mitochondrial chemistry, DNA, Mitochondrial genetics, Electron Transport Complex IV genetics, Meat, Multienzyme Complexes genetics, NADH, NADPH Oxidoreductases genetics</t>
  </si>
  <si>
    <t>Feitosa LM, Martins APB, Giarrizzo T, Macedo W, Monteiro IL, Gemaque R, Nunes JLS, Gomes F, Schneider H, Sampaio I, Souza R, Sales JB, Rodrigues-Filho LF, Tchaicka L, Carvalho-Costa LF</t>
  </si>
  <si>
    <t>29463851, 10.1038/s41598-018-21683-5</t>
  </si>
  <si>
    <t>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t>
  </si>
  <si>
    <t>Family and other unpaid carers are crucial to supporting the growing population of older people that are living outside residential care with frailty and comorbidities. The burden associated with caring affects carers' well-being, thus limiting the sustainability of such care. There is a need for accessible, flexible, and responsive interventions that promote carers' coping and resilience, and hence support maintenance of the health, well-being, and independence of the cared-for person., This study aimed to coproduce a digital program for carers to promote resilience and coping through supporting effective use of information and other Web-based resources. Its overlapping stages comprised the following: understanding the ways in which Web-based interventions may address challenges faced by carers, identifying target behaviors for the intervention, identifying intervention components, and developing the intervention prototype., The study was informed by person-based theories of coproduction and involved substantial patient and public involvement. It drew on the Behavior Change Wheel framework to support a systematic focus on behavioral issues relevant to caring. It comprised scoping literature reviews, interviews, and focus groups with carers and organizational stakeholders, and an agile, lean approach to information technology development. Qualitative data were analyzed using a thematic approach., Four behavioral challenges were identified: burden of care, lack of knowledge, self-efficacy, and lack of time. Local health and social care services for carers were only being accessed by a minority of carers. Carers appreciated the potential value of Web-based resources but described difficulty identifying reliable information at times of need. Key aspects of behavior change relevant to addressing these challenges were education (increasing knowledge and understanding), enablement (increasing means and reducing barriers for undertaking caring roles), and persuasion (changing beliefs and encouraging action toward active use of the intervention). In collaboration with carers, this was used to define requirements for the program. A resources library was created to link to websites, Web-based guidance, videos, and other material that addressed condition-specific and generic information. Each resource was classified according to a taxonomy itemizing over 30 different subcategories of need under the headings Care Needs (of the cared-for person), General Information and Advice, and Sustaining the Carer. In addition, features such as a journal and mood monitor were incorporated to address other enablement challenges. The need for proactive, personalized prompts emerged; the program regularly prompts the carer to revisit and update their profile, which, together with their previous use of the intervention, drives notifications about resources and actions that may be of value., The person-based approach allowed an in-depth understanding of the biopsychosocial context of caring to inform the production of an engaging, relevant, applicable, and feasible Web-based intervention. User acceptance and feasibility testing is currently underway.</t>
  </si>
  <si>
    <t>Dale J, Loew J, Nanton V, Grason Smith G</t>
  </si>
  <si>
    <t>31518238, 10.2196/aging.9025</t>
  </si>
  <si>
    <t>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t>
  </si>
  <si>
    <t>India, Environmental Monitoring methods, Wastewater analysis, Water Pollution analysis, Eutrophication, Hydrology, India, Rivers, Water Quality</t>
  </si>
  <si>
    <t>Srinivas R, Singh AP</t>
  </si>
  <si>
    <t>29333569, 10.1007/s11356-018-1206-0</t>
  </si>
  <si>
    <t>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 https://search.ebscohost.com/login.aspx?direct=true&amp;db=cmedm&amp;AN=29604691&amp;site=ehost-live</t>
  </si>
  <si>
    <t>Calado L, Camargo Rodríguez O, Codato G, Contrera Xavier F</t>
  </si>
  <si>
    <t>29604691, 10.1121/1.5026244</t>
  </si>
  <si>
    <t>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 https://search.ebscohost.com/login.aspx?direct=true&amp;db=cmedm&amp;AN=29215962&amp;site=ehost-live</t>
  </si>
  <si>
    <t>In the present study, personal exposure to fine particulate matter (particulate matter with an aerodynamic diameter &lt;2.5 μm [PM 2.5 ]) concentrations in an urban hotspot (central business district [CBD]) was investigated. The PM monitoring campaigns were carried out at an urban hotspot from June to October 2015. The personal exposure monitoring was performed during three different time periods, i.e., morning (8 a.m.-9 a.m.), afternoon (12.30 p.m.-1.30 p.m.), and evening (4 p.m.-5 p.m.), to cover both the peak and lean hour activities of the CBD. The median PM 2.5 concentrations were 38.1, 34.9, and 40.4 µg/m 3 during the morning, afternoon, and evening hours on the weekends. During weekdays, the median PM 2.5 concentrations were 59.5, 29.6, and 36.6 µg/m 3 in the morning, afternoon, and evening hours, respectively. It was observed that the combined effect of traffic emissions, complex land use, and micrometeorological conditions created localized air pollution hotspots. Furthermore, the total PM 2.5 lung dose levels for an exposure duration of 1 hr were 8.7 ± 5.7 and 12.3 ± 5.2 µg at CBD during weekends and weekdays, respectively, as compared with 2.5 ± 0.8 µg at the urban background (UB). This study emphasizes the need for mobile measurement for short-term personal exposure assessment complementing the fixed air quality monitoring., Personal exposure monitoring at an urban hotspot indicated space and time variation in PM concentrations that is not captured by the fixed air quality monitoring networks. The short-term exposure to higher concentrations can have a significant impact on health that need to be considered for the health risk-based air quality management. The study emphasizes the need of hotspot-based monitoring complementing the already existing fixed air quality monitoring in urban areas. The personal exposure patterns at hotspots can provide additional insight into sustainable urban planning.</t>
  </si>
  <si>
    <t>Cities, India, Air Pollutants analysis, Air Pollution analysis, Environmental Monitoring, Particulate Matter analysis, Cities, Humans, India, Particle Size, Tropical Climate, Weather</t>
  </si>
  <si>
    <t>Menon JS, Nagendra SMS</t>
  </si>
  <si>
    <t>29215962, 10.1080/10962247.2017.1407837</t>
  </si>
  <si>
    <t>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 https://search.ebscohost.com/login.aspx?direct=true&amp;db=cmedm&amp;AN=32153886&amp;site=ehost-live</t>
  </si>
  <si>
    <t>Conclusions regarding bite count rates and body mass index (BMI) in free-living populations have primarily relied on self-report. The objective of this exploratory study was to compare the relationship between BMI and bite counts measured by a portable sensor called the Bite Counter in free-living populations and participants eating in residence., Two previously conducted studies were analyzed for relationships between BMI and sensor evaluated bite count/min, and meal duration. Participants from the first study ( N  = 77) wore the bite counter in a free-living environment for a continuous period of 14 days. The second study ( N  = 214) collected bite count/min, meal duration, and total energy intake in participants who consumed one meal in a cafeteria. Linear regression was applied to examine relationships between BMI and bite count/min., There was no significant correlation in the free-living participants average bite counts per second and BMI (R 2  = 0.03, p  = 0.14) and a significant negative correlation in the cafeteria participants ( R                     2           = 0.04, p  = 0.03) with higher bite count rates observed in lean versus obese participants. There was a significant correlation between average meal duration and BMI in the free-living participants ( R                     2           = 0.08, p  = 0.01). Total energy intake in the cafeteria participants was also significantly correlated to meal duration ( R                     2           = 0.31, p  &lt; 0.001)., With additional novel applications of the Bite Counter, insights into free-living eating behavior may provide avenues for future interventions that are sustainable for long term application., Competing interestsDMT holds a patent titled: “SYSTEM AND METHOD FOR PREDICTING FETAL AND MATERNAL HEALTH RISKS”. The authors, AWH, EM, and JLS own the patent: “Device and Method for Detecting Eating Activities”. Authors ERM and AWH have formed a company, “Bite Technologies,” to market and sell a bite counting device. Clemson University owns a US patent for intellectual property known as “The Weight Watch”, USA, Patent No. 8310368, filed January 2009, granted November 13, 2012. Bite Technologies has licensed the method from Clemson University and has been funded by South Carolina Launch, a state organization that incubates startup companies associated with university intellectual property, and has received funding from the National Institutes of Health to validate the device. ERM, JLS, and AWH receive royalty payments from bite counting device sales. The other authors have no conflicts to declare.</t>
  </si>
  <si>
    <t>Alex J, Turner D, Thomas DM, McDougall A, Halawani MW, Heymsfield SB, Martin CK, Scisco JL, Salley J, Muth E, Hoover AW</t>
  </si>
  <si>
    <t>32153886, 10.1186/s40795-018-0227-x</t>
  </si>
  <si>
    <t>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 https://search.ebscohost.com/login.aspx?direct=true&amp;db=cmedm&amp;AN=29900165&amp;site=ehost-live</t>
  </si>
  <si>
    <t>Slogrove AL, Becquet R, Chadwick EG, Côté HCF, Essajee S, Hazra R, Leroy V, Mahy M, Murenga M, Wambui Mwangi J, Oyiengo L, Rollins N, Penazzato M, Seage GR 3rd, Serghides L, Vicari M, Powis KM</t>
  </si>
  <si>
    <t>29900165, 10.3389/fped.2018.00157</t>
  </si>
  <si>
    <t>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t>
  </si>
  <si>
    <t>Animal Feed analysis, Fatty Acids analysis, Red Meat analysis, Adolescent, Adult, Avena, Diet veterinary, Edible Grain, Humans, Lolium, Muscle, Skeletal chemistry, Red Meat standards, Taste, Trifolium, Volatile Organic Compounds analysis, Zea mays</t>
  </si>
  <si>
    <t>Fruet APB, Trombetta F, Stefanello FS, Speroni CS, Donadel JZ, De Souza ANM, Rosado Júnior A, Tonetto CJ, Wagner R, De Mello A, Nörnberg JL</t>
  </si>
  <si>
    <t>29549844, 10.1016/j.meatsci.2018.03.008</t>
  </si>
  <si>
    <t>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 https://search.ebscohost.com/login.aspx?direct=true&amp;db=cmedm&amp;AN=29879831&amp;site=ehost-live</t>
  </si>
  <si>
    <t>Chung KY, Lee SH, Cho SH, Kwon EG, Lee JH</t>
  </si>
  <si>
    <t>29879831, 10.5713/ajas.18.0187</t>
  </si>
  <si>
    <t>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t>
  </si>
  <si>
    <t>The formation of healthy habits is considered to play a fundamental role in health behavior change. A variety of studies on Health Behavior Change Support Systems (HBCSS) have been conducted recently, in which individuals use such systems to influence their own attitudes or behaviors to achieve their personal goals. However, comparatively much less research has been devoted to studying how the users of these systems form habits with the help of HBCSS, or to understanding how to design these systems to support habit formation., The objective of this article is to study HBCSS user experiences regarding habit formation through an intervention study targeted at establishing a healthier lifestyle. This study also aims to map habit formation stages, as suggested by Lally and Gardner, with the Persuasive System Design (PSD) model. The application domain is the prevention of metabolic syndrome, in which 5% weight loss can significantly reduce the prevalence of the syndrome., This study employs a web-based HBCSS named Onnikka, a lifestyle intervention designed for the prevention of metabolic syndrome for participants who are at risk of developing a metabolic syndrome or are already suffering from it. The system under investigation was designed according to the principles of the PSD model and Behavior Change Support System framework. Lally and Gardner's research on the stages of habit formation were used to study the extent to which the Onnikka system was able to enhance the development of new habits. A total of 43 Onnikka users were interviewed for this study during and after a 52-week intervention period. The research approach employed here was hermeneutics, which leans ontologically toward the social construction of reality, gained through language, consciousness, and shared meaning. In addition, the system's login data and participants' weight measurements were utilized to build an interpretation of the results., The findings of this study suggest that IT habits appear to have a strong linkage with use adherence, whereas lifestyle habits did not seem to be directly related to the 5% weight loss among study participants. Moreover, habit formation stages provide a possible explanation for why self-monitoring, reminders, and tunneling were perceived as especially valuable features in this study., For sustainable weight management, holistic e-health interventions are required, and the PSD model offers a practical approach for designing and developing them. Recognizing the stages of habit formation provides additional valuable guidance for designing systems that help shape an individual's habits.</t>
  </si>
  <si>
    <t>Finland, Habits, Health Behavior, Health Promotion methods, Metabolic Syndrome prevention &amp; control, Patient Education as Topic methods, Weight Reduction Programs, Adult, Algorithms, Cognition, Counseling, Female, Finland, Humans, Internet, Life Style, Male, Middle Aged, Monitoring, Physiologic, Patient Participation, Persuasive Communication, Qualitative Research, Software, Young Adult</t>
  </si>
  <si>
    <t>Karppinen P, Oinas-Kukkonen H, Alahäivälä T, Jokelainen T, Teeriniemi AM, Salonurmi T, Savolainen MJ</t>
  </si>
  <si>
    <t>29936091, 10.1016/j.jbi.2018.06.012</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</si>
  <si>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</si>
  <si>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 https://search.ebscohost.com/login.aspx?direct=true&amp;db=cmedm&amp;AN=30211288&amp;site=ehost-live</t>
  </si>
  <si>
    <t>Kulkarni C, Kulkarni S, Kandasamy J</t>
  </si>
  <si>
    <t>30211288, 10.1016/j.dib.2018.07.049</t>
  </si>
  <si>
    <t>MEDLINE, MEDLINE, MEDLINE, MEDLINE, MEDLINE, MEDLINE, MEDLINE, MEDLINE, MEDLINE, MEDLINE, MEDLINE, MEDLINE, MEDLINE, MEDLINE, MEDLINE, MEDLINE, MEDLINE</t>
  </si>
  <si>
    <t>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 https://search.ebscohost.com/login.aspx?direct=true&amp;db=cmedm&amp;AN=29936132&amp;site=ehost-live</t>
  </si>
  <si>
    <t>New Zealand, Cooperative Behavior, Learning, Models, Educational, Patient Care Team organization &amp; administration, Adult, Education, Nursing, Baccalaureate, Female, Focus Groups, Humans, Internet, Male, New Zealand, Nurse Administrators psychology, Nurses psychology, Nursing Education Research, Pilot Projects, Students, Nursing psychology, Surveys and Questionnaires</t>
  </si>
  <si>
    <t>Crawford R, Jasonsmith A, Leuchars D, Naidu A, Pool L, Tosswill L, Trezise K, Wordsworth A</t>
  </si>
  <si>
    <t>29936132, 10.1016/j.nedt.2018.05.023</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</si>
  <si>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</si>
  <si>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t>
  </si>
  <si>
    <t>Aortic Valve Stenosis surgery, Health Plan Implementation, Transcatheter Aortic Valve Replacement methods, Aortic Valve physiopathology, Aortic Valve Stenosis diagnosis, Humans, Risk Factors</t>
  </si>
  <si>
    <t>30153178, 10.1097/CNQ.0000000000000221</t>
  </si>
  <si>
    <t>MEDLINE, MEDLINE, MEDLINE, MEDLINE, MEDLINE, MEDLINE, MEDLINE, MEDLINE, MEDLINE, MEDLINE, MEDLINE, MEDLINE, MEDLINE, MEDLINE, MEDLINE, MEDLINE, MEDLINE, MEDLINE, MEDLINE, MEDLINE, MEDLINE</t>
  </si>
  <si>
    <t>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 https://search.ebscohost.com/login.aspx?direct=true&amp;db=cmedm&amp;AN=30267871&amp;site=ehost-live</t>
  </si>
  <si>
    <t>Aging physiology, Body Water physiology, Extracellular Space physiology, Muscular Atrophy physiopathology, Aged, Aged, 80 and over, Electric Impedance, Female, Humans, Leg physiology, Linear Models, Male, Middle Aged, Multivariate Analysis, Muscle Strength, Muscle, Skeletal physiology, Ultrasonography</t>
  </si>
  <si>
    <t>Yoshida T, Yamada Y, Tanaka F, Yamagishi T, Shibata S, Kawakami Y</t>
  </si>
  <si>
    <t>30267871, 10.1016/j.exger.2018.09.022</t>
  </si>
  <si>
    <t>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 https://search.ebscohost.com/login.aspx?direct=true&amp;db=cmedm&amp;AN=30120405&amp;site=ehost-live</t>
  </si>
  <si>
    <t>To examine the influence of non-alcoholic fatty liver disease (NAFLD) and hepatic fat content on bone mineral density (BMD), and to investigate whether the relationship between NAFLD and BMD is independent of lifestyle factors related to BMD., Hepatic fat content (magnetic resonance imaging), BMD, lean mass index, total and abdominal fat mass (dual-energy-X-ray absorptiometry), moderate to vigorous physical activity (MVPA) (accelerometry), and calcium and vitamin D intake (two 24 h recalls) were measured in 115 children with overweight/obesity aged 10.6 ± 1.1 years old., Children with NAFLD had lower BMD than children without NAFLD regardless of sex, puberty stage, lean mass index, fat mass, MVPA, and calcium and vitamin D intake (0.89 ± 0.01 vs. 0.93 ± 0.01 g/cm 2 for NAFLD and non-NAFLD, respectively, P &lt; 0.01). Higher hepatic fat content was significantly associated with lower BMD regardless of confounders (adjusted P &lt; 0.05)., Findings of the current study suggest that hepatic fat accumulation is associated with decreased BMD independently of adiposity, and regardless of those lifestyle factors closely related to bone mineral accrual in children. These results may have implication in the clinical management of children with overweight/obesity given the high prevalence of pediatric NAFLD.</t>
  </si>
  <si>
    <t>Adipose Tissue pathology, Bone Density, Liver pathology, Obesity pathology, Overweight pathology, Calcium administration &amp; dosage, Child, Exercise, Female, Humans, Male, Vitamin D administration &amp; dosage</t>
  </si>
  <si>
    <t>Labayen I, Ruiz JR, Arenaza L, Medrano M, Tobalina I, Gracia-Marco L, Ortega FB, Rodriguez-Vigil B</t>
  </si>
  <si>
    <t>30120405, 10.1038/s41390-018-0129-2</t>
  </si>
  <si>
    <t>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 https://search.ebscohost.com/login.aspx?direct=true&amp;db=cmedm&amp;AN=29968334&amp;site=ehost-live</t>
  </si>
  <si>
    <t>Kenya, Caregivers statistics &amp; numerical data, Child Nutritional Physiological Phenomena, Diet statistics &amp; numerical data, Health Knowledge, Attitudes, Practice, Adult, Child, Preschool, Female, Humans, Infant, Kenya, Male, Micronutrients analysis, Nutritional Status physiology, Seasons, Young Adult</t>
  </si>
  <si>
    <t>Oduor FO, Boedecker J, Kennedy G, Mituki-Mungiria D, Termote C</t>
  </si>
  <si>
    <t>29968334, 10.1111/mcn.12633</t>
  </si>
  <si>
    <t>2019.0</t>
  </si>
  <si>
    <t>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t>
  </si>
  <si>
    <t>Human brown adipose tissue (BAT) is experimentally modeled to better understand the biology of this important metabolic tissue, and also to enable the potential discovery and development of novel therapeutics for obesity and sequelae resulting from the persistent positive energy balance. This chapter focuses on translation into humans of findings and hypotheses generated in nonhuman models of BAT pharmacology. Given the demonstrated challenges of sustainably reducing caloric intake in modern humans, potential solutions to obesity likely lie in increasing energy expenditure. The energy-transforming activities of a single cell in any given tissue can be conceptualized as a flow of chemical energy from energy-rich substrate molecules into energy-expending, endergonic biological work processes through oxidative degradation of organic molecules ingested as nutrients. Despite the relatively tight coupling between metabolic reactions and products, some expended energy is incidentally lost as heat, and in this manner a significant fraction of the energy originally captured from the environment nonproductively transforms into heat rather than into biological work. In human and other mammalian cells, some processes are even completely uncoupled, and therefore purely energy consuming. These molecular and cellular actions sum up at the physiological level to adaptive thermogenesis, the endogenous physiology in which energy is nonproductively released as heat through uncoupling of mitochondria in brown fat and potentially skeletal muscle. Adaptive thermogenesis in mammals occurs in three forms, mostly in skeletal muscle and brown fat: shivering thermogenesis in skeletal muscle, non-shivering thermogenesis in brown fat, and diet-induced thermogenesis in brown fat. At the cellular level, the greatest energy transformations in humans and other eukaryotes occur in the mitochondria, where creating energetic inefficiency by uncoupling the conversion of energy-rich substrate molecules into ATP usable by all three major forms of biological work occurs by two primary means. Basal uncoupling occurs as a passive, general, nonspecific leak down the proton concentration gradient across the membrane in all mitochondria in the human body, a gradient driving a key step in ATP synthesis. Inducible uncoupling, which is the active conduction of protons across gradients through processes catalyzed by proteins, occurs only in select cell types including BAT. Experiments in rodents revealed UCP1 as the primary mammalian molecule accounting for the regulated, inducible uncoupling of BAT, and responsive to both cold and pharmacological stimulation. Cold stimulation of BAT has convincingly translated into humans, and older clinical observations with nonselective 2,4-DNP validate that human BAT's participation in pharmacologically mediated, though nonselective, mitochondrial membrane decoupling can provide increased energy expenditure and corresponding body weight loss. In recent times, however, neither beta-adrenergic antagonism nor unselective sympathomimetic agonism by ephedrine and sibutramine provide convincing evidence that more BAT-selective mechanisms can impact energy balance and subsequently body weight. Although BAT activity correlates with leanness, hypothesis-driven selective β3-adrenergic agonism to activate BAT in humans has only provided robust proof of pharmacologic activation of β-adrenergic receptor signaling, limited proof of the mechanism of increased adaptive thermogenesis, and no convincing evidence that body weight loss through negative energy balance upon BAT activation can be accomplished outside of rodents. None of the five demonstrably β3 selective molecules with sufficient clinical experience to merit review provided significant weight loss in clinical trials (BRL 26830A, TAK 677, L-796568, CL 316,243, and BRL 35135). Broader conclusions regarding the human BAT therapeutic hypothesis are limited by the absence of data from most studies demonstrating specific activation of BAT thermogenesis in most studies. Additionally, more limited data sets with older or less selective β3 agonists also did not provide strong evidence of body weight effects. Encouragingly, β3-adrenergic agonists, catechins, capsinoids, and nutritional extracts, even without robust negative energy balance outcomes, all demonstrated increased total energy expenditure that in some cases could be associated with concomitant activation of BAT, though the absence of body weight loss indicates that in no cases did the magnitude of negative energy balance reach sufficient levels. Glucocorticoid receptor agonists, PPARg agonists, and thyroid hormone receptor agonists all possess defined molecular and cellular pharmacology that preclinical models predicted to be efficacious for negative energy balance and body weight loss, yet their effects on human BAT thermogenesis upon translation were inconsistent with predictions and disappointing. A few new mechanisms are nearing the stage of clinical trials and may yet provide a more quantitatively robust translation from preclinical to human experience with BAT. In conclusion, translation into humans has been demonstrated with BAT molecular pharmacology and cell biology, as well as with physiological response to cold. However, despite pharmacologically mediated, statistically significant elevation in total energy expenditure, translation into biologically meaningful negative energy balance was not achieved, as indicated by the absence of measurable loss of body weight over the duration of a clinical study.</t>
  </si>
  <si>
    <t>Adipose Tissue, Brown metabolism, Adipose Tissue, Brown physiology, Thermogenesis physiology, Animals, Body Weight, Energy Metabolism, Humans, Obesity</t>
  </si>
  <si>
    <t>30689089, 10.1007/164_2018_184</t>
  </si>
  <si>
    <t>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 https://search.ebscohost.com/login.aspx?direct=true&amp;db=cmedm&amp;AN=32007996&amp;site=ehost-live</t>
  </si>
  <si>
    <t>Puberty is associated with a deterioration of blood glucose control in children with type 1 diabetes (T1D). The literature suggests that exercise improves homeostasis in adults with diabetes, but lack of time often precludes the performance of exercise. Besides, in earlier work, supplementation with glutamine, a nonessential amino acid, when administered prior to exercise, decreased overnight post-exercise blood glucose in adolescents with long-standing T1D, suggesting that glutamine increased insulin sensitivity or enhanced tissue glucose uptake. The purpose of the current study therefore was to determine the feasibility of a novel form of exercise ("exercise snacks," that is, short bouts of exercise spread throughout the day) with or without a supplemental amino acid, glutamine, and its impact on blood glucose homeostasis and body composition in adolescents with T1D., Twelve sedentary adolescents with T1D (HbA1c 8.1 ± 0.6%) performed exercise snacks (6 × 1 min of resistance-based activities) 3 times daily for 3 months; in addition, they were randomized to consume a drink containing either placebo or glutamine (0.5 g/kg/day). Continuous glucose monitoring, HbA1c, and dual X-ray absorptiometry were obtained before and after 3 months of each intervention., Exercise snacks were easy to perform and well tolerated and were associated with a 2.2% loss of body fat mass when both groups were analyzed together (p = 0.015) after 3 months, whereas the change in lean body mass was not significant (p = 0.21). Metabolic control (HbA1c and glucose sensor data) was unchanged as result of the intervention regardless of group, and total daily insulin dose did not decrease., Short bouts of exercise are sustainable over a 3-month period and can improve body composition in adolescents with poorly controlled T1D. Although metabolic control was unchanged as a result of the intervention regardless of group, this was a short-term intervention, hence assessment of metabolic impact will require long-term study.</t>
  </si>
  <si>
    <t>Blood Glucose, Body Composition physiology, Diabetes Mellitus, Type 1 physiopathology, Exercise physiology, Adolescent, Diabetes Mellitus, Type 1 blood, Feasibility Studies, Female, Glycated Hemoglobin analysis, Humans, Male, Treatment Outcome</t>
  </si>
  <si>
    <t>Hasan R, Perez-Santiago D, Churilla JR, Montes B, Hossain J, Mauras N, Darmaun D</t>
  </si>
  <si>
    <t>32007996, 10.1159/000505328</t>
  </si>
  <si>
    <t>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 https://search.ebscohost.com/login.aspx?direct=true&amp;db=cmedm&amp;AN=30296747&amp;site=ehost-live</t>
  </si>
  <si>
    <t>Microalgae cytology, Cell Proliferation, Cyanobacteria, Electricity</t>
  </si>
  <si>
    <t>Buchmann L, Frey W, Gusbeth C, Ravaynia PS, Mathys A</t>
  </si>
  <si>
    <t>30296747, 10.1016/j.biortech.2018.09.124</t>
  </si>
  <si>
    <t>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 https://search.ebscohost.com/login.aspx?direct=true&amp;db=cmedm&amp;AN=30529866&amp;site=ehost-live</t>
  </si>
  <si>
    <t>Coal, Wood, Biomass, Dust, Particle Size</t>
  </si>
  <si>
    <t>Saeed MA, Farooq M, Andrews GE, Phylaktou HN, Gibbs BM</t>
  </si>
  <si>
    <t>30529866, 10.1016/j.jenvman.2018.11.122</t>
  </si>
  <si>
    <t>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t>
  </si>
  <si>
    <t>Trauma patient rounds are complex, with a high volume of complicated patients in a dynamic environment with competing priorities and workflows. This presents challenges to quality improvement as single-method research approaches fail to comprehensively understand these complex systems. We used a mixed-methods approach to understand factors contributing to system inefficiency and user dissatisfaction on daily patient rounds at a safety-net teaching hospital and level 1 trauma center., A human-centered design uses ethnographic observations and in-depth interviews to understand the challenges and needs facing users of a system. We performed in-context observations and 22 in-depth interviews with a cross-section of care team members, patients, and families. Using the lean methodology, we performed time observations of 15 rounds, tracking activities related to flow, and classified them as 'value added' and 'non-value added.', Lean time observations revealed that 34.2% of time was spent on 'non-value-added' activities. Qualitative interviews revealed that all users reported perceived inefficiency as their greatest challenge on rounds. Among these users, there were three distinct user groups: connectors, learners, and doers, and each group had a different set of needs and priorities for rounds which were not being met., To adequately address complex environments, we need to understand the strains on both the system and its users so that we can create sustainable quality-improvement programs. By mixing methods using lean and human-centered design processes, we were able to gain a more comprehensive understanding of the system- and human-centered factors affecting rounds on a trauma surgical service.</t>
  </si>
  <si>
    <t>Efficiency, Teaching Rounds statistics &amp; numerical data, Trauma Centers, Humans</t>
  </si>
  <si>
    <t>Sammann A, Chehab L, Patel D, Liao J</t>
  </si>
  <si>
    <t>30691818, 10.1016/j.jss.2018.10.006</t>
  </si>
  <si>
    <t>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 https://search.ebscohost.com/login.aspx?direct=true&amp;db=cmedm&amp;AN=30984219&amp;site=ehost-live</t>
  </si>
  <si>
    <t>Nicolas O, Charles MT, Jenni S, Toussaint V, Parent SÉ, Beaulieu C</t>
  </si>
  <si>
    <t>30984219, 10.3389/fpls.2019.00351</t>
  </si>
  <si>
    <t>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 https://search.ebscohost.com/login.aspx?direct=true&amp;db=cmedm&amp;AN=30999265&amp;site=ehost-live</t>
  </si>
  <si>
    <t>China, Soil Pollutants, Technology Assessment, Biomedical, Biodegradation, Environmental, China, Fungi, Oils, Soil</t>
  </si>
  <si>
    <t>Quintella CM, Mata AMT, Lima LCP</t>
  </si>
  <si>
    <t>30999265, 10.1016/j.jenvman.2019.04.019</t>
  </si>
  <si>
    <t>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t>
  </si>
  <si>
    <t>Adrenocorticotropic Hormone pharmacology, Energy Metabolism genetics, Glucose pharmacology, Swine genetics, Animals, Blood Glucose, Breeding, Fatty Acids, Nonesterified blood, Female, Glucose administration &amp; dosage, Glucose Tolerance Test, Hydrocortisone blood, Insulin metabolism, Swine physiology</t>
  </si>
  <si>
    <t>Colpoys J, Van Sambeek D, Bruns C, Johnson A, Dekkers J, Dunshea F, Gabler N</t>
  </si>
  <si>
    <t>30784946, 10.1016/j.domaniend.2018.12.007</t>
  </si>
  <si>
    <t>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 https://search.ebscohost.com/login.aspx?direct=true&amp;db=cmedm&amp;AN=31374090&amp;site=ehost-live</t>
  </si>
  <si>
    <t>Due to their limited access to the external productive inputs and the dependency on rain-fed agricultural production, small scale farmers in sub-Saharan Africa have continued to face undernutrition despite the significant advancements in agriculture. They however often live in areas endowed with high agrobiodiversity which could contribute, if explored, to improved diets and nutrition. Few studies have linked the contribution of agrobiodiversity to the micronutrient adequacy of the diets of young children among smallholder farmers. The study explored this relationship and contributes to the growing body of literature linking agrobiodiversity to nutrition of young children. Two cross-sectional surveys were conducted as part of baseline assessment for an intervention study, one in the lean and a second in the plenty season in Vihiga county, Kenya. Household level interviews were administered to 634 households with children 12-23 months. Agrobiodiversity was defined as the number of crop species cultivated or harvested from the wild and the number of livestock maintained by the household across two agricultural seasons. Dietary data were collected using two-non-consecutive quantitative 24-hour recalls and analyzed using Lucille software. Diet quality was assessed using dietary diversity score based on seven food groups and mean probability of micronutrient adequacy computed for eleven micronutrients. A total of 80 species were maintained or harvested from the wild by the households. Mean household species richness was 9.9 ± 4.3. One in every four children did not meet the minimum dietary diversity score. The average mean probability of micronutrient adequacy was 68.11 ± 16.08 in plenty season compared to 56.37± 19.5% in the lean season. Iron, zinc and calcium were most limiting micronutrients in the diet, with less than 30% average probability of adequacy in both seasons. Household agrobiodiversity was positively associated with both dietary diversity score (r = 0.09, p = 0.029) and micronutrient adequacy (r = 0.15, p&lt;0.000) in the pooled sample. One unit increase in species diversity was associated with 12.7% improvement in micronutrient adequacy. Despite the rich agrobiodiversity in the study area the diets were low in diversity and there is an unrealized opportunity to improve micronutrient intake through greater promotion and consumption of locally available agrobiodiversity., The authors have declared that no competing interests exist.</t>
  </si>
  <si>
    <t>Kenya, Agriculture, Biodiversity, Diet, Housing statistics &amp; numerical data, Adult, Aged, Aged, 80 and over, Cross-Sectional Studies, Female, Humans, Infant, Kenya, Male, Micronutrients analysis, Middle Aged, Nutritional Status, Social Class, Young Adult</t>
  </si>
  <si>
    <t>Oduor FO, Boedecker J, Kennedy G, Termote C</t>
  </si>
  <si>
    <t>31374090, 10.1371/journal.pone.0219680</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</si>
  <si>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</si>
  <si>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t>
  </si>
  <si>
    <t>Technology, Pharmaceutical methods, Computer-Aided Design, Drug Industry</t>
  </si>
  <si>
    <t>Barenji RV, Akdag Y, Yet B, Oner L</t>
  </si>
  <si>
    <t>31226474, 10.1016/j.ijpharm.2019.06.036</t>
  </si>
  <si>
    <t>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t>
  </si>
  <si>
    <t>Molecular Dynamics Simulation, Protein Conformation, Protein Serine-Threonine Kinases chemistry, Binding Sites, Humans, Hydrogen Bonding, Phosphorylation, Protein Binding, Protein Serine-Threonine Kinases metabolism</t>
  </si>
  <si>
    <t>Ahrari S, Khosravi F, Osouli A, Sakhteman A, Nematollahi A, Ghasemi Y, Savardashtaki A</t>
  </si>
  <si>
    <t>31506531, 10.1038/s41598-019-49337-0</t>
  </si>
  <si>
    <t>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 https://search.ebscohost.com/login.aspx?direct=true&amp;db=cmedm&amp;AN=31553767&amp;site=ehost-live</t>
  </si>
  <si>
    <t>Seasonality of food availability, physical activity, and infections commonly occurs within rural communities in low and middle-income countries with distinct rainy seasons. To better understand the implications of these regularly occurring environmental stressors for maternal and child health, this study examined seasonal variation in nutrition and health care access of pregnant women and infants in rural South Africa., We analyzed data from the Venda Health Examination of Mothers, Babies and their Environment (VHEMBE) birth cohort study of 752 mother-infant pairs recruited at delivery from August 2012 to December 2013 in the Vhembe District of Limpopo Province, the northernmost region of South Africa. We used truncated Fourier series regression to assess seasonality of antenatal care (ANC) attendance, dietary intake, and birth size. We additionally regressed ANC attendance on daily rainfall values. Models included adjustment for sociodemographic characteristics., Maternal ANC attendance, dietary composition, and infant birth size exhibited significant seasonal variation in both unadjusted and adjusted analyses. Adequate frequency of ANC attendance during pregnancy (≥ 4 visits) was highest among women delivering during the gardening season and lowest during the lean (rainy) season. High rainfall during the third trimester was also negatively associated with adequate ANC attendance (adjusted OR = 0.59, 95% CI: 0.40, 0.86). Carbohydrate intake declined during the harvest season and increased during the vegetable gardening and lean seasons, while fat intake followed the opposite trend. Infant birth weight, length, and head circumference z-scores peaked following the gardening season and were lowest after the harvest season. Maternal protein intake and ANC ≤ 12 weeks did not significantly vary by season or rainfall., Seasonal patterns were apparent in ANC utilization, dietary intake, and fetal growth in rural South Africa. Interventions to promote maternal and child health in similar settings should consider seasonal factors., The authors have declared that no competing interests exist.</t>
  </si>
  <si>
    <t>South Africa, Fetal Development, Mothers statistics &amp; numerical data, Patient Acceptance of Health Care statistics &amp; numerical data, Prenatal Care statistics &amp; numerical data, Seasons, Adolescent, Adult, Birth Weight, Feeding Behavior, Female, Gestational Age, Humans, Infant, Newborn, Maternal-Fetal Relations physiology, Nutritional Status, Pregnancy, Rain, Rural Population statistics &amp; numerical data, South Africa, Young Adult</t>
  </si>
  <si>
    <t>Fahey CA, Chevrier J, Crause M, Obida M, Bornman R, Eskenazi B</t>
  </si>
  <si>
    <t>31553767, 10.1371/journal.pone.0222888</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</si>
  <si>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</si>
  <si>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t>
  </si>
  <si>
    <t>Sierra-de-Grado R, Pando V, Martínez-Zurimendi P, Moulia B</t>
  </si>
  <si>
    <t>31569416, 10.3390/plants8100383</t>
  </si>
  <si>
    <t>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t>
  </si>
  <si>
    <t>United States, Chronic Disease prevention &amp; control, Diet, Diet, Healthy, Feeding Behavior, Health Behavior, Nutrition Policy, Humans, United States</t>
  </si>
  <si>
    <t>30077352, 10.1016/j.nutres.2018.06.002</t>
  </si>
  <si>
    <t>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t>
  </si>
  <si>
    <t>Muth MK, Birney C, Cuéllar A, Finn SM, Freeman M, Galloway JN, Gee I, Gephart J, Jones K, Low L, Meyer E, Read Q, Smith T, Weitz K, Zoubek S</t>
  </si>
  <si>
    <t>31390713, 10.1016/j.scitotenv.2019.06.230</t>
  </si>
  <si>
    <t>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t>
  </si>
  <si>
    <t>Nondairy beverages, produced from soy, rice, oat, almond, or coconut, are increasingly being used as alternatives to dairy milk, with the perception that they are healthier and/or more sustainable products than dairy products., The aim of this study was to compare the effects of supplementing either bovine milk, soy, or almond-based beverages to young, growing rats fed an intact-protein diet or a diet that had protein substituted with amino acids (AA-diet)., Three-week-old male Sprague-Dawley rats were randomly assigned to 5 groups ( n  = 10/group) and fed ad libitum for 4 wk. Two control groups were fed either standard AIN-93G food [20% casein (CN) protein] or AIN-93G with amino acids (AAs) equivalent to CN protein, and water to drink. Three treatment groups were fed AIN-93G AA and supplemented with either bovine ultra-heat treatment (UHT) milk or soy or almond UHT beverages. Rat weight gain and food intakes were recorded. During week 4, body composition was assessed using DEXA to determine lean soft tissue, fat, and bone mass. At trial end, bone biomechanical properties and blood plasma mineral concentrations were measured., At the end of the trial, animals supplemented with almond beverage were lightest ( P  &gt; 0.05), with higher plasma calcium concentrations ( P  &gt; 0.05) and lower bone mineral content (BMC) and bone density ( P  &gt; 0.05) than animals supplemented with milk or soy beverage. Soy-supplemented animals had similar BMC and bone density compared with milk-supplemented animals, although the soy group gained most weight ( P  &gt; 0.05) and had the highest fat:lean ratio ( P  &gt; 0.05) compared with other groups., In the model tested, supplementing rats with bovine UHT milk and soy UHT beverage provided favorable bone health outcomes. Conversely, almond UHT beverage was not an effective supplement and could be detrimental to bone mineralization and strength outcomes.</t>
  </si>
  <si>
    <t>Cakebread JA, Wallace OAM, Kruger MC, Vickers MH, Hodgkinson AJ</t>
  </si>
  <si>
    <t>31720556, 10.1093/cdn/nzz115</t>
  </si>
  <si>
    <t>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 https://search.ebscohost.com/login.aspx?direct=true&amp;db=cmedm&amp;AN=31623146&amp;site=ehost-live</t>
  </si>
  <si>
    <t>Animal Nutritional Physiological Phenomena, Body Composition, Edible Insects, Gryllidae, Insect Proteins administration &amp; dosage, Iron, Dietary administration &amp; dosage, Malnutrition diet therapy, Nutritional Status, Plant Proteins, Dietary administration &amp; dosage, Solanum, Weevils, Animal Feed, Animals, Biomarkers blood, Disease Models, Animal, Hemoglobins metabolism, Iron, Dietary blood, Male, Malnutrition blood, Malnutrition physiopathology, Nutritive Value, Rats, Sprague-Dawley</t>
  </si>
  <si>
    <t>Agbemafle I, Hanson N, Bries AE, Reddy MB</t>
  </si>
  <si>
    <t>31623146, 10.3390/nu11102481</t>
  </si>
  <si>
    <t>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t>
  </si>
  <si>
    <t>Breeding, Chemical Phenomena, Dietary Proteins analysis, Pork Meat analysis, Animals, Body Weight, Fatty Acids analysis, Female, Lipids analysis, Male, Swine genetics</t>
  </si>
  <si>
    <t>Carcò G, Schiavon S, Casiraghi E, Grassi S, Sturaro E, Dalla Bona M, Novelli E, Gallo L</t>
  </si>
  <si>
    <t>31836819, 10.1038/s41598-019-55760-0</t>
  </si>
  <si>
    <t>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</si>
  <si>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t>
  </si>
  <si>
    <t>Diet, High-Fat adverse effects, Exenatide pharmacology, Gastrins pharmacology, Hypoglycemic Agents pharmacology, Metabolism drug effects, Peptide Fragments pharmacology, Animals, Body Weight drug effects, Drug Interactions, Energy Metabolism drug effects, Exenatide administration &amp; dosage, Gastrins administration &amp; dosage, Glucagon blood, Glycated Hemoglobin metabolism, Hypoglycemic Agents administration &amp; dosage, Insulin metabolism, Insulin Resistance, Male, Mice, Pancreas drug effects, Pancreas metabolism, Peptide Fragments administration &amp; dosage, Time Factors</t>
  </si>
  <si>
    <t>Hasib A, Khan D, Craig SL, Gault VA, Flatt PR, Irwin N</t>
  </si>
  <si>
    <t>31614140, 10.1016/j.ejphar.2019.172733</t>
  </si>
  <si>
    <t>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t>
  </si>
  <si>
    <t>Swine microbiology, Animals, Genetic Techniques, Meat, Swine genetics, Swine growth &amp; development, Swine metabolism</t>
  </si>
  <si>
    <t>Maltecca C, Bergamaschi M, Tiezzi F</t>
  </si>
  <si>
    <t>31576623, 10.1111/jbg.12443</t>
  </si>
  <si>
    <t>2020.0</t>
  </si>
  <si>
    <t>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t>
  </si>
  <si>
    <t>Several studies have explored the role of human brown adipose tissue (BAT) in energy expenditure. However, the link between BAT and appetite regulation needs to be more rigorously examined., We aimed to investigate the associations of BAT volume and 18F-fluordeoxyglucose (18F-FDG) uptake after a personalized cold exposure with energy intake and appetite-related sensations in young healthy humans., A total of 102 young adults (65 women; age: 22.08 ± 2.17 y; BMI: 25.05 ± 4.93 kg/m 2) took part in this cross-sectional study. BAT volume, BAT 18F-FDG uptake, and skeletal muscle 18F-FDG uptake were assessed by means of static 18F-FDG positron-emission tomography and computed tomography scans after a 2-h personalized exposure to cold. Energy intake was estimated via an objectively measured ad libitum meal and three nonconsecutive 24-h dietary recalls. Appetite-related sensations (i.e., hunger and fullness) were recorded by visual analog scales before and after a standardized breakfast (energy content = 50% of basal metabolic rate) and the ad libitum meal. Body composition was assessed by a whole-body DXA scan., BAT volume and 18F-FDG uptake were not associated with quantified ad libitum energy intake (all P &gt; 0.088), nor with habitual energy intake estimated from the 24-h dietary recalls (all P  &gt; 0.683). Lean mass was positively associated with both the energy intake from the ad libitum meal (β: 17.612, R2 = 0.213; P &lt; 0.001) and the habitual energy intake (β: 16.052, R2 = 0.123; P = 0.001). Neither the interaction BAT volume × time elapsed after meal consumption nor that of BAT 18F-FDG uptake × time elapsed after meal consumption had any significant influence on appetite-related sensations after breakfast or after meal consumption (all P &gt; 0.3)., Neither BAT volume, nor BAT 18F-FDG uptake after cold stimulation, are related to appetite regulation in young adults. These results suggest BAT plays no important role in the regulation of energy intake in humans.This trial was registered at clinicaltrials.gov as NCT02365129.</t>
  </si>
  <si>
    <t>Adipose Tissue, Brown metabolism, Energy Intake, Fluorodeoxyglucose F18 pharmacokinetics, Adult, Body Composition, Diet Records, Female, Humans, Hunger, Young Adult</t>
  </si>
  <si>
    <t>Sanchez-Delgado G, Acosta FM, Martinez-Tellez B, Finlayson G, Gibbons C, Labayen I, Llamas-Elvira JM, Gil A, Blundell JE, Ruiz JR</t>
  </si>
  <si>
    <t>31826235, 10.1093/ajcn/nqz300</t>
  </si>
  <si>
    <t>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t>
  </si>
  <si>
    <t>Fire prevention, Wildfire prevention, Soils, Soil fungi, Fungal communities, Fire, Treatment effectiveness</t>
  </si>
  <si>
    <t>Sustainable Forest Management Research Institute UVa-INIA, Avenida Madrid, s/n, 34004 Palencia, Spain, IDForest-Biotecnología Forestal Aplicada, Calle Curtidores n°17, 34004 Palencia, Spain, Naturalis Biodiversity Center, Darwinweg 2, P.O. Box 9517, 2300 RA Leiden, the Netherlands, MTA-EKE Lendület Environmental Microbiome Research Group, Eszterházy Károly University, Leányka u. 6, H-3300 Eger, Hungary, Department of Crop and Soil Science, Oregon State University, Corvallis, OR 97331-7501, USA, Department of Vegetal Production and Natural Resources. University of Valladolid, Avenida Madrid, s/n, 34004 Palencia, Spain</t>
  </si>
  <si>
    <t>Castaño, Carles, Hernández-Rodríguez, María, Geml, József, Eberhart, Joyce, Olaizola, Jaime, Oria-de-Rueda, Juan Andrés, Martín-Pinto, Pablo</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</si>
  <si>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</si>
  <si>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 https://search.ebscohost.com/login.aspx?direct=true&amp;db=8gh&amp;AN=145530784&amp;site=ehost-live</t>
  </si>
  <si>
    <t>Tropical dry forests, Fluvisols, Soil composition, Wildfires, Soils, Forest fires, Ethiopia, Fungal communities</t>
  </si>
  <si>
    <t>Sustainable Forest Management Research Institute, University of Valladolid, Avda. Madrid 44, 34071 Palencia, Spain, Ethiopian Environment and Forest Research Institute, Addis Ababa, Ethiopia, Biodiversity Dynamics Research Group, Naturalis Biodiversity Center, Darwinweg 2, PO Box 9517, 2300 RA Leiden, the Netherlands, MTA-EKE Lendület Environmental Microbiome Research Group, Eszterházy Károly University, Leányka u. 6, H-3300 Eger, Hungary, USDA Forest Service Pacific Northwest Research Station, Forestry Sciences Laboratory, 3200 SW Jefferson Way, Corvallis, OR 97331, USA</t>
  </si>
  <si>
    <t>Alem, Demelash, Dejene, Tatek, Oria-de-Rueda, Juan Andrés, Geml, József, Castaño, Carles, Smith, Jane E., Martín-Pinto, Pablo</t>
  </si>
  <si>
    <t>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t>
  </si>
  <si>
    <t>Although certain critically ill patients in emergency departments-such as those experiencing trauma, stroke, and myocardial infarction-often receive care through coordinated team responses, resource allocation and care delivery can vary widely for other high-acuity patients. The absence of a well-defined response process for these patients may result in delays in care, suboptimal outcomes, and staff dissatisfaction. The purpose of this quality improvement project was to develop, implement, and evaluate an ED-specific alert team response for critically ill medical adult and pediatric patients not meeting criteria for other medical alerts., Lean (Lean Enterprise Institute, Boston, MA) principles and processes were used to develop, implement, and evaluate an ED-specific response team and process for critically ill medical patients. Approximately 300 emergency nurses, providers, technicians, unit secretaries/nursing assistants, and ancillary team members were trained on the code critical process. Turnaround and throughput data was collected during the first 12 weeks of code critical activations (n = 153) and compared with historical controls (n = 168)., After implementing the code critical process, the door-to-provider time decreased by 62%, door to laboratory draw by 76%, door-to-diagnostic imaging by 46%, and door-to-admission by 19%. A year later, data comparison demonstrated sustained improvement in all measures., Emergency nurses and providers see the value of coordinated team response in the delivery of patient care. Team responses to critical medical alerts can improve care delivery substantially and sustainably.</t>
  </si>
  <si>
    <t>Critical Care methods, Critical Care standards, Delivery of Health Care standards, Emergency Service, Hospital standards, Patient Care Team standards, Quality Improvement standards, Critical Illness, Delivery of Health Care methods, Emergency Nursing methods, Emergency Nursing standards, Humans</t>
  </si>
  <si>
    <t>31327481, 10.1016/j.jen.2019.04.001</t>
  </si>
  <si>
    <t>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t>
  </si>
  <si>
    <t>There is an unclear association between intake of fish and long-chain n-3 polyunsaturated fatty acids (n-3 LC-PUFAs) and colorectal cancer (CRC). We examined the association between fish consumption, dietary and circulating levels of n-3 LC-PUFAs, and ratio of n-6:n-3 LC-PUFA with CRC using data from the European Prospective Investigation into Cancer and Nutrition (EPIC) cohort., Dietary intake of fish (total, fatty/oily, lean/white) and n-3 LC-PUFA were estimated by food frequency questionnaires given to 521,324 participants in the EPIC study; among these, 6291 individuals developed CRC (median follow up, 14.9 years). Levels of phospholipid LC-PUFA were measured by gas chromatography in plasma samples from a sub-group of 461 CRC cases and 461 matched individuals without CRC (controls). Multivariable Cox proportional hazards and conditional logistic regression models were used to calculate hazard ratios (HRs) and odds ratios (ORs), respectively, with 95% CIs., Total intake of fish (HR for quintile 5 vs 1, 0.88; 95% CI, 0.80-0.96; P trend = .005), fatty fish (HR for quintile 5 vs 1, 0.90; 95% CI, 0.82-0.98; P trend = .009), and lean fish (HR for quintile 5 vs 1, 0.91; 95% CI, 0.83-1.00; P trend = .016) were inversely associated with CRC incidence. Intake of total n-3 LC-PUFA (HR for quintile 5 vs 1, 0.86; 95% CI, 0.78-0.95; P trend = .010) was also associated with reduced risk of CRC, whereas dietary ratio of n-6:n-3 LC-PUFA was associated with increased risk of CRC (HR for quintile 5 vs 1, 1.31; 95% CI, 1.18-1.45; P trend &lt; .001). Plasma levels of phospholipid n-3 LC-PUFA was not associated with overall CRC risk, but an inverse trend was observed for proximal compared with distal colon cancer (P heterogeneity = .026)., In an analysis of dietary patterns of participants in the EPIC study, we found regular consumption of fish, at recommended levels, to be associated with a lower risk of CRC, possibly through exposure to n-3 LC-PUFA. Levels of n-3 LC-PUFA in plasma were not associated with CRC risk, but there may be differences in risk at different regions of the colon.</t>
  </si>
  <si>
    <t>Colonic Neoplasms, Fatty Acids, Omega-3, Animals, Diet, Fishes, Humans, Prospective Studies, Seafood</t>
  </si>
  <si>
    <t>Aglago EK, Huybrechts I, Murphy N, Casagrande C, Nicolas G, Pischon T, Fedirko V, Severi G, Boutron-Ruault MC, Fournier A, Katzke V, Kühn T, Olsen A, Tjønneland A, Dahm CC, Overvad K, Lasheras C, Agudo A, Sánchez MJ, Amiano P, Huerta JM, Ardanaz E, Perez-Cornago A, Trichopoulou A, Karakatsani A, Martimianaki G, Palli D, Pala V, Tumino R, Naccarati A, Panico S, Bueno-de-Mesquita B, May A, Derksen JWG, Hellstrand S, Ohlsson B, Wennberg M, Van Guelpen B, Skeie G, Brustad M, Weiderpass E, Cross AJ, Ward H, Riboli E, Norat T, Chajes V, Gunter MJ</t>
  </si>
  <si>
    <t>31252190, 10.1016/j.cgh.2019.06.031</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</si>
  <si>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</si>
  <si>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 https://search.ebscohost.com/login.aspx?direct=true&amp;db=cmedm&amp;AN=31954124&amp;site=ehost-live</t>
  </si>
  <si>
    <t>Enzymatic catalysis is a sustainable alternative for cost-prohibitive catalysts based on noble metals and rare earths. Enzymes can catalyze selective reactions under mild conditions. Enzyme recovery after a reaction for its reuse is still a challenge for industrial application. Herein, a biocompatible magnetic nanocomposite is presented as alternative for enzyme stabilization and easy recovery. The magnetic core of CoFe 2 O 4 provides capabilities for magnetic recovery. Two different functionalization methods based on adsorption of enzyme onto biocompatible hydroxyapatite (HAP) and through covalent bonding using a molecular spacer based on 3-Aminopropyl)triethoxysilane (APTES) have been evaluated. Both enzymatic bio-nanocomposites presented high selectivity for the transesterification reaction of racemic mixtures of (R,S)-1-phenylethanol, with complete conversion of (R)-1-phenylethanol enantiomer. Studies with different solvent and temperature had demonstrated high range of operation conditions due to enzyme stabilization provided by surface attachment. Meanwhile, magnetic properties allowed easy recovery through application of an external magnetic field for enzyme reuse. Results showed high stability of lipase covalently bond to CoFe 2 O 4 /HAP over several reaction cycles., Declaration of competing interest The authors declare that they have no known competing financial interests or personal relationships that could have appeared to influence the work reported in this paper.</t>
  </si>
  <si>
    <t>Durapatite chemistry, Lipase chemistry, Nanocomposites chemistry, Adsorption, Biocatalysis, Catalysis, Enzyme Stability, Enzymes, Immobilized chemistry, Esterification, Fungal Proteins chemistry, Magnetic Phenomena, Magnetics methods, Solvents chemistry, Stereoisomerism, Temperature</t>
  </si>
  <si>
    <t>Saire-Saire S, Garcia-Segura S, Luyo C, Andrade LH, Alarcon H</t>
  </si>
  <si>
    <t>31954124, 10.1016/j.ijbiomac.2020.01.137</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</si>
  <si>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</si>
  <si>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 https://search.ebscohost.com/login.aspx?direct=true&amp;db=cmedm&amp;AN=32276363&amp;site=ehost-live</t>
  </si>
  <si>
    <t>Italy, Fishes, Food Contamination, Nutritive Value, Polychlorinated Biphenyls analysis, Animals, Astacoidea chemistry, Italy, Lakes, Risk Assessment</t>
  </si>
  <si>
    <t>Branciari R, Franceschini R, Roila R, Valiani A, Pecorelli I, Piersanti A, Haouet N, Framboas M, Ranucci D</t>
  </si>
  <si>
    <t>32276363, 10.3390/ijerph17072545</t>
  </si>
  <si>
    <t>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 https://search.ebscohost.com/login.aspx?direct=true&amp;db=cmedm&amp;AN=32331306&amp;site=ehost-live</t>
  </si>
  <si>
    <t>The aim of this study was to investigate the effects of tributyrin supplementation on the production traits, the main metabolic parameters and gut microbiota in weaned piglets. One hundred and twenty crossbred piglets (Large White × Landrace) were randomly divided into two experimental groups (six pens each; 10 piglets per pen): the control group (CTRL), that received a basal diet, and the tributyrin group (TRIB) that received the basal diet supplemented with 0.2% tributyrin. The experimental period lasted 40 days. Production traits were measured at days 14, 28 and 40. A subset composed of 48 animals ( n = 4 for each pen; n = 24 per group) was considered for the evaluation of serum metabolic parameters and hair cortisol by enzyme-linked immunosorbent assay (ELISA), and faecal microbiota by real-time polymerase chain reaction (PCR). Our results showed that the treatment significantly increased body weight (BW) at day 28 and day 40 ( p = 0.0279 and p = 0.0006, respectively) and average daily gain (ADG) from day 28 to day 40 ( p = 0.046). Gain to feed ratio (G:F) was significantly higher throughout the experimental period ( p = 0.049). Even if the serum parameters were in the physiological range, albumin, albumin/globulin (A/G) ratio, glucose and high-density lipoproteins (HDL) fraction were significantly higher in the TRIB group. On the contrary, tributyrin significantly decreased the urea blood concentration ( p = 0.0026), which was correlated with lean gain and feed efficiency. Moreover, serum insulin concentration, which has a regulatory effect on protein and lipid metabolism, was significantly higher in the TRIB group ( p = 0.0187). In conclusion, this study demonstrated that tributyrin can be considered as a valid feed additive for weaned piglets., The authors declare no conflict of interest.</t>
  </si>
  <si>
    <t>Sotira S, Dell'Anno M, Caprarulo V, Hejna M, Pirrone F, Callegari ML, Tucci TV, Rossi L</t>
  </si>
  <si>
    <t>32331306, 10.3390/ani10040726</t>
  </si>
  <si>
    <t>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 https://search.ebscohost.com/login.aspx?direct=true&amp;db=cmedm&amp;AN=32045723&amp;site=ehost-live</t>
  </si>
  <si>
    <t>NIR spectroscopy combined with chemometric methods has been used to develop a prediction models of the most influential parameters in curing process of two types of hams (140 hams) using different salting techniques, lean hams salted on a tray and fatty hams in a tub, in which sodium is partially replaced. Spectral data were examined by principal component analysis and cross-validated calibration equations were developed using partial-least squares regression. Calibration errors for each parameter, obtained from cross validation (RMSECV), were similar to those obtained by reference method. For lean and fatty hams the RMSECV values were: Moisture 0.78% and 0.80; Fat 2.5 and 1.2%; Protein 0.7 and 1.7%; water activity 0.008 and 0.006; Proteolysis Index 1.6 and 1.7%; Sodium 0.11 and 0.10%; and Potassium 0.04 and 0.10. Results allow the prediction of the parameters involved in ham curing process, demonstrating the viability of the proposed method for the control and monitoring of the different stages until obtaining the final product., Declaration of Competing Interest The authors declare that they have no known competing financial interests or personal relationships that could have appeared to influence the work reported in this paper.</t>
  </si>
  <si>
    <t>Food Handling methods, Food Preservation methods, Meat Products, Animals, Potassium Chloride, Proteins analysis, Proteolysis, Sodium Chloride analysis, Spectroscopy, Near-Infrared methods, Swine</t>
  </si>
  <si>
    <t>Campos MI, Debán L, Antolín G, Pardo R</t>
  </si>
  <si>
    <t>32045723, 10.1016/j.meatsci.2020.108075</t>
  </si>
  <si>
    <t>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 https://search.ebscohost.com/login.aspx?direct=true&amp;db=cmedm&amp;AN=32398024&amp;site=ehost-live</t>
  </si>
  <si>
    <t>Visceral adipose tissue (VAT) is a strong risk factor for cardiovascular disease and increases with age. While supervised exercise (SE) may be an effective approach, web-based exercise (WE) have other advantages such as being more readily accessible. Therefore, we evaluated the effects of WE on VAT, body composition and cardiometabolic risk markers in centrally obese older adults and compared the effects of WE to SE. We also explored the feasibility of WE., In a randomized controlled trial conducted in Umeå, Sweden during January 2018 - November 2018, N = 77, 70-year-old men and women with central obesity (&gt; 1 kg VAT for women, &gt; 2 kg for men) were randomized to an intervention group (n = 38) and a wait-list control group (n = 39). The intervention group received 10 weeks of SE while the wait-list control group lived as usual. Following a 10-week wash-out-period, the wait-list control group received 10 weeks of WE. The primary outcome was changes in VAT. Secondary outcomes included changes in fat mass (FM), lean body mass (LBM), blood lipids, fasting blood glucose. Additionally, we explored the feasibility of WE defined as adherence and participant experiences., WE had no significant effect on VAT (P = 0.5), although it decreased FM by 450 g (95% confidence interval [CI], 37 to 836, P &lt; 0.05). The adherence to WE was 85% and 87-97% of the participants rated aspects of the WE intervention &gt; 4 on a scale of 1-5. Comparing SE to WE, there was no significant difference in decrease of VAT (Cohen's δ effect size [ES], 0.5, 95% CI, - 24 to 223, P = 0.11), although SE decreased FM by 619 g (ES, 0.5, 95% CI, 22 to 1215, P &lt; 0.05) compared to WE., Ten weeks of vigorous WE is insufficient to decrease VAT in centrally obese older adults, but sufficient to decrease FM while preserving LBM. The high adherence and positive experiences of the WE intervention implies that it could serve as an alternative exercise strategy for older adults with central obesity, with increased availability for a larger population., ClinicalTrials.gov (NCT03450655), retrospectively registered February 28, 2018.</t>
  </si>
  <si>
    <t>Sweden, Obesity, Abdominal diagnosis, Obesity, Abdominal therapy, Aged, Female, Humans, Internet, Intra-Abdominal Fat, Male, Obesity diagnosis, Obesity therapy, Sweden</t>
  </si>
  <si>
    <t>Ballin M, Hult A, Björk S, Lundberg E, Nordström P, Nordström A</t>
  </si>
  <si>
    <t>32398024, 10.1186/s12877-020-01577-w</t>
  </si>
  <si>
    <t>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t>
  </si>
  <si>
    <t>Bacterial communities, Fire prevention, Fire management, Forest fire prevention &amp; control, Fire ecology, Social influence, Bacterial population</t>
  </si>
  <si>
    <t>Sustainable Forest Management Research Institute, Fire and Applied Mycology Laboratory, Departments of Agroforestry Sciences and Vegetal Production and Natural Resources, University of Valladolid (Palencia), Avda. Madrid 44, 34071 Palencia, Spain, Biodiversity Dynamics Research Group, Naturalis Biodiversity Center, Vondellaan 55, PO Box 9517, 2300 RA Leiden, the Netherlands, IDForest- Biotecnología Forestal Aplicada, Calle Curtidores, 17, 34004 Palencia, Spain, MTA-EKE Lendület Environmental Microbiome Research Group, Eszterházy Károly University, Leányka út 6., H-3300 Eger, Hungary, Institute of Microbiology of the Czech Academy of Sciences, Laboratory of Environmental Microbiology, Vídeňská 1083, 14220 Praha 4, Czech Republic</t>
  </si>
  <si>
    <t>Mediavilla, Olaya, Geml, József, Olaizola, Jaime, Baldrian, Petr, López-Mondejar, Rubén, Oria-de-Rueda, Juan Andrés, Martín-Pinto, Pablo</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</si>
  <si>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</si>
  <si>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 https://search.ebscohost.com/login.aspx?direct=true&amp;db=cmedm&amp;AN=31822016&amp;site=ehost-live</t>
  </si>
  <si>
    <t>To examine whether areal bone mineral density (aBMD) differs between metabolically healthy (MHO) and unhealthy (MUO) overweight/obese children and to examine the role of moderate-to-vigorous physical activity (MVPA) and cardiorespiratory fitness (CRF) in this association., A cross-sectional study was developed in 188 overweight/obese children (10.4 ± 1.2 years) from the ActiveBrains and EFIGRO studies. Participants were classified as MHO or MUO based on Jolliffe and Janssen's metabolic syndrome cut-off points for triglycerides, glucose, high-density cholesterol and blood pressure. MVPA and CRF were assessed by accelerometry and the 20-m shuttle run test, respectively. Body composition was measured by dual-energy X-ray absorptiometry., In model 1 (adjusted for sex, years from peak high velocity, stature and lean mass), MHO children had significantly higher aBMD in total body less head (Cohen's d effect size, ES = 0.34), trunk (ES = 0.43) and pelvis (ES = 0.33) than MUO children. These differences were attenuated once MVPA was added to model 1 (model 2), and most of them disappeared once CRF was added to the model 1 (model 3)., This novel research shows that MHO children have greater aBMD than their MUO peers. Furthermore, both MVPA and more importantly CRF seem to partially explain these findings.</t>
  </si>
  <si>
    <t>Bone Density, Cardiorespiratory Fitness, Exercise, Obesity metabolism, Overweight metabolism, Absorptiometry, Photon, Blood Glucose metabolism, Case-Control Studies, Child, Cholesterol, HDL blood, Cross-Sectional Studies, Female, Humans, Male, Obesity physiopathology, Overweight physiopathology, Triglycerides blood</t>
  </si>
  <si>
    <t>Ubago-Guisado E, Gracia-Marco L, Medrano M, Cadenas-Sanchez C, Arenaza L, Migueles JH, Mora-Gonzalez J, Tobalina I, Escolano-Margarit MV, Oses M, Martín-Matillas M, Labayen I, Ortega FB</t>
  </si>
  <si>
    <t>31822016, 10.1038/s41390-019-0708-x</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</si>
  <si>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</si>
  <si>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 https://search.ebscohost.com/login.aspx?direct=true&amp;db=cmedm&amp;AN=32751551&amp;site=ehost-live</t>
  </si>
  <si>
    <t>Finishing diets in intensive beef production systems are mainly based on cereals, which does not take advantage of the capacity of the ruminant digestive system to digest fibrous feeds, cannot be considered sustainable and does not contribute to the circular bioeconomy. Our aim was to investigate the effects of an alternative concentrate rich in agro-industrial by-products for finishing crossbred Limousine heifers. Four pens with 12 heifers and four pens with 13 heifers were randomly allocated to one of two treatments: control (CON), a commercial concentrate with a 43.3% cereal composition, and alternative (ALT), a concentrate with a composition of 26% cereals and up to 73.5% agro-industrial by-products. Growth performance data were collected along the 91 days of the experimental period. Carcass characteristics were collected after slaughter and 24 h later. Vacuum-packaged samples from longissimus muscle were aged for 7, 21 or 28 days to study meat quality traits. Feed intake was higher and feed conversion rate was lower in the ALT treatment, but no differences were found in average daily gain and feeding costs. Treatment had no effects on any of the measured carcass traits (grading, hot and cold carcass weight, dressing out, chilling losses, subcutaneous fat depth, pH, temperature and lean and fat colour) nor on the meat quality traits (drip loss, cooking loss, shear force, oxidative stability, chromatic indices and pigment contents). Ageing time decreased drip loss and shear force, increased lightness and did not affect redness or surface colour stability. In conclusion, feeding crossbred Limousine heifers a finishing diet rich in agro-industrial by-products did not have any negative effects on performance, carcass and meat quality traits, which might be considered positive from the point of view of sustainability of beef production. Under the conditions assayed, ageing for 21 and 28 days improved tenderness of meat, without detrimental effects on oxidative stability or traits related to visual acceptability.</t>
  </si>
  <si>
    <t>Moreno Díaz MJ, Domenech García V, Avilés Ramírez C, Peña Blanco F, Requena Domenech F, Martínez Marín AL</t>
  </si>
  <si>
    <t>32751551, 10.3390/ani10081311</t>
  </si>
  <si>
    <t>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 https://search.ebscohost.com/login.aspx?direct=true&amp;db=cmedm&amp;AN=32400186&amp;site=ehost-live</t>
  </si>
  <si>
    <t>India, Food Security, Food, Preserved, Nutritional Status, Adolescent, Adult, Commerce, Female, Food Supply, Fruit, Health Status, Humans, Income, India, Rural Population, Seasons, Vegetables, Young Adult</t>
  </si>
  <si>
    <t>Nagwekar NN, Tidke VB, Thorat BN</t>
  </si>
  <si>
    <t>32400186, 10.1080/03670244.2020.1752686</t>
  </si>
  <si>
    <t>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 https://search.ebscohost.com/login.aspx?direct=true&amp;db=cmedm&amp;AN=32542909&amp;site=ehost-live</t>
  </si>
  <si>
    <t>Despite the recognition of food allergies as a significant cause of morbidity and a growing public health burden worldwide, there are no epidemiological studies addressing food sensitization and allergy in Jordan., To conduct an epidemiological study that retrospectively analyzes sensitization data from 3463 patients with suspected immunoglobulin E (IgE)-mediated food allergic reactions who performed specific IgE tests in our laboratories in Jordan., Specific IgE (s-IgE) tests were analyzed for patients who performed enzyme allegro-sorbent testing based on either self-reported food allergy or upon physician's request., 2.3% of the analyzed samples were cross-reactive to carbohydrate determinants. A quarter of the patients were sensitized to one or more food allergens, with males having higher odds of being s-IgE positive. Furthermore, a higher prevalence of sensitization was seen in infants and children compared with adults. s-IgE was most frequently found against cow milk (11.2%), pistachio (4.9%), soybean (4.6%), cherry (4.4%), and orange (4.4%). Interestingly, the s-IgE class distribution profile of pistachio differed from the rest of the top hits being skewed away from the weak class 1 leaning more towards higher IgE classes. Food allergen sensitization was age group-dependent: milk, tree nuts, and eggs were the main food groups causing sensitization in infants, while it was fruits followed by milk in children and adults., Our work represents the first epidemiological study addressing food sensitization in Jordan. This study lays a solid foundation for future studies that can help better guide food allergy diagnosis, patient dietary modifications, and food elimination plans, as well as assist decision-makers in the region to develop national strategies for an efficient and sustainable healthcare system.</t>
  </si>
  <si>
    <t>Jordan, Food Hypersensitivity, Animals, Female, Flour, Humans, Immunoglobulin E, Jordan, Male, Prevalence, Retrospective Studies, Triticum</t>
  </si>
  <si>
    <t>Abu-Dayyeh I, Abu-Kwaik J, Weimann A, Abdelnour A</t>
  </si>
  <si>
    <t>32542909, 10.1002/iid3.320</t>
  </si>
  <si>
    <t>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t>
  </si>
  <si>
    <t>Heat Stress Disorders veterinary, Sheep Diseases, Animals, Body Composition, Body Temperature, Heat-Shock Response, Hot Temperature, Phenotype, Sheep, Swine</t>
  </si>
  <si>
    <t>Johnson JS, Stewart KR, Safranski TJ, Ross JW, Baumgard LH</t>
  </si>
  <si>
    <t>32540511, 10.1016/j.theriogenology.2020.05.013</t>
  </si>
  <si>
    <t>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t>
  </si>
  <si>
    <t>Although diaries are an evidence-based practice that improves the quality of life of patients in an intensive care unit and their loved ones, centers in the United States are struggling to successfully implement diary programs in intensive care units. Currently, few published recommendations address how to facilitate implementation of a diary program, and how to effectively sustain it, in an intensive care unit., To discuss challenges with implementing diary programs in intensive care units at 2 institutions in the United States, and to identify solutions that were operationalized to overcome these perceived difficulties., The teams from the 2 institutions identified local barriers to implementing diaries in their intensive care units. Both groups developed standard operating procedures that outlined the execution and evaluation phases of their implementation projects., Barriers to implementation include liability and patient privacy, diary program development, and implementation and sustainability concerns. Various strategies can help maintain clinical and family member engagement., Through a team's sustained dedication and a diligent assessment of perceived obstacles, a diary program can indeed be implemented within an intensive care unit.</t>
  </si>
  <si>
    <t>United States, Critical Care standards, Critical Illness nursing, Diaries as Topic, Evidence-Based Nursing standards, Nursing Staff, Hospital psychology, Patient-Centered Care standards, Quality of Health Care standards, Adult, Critical Care psychology, Critical Illness psychology, Female, Humans, Intensive Care Units, Male, Middle Aged, Practice Guidelines as Topic, United States</t>
  </si>
  <si>
    <t>Rogan J, Zielke M, Drumright K, Boehm LM</t>
  </si>
  <si>
    <t>33000132, 10.4037/ccn2020111</t>
  </si>
  <si>
    <t>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 https://search.ebscohost.com/login.aspx?direct=true&amp;db=cmedm&amp;AN=33086496&amp;site=ehost-live</t>
  </si>
  <si>
    <t>Kress K, Hartung J, Jasny J, Stefanski V, Weiler U</t>
  </si>
  <si>
    <t>33086496, 10.3390/ani10101912</t>
  </si>
  <si>
    <t>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 https://search.ebscohost.com/login.aspx?direct=true&amp;db=cmedm&amp;AN=33079170&amp;site=ehost-live</t>
  </si>
  <si>
    <t>The vast ecosystem of single-cell RNA-sequencing tools has until recently been plagued by an excess of diverging analysis strategies, inconsistent file formats, and compatibility issues between different software suites. The uptake of 10x Genomics datasets has begun to calm this diversity, and the bioinformatics community leans once more towards the large computing requirements and the statistically driven methods needed to process and understand these ever-growing datasets., Here we outline several Galaxy workflows and learning resources for single-cell RNA-sequencing, with the aim of providing a comprehensive analysis environment paired with a thorough user learning experience that bridges the knowledge gap between the computational methods and the underlying cell biology. The Galaxy reproducible bioinformatics framework provides tools, workflows, and trainings that not only enable users to perform 1-click 10x preprocessing but also empower them to demultiplex raw sequencing from custom tagged and full-length sequencing protocols. The downstream analysis supports a range of high-quality interoperable suites separated into common stages of analysis: inspection, filtering, normalization, confounder removal, and clustering. The teaching resources cover concepts from computer science to cell biology. Access to all resources is provided at the singlecell.usegalaxy.eu portal., The reproducible and training-oriented Galaxy framework provides a sustainable high-performance computing environment for users to run flexible analyses on both 10x and alternative platforms. The tutorials from the Galaxy Training Network along with the frequent training workshops hosted by the Galaxy community provide a means for users to learn, publish, and teach single-cell RNA-sequencing analysis.</t>
  </si>
  <si>
    <t>Ecosystem, Software, Computational Biology, RNA, Sequence Analysis, RNA</t>
  </si>
  <si>
    <t>Tekman M, Batut B, Ostrovsky A, Antoniewski C, Clements D, Ramirez F, Etherington GJ, Hotz HR, Scholtalbers J, Manning JR, Bellenger L, Doyle MA, Heydarian M, Huang N, Soranzo N, Moreno P, Mautner S, Papatheodorou I, Nekrutenko A, Taylor J, Blankenberg D, Backofen R, Grüning B</t>
  </si>
  <si>
    <t>33079170, 10.1093/gigascience/giaa102</t>
  </si>
  <si>
    <t>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 https://search.ebscohost.com/login.aspx?direct=true&amp;db=cmedm&amp;AN=33074968&amp;site=ehost-live</t>
  </si>
  <si>
    <t>Georgia, Ambulatory Care Facilities organization &amp; administration, Ambulatory Care Facilities statistics &amp; numerical data, COVID-19 diagnosis, COVID-19 therapy, Health Personnel education, Telemedicine organization &amp; administration, Telemedicine statistics &amp; numerical data, Adult, COVID-19 epidemiology, Female, Georgia epidemiology, Humans, Male, Middle Aged, Pandemics prevention &amp; control, SARS-CoV-2</t>
  </si>
  <si>
    <t>Esper GJ, Sweeney RL, Winchell E, Duffell JM, Kier SC, Lukens HW, Krupinski EA</t>
  </si>
  <si>
    <t>33074968, 10.1097/JHM-D-20-00131</t>
  </si>
  <si>
    <t>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 https://search.ebscohost.com/login.aspx?direct=true&amp;db=cmedm&amp;AN=32058835&amp;site=ehost-live</t>
  </si>
  <si>
    <t>Mobile Applications, Telemedicine, Delivery of Health Care, Humans, Referral and Consultation, Technology</t>
  </si>
  <si>
    <t>Kho J, Gillespie N, Horsham C, Snoswell C, Vagenas D, Soyer HP, Janda M</t>
  </si>
  <si>
    <t>32058835, 10.1089/tmj.2019.0228</t>
  </si>
  <si>
    <t>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 https://search.ebscohost.com/login.aspx?direct=true&amp;db=cmedm&amp;AN=31918784&amp;site=ehost-live</t>
  </si>
  <si>
    <t>Europe, Diet, Feeding Behavior, Meat, Nutrition Policy, Nutritional Status, Nutritive Value, Diet, Healthy, Eating, Energy Intake, Europe, Female, Humans, Male, Nutritional Requirements</t>
  </si>
  <si>
    <t>Cocking C, Walton J, Kehoe L, Cashman KD, Flynn A</t>
  </si>
  <si>
    <t>31918784, 10.1017/S0954422419000295</t>
  </si>
  <si>
    <t>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 https://search.ebscohost.com/login.aspx?direct=true&amp;db=cmedm&amp;AN=32950330&amp;site=ehost-live</t>
  </si>
  <si>
    <t>Supermarkets are the principal source of grocery food in many high-income countries. Choice architecture strategies show promise to improve the healthiness of food choices. A retailer-academic collaboration was formed to co-design and pilot selected commercially sustainable strategies to increase sales of healthier foods relative to less healthy foods in supermarkets. Two co-design workshops, involving supermarket corporate staff and public health nutrition academics, identified potential interventions. One intervention, more prominent shelf placement of healthier products within one category (breakfast cereals), was selected for testing. A pilot study (baseline, intervention and follow-up, 12-weeks each) was undertaken in six supermarkets (three intervention and three control) in Auckland, New Zealand. Products were ranked by nutrient levels and profile, and after accounting for the supermarkets' space management principles, healthier products were placed at adult eye level. The primary outcome was change in sales of healthier products relative to total category sales. Secondary outcomes were nutrient profile of category sales, in-store product promotions, customer perceptions, and retailer feedback. There was no difference in proportional sales of more prominently positioned healthier products between intervention (56%) and control (56%) stores during the intervention. There were no differences in the nutrient profile of category sales. A higher proportion of less healthy breakfast cereals were displayed in intervention versus control stores (57% vs 43%). Most customers surveyed supported shelf placement as a strategy (265, 88%) but noted brand preferences and price were more salient determinants of purchases. Retailers were similarly supportive but balancing profit, health/nutrition and customer satisfaction was challenging. Shelf placement alone was not an effective strategy to increase purchases of healthier breakfast cereals. This study showed co-design of a healthy eating intervention with a commercial retailer is feasible, but concurrent retail environment factors likely limited the public health impact of the intervention.</t>
  </si>
  <si>
    <t>New Zealand, Breakfast, Edible Grain, Adult, Commerce, Humans, New Zealand, Pilot Projects, Supermarkets</t>
  </si>
  <si>
    <t>Young L, Rosin M, Jiang Y, Grey J, Vandevijvere S, Waterlander W, Ni Mhurchu C</t>
  </si>
  <si>
    <t>32950330, 10.1016/j.socscimed.2020.113337</t>
  </si>
  <si>
    <t>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 https://search.ebscohost.com/login.aspx?direct=true&amp;db=cmedm&amp;AN=33776551&amp;site=ehost-live</t>
  </si>
  <si>
    <t>Minelgaitė A, Liobikienė G</t>
  </si>
  <si>
    <t>33776551, 10.1007/s10668-021-01329-9</t>
  </si>
  <si>
    <t>2021.0</t>
  </si>
  <si>
    <t>MEDLINE, MEDLINE, MEDLINE, MEDLINE, MEDLINE, MEDLINE, MEDLINE, MEDLINE, MEDLINE, MEDLINE, MEDLINE, MEDLINE, MEDLINE, MEDLINE, MEDLINE, MEDLINE</t>
  </si>
  <si>
    <t>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 https://search.ebscohost.com/login.aspx?direct=true&amp;db=cmedm&amp;AN=33249162&amp;site=ehost-live</t>
  </si>
  <si>
    <t>The purpose of this investigation was to identify the influence that sex, training intensity, and frequency have on long-term resistance exercise (RE) outcomes in older adults., One-hundred eleven older adults (men: 41, women: 70) completed either: high-intensity RE 2d/week (HI-2D; n = 29), low-intensity RE 2d/week (LI-2D; n = 32), high-intensity RE 3d/week (HI-3D, n = 20), or low-intensity RE 3d/week (LI-3D, n = 30). HI protocols completed 3 sets of 8 repetitions with 80% one-repetition maximum (1-RM) while LI completed 3 sets of 16 repetitions with 40% 1-RM. Total and regional bone free lean body mass (BFLBM) were assessed via dual-energy x-ray absorptiometry and cross-sectional area (mCSA) of the rectus femoris., mCSA was the only muscle quantity parameter to increase (p = 0.043). Significant trial effects for upper body, lower body, and specific strength were observed (all p &lt; 0.001). Significant sex × time interactions (p &lt; 0.001) were observed for upper and lower body strength, however, men and women displayed similar increases in lower body (45.7 ± 29.6 vs 46.4 ± 34.9%), upper body (33.1 ± 21.0 vs 33.4 ± 24.7%), and specific strength (36.5 ± 28.5 vs 40.1 ± 28.7%). A group × time interaction for lower body strength indicated that at 20-weeks HI-2D and LI-3D displayed greater lower body strength than LI-2D (both p &lt; 0.009), and at 40-weeks HI-2D, HI-3D, and LI-3D displayed significantly greater lower body strength than LI-2D (all p &lt; 0.038)., These observations indicate that older men and women display similar long-term RE outcomes. Additionally, regardless of frequency or intensity, the current prescriptions were effective for increasing strength, however these data suggest HI-2D &gt; LI-2D and LI-3D &gt; LI-2D but similar outcomes among HI-2D, HI-3D, and LI-3D. The variety of effective RE approaches provides flexibility among older adults for selecting a lifestyle intervention that would be most sustainable.</t>
  </si>
  <si>
    <t>Resistance Training, Absorptiometry, Photon, Aged, Body Composition, Exercise, Female, Humans, Male, Muscle Strength, Muscle, Skeletal, Quadriceps Muscle</t>
  </si>
  <si>
    <t>Miller RM, Bemben DA, Bemben MG</t>
  </si>
  <si>
    <t>33249162, 10.1016/j.exger.2020.111174</t>
  </si>
  <si>
    <t>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t>
  </si>
  <si>
    <t>Chlorella vulgaris, Microalgae, Cell Proliferation, Ecosystem, Electricity</t>
  </si>
  <si>
    <t>Haberkorn I, Buchmann L, Häusermann I, Mathys A</t>
  </si>
  <si>
    <t>33017777, 10.1016/j.biortech.2020.124173</t>
  </si>
  <si>
    <t>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t>
  </si>
  <si>
    <t>It is urgent the transition from a fossil fuel-based economy to a sustainable bioeconomy based on bioconversion technologies using renewable plant biomass feedstocks to produce high chemicals, bioplastics, and biofuels. β-Glucosidases are key enzymes responsible for degrading the plant cell wall polymers, as they cleave glucan-based oligo- and polysaccharides to generate glucose. Monosaccharide-tolerant or -stimulated β-glucosidases have been reported in the past decade. Here, we describe a novel mechanism of β-glucosidase stimulation by glucose and xylose. The glycoside hydrolase 1 family β-glucosidase from Thermotoga petrophila (TpBgl1) displays a typical glucose stimulation mechanism based on an increased V max and decreased K m in response to glucose. Through molecular docking and dynamics analyses, we mapped putative monosaccharide binding regions (BRs) on the surface of TpBgl1. Our results indicate that after interaction with glucose or xylose at BR1 site, an adjacent loop region assumes an extended conformation, which increases the entrance to the TpBgl1 active site, improving product formation. Biochemical assays with TpBgl1 BR1 mutants, TpBgl1 D49A/Y410A and TpBgl1 D49K/Y410H , resulted in decreasing and abolishing monosaccharide stimulation, respectively. These mutations also impaired the BR1 looping extension responsible for monosaccharide stimulation. This study provides a molecular basis for the rational design of β-glucosidases for biotechnological applications., Declaration of competing interest The authors declare no conflict of interests.</t>
  </si>
  <si>
    <t>Monosaccharides metabolism, Thermotoga enzymology, beta-Glucosidase chemistry, beta-Glucosidase metabolism, Biocatalysis, Catalytic Domain, Glucose metabolism, Kinetics, Molecular Dynamics Simulation, Mutant Proteins chemistry, Mutant Proteins metabolism, Protein Binding, Protein Conformation, Xylose metabolism</t>
  </si>
  <si>
    <t>Corrêa TLR, Franco Cairo JPL, Cota J, Damasio A, Oliveira LC, Squina FM</t>
  </si>
  <si>
    <t>33181222, 10.1016/j.ijbiomac.2020.11.001</t>
  </si>
  <si>
    <t>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 https://search.ebscohost.com/login.aspx?direct=true&amp;db=cmedm&amp;AN=33747731&amp;site=ehost-live</t>
  </si>
  <si>
    <t>The industrial application of lithium metal anode requires less side reaction between active lithium and electrolyte, which demands the sustainability of the electrolyte-induced solid-electrolyte interface. Here, through a new diluted lithium difluoro(oxalato)borate-based (LiDFOB) high concentration electrolyte system, it is found that the oxidation behavior of aggregated LiDFOB salt has a great impact on solid-electrolyte interphase (SEI) formation and Li reversibility. Under the operation window of Cu/LiNi 0.8 Co 0.1 Mn 0.1 O 2 full cells (rather than Li/Cu configuration), a polyether/coordinated borate containing solid-electrolyte interphase with inner Li 2 O crystalline can be observed with the increasing concentration of salt, which can be ascribed to the reaction between aggregated electron-deficient borate species and electron-rich alkoxide SEI components. The high Li reversibility (99.34%) and near-theoretical lithium deposition enable the stable cycling of LiNi 0.8 Co 0.1 Mn 0.1 O 2 /Li cells ( N / P &lt; 2, 350 Wh kg -1 ) under high cutoff voltage condition of 4.6 V and lean electrolyte condition ( E / C ≈ 3.2 g Ah -1 )., The authors declare no conflict of interest.</t>
  </si>
  <si>
    <t>Li S, Liu Q, Zhang W, Fan L, Wang X, Wang X, Shen Z, Zang X, Zhao Y, Ma F, Lu Y</t>
  </si>
  <si>
    <t>33747731, 10.1002/advs.202003240</t>
  </si>
  <si>
    <t>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t>
  </si>
  <si>
    <t>Millions of smallholder farmers in low-income countries are highly vulnerable to food-supply shocks, and reducing this vulnerability remains challenging in view of climatic changes. Restrictions to limit the spread of the COVID-19 pandemic produced a severe supply-side shock in rural areas of Sub-Saharan Africa, including through frictions in agricultural markets. We use a large-scale field experiment to examine the effects of improved on-farm storage on household food security during COVID-19 restrictions. Based on text message survey data we find that the prevalence of food insecurity increased in control group households during COVID-19 restrictions (coinciding with the agricultural lean season). In treatment households, equipped with an improved on-farm storage technology and training in its use, food insecurity was lower during COVID-19 restrictions. This underscores the benefits of improved on-farm storage for mitigating vulnerability to food-supply shocks. These insights are relevant for the larger, long-term question of climate change adaptation, and also regarding trade-offs between public health protection and food security., The authors declare that they have no known competing financial interests or personal relationships that could have appeared to influence the work reported in this paper.</t>
  </si>
  <si>
    <t>Huss M, Brander M, Kassie M, Ehlert U, Bernauer T</t>
  </si>
  <si>
    <t>36568028, 10.1016/j.gfs.2020.100468</t>
  </si>
  <si>
    <t>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 https://search.ebscohost.com/login.aspx?direct=true&amp;db=cmedm&amp;AN=33566086&amp;site=ehost-live</t>
  </si>
  <si>
    <t>After critical illness, patients are often left with impairments in physical, social, emotional, and cognitive functioning. Peer support interventions have been implemented internationally to ameliorate these issues., To explore what patients believed to be the key mechanisms of effectiveness of peer support programs implemented during critical care recovery., In a secondary analysis of an international qualitative data set, 66 telephone interviews with patients were undertaken across 14 sites in Australia, the United Kingdom, and the United States to understand the effect of peer support during recovery from critical illness. Prevalent themes were documented with framework analysis., Most patients who had been involved in peer support programs reported benefit. Patients described 3 primary mechanisms: (1) sharing experiences, (2) care debriefing, and (3) altruism., Peer support is a relatively simple intervention that could be implemented to support patients during recovery from critical illness. However, more research is required into how these programs can be implemented in a safe and sustainable way in clinical practice.</t>
  </si>
  <si>
    <t>Australia, United Kingdom, United States, Altruism, Peer Group, Social Support, Survivors, Australia, Critical Illness, Humans, Intensive Care Units, Qualitative Research, United Kingdom, United States</t>
  </si>
  <si>
    <t>McPeake J, Iwashyna TJ, Boehm LM, Hibbert E, Bakhru RN, Bastin AJ, Butcher BW, Eaton TL, Harris W, Hope AA, Jackson J, Johnson A, Kloos JA, Korzick KA, Meyer J, Montgomery-Yates A, Mikkelsen ME, Slack A, Wade D, Still M, Netzer G, Hopkins RO, Quasim T, Sevin CM, Haines KJ</t>
  </si>
  <si>
    <t>33566086, 10.4037/ajcc2021702</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</si>
  <si>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</si>
  <si>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t>
  </si>
  <si>
    <t>Diabetic retinopathy, a complication of diabetes mellitus (DM), is the leading cause of blindness in the United States. Early detection and appropriate timely treatment would result in 50-70% reduction in blindness due to DM, with a positive economic impact on patients and the healthcare system. The purpose of our project is to improve screening rates for retinopathy among patients with DM seen in a large endocrinology clinic applying the Lean Six Sigma Define, Measure, Analyze, Improve, and Control project framework and clinical decision support tools embedded in the electronic health record (EHR). Retinopathy screening rates improved from 49% to 72% by the end of the project. Interventions included identifying care gaps using a population registry, patient outreach through the electronic medical record patient portal, placing referrals to ophthalmology, improving documentation in health maintenance, and tracking improvement for sustainability. Our results demonstrate that process improvement methodologies and EHR tools can be successfully applied to improve care and clinical outcomes in patients with DM., The authors declare no conflicts of interest.</t>
  </si>
  <si>
    <t>United States, Diabetes Mellitus diagnosis, Diabetic Retinopathy diagnosis, Ophthalmology, Documentation, Electronic Health Records, Humans, Mass Screening, United States</t>
  </si>
  <si>
    <t>Kollipara U, Varghese S, Mutz J, Putra J, Bajaj P, Mirfakhraee S, Tessnow A, Fish J, Ali S</t>
  </si>
  <si>
    <t>33650581, 10.1097/JHQ.0000000000000276</t>
  </si>
  <si>
    <t>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 https://search.ebscohost.com/login.aspx?direct=true&amp;db=cmedm&amp;AN=33576130&amp;site=ehost-live</t>
  </si>
  <si>
    <t>Zeng X, Mao J, Hao J, Liu J, Liu S, Wang Z, Wang Y, Zhang S, Zheng T, Liu J, Rao P, Guo Z</t>
  </si>
  <si>
    <t>33576130, 10.1002/adma.202007416</t>
  </si>
  <si>
    <t>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 https://search.ebscohost.com/login.aspx?direct=true&amp;db=cmedm&amp;AN=33709943&amp;site=ehost-live</t>
  </si>
  <si>
    <t>Self Care, Self Efficacy, Humans, Telemedicine</t>
  </si>
  <si>
    <t>Baumel A, Muench FJ</t>
  </si>
  <si>
    <t>33709943, 10.2196/24905</t>
  </si>
  <si>
    <t>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 https://search.ebscohost.com/login.aspx?direct=true&amp;db=cmedm&amp;AN=33759939&amp;site=ehost-live</t>
  </si>
  <si>
    <t>Brazil, Helminths, Sheep Diseases diagnosis, Sheep Diseases epidemiology, Animals, Brazil epidemiology, Ecosystem, Farms, Feces, Female, Parasite Egg Count veterinary, Seasons, Sheep</t>
  </si>
  <si>
    <t>Moreira RT, Mota ALAA, Gonçalves VSP, Rocha GCD, Borges JRJ</t>
  </si>
  <si>
    <t>33759939, 10.1590/S1984-296120201092</t>
  </si>
  <si>
    <t>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 https://search.ebscohost.com/login.aspx?direct=true&amp;db=cmedm&amp;AN=33412364&amp;site=ehost-live</t>
  </si>
  <si>
    <t>Oliveira LMTM, Saleem J, Bazargan A, Duarte JLDS, McKay G, Meili L</t>
  </si>
  <si>
    <t>33412364, 10.1016/j.jhazmat.2020.124842</t>
  </si>
  <si>
    <t>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 https://search.ebscohost.com/login.aspx?direct=true&amp;db=cmedm&amp;AN=33912450&amp;site=ehost-live</t>
  </si>
  <si>
    <t>Despite survival and quality of life benefits associated with physical activity, many breast cancer survivors remain inactive. Effective, sustainable interventions must account for individual differences in capability, motivation, and environment. Here, we evaluate the feasibility, mechanics, and efficacy of delivering an individualized, dynamic intervention to increase energetic capacity and energy expenditure., Stage 0-III breast cancer patients who had completed primary treatment were enrolled. Prior to the intervention, detailed movement data was collected with a wearable GPS and accelerometer for 3 weeks to establish baseline activity. Movement data was collected continuously throughout the 12-week intervention, during which patients received electronically delivered, tailored, dynamic activity "prescriptions", adjusted based on demonstrated individual capability, daily movement in their environment, and progress., Of 66 enrolled, 57 participants began and completed the intervention. The intervention resulted in significant improvements in average steps (+558 steps/day, p = 0.01), energetic capacity measured by power generation on a stationary bicycle (1.76 to 1.99 W/kg lean mass, p &lt; 0.01), and quality of life (FACT-B TOI, 72.8 to 74.8, p = 0.02). The greatest improvement in functional energetic capacity was seen in the lowest performing tertile at baseline (0.76 to 1.12 W/kg, p &lt; 0.01)., Wearable technology delivery of personalized activity prescriptions based on individual capability and movement behaviors demonstrates feasibility and early effectiveness. The high variability seen in baseline activity and function, as well as in response to the intervention, supports the need for future work in precision approaches to physical activity (NCT03158519)., TO reports non-financial support from iMETx Inc during the conduct of the study and from iMETx Inc outside the submitted work. The remaining authors declare that the research was conducted in the absence of any commercial or financial relationships that could be construed as a potential conflict of interest.</t>
  </si>
  <si>
    <t>Ballinger TJ, Althouse SK, Olsen TP, Miller KD, Sledge JS</t>
  </si>
  <si>
    <t>33912450, 10.3389/fonc.2021.626180</t>
  </si>
  <si>
    <t>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 https://search.ebscohost.com/login.aspx?direct=true&amp;db=cmedm&amp;AN=33946801&amp;site=ehost-live</t>
  </si>
  <si>
    <t>Cueto LJ, Agaton CB</t>
  </si>
  <si>
    <t>33946801, 10.3390/bs11050064</t>
  </si>
  <si>
    <t>MEDLINE, MEDLINE, MEDLINE, MEDLINE, MEDLINE, MEDLINE, MEDLINE, MEDLINE, MEDLINE, MEDLINE, MEDLINE, MEDLINE, MEDLINE, MEDLINE, MEDLINE</t>
  </si>
  <si>
    <t>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t>
  </si>
  <si>
    <t>Post-9/11 veterans who enroll in VA health care frequently present with suicidal ideation and/or recent suicidal behavior. Most of these veterans are not screened on their day of enrollment and their risk goes undetected. Screening for suicide risk, and associated mental health factors, can lead to early detection and referral to effective treatment, thereby decreasing suicide risk. eScreening is an innovative Gold Standard Practice with evidence to support its effectiveness and implementation potential in transition and care management (TCM) programs. We will evaluate the impact of eScreening to improve the rate and speed of suicide risk screening and referral to mental health care compared to current screening methods used by transition care managers. We will also evaluate the impact of an innovative, multicomponent implementation strategy (MCIS) on the reach, adoption, implementation, and sustained use of eScreening., This is an eight-site 4-year, stepped-wedge, mixed-method, hybrid type-II implementation trial comparing eScreening to screening as usual while also evaluating the potential impact of the MCIS focusing on external facilitation and Lean/SixSigma rapid process improvement workshops in TCM. The aims will address: 1) whether using eScreening compared to oral and/or paper-based methods in TCM programs is associated with improved rates and speed of PTSD, depression, alcohol, and suicide screening &amp; evaluation, and increased referral to mental health treatment; 2) whether and to what degree our MCIS is feasible, acceptable, and has the potential to impact adoption, implementation, and maintenance of eScreening; and 3) how contextual factors influence the implementation of eScreening between high- and low-eScreening adopting sites. We will use a mixed methods approach guided by the RE-AIM outcomes of the Practical Robust Implementation and Sustainability Model (PRISM). Data to address Aim 1 will be collected via medical record query while data for Aims 2 and 3 will be collected from TCM staff questionnaires and qualitative interviews., The results of this study will help identify best practices for screening in suicide prevention for Post-9/11 veterans enrolling in VA health care and will provide information on how best to implement technology-based screening into real-world clinical care programs., ClinicalTrials.gov : NCT04506164; date registered: August 20, 2020; retrospectively registered.</t>
  </si>
  <si>
    <t>Pittman JOE, Lindamer L, Afari N, Depp C, Villodas M, Hamilton A, Kim B, Mor MK, Almklov E, Gault J, Rabin B</t>
  </si>
  <si>
    <t>33926577, 10.1186/s43058-021-00142-9</t>
  </si>
  <si>
    <t>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 https://search.ebscohost.com/login.aspx?direct=true&amp;db=cmedm&amp;AN=33976224&amp;site=ehost-live</t>
  </si>
  <si>
    <t>Puklin L, Cartmel B, Harrigan M, Lu L, Li FY, Sanft T, Irwin ML</t>
  </si>
  <si>
    <t>33976224, 10.1038/s41523-021-00260-6</t>
  </si>
  <si>
    <t>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t>
  </si>
  <si>
    <t>Donor selection is an important factor influencing the engraftment and efficacy of fecal microbiota transplantation (FMT) for complex conditions associated with microbial dysbiosis. However, the degree, variation, and stability of strain engraftment have not yet been assessed in the context of multiple donors., We conducted a double-blinded randomized control trial of FMT in 87 adolescents with obesity. Participants were randomized to receive multi-donor FMT (capsules containing the fecal microbiota of four sex-matched lean donors) or placebo (saline capsules). Following a bowel cleanse, participants ingested a total of 28 capsules over two consecutive days. Capsules from individual donors and participant stool samples collected at baseline, 6, 12, and 26 weeks post-treatment were analyzed by shotgun metagenomic sequencing allowing us to track bacterial strain engraftment and its functional implications on recipients' gut microbiomes., Multi-donor FMT sustainably altered the structure and the function of the gut microbiome. In what was effectively a microbiome competition experiment, we discovered that two donor microbiomes (one female, one male) dominated strain engraftment and were characterized by high microbial diversity and a high Prevotella to Bacteroides (P/B) ratio. Engrafted strains led to enterotype-level shifts in community composition and provided genes that altered the metabolic potential of the community. Despite our attempts to standardize FMT dose and origin, FMT recipients varied widely in their engraftment of donor strains., Our study provides evidence for the existence of FMT super-donors whose microbiomes are highly effective at engrafting in the recipient gut. Dominant engrafting male and female donor microbiomes harbored diverse microbial species and genes and were characterized by a high P/B ratio. Yet, the high variability of strain engraftment among FMT recipients suggests the host environment also plays a critical role in mediating FMT receptivity., The Gut Bugs trial was registered with the Australian New Zealand Clinical Trials Registry ( ACTRN12615001351505 )., The trial protocol is available at https://bmjopen.bmj.com/content/9/4/e026174 . Video Abstract.</t>
  </si>
  <si>
    <t>Australia, Dysbiosis therapy, Fecal Microbiota Transplantation, Adolescent, Australia, Feces, Female, Humans, Male, Obesity therapy, Treatment Outcome</t>
  </si>
  <si>
    <t>Wilson BC, Vatanen T, Jayasinghe TN, Leong KSW, Derraik JGB, Albert BB, Chiavaroli V, Svirskis DM, Beck KL, Conlon CA, Jiang Y, Schierding W, Holland DJ, Cutfield WS, O'Sullivan JM</t>
  </si>
  <si>
    <t>33985595, 10.1186/s40168-021-01060-7</t>
  </si>
  <si>
    <t>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t>
  </si>
  <si>
    <t>While high risk of failure is an inherent part of developing innovative therapies, it can be reduced by adherence to evidence-based rigorous research practices. Supported through the European Union's Innovative Medicines Initiative, the EQIPD consortium has developed a novel preclinical research quality system that can be applied in both public and private sectors and is free for anyone to use. The EQIPD Quality System was designed to be suited to boost innovation by ensuring the generation of robust and reliable preclinical data while being lean, effective and not becoming a burden that could negatively impact the freedom to explore scientific questions. EQIPD defines research quality as the extent to which research data are fit for their intended use. Fitness, in this context, is defined by the stakeholders, who are the scientists directly involved in the research, but also their funders, sponsors, publishers, research tool manufacturers, and collaboration partners such as peers in a multi-site research project. The essence of the EQIPD Quality System is the set of 18 core requirements that can be addressed flexibly, according to user-specific needs and following a user-defined trajectory. The EQIPD Quality System proposes guidance on expectations for quality-related measures, defines criteria for adequate processes (i.e. performance standards) and provides examples of how such measures can be developed and implemented. However, it does not prescribe any pre-determined solutions. EQIPD has also developed tools (for optional use) to support users in implementing the system and assessment services for those research units that successfully implement the quality system and seek formal accreditation. Building upon the feedback from users and continuous improvement, a sustainable EQIPD Quality System will ultimately serve the entire community of scientists conducting non-regulated preclinical research, by helping them generate reliable data that are fit for their intended use., AB AB is an employee and/or shareholder at PAASP GmbH, PAASP US LLC, Exciva GmbH, Synventa LLC, Ritec Pharma, RB, MA, LB, Nd, EC, AD, RF, VG, SH, MH, MK, MP, PP, EP, LR, GR, MR, JS, MS, CS, VV, JV, KW No competing interests declared, AG AG are employees of Janssen / Johnson &amp; Johnson and shareholders at Johnson &amp; Johnson, BG, CE BG and CE are employees and shareholders at PAASP GmbH. JG JG is an employee of AAALAC International that is an EQIPD Associated Collaborator. VC, CF VC and CFC are employees of Porsolt. IL, FD IAL and FD are employees of Sanofi. LM LM is an employee and shareholder of UCB. SB SB is an employee of Novartis Pharma. BA BA is an employee and shareholder of Pfizer. The views and opinions expressed in this article are those of the individual author and should not be attributed to Pfizer, its directors, officers, employees, affiliates, or any organization with which the author is employed or affiliated. CF AB, BA, NdB, UD, CFB, PK, MK, MM, PM, PP, GR, JS, and TS are members of the Preclinical Data Forum (co-chairs - AB and TS), a network financially and organizationally supported by ECNP and Cohen Veterans Bioscience. PK PK is an employee and shareholder at PAASP US LLC. CK UD and CK receive funding from Volkswagen Foundation, PM PM is owner of Cerbascience Consulting, HP HP has received during the last three years consulting and speaking fees and/or funding for collaborative projects from Bayer, Roche, Zogenix, and Eisai. KW KW is a consultant of Avertim, Brussels, Belgium, support for this contribution was funded by Janssen Pharmaceutica NV. MM MM, UD and TS are members of the Advisory Board at PAASP. MM, UD and TS are members of the ARRIVE guidelines working group. UD UD and CK receive funding from Volkswagen Foundation. MM, UD and TS are members of the Advisory Board at PAASP. MM, UD and TS are members of the ARRIVE guidelines working group. TS MM, UD and TS are members of the Advisory Board at PAASP. MM, UD and TS are members of the ARRIVE guidelines working group. TS is an AAALAC ad-hoc specialist. TS and AG are employees of Janssen / Johnson &amp; Johnson and shareholders at Johnson &amp; Johnson.</t>
  </si>
  <si>
    <t>Europe, Biomedical Research standards, Drug Evaluation, Preclinical standards, Research Design standards, Cooperative Behavior, Data Accuracy, Diffusion of Innovation, Europe, Humans, Interdisciplinary Communication, Quality Control, Quality Improvement, Stakeholder Participation</t>
  </si>
  <si>
    <t>Bespalov A, Bernard R, Gilis A, Gerlach B, Guillén J, Castagné V, Lefevre IA, Ducrey F, Monk L, Bongiovanni S, Altevogt B, Arroyo-Araujo M, Bikovski L, de Bruin N, Castaños-Vélez E, Dityatev A, Emmerich CH, Fares R, Ferland-Beckham C, Froger-Colléaux C, Gailus-Durner V, Hölter SM, Hofmann MC, Kabitzke P, Kas MJ, Kurreck C, Moser P, Pietraszek M, Popik P, Potschka H, Prado Montes de Oca E, Restivo L, Riedel G, Ritskes-Hoitinga M, Samardzic J, Schunn M, Stöger C, Voikar V, Vollert J, Wever KE, Wuyts K, MacLeod MR, Dirnagl U, Steckler T</t>
  </si>
  <si>
    <t>34028353, 10.7554/eLife.63294</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</si>
  <si>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</si>
  <si>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 https://search.ebscohost.com/login.aspx?direct=true&amp;db=cmedm&amp;AN=33213124&amp;site=ehost-live</t>
  </si>
  <si>
    <t>Diet, Vegetables, Animals, Dairy Products, Fruit, Life Style</t>
  </si>
  <si>
    <t>Tejera-Pérez C, Sánchez-Bao A, Bellido-Guerrero D, Casanueva FF</t>
  </si>
  <si>
    <t>33213124, 10.23736/S2724-6507.20.03381-7</t>
  </si>
  <si>
    <t>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 https://search.ebscohost.com/login.aspx?direct=true&amp;db=cmedm&amp;AN=33339656&amp;site=ehost-live</t>
  </si>
  <si>
    <t>To examine the long-term effects of a peer-led asthma self-management program on urban adolescent peer leaders with asthma., This longitudinal study includes 51 adolescents (16-20 years) enrolled in an asthma self-management program implemented at a one-day camp as peer leaders. Study outcomes, including quality of life, asthma control, asthma knowledge, and attitudes toward asthma were collected for 15 months post-intervention. Mixed-effects models were conducted to estimate time effects, and effect sizes were calculated for each model., Of 51 enrolled, 41 completed the training, of which 35 successfully participated in the camp program. A total of 17 peer leaders withdrew between enrollment and 15-months follow-up. Quality of life, asthma control, and knowledge significantly improved after peer leader training and remained elevated for 15 months, while significant improvement in attitudes emerged immediately after camp, in which they served as leaders, and sustained for 15 months., This study demonstrates the long-term positive effects of a peer-led program on a wide range of asthma outcomes in urban adolescent peer leaders., A peer-led approach to asthma education providing peer leaders with intense training and leadership experience can be effective and sustainable in improving asthma outcomes among urban adolescents., Declaration of Competing Interest The authors report no declarations of interest.</t>
  </si>
  <si>
    <t>Asthma therapy, Self-Management, Adolescent, Humans, Longitudinal Studies, Peer Group, Quality of Life</t>
  </si>
  <si>
    <t>Rhee H, Love T, Harrington D, Walters L, Mammen J, Sloand E</t>
  </si>
  <si>
    <t>33339656, 10.1016/j.pec.2020.11.039</t>
  </si>
  <si>
    <t>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 https://search.ebscohost.com/login.aspx?direct=true&amp;db=cmedm&amp;AN=34037405&amp;site=ehost-live</t>
  </si>
  <si>
    <t>Wang D, Liu H, Liu F, Ma G, Yang J, Gu X, Zhou M, Chen Z</t>
  </si>
  <si>
    <t>34037405, 10.1021/acs.nanolett.1c01241</t>
  </si>
  <si>
    <t>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t>
  </si>
  <si>
    <t>Internet of Things, Confidentiality, Technology</t>
  </si>
  <si>
    <t>Ahmed S, Kalsoom T, Ramzan N, Pervez Z, Azmat M, Zeb B, Ur Rehman M</t>
  </si>
  <si>
    <t>34204434, 10.3390/s21124158</t>
  </si>
  <si>
    <t>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t>
  </si>
  <si>
    <t>Climate change poses severe threats to the social, cultural, and economic integrity of indigenous smallholder subsistence farmers, who are intricately linked with their natural ecosystems. Sauria Paharia, a vulnerable indigenous community of Jharkhand, India, are smallholder farmers facing food and nutrition insecurity and have limited resources to cope with climate change. Eighteen villages of Godda district of Jharkhand inhabited by Sauria Paharia community were randomly selected to conduct a mixed methods study. In 11 out of 18 study villages, we conducted focus group discussions (FGDs) to examine the perception of this indigenous community regarding climate change and its impact on agroforestry and dietary diversity. In all 18 villages, household and agricultural surveys were conducted to derive quantitative estimates of household food consumption patterns and agroforestry diversity, which were triangulated with the qualitative data collected through the FGDs. The FGD data revealed that the community attributed local climatic variability in the form of low and erratic rainfall with long dry spells, to reduced crop productivity, diversity and food availability from forests and waterbodies. Declining agroforestry-produce and diversity were reported to cause reduced household income and shifts from subsistence agricultural economy to migratory unskilled wage laboring leading to household food insecurity. These perceptions were supported by quantitative estimates of habitual food consumption patterns which revealed a predominance of cereals over other food items and low agroforestry diversity (Food Accessed Diversity Index of 0.21 ± 0.15). The adaptation strategies to cope with climate variability included use of climate-resilient indigenous crop varieties for farming, seed conservation and access to indigenous forest foods and weeds for consumption during adverse situations and lean periods. There were mixed views on cultivation of hybrid crops as an adaptation strategy which could impact the sustained utilization of indigenous food systems. Promoting sustainable adaptation strategies, with adequate knowledge and technology, have the potential to improve farm resilience, income, household food security and dietary diversity in this population., Conflict of Interest: The authors declare that the research was conducted in the absence of any commercial or financial relationships that could be construed as a potential conflict of interest.</t>
  </si>
  <si>
    <t>Ghosh-Jerath S, Kapoor R, Ghosh U, Singh A, Downs S, Fanzo J</t>
  </si>
  <si>
    <t>35811836, 10.3389/fsufs.2021.667297</t>
  </si>
  <si>
    <t>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t>
  </si>
  <si>
    <t>A capacity and demand improvement initiative commenced in January 2019 with the goal of reducing the growing outpatient waiting list for magnetic resonance imaging (MRI) at Counties Manukau District Health Board (CMDHB). Initial work showed that the capacity (MRI machines and staff) actually outstripped demand, which challenged pre-existing assumptions. This became the basis for interventions to improve efficiency in the department. Interventions undertaken can be split into three distinct categories: (1) matching capacity to demand, (2) waiting list segmentation and (3) redesigning operational systems., A capacity and demand time series during 2019 and 2020 was used as the basis for improving waiting list and operational systems. A combination of the Model for Improvement and Lean principles were used to embed operational improvements. Multiple small tests of change were implemented to various aspects of the MRI waiting list process. Staff engagement was central to the success of the quality improvement (QI) initiatives. The radiological information system (RIS) provided the bulk of the data, and this was supplemented with manual data collection., The number of people waiting for an MRI scan decreased from 1,954 at the start of the project to 413 at its conclusion-an overall reduction of 75%. Moreover, the average waiting time reduced from 96.4 days to 23.1. Achieving the Ministry of Health's (MoH) Priority 2 (P2) target increased from 23% to 87.5%., A partnership between Ko Awatea and the radiology department at CMDHB, examining capacity and demand for MRI and using multiple QI techniques, successfully and sustainably reduced the MRI waiting list over a two-year period. The innovative solutions to match capacity to demand may be instructive for other radiology departments, and other waiting list scenarios., Nil.</t>
  </si>
  <si>
    <t>New Zealand, Diagnostic Imaging statistics &amp; numerical data, Efficiency, Organizational statistics &amp; numerical data, Health Services Needs and Demand statistics &amp; numerical data, Magnetic Resonance Imaging statistics &amp; numerical data, Waiting Lists, Humans, National Health Programs, New Zealand, Outpatients statistics &amp; numerical data, Quality Improvement, Workload statistics &amp; numerical data</t>
  </si>
  <si>
    <t>Bhullar H, County B, Barnard S, Anderson A, Seddon ME</t>
  </si>
  <si>
    <t>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t>
  </si>
  <si>
    <t>Presently, the treatment of four-way catalysts is important for reducing pollutant emissions from diesel engine exhaust, which is a major cause of urban haze. In this study, we prepared perovskite-type catalysts via the citric acid sol-gel method. Experiment results showed that K substitution at site A in LaMnO 3 decreased the agglomeration of the catalysts effectively, increased the contact with the reaction gas, promoted the conversion of Mn 3+ → Mn 4+ , and reduced the ignition temperature of soot. Ce substitution at the B-site in La 0.5 K 0.5 MnO 3 produced a CeO 2 phase and decreased the Mn 4+ /Mn 3+ ratio to 0.49, which is conducive to improving the catalytic oxidation performance. The K and Ce co-doping had the best activation effect, which showed a low activation energy (10.87 KJ mol -1 ) and a high simultaneous removal rate of NO             x          (reaching 90% at 275 °C) and soot ignition at 250 °C under lean conditions., The authors declare no competing financial interest.</t>
  </si>
  <si>
    <t>Yang L, Hu J, Tian G, Zhu J, Song Q, Wang H, Zhang C</t>
  </si>
  <si>
    <t>34368570, 10.1021/acsomega.1c02565</t>
  </si>
  <si>
    <t>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t>
  </si>
  <si>
    <t>Adrenergic beta-Agonists pharmacology, Meat, Animals, Cattle, Ligands, Receptors, Adrenergic, beta, Weight Gain</t>
  </si>
  <si>
    <t>Dilger AC, Johnson BJ, Brent P, Ellis RL</t>
  </si>
  <si>
    <t>34337648, 10.1093/jas/skab094</t>
  </si>
  <si>
    <t>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 https://search.ebscohost.com/login.aspx?direct=true&amp;db=cmedm&amp;AN=34282840&amp;site=ehost-live</t>
  </si>
  <si>
    <t>Despite evidence that clinical outcomes for patients treated with peritoneal dialysis (PD) or home haemodialysis are better than for patients treated with conventional satellite or hospital-based haemodialysis, rates of home-based dialysis therapies world-wide remain low. Home-based dialysis care is also cost-effective and indeed the favoured dialysis option for many patients., Using a lean-thinking framework and established change management methodology, a project embracing a system-wide approach at making a change where a 'Home before Hospital' philosophy underpinned all approaches to dialysis care was undertaken. Three multidisciplinary working groups (pathway, outreach and hybrid) were established for re-design and implementation. The primary aim was to improve home-based dialysis therapy prevalence rates from a baseline of 14.8% by ≥2.5%/year to meet a target of 35%, whilst not only maintaining but improving the quality of care provided to patients requiring maintenance dialysis. A 'future' state pathway was developed after review of the 'current' state (Pathway Working Group) and formed the basis on which a nurse-led outreach service (Outreach Working Group) was established. With the support of the multidisciplinary team, the outreach service model focussed on early, consistent, and frequent education, patient support in decision-making, and clinician engagement., A target prevalence of &gt;30% for home-based therapies (mainly achieved with PD) was achieved within 2 years. This prevalence rate reached 35% within 3 years and was maintained at 8 years. In addition, selected patients already on maintenance satellite-based haemodialysis (Hybrid Working Group) were educated to achieve high levels of proficiencies in self-care., Having the system-wide approach to a Quality Improvement Process and using established principles and change management processes, the successful implementation of a new sustainable model of care focussed on home-based dialysis therapy was achieved. A key feature of the model (through outreach) was early nurse-led education and support of patients in decision-making and ongoing support through multidisciplinary care.</t>
  </si>
  <si>
    <t>Hemodialysis, Home, Peritoneal Dialysis, Hospitals, Humans, Quality Improvement, Renal Dialysis</t>
  </si>
  <si>
    <t>Tombocon O, Tregaskis P, Reid C, Chiappetta D, Fallon K, Jackson S, Frawley F, Peart D, Weston A, Wong K, Palaster L, Flanc R, Macdonald S, Wilson S, Walker R</t>
  </si>
  <si>
    <t>34282840, 10.1093/intqhc/mzab108</t>
  </si>
  <si>
    <t>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 https://search.ebscohost.com/login.aspx?direct=true&amp;db=cmedm&amp;AN=34466168&amp;site=ehost-live</t>
  </si>
  <si>
    <t>Recent publications have argued that there are potentially serious consequences for researchers in recognising distinct genera in the terminal fusarioid clade of the family Nectriaceae . Thus, an alternate hypothesis, namely a very broad concept of the genus Fusarium was proposed. In doing so, however, a significant body of data that supports distinct genera in Nectriaceae based on morphology, biology, and phylogeny is disregarded. A DNA phylogeny based on 19 orthologous protein-coding genes was presented to support a very broad concept of Fusarium at the F1 node in Nectriaceae . Here, we demonstrate that re-analyses of this dataset show that all 19 genes support the F3 node that represents Fusarium sensu stricto as defined by F. sambucinum (sexual morph synonym Gibberella pulicaris ). The backbone of the phylogeny is resolved by the concatenated alignment, but only six of the 19 genes fully support the F1 node, representing the broad circumscription of Fusarium. Furthermore, a re-analysis of the concatenated dataset revealed alternate topologies in different phylogenetic algorithms, highlighting the deep divergence and unresolved placement of various Nectriaceae lineages proposed as members of Fusarium . Species of Fusarium s. str. are characterised by Gibberella sexual morphs, asexual morphs with thin- or thick-walled macroconidia that have variously shaped apical and basal cells, and trichothecene mycotoxin production, which separates them from other fusarioid genera. Here we show that the Wollenweber concept of Fusarium presently accounts for 20 segregate genera with clear-cut synapomorphic traits, and that fusarioid macroconidia represent a character that has been gained or lost multiple times throughout Nectriaceae . Thus, the very broad circumscription of Fusarium is blurry and without apparent synapomorphies, and does not include all genera with fusarium-like macroconidia, which are spread throughout Nectriaceae ( e.g. , Cosmosporella , Macroconia , Microcera ). In this study four new genera are introduced, along with 18 new species and 16 new combinations. These names convey information about relationships, morphology, and ecological preference that would otherwise be lost in a broader definition of Fusarium . To assist users to correctly identify fusarioid genera and species, we introduce a new online identification database, Fusarioid-ID, accessible at www.fusarium.org. The database comprises partial sequences from multiple genes commonly used to identify fusarioid taxa ( act1 , CaM , his3 , rpb1 , rpb2 , tef1 , tub2 , ITS, and LSU). In this paper, we also present a nomenclator of names that have been introduced in Fusarium up to January 2021 as well as their current status, types, and diagnostic DNA barcode data. In this study, researchers from 46 countries, representing taxonomists, plant pathologists, medical mycologists, quarantine officials, regulatory agencies, and students, strongly support the application and use of a more precisely delimited Fusarium (= Gibberella ) concept to accommodate taxa from the robust monophyletic node F3 on the basis of a well-defined and unique combination of morphological and biochemical features. This F3 node includes, among others, species of the F. fujikuroi, F. incarnatum-equiseti, F. oxysporum, and F. sambucinum species complexes, but not species of Bisifusarium [ F. dimerum species complex (SC)], Cyanonectria ( F. buxicola SC), Geejayessia ( F. staphyleae SC), Neocosmospora ( F. solani SC) or Rectifusarium ( F. ventricosum SC). The present study represents the first step to generating a new online monograph of Fusarium and allied fusarioid genera (www.fusarium.org).</t>
  </si>
  <si>
    <t>Crous PW, Lombard L, Sandoval-Denis M, Seifert KA, Schroers HJ, Chaverri P, Gené J, Guarro J, Hirooka Y, Bensch K, Kema GHJ, Lamprecht SC, Cai L, Rossman AY, Stadler M, Summerbell RC, Taylor JW, Ploch S, Visagie CM, Yilmaz N, Frisvad JC, Abdel-Azeem AM, Abdollahzadeh J, Abdolrasouli A, Akulov A, Alberts JF, Araújo JPM, Ariyawansa HA, Bakhshi M, Bendiksby M, Ben Hadj Amor A, Bezerra JDP, Boekhout T, Câmara MPS, Carbia M, Cardinali G, Castañeda-Ruiz RF, Celis A, Chaturvedi V, Collemare J, Croll D, Damm U, Decock CA, de Vries RP, Ezekiel CN, Fan XL, Fernández NB, Gaya E, González CD, Gramaje D, Groenewald JZ, Grube M, Guevara-Suarez M, Gupta VK, Guarnaccia V, Haddaji A, Hagen F, Haelewaters D, Hansen K, Hashimoto A, Hernández-Restrepo M, Houbraken J, Hubka V, Hyde KD, Iturriaga T, Jeewon R, Johnston PR, Jurjević Ž, Karalti I, Korsten L, Kuramae EE, Kušan I, Labuda R, Lawrence DP, Lee HB, Lechat C, Li HY, Litovka YA, Maharachchikumbura SSN, Marin-Felix Y, Matio Kemkuignou B, Matočec N, McTaggart AR, Mlčoch P, Mugnai L, Nakashima C, Nilsson RH, Noumeur SR, Pavlov IN, Peralta MP, Phillips AJL, Pitt JI, Polizzi G, Quaedvlieg W, Rajeshkumar KC, Restrepo S, Rhaiem A, Robert J, Robert V, Rodrigues AM, Salgado-Salazar C, Samson RA, Santos ACS, Shivas RG, Souza-Motta CM, Sun GY, Swart WJ, Szoke S, Tan YP, Taylor JE, Taylor PWJ, Tiago PV, Váczy KZ, van de Wiele N, van der Merwe NA, Verkley GJM, Vieira WAS, Vizzini A, Weir BS, Wijayawardene NN, Xia JW, Yáñez-Morales MJ, Yurkov A, Zamora JC, Zare R, Zhang CL, Thines M</t>
  </si>
  <si>
    <t>34466168, 10.1016/j.simyco.2021.100116</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</si>
  <si>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</si>
  <si>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 https://search.ebscohost.com/login.aspx?direct=true&amp;db=cmedm&amp;AN=34424938&amp;site=ehost-live</t>
  </si>
  <si>
    <t>With globalization, the cases of Chinese enterprises' cross-border mergers and acquisitions (M&amp;A) are increasing rapidly. The institutional environment of the host country has become an important factor influencing M&amp;A performance, which has a profound impact on the success or failure of cross-border M&amp;A. Based on this, for our study, we selected cases of cross-border M&amp;A of listed companies in China from 2007 to 2018 as research samples to empirically test the impact of the host country's governance capacity on the cross-border M&amp;A performance of acquirers. It was found that the host country's governance capacity has a negative effect on the M&amp;A performance in the short term, but in the long term, it can effectively improve the cross-border M&amp;A performance of acquirers. At the same time, specific to the relationship between the governmental governance capacity of six different dimensions and long-term M&amp;A performance, the government effectiveness, regulation quality, and rule of law have the most significant promotional effect on long-term M&amp;A performance. This implies that acquirers should focus on the long-term impact of governmental governance capacity on M&amp;A, and consciously lean toward countries with strong governance capacity in order to obtain long-term value growth when arranging overseas M&amp;A activities. The conclusion of this paper provides a reliable basis on which for companies to achieve sustainable growth in complex economic activities., The authors have declared that no competing interests exist.</t>
  </si>
  <si>
    <t>Government, Emigration and Immigration</t>
  </si>
  <si>
    <t>Liu K, Wu S, Guo N</t>
  </si>
  <si>
    <t>34424938, 10.1371/journal.pone.0256494</t>
  </si>
  <si>
    <t>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 https://search.ebscohost.com/login.aspx?direct=true&amp;db=cmedm&amp;AN=34573306&amp;site=ehost-live</t>
  </si>
  <si>
    <t>Fazzi-Gomes PF, Aguiar JDP, Marques D, Fonseca Cabral G, Moreira FC, Rodrigues MDN, Silva CS, Hamoy I, Santos S</t>
  </si>
  <si>
    <t>34573306, 10.3390/genes12091324</t>
  </si>
  <si>
    <t>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 https://search.ebscohost.com/login.aspx?direct=true&amp;db=cmedm&amp;AN=34682937&amp;site=ehost-live</t>
  </si>
  <si>
    <t>Asamani JA, Alugsi SA, Ismaila H, Nabyonga-Orem J</t>
  </si>
  <si>
    <t>34682937, 10.3390/healthcare9101257</t>
  </si>
  <si>
    <t>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t>
  </si>
  <si>
    <t>Despite the growing evidence indicating the efficacy of digital cognitive behavioral interventions (dCBIs) for behavioral health (BH) treatment, broad and consistent use of such interventions has been limited by knowledge obtained in real-world settings, including factors that impact provider uptake/referral. Engaging providers early in the implementation process offers an opportunity to explore their needs and behaviors, integrate interventions into workflows, and better understand provider setting capabilities., This study assessed providers' views on the feasibility and acceptability of delivering a cognitive behavioral therapy (CBT)-based mobile app in multiple care settings., Participating providers included BH and physical health (PH) providers from a women's health center, an outpatient BH clinic, and both rural/urban primary care settings. All participating providers cocreated workflows through facilitated workshops, including establishing feedback loops between the project team and providers and identifying clinical champions at each site. Over a 12-week period, the providers referred adult patients experiencing anxiety or depression to a mobile app-based dCBI, RxWell, and provided other indicated treatments as part of usual care. Referrals were completed by the providers through the electronic medical record. To better understand facilitators of and challenges in integrating RxWell into routine practice and perceptions of sustainability, a series of qualitative interviews was conducted. Interview data were analyzed to identify major themes using an inductive content analysis approach., A total of 19 provider interviews were conducted to discover motivators and barriers for referring RxWell. The providers benefited from a focused discussion on how to incorporate the referral process into their workflow, and knowing the app content was rooted in evidence. Although the providers believed engaging in experiential learning was important, they indicated that more education on the digital health coach role and how to monitor patient progress is needed. The providers thought patient engagement may be impacted by motivation, a lack of comfort using a smartphone, or preference for in-person therapy. The providers also expressed enthusiasm in continuing to refer the app. They liked the ability to provide patients with support between sessions, to have an extra treatment option that teaches BH exercises, and to have a CBT treatment option that overcomes barriers (eg, wait times, copays, travel) to traditional therapy modalities., Digital intervention success in health care settings relies heavily on engagement of key stakeholders, such as providers, in both design and implementation of the intervention and focused evaluation within intended care setting(s). Scaling digital interventions to meet the mental health needs of patients in usual care settings leans on thoughtfully constructed and streamlined workflows to enable seamless referral of patients by providers. Our findings strongly suggest that providers are supportive of digital tool integration to support the mental health of patients and endorse its use within their routine workflow.</t>
  </si>
  <si>
    <t>Silfee V, Williams K, Leber B, Kogan J, Nikolajski C, Szigethy E, Serio C</t>
  </si>
  <si>
    <t>34529583, 10.2196/28538</t>
  </si>
  <si>
    <t>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t>
  </si>
  <si>
    <t>Lignin recovery from black liquor is an important task for producing valuable chemical products. Acidification processes are currently applied by pulp and paper industries for black liquor treatment, in which two main streams are produced: the precipitated lignin fraction and a lignin-lean black liquor. Membrane filtration is a suitable alternative for lignin recovery from black liquor, but studies on lignin-lean black liquor filtration are scarce. Here, we evaluated the ultrafiltration process for lignin recovery from the both fractions of black liquor acidification. The lignin-lean black liquor presented 22 wt% of total solids with 4.6 wt% of lignin. Lignin retention from the lignin-lean black liquor by the 5 kDa ultrafiltration membrane was equal to 85%, with reduction in total solid concentration from 219.8 to 68.1 g L -1 . Due to the relatively high solid concentration in the lignin-lean black liquor, cake formation was the main fouling mechanism during ultrafiltrations. The precipitated lignin solution presented 4.8 wt% of total solids with equivalent lignin concentration (4.7 wt%). The used membrane was able to retain almost 100% of solids and lignin from the solution prepared from the precipitated lignin. All fouling mechanisms were responsible for flux decay in ultrafiltration of the precipitated lignin solution. Steady state fluxes for lignin-lean black liquor and precipitated lignin solution were 0.9 and 15.9 L h -1 m -2 , respectively. According to TGA analyses up to 800 °C, precipitated lignin and lignin-lean black liquor presented total mass losses of 63.5% and 44.3%, respectively. Also, the permeate samples presented lower mass losses than their respective feed samples. The ultrafiltration process reduced the average weight molar mass (M w ) of the precipitated lignin solution and lignin-lean black liquor from 1817 to 486 g mol -1 and from 2876 to 1095 g mol -1 , respectively. Thus, the 5 kDa ultrafiltration membrane was efficient for lignin recovery from the lignin-lean black liquor, while membranes with lower cut-off should be proposed for lignin purification from the precipitated fraction.</t>
  </si>
  <si>
    <t>Lignin, Paper, Ultrafiltration</t>
  </si>
  <si>
    <t>Mendes SF, Rodrigues JS, de Lima VH, Botaro VR, Cardoso VL, Reis MHM</t>
  </si>
  <si>
    <t>34019249, 10.1007/s12010-021-03580-2</t>
  </si>
  <si>
    <t>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 https://search.ebscohost.com/login.aspx?direct=true&amp;db=cmedm&amp;AN=34607434&amp;site=ehost-live</t>
  </si>
  <si>
    <t>Liang JY, Zhang XD, Zhang Y, Huang LB, Yan M, Shen ZZ, Wen R, Tang J, Wang F, Shi JL, Wan LJ, Guo YG</t>
  </si>
  <si>
    <t>34607434, 10.1021/jacs.1c08425</t>
  </si>
  <si>
    <t>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t>
  </si>
  <si>
    <t>Controllable and on-demand delivery of agrochemicals such as plant hormones is conducive to improving agrochemicals utilization, tackling water and environmental pollution, reducing soil acidification, and realizing the goals of precision agriculture. Herein, a smart plant hormone delivery system based on metal-organic frameworks (MOFs) and supramolecular nanovalves, namely gibberellin (GA)-loaded CLT6@PCN-Q, is constructed through supramolecular host-guest interaction to regulate the growth of dicotyledonous Chinese cabbage and monocotyledonous wheat. The porous nanoscale MOF (NMOF) with a uniform diameter of 97 nm modified by quaternary ammonium (Q) stalks is served as a cargo reservoir, followed by the decoration of carboxylated leaning tower[6]arene (CLT6) based nanovalves on NMOF surfaces through host-guest interactions to fabricate CLT6@PCN-Q with a diameter of ∼101 nm and a zeta potential value of -13.2 mV. Interestingly, the as-fabricated supramolecular nanoplatform exhibits efficient cargo loading and multi-stimuli-responsive release under various external stimuli including pH, temperature, and competitive agent spermine (SPM), which can realize the on-demand release of cargo. In addition, GA-loaded CLT6@PCN-Q is capable of effectively promoting the seeds germination of wheat and stem growth of dicotyledonous Chinese cabbage and monocotyledonous wheat (1.86 and 1.30 times of control groups, respectively). The smart supramolecular nanoplatform based on MOFs and supramolecular nanovalves paves a way for the controlled delivery of plant hormones and other agrochemicals for promoting plant growth, offering new insights and methods to realize precision agriculture. STATEMENT OF SIGNIFICANCE: To achieve controllable and sustainable release of cargos such as agrochemicals, a smart MOF-based multi-stimuli-responsive supramolecular nanoplatform equipped with supramolecular nanovalves was fabricated via the host-guest interaction between quaternary ammonium stalks-functionalized nanoMOFs and water-soluble leaning tower[6]arene. The as-prepared supramolecular nanoplatform with uniform diameter distribution demonstrated good cargo release in response to various external stimuli. The installation of synthetic macrocycles could effectively reduce cargo loss in the pre-treatment process. This type of supramolecular nanoplatform exhibited good promoting effect on seed germination and plant growth dicotyledonous Chinese cabbage and monocotyledonous wheat. As an eco-friendly, controlled, and efficient cargo delivery system, this supramolecular nanoplatform will be a promising candidate in precision agriculture and controlled drug release to attract the broad readership., Declaration of Competing Interest The authors declare that they have no known competing financial interests or personal relationships that could have appeared to influence the work reported in this paper.</t>
  </si>
  <si>
    <t>Water, Drug Liberation, Porosity</t>
  </si>
  <si>
    <t>Yang J, Dai D, Cai Z, Liu YQ, Qin JC, Wang Y, Yang YW</t>
  </si>
  <si>
    <t>34329784, 10.1016/j.actbio.2021.07.050</t>
  </si>
  <si>
    <t>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 https://search.ebscohost.com/login.aspx?direct=true&amp;db=cmedm&amp;AN=34665011&amp;site=ehost-live</t>
  </si>
  <si>
    <t>Dairy cows respond individually to stressful situations, even under similar feeding and housing conditions. The phenotypic responsiveness might trace back to their microbiome and its interactions with the host. This long-term study investigated the effects of calving, lipopolysaccharide (LPS)-induced inflammation, and l-carnitine supplementation on fecal bacteria and metabolites, dairy cow milk production, health, energy metabolism, and blood metabolites. Fifty-four multiparous Holstein dairy cows were examined over a defined period of life (168 days). The obtained data allowed a holistic analysis combining microbiome data such as 16S rRNA amplicon sequencing and fecal targeted metabolome (188 metabolites) with host parameters. The conducted analyses allowed the definition of three enterotype-like microbiome clusters in dairy cows which could be linked to the community diversity and dynamics over time. The microbiome clusters were discovered to be treatment independent, governed by Bifidobacterium (C-Bifi), unclassified (uncl.) Clostridiales (C-Clos), and unclassified Spirochaetaceae (C-Spiro). Animals between the clusters varied significantly in terms of illnesses, body weight, microbiome composition, and milk and blood parameters. C-Bifi animals were healthier and leaner with a less diverse but dynamic microbiome. C-Spiro animals were heavier, but the diversity of the static microbiome was higher. This pioneering study uncovered microbiome clusters in dairy cows, each contributing differently to animal health and productive performance and with a crucial role of Bifidobacterium . IMPORTANCE The health of dairy cows has to be carefully considered for sustainable and efficient animal production. The microbiome of animals plays an important role in the host's nutrient supply and regulation of immune functions. We show that a certain composition of the fecal microbiome, called microbiome clusters, can be linked to an animal's health at challenging life events such as calving and inflammation. Cows with a specific set of bacteria have coped better under these stressors than have others. This novel information has great potential for implementing microbiome clusters as a trait for sustainable breeding strategies.</t>
  </si>
  <si>
    <t>Tröscher-Mußotter J, Saenz JS, Grindler S, Meyer J, Kononov SU, Mezger B, Borda-Molina D, Frahm J, Dänicke S, Camarinha-Silva A, Huber K, Seifert J</t>
  </si>
  <si>
    <t>34665011, 10.1128/mSystems.00856-21</t>
  </si>
  <si>
    <t>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t>
  </si>
  <si>
    <t>The impact of intrauterine growth restriction (IUGR) on health in humans is well-recognized. It is the second leading cause of perinatal mortality worldwide, and it is associated with deficits in metabolism and muscle growth that increase lifelong risk for hypertension, obesity, hyperlipidemia, and type 2 diabetes. Comparatively, the barrier that IUGR imposes on livestock production is less recognized by the industry. Meat animals born with low birthweight due to IUGR are beset with greater early death loss, inefficient growth, and reduced carcass merit. These animals exhibit poor feed-to-gain ratios, less lean mass, and greater fat deposition, which increase production costs and decrease value. Ultimately, this reduces the amount of meat produced by each animal and threatens the economic sustainability of livestock industries. Intrauterine growth restriction is most commonly the result of fetal programming responses to placental insufficiency, but the exact mechanisms by which this occurs are not well-understood. In uncompromised pregnancies, inflammatory cytokines are produced at modest rates by placental and fetal tissues and play an important role in fetal development. However, unfavorable intrauterine conditions can cause cytokine activity to be excessive during critical windows of fetal development. Our recent evidence indicates that this impacts developmental programming of muscle growth and metabolism and contributes to the IUGR phenotype. In this review, we outline the role of inflammatory cytokine activity in the development of normal and IUGR phenotypes. We also highlight the contributions of sheep and other animal models in identifying mechanisms for IUGR pathologies., Conflict of Interest: The authors declare that the research was conducted in the absence of any commercial or financial relationships that could be construed as a potential conflict of interest.</t>
  </si>
  <si>
    <t>Hicks ZM, Yates DT</t>
  </si>
  <si>
    <t>34825243, 10.3389/fanim.2021.761421</t>
  </si>
  <si>
    <t>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t>
  </si>
  <si>
    <t>The 2030 Agenda for Sustainable Development adapted by the United Nations envisions inclusive and equitable quality education. While there is a growing body of research on interventions designed to help children on the autism spectrum adapt to the school environment, accommodations to children needs have been given less attention., To synthesize the literature on accommodations in the learning environment for children on the autism spectrum (ages 5-19 years) in mainstream school, with a specific focus on the effects on functioning, educational outcomes and well-being., A systematic search was conducted. The study selection and data extraction were performed by two independent reviewers. Eligible studies were assessed according to the What Works Clearinghouse (WWC) standards., The search yielded 6102 citations. Only 37 eligible studies were identified, of which 14 met the WWC standards. This inconclusive and heterogeneous body of research tentatively suggest that accommodations in the pedagogical and psychosocial leaning environment can improve performance and function in school., Accommodations in the learning environment is a promising but understudied approach. Creative research and innovation will be needed to support policy makers and school personnel in their quest to ensure inclusive and equitable education.</t>
  </si>
  <si>
    <t>Autistic Disorder, Adolescent, Adult, Child, Child, Preschool, Humans, Learning, Schools, Young Adult</t>
  </si>
  <si>
    <t>Leifler E, Carpelan G, Zakrevska A, Bölte S, Jonsson U</t>
  </si>
  <si>
    <t>33078981, 10.1080/11038128.2020.1832145</t>
  </si>
  <si>
    <t>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 https://search.ebscohost.com/login.aspx?direct=true&amp;db=cmedm&amp;AN=34836248&amp;site=ehost-live</t>
  </si>
  <si>
    <t>Diet, High-Fat, Food, Metabolic Syndrome etiology, Metabolic Syndrome therapy, Microalgae physiology, Stramenopiles physiology, Animals, Bacteria classification, Feces microbiology, Gastrointestinal Microbiome, Male, Microbiota, Organ Specificity, Phylogeny, Rats, Wistar</t>
  </si>
  <si>
    <t>du Preez R, Majzoub ME, Thomas T, Panchal SK, Brown L</t>
  </si>
  <si>
    <t>34836248, 10.3390/nu13113991</t>
  </si>
  <si>
    <t>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 https://search.ebscohost.com/login.aspx?direct=true&amp;db=cmedm&amp;AN=34859086&amp;site=ehost-live</t>
  </si>
  <si>
    <t>The multidimensional concept of animal welfare includes physical health, good emotional state, and appropriate behavior of the animals. The most recent methods for its assessment are inspired by the Welfare Quality, a project compiling animal-, resource-, and management-based measures. Recently, animal welfare assessment has also considered the human factor in a so-called "One Welfare" approach. The One Welfare framework highlights the interconnections between animal welfare, human well-being, and the environment. The concept seems to fit particularly well to mountain areas where the relationship between human, animals, and the environment is stronger. In such disadvantaged areas, farmers' well-being plays a key role in maintaining livestock farming profitably and sustainably. This study aims to investigate the relationship between farmers' satisfaction, animal welfare outcomes, and overall farm performance in 69 small-scale dairy farms in the Eastern Alps. Animal welfare assessment consisted of animal-based measures and was performed using the methodology proposed by the European Food Safety Authority for this type of farm. Moreover, the farmers were interviewed to retrieve data on farm characteristics and on their level of satisfaction toward workload, land organization, relationship with the agricultural/non-agricultural community, and the future of local agriculture. The results show that good animal welfare can be obtained in a mountain farming system. Clinical indicators show a low prevalence of diseases and of very lean cows as opposed to integument alterations. The workload is not perceived as a problem in traditional farms (i.e., tie-stall and with no participation in quality-certification schemes). Animal welfare is higher in those farms where farmers have a positive engagement with both the agricultural and non-agricultural community and where farmers are satisfied with their land organization. A One Welfare approach could be applied on a larger scale to fully understand the links between animal and human well-being in mountain areas., The authors declare that the research was conducted in the absence of any commercial or financial relationships that could be construed as a potential conflict of interest.</t>
  </si>
  <si>
    <t>Spigarelli C, Berton M, Corazzin M, Gallo L, Pinterits S, Ramanzin M, Ressi W, Sturaro E, Zuliani A, Bovolenta S</t>
  </si>
  <si>
    <t>34859086, 10.3389/fvets.2021.741497</t>
  </si>
  <si>
    <t>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 https://search.ebscohost.com/login.aspx?direct=true&amp;db=cmedm&amp;AN=34048886&amp;site=ehost-live</t>
  </si>
  <si>
    <t>Nanosecond pulsed electric field (nsPEF) processing is gaining momentum as a physical means for single-cell bioconversion efficiency enhancement. The technology allows biomass yields per substrate (Y X/S ) to be leveraged and poses a viable option for stimulating intracellular compound production. NsPEF processing thus resonates with myriad domains spanning the pharmaceutical and medical sectors, as well as food and feed production. The exact working mechanisms underlying nsPEF-based enhancement of bioconversion efficiency, however, remain elusive, and a better understanding would be pivotal for leveraging process control to broaden the application of nsPEF and scale-up industrial implementation. To bridge this gap, the study provides the electrotechnological and metabolic fundamentals of nsPEF processing in the bio-based domain to enable a critical evaluation of pathways underlying the enhancement of single-cell bioconversion efficiency. Evidence suggests that treating cells during the rapid proliferating and thus the early to mid-exponential state of cellular growth is critical to promoting bioconversion efficiency. A combined effect of transient intracellular and sublethal stress induction and effects caused on the plasma membrane level result in an enhancement of cellular bioconversion efficiency. Congruency exists regarding the involvement of transient cytosolic Ca 2+ hubs in nsPEF treatment responses, as well as that of reactive oxygen species formation culminating in the onset of cellular response pathways. A distinct assignment of single effects and their contributions to enhancing bioconversion efficiency, however, remains challenging. Current applications of nsPEF processing comprise microalgae, bacteria, and yeast biorefineries, but these endeavors are in their infancies with limitations associated with a lack of understanding of the underlying treatment mechanisms, an incomplete reporting, insufficient characterization, and control of processing parameters. The study aids in fostering the upsurge of nsPEF applications in the bio-based domain by providing a basis to gain a better understanding of cellular mechanisms underlying an nsPEF-based enhancement of cellular bioconversion efficiency and suggests best practice guidelines for nsPEF documentation for improved knowledge transfer. Better understanding and reporting of processes parameters and consequently improved process control could foster industrial-scale nsPEF realization and ultimately aid in perpetuating nsPEF applicability within the bio-based domain.</t>
  </si>
  <si>
    <t>Electricity, Microalgae, Biomass, Cell Membrane, Cell Proliferation</t>
  </si>
  <si>
    <t>Haberkorn I, Siegenthaler L, Buchmann L, Neutsch L, Mathys A</t>
  </si>
  <si>
    <t>34048886, 10.1016/j.biotechadv.2021.107780</t>
  </si>
  <si>
    <t>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 https://search.ebscohost.com/login.aspx?direct=true&amp;db=cmedm&amp;AN=34419908&amp;site=ehost-live</t>
  </si>
  <si>
    <t>Aquaculture is one of the fastest-growing activities worldwide. This strong and rapid development of the sector tends to be reflected in significant environmental impacts and new challenges in the management of the coastal areas. In this context, this work intends to contribute to the sustainability of the sector, by proposing an innovative method to identify preferred locations to ensure sustainable expansion of fish and mussels aquaculture, under optimal hydrodynamic and water quality conditions in Ria de Aveiro (Portugal) and Rias Baixas (Spain). A habitat model was developed, integrating hydrodynamic and water quality modelling results into a suitability index based on the definition of variable suitability functions. The results show that 22% of Ria de Aveiro is very good for fish production. In contrast, the production of pelagic fish in Rias Baixas is not recommended due to vertical gradients of water temperature and seasonal events of hypoxia. Concerning to mussels, the habitat model classifies 31% of Ria de Aveiro area as very good for production, while most of the Rias Baixas area presents this highest classification, confirming the high exploitation of the region. The definition of appropriate areas for aquaculture exploitation is highly related with the different geomorphological, hydrological and biogeochemical processes of Ria de Aveiro and Rias Baixas. Results for Ria de Aveiro indicate that the upstream areas are the most vulnerable from the water quality point of view, highlighting the importance of the advective processes in the lagoon's water quality, in opposition to Rias Baixas dynamics, where stratification is more relevant. In Rias Baixas, the strong vertical gradient of water temperature and dissolved oxygen prevents fish from having sustainable growth rates. Therefore, this work demonstrated the potential of the proposed method based on hydrodynamic and biogeochemical modelling to support the decision-making process in planning aquaculture expansion., Declaration of competing interest The authors declare that they have no known competing financial interests or personal relationships that could have appeared to influence the work reported in this paper.</t>
  </si>
  <si>
    <t>Portugal, Bivalvia, Ecosystem, Animals, Aquaculture, Environment, Environmental Monitoring, Portugal, Seafood</t>
  </si>
  <si>
    <t>Vaz L, Sousa MC, Gómez-Gesteira M, Dias JM</t>
  </si>
  <si>
    <t>34419908, 10.1016/j.scitotenv.2021.149687</t>
  </si>
  <si>
    <t>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t>
  </si>
  <si>
    <t>With the emergence of whole slide imaging (WSI) and widespread access to high-speed Internet, pathology labs are now poised to implement digital pathology as a way to access diagnostic pathology expertise. This paper describes a collaborative partnership between a high-volume reference diagnostic laboratory (Labcorp) and an academic pathology department (Mount Sinai Hospital) in the transition from a traditional glass slide service to a digital platform. Using the standard framework of implementation science, we evaluate the consistency and quality of the Philips IntelliSite Pathology Solution (PIPS) in delivering save and efficient diagnostic services., Digital and glass slide diagnoses of all consult cases were documented over a 12-month period. The Proctor guideline was used to quantitatively and qualitatively measure (e.g., focus group studies, field notes, and administrative data) implementation success. Lean techniques (e.g., value stream mapping) were applied to measure changes in efficiency with the transition to a digital platform., Our study supports the acceptability, high adoption, appropriateness, feasibility, fidelity, and sustainability of the digital pathology platform. The digital portal also improved the quality of patient care by increasing efficiency, effectiveness, safety, and timeliness. The intraobserver concordance rate was 100%. The digital transition resulted in a reduction in turnaround time from 86 h to an average 35 min and a 20-fold increase in efficiency of the consultation process., As the pathology community contemplates digital pathology as a transformational tool in providing broad access to diagnostic expertise across time and space, our study provides an implementation strategy along with evidence that the digital platform is safe, effective, and efficient., There are no conflicts of interest.</t>
  </si>
  <si>
    <t>Haghighi M, Tolley J, Schito AN, Kwan R, Garcia C, Prince S, Harpaz N, Thung SN, Craven CK, Cordon-Cardo C, Westra WH</t>
  </si>
  <si>
    <t>35070482, 10.4103/jpi.jpi_74_21</t>
  </si>
  <si>
    <t>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t>
  </si>
  <si>
    <t>Case management is an ideal service for patients with health complexity. However, most case management models do not integrate medical and behavioral health training and interventions, and there are little data evaluating these models in privately insured populations. The purpose of this study was to evaluate impact of an integrated case management (ICM) service at the payor level., Health care insurance company., A multimethod observational study was conducted at a health care insurance company in the Pacific Northwest of the United States. We conducted focus groups of case managers, leaders, and administrators and statistical analyses of outcomes data. Measures included care quality data (discharge follow-up appointment, cost per case, depression and anxiety measures, customer experience and satisfaction, and audit scores) of members receiving ICM services and employee focus group data (acceptability, adoption, feasibility, appropriateness, fidelity, and sustainability) related to the practice of ICM., Care quality data suggest ICM reduces mental health symptoms and increases discharge follow-up appointments for members. Implementation challenges include new employee orientation to ICM model, traditional views of case management, performance evaluation, documentation, and information technology. Facilitators of implementation include training, autonomy, and leadership support., Organizations should be aware both of the benefits and challenges related to implementing ICM. Open communication between case managers and leadership and an improvement-focused culture appear to be important elements of implementation success. Future research should examine the perspective of members receiving ICM services and the implementation of ICM into health care delivery systems., The authors report no conflicts of interest.</t>
  </si>
  <si>
    <t>Case Management, Case Managers, Humans, Leadership, Delivery of Health Care</t>
  </si>
  <si>
    <t>Martin M, Suri Y, Doebbeling B, Andrew R, Kathol R</t>
  </si>
  <si>
    <t>36394856, 10.1097/NCM.0000000000000572</t>
  </si>
  <si>
    <t>2022.0</t>
  </si>
  <si>
    <t>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 https://search.ebscohost.com/login.aspx?direct=true&amp;db=cmedm&amp;AN=34171293&amp;site=ehost-live</t>
  </si>
  <si>
    <t>Both high-intensity interval training (HIIT) and resistance exercises (R) are used in cardiac rehabilitation in patients with coronary artery disease (CAD). However, the combined effect of an HIIT + R exercise program in older adults with CAD is not well investigated. The study's purpose was to assess the changes in anthropometric parameters, physical activity, functional capacity, physiological parameters, and quality of life (QoL) in this population following a combined HIIT + R program., The study was a 2-group (n = 45 each) randomized controlled single-blinded trial., The study was done at a treatment clinic of a tertiary hospital. The mean age of participants was 69.23 ± 4.9 years. The HIIT + R group performed 8 sessions (1/wk) of HIIT + R training. The 30 minutes of the active exercise phase consisted of ten 3-minute bouts. Each bout comprised of 1 minute of high-intensity treadmill walking at 85% to 90% maximum heart rate (MHR), followed by a low-intensity walking at 60%-70% MHR, followed by low-to moderate-intensity resistance training. The Usual Care group underwent conventional medical treatment., Anthropometric measurements [weight, body mass index (BMI), waist circumference, body fat percentage, lean body mass], physical activity (International Physical Activity Questionnaire), functional capacity (Incremental Shuttle Walking Test), physiologic measurements (blood pressure, heart rate), and QoL (36-Item Short Form Health Survey) were measured pre- and postintervention., Significant group and time interaction were found for the participants in the HIIT + R Group for BMI (P = .001), body fat percentage (P = .001), waist circumference (P &lt; .001), physical activity (P &lt; .001), functional capacity (P &lt; .001), and QoL (P = .001) compared with the UC Group. Significant improvement in systolic blood pressure (P = .001) was seen in the HIIT + R group., A combined HIIT + R training protocol in older adults with CAD can be useful in producing desired health outcomes. Further evaluation of longer duration exercise programs with more frequent dosing needs to be evaluated for their benefits and sustainability.</t>
  </si>
  <si>
    <t>Coronary Artery Disease, High-Intensity Interval Training, Resistance Training, Aged, Humans, Middle Aged, Outcome Assessment, Health Care, Quality of Life</t>
  </si>
  <si>
    <t>Deka P, Pathak D, Klompstra L, Sempere-Rubio N, Querol-Giner F, Marques-Sule E</t>
  </si>
  <si>
    <t>34171293, 10.1016/j.jamda.2021.05.034</t>
  </si>
  <si>
    <t>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 https://search.ebscohost.com/login.aspx?direct=true&amp;db=cmedm&amp;AN=35125588&amp;site=ehost-live</t>
  </si>
  <si>
    <t>Chatterjee S, Chaudhuri R, Vrontis D, Papadopoulos T</t>
  </si>
  <si>
    <t>35125588, 10.1007/s10479-021-04505-2</t>
  </si>
  <si>
    <t>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 https://search.ebscohost.com/login.aspx?direct=true&amp;db=cmedm&amp;AN=34906879&amp;site=ehost-live</t>
  </si>
  <si>
    <t>Rhodes-Dicker L, Brown NJ, Currell M</t>
  </si>
  <si>
    <t>34906879, 10.1016/j.watres.2021.117909</t>
  </si>
  <si>
    <t>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 https://search.ebscohost.com/login.aspx?direct=true&amp;db=cmedm&amp;AN=34591710&amp;site=ehost-live</t>
  </si>
  <si>
    <t>Child Nutrition Disorders, Malnutrition etiology, Malnutrition prevention &amp; control, Animals, Body Weight, Bone Development, Dietary Supplements, Humans, Immunity, Infant, Mice</t>
  </si>
  <si>
    <t>Yang KP, Wong CP, Khanna SK, Bray TM</t>
  </si>
  <si>
    <t>34591710, 10.1080/03670244.2021.1977636</t>
  </si>
  <si>
    <t>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 https://search.ebscohost.com/login.aspx?direct=true&amp;db=cmedm&amp;AN=35120668&amp;site=ehost-live</t>
  </si>
  <si>
    <t>A qualitative study was performed to characterize experiences of women going through menopause, as well as to identify barriers and facilitators for participating in a lifestyle program targeting weight management during menopause., Perimenopausal and postmenopausal Black women with a self-reported desire to lose or maintain weight during menopause participated in a total of six focus groups., Women were asked about their past experiences with diet, exercise, and weight management; their menopause experiences; as well as specific components and considerations for developing a lifestyle program for weight management. Thematic analysis was conducted on coded transcripts and four main themes emerged, each containing three to seven subthemes., Twenty-seven Black women (age 54±4 years, BMI 35.1 ± 9.0 kg/m 2 ) were enrolled. Overall, women felt unprepared for the changes they experienced during menopause and had difficulty maintaining or losing weight. While women were receptive to trying different diets and exercises, they wanted a diet that was flexible with their lifestyle and exercises that considered their existing health status. Women were also interested in learning about menopause alongside other women, stating that medical professionals did not provide them with adequate information or help. Social support, accountability, and seeing results were perceived critical to achieve long-lasting behavioral change., Women were interested in receiving menopause information and improving their overall health as part of a lifestyle program during menopause. Associating with other women affected by menopause will allow for the creation of more sustainable lifestyle programs during menopause. Clinicaltrials.gov identifier: NCT04487782., The authors declare that they have no competing interests.</t>
  </si>
  <si>
    <t>Exercise, Menopause, Female, Focus Groups, Humans, Life Style, Qualitative Research</t>
  </si>
  <si>
    <t>Kracht CL, Romain JS, Hardee JC, Santoro N, Redman LM, Marlatt KL</t>
  </si>
  <si>
    <t>35120668, 10.1016/j.maturitas.2021.11.005</t>
  </si>
  <si>
    <t>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 https://search.ebscohost.com/login.aspx?direct=true&amp;db=cmedm&amp;AN=34952023&amp;site=ehost-live</t>
  </si>
  <si>
    <t>Chlorella vulgaris, Microalgae, Biomass, Magnesium Oxide, Microwaves, Temperature</t>
  </si>
  <si>
    <t>Chen WH, Arpia AA, Chang JS, Kwon EE, Park YK, Culaba AB</t>
  </si>
  <si>
    <t>34952023, 10.1016/j.chemosphere.2021.133374</t>
  </si>
  <si>
    <t>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t>
  </si>
  <si>
    <t>Upgradation of olefin-enriched Fischer-Tropsch cuts by the synthesis of alcohols leads to drop-in-capable biosynthetic fuels with low carbon emissions. As an alternative to the conventional two-step production of long-chain alcohols, tandem catalytic systems improve the energy and resource efficiency. Herein, we present an auto-tandem catalytic system for the production of alcohols from olefin-paraffin mixtures. By utilization of a tertiary alkanolamine as the ligand as well as the switchable component in the solvent system, a lean reaction system capable of catalyst recycling was developed. The system was characterized with regard to the switchable solvent separation approach and reaction parameters, resulting in alcohol yields of up to 99.5% and turnover frequencies of up to 764 h -1 . By recycling the catalyst in 10 consecutive reactions, a total turnover number of 2810 was achieved., The authors declare no competing financial interest.</t>
  </si>
  <si>
    <t>Püschel S, Sadowski J, Rösler T, Ehmann KR, Vorholt AJ, Leitner W</t>
  </si>
  <si>
    <t>35360052, 10.1021/acssuschemeng.2c00419</t>
  </si>
  <si>
    <t>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 https://search.ebscohost.com/login.aspx?direct=true&amp;db=cmedm&amp;AN=35314738&amp;site=ehost-live</t>
  </si>
  <si>
    <t>Ethiopia, Mycobiome, Mycorrhizae genetics, Biodiversity, Ecosystem, Ethiopia, Forests, Fungi genetics, Soil, Soil Microbiology, Trees</t>
  </si>
  <si>
    <t>Alem D, Dejene T, Geml J, Oria-de-Rueda JA, Martín-Pinto P</t>
  </si>
  <si>
    <t>35314738, 10.1038/s41598-022-08828-3</t>
  </si>
  <si>
    <t>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 https://search.ebscohost.com/login.aspx?direct=true&amp;db=cmedm&amp;AN=34989011&amp;site=ehost-live</t>
  </si>
  <si>
    <t>INDEL Mutation, Meat analysis, Animals, Muscle, Skeletal metabolism, Phenotype, Polymorphism, Genetic, RNA Splicing, Swine genetics</t>
  </si>
  <si>
    <t>Ma T, Liu Y, Wei X, Xue Q, Zheng Z, Xu X</t>
  </si>
  <si>
    <t>34989011, 10.1111/age.13167</t>
  </si>
  <si>
    <t>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t>
  </si>
  <si>
    <t>Requirements for experiential education in quality improvement and patient safety (QI/PS) in graduate medical education (GME) have recently expanded. Major challenges to meeting these requirements include a lack of faculty with the needed expertise, paucity of standardized curricular models allowing for skill demonstration, and inconsistent access to data for iterative improvement., In October 2017, the authors began development of a centralized QI/PS flipped-classroom simulation-based medical education (SBME) curriculum for GME trainees across multiple disciplines at Oregon Health &amp; Science University (OHSU). The curriculum development team included OHSU and Veterans Affairs faculty with experience in QI/PS and SBME, as well as house officers. The curriculum consisted of a preassessment and prework readings and videos (sent 3 weeks before the simulation day) and an 8-hour simulation day, with introductory activities, 4 linked simulation sessions, and concluding activities. The 4 linked sessions followed the same medication error from disclosure and reporting to root cause analysis, iterative implementation of an action plan, and consolidation of lessons learned into routine operations with Lean huddles., In academic year 2018-2019, 71 residents and fellows of various postgraduate years from 23 training programs enrolled in 2 pilot sessions. Learners reacted favorably to the simulation curriculum. Learner attitudes, confidence, knowledge, and skills significantly increased across all QI/PS domains studied., This approach focuses a small cadre of educators toward the creation of a centralized resource that, owing to its experiential SBME foundation, can accommodate many learners with data-driven practice-based learning and improvement cycles in a shorter time frame than traditional QI initiatives. Next steps include the addition of a control group, assessment of the sustainability of learner outcomes, translation of learning to behavior change and improvements in patient and health system outcomes, and adapting the materials to include learners from different professions and levels.</t>
  </si>
  <si>
    <t>Internship and Residency, Quality Improvement, Curriculum, Education, Medical, Graduate, Humans, Patient Safety</t>
  </si>
  <si>
    <t>Luty JT, Oldham H, Smeraglio A, DiVeronica M, Terndrup C, Tibayan FA, Engle J, Lepin K, Nonas S</t>
  </si>
  <si>
    <t>34554946, 10.1097/ACM.0000000000004424</t>
  </si>
  <si>
    <t>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 https://search.ebscohost.com/login.aspx?direct=true&amp;db=cmedm&amp;AN=35401766&amp;site=ehost-live</t>
  </si>
  <si>
    <t>This study aims to examine the effects of one-year, once-weekly high-intensity interval training (HIIT) on body adiposity and liver fat in adults with central obesity., One-hundred and twenty adults aged 18-60 years with central obesity (body mass index ≥25, waist circumference ≥90 cm for men and ≥80 cm for women). This is an assessor-blinded randomized controlled trial. Participants will be randomly assigned to the HIIT group or the usual care control group. Each HIIT session will consist of 4 × 4-min bouts at 85%-95% maximal heart rate, interspersed with 3-min bouts at 50%-70% maximal heart rate. The HIIT group will complete one session per week for 12 months, whereas the usual care control group will receive health education. The primary outcomes of this study are total body adiposity and intrahepatic triglyceride content. The secondary outcomes include abdominal visceral adipose tissue, subcutaneous adipose tissue, body mass index, waist circumference, hip circumference, cardiorespiratory fitness, lean body mass, bone mineral density, blood pressure, fasting blood glucose, insulin, triglycerides, glycated hemoglobin, cholesterol profile, liver function enzymes, medications, adherence to exercise, adverse events, quality of life, and mental health. Outcome measure will be conducted at baseline, 12 months (post-intervention), and 24 months (one-year follow-up)., This study will explore the benefits of long-term once-weekly HIIT with a follow-up period to assess its effectiveness, adherence, and sustainability. We expect this intervention will enhance the practical suitability of HIIT in inactive adults with central obesity, and provide insights on low-frequency HIIT as a novel exercise option for the management of patients with central obesity and liver fat., ClinicalTrials.gov (NCT03912272) registered on 11 April 2019., The authors declare no competing interests.</t>
  </si>
  <si>
    <t>Chin EC, Leung CK, Yu DJ, Yu AP, Bernal JK, Lai CW, Chan DKC, Ngai HH, Yung PSH, Lee CH, Fong DY, Keating SE, Coombes JS, Siu PM</t>
  </si>
  <si>
    <t>35401766, 10.1016/j.jesf.2022.03.003</t>
  </si>
  <si>
    <t>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t>
  </si>
  <si>
    <t>Quality Improvement, Radiology, Humans</t>
  </si>
  <si>
    <t>Flug JA, Stellmaker JA, Sharpe RE Jr, Jokerst CE, Tollefson CD, Bowman AW, Nordland M, Hannafin CL, Froemming AT</t>
  </si>
  <si>
    <t>35333633, 10.1148/rg.210086</t>
  </si>
  <si>
    <t>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t>
  </si>
  <si>
    <t>Biotic communities, Ecosystems, Soil fungi, Forest management, Spain, Fungal communities, Genetic barcoding, Recombinant DNA</t>
  </si>
  <si>
    <t>Sustainable Forest Management Research Institute UVa-INIA, Avenida Madrid, s/n, 34004 Palencia, Spain, Ethiopian Environment and Forest Research Institute (EEFRI), P.O. Box 30708 Code 1000, Addis Ababa, Ethiopia, IDForest-Biotecnología Forestal Aplicada, Calle Curtidores 17, 34004 Palencia, Spain, MTA-EKE Lendület Environmental Microbiome Research Group, Eszterházy Károly University, Leányka u. 6, H-3300 Eger, Hungary</t>
  </si>
  <si>
    <t>Martín-Pinto, Pablo, Oria-de-Rueda, Juan Andrés, Dejene, Tatek, Mediavilla, Olaya, Hernández-Rodríguez, María, Reque, José A., Sanz-Benito, Ignacio, Santos, María, Geml, József</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</si>
  <si>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</si>
  <si>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 https://search.ebscohost.com/login.aspx?direct=true&amp;db=cmedm&amp;AN=34991204&amp;site=ehost-live</t>
  </si>
  <si>
    <t>Tu CF, Chuang CK, Yang TS</t>
  </si>
  <si>
    <t>34991204, 10.5713/ab.21.0390</t>
  </si>
  <si>
    <t>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 https://search.ebscohost.com/login.aspx?direct=true&amp;db=cmedm&amp;AN=35659395&amp;site=ehost-live</t>
  </si>
  <si>
    <t>Burnout, Professional prevention &amp; control, COVID-19, Medicine, Physicians, Humans, Patient Care</t>
  </si>
  <si>
    <t>Sinskey JL, Margolis RD, Vinson AE</t>
  </si>
  <si>
    <t>35659395, 10.1016/j.anclin.2022.01.001</t>
  </si>
  <si>
    <t>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 https://search.ebscohost.com/login.aspx?direct=true&amp;db=cmedm&amp;AN=35721689&amp;site=ehost-live</t>
  </si>
  <si>
    <t>In recent years, the area of supply chain resilience has received heightened attention as a plethora of new risks, ranging from climate change to cybersecurity and infectious diseases, have emerged as serious threats to operational performance. The COVID-19 pandemic, in particular, has exposed the fragility of global supply chains in many sectors. Given these concerns, supply chain networks, including those designed based on the principles of lean philosophies, are increasingly being re-examined as firms grapple with the challenge of strengthening the capacity to withstand, absorb, and rebound from unexpected shocks. Addressing the urgency of this imperative, this study presents a novel framework-based on theories and concepts in the systems engineering (SE) and supply chain resilience domains to enhance the resilience implementation capabilities that are lacking in many of today's firms. By applying a Grounded Theory methodology, this study develops and validates a conceptual model that identifies six core attributes fundamental to developing resilience capabilities in complex supply chains. The study concludes by providing examples of, and insights into, the role of these attributes in building supply chain resilience., The authors declare no conflict of interest.</t>
  </si>
  <si>
    <t>Hossain NUI, Fazio SA, Lawrence JM, Santibanez Gonzalez ED, Jaradat R, Alvarado MS</t>
  </si>
  <si>
    <t>35721689, 10.1016/j.heliyon.2022.e09592</t>
  </si>
  <si>
    <t>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 https://search.ebscohost.com/login.aspx?direct=true&amp;db=cmedm&amp;AN=35670870&amp;site=ehost-live</t>
  </si>
  <si>
    <t>Electronic Health Records, Humans</t>
  </si>
  <si>
    <t>Zhang EJ, Tan H, Sanford JA, Michelson JD, Waldschmidt BM, Tsai MH</t>
  </si>
  <si>
    <t>35670870, 10.1007/s10916-022-01834-y</t>
  </si>
  <si>
    <t>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 https://search.ebscohost.com/login.aspx?direct=true&amp;db=cmedm&amp;AN=35681201&amp;site=ehost-live</t>
  </si>
  <si>
    <t>Gene expression programs are intimately linked to the interplay of active cis regulatory elements mediated by chromatin contacts and associated RNAs. Genome-wide association studies (GWAS) have identified many variants in these regulatory elements that can contribute to phenotypic diversity. However, the functional interpretation of these variants remains nontrivial due to the lack of chromatin contact information or limited contact resolution. Furthermore, the distribution and role of chromatin-associated RNAs in gene expression and chromatin conformation remain poorly understood. To address this, we first present a comprehensive interaction map of nuclear dynamics of 3D chromatin-chromatin interactions (H3K27ac BL-HiChIP) and RNA-chromatin interactions (GRID-seq) to reveal genomic variants that contribute to complex skeletal muscle traits., In a genome-wide scan, we provide systematic fine mapping and gene prioritization from GWAS leading signals that underlie phenotypic variability of growth rate, meat quality, and carcass performance. A set of candidate functional variants and 54 target genes previously not detected were identified, with 71% of these candidate functional variants choosing to skip over their nearest gene to regulate the target gene in a long-range manner. The effects of three functional variants regulating KLF6 (related to days to 100 kg), MXRA8 (related to lean meat percentage), and TAF11 (related to loin muscle depth) were observed in two pig populations. Moreover, we find that this multi-omics interaction map consists of functional communities that are enriched in specific biological functions, and GWAS target genes can serve as core genes for exploring peripheral trait-relevant genes., Our results provide a valuable resource of candidate functional variants for complex skeletal muscle-related traits and establish an integrated approach to complement existing 3D genomics by exploiting RNA-chromatin and chromatin-chromatin interactions for future association studies.</t>
  </si>
  <si>
    <t>Genome-Wide Association Study, Quantitative Trait Loci, Animals, Chromatin genetics, Muscle, Skeletal, Polymorphism, Single Nucleotide, RNA, Swine</t>
  </si>
  <si>
    <t>Li J, Xiang Y, Zhang L, Qi X, Zheng Z, Zhou P, Tang Z, Jin Y, Zhao Q, Fu Y, Zhao Y, Li X, Fu L, Zhao S</t>
  </si>
  <si>
    <t>35681201, 10.1186/s12915-022-01322-2</t>
  </si>
  <si>
    <t>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 https://search.ebscohost.com/login.aspx?direct=true&amp;db=cmedm&amp;AN=36276229&amp;site=ehost-live</t>
  </si>
  <si>
    <t>The Pd-Cu catalysed Sonogashira coupling of terminal alkynes and aryl halides is a cornerstone synthetic strategy for C-C bond formation. Homogeneous organometallic systems conventionally applied are typically not reusable and require efficient downstream Pd removal steps for product purification, making it challenging to fully recover the precious metal. A holistic cradle-to-gate life cycle assessment (LCA) unveils that process footprint can be improved up to two orders of magnitude from repeated catalyst reuse. New classes of heterogeneous catalysts based on isolated metal atoms (single-atom catalysts, SACs) demonstrate promising potential to synergise the benefits of solid and molecular catalysts for efficient Pd utilisation. Here we show that using Pd atoms anchored on nitrogen-doped carbon permits full recovery of the metal and reuse of the catalyst over multiple cycles. A hybrid process using the Pd-SAC with a homogeneous CuI cocatalyst is more effective than a fully heterogeneous analogue based on a bimetallic Pd-Cu SAC, which deactivates severely due to copper leaching. In some scenarios, the LCA-based metrics demonstrate the footprint of the hybrid homogeneous-heterogeneous catalytic process is leaner than the purely homogeneous counterpart already upon single reuse. Combining LCA with experimental evaluation will be a useful guide to the implementation of solid, reusable catalysts for sustainable organic transformations., There are no conflicts to declare.</t>
  </si>
  <si>
    <t>Faust Akl D, Poier D, D'Angelo SC, Araújo TP, Tulus V, Safonova OV, Mitchell S, Marti R, Guillén-Gosálbez G, Pérez-Ramírez J</t>
  </si>
  <si>
    <t>36276229, 10.1039/d2gc01853e</t>
  </si>
  <si>
    <t>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 https://search.ebscohost.com/login.aspx?direct=true&amp;db=cmedm&amp;AN=35840211&amp;site=ehost-live</t>
  </si>
  <si>
    <t>Coleoptera, Prunus dulcis, Tenebrio chemistry, Allergens metabolism, Amino Acids metabolism, Animals, Cattle, Digestion, Hormones metabolism, Insecta, Lipids, Proteins metabolism, Rats</t>
  </si>
  <si>
    <t>Accardo F, Miguéns-Gómez A, Lolli V, Faccini A, Ardévol A, Terra X, Caligiani A, Pinent M, Sforza S</t>
  </si>
  <si>
    <t>35840211, 10.1016/j.foodres.2022.111499</t>
  </si>
  <si>
    <t>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t>
  </si>
  <si>
    <t>Cachexia is a life-threatening condition observed in several pathologies, such as cancer or chronic diseases. Interleukin 10 (Il10) gene transfer is known to improve cachexia by downregulating Il6. Here, we used an IL10-knockout mouse model to simulate cachexia and investigate the effects of eggshell membrane (ESM), a resistant protein, on general pre-cachexia symptoms, which is particularly important for the development of cachexia therapeutics., Five-week-old male C57BL6/J mice were fed an AIN-93G powdered diet (WT), and 5-week-old male B6.129P2-Il10 &lt; tm1Cgn&gt;/J (IL10 -/- ) mice were fed either the AIN-93G diet (KO) or an 8% ESM-containing diet (KOE) for 28 weeks. The tissue weight and levels of anaemia-, blood glucose-, lipid metabolism-, and muscular and colonic inflammation-related biochemical markers were measured. Transcriptomic analysis on liver and colon mucus and proteomic analysis on skeletal muscle were performed. Ingenuity Pathway Analysis was used to identify molecular pathways and networks. Caecal short-chain fatty acids (SCFAs) were identified using HPLC, and caecal bacteria DNA were subjected to metagenomic analysis. Flow cytometry analysis was performed to measure the CD4 + IL17 + T cells in mesenteric lymph nodes., The body weight, weight of gastrocnemius muscle and fat tissues, colon weight/length ratio, plasma HDL and NEFA, muscular PECAM-1 levels (P &lt; 0.01), plasma glucose and colonic mucosal myeloperoxidase activity (P &lt; 0.05) and T helper (Th) 17 cell abundance (P = 0.071) were improved in KOE mice over KO mice. Proteomic analysis indicated the protective role of ESM in muscle weakness and maintenance of muscle formation (&gt;1.5-fold). Transcriptomic analysis revealed that ESM supplementation suppressed the LPS/IL1-mediated inhibition of RXR function pathway in the liver and downregulated the colonic mucosal expression of chemokines and Th cell differentiation-related markers (P &lt; 0.01) by suppressing the upstream BATF pathway. Analysis of the intestinal microenvironment revealed that ESM supplementation ameliorated the microbial alpha diversity and the abundance of microbiota associated with the degree of inflammation (P &lt; 0.05) and increased the level of total organic acids, particularly of SCFAs such as butyrate (2.3-fold), which could inhibit Th1 and Th17 production., ESM supplementation ameliorated the chief symptoms of cachexia, including anorexia, lean fat tissue mass, skeletal muscle wasting and reduced physical function. ESM also improved colon and skeletal muscle inflammation, lipid metabolism and microbial dysbiosis. These results along with the suppressed differentiation of Th cells could be associated with the beneficial intestinal microenvironment and, subsequently, attenuation of pre-cachexia. Our findings provide insights into the potential of ESM in complementary interventions for pre-cachexia prevention.</t>
  </si>
  <si>
    <t>Cachexia prevention &amp; control, Egg Shell, Gastrointestinal Microbiome, T-Lymphocytes, Helper-Inducer cytology, Animals, Cell Differentiation, Diet, Inflammation, Interleukin-10, Male, Mice, Mice, Inbred C57BL, Proteomics</t>
  </si>
  <si>
    <t>Jia H, Lyu W, Hirota K, Saito E, Miyoshi M, Hohjoh H, Furukawa K, Saito K, Haritani M, Taguchi A, Hasebe Y, Kato H</t>
  </si>
  <si>
    <t>35718758, 10.1002/jcsm.13019</t>
  </si>
  <si>
    <t>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 https://search.ebscohost.com/login.aspx?direct=true&amp;db=cmedm&amp;AN=36014812&amp;site=ehost-live</t>
  </si>
  <si>
    <t>Diet adverse effects, Prostatic Neoplasms etiology, Animals, Body Mass Index, Cross-Sectional Studies, Fishes, Glutamates, Humans, Male, Prospective Studies, Risk Factors</t>
  </si>
  <si>
    <t>Grenville ZS, Noor U, His M, Viallon V, Rinaldi S, Aglago EK, Amiano P, Brunkwall L, Chirlaque MD, Drake I, Eichelmann F, Freisling H, Grioni S, Heath AK, Kaaks R, Katzke V, Mayén-Chacon AL, Milani L, Moreno-Iribas C, Pala V, Olsen A, Sánchez MJ, Schulze MB, Tjønneland A, Tsilidis KK, Weiderpass E, Winkvist A, Zamora-Ros R, Key TJ, Smith-Byrne K, Travis RC, Schmidt JA</t>
  </si>
  <si>
    <t>36014812, 10.3390/nu14163306</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</si>
  <si>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</si>
  <si>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 https://search.ebscohost.com/login.aspx?direct=true&amp;db=cmedm&amp;AN=35489496&amp;site=ehost-live</t>
  </si>
  <si>
    <t>The widespread use of chemicals has led to significant water quality concerns, and their use is still increasing. Hence, there is an urgent need to understand the possible future trends in chemical emissions to water systems. This paper proposes a general framework for developing emission scenarios for chemicals to water using the Shared Socio-economic Pathways (SSPs) based on an emission-factor approach. The proposed approach involves three steps: (i) identification of the main drivers of emissions, (ii) quantification of emission factors based on analysis of publicly available data, and (iii) projection of emissions based on projected changes in the drivers and emission factors. The approach was tested in Europe for five chemical groups and on a national scale for five specific chemicals representing pharmaceuticals, pesticides, and industrial chemicals. The resulting emission scenarios show widely diverging trends of increased emissions by 240% for ibuprofen in SSP3 (regional rivalry) to a 68% decrease for diclofenac in SSP1 (sustainable development) by 2050. While emissions typically decrease in SSP1, they follow the historical trend in SSP2 (middle-of-the-road scenario) and show an increase in the regional rivalry scenario SSP3 for most selected chemicals. Overall, the framework allows understanding of future chemical emissions trends as a function of the socio-economic trends as captured in the SSPs. Our scenarios for chemical emissions can thus be used to model future aqueous emissions to support risk assessment. While the framework can be easily extended to other pharmaceuticals and pesticides, it heavily leans on the availability and quality of historical emission data and a detailed understanding of emission sources for industrial chemicals., Declaration of competing interest The authors declare that they have no known competing financial interests or personal relationships that could have appeared to influence the work reported in this paper.</t>
  </si>
  <si>
    <t>Europe, Pesticides, Water Quality, Europe, Pharmaceutical Preparations, Socioeconomic Factors</t>
  </si>
  <si>
    <t>Nagesh P, de Boer HJ, van Wezel AP, Dekker SC, van Vuuren DP</t>
  </si>
  <si>
    <t>35489496, 10.1016/j.scitotenv.2022.155530</t>
  </si>
  <si>
    <t>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t>
  </si>
  <si>
    <t>Primary care plays a critical role in screening and management of depression. The purpose of this paper is to focus on leveraging the electronic health record (EHR) as well as work flow redesign to improve the efficiency and reliability of the process of depression screening in two adult primary care clinics of a rural academic institution in USA., The authors utilized various process improvement tools from lean six sigma methodology including project charter, swim lane process maps, critical to quality tree, process control charts, fishbone diagrams, frequency impact matrix, mistake proofing and monitoring plan in Define-Measure-Analyze-Improve-Control format. Interventions included change in depression screening tool, optimization of data entry in EHR. EHR data entry optimization; follow up of positive screen, staff training and EHR redesign., Depression screening rate for office-based primary care visits improved from 17.0 percent at baseline to 75.9 percent in the post-intervention control phase (p&lt;0.001). Follow up of positive depression screen with Patient History Questionnaire-9 data collection remained above 90 percent. Duplication of depression screening increased from 0.6 percent initially to 11.7 percent and then decreased to 4.7 percent after optimization of data entry by patients and flow staff., Impact of interventions on clinical outcomes could not be evaluated., Successful implementation, sustainability and revision of a process improvement initiative to facilitate screening, follow up and management of depression in primary care requires accounting for voice of the process (performance metrics), system limitations and voice of the customer (staff and patients) to overcome various system, customer and human resource constraints.</t>
  </si>
  <si>
    <t>New Hampshire, Depression diagnosis, Mass Screening standards, Quality Improvement, Adult, Efficiency, Organizational, Electronic Health Records, Hospitals, Rural, Humans, New Hampshire, Program Development, Program Evaluation, Reproducibility of Results, Rural Population, Workflow</t>
  </si>
  <si>
    <t>Aleem S, Torrey WC, Duncan MS, Hort SJ, Mecchella JN</t>
  </si>
  <si>
    <t>26241092, 10.1108/IJHCQA-01-2015-0012</t>
  </si>
  <si>
    <t>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 https://search.ebscohost.com/login.aspx?direct=true&amp;db=cmedm&amp;AN=36139180&amp;site=ehost-live</t>
  </si>
  <si>
    <t>Azra MN, Noor MIM, Burlakovs J, Abdullah MF, Abd Latif Z, Yik Sung Y</t>
  </si>
  <si>
    <t>36139180, 10.3390/ani12182321</t>
  </si>
  <si>
    <t>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t>
  </si>
  <si>
    <t>This review paper considers the consequences of modulating tubular reabsorption proximal to the macula densa by sodium-glucose co-transporter 2 (SGLT2) inhibitors, acetazolamide, and furosemide in states of glomerular hyperfiltration. SGLT2 inhibitors improve renal function in early and advanced diabetic nephropathy by decreasing the glomerular filtration rate (GFR), presumably by activating the tubuloglomerular feedback (TGF) mechanism. Central in this paper is that the renoprotective effects of SGLT2 inhibitors in diabetic nephropathy can only be partially explained by TGF activation, and there are alternative explanations. The sustained activation of TGF leans on two prerequisites: no or only partial adaptation should occur in reabsorption proximal to macula densa, and no or only partial adaptation should occur in the TGF response. The main proximal tubular and loop of Henle sodium transporters are sodium-hydrogen exchanger 3 (NHE3), SGLT2, and the Na-K-2Cl co-transporter (NKCC2). SGLT2 inhibitors, acetazolamide, and furosemide are the most important compounds; inhibiting these transporters would decrease sodium reabsorption upstream of the macula densa and increase TGF activity. This could directly or indirectly affect TGF responsiveness, which could oppose sustained TGF activation. Only SGLT2 inhibitors can sustainably activate the TGF as there is only partial compensation in tubular reabsorption and TGF response. SGLT2 inhibitors have been shown to preserve GFR in both early and advanced diabetic nephropathy. Other than for early diabetic nephropathy, a solid physiological basis for these effects in advanced nephropathy is lacking. In addition, TGF has hardly been studied in humans, and therefore this role of TGF remains elusive. This review also considers alternative explanations for the renoprotective effects of SGLT2 inhibitors in diabetic patients such as the enhancement of microvascular network function. Furthermore, combination use of SGLT2 inhibitors and angiotensin-converting enzyme inhibitors (ACEi) or angiotensin receptor blockers (ARBs). in diabetes can decrease inflammatory pathways, improve renal oxygenation, and delay the progression of diabetic nephropathy.</t>
  </si>
  <si>
    <t>Diabetic Nephropathies drug therapy, Sodium-Glucose Transporter 2 Inhibitors pharmacology, Sodium-Glucose Transporter 2 Inhibitors therapeutic use, Acetazolamide pharmacology, Angiotensin Receptor Antagonists pharmacology, Angiotensin-Converting Enzyme Inhibitors pharmacology, Angiotensin-Converting Enzyme Inhibitors therapeutic use, Furosemide pharmacology, Glomerular Filtration Rate physiology, Glucose metabolism, Humans, Sodium metabolism, Sodium-Glucose Transporter 2 metabolism, Sodium-Hydrogen Exchanger 3</t>
  </si>
  <si>
    <t>Poursharif S, Hamza S, Braam B</t>
  </si>
  <si>
    <t>36232506, 10.3390/ijms231911203</t>
  </si>
  <si>
    <t>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 https://search.ebscohost.com/login.aspx?direct=true&amp;db=cmedm&amp;AN=35866201&amp;site=ehost-live</t>
  </si>
  <si>
    <t>Niger, Malnutrition, Severe Acute Malnutrition therapy, Adolescent, Aftercare, Child, Child, Preschool, Chronic Disease, Humans, Infant, Niger epidemiology, Patient Discharge, Recurrence, Risk Factors</t>
  </si>
  <si>
    <t>Bliznashka L, Grantz KH, Botton J, Berthé F, Garba S, Hanson KE, Grais RF, Isanaka S</t>
  </si>
  <si>
    <t>35866201, 10.1111/mcn.13400</t>
  </si>
  <si>
    <t>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 https://search.ebscohost.com/login.aspx?direct=true&amp;db=cmedm&amp;AN=36193958&amp;site=ehost-live</t>
  </si>
  <si>
    <t>Liu K, Wang X, Gu S, Yuan H, Jiang F, Li Y, Tan W, Long Q, Chen J, Xu Z, Lu Z</t>
  </si>
  <si>
    <t>36193958, 10.1002/smll.202204707</t>
  </si>
  <si>
    <t>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 https://search.ebscohost.com/login.aspx?direct=true&amp;db=cmedm&amp;AN=36026525&amp;site=ehost-live</t>
  </si>
  <si>
    <t>Iron metabolism imbalance could contribute to physical deconditioning experienced by astronauts due to its essential role in energy metabolism, cellular respiration, and oxygen transport., In this clinical exploratory study, we wanted to determine whether artificial gravity (AG) training modulated iron metabolism, RBC indices, and body lean mass in healthy male and female participants exposed to head-down tilt (HDT) bed rest, the reference ground-based model of microgravity., We recruited 8 healthy female and 16 healthy male participants who were all exposed to HDT bed rest for 60 d. In addition, they were assigned to 3 experimental groups (n = 8/each): controls, continuous AG training in a short-arm centrifuge (1 × 30 min/d), and intermittent AG training (6 × 5 min/d)., The iron metabolism responses to simulated microgravity of the AG training groups did not differ significantly from the responses of controls. Independently from AG, we found that both serum iron concentrations (+31.3%, P = 0.027) and transferrin saturation levels (+28.4%, P = 0.009) increased in males after 6 d of HDT bed rest, as well as serum hepcidin concentrations (+36.9%, P = 0.005). The increase of transferrin saturation levels persisted after 57 d of HDT bed rest (+13.5%, P = 0.026), suggesting that long-term exposure to microgravity sustainably increases serum iron availability in males, and consequently the risk of iron excess or misdistribution. In females, 6 and 57 d of HDT bed rest did not significantly change serum iron, transferrin saturation, or hepcidin levels., The data from this exploratory study suggest that 1) AG training does not influence the iron metabolism responses to microgravity; and 2) iron metabolism parameters, especially iron availability for cells, are significantly increased in males, but not in females, exposed to long-term simulated microgravity. Because of the small sample size of females, we nevertheless must be cautious before concluding that iron metabolism could differently respond to microgravity in females. This trial was registered at https://www.drks.de as DRKS00015677.</t>
  </si>
  <si>
    <t>Weightlessness adverse effects, Gravity, Altered, Humans, Male, Female, Hepcidins, Bed Rest adverse effects, Iron, Transferrins</t>
  </si>
  <si>
    <t>Horeau M, Ropert M, Mulder E, Tank J, Frings-Meuthen P, Armbrecht G, Loréal O, Derbré F</t>
  </si>
  <si>
    <t>36026525, 10.1093/ajcn/nqac205</t>
  </si>
  <si>
    <t>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 https://search.ebscohost.com/login.aspx?direct=true&amp;db=cmedm&amp;AN=36113676&amp;site=ehost-live</t>
  </si>
  <si>
    <t>Spatial chromatin structure is crucial for understanding the early growth and development of porcine skeletal muscle. However, its characteristic of 3D architecture and elaborate regulation of gene transcription remains unclear. In this study, ChIA-PET method is used to study the changes of early chromatin three-dimensional structure in skeletal muscle of lean type Yorkshire pig and fat type Meishan pig. Integrating the in situ Hi-C data revealed the 3D architecture and long-range interaction of the porcine muscle. The results showed the CTCF/RNAPII mediated long-range interaction shapes the different chromatin architecture and dominates the unique regulation of enhancers. In addition, the results revealed that key myogenic genes like ssc-mir-1 had a unique enhancer regulation function in myogenesis. Interestingly, the FGF6 gene is of breed-specific regulation, implying the difference between two breeds in skeletal muscle development. Our research thus may provide a clue for the porcine genetic improvement of skeletal muscle., Declaration of Competing Interest The authors declare no conflict of interest.</t>
  </si>
  <si>
    <t>Chromatin, Muscle, Skeletal, Swine, Animals</t>
  </si>
  <si>
    <t>Liu R, Li X, Zhang X, Ren R, Sun Y, Tian X, Zhang Q, Zhao S, Yu M, Cao J</t>
  </si>
  <si>
    <t>36113676, 10.1016/j.ygeno.2022.110482</t>
  </si>
  <si>
    <t>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t>
  </si>
  <si>
    <t>Our aim was to summarize the available literature on three yet unsolved questions, namely: 1) the dilemma surrounding definition of sarcopenic obesity (SO), especially in young adults; 2) the potential impact of this phenotype on weight-loss programme outcomes; and 3) the strategies for optimum management (prevention/treatment) of SO in clinical practice., A literature review using the PubMed/Medline database was conducted, and data were summarized based on a narrative approach., Firstly, SO can be screened by the 30-sec sit-to-stand test; ≤25 and ≤21; and confirmed by the ratio of (appendicular lean mass/Body Mass Index) ≤0.789 and 0.512 in males and females, respectively. Secondly, SO is associated with impaired physical fitness, reduced resting energy expenditure and an inactive lifestyle, that seems to negatively impact on weight-management outcomes, namely increasing early dropout and difficulty in maintaining weight loss in the long term. Finally, prevention/treatment of SO in young adults must be realized through tailored lifestyle intervention (diet+exercise) to preserve and improve strength and muscle mass, even where weight loss is necessary., Our findings have clinical implications since they may help in screening, managing and improving the weight-loss outcomes of patients with SO in clinical settings.</t>
  </si>
  <si>
    <t>Sarcopenia diagnosis, Sarcopenia therapy, Sarcopenia complications, Male, Female, Humans, Obesity complications, Obesity diagnosis, Obesity therapy, Exercise, Body Mass Index, Weight Loss</t>
  </si>
  <si>
    <t>El Ghoch M, Rossi AP, Verde L, Barrea L, Muscogiuri G, Savastano S, Colao A</t>
  </si>
  <si>
    <t>36533664, 10.23736/S0031-0808.22.04784-X</t>
  </si>
  <si>
    <t>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t>
  </si>
  <si>
    <t>Evidence-based medical practice is often slow to diffuse into widespread clinical practice. To accelerate translation of updated best practices into clinical care, we developed a quality improvement intervention called the 'Clinical Spotlight'. This programme was based on a knowledge translation model of four steps: education on evidence-based practices, using Lean for incorporation into patient care flow, support of implementation and sustainability, and measurement of outcomes. Using the Clinical Spotlight intervention for addressing the care of patients with type 2 diabetes was associated with appropriate increases in the use of newer classes of glycaemic control medications. We demonstrate statistically significant increases in the use of promoted glycaemic control agents (sodium-glucose cotransporter-2 inhibitor and glucagon-like peptide-1 receptor agonist classes of drugs) at the time of intervention. We conclude that translation of evidence-based practices into clinical care can be enhanced through an educational intervention linked to Lean process improvement and with supported implementation. We are currently expanding our programme to additional clinical areas in primary care., Competing interests: None declared.</t>
  </si>
  <si>
    <t>Diabetes Mellitus, Type 2 drug therapy, Sodium-Glucose Transporter 2 Inhibitors, Humans, Evidence-Based Practice, Quality Improvement, Primary Health Care</t>
  </si>
  <si>
    <t>Chawla K, Furlong R, Kamo N, Gerbino I, Smith D, Blackmore C</t>
  </si>
  <si>
    <t>36581350, 10.1136/bmjoq-2022-002032</t>
  </si>
  <si>
    <t>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t>
  </si>
  <si>
    <t>To provide the evidence-based recommendations on the role of testosterone (T) on age-related symptoms and signs remains., The Italian Society of Andrology and Sexual Medicine (SIAMS) and the and the Italian Society of Endocrinology (SIE) commissioned an expert task force to provide an updated guideline on adult-onset male hypogonadism. Derived recommendations were based on Grading of Recommendations, Assessment, Development, and Evaluation (GRADE) system., Clinical diagnosis of adult-onset hypogonadism should be based on a combination of clinical and biochemical parameters. Testosterone replacement therapy (TRT) should be offered to all symptomatic subjects with hypogonadism after the exclusion of possible contraindications. T gels and the long-acting injectable T are currently available preparations showing the best efficacy/safety profile. TRT can improve all aspects of sexual function, although its effect is limited in more complicated patients. Body composition (reducing fat mass and increasing lean mass) is improved after TRT, either in subjects with or without metabolic syndrome or type 2 diabetes. Conversely, the role of TRT in improving glycometabolic control is more conflicting. TRT can result in increasing bone mineral density, particularly at lumbar site, but no information on fracture risk is available. Limited data support the use of TRT for improving other outcomes, including mood frailty and mobility., TRT can improve sexual function and body composition particularly in less complicated adult and in aging subjects with hypogonadism. When hypogonadism is adequately diagnosed, T appropriately prescribed and subjects correctly followed up, no short-term increased risk of adverse events is observed. Longer and larger studies are advisable to better clarify TRT long-term efficacy/safety profile.</t>
  </si>
  <si>
    <t>Italy, Andrology, Diabetes Mellitus, Type 2 drug therapy, Hypogonadism diagnosis, Hypogonadism drug therapy, Hypogonadism complications, Adult, Humans, Male, Hormone Replacement Therapy, Italy epidemiology, Testosterone therapeutic use, Societies, Medical</t>
  </si>
  <si>
    <t>Isidori AM, Aversa A, Calogero A, Ferlin A, Francavilla S, Lanfranco F, Pivonello R, Rochira V, Corona G, Maggi M</t>
  </si>
  <si>
    <t>36018454, 10.1007/s40618-022-01859-7</t>
  </si>
  <si>
    <t>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 https://search.ebscohost.com/login.aspx?direct=true&amp;db=cmedm&amp;AN=36403337&amp;site=ehost-live</t>
  </si>
  <si>
    <t>The environmental impact of livestock production is under scrutiny nowadays and is being situated both on a global level and local level. On a global level, the global warming potential (GWP) of meat production is criticised. On a local level, the excretion of nitrogen (N) and phosphorus (P) is of concern as excess nutrients may lead to water eutrophication and soil acidification. The ERA-NET project SuSI evaluated if immunocastration may act as an ecologically, socially and economic more sustainable alternative compared to pork production with surgical castrates (SCs) and boars (BOs). Here, we report the environmental impact of immunocastrates (ICs) vs SC and BO, based on four trials carried out by European SuSi partners. More specifically, we aimed to compare IC with SC and BO in terms of GWP, N and P excretion per kg of pork production and test if this differed between experiments. There was an interaction between trial and sex category (P Trial × Sex category  &lt; 0.005) for all environmental sustainability parameters. Surgical castrates performed worse (higher carbon footprint of the feed intake, N and P excretion, lower N and P efficiency) compared to IC and BO, but the size of the effect was trial dependent. Immunocastrates scored intermediate, with mostly no significant differences from BO in most trials, but with significantly better values compared to SC. Over trials, the carbon footprint of the feed intake (land use change inclusive) per kg lean meat gain in the growing-finishing phase was 9-16% lower for IC vs SC and 9-22% lower for BO vs SC. Nitrogen efficiency of IC and BO was 7-10% and 9-14%, respectively, higher compared to SC. Phosphorus efficiency of IC and BO was higher than that of SC by 6-14% and 9-17%, respectively. Per kg of lean meat gain in the growing-finishing phase, IC excreted between 14 and 19% less N and between 14 and 24% less P than SC. For BO, it was between 14 and 27% less N and between 14 and 31% less P than SC. Differences between trials were larger than differences between castration strategies and trial design may have amplified the observed effects. Improving feed efficiency, adapting the feed to the needs of the animal (avoiding excess nutrients) and choosing low-impact ingredients are key for improving the environmental sustainability of pig production. Ending physical castration is another step to attain this goal.</t>
  </si>
  <si>
    <t>Phosphorus, Carbon Footprint, Swine, Male, Animals, Nitrogen, Orchiectomy veterinary, Eating, Animal Feed analysis</t>
  </si>
  <si>
    <t>Van den Broeke A, De Cuyper C, Kress K, Stefanski V, Škrlep M, Čandek-Potokar M, Maribo H, Millet S</t>
  </si>
  <si>
    <t>36403337, 10.1016/j.animal.2022.100669</t>
  </si>
  <si>
    <t>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 https://search.ebscohost.com/login.aspx?direct=true&amp;db=cmedm&amp;AN=36539432&amp;site=ehost-live</t>
  </si>
  <si>
    <t>Nonalcoholic fatty liver disease (NAFLD) is the most common chronic liver disease in children and adolescents. The gut microbiota plays an important role in the pathophysiology of NAFLD through the gut-liver axis. Therefore, we aimed to investigate the genus and species of gut microbiota and their functions in children and adolescents with NAFLD. From May 2017 to July 2018, a total of 58 children and adolescents, including 27 abnormal weight (AW) (obese) NAFLD patients, 16 AW non-NAFLD children, and 15 healthy children, were enrolled in this study at Shenzhen Children's Hospital. All of them underwent magnetic resonance spectroscopy (MRS) to quantify the liver fat fraction. Stool samples were collected and analysed with metagenomics. According to body mass index (BMI) and MRS proton density fat fraction (MRS-PDFF), we divided the participants into BMI groups, including the AW group (n = 43) and the Lean group (n = 15); MRS groups, including the NAFLD group (n = 27) and the Control group (n = 31); and BMI-MRS 3 groups, including NAFLD&amp;#95;AW (AW children with NAFLD) (n = 27), Ctrl&amp;#95;AW (n = 16) (AW children without NAFLD) and Ctrl&amp;#95;Lean (n = 15). There was no difference in sex or age among those groups (p &gt; 0.05). In the BMI groups, at the genus level, Dialister, Akkermansia, Odoribacter, and Alistipes exhibited a significant decrease in AW children compared with the Lean group. At the species level, Megamonas hypermegale was increased in the AW group, while Akkermansia muciniphila, Dialister invisus, Alistipes putredinis, Bacteroides massiliensis, Odoribacter splanchnicus, and Bacteroides thetaiotaomicron were decreased in AW children, compared to the Lean group. Compared with the Control group, the genus Megamonas, the species of Megamonas hypermegale and Megamonas rupellensis, increased in the NAFLD group. Furthermore, the genus Megamonas was enriched in the NAFLD&amp;#95;AW group, while Odoribacter, Alistipes, Dialister, and Akkermansia were depleted compared with the Ctrl&amp;#95;Lean or Ctrl&amp;#95;AW group at the genus level. Megamonas hypermegale and Megamonas rupellensis exhibited a significant increase in NAFLD&amp;#95;AW children compared with the Ctrl&amp;#95;Lean or Ctrl&amp;#95;AW group at the species level. Compared with healthy children, the pathways of P461-PWY contributed by the genus Megamonas were significantly increased in NAFLD&amp;#95;AW. We found that compared to healthy children, the genus Megamonas was enriched, while Megamonas hypermegale and Megamonas rupellensis were enriched at the species level in children and adolescents with NAFLD. This indicates that the NAFLD status and/or diet associated with NAFLD patients might lead to the enrichment of the genus Megamonas or Megamonas species.</t>
  </si>
  <si>
    <t>Non-alcoholic Fatty Liver Disease pathology, Gastrointestinal Microbiome genetics, Humans, Adolescent, Child, Firmicutes, Liver metabolism</t>
  </si>
  <si>
    <t>Zhou J, Zhang Q, Zhao Y, Zou Y, Chen M, Zhou S, Wang Z</t>
  </si>
  <si>
    <t>36539432, 10.1038/s41598-022-25140-2</t>
  </si>
  <si>
    <t>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t>
  </si>
  <si>
    <t>There is an increasing demand for the development of various tools for diagnosis and control of plant infections. The early diagnosis of plant disease serves as a vital element to improve crop productivity and meet demands of the ever-growing world population. The traditional methods of plant disease detection are time consuming, laborious and require 3-5 days to estimate the disease incidence. In this review, we focus on the advances in the detection techniques, mainly the miniaturized systems that has developed in the last decade. The analytical techniques for plant pathogen detection have been classified as direct and indirect detection methods. The direct methods involving laboratory techniques such as polymerase chain reaction, enzyme-linked immune-sorbent assays, and immunofluorescence and their recent advances have been discussed. Similarly, indirect methods which rely on sensing the plant stress indicators to detect plant diseases have been categorized and reviewed. In the last decade, various detection platforms with high sensitivity and selectivity have been developed and commercialized into handheld devices and products for on-field plant disease detection. This review focusses on the transition from the gold standard techniques to the advanced on-field biosensors to detect plant diseases with higher accuracy, cost-effective and making timely diagnosis possible. A growing trend for pathogen detection based on biosensors has been highlighted and further categorized into electrochemical, optical, and mass-based sensors. These innovative advancements in plant pathogen detection systems help to make the agricultural sector more safe, reliable, and sustainable for the ever-growing population., Declaration of competing interest The authors declare the following financial interests/personal relationships which may be considered as potential competing interests: Bappa Mitra reports financial support was provided by European Union's Horizon 2020. Rhea Patel reports financial support was provided by INSPIRE, DST, India. Rhea Patel, Madhuri Vinchurkar, Rajul Patkar, Maryam Shojaei Baghini, Andrea Adami, Flavio Giacomozzi, Leandro Lorenzelli reports financial support was provided by Department of Science and Technology, India Trento Program for Advanced Research ITPAR IV) Government of India.</t>
  </si>
  <si>
    <t>Biosensing Techniques methods, Plant Diseases, Plants, Virulence</t>
  </si>
  <si>
    <t>Patel R, Mitra B, Vinchurkar M, Adami A, Patkar R, Giacomozzi F, Lorenzelli L, Baghini MS</t>
  </si>
  <si>
    <t>35944418, 10.1016/j.talanta.2022.123808</t>
  </si>
  <si>
    <t>2023.0</t>
  </si>
  <si>
    <t>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 https://search.ebscohost.com/login.aspx?direct=true&amp;db=cmedm&amp;AN=36063629&amp;site=ehost-live</t>
  </si>
  <si>
    <t>Lithium-sulfur batteries (LSBs) have enormous application potential in the flexible energy storage field due to their large theoretical specific capacities and high energy densities. However, lithium-sulfur batteries face a notorious shuttle effect problem. To address this challenge, this work reports a three-dimensional (3D) structure of binary transition metal selenides (B-TMSe) hierarchical composites (CC/NiCoSe 2 -NiO) on carbon cloth as a self-supporting sulfur host for flexible LSBs. According to the density functional theory (DFT) calculations, NiCoSe 2 can exert a synergetic effect of high affinity with Lithium polysulfides (LiPSs) and electrocatalytic activity to lower the adsorption energy barrier and accelerate the sluggish reaction kinetics of polysulfides. Consequently, the CC/NiCoSe 2 -NiO-based electrodes realize a large specific capacity of approximately 1363 mAh/g at a current density of 0.1C, excellent rate performance (454.66 mAh/g at 5C) and a reversible specific capacity of 978.9 mAh/g at 1C, along with impressive cycling stability with an attenuation rate of 0.038% per cycle for 1000 cycles. They also achieve a large reversible cycle capacity of 919.43 mAh/g at 0.2C even at a high sulfur loading (3.5 mg/cm 2 ). With a lean electrolyte (E/S ratio 10 µL/mg) and a high sulfur loading of 2.65 mg/cm 2 , a large capacity of 934.1 mAh/g is retained after 150 cycles at 0.5C. The assembled pouch cells from S@CC/NiCoSe 2 -NiO electrodes show a high initial discharge capacity of 1039.5 mAh/g at 1C at a sulfur loading of 2.65 mg/cm 2 and maintain strong stability under high twisting and buckling., Declaration of Competing Interest The authors declare that they have no known competing financial interests or personal relationships that could have appeared to influence the work reported in this paper.</t>
  </si>
  <si>
    <t>Li T, Liu K, Wang S, Liu Z, Liao G, Chen Z, Shen P</t>
  </si>
  <si>
    <t>36063629, 10.1016/j.jcis.2022.07.106</t>
  </si>
  <si>
    <t>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t>
  </si>
  <si>
    <t>In recent times, green chemistry or "green world" is a new and effective approach for sustainable environmental remediation. Among all biomaterials, cellulose is a vital material in research and green chemistry. Cellulose is the most commonly used natural biopolymer because of its distinctive and exceptional properties such as reproducibility, cost-effectiveness, biocompatibility, biodegradability, and universality. Generally, coupling cellulose with other nanocomposite materials enhances the properties like porosity and specific surface area. The polymer is environment-friendly, bioresorbable, and sustainable which not only justifies the requirements of a good photocatalyst but boosts the adsorption ability and degradation efficiency of the nanocomposite. Hence, knowing the role of cellulose to enhance photocatalytic activity, the present review is focused on the properties of cellulose and its application in antibiotics, textile dyes, phenol and Cr(VI) reduction, and degradation. The work also highlighted the degradation mechanism of cellulose-based photocatalysts, confirming cellulose's role as a support material to act as a sink and electron mediator, suppressing the charge carrier's recombination rate and enhancing the charge migration ability. The review also covers the latest progressions, leanings, and challenges of cellulose biomaterials-based nanocomposites in the photocatalysis field., Declaration of competing interest The authors declare that they have no known competing financial interests or personal relationships that could have appeared to influence the work reported in this paper.</t>
  </si>
  <si>
    <t>Cellulose chemistry, Environmental Pollutants, Reproducibility of Results, Polymers chemistry, Biocompatible Materials</t>
  </si>
  <si>
    <t>Sudhaik A, Raizada P, Ahamad T, Alshehri SM, Nguyen VH, Van Le Q, Thakur S, Thakur VK, Selvasembian R, Singh P</t>
  </si>
  <si>
    <t>36574582, 10.1016/j.ijbiomac.2022.11.241</t>
  </si>
  <si>
    <t>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 https://search.ebscohost.com/login.aspx?direct=true&amp;db=cmedm&amp;AN=36876082&amp;site=ehost-live</t>
  </si>
  <si>
    <t>Our recent research study focused on Miang fermentation revealed that tannin-tolerant yeasts and bacteria play vital roles in the Miang production process. A high proportion of yeast species are associated with plants, insects, or both, and nectar is one of the unexplored sources of yeast biodiversity. Therefore, this study aimed to isolate and identify yeasts of tea flowers of Camellia sinensis var. assamica and to investigate their tannin tolerance, which is a property essential to Miang production processes. A total of 82 yeasts were recovered from a total of 53 flower samples in Northern Thailand. It was found that two and eight yeast strains were distinct from all other known species within the genera Metschnikowia and Wickerhamiella , respectively. These yeast strains were described as three new species, namely, Metschnikowia lannaensis , Wickerhamiella camelliae , and W. thailandensis . The identification of these species was based on phenotypic (morphological, biochemical, and physiological characteristics) and phylogenetic analyses of a combination of the internal transcribed spacer (ITS) regions and the D1/D2 domains of the large subunit (LSU) ribosomal RNA gene. The yeast diversity in tea flowers acquired from Chiang Mai, Lampang, and Nan provinces had a positive correlation with those acquired from Phayao, Chiang Rai, and Phrae, respectively. Wickerhamiella azyma , Candida leandrae , and W. thailandensis were the species uniquely found in tea flowers collected from Nan and Phrae, Chiang Mai, and Lampang provinces, respectively. Some of the tannin-tolerant and/or tannase-producing yeasts were associated with yeasts in the commercial Miang process and those found during Miang production, i.e., C. tropicalis , Hyphopichia burtonii , Meyerozyma caribbica , Pichia manshurica , C. orthopsilosis , Cyberlindnera fabianii , Hanseniaspora uvarum , and Wickerhamomyces anomalus . In conclusion, these studies suggest that floral nectar could support the formation of yeast communities that are beneficial for Miang production., The authors declare that the research was conducted in the absence of any commercial or financial relationships that could be construed as a potential conflict of interest.</t>
  </si>
  <si>
    <t>Kanpiengjai A, Kodchasee P, Unban K, Kumla J, Lumyong S, Khunnamwong P, Sarkar D, Shetty K, Khanongnuch C</t>
  </si>
  <si>
    <t>36876082, 10.3389/fmicb.2023.1043430</t>
  </si>
  <si>
    <t>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 https://search.ebscohost.com/login.aspx?direct=true&amp;db=cmedm&amp;AN=36908518&amp;site=ehost-live</t>
  </si>
  <si>
    <t>Knowing the national status of animal welfare, one can identify welfare problems and set a benchmark against which improvements can be compared. Such a status is potentially invaluable for tangible, sustained animal welfare improvement. The objective of this cross-sectional study was to report the status of animal welfare in Norwegian loose-housed dairy herds as assessed using the Welfare Quality ® Assessment Protocol. Additionally, we investigated if the welfare status varied on a regional basis., In total, 155 herds in eight of Norway's eleven counties were assessed by six trained Welfare Quality ® assessors. This article presents the herd prevalences of common welfare issues in dairy production in Norway, as well as integrated welfare scores. To determine whether welfare status varied regionally in Norway, generalized linear modeling was used to estimate the mean welfare score for five regions in the four Welfare Quality ® principles: A. Good feeding, B. Good housing, C. Good health, and D. Appropriate behavior. These estimated mean welfare scores and their 95% confidence intervals were subsequently assessed for significant variation., Encouraging findings included the low mean herd prevalence of 'very lean' cows (3.0%) and the high proportion of cows (59.8%) which could be touched during avoidance distance testing, indicating a positive relationship between stockpeople and their cattle. Challenges affecting the welfare of Norwegian dairy cows were also identified. Of particular concern were issues related to the cows' environment such as prolonged times needed to complete lying down movements and integument alterations. No herd was completely free of changes to the integument and, on average, 77.9% of each herd were affected either mildly or severely. Animal welfare did not appear to vary much between the five regions assessed. Our investigation revealed significant regional variation between two regions (Trøndelag and Vestlandet North) in only the Welfare Quality ® principle Good housing ( p &lt; 0.01)., The almost complete absence of regional variation demonstrates that animal welfare status generally varies most at herd level. In conclusion, both welfare challenges and encouraging findings were identified in loose-housed Norwegian dairy herds. To improve animal welfare, herd-specific interventions are most likely to be effective in these herds., TINE SA, a minority financial contributor to the WelCow project, of which is this study is a part, and the employer of two coauthors (RG and SG), has a commercial interest in the Norwegian dairy industry. TINE SA did not, by contractual agreement, have any influence over the content or nature of this publication. The authors declare that the research was conducted in the absence of any commercial or financial relationships that could be construed as a potential conflict of interest.</t>
  </si>
  <si>
    <t>Barry C, Ellingsen-Dalskau K, Garmo RT, Grønmo Kischel S, Winckler C, Kielland C</t>
  </si>
  <si>
    <t>36908518, 10.3389/fvets.2023.1125860</t>
  </si>
  <si>
    <t>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t>
  </si>
  <si>
    <t>Kaizen, or continuous improvement, lies at the core of lean. Kaizen is implemented through practices that enable employees to propose ideas for improvement and solve problems. The aim of this study is to describe the types of issues and improvement suggestions that hospital employees feel empowered to address through kaizen practices in order to understand when and how kaizen is used in healthcare., We analysed 186 structured kaizen documents containing improvement suggestions that were produced by 165 employees at a Swedish hospital. Directed content analysis was used to categorise the suggestions into following categories: type of situation (proactive or reactive) triggering an action; type of process addressed (technical/administrative, support and clinical); complexity level (simple or complex); and type of outcomes aimed for (operational or sociotechnical). Compliance to the kaizen template was calculated., 72% of the improvement suggestions were reactions to a perceived problem. Support, technical and administrative, and primary clinical processes were involved in 47%, 38% and 16% of the suggestions, respectively. The majority of the kaizen documents addressed simple situations and focused on operational outcomes. The degree of compliance to the kaizen template was high for several items concerning the identification of problems and the proposed solutions, and low for items related to the test and implementation of solutions., There is a need to combine kaizen practices with improvement and innovation practices that help staff and managers to address complex issues, such as the improvement of clinical care processes. The limited focus on sociotechnical aspects and the partial compliance to kaizen templates may indicate a limited understanding of the entire kaizen process and of how it relates to the overall organisational goals. This in turn can hamper the sustainability of kaizen practices and results.</t>
  </si>
  <si>
    <t>Efficiency, Organizational standards, Hospitals, Personnel, Hospital statistics &amp; numerical data, Quality Improvement organization &amp; administration, Workplace organization &amp; administration, Efficiency, Organizational trends, Evaluation Studies as Topic, Health Promotion, Hospital Administration, Humans, Program Development, Program Evaluation, Sweden</t>
  </si>
  <si>
    <t>Mazzocato P, Stenfors-Hayes T, von Thiele Schwarz U, Hasson H, Nyström ME</t>
  </si>
  <si>
    <t>27473953, 10.1136/bmjopen-2016-012256</t>
  </si>
  <si>
    <t>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t>
  </si>
  <si>
    <t>Case Management, Colorectal Neoplasms diagnosis, Critical Pathways, Quality Assurance, Health Care methods, Referral and Consultation statistics &amp; numerical data, Endoscopy statistics &amp; numerical data, Female, Humans, Leadership, Male, Program Evaluation, Quality Improvement organization &amp; administration, Time-to-Treatment, United Kingdom</t>
  </si>
  <si>
    <t>Haddow JB, Walshe M, Aggarwal D, Thapar A, Hardman J, Wilson J, Oshowo A, Bhan C, Mukhtar H</t>
  </si>
  <si>
    <t>27637830, 10.1016/j.hjdsi.2015.09.004</t>
  </si>
  <si>
    <t>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 https://search.ebscohost.com/login.aspx?direct=true&amp;db=cmedm&amp;AN=28286959&amp;site=ehost-live</t>
  </si>
  <si>
    <t>Aranceta Bartrina J, Arija Val V, Maíz Aldalur E, Martínez de la Victoria Muñoz E, Ortega Anta RM, Pérez-Rodrigo C, Quiles Izquierdo J, Rodríguez Martín A, Román Viñas B, Salvador Castell G, Tur Marí JA, Varela Moreiras G, Serra Majem L</t>
  </si>
  <si>
    <t>28286959, 10.20960/nh.827</t>
  </si>
  <si>
    <t>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 https://search.ebscohost.com/login.aspx?direct=true&amp;db=cmedm&amp;AN=28494624&amp;site=ehost-live</t>
  </si>
  <si>
    <t>Efficiency, Organizational, Organizational Objectives, Patient-Centered Care methods, Quality Improvement organization &amp; administration, Cooperative Behavior, Delivery of Health Care, Health Policy, Humans, Program Development, Saudi Arabia</t>
  </si>
  <si>
    <t>28494624, 10.1177/0046958017707872</t>
  </si>
  <si>
    <t>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t>
  </si>
  <si>
    <t>Hospitals, Community standards, Quality Improvement, Efficiency, Organizational, Hospital Administration, Humans, Interdisciplinary Communication, Leadership, Motivation, Organizational Culture, Organizational Innovation, Organizational Objectives, Surveys and Questionnaires</t>
  </si>
  <si>
    <t>Stelson P, Hille J, Eseonu C, Doolen T</t>
  </si>
  <si>
    <t>28105876, 10.1108/IJHCQA-03-2016-0035</t>
  </si>
  <si>
    <t>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t>
  </si>
  <si>
    <t>Adaptive thermogenesis (AT) is described as a change in resting metabolic rate (RMR) that is greater than would be predicted from changes in lean body mass (LBM) and fat mass (FM) alone during periods of energy imbalance. Whereas an AT-related downregulation of RMR has been implicated in suboptimal weight loss and weight regain after nonsurgical weight loss, defense against AT may underpin the durable weight loss after laparoscopic Roux-en-Y gastric bypass (LRYGB) and other bariatric surgeries. However, methodological differences across the few studies that have evaluated postoperative AT limit interpretation as to the effects of these procedures on RMR., To quantify AT 6 months after LRYGB and laparoscopic adjustable gastric banding (LAGB)., The study was conducted in a large university hospital in the United States., Changes in body composition and RMR were assessed in 13 severely obese adults 6 months after LRYGB (n = 8) and LAGB (n = 5). AT was calculated as the difference between measured RMR and RMR predicted from LBM, FM, age, and sex before and after surgery., RMR significantly decreased after LRYGB (-270±96 kcal/d, P&lt;.01) but not after LAGB. Despite significantly greater reductions in weight, FM, and LBM with LRYGB than LAGB, AT responses after LRYGB (15±110 kcal/d, P = .7) and LAGB (42±97 kcal/d, P = .4) were similar (P = .7)., Despite significant weight and body composition changes, AT was minimal after LRYGB. A blunting of AT may be an additional mechanism that favors sustainable weight loss with LRYGB.</t>
  </si>
  <si>
    <t>Adaptation, Physiological physiology, Body Mass Index, Gastric Bypass methods, Laparoscopy methods, Obesity, Morbid surgery, Thermogenesis physiology, Weight Loss physiology, Female, Follow-Up Studies, Humans, Male, Middle Aged, Obesity, Morbid physiopathology, Postoperative Period, Treatment Outcome</t>
  </si>
  <si>
    <t>Browning MG, Rabl C, Campos GM</t>
  </si>
  <si>
    <t>28159559, 10.1016/j.soard.2016.11.016</t>
  </si>
  <si>
    <t>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t>
  </si>
  <si>
    <t>To apply and monitor a single institution's adherence to internally established guidelines for the preoperative administration of platelets and/or fresh frozen plasma (FFP) before a specified subset of minimally invasive interventional radiology (IR) procedures., Beginning in December 2008, we implemented a set of restrictive guidelines for preoperative platelet and/or FFP administration before IR procedures at a single academic hospital. Basing our program on the methodology of Lean Six Sigma, we compared the number and appropriateness of transfusions between the months of January and October in 2008 (prepolicy), again in 2010 (postpolicy), and finally in 2015 (follow-up). Patients with a platelet count less than or equal to 50,000 or an international normalized ratio greater than or equal to 1.7 met criteria for receiving platelets or FFP, respectively, before their IR procedure. For all three periods, we compared the rates of transfusion, hemorrhagic complications, and proportion of appropriate versus inappropriate blood product administration (BPA) per our guidelines., There was a significant increase in the number of appropriate BPAs between 2008 and 2010 from 58% to 76% (P = .021). Between 2010 and 2015, the rate trended up further, from 76% to 88% (P = .051). Overall, between 2008 and 2015, the improvement from 58% to 88% was significant (P &lt; .001). The rate of hemorrhagic complications was extremely low in all three groups., Restrictive guidelines for receiving platelets and FFP administrations before IR procedures can sustainably decrease the rate of overall BPA while increasing the proportion of appropriate BPA without impacting the rate of hemorrhagic complications.</t>
  </si>
  <si>
    <t>Guideline Adherence, Plasma, Platelet Transfusion standards, Practice Guidelines as Topic, Radiography, Interventional, Female, Humans, International Normalized Ratio, Male</t>
  </si>
  <si>
    <t>Hoang NS, Kothary N, Saharan S, Rosenberg J, Tran AA, Brown SB, Hovsepian DM</t>
  </si>
  <si>
    <t>28964688, 10.1016/j.jacr.2017.07.026</t>
  </si>
  <si>
    <t>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 https://search.ebscohost.com/login.aspx?direct=true&amp;db=cmedm&amp;AN=37183410&amp;site=ehost-live</t>
  </si>
  <si>
    <t>The Infants and Young Children Dietary Diversity Score (IYC-DDS-7) has been validated to assess dietary quality in children. However, its applicability to predict the adequacy of micronutrient intake remains a challenge in all contexts., A 24-hour dietary recall assessment was conducted on a sample of 628 children aged 6 to 23 months in the plenty season (PS) as well as in the lean season (LS). The IYC-DDS-7 was calculated based on 7 food groups, whereas the mean micronutrient density adequacy (MMDA) for 11 micronutrients. The β regression models were used to assess the relationship between IYC-DDS and MMDA and differences in nutrient intake between the 2 seasons. A receiver-operating characteristic curve analysis was also performed to determine IYC-DDS-7 cutoff levels that maximized sensitivity and specificity in assessing dietary quality and predicting MMDA below- or above-selected cutoff levels., Participating children's MMDA was 56.9% ± 12.8% versus 61.9% ± 8.6% and IYC-DDS-7 was 3.43 ± 1.5 versus 3.77 ± 1.0 in the PS and LS. The IYC-DDS-7 had a positive correlation with MMDA, irrespective of the season. For a 1-unit increase in IYC-DDS-7, MMDA increased by a mean of 10.7% (CI, 8.3%-13.1%; P &lt; .001). The minimum threshold of the 4 food groups corresponded to a sensitivity of 76% and 61% and a specificity of 75% and 70% for the prediction of inadequate diet in the PS and LS, respectively., The IYC-DDS-7 predicted MMDA, regardless of seasons for infants and young children. The IYC-DDS-7 cutoff of 4 groups performed well in classifying children with low-diet quality.</t>
  </si>
  <si>
    <t>Benin, Diet, Trace Elements analysis, Infant, Child, Humans, Child, Preschool, Seasons, Benin, Eating, Micronutrients analysis, Nutritional Status</t>
  </si>
  <si>
    <t>Hounkpatin WA, Koukou E, Termote C, Ntandou-Bouzitou G, Mitchodigni I, Bodjrènou S, Alaofè H</t>
  </si>
  <si>
    <t>37183410, 10.1177/03795721231164085</t>
  </si>
  <si>
    <t>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t>
  </si>
  <si>
    <t>Adoption of evidence remains slow, leading to variations in practices and quality of care. Examining evidence-based interventions implemented within oncology settings can guide knowledge translation efforts., This integrative review aimed to (1) identify topics implemented for oncology-related evidence-based practice (EBP) change; (2) describe frameworks, guidelines, and implementation strategies used to guide change; and (3) evaluate project quality., PubMed and CINAHL were searched to identify published practice change projects. PRISMA (Preferred Reporting Items for Systematic Reviews and Meta-analyses) guidelines were followed. Fifty articles met the inclusion criteria. Data were extracted; content analysis was conducted. The Quality Improvement Minimum Quality Criteria Set guided quality assessment., Topics included infection control/prevention (n = 18), pain/palliative care (n = 13), psychosocial assessment (n = 11), and medication adherence (n = 8). Among the projects, Plan, Do, Study, Act (n = 8) and Lean Six Sigma (n = 6) frameworks were used most. Thirty-six projects identified guidelines that directed interventions. Multiple implementation strategies were reported in all articles with planning, education, and restructuring the most common. Reach, sustainability, and ability to be replicated were identified as quality gaps across projects., The EBP topics that emerged are consistent with the oncology nursing priorities, including facilitating integration of EBP into practice. The studies identified used national guidelines and implementation strategies to move evidence into practice. Heterogeneity in measurement made synthesis of findings difficult across studies, although individual studies showed improvement in patient outcomes., Development of an interprofessional oncology consortium could facilitate a standardized approach to implementation of high-priority topics that target improved patient outcomes, harmonize measures, and accelerate translation of evidence into practice., The authors have no funding or conflicts of interest to disclose.</t>
  </si>
  <si>
    <t>Medical Oncology, Evidence-Based Medicine, Humans</t>
  </si>
  <si>
    <t>Cooley ME, Biedrzycki B, Brant JM, Hammer MJ, Lally RM, Tucker S, Ginex PK</t>
  </si>
  <si>
    <t>36480276, 10.1097/NCC.0000000000001109</t>
  </si>
  <si>
    <t>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 https://search.ebscohost.com/login.aspx?direct=true&amp;db=cmedm&amp;AN=36969808&amp;site=ehost-live</t>
  </si>
  <si>
    <t>Exploring and making use of underutilized marine resources can be a sustainable approach to achieve future demands of fish consumption by the ever-growing population. Five species, namely European plaice ( Pleuronectes platessa ), European flounder ( Platichthys flesus ), lemon sole ( Microstomus kitt ), megrim ( Lepidorhombus whiffiagonis ), and thornback ray ( Raja clavate ), often captured as by-catch in Norway, were characterized for their nutritional value and potential accumulation of hazardous components. The proximate composition, protein profile, fatty acid profile as well as essential and toxic trace elements and polychlorinated biphenyls (PCBs) were analyzed. Digestible indispensable amino acid (DIAA) ratios and scores (DIAAS) and contributions of omega-3 fatty acids to the diet were calculated. Analysis on proximate composition revealed low fat contents of 0.74 to 1.25% and sufficient protein contents between 16.9 and 24% in the five species. Results of DIAA indicate a profitable distribution, with contributions exceeding the daily intake recommendations for an adult person related to a 200 g fillet. Moreover, findings on the distribution of eicosapentaenoic (EPA) and docosahexaenoic acid (DHA) showed remarkable results, considering that the investigated species are lean fish. All five investigated fish exceed the recommended average daily intake level (AI) of EPA + DHA in a 200 g portion. As to toxic trace elements and PCBs, no significantly elevated levels were found considering a portion size of 200 g. Consequently, the nutritional quality of the investigated fish can be regarded as profitable with overall low potential health risks., The authors declare that the research was conducted in the absence of any commercial or financial relationships that could be construed as a potential conflict of interest.</t>
  </si>
  <si>
    <t>Kendler S, Thornes FW, Jakobsen AN, Lerfall J</t>
  </si>
  <si>
    <t>36969808, 10.3389/fnut.2023.1118094</t>
  </si>
  <si>
    <t>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 https://search.ebscohost.com/login.aspx?direct=true&amp;db=cmedm&amp;AN=36928432&amp;site=ehost-live</t>
  </si>
  <si>
    <t>Brazil, Mercury analysis, Humans, Brazil, Ecosystem, Gold analysis, Environmental Monitoring, Forests, Trees, Plants, Mining, Soil chemistry</t>
  </si>
  <si>
    <t>Casagrande GCR, Dambros J, de Andrade EA, Martello F, Sobral-Souza T, Moreno MIC, Battirola LD, de Andrade RLT</t>
  </si>
  <si>
    <t>36928432, 10.1007/s10661-023-11063-6</t>
  </si>
  <si>
    <t>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t>
  </si>
  <si>
    <t>The quality and quantity of food consumption have changed due to the COVID-19 pandemic. In this study, we examined how the COVID-19 pandemic has changed the consumption of different food groups in order to close the research gap by providing current evidence that reflects a later stage of the pandemic compared to other circulating research conducted at earlier stages. Data collection for this cross-sectional study was performed via an online Qualtrics survey from 10,050 adults aged 40-100 years. Nutritional status was measured using the 24-item short-form Dietary Screening Tool (DST) twice: before and since the COVID-19 pandemic. The DST questions were categorized based on MyPlate items, along with fat, sugar, and sweet items, as well as nutritional supplement intake. In addition, the total DST score was calculated for each participant, which categorized them into one of three groups: "at risk", "possible risk", and "not at risk". The results revealed that the consumption of grains, fruit, lean protein, and dairy decreased significantly, while the consumption of fat, sugar, and sweet items increased significantly due to COVID-19. The biggest decreases in consumption of food subcategories were related to whole grain bread and cereal, followed by fruit as a snack, in comparison with other types of grain and fruit. No changes in the consumption of vegetables, processed meat, or supplement intake were seen. The total DST score showed that, before and since COVID-19, the overall nutrition status of adult Americans has been at risk. In addition, of those participants who were not at risk before COVID-19, 28.5% were either at risk or at possible risk since COVID-19; moreover, of those participants who were at possible risk before COVID-19, 21% were at risk since COVID-19. As a good nutritional status can reduce the risk of severe illness or even mortality rate in times of crisis, the findings of this study can help policymakers and health educators to develop heath-protecting behavior sessions against future pandemics to manage crises.</t>
  </si>
  <si>
    <t>United States, Pandemics, COVID-19 epidemiology, Humans, Adult, United States epidemiology, Cross-Sectional Studies, Feeding Behavior, Diet, Fruit, Vegetables, Edible Grain, Sugars</t>
  </si>
  <si>
    <t>Monroe-Lord L, Harrison E, Ardakani A, Duan X, Spechler L, Jeffery TD, Jackson P</t>
  </si>
  <si>
    <t>37049609, 10.3390/nu15071769</t>
  </si>
  <si>
    <t>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t>
  </si>
  <si>
    <t>Performance improvement (PI) in healthcare is essential to improve health, patient experience, and reduce costs. PI projects became low, inconsistent and weakly-sustained in our hospital. The low number and low sustainability were scarcely in alignment with our strategic goal to become a high reliability organization (HRO). This was due to lack of standardized knowledge and ability to initiate and sustain PI projects. Therefore, a structured framework was developed, followed by the building of capacity and capability in the use of robust process improvement (RPI) amidst the COVID-19 pandemic., A team of healthcare quality professionals collaborated with Hospital Performance Improvement-Press Ganey for hospital-wide quality improvement project. The team received training on RPI from Press Ganey and created the framework to use . This framework is based on the Institute for Healthcare Improvement Model for Improvement, Lean, Six Sigma, and FOCUS-PDSA (Find-Organize-Clarify-Understand-Select-Plan-Do-Study-Act). Thereafter, the team of internal coaches organized an RPI training course that consisted of 6 sessions, for clinical and nonclinical staff , using classroom and virtual sessions during the pandemic. This course was increased to eight sessions to avoid information overload. Process measures were collected using a survey to obtain feedback, whereas outcome measures were from the number of completed projects and their effects related to costs, access to care, waiting time, number of harms, and compliance., Participation and submission improved after three PDSA (Plan-Do-Study-Act) cycles. This resulted in an increased number of completed and sustained projects from 50 in 2019 to 94 in 2020 and continued to rise to 109 in 2021. There were 140 and 122 certified RPI coaches in 2020 and 2021, respectively. Although there was a decrease in the number of certified coaches in 2021, the number of completed projects was higher than in 2020. The overall effect of these completed projects by the third quarter of 2021 showed improvement in access to care by 39%, compliance to standards of care by 48%, satisfaction by 8%, and reduction in costs by 47,010 SAR, in waiting time of 170 hours, and in the number of harms by 89., This quality improvement project led to enhanced capacity of staff as seen in the increased number of certified RPI coaches, thereby increasing the submission and completion of projects in 1 year. Its sustainability during the 2 succeeding years continued to enhance project completion and maintenance, bringing quality improvement benefits to the organization and the patients., Conflict of Interest: None.</t>
  </si>
  <si>
    <t>Abdulhamid A, El Najjar G, Alayesh A, Alghanmi A</t>
  </si>
  <si>
    <t>37333759, 10.36401/JQSH-22-17</t>
  </si>
  <si>
    <t>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 https://search.ebscohost.com/login.aspx?direct=true&amp;db=cmedm&amp;AN=37179605&amp;site=ehost-live</t>
  </si>
  <si>
    <t>Sustainable nanocomposite materials based on different functionalized nanocellulose (NC) structures embedded in epoxidized linseed oil (ELO) were developed as foundation toward a greener approach for anticorrosive coating evolution. The work leans on functionalization with (3-aminopropyl) triethoxysilane (APTS), (3-glycidyloxypropyl)trimethoxysilane (GPTS), and vanillin (V) of NC structures isolated from plum seed shells, evaluated as potential reinforcing agents for the increase of thermomechanical properties and water resistance of epoxy nanocomposites from renewable resources. The successful surface modification was confirmed from the deconvolution of X-ray photoelectron spectra for C 1s and correlated with Fourier transform infrared (FTIR) data. The secondary peaks assigned to C-O-Si at 285.9 eV and C-N at 286 eV were observed with the decrease of the C/O atomic ratio. Compatibility and efficient interface formation between the functionalized NC and the biobased epoxy network from linseed oil were translated as decreased values for the surface energy of bio-nanocomposites and better dispersion imaged through scanning electron microscopy (SEM). Thus, the storage modulus of the ELO network reinforced with only 1% APTS-functionalized NC structures reached 5 GPa, an almost 20% increase compared with that of the neat matrix. Mechanical tests were applied to assess an increase of 116% in compressive strength for the addition of 5 wt % NCA to the bioepoxy matrix., The authors declare no competing financial interest.</t>
  </si>
  <si>
    <t>Necolau MI, Bălănucă B, Frone AN, Damian CM</t>
  </si>
  <si>
    <t>37179605, 10.1021/acsomega.2c07033</t>
  </si>
  <si>
    <t>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t>
  </si>
  <si>
    <t>Vaccination is considered to be the most effective countermeasure to prevent and combat the global health threats of COVID-19. People with obesity are at a greater risk of hospitalization, life-threatening illness, and adverse outcomes after having COVID-19. Therefore, a safe and effective COVID-19 vaccine for obese individuals is urgently needed. In the study, the vaccine composed of the ISA 51 adjuvant and the SARS-CoV-2 spike (S) receptor-binding domain (RBD) in conjugation with the human IgG1 Fc fragment (named as ISA 51-adjuvanted RBD-Fc vaccine) was developed and inoculated in the regular chow diet (RCD) lean mice and the high-fat diet (HFD)-induced obese mice. The S protein-specific IgG titers were largely induced in an increasing manner along with three doses of ISA 51-adjuvanted RBD-Fc vaccine without causing any harmful side effect. In the HFD mice, the S protein-specific IgG titers can be quickly observed 2 weeks post the first inoculation. The antisera elicited by the ISA 51-adjuvanted RBD-Fc vaccine in the RCD and HFD mice exhibited potent SARS-CoV-2 neutralizing activities in the plaque reduction neutralization test (PRNT) assays and showed similar specificity for recognizing the key residues in the RBD which were involved in interacting with angiotensin-converting enzyme 2 (ACE2) receptor. The immune efficacy of the ISA 51-adjuvanted RBD-Fc vaccine in the HFD mice can be sustainably maintained with the PRNT50 values of 1.80-1.91×10 -3 for at least 8 weeks post the third inoculation. Collectively, the RBD-Fc-based immunogen and the ISA 51-adjuvanted formulation can be developed as an effective COVID-19 vaccine for obese individuals. KEY POINTS: • The ISA 51-adjuvanted RBD-Fc vaccine can induce potent SARS-CoV-2 neutralizing antibodies in the obese mouse • The antibodies elicited by the ISA 51-adjuvanted RBD-Fc vaccine can bind to the key RBD residues involved in interacting with ACE2 • The immune efficacy of the ISA 51-adjuvanted RBD-Fc vaccine can be sustainably maintained for at least 8 weeks post the third inoculation.</t>
  </si>
  <si>
    <t>COVID-19 prevention &amp; control, Vaccines, Humans, Animals, Mice, Antibodies, Neutralizing, COVID-19 Vaccines, SARS-CoV-2, Mice, Obese, Angiotensin-Converting Enzyme 2, Antibodies, Viral, Immunoglobulin G, Spike Glycoprotein, Coronavirus</t>
  </si>
  <si>
    <t>Li CJ, Jiang CL, Chao TL, Lin SY, Tsai YM, Chao CS, Su YT, Chen CJ, Chang SY, Lin FJ, Chang SC</t>
  </si>
  <si>
    <t>36988669, 10.1007/s00253-023-12490-8</t>
  </si>
  <si>
    <t>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t>
  </si>
  <si>
    <t>Karg H, Akoto-Danso EK, Amprako L, Drechsel P, Nyarko G, Lompo DJ, Ndzerem S, Sidibé S, Hoschek M, Buerkert A</t>
  </si>
  <si>
    <t>37165003, 10.1038/s41597-023-02163-6</t>
  </si>
  <si>
    <t>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 https://search.ebscohost.com/login.aspx?direct=true&amp;db=cmedm&amp;AN=30839812&amp;site=ehost-live</t>
  </si>
  <si>
    <t>The 2008 financial crisis unveiled the intrinsic failures of the financial system as we know it. As a consequence, impact investing started to receive increasing attention, as evidenced by the high market growth rates. The goal of impact investment is to generate social and environmental impact alongside a financial return. In this paper we identify the main players in the sector and how they interact and communicate with each other. We use Twitter as a proxy of the impact investing market, and analyze relevant tweets posted over a period of ten months. We apply network, contents and sentiment analysis on the acquired dataset. Our study shows that Twitter users exhibit favourable leaning (predominantly neutral or positive) towards impact investing. Retweet communities are decentralised and include users from a variety of sectors. Despite some basic common vocabulary used by all retweet communities identified, the vocabulary and the topics discussed by each community vary largely. We note that an additional effort should be made in raising awareness about the sector, especially by policymakers and media outlets. The role of investors and the academia is also discussed, as well as the emergence of hybrid business models within the sector and its connections to the tech industry. This paper extends our previous study, one of the first analyses of Twitter activities in the impact investing market., The authors declare that they have no competing interests.Springer Nature remains neutral with regard to jurisdictional claims in published maps and institutional affiliations.</t>
  </si>
  <si>
    <t>Novak PK, Amicis L, Mozetič I</t>
  </si>
  <si>
    <t>30839812, 10.1007/s41109-018-0097-9</t>
  </si>
  <si>
    <t>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 https://search.ebscohost.com/login.aspx?direct=true&amp;db=cmedm&amp;AN=28404204&amp;site=ehost-live</t>
  </si>
  <si>
    <t>The purpose of this study was to evaluate perceptions regarding the value of global surgical electives (GSEs) and pursuit of a career in global surgery amongst residents and surgeons., We sent an anonymous questionnaire to all current and former surgical residents of our tertiary-care, university-based institution from the years 2000-2013. Questions addressed the experience and value of practicing surgery in low or middle income countries (LMIC) in residency and as a career., Twenty-three (40%) graduates (G) and 36 (84%) surgical residents (R) completed the survey. Thirteen residents (36%) and 13 (52%) graduates had delivered surgical care in a LMIC. Respondents stated that their experience positively impacted patient care (G = 80% vs R = 75%) and learning (G = 75% vs R = 90%). Of the 4 graduates still working in a LMIC, the majority (75%) were providing less than 2 months of care. Logistical reasons and family obligations were the most common barriers (n = 13)., Few graduates are able to incorporate global surgery into their practice despite interest. For enduring participation, logistical and family support is needed.</t>
  </si>
  <si>
    <t>Attitude of Health Personnel, Career Choice, General Surgery education, Global Health education, Internship and Residency methods, Medical Missions statistics &amp; numerical data, Surgeons psychology, Adult, Developing Countries, Female, Humans, Male, Middle Aged, Perception, Philadelphia, Practice Patterns, Physicians' statistics &amp; numerical data, Surgeons education, Surveys and Questionnaires</t>
  </si>
  <si>
    <t>Harfouche M, Krowsoski L, Goldberg A, Maher Z</t>
  </si>
  <si>
    <t>28404204, 10.1016/j.amjsurg.2017.03.040</t>
  </si>
  <si>
    <t>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t>
  </si>
  <si>
    <t>Brazil, Acetogenins, Annona chemistry, Biological Control Agents, Insecticides, Weevils, Animals, Brazil, Fabaceae, Female, Food Storage, Male, Vigna, Zea mays</t>
  </si>
  <si>
    <t>Ribeiro LP, Zanardi OZ, Gonçalves GLP, Ansante TF, Yamamoto PT, Vendramim JD</t>
  </si>
  <si>
    <t>28353149, 10.1007/s13744-017-0510-6</t>
  </si>
  <si>
    <t>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t>
  </si>
  <si>
    <t>Biogas, generated from anaerobic digester (AD), has been one of the promising sources of renewable energy. To manage the organic waste from small cassava industry in Brazil, a waste-water-energy-food nexus (WWEF) system is proposed, combining AD and co-generation or combined heat and power (CHP) plants. However, the environmental impacts and benefits of this system are yet not known. By using Life Cycle Assessment (LCA) method, environmental impacts of three scenarios are assessed, i.e. business-as-usual (base), improved business-as-usual and WWEF closed-loop. Functional unit (FU) in this study is defined as generating 1 kg cassava starch/flour. Global warming potential (GWP), cumulative energy demand (CED), freshwater eutrophication potential (FEP), terrestrial acidification potential (TAP) and water depletion potential (WDP) are selected. Landfilling cassava waste, power use for cassava starch and flour production, and emissions from fertilizer application are identified as environmental hotspots for business-as-usual case, suggesting making decisions on these aspects when dealing with environmental impacts. By using cassava waste to recover energy and nutrients for Brazilian rural family farming, the WWEF system is identified as the best environment-friendly scenario with lowest environmental impacts for the selected impact categories. The impact savings of the closed-loop scenario for GWP are over 90%, while over 50% of emissions for other selected impact categories, except FEP (lower than 10%), are saved compared to the business-as-usual and improved scenarios. Sensitivity analysis reinforces the results. Overall, this study provides a view on the potential of using cassava waste for the WWEF closed-loop system in Brazil, suggesting that the proposed WWEF closed-loop system is feasible and beneficial for small industries from the environmental perspective. [Display omitted] • Cassava waste was recycled to generate power for mitigating environmental risk. • The water-waste-energy-food (WWEF) nexus is considered in the LCA tool. • WWEF closed-loop scenario shows strong advantages than business-as-usual scenario. • Study Helped realizing the environmental feasibility of recycling cassava waste.</t>
  </si>
  <si>
    <t>RENEWABLE energy sources, BRAZIL, Other Vegetable (except Potato) and Melon Farming, Support activities for crop production, Soil Preparation, Planting, and Cultivating, Solid Waste Landfill, Other Nonhazardous Waste Treatment and Disposal, CASSAVA starch, CASSAVA, ORGANIC wastes, BIOGAS, FERTILIZER application, CLOSED loop systems</t>
  </si>
  <si>
    <t>Dept. Civil, Environmental &amp; Geomatic Engineering, Chadwick Building, University College London- UCL, Gower St, London, WC1E 6BT, UK, Sustainable Process Technology, Department 2, Federal Institute of Goiás, IFG, Rua 75, 46, Centro, CEP 74055110, Goiânia, GO, Brazil, Agronomy Faculty, Federal University of Goiás – UFG, Av. Esperança S/n, Campus Samambaia, CEP 74690-900, Goiânia, Goiás, Brazil</t>
  </si>
  <si>
    <t>Lin, Haodong, Borrion, Aiduan, da Fonseca-Zang, Warde Antonieta, Zang, Joachim Werner, Leandro, Wilson Mozena, Campos, Luiza C.</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</si>
  <si>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</si>
  <si>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 https://search.ebscohost.com/login.aspx?direct=true&amp;db=8gh&amp;AN=150108091&amp;site=ehost-live</t>
  </si>
  <si>
    <t>Endangered species, Wildlife conservation, Genetic engineering, Climate change, Biological extinction, Canada, Internet surveys</t>
  </si>
  <si>
    <t>Decision Research, 6054 Leaning Tree Road, V0N 1Y2, Halfmoon Bay, British Columbia, Canada, Faculty of Forestry, University of British Columbia, 2424 Main Mall, V6T 1Z4, Vancouver, British Columbia, Canada, Institute for Resources, Environment, and Sustainability, University of British Columbia, 2202 Main Mall, V6T 1Z4, Vancouver, British Columbia, Canada</t>
  </si>
  <si>
    <t>Gregory, Robin, Kozak, Robert, Peterson St-Laurent, Guillaume, Nawaz, Sara, Satterfield, Terre, Hagerman, Shannon</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</si>
  <si>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</si>
  <si>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t>
  </si>
  <si>
    <t>We describe a process for studying and improving baseline postanesthesia care unit (PACU)-to-floor transfer times after total joint replacements., Quality improvement project using lean methodology., Phase I of the investigational process involved collection of baseline data. Phase II involved developing targeted solutions to improve throughput. Phase III involved measured project sustainability., Phase I investigations revealed that patients spent an additional 62 minutes waiting in the PACU after being designated ready for transfer. Five to 16 telephone calls were needed between the PACU and the unit to facilitate each patient transfer. The most common reason for delay was unavailability of the unit nurse who was attending to another patient (58%). Phase II interventions resulted in transfer times decreasing to 13 minutes (79% reduction, P &lt; .001). Phase III recorded sustained transfer times at 30 minutes, a net 52% reduction (P &lt; .001) from baseline., Lean methodology resulted in the immediate decrease of PACU-to-floor transfer times by 79%, with a 52% sustained improvement. Our methods can also be used to improve efficiencies of care at other institutions.</t>
  </si>
  <si>
    <t>Arthroplasty, Replacement, Patient Transfer, Postanesthesia Nursing, Time and Motion Studies, Humans</t>
  </si>
  <si>
    <t>Sibia US, Grover J, Turcotte JJ, Seanger ML, England KA, King JL, King PJ</t>
  </si>
  <si>
    <t>29580590, 10.1016/j.jopan.2016.08.007</t>
  </si>
  <si>
    <t>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 https://search.ebscohost.com/login.aspx?direct=true&amp;db=cmedm&amp;AN=29306825&amp;site=ehost-live</t>
  </si>
  <si>
    <t>Arroyo P, Molinos-Senante M</t>
  </si>
  <si>
    <t>29306825, 10.1016/j.scitotenv.2017.12.331</t>
  </si>
  <si>
    <t>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t>
  </si>
  <si>
    <t>Sirtuins (SIRTs) represent a conserved protein family of deacetylases that act as master regulators of metabolism, but little is known about their roles in fish and livestock animals in general. The present study aimed to assess the value of SIRTs for the metabolic phenotyping of fish by assessing their co-expression with a wide-representation of markers of energy and lipid metabolism and intestinal function and health in two genetically different gilthead sea bream strains with differences in growth performance. Fish from the fast-growing strain exhibited higher feed intake, feed efficiency and plasma IGF-I levels, along with higher hepatosomatic index and lower mesenteric fat (lean phenotype). These observations suggest differences in tissue energy partitioning with an increased flux of fatty acids from adipose tissue toward the liver. The resulting increased risk of hepatic steatosis may be counteracted in the liver by reduced lipogenesis and enhanced triglyceride catabolism, in combination with a higher and more efficient oxidative metabolism in white skeletal muscle. These effects were supported by co-regulated changes in the expression profile of SIRTs (liver, sirt1; skeletal muscle, sirt2; adipose tissue, sirt5-6 ) and markers of oxidative metabolism ( pgc1 α , cpt1a, cs, nd2, cox1 ), mitochondrial respiration uncoupling ( ucp3 ) and fatty acid and triglyceride metabolism ( ppar α , ppar γ , elovl5, scd1a, lpl, atgl ) that were specific to each strain and tissue. The anterior intestine of the fast-growing strain was better suited to cope with improved growth by increased expression of markers of nutrient absorption ( fabp2 ), epithelial barrier integrity ( cdh1, cdh17 ) and immunity ( il1 β, cd8b, lgals1, lgals8, sIgT, mIgT ), which were correlated with low expression levels of sirt4 and markers of fatty acid oxidation ( cpt1a ). In the posterior intestine, the fast-growing strain showed a consistent up-regulation of sirt2, sirt3, sirt5 and sirt7 concurrently with increased expression levels of markers of cell proliferation ( pcna ), oxidative metabolism ( nd2 ) and immunity ( sIgT, mIgT ). Together, these findings indicate that SIRTs may play different roles in the regulation of metabolism, inflammatory tone and growth in farmed fish, arising as powerful biomarkers for a reliable metabolic phenotyping of fish at the tissue-specific level.</t>
  </si>
  <si>
    <t>Simó-Mirabet P, Perera E, Calduch-Giner JA, Afonso JM, Pérez-Sánchez J</t>
  </si>
  <si>
    <t>29922168, 10.3389/fphys.2018.00608</t>
  </si>
  <si>
    <t>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 https://search.ebscohost.com/login.aspx?direct=true&amp;db=cmedm&amp;AN=30140788&amp;site=ehost-live</t>
  </si>
  <si>
    <t>Mason JB, Black R, Booth SL, Brentano A, Broadbent B, Connolly P, Finley J, Goldin J, Griffin T, Hagen K, Lesnik J, Lewis G, Pan Z, Ramos JM, Ranalli M, Rojas G, Shockley M, Stull VJ, Swietlik D</t>
  </si>
  <si>
    <t>30140788, 10.1093/cdn/nzy056</t>
  </si>
  <si>
    <t>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 https://search.ebscohost.com/login.aspx?direct=true&amp;db=cmedm&amp;AN=30016922&amp;site=ehost-live</t>
  </si>
  <si>
    <t>Health Care Sector, Leadership, Organizational Culture, Private Sector, Quality Improvement, Humans, Surveys and Questionnaires</t>
  </si>
  <si>
    <t>Ingelsson P, Bäckström I, Snyder K</t>
  </si>
  <si>
    <t>30016922, 10.1108/LHS-02-2018-0012</t>
  </si>
  <si>
    <t>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 https://search.ebscohost.com/login.aspx?direct=true&amp;db=cmedm&amp;AN=30206430&amp;site=ehost-live</t>
  </si>
  <si>
    <t>Ryu YC, Lee EA, Chai HH, Park JE, Kim JM</t>
  </si>
  <si>
    <t>30206430, 10.5851/kosfa.2018.e9</t>
  </si>
  <si>
    <t>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 https://search.ebscohost.com/login.aspx?direct=true&amp;db=cmedm&amp;AN=36802268&amp;site=ehost-live</t>
  </si>
  <si>
    <t>Diet, Hypersensitivity therapy, Animals, Meat, Dietary Supplements, Eggs</t>
  </si>
  <si>
    <t>Vlieg-Boerstra B, Groetch M, Vassilopoulou E, Meyer R, Laitinen K, Swain A, Durban R, Benjamin O, Bottse R, Grimshaw K, Netting M, O'Mahony L, de Jong N, Skypala IJ</t>
  </si>
  <si>
    <t>36802268, 10.1111/all.15687</t>
  </si>
  <si>
    <t>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 https://search.ebscohost.com/login.aspx?direct=true&amp;db=cmedm&amp;AN=36894081&amp;site=ehost-live</t>
  </si>
  <si>
    <t>Cistus scrublands are pyrophytic ecosystems and occur widely across Mediterranean regions. Management of these scrublands is critical to prevent major disturbances, such as recurring wildfires. This is because management appears to compromise the synergies necessary for forest health and the provision of ecosystem services. Furthermore, it supports high microbial diversity, opening questions of how forest management practices impact belowground associated diversity as research related to this issue is scarce. This study aims to investigate the effects of different fire prevention treatments and site history on bacterial and fungi co-response and co-occurrence patterns over a fire-risky scrubland ecosystem. Two different site histories were studied by applying three different fire prevention treatments and samples were analyzed by amplification and sequencing of ITS2 and 16S rDNA for fungi and bacteria, respectively. The data revealed that site history, especially regarding fire occurrence, strongly influenced the microbial community. Young burnt areas tended to have a more homogeneous and lower microbial diversity, suggesting environmental filtering to a heat-resistant community. In comparison, young clearing history also showed a significant impact on the fungal community but not on the bacteria. Some bacteria genera were efficient predictors of fungal diversity and richness. For instance, Ktedonobacter and Desertibacter were a predictor of the presence of the edible mycorrhizal bolete Boletus edulis. These results demonstrate fungal and bacterial community co-response to fire prevention treatments and provide new tools for forecasting forest management impacts on microbial communities., Declaration of competing interest The authors declare that they have no known competing financial interests or personal relationships that could have appeared to influence the work reported in this paper.</t>
  </si>
  <si>
    <t>Mycobiome, Fires, Microbiota, Ecosystem, Bacteria, Forests, Soil Microbiology, Soil</t>
  </si>
  <si>
    <t>Martín-Pinto P, Dejene T, Benucci GMN, Mediavilla O, Hernández-Rodríguez M, Geml J, Baldrian P, Sanz-Benito I, Olaizola J, Bonito G, Oria-de-Rueda JA</t>
  </si>
  <si>
    <t>36894081, 10.1016/j.scitotenv.2023.162676</t>
  </si>
  <si>
    <t>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 https://search.ebscohost.com/login.aspx?direct=true&amp;db=cmedm&amp;AN=37344617&amp;site=ehost-live</t>
  </si>
  <si>
    <t>Quercus microbiology, Mycobiome, Mycorrhizae, Agaricales, Ecosystem, Biodiversity, Forests</t>
  </si>
  <si>
    <t>Sanz-Benito I, Stadler T, Mediavilla O, Hernández-Rodríguez M, Oria-de-Rueda JA, Dejene T, Geml J, Martín-Pinto P</t>
  </si>
  <si>
    <t>37344617, 10.1038/s41598-023-37107-y</t>
  </si>
  <si>
    <t>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t>
  </si>
  <si>
    <t>High-protein diets not only meet amino acid needs but also modulate satiety and energy metabolism. Insect-based proteins are sustainable, high-quality proteins. Mealworms have been studied, but limited information is known about their ability to impact metabolism and obesity., We determined the effects of defatted yellow mealworm (Tenebrio molitor)- and whole lesser mealworm (Alphitobius diaperinus)-based proteins on the body weight (BW), serum metabolites, and liver and adipose tissue (AT) histology and gene expression of diet-induced obesity mice., Male C57BL/6J mice were fed a high-fat diet (HFD; 46% kcal) to induce obesity and metabolic syndrome. Obese mice were then assigned to treatments (n = 10/group) and fed for 8 wk: HFD: HFD with casein protein; B50: HFD with 50% protein from whole lesser mealworm; B100: HFD with 100% protein from whole lesser mealworm; Y50: HFD with 50% protein from defatted yellow mealworm; Y100: HFD with 100% protein from defatted yellow mealworm. Lean mice (n = 10) fed a low-fat-diet (LFD; 10% kcal) were included. Longitudinal food intake, BW, body composition, and glucose response were measured. At time of killing, serum metabolites, tissue histopathology and gene expression, and hepatic triglycerides were analyzed., After 8 wk, HFD, B50, and B100 had greater (P &lt; 0.05) weight gain than LFD, whereas Y50 and Y100 did not. Y50, B100, and Y100 had a lower (P &lt; 0.05) BW change rate than HFD. Mealworm-based diets led to increased (P &lt; 0.05) serum high-density lipoprotein (HDL) and reduced (P &lt; 0.05) serum low-density lipoprotein (LDL) concentrations and reduced (P&lt;0.05) LDL/HDL ratio. Mealworm-based diets led to increased (P &lt; 0.05) hepatic expression of genes related to energy balance, immune response, and antioxidants and reduced (P &lt; 0.05) AT expression of genes associated with inflammation and apoptosis. Mealworm-based diets altered (P &lt; 0.05) hepatic and AT expression of glucose and lipid metabolism genes., In addition to serving as an alternative protein source, mealworms may confer health benefits to obese patients.</t>
  </si>
  <si>
    <t>Tenebrio metabolism, Male, Animals, Mice, Mice, Obese, Mice, Inbred C57BL, Weight Gain, Obesity etiology, Obesity metabolism, Body Weight, Proteins metabolism, Diet, High-Fat adverse effects, Lipid Metabolism</t>
  </si>
  <si>
    <t>Kang Y, Applegate CC, He F, Oba PM, Vieson MD, Sánchez-Sánchez L, Swanson KS</t>
  </si>
  <si>
    <t>37331631, 10.1016/j.tjnut.2023.06.014</t>
  </si>
  <si>
    <t>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 https://search.ebscohost.com/login.aspx?direct=true&amp;db=cmedm&amp;AN=37627441&amp;site=ehost-live</t>
  </si>
  <si>
    <t>Fernández-Fígares I, Haro A, Lachica M, Lara L, Seiquer I, Nieto R</t>
  </si>
  <si>
    <t>37627441, 10.3390/ani13162650</t>
  </si>
  <si>
    <t>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 https://search.ebscohost.com/login.aspx?direct=true&amp;db=cmedm&amp;AN=37628129&amp;site=ehost-live</t>
  </si>
  <si>
    <t>Gawat M, Boland M, Singh J, Kaur L</t>
  </si>
  <si>
    <t>37628129, 10.3390/foods12163130</t>
  </si>
  <si>
    <t>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t>
  </si>
  <si>
    <t>Garrido N, Albuquerque A, Charneca R, Costa F, Marmelo C, Ramos A, Martin L, Martins JM</t>
  </si>
  <si>
    <t>37761862, 10.3390/genes14091722</t>
  </si>
  <si>
    <t>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t>
  </si>
  <si>
    <t>Fishmeal production may lend itself to integration of solar thermal heating due to favourable heating temperature requirements, high heat demand, and production plants being located in high solar irradiance areas for many countries, especially South Africa. Despite these potential compatibilities, and the potential to reduce fossil fuel consumption by switching to a renewable energy heating source, very little work has been done to determine the feasibility of solar thermal heat integration into existing fishmeal production plants. This study focuses on fishmeal production as a potential process for integrating industrial solar thermal heat, and aims to determine preliminary feasibility of solar thermal heat integration into two existing South African fishmeal plants. They differ according to scale of operation, production route, physical location, heating fuel, and the type of raw material processed. The studied factories are a good representation of the different locations and operating conditions that could be expected within the South African fishmeal industry: Factory A produces fishmeal from lean-fish-processing by-products at a rate of 307 kg/h and requires 2988 MJ from heavy fuel oil per 1000 kg raw material, while Factory B produces fishmeal from pelagic fish species at a rate of 6276 kg/h and requires 1796 MJ from coal per 1000 kg raw material. The method followed identifies areas of heating inefficiency and opportunities for solar process heat integration, followed by preliminary economic analyses for possible implementations to determine economic viability. The study shows that in both factories, preheating the raw material stream to 70 °C is an attractive option that could utilise solar thermal heating and noticeably reduce fossil fuel consumption. For Factory A, the most attractive option is a solar thermal raw material preheating system with 384 m2 flat-plate collector area, resulting in a solar fraction of 0.81 for this process. Factory A's relatively constant monthly heat demand and the high cost of heavy fuel oil being used were the greatest contributors to viability; indicated by a net present value of R 3.3 million for this particular system. For factory B, none of the investigated solar heating systems is found to be economically viable. This is due to the low cost of coal and the seasonal heat demand profile, with no demand from November to January and a maximum during winter months, when solar irradiation is at its lowest. The study concludes that fishmeal production processes have potential for solar thermal heat integration, but suitability and viability are greatly dependent on the specific framework conditions. • Two different fishmeal factories simulated based on actual production data. • Preheating to 70 °C shown to be an attractive option for solar thermal heating. • A 384 m2 flat-plate collector system with 0.81 solar fraction economically viable. • Substantial reductions in fuel consumption predicted when using solar thermal heat. • Economic viability of solar thermal systems depends on the cost of fuels replaced.</t>
  </si>
  <si>
    <t>RENEWABLE energy sources, FOSSIL fuel power plants, SOLAR power plants, ENERGY consumption, MANUFACTURING processes, SOUTH Africa, Fossil Fuel Electric Power Generation, Power and Communication Line and Related Structures Construction, Industrial Process Furnace and Oven Manufacturing, Instruments and Related Products Manufacturing for Measuring, Displaying, and Controlling Industrial Process Variables, Plumbing, Heating, and Air-Conditioning Contractors, Solar Electric Power Generation, SOLAR heating, FOSSIL fuels, SOLAR thermal energy</t>
  </si>
  <si>
    <t>Department of Process Engineering, Stellenbosch University, South Africa. Private Bag X1, Stellenbosch, 7602, South Africa, Department of Sustainable Systems Engineering – INATECH, Albert-Ludwigs Universität Freiburg, Germany</t>
  </si>
  <si>
    <t>Oosthuizen, Dewald, Goosen, Neill Jurgens, Hess, Stefan</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</si>
  <si>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</si>
  <si>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t>
  </si>
  <si>
    <t>Long waiting times in accident and emergency (A&amp;E) departments remain one of the largest barriers to the timely assessment of critically unwell patients. In order to reduce the burden on A&amp;Es, some trusts have introduced ambulatory care areas (ACAs) which provide acute assessment for general practitioner referrals. However, ACAs are often based on already busy acute medical wards and the availability of clinical space for clerking patients means that these patients often face long waiting times too. A cheap and sustainable method to reducing waiting times is to evaluate current space utilisation with the view to making use of underutilised workspace. The aim of this quality improvement project was to improve accessibility to pre-existing clinical spaces, and in doing so, reduce waiting times in acute admissions., Data were collected retrospectively from electronic systems and used to establish a baseline wait time from arrival to having blood taken (primary outcome). Quality improvement methods were used to identify potential implementations to reduce waiting time, by increasing access to clinical space, with serial measurements of the primary outcome being used to monitor change., Data were collected over 54 consecutive days. The median wait time increased by 55 min during the project period. However, this difference in waiting time was not deemed significant between the three PDSA cycles (p=0.419, p=0.270 and p=0.350, Mann-Whitney U). Run chart analysis confirmed no significant changes occurred., In acute services, one limiting factor to seeing patients quickly is room availability. Quality improvement projects, such as this, should consider facilitating better use of available space and creating new clinical workspaces. This offers the possibility of reducing waiting times for both staff and patients alike. We recommend future projects focus efforts on integration of their interventions to generate significant improvements., Competing interests: None declared.</t>
  </si>
  <si>
    <t>von Guionneau A, Burford CM</t>
  </si>
  <si>
    <t>31363502, 10.1136/bmjoq-2018-000542</t>
  </si>
  <si>
    <t>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t>
  </si>
  <si>
    <t>The purpose of this paper is to present the results from a study that investigates first-line healthcare managers' views on their role and the conditions that influence their ability to drive improvement work based on Lean., A questionnaire was sent to all first-line managers in a healthcare organization to investigate their views on their role, conditions and ability to create change according to Lean. The results from four of the questions are presented, which focus on how crucial they consider their role to be for managing improvement work based on Lean, what work tasks their time is spent on, what factors they consider to be important to their ability to drive change and what factors best describe what Lean provides., The results show that first-line managers claim that their role is crucial in improvement work, but when they defined their work tasks, the time spent on improvements was not frequently described. Time, support from coworkers, and a clear vision and clear goals were the three factors that they considered to be most important to their ability to drive improvement work. Considering their leadership, Lean contributed to the structure with tools and supportive methods., The questions can be used separately or as part of the entire questionnaire before and along a Lean process to obtain a better understanding of how to create a sustainable Lean approach in healthcare. Understanding the factors that first-line managers consider supporting their ability in improvement work and what they consider Lean provides is important in creating a development force in Swedish healthcare.</t>
  </si>
  <si>
    <t>Sweden, Delivery of Health Care standards, Leadership, Program Development, Total Quality Management organization &amp; administration, Hospital Administrators, Humans, Quality Improvement, Surveys and Questionnaires, Sweden</t>
  </si>
  <si>
    <t>Kahm T, Ingelsson P</t>
  </si>
  <si>
    <t>31566512, 10.1108/IJHCQA-01-2019-0017</t>
  </si>
  <si>
    <t>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t>
  </si>
  <si>
    <t>Biomedical Research, Quality of Health Care standards, Government, Research Design</t>
  </si>
  <si>
    <t>31628603, 10.1007/164_2019_291</t>
  </si>
  <si>
    <t>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t>
  </si>
  <si>
    <t>Alternative, sustainable, and adequate sources of protein must be found to meet global demand., Our aim was to assess the effect of a plant protein blend with a good balance of indispensable amino acids and high contents of leucine, arginine, and cysteine on the maintenance of muscle protein mass and function during aging in comparison to milk proteins and to determine if this effect varied according to the quality of the background diet., Old male Wistar rats (n = 96, 18 mo old) were randomly allocated for 4 mo to 1 of 4 diets, differing according to protein source (milk or plant protein blend) and energy content (standard, 3.6 kcal/g, with starch, or high, 4.9 kcal/g, with saturated fat and sucrose). We measured: every 2 mo, body composition and plasma biochemistry; before and after 4 mo, muscle functionality; after 4 mo, in vivo muscle protein synthesis (flooding dose of L-[1- 13 C]-valine) and muscle, liver, and heart weights. Two-factor ANOVA and repeated measures 2-factor ANOVA were conducted., There was no difference between protein type on the maintenance during aging of lean body mass, muscle mass, and muscle functionality. The high-energy diet significantly increased body fat (+47%) and heart weight (+8%) compared to the standard energy diet but had no effect on fasting plasma glucose and insulin. Muscle protein synthesis was significantly stimulated by feeding to the same extent in all groups (+13%)., Since high-energy diets had little impact on insulin sensitivity and related metabolism, we could not test the hypothesis that in situations of higher insulin resistance, our plant protein blend may be better than milk protein. However, this rat study offers significant proof of concept from the nutritional standpoint that appropriately blended plant proteins can have high nutritional value even in demanding situations such as aging protein metabolism.</t>
  </si>
  <si>
    <t>Milk Proteins metabolism, Insulin Resistance, Rats, Animals, Rats, Wistar, Plant Proteins metabolism, Muscle, Skeletal, Adipose Tissue metabolism, Sucrose, Muscle Proteins metabolism</t>
  </si>
  <si>
    <t>Dimina L, Landais J, Mathe V, Jarzaguet M, Le Bourgot C, Hermier D, Mariotti F, Rémond D, Mosoni L</t>
  </si>
  <si>
    <t>36796433, 10.1016/j.tjnut.2023.01.025</t>
  </si>
  <si>
    <t>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 https://search.ebscohost.com/login.aspx?direct=true&amp;db=cmedm&amp;AN=37611671&amp;site=ehost-live</t>
  </si>
  <si>
    <t>Bacillus thuringiensis (Bt) is known for the biological control of important insect pests, but scientific advances have revealed several interesting characteristics, in addition to this classical function as a bioinsecticide. To investigate the current knowledge about these non-insecticidal activities, a systematic research on primary data in the scientific literature was conducted on alternative functions of Bt with biotechnological potential. Out of a total of 140 articles selected, 15 non-insecticidal Bt activities were found. Publications related to this topic are available since 1971, and different metadata were reported, such as biomolecules and genes involved in Bt performances in non-insecticidal bioactivities. A total of 11 Bt activities with different effect measures (response variables) were identified, with an average of 48 distinct Bt strains evaluated per activity. Approximately 81.2% of all identified experiments/tests deal with the direct effects of Bt on target cells/organisms, with 36.3% of the strains within these studies tested for antibacterial action; of all microbial targets tested, 92.8% are bacteria, which led to 75.2% of the experimental conditions for all direct activities being performed in vitro. Regarding indirect Bt activities, 67.6% of these studies reported tritrophic Bt-plant-pathogen interactions. Bioremediation also appears as a relevant Bt activity being investigated in-depth. Alternative Bt activities offer innovative ways of developing biotechnology for different areas of anthropic interest; hence, we also focus on the possibility of finding multifunctional strains of Bt, as this may be advantageous from a bioeconomic point of view. Our findings are discussed in terms of research trends, aspects, details and depth of the current knowledge on alternative non-insecticidal Bt traits. We also discuss the potential application of this science for useful technological developments, aiming at solving issues related to human health, sustainable agriculture and environmental preservation/restoration., Declaration of competing interest The authors declare that they have no known competing financial interests or personal relationships that could have appeared to influence the work reported in this paper.</t>
  </si>
  <si>
    <t>Bacillus thuringiensis, Humans, Animals, Insecta, Agriculture, Anti-Bacterial Agents, Biotechnology</t>
  </si>
  <si>
    <t>Oliveira-Santos N, Pimentel Rodrigues Dos Santos LB, Fernandes JV, Cruz-Magalhães V, Loguercio LL</t>
  </si>
  <si>
    <t>37611671, 10.1016/j.toxicon.2023.107261</t>
  </si>
  <si>
    <t>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 https://search.ebscohost.com/login.aspx?direct=true&amp;db=cmedm&amp;AN=37093453&amp;site=ehost-live</t>
  </si>
  <si>
    <t>Despite Polycystic Ovary Syndrome (PCOS) is a very prevalent disorder among women of reproductive age, there is widespread agreement that until now, no pharmacological options are available to tackle the entire spectrum of clinical manifestations encountered in the clinical practice. Obesity and insulin resistance, which commonly characterized this syndrome, prompted the design of studies investigating the effects of glucagon-like peptide 1 (GLP-1) receptor agonists (GLP-1RA) in PCOS. Indeed, a very impressive number of randomized controlled clinical trials (RCTs) and systematic reviews provided robust evidence on the effectiveness of GLP-1RA in PCOS as a new, appealing approach, producing both satisfactory and permanent weight loss, and improvement of insulin resistance at the same time. However, most of the subjects included in the RCTs are PCOS patients with obesity/overweight, whereas a portion of PCOS women, which can even reach 50%, might present a lean phenotype. Moreover, some benefits on clinical and metabolic features of PCOS may not have fully emerged due to the low or medium doses employed in the vast majority of the current studies. Thus, pitfalls in the methodology of these studies have led sometimes to misleading results. In addition, some aspects of GLP-1 beyond weight loss, such as preclinical evidence on GLP-1 effects in directly modulating the hypothalamus-pituitary-gonadal axis, or the effects of GLP-1RA on clinical and biochemical expression of hyperandrogenism, still deserve a greater insight, especially in light of a possible therapeutic use in PCOS women independently of obesity. Aim of this review is to further unravel the possible role of GLP-1 in PCOS pathogenesis, tempting to provide additional supports to the rationale of treatment with GLP-1RA in the management of PCOS also independent of weight loss. For this purpose, the outcomes of RCTs investigating in PCOS the anthropometric and metabolic changes have been treated separately to better underpin the effects of GLP-1 RA, in particular liraglutide, beyond weight loss.</t>
  </si>
  <si>
    <t>Polycystic Ovary Syndrome drug therapy, Insulin Resistance, Humans, Female, Liraglutide pharmacology, Liraglutide therapeutic use, Body Weight, Obesity complications, Obesity drug therapy, Obesity metabolism, Glucagon-Like Peptide 1, Weight Loss</t>
  </si>
  <si>
    <t>Pugliese G, de Alteriis G, Muscogiuri G, Barrea L, Verde L, Zumbolo F, Colao A, Savastano S</t>
  </si>
  <si>
    <t>37093453, 10.1007/s40618-023-02084-6</t>
  </si>
  <si>
    <t>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t>
  </si>
  <si>
    <t>Anderson JM, Arnold WD, Huang W, Ray A, Owendoff G, Cao L</t>
  </si>
  <si>
    <t>37699965, 10.1038/s41434-023-00422-0</t>
  </si>
  <si>
    <t>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 https://search.ebscohost.com/login.aspx?direct=true&amp;db=cmedm&amp;AN=37741293&amp;site=ehost-live</t>
  </si>
  <si>
    <t>The purpose of this process and quality improvement activity was to address opportunities identified with cleaning, disinfection, and sterilization requirements for eye devices, and implement a robust and sustainable processing system to support safe patient care., Through the lean 6 Sigma methodology, the evaluation of noncritical, semicritical and critical device processing was conducted. A hierarchal approach to law, regulation, manufacturer's instructions for use, evidence-based guidelines, consensus documents, facility risk assessments, policy, and procedure was conducted. Over 15 diverse clinical areas within a large health care network were assessed for utilization of ophthalmic and optometric devices, with the review of inventory for manufacturer-instructed cleaning, disinfection and sterilization compliance., An interdepartmental multidisciplinary team with oversight of over 10 service lines led the implementation of point-of-use treatment, transport, high-level disinfection, sterilization, storage, and documentation based on intended use., During this experience, infection Preventionists performed a vital role in supporting a highly reliable cleaning, disinfection, and sterilization process. This undertaking required a team approach to apply instructions for uses and evidence-based practice that promoted sustainability and ultimately led to supporting the prevention of health care-associated infections and patient harm.</t>
  </si>
  <si>
    <t>Hoffman KJ, Waldowski L, Bossert J, Ray L, Taite L, Stephenson GR</t>
  </si>
  <si>
    <t>37741293, 10.1016/j.ajic.2023.09.009</t>
  </si>
  <si>
    <t>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 https://search.ebscohost.com/login.aspx?direct=true&amp;db=cmedm&amp;AN=37302979&amp;site=ehost-live</t>
  </si>
  <si>
    <t>Wu LQ, Li Z, Lu Y, Hou JZ, Han HQ, Zhao Q, Chen J</t>
  </si>
  <si>
    <t>37302979, 10.1002/cssc.202300590</t>
  </si>
  <si>
    <t>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 https://search.ebscohost.com/login.aspx?direct=true&amp;db=cmedm&amp;AN=37798536&amp;site=ehost-live</t>
  </si>
  <si>
    <t>Marsupialia metabolism, Hibernation, Humans, Animals, Mammals, Energy Metabolism, Body Composition</t>
  </si>
  <si>
    <t>Abarzúa T, Camus I, Ortiz F, Ñunque A, Cubillos FA, Sabat P, Nespolo RF</t>
  </si>
  <si>
    <t>37798536, 10.1007/s00442-023-05452-4</t>
  </si>
  <si>
    <t>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 https://search.ebscohost.com/login.aspx?direct=true&amp;db=cmedm&amp;AN=37835705&amp;site=ehost-live</t>
  </si>
  <si>
    <t>Martins JM, Charneca R, Garrido N, Albuquerque A, Jerónimo E, Guerreiro O, Lage P, Marmelo C, Costa F, Ramos A, Martin L</t>
  </si>
  <si>
    <t>37835705, 10.3390/ani13193099</t>
  </si>
  <si>
    <t>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 https://search.ebscohost.com/login.aspx?direct=true&amp;db=cmedm&amp;AN=37835706&amp;site=ehost-live</t>
  </si>
  <si>
    <t>Charneca R, Freitas A, Nunes J, Le Dividich J</t>
  </si>
  <si>
    <t>37835706, 10.3390/ani13193100</t>
  </si>
  <si>
    <t>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 https://search.ebscohost.com/login.aspx?direct=true&amp;db=cmedm&amp;AN=37668230&amp;site=ehost-live</t>
  </si>
  <si>
    <t>Ma T, Ni Y, Li D, Zha Z, Jin S, Zhang W, Jia L, Sun Q, Xie W, Tao Z, Chen J</t>
  </si>
  <si>
    <t>37668230, 10.1002/anie.202310761</t>
  </si>
  <si>
    <t>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t>
  </si>
  <si>
    <t>37877360, 10.1017/S0029665123004779</t>
  </si>
  <si>
    <t>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t>
  </si>
  <si>
    <t>Feed efficiency is a research priority to support a sustainable meat production. It is recognized as a complex trait that integrates multiple biological pathways orchestrated in and by various tissues. This study aims to determine networks between biological entities to explain inter-individual variation of feed efficiency in growing pigs., The feed conversion ratio (FCR), a measure of feed efficiency, and its two component traits, average daily gain and average daily feed intake, were obtained from 47 growing pigs from a divergent selection for residual feed intake and fed high-starch or high-fat high-fiber diets during 58 days. Datasets of transcriptomics (60 k porcine microarray) in the whole blood and metabolomics (1H-NMR analysis and target gas chromatography) in plasma were available for all pigs at the end of the trial. A weighted gene co-expression network was built from the transcriptomics dataset, resulting in 33 modules of co-expressed molecular probes. The eigengenes of eight of these modules were significantly ([Formula: see text]) or tended to be ([Formula: see text]) correlated to FCR. Great homogeneity in the enriched biological pathways was observed in these modules, suggesting co-expressed and co-regulated constitutive genes. They were mainly enriched in genes participating to immune and defense-related processes, and to a lesser extent, to translation, cell development or learning. They were also generally associated with growth rate and percentage of lean mass. In the whole network, only one module composed of genes participating to the response to substances, was significantly associated with daily feed intake and body adiposity. The plasma profiles in circulating metabolites and in fatty acids were summarized by weighted linear combinations using a dimensionality reduction method. Close association was thus found between a module composed of co-expressed genes participating to T cell receptor signaling and cell development process in the whole blood and related to FCR, and the circulating concentrations of polyunsaturated fatty acids in plasma., These systemic approaches have highlighted networks of entities driving key biological processes involved in the phenotypic difference in feed efficiency between animals. Connecting transcriptomics and metabolic levels together had some additional benefits.</t>
  </si>
  <si>
    <t>Eating genetics, Gene Expression Profiling, Swine genetics, Animals, Gene Regulatory Networks, Microarray Analysis, Diet, High-Fat, Animal Feed analysis</t>
  </si>
  <si>
    <t>Juigné C, Becker E, Gondret F</t>
  </si>
  <si>
    <t>37891507, 10.1186/s12864-023-09751-1</t>
  </si>
  <si>
    <t>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 https://search.ebscohost.com/login.aspx?direct=true&amp;db=cmedm&amp;AN=37714334&amp;site=ehost-live</t>
  </si>
  <si>
    <t>Insect-based proteins are high-quality alternatives to support the shift toward more sustainable and healthy diets. Additionally, insects contain chitin and have unique fatty acid profiles. Studies have shown that mealworms may beneficially affect metabolism, but limited information is known regarding their effects on gut microbiota., We determined the effects of defatted yellow mealworm (Tenebrio molitor) and whole lesser mealworm (Alphitobius diaperinus) meals on the intestinal microbiota of diet-induced obesity mice., Male C57BL/6J mice were fed a high-fat diet (HFD; 46% kcal) to induce obesity. Obese mice were then randomly assigned to treatments (n = 10/group) and fed for 8 wk: HFD, HFD with casein protein; B50, HFD with 50% protein from whole lesser mealworm; B100, HFD with 100% protein from whole lesser mealworm; Y50, HFD with 50% protein from defatted yellow mealworm; Y100, HFD with 100% protein from defatted yellow mealworm. Lean mice (n = 10) fed a low-fat-diet (10% kcal) were included. Fresh feces were collected at baseline and every 2 wk, with cecal digesta collected at kill. Fecal and cecal DNA was analyzed for microbiota using 16S rRNA MiSeq Illumina sequencing., In feces and cecal digesta, mice fed mealworms had greater (P &lt; 0.05) bacterial alpha diversity, with changes occurring in a time-dependent manner (P &lt; 0.05). Beta diversity analyses of cecal samples showed a clear separation of treatments, with a time-based separation shown in fecal samples. Widespread microbial differences were observed, with over 45 genera altered (P &lt; 0.05) by diet in cecal digesta. In feces, over 50 genera and 40 genera were altered (P &lt; 0.05) by diet and time, respectively., Mealworm consumption changes the intestinal microbiota of obese mice, increasing alpha diversity measures and shifting bacterial taxa. More investigation is required to determine what mealworm components are responsible and how they may be linked with the metabolic benefits observed in mealworm-fed mice.</t>
  </si>
  <si>
    <t>Gastrointestinal Microbiome, Tenebrio genetics, Male, Animals, Mice, Mice, Obese, RNA, Ribosomal, 16S, Mice, Inbred C57BL, Obesity metabolism, Diet, High-Fat adverse effects, Bacteria genetics, Caseins</t>
  </si>
  <si>
    <t>Kang Y, Oba PM, Gaulke CA, Sánchez-Sánchez L, Swanson KS</t>
  </si>
  <si>
    <t>37714334, 10.1016/j.tjnut.2023.09.007</t>
  </si>
  <si>
    <t>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t>
  </si>
  <si>
    <t>A significant health challenge is evident in the United States, with 6 in 10 adults having a chronic disease and 4 in 10 adults having 2 or more. Chronic disease self-management aims to prevent or delay disease progression and disability and reduce mortality risk. The evidence to support the use of information technology tools, including mobile apps, web-based portals, and web-based educational interventions, that support disease self-management and improve clinical outcomes is growing. Customer discovery and value proposition design methodology is a form of stakeholder engagement and is based on marketing and lean start-up business methods. As applied in health care, customer discovery and value proposition methodology can be used to understand the clinical problem and articulate the product's hypothesized unique value proposition relative to alternative options that are available to end users., This study aims to describe the experience and findings of academic researchers applying the customer discovery and value proposition methodology to identify stakeholders, needs, adaptability, and sustainability of a chronic disease self-management mobile app (CDapp). The motivation of the work is to make mobile health app interventions accessible and acceptable for all segments of patients' chronic diseases., Data were obtained through key informant interviews and analyzed using rapid qualitative analysis techniques. The value proposition framework was used to build the interview guide. The aim was to identify the needs, challenges (pains), and potential benefits (gains) of the CDapp for our stakeholders., Our results showed that the primary consumers (end users) of a CDapp were the patients. The app adopters (decision makers) can be medical center leaders including population health department managers or insurance providers, while the consumer adoption influencers (influencers or saboteurs) are clinicians and patient caregivers. We developed an ecosystem map to visualize the clinical practice workflow and how an app for chronic disease management might integrate within an academic health care center or system. A value proposition for the identified customer segments was generated. Each stakeholder segment was working within a different framework to improve patient self-management. Patients needed help to adhere to self-care activities and they needed tailored health education. Health care leaders aim to improve the quality of care while reducing costs and workload. Clinicians wanted to improve patient education and care while reducing the time burden. Our results also showed that within academic medical centers, there were variations regarding patients' self-reported abilities to manage their diseases., Customer discovery is a useful form of stakeholder engagement when designing studies that seek to implement, adapt, and sustain an intervention. The customer discovery and value proposition methodology can be used as an alternative or complementary approach to formative research to generate valuable information in a brief period.</t>
  </si>
  <si>
    <t>Mora N, Arvanitakis Z, Thomas M, Kramer H, Morrato EH, Markossian TW</t>
  </si>
  <si>
    <t>37955947, 10.2196/50334</t>
  </si>
  <si>
    <t>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 https://search.ebscohost.com/login.aspx?direct=true&amp;db=cmedm&amp;AN=37747113&amp;site=ehost-live</t>
  </si>
  <si>
    <t>Moosa B, Alimi LO, Lin W, Fakim A, Bhatt PM, Eddaoudi M, Khashab NM</t>
  </si>
  <si>
    <t>37747113, 10.1002/anie.202311555</t>
  </si>
  <si>
    <t>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 https://search.ebscohost.com/login.aspx?direct=true&amp;db=cmedm&amp;AN=38059194&amp;site=ehost-live</t>
  </si>
  <si>
    <t>Psychiatric boarding in Emergency Departments (ED) is a global challenge which results in long ED length of stays (LOS) with significant consequences on patient care and staff safety., This study investigated the impact of an initiative to reduce psychiatric boarding on LOS and readmission rate, as well as explored the relationship between boarding times and LOS., This study was conducted at Mitchells Plain Hospital, a large district-level hospital in Cape Town., This cross-sectional study collected data for 24 months, which included a 9-month period prior to the initiative and 16 months thereafter. Data were collected retrospectively from official electronic patient registries. The initiative comprised of inpatient hallway boarding as a full-capacity protocol with the accompanying capacitation of psychiatric wards to accommodate the additional burden., The initiative was associated with a decrease of 95% ( p &lt; 0.001) in boarding time, 13% ( p &lt; 0.001) in ward LOS and 25% ( p &lt; 0.001) in hospital LOS. Ward LOS were found to be independent of ED boarding times. The readmission rate increased from 12% to 18% post intervention., The initiative resulted in a sustainable improvement in boarding times and LOSs. The observational nature of this study precludes concrete conclusions and further investigations into psychiatric inpatient hallway boarding are recommended., Inpatient hallway boarding could be a feasible option to reduce the risk. Psychiatric boarding times in the ED are independent of ward LOS, rendering it devoid from any value from a lean and economic perspective., The authors declare that they have no financial or personal relationship(s) that may have inappropriately influenced them in writing this article.</t>
  </si>
  <si>
    <t>Hendrikse CA, Hodkinson P, van Hoving DJ</t>
  </si>
  <si>
    <t>38059194, 10.4102/sajpsychiatry.v29i0.2075</t>
  </si>
  <si>
    <t>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t>
  </si>
  <si>
    <t>Access to clean water is increasingly challenging worldwide due to human activities and climate change. Wastewater treatment and utilization offer a promising solution by reducing the reliance on pure underground water. However, it is crucial to develop efficient and sustainable methods for wastewater purification. Among the emerging wastewater treatment strategies, photocatalysis has gained significant attention for decomposing organic pollutants in water, especially when combined with sunlight and a recoverable photocatalyst. Heterogeneous photocatalysts have distinct advantages, as they can be recovered and reused without significant loss of activity over multiple cycles. Phthalocyanine dyes, with their exceptional photophysical properties, are particularly valuable for homogeneous and heterogeneous photocatalysis. By immobilizing these photosensitizers in various supports, hybrid materials extend their light absorption into the visible spectrum, complementing most supports' limited UV light absorption. The novelty and research importance of this review stems from its discussion of the multifaceted approach to treating contaminated wastewater with phthalocyanines and materials containing phthalocyanines. It highlights key aspects of each study, including photocatalytic efficiency, recyclability characteristics, investigation of the generation of oxygen species responsible for degradation, identification of the major degradation byproducts for each pollutant, and others. Moreover, the review includes tables that illustrate and compare the various phthalocyanines and supporting materials employed in each study for pollutant degradation. Additionally, almost all photocatalysts mentioned in this review could degrade at least 5% of the pollutant, and more than 50 photocatalysts showed photocatalytic rates above 50%. When immobilized in some support, the synergistic effect of the phthalocyanine was visible in the photocatalytic rate of the studied pollutant. However, when performing these types of works, it is necessary to understand the degradation products of each pollutant and their relative toxicities. Along with this, recyclability and stability studies are also necessary. Despite the good results presented in this review, some of the works lack those studies. Moreover, none of the works mentions any study in wastewater., The authors declare no conflict of interest.</t>
  </si>
  <si>
    <t>Gamelas SRD, Tomé JPC, Tomé AC, Lourenço LMO</t>
  </si>
  <si>
    <t>38019980, 10.1039/d3ra06598g</t>
  </si>
  <si>
    <t>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 https://search.ebscohost.com/login.aspx?direct=true&amp;db=cmedm&amp;AN=37481083&amp;site=ehost-live</t>
  </si>
  <si>
    <t>Hospital acquired infections stemming from contaminated reusable medical devices are of increasing concern. This issue is exaggerated with the introduction of complex medical devices like endoscopes and robotic instrumentation. Although medical device manufacturers validate their cleaning instructions for use, evidence in the literature demonstrates that effective device processing is not being performed consistently within sterile processing departments in clinical settings. The result is increased risks to patient safety. As a solution to this problem, focused one-on-one training increases compliance to the medical device manufacturer's processing instruction. However, often this is not a practical solution for the volume of healthcare staff responsible for device processing activities. This constitutes the first paper to address the blended use of educational and digital technologies to address these challenges and as a result inform safety and sustainability for the medical device sector. Cognitive learning theory is an evidence-based framework for learning. It supports the use of immersive educational experiences using emerging extended reality technologies (e.g., virtual or augmented reality) to increase learning comprehension. The delivery of educational content via these technologies provides an innovative option for repeatable leaning and training outcomes. The motivation is to decrease patient risk of contaminated reusable medical devices. The proposed approach while primary motivated by safety can also enhance sustainability and efficiency enabled by artificial intelligence and robotic instrumentation., Declaration of competing interest The authors declare that they have no known competing financial interests or personal relationships that could have appeared to influence the work reported in this paper.</t>
  </si>
  <si>
    <t>Artificial Intelligence, Patient Safety, Humans, Learning, Educational Technology</t>
  </si>
  <si>
    <t>Kremer T, Murray N, Buckley J, Rowan NJ</t>
  </si>
  <si>
    <t>37481083, 10.1016/j.scitotenv.2023.165673</t>
  </si>
  <si>
    <t>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t>
  </si>
  <si>
    <t>Nitrogenous Fertilizer Manufacturing, Chemical fertilizer (except potash) manufacturing, Soap and cleaning compound manufacturing, Polish and Other Sanitation Good Manufacturing, Chemical (except agricultural) and allied product merchant wholesalers, Other Chemical and Allied Products Merchant Wholesalers, EMISSION control, ISOCYANIC acid, AMMONIA, VEHICLES &amp; the environment, FLAME ionization detectors</t>
  </si>
  <si>
    <t>Suarez-Bertoa, R., Astorga, C.</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</si>
  <si>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</si>
  <si>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t>
  </si>
  <si>
    <t>To develop and validate the Expanded Mindful Eating Scale (EMES), an expanded mindful eating model created for the promotion of health and sustainability., A cross-sectional study using self-administered questionnaire surveys on Ochanomizu Health Study (OHS) was conducted. The survey was provided to 1,388 female university students in Tokyo, Japan. Exploratory factor analysis (EFA), confirmatory factor analysis (CFA) and a partial correlation analysis were used to confirm construct and criterion validity. Internal consistency of the EMES was confirmed to calculate Cronbach's alpha., The response rate was 38.7 % ( n  = 537). Mean BMI was 20.21 ± 2.12, and 18.8% of them were classified as "lean" (BMI &lt; 18.5). The authors listed 25 items and obtained a final factor structure of five factors and 20 items, as a result of EFA. Through CFA, the authors obtained the following fit indices for a final model: GFI = 0.914, AGFI = 0.890, CFI = 0.870 and RMSEA = 0.061. The total EMES score was significantly correlated with BMI, mindfulness, body dissatisfaction, drive for thinness and life satisfaction ( r  = -0.138, -0.315, -0.339, -0.281 and 0.149, p  &lt; 0.01, respectively). Cronbach's alpha for all items in this scale was 0.687., The authors suggest the possibility that practitioners and researchers of mindful eating that includes this new concept can use authors' novel scale as an effective measurement tool., The EMES, which can multidimensionally measure the concept of the expanded model of mindful eating was first developed in this study.</t>
  </si>
  <si>
    <t>Japan, Diet standards, Health Promotion, Mindfulness, Adolescent, Cross-Sectional Studies, Factor Analysis, Statistical, Female, Humans, Japan, Psychometrics instrumentation, Reproducibility of Results, Surveys and Questionnaires, Young Adult</t>
  </si>
  <si>
    <t>Kawasaki Y, Akamatsu R, Omori M, Sugawara M, Yamazaki Y, Matsumoto S, Fujiwara Y, Iwakabe S, Kobayashi T</t>
  </si>
  <si>
    <t>32651946, 10.1108/IJHCQA-01-2020-0009</t>
  </si>
  <si>
    <t>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 https://search.ebscohost.com/login.aspx?direct=true&amp;db=cmedm&amp;AN=32310124&amp;site=ehost-live</t>
  </si>
  <si>
    <t>Johnstone L, Hallberg P</t>
  </si>
  <si>
    <t>32310124, 10.1016/j.jenvman.2020.110592</t>
  </si>
  <si>
    <t>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 https://search.ebscohost.com/login.aspx?direct=true&amp;db=8gh&amp;AN=140982830&amp;site=ehost-live</t>
  </si>
  <si>
    <t>Renewable energy transition (Government policy), Solar energy, Independent power producers, Energy development, Building-integrated photovoltaic systems, Nuclear power plants, Wind power, Japan, Fukushima Nuclear Accident, Fukushima, Japan, 2011</t>
  </si>
  <si>
    <t>Department of Geography and Resource Management &amp; Institute of Environment, Energy and Sustainability, The Chinese University of Hong Kong, Hong Kong, China, Graduate School of Public Policy, The University of Tokyo, Tokyo, Japan</t>
  </si>
  <si>
    <t>Li, Aitong, Xu, Yuan, Shiroyama, Hideaki</t>
  </si>
  <si>
    <t>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</si>
  <si>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 https://search.ebscohost.com/login.aspx?direct=true&amp;db=cmedm&amp;AN=32364411&amp;site=ehost-live</t>
  </si>
  <si>
    <t>Bone Development, Dietary Proteins administration &amp; dosage, Dietary Supplements, Fish Proteins administration &amp; dosage, Protein Deficiency diet therapy, Weight Gain, Animals, Blood Glucose analysis, Body Composition, Bone Density, Child, Child Nutrition Disorders prevention &amp; control, Humans, Immune System physiology, Lipids biosynthesis, Male, Mice, Powders, Protein Deficiency immunology</t>
  </si>
  <si>
    <t>32364411, 10.1080/03670244.2020.1754811</t>
  </si>
  <si>
    <t>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t>
  </si>
  <si>
    <t>The purpose of this explanatory case study is to explain the implementation of interprofessional, multitiered lean daily management (LDM) and to quantitatively report its impact on hospital safety., This case study explained the framework for LDM implementation and changes in quality metrics associated with the interprofessional, multitiered LDM, implemented at Saint Francis Hospital and Medical Center (SFHMC) at the end of 2018. Concepts from lean, Total Quality Management (TQM) and high reliability science were applied to develop the four tiers and gemba rounding components of LDM. A two-tailed t -test analysis was utilized to determine statistical significance for serious safety events (SSEs) comparing the intervention period (January 2019-December 2019) to the baseline period (calendar years 2017 and 2018). Other quality and efficiency metrics were also tracked., LDM was associated with decreased SSEs in 2019 compared to 2017 and 2018 ( p  ≤ 0.01). There were no reportable central line-associated blood stream infection (CLABSI) or catheter-associated urinary tract infection (CAUTI) for first full calendar quarter in the hospital's history. Hospital-acquired pressure injuries were at 0.2 per 1,000 patient days, meeting the annual target of &lt;0.5 per 1,000 patient days. Outcomes for falls with injury, hand hygiene and patient experience also trended toward target. These improvements occurred while also observing a lower observed to expected length of stay (O/E LOS), which is the organizational marker for hospital's efficiency., LDM may contribute greatly to improve safety outcomes. This observational study was performed in an urban, high-acuity, low cost hospital which may not be representative of other hospitals. Further study is warranted to determine whether this model can be applied more broadly to other settings., LDM can be implemented quickly to achieve an improvement in hospital safety and other health-care quality outcomes. This required a redistribution of time for hospital staff but did not require any significant capital or other investment., As hospital systems move from a volume-based to value-based health-care delivery model, dynamic interventions using LDM can play a pivotal role in helping all patients, particularly in underserved settings where lower cost care is required for sustainability, given limited available resources., While many hospital systems promote organizational rounding as a routine quality improvement process, this study shows that a dynamic, intense LDM model can dramatically improve safety within months. This was done in a challenging urban environment for a high-acuity population with limited resources.</t>
  </si>
  <si>
    <t>Connecticut, Hospital Administration methods, Models, Organizational, Patient Safety standards, Safety Management, Total Quality Management, Connecticut, Efficiency, Organizational, Humans, Organizational Case Studies, Retrospective Studies</t>
  </si>
  <si>
    <t>Eamranond PP, Bhukhen A, DiPalma D, Kunuakaphun S, Burke T, Rodis J, Grey M</t>
  </si>
  <si>
    <t>32918544, 10.1108/IJHCQA-09-2019-0158</t>
  </si>
  <si>
    <t>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t>
  </si>
  <si>
    <t>Reducing food loss and waste (FLW) is widely recognized as an important lever for lowering the environmental impacts of food systems. The United Nations Sustainable Development Agenda includes a goal to reduce FLW by 50% by 2030. Given differences in resource inputs along the food supply chain (FSC), the environmental benefits of FLW reduction will vary by stage of the FSC. Here, we identify the points along the supply chain where a 50% FLW reduction could yield the largest potential environmental benefits, assuming that decreases in consumption propagate back up the supply chain to reduce production. We use an environmentally extended input-output (EEIO) model combined with data on rates of FLW to calculate the scale of the total environmental impacts of the U.S. food system resulting from lost or wasted food. We evaluate the maximum potential environmental benefit resulting from 50% FLW reduction at all possible combinations of six supply chain stages (agricultural production, food processing, distribution/retail, restaurant foodservice, institutional foodservice, and households). We find that FLW reduction efforts should target the foodservice (restaurant) sector, food processing sector, and household consumption. Halving FLW in the foodservice sector has the highest potential to reduce greenhouse gas output and energy use. Halving FLW in the food processing sector could reduce the most land use and eutrophication potential, and reducing household consumption waste could avert the most water consumption. In contrast, FLW reduction at the retail, institutional foodservice, and farm level averts less environmental impact. Our findings may help determine optimal investment in FLW reduction strategies. Unlabelled Image • Much of the U.S.'s environmental burden is due to food loss and waste (FLW). • The United Nations has called for 50% FLW reduction worldwide by 2030 (SDG 12.3). • We used an EEIO model to explore environmental consequences of FLW reduction. • Halving FLW could reduce the environmental impact of the U.S. food system by 8–10%. • FLW policy and practice should target foodservice, food processing, and households.</t>
  </si>
  <si>
    <t>National Socio-Environmental Synthesis Center (SESYNC), 1 Park Place, Annapolis, MD 21401, USA, Kansas State University, Department of Civil Engineering, 2118 Fiedler Hall, Manhattan, KS 66506, USA, Austin, TX, USA, Leanpath, Inc., 8305 SW Creekside Place, Suite A, Beaverton, OR 97008, USA, Organizational Dynamics, University of Pennsylvania, 3440 Market Street, Philadelphia, PA 19104, USA, American University, Department of Environmental Science, 4400 Massachusetts Avenue NW, Washington, DC 20016, USA, U.S. Environmental Protection Agency, 1200 Pennsylvania Avenue NW, Washington, DC 20460, USA, RTI International, P.O. Box 12194, Research Triangle Park, NC 27709, USA</t>
  </si>
  <si>
    <t>Read, Quentin D., Brown, Samuel, Cuéllar, Amanda D., Finn, Steven M., Gephart, Jessica A., Marston, Landon T., Meyer, Ellen, Weitz, Keith A., Muth, Mary K.</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</si>
  <si>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</si>
  <si>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 https://search.ebscohost.com/login.aspx?direct=true&amp;db=buh&amp;AN=125861462&amp;site=ehost-live</t>
  </si>
  <si>
    <t>UNIVERSITIES &amp; colleges, SOCIAL accounting, All Other Miscellaneous Schools and Instruction, Administration of Education Programs, Educational Support Services, Colleges, Universities, and Professional Schools, CLIMATE change, HIGHER education, CLIMATE change mitigation, EDUCATION</t>
  </si>
  <si>
    <t>School of Science and the Environment, Manchester Metropolitan University, Chester Street, Manchester, M1 5GD, UK, Cities Research Institute, Griffith University, 170 Kessels Road, Brisbane, Queensland, 4111, Australia, Climate Change Response Program, Griffith University, Parklands Drive, Southport Queensland, 4222, Australia, Department of Philosophy, Illinois State University, Stevenson Hall 412, Normal, IL 61790, USA, Department of Biology &amp; CESAM Centre for Environmental and Marine Studies, University of Aveiro, 3810-193, Aveiro, Portugal, Unversidade Aberta, Portugal &amp; Centre for Functional Ecology, Universidade de Coimbra, Portugal, Federal University of Santa Maria - UFSM, Brazil, Office of Engineering for Sustainable Development, University of Chile, Beauchef 850, Santiago, 837048, Chile, Systems Ecology &amp; Resource Management Unit, Université Libre de Bruxelles, Avenue Franklin Roosevelt 50, 1050, Brussels, Belgium, Plant Biology &amp; Nature Management Unit, Vrije Universiteit Brussel, Pleinlaan 2, 1050, Brussels, Belgium, KLIMOS-ACROPOLIS Policy Support Platform, Brussels, Belgium</t>
  </si>
  <si>
    <t>Leal Filho, Walter, Morgan, Edward A., Godoy, Eric S., Azeiteiro, Ulisses M., Bacelar-Nicolau, Paula, Veiga Ávila, Lucas, Mac-Lean, Claudia, Hugé, Jean</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</si>
  <si>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</si>
  <si>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t>
  </si>
  <si>
    <t>SERVICE level agreements, TRANSPORTATION, TRUCKLOAD shipping, BUSINESS partnerships, COST control, All Other Support Activities for Transportation, Other support activities for transportation, General Freight Trucking, Long-Distance, Truckload</t>
  </si>
  <si>
    <t>Interuniversity Research Centre on Enterprise Networks, Logistics and Transportation (CIRRELT), Faculté des sciences de l’administration, Université Laval, Québec, Canada, Logistics and Sustainable Supply Chain Innovation Centre (CILCAD), Québec, Canada, Canada Research Chair in Integrated Logistics, Québec, Canada</t>
  </si>
  <si>
    <t>Chabot, Thomas, Bouchard, Florence, Legault-Michaud, Ariane, Renaud, Jacques, Coelho, Leandro C.</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</si>
  <si>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</si>
  <si>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 https://search.ebscohost.com/login.aspx?direct=true&amp;db=cmedm&amp;AN=38028221&amp;site=ehost-live</t>
  </si>
  <si>
    <t>Recent reports indicated an increasing prevalence of obesity among children and adolescents in Saudi Arabia, making it an impending national epidemic. However, obesity prevalence data in children and adolescents in Saudi Arabia are largely inconsistent., This study analyzed and compared the prevalence of obesity among a national sample of children and adolescents across sexes, school grades, regions, and city types in Saudi Arabia using the Growth Charts for Saudi Children and Adolescents., Weight, height, and body mass index (BMI) data from 1 134 317 children in first, fourth, seventh, and tenth school grades who participated in the national school screening program were analyzed cross-sectionally. BMI values were classified using the Growth Charts for Saudi Children and Adolescents., Nearly 10.4% of students were overweight, 10.7 % were obese, and 4.50% were severely obese. Male students had a higher prevalence of overweight and obesity than their female counterparts. The prevalence of overweight and obesity was the highest among students in intermediate school, the Central region, and administrative capitals., Managing childhood obesity is challenging due to its multifaceted nature Therefore, utilizing clinical and community-based participatory approaches is essential to develop nationwide obesity prevention and management program that is effective and sustainable. This program must utilize dynamic BMI surveillance systems using ethnically representative growth references, conduct national pediatric obesity research with careful consideration for demographic and regional differences, lead targeted pediatric obesity awareness campaigns, provide obesity management interventions in a pediatric multi-disciplinary clinic, and evaluate the program outcomes periodically., The authors declare that they have no known competing financial interests or personal relationships that could have appeared to influence the work reported in this paper.</t>
  </si>
  <si>
    <t>Alhamed A, Al-Zeer A, Alsaawi F, Alshaikh A, Alzaher A, Alkattan A, Alrasheed N, Sagor K, Alsalem E, Ibrahim M, Alfaleh A</t>
  </si>
  <si>
    <t>38028221, 10.1016/j.jsps.2023.101862</t>
  </si>
  <si>
    <t>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t>
  </si>
  <si>
    <t>Vasconcelos L, Dias LG, Leite A, Ferreira I, Pereira E, Bona E, Mateo J, Rodrigues S, Teixeira A</t>
  </si>
  <si>
    <t>38231830, 10.3390/foods12234335</t>
  </si>
  <si>
    <t>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 https://search.ebscohost.com/login.aspx?direct=true&amp;db=cmedm&amp;AN=37758456&amp;site=ehost-live</t>
  </si>
  <si>
    <t>Understanding the natural history of abnormal spirometric patterns at different stages of life is critical to identify and optimise preventive strategies. We aimed to describe characteristics and risk factors of restrictive and obstructive spirometric patterns occurring before 40 years (young onset) and between 40 and 61 years (mid-adult onset)., We used data from the population-based cohort of the European Community Respiratory Health Survey (ECRHS). Prebronchodilator forced expiratory volume in one second (FEV 1 ) and forced vital capacity (FVC) were assessed longitudinally at baseline (ECRHS1, 1993-1994) and again 20 years later (ECRHS3, 2010-2013). Spirometry patterns were defined as: restrictive if FEV 1 /FVC≥LLN and FVC&lt;10th percentile, obstructive if FEV 1 /FVC&lt;LLN or normal otherwise. Five spirometry patterns were derived depending on whether participants never developed restrictive/obstructive (normal), developed restrictive/obstructive at baseline (young onset) or at last follow-up (mid-adult onset). The characteristics and risk factors associated with these patterns were described and assessed using multilevel multinomial logistic regression analysis adjusting for age, sex, sample (random or symptomatic) and centre., Among 3502 participants (mean age=30.4 (SD 5.4) at ECRHS1, 50.4 (SD 5.4) at ECRHS3), 2293 (65%) had a normal, 371 (11%) a young restrictive, 301 (9%) a young obstructive, 187 (5%) a mid-adult onset restrictive and 350 (10%) a mid-adult onset obstructive spirometric pattern. Being lean/underweight in childhood and young adult life was associated with the occurrence of the young spirometric restrictive pattern (relative risk ratio (RRR)=1.61 95% CI=1.21 to 2.14, and RRR=2.43 95% CI=1.80 to 3.29; respectively), so were respiratory infections before 5 years (RRR=1.48, 95% CI=1.05 to 2.08). The main determinants for young obstructive, mid-adult restrictive and mid-adult obstructive patterns were asthma, obesity and smoking, respectively., Spirometric patterns with onset in young and mid-adult life were associated with distinct characteristics and risk factors., Competing interests: None declared.</t>
  </si>
  <si>
    <t>Pulmonary Disease, Chronic Obstructive, Asthma complications, Middle Aged, Young Adult, Humans, Adult, Spirometry, Respiratory Function Tests, Risk Factors, Forced Expiratory Volume, Vital Capacity</t>
  </si>
  <si>
    <t>Carsin AE, Garcia-Aymerich J, Accordini S, Dharmage S, Leynaert B, de Las Heras M, Casas L, Caviezel S, Demoly P, Forsberg B, Gislason T, Corsico AG, Janson C, Jogi R, Martínez-Moratalla J, Nowak D, Gómez LP, Pin I, Probst-Hensch N, Raherison-Semjen C, Squillacioti G, Svanes C, Torén K, Urrutia I, Huerta I, Anto JM, Jarvis D, Guerra S</t>
  </si>
  <si>
    <t>37758456, 10.1136/thorax-2022-219696</t>
  </si>
  <si>
    <t>2024.0</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</si>
  <si>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</si>
  <si>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 https://search.ebscohost.com/login.aspx?direct=true&amp;db=cmedm&amp;AN=38246546&amp;site=ehost-live</t>
  </si>
  <si>
    <t>Kappes R, Schneider V, Schweizer H, Nüske S, Knob DA, Neto AT, Scholz AM</t>
  </si>
  <si>
    <t>38246546, 10.3168/jds.2023-24046</t>
  </si>
  <si>
    <t>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t>
  </si>
  <si>
    <t>To determine differences in resting heart rate variability (HRV) and heart rate (HR) between young adults with normal-weight obesity (NWO) and normal-weight lean (NWL)., A total of 65 normal-weight individuals (18-25 years old, 50 women, body mass index 18.5 to 24.9 kg/m 2 ) were included in this cross-sectional study. Body fat percentage was determined using a whole-body dual energy x-ray absorptiometry scanner. Resting HRV and HR were assessed with the Polar RS800CX. Forty-one participants were classified as NWO and 24 NWL using cutoff points for body fat percentage (33.3% for women and 23.1% for men)., There were no differences in HRV between NWO and NWL groups (all p &gt; .05). HR was higher in NWO (mean 70 beats per minute [bpm], standard deviation [SD] 8) than in NWL adults (mean 65 bpm, SD 10), the adjusted mean difference 5 bpm (95% CI, 0 to 10 bpm)., HR is a noninvasive biomarker and relatively cheap, fast, and easy to measure that could detect "apparently healthy" young individuals with an adverse cardiovascular disease risk profile despite presenting a normal body weight.</t>
  </si>
  <si>
    <t>Plaza-Florido A, Ruiz JR, Alcantara JMA</t>
  </si>
  <si>
    <t>38275139, 10.1002/ajhb.24043</t>
  </si>
  <si>
    <t>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 https://search.ebscohost.com/login.aspx?direct=true&amp;db=cmedm&amp;AN=38302046&amp;site=ehost-live</t>
  </si>
  <si>
    <t>Ugwueze CG, Ninalowo HA</t>
  </si>
  <si>
    <t>38302046, 10.1016/j.jacr.2024.01.011</t>
  </si>
  <si>
    <t>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 https://search.ebscohost.com/login.aspx?direct=true&amp;db=cmedm&amp;AN=38296601&amp;site=ehost-live</t>
  </si>
  <si>
    <t>Kuang R, Xu Z, Zhou H, Zhang Z, Peng H, Wang D, Xu X, Zhao S, Zhao Y, Zhu M</t>
  </si>
  <si>
    <t>38296601, 10.1111/age.13400</t>
  </si>
  <si>
    <t>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 https://search.ebscohost.com/login.aspx?direct=true&amp;db=cmedm&amp;AN=38324052&amp;site=ehost-live</t>
  </si>
  <si>
    <t>Antifungal Agents, Deep Eutectic Solvents, Anti-Bacterial Agents, Solvents, Freeze Drying</t>
  </si>
  <si>
    <t>Bedair HM, Samir TM, Mansour FR</t>
  </si>
  <si>
    <t>38324052, 10.1007/s00253-024-13044-2</t>
  </si>
  <si>
    <t>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t>
  </si>
  <si>
    <t>The most common age-related musculoskeletal disorder is sarcopenia. Sarcopenia is the progressive and generalized loss of muscle mass, strength, and function. The causes of sarcopenia can include insufficient nutritional status, which may be due to protein-energy malnutrition, anorexia, limited food access and eating ability, or malabsorption. In the United States, 15.51% of older adults have been diagnosed with sarcopenia. Culinary medicine (CM) is a novel evidence-based medical field that combines the science of medicine with food and cooking to prevent and treat potential chronic diseases. CM helps individuals learn and practice culinary skills while tasting new recipes. Therefore, this program could successfully reduce barriers to protein intake, enabling older adults to enhance their diet and muscle quality., This study aimed to examine how a web-based CM intervention, emphasizing convenient ways to increase lean red meat intake, could improve protein intake with the promotion of physical activity to see how this intervention could affect older adults' muscle strength and mass., A 16-week, single-center, parallel-group, randomized controlled trial was conducted to compare a web-based CM intervention group (CMG) with a control group (CG) while monitoring each group's muscle strength, muscle mass, and physical activity for muscle quality. The CMG received weekly web-based cooking demonstrations and biweekly nutrition education videos about enhancing protein intake, whereas the CG just received the recipe handout. Anthropometrics, muscle mass, muscle strength, dietary habits, physical activity, and cooking effectiveness were established at baseline and measured after the intervention. The final number of participants for the data analysis was 24 in the CMG and 23 in the CG., No between-group difference in muscle mass (P=.88) and strength (dominant P=.92 and nondominant P=.72) change from the prestudy visit was detected. No statistically significant difference in protein intake was seen between the groups (P=.50). A nonsignificant time-by-intervention interaction was observed for daily protein intake (P=.08). However, a statistically significant time effect was observed (P≤.001). Post hoc testing showed that daily protein intake was significantly higher at weeks 1 to 16 versus week 0 (P&lt;.05). At week 16, the intake was 16.9 (95% CI 5.77-27.97) g higher than that at the prestudy visit., This study did not affect protein intake and muscle quality. Insufficient consistent protein intake, low physical activity, intervention adherence, and questionnaire accuracy could explain the results. These studies could include an interdisciplinary staff, different recruitment strategies, and different muscle mass measurements. Future research is needed to determine if this intervention is sustainable in the long term and should incorporate a follow-up to determine program efficacy on several long-term behavioral and health outcomes, including if the participants can sustain their heightened protein intake and how their cooking skills have changed., ClinicalTrials.gov NCT05593978; https://clinicaltrials.gov/ct2/show/NCT05593978.</t>
  </si>
  <si>
    <t>Salas-Groves E, Alcorn M, Childress A, Galyean S</t>
  </si>
  <si>
    <t>38349721, 10.2196/49322</t>
  </si>
  <si>
    <t>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t>
  </si>
  <si>
    <t>Menus served at public services can be considered as a good opportunity for consumers to demand a service that ensures healthy and environmentally friendly food. It is especially in the sector of nurseries and schools, where these demands make the most sense since they call for the protection of particularly vulnerable population: children. The purpose of this study is to analyze the biweekly menus served at a public Spanish nursery canteen considering the link with the two most recognized environmental indicators: the consumptive water footprint (WF) and the carbon footprint (CF). The WF and CF of the menus vary considerably between menus (619-1359 L·menu -1 and 0.75-2.95 kg CO 2 eq·menu -1 ). The assessment has identified non-dairy sources of protein and dairy-based products as the key food categories in all menus. Menus with more meat (mostly beef) and dairy products (mainly cheese) were associated with higher impacts. That is, the average impact of menus with beef is about 2 times greater than the one of all other menus. The distribution and cooking stages presented negligible contributions in terms of greenhouse gases emissions, mainly due to the consumption of local/regional products and low-energy intensive cooking techniques. The most important strategy for reducing environmental impacts is based on reducing the frequency of consumption of beef, so that poultry and lean pork are consumed alternately. This reduction should not compromise the necessary protein intake for toddlers. Attention should also be paid to afternoon snacks that are rich in cold meat and dairy products. Considering these issues, significant reductions in WF and CF indicators could be achieved, up to 550 L·menu -1 and 0.70 kg CO 2 eq·menu -1 . Since eating habits introduced at an early stage are more likely to develop into adult behaviour, children canteen services are an excellent opportunity to promote healthy eating habits in children and their families., Declaration of competing interest The authors declare that they have no known competing financial interests or personal relationships that could have appeared to influence the work reported in this paper.</t>
  </si>
  <si>
    <t>Carbon Footprint, Diet, Animals, Cattle, Feeding Behavior, Meat, Schools</t>
  </si>
  <si>
    <t>González-García S, Esteve-Llorens X, González-García R, González L, Feijoo G, Moreira MT, Leis R</t>
  </si>
  <si>
    <t>33736416, 10.1016/j.scitotenv.2021.145342</t>
  </si>
  <si>
    <t>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 https://search.ebscohost.com/login.aspx?direct=true&amp;db=cmedm&amp;AN=34180340&amp;site=ehost-live</t>
  </si>
  <si>
    <t>Behavior Therapy, Forecasting, Humans</t>
  </si>
  <si>
    <t>Kwasnicka D, Ten Hoor GA, Hekler E, Hagger MS, Kok G</t>
  </si>
  <si>
    <t>34180340, 10.1080/08870446.2021.1945061</t>
  </si>
  <si>
    <t>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 https://search.ebscohost.com/login.aspx?direct=true&amp;db=buh&amp;AN=102191196&amp;site=ehost-live</t>
  </si>
  <si>
    <t>FREIGHT &amp; freightage, QUALITY of service, DATA acquisition systems, WILLINGNESS to pay, Specialized Freight (except Used Goods) Trucking, Local, Other freight transportation arrangement, Freight Transportation Arrangement, TRANSPORTATION engineering, STATED preference methods</t>
  </si>
  <si>
    <t>Institute of Tourism and Sustainable Economic Development, University of Las Palmas de Gran Canaria, Spain, Instituto de Economía Internacional, University Jaume I de Castellón, Spain, Instituto de Economía Internacional, University of Valencia, Spain, Institute of Tourism and Sustainable Economic Development, University of Las Palmas GC, Facultad de Economía Empresa y Turismo, módulo D, Campus de Tafira, 35017 Las Palmas G.C., Spain</t>
  </si>
  <si>
    <t>Arencibia, Ana Isabel, Feo-Valero, María, García-Menéndez, Leandro, Román, Concepción</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</si>
  <si>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</si>
  <si>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 https://search.ebscohost.com/login.aspx?direct=true&amp;db=8gh&amp;AN=150387640&amp;site=ehost-live</t>
  </si>
  <si>
    <t>• Tackles the challenge of institutional adaptation in urban climate governance. • Explores diversity and drivers of institutional adaptation in major cities. • Employs an 'interpretive-comparative' approach drawing on expert knowledge. • Reveals much activity but also a tendency towards softer rather than harder changes. • Findings suggest a political explanation for institutional adaptation. A key challenge for effective, ongoing urban climate adaptation is to adapt institutions within urban governance. While an extensive foundation of empirical knowledge on urban climate adaptation has accumulated over the last decade, our image of institutional adaptation continues to be dominated by a focus on planning. Whilst understandable, this can obscure a fuller range of areas in which institutional adaptation to climate change is being pursued. Furthermore, methodological path dependency in large-N analysis via a common focus on analyzing formal planning documents risks a skewed perspective as such documents may only offer a partial view. Building on the rich range of work to date assessing climate adaptation in cities, and notwithstanding continued major gaps such as in small-medium cities, we now need to find ways to examine the diversity of institutional adaptation occurring in practice, and to comparatively draw on the situated interpretive knowledge of case experts within individual cities to do so. With this aim in mind, this paper explores institutional adaptation in a specific domain (urban water) in a sample of 96 major cities across six continents through a survey of 319 case experts, examining the diversity of institutional adaptation across contexts and exploratively probing its drivers. Findings show that multiple forms of institutional adaptation are being jointly pursued in cities across all continents, leaning towards 'softer' rather than 'harder' forms, but nonetheless revealing a wide range of activity. Patterns in drivers suggest a political explanation for institutional adaptation (e.g. involving change agents and political pressure) rather than a rational one (e.g. involving response to climate-related risks and/or extreme events). Overall, there is a need to combine parsimony with expanded interpretive sensibility in advancing large-N research on institutional adaptation diversity in comparative perspective.</t>
  </si>
  <si>
    <t>Urban climatology, Climate change, Municipal water supply, Metropolis, Change agents</t>
  </si>
  <si>
    <t>GreenFILE, GreenFILE, GreenFILE, GreenFILE, GreenFILE, GreenFILE, GreenFILE, GreenFILE, GreenFILE, GreenFILE, GreenFILE, GreenFILE, GreenFILE, GreenFILE, GreenFILE, GreenFILE, GreenFILE, GreenFILE, GreenFILE, GreenFILE</t>
  </si>
  <si>
    <t>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 https://search.ebscohost.com/login.aspx?direct=true&amp;db=cmedm&amp;AN=26259656&amp;site=ehost-live</t>
  </si>
  <si>
    <t>Ellis H, Leandri V, Hagfeldt A, Boschloo G, Bergquist J, Shevchenko D</t>
  </si>
  <si>
    <t>26259656, 10.1002/jms.3582</t>
  </si>
  <si>
    <t>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 https://search.ebscohost.com/login.aspx?direct=true&amp;db=cmedm&amp;AN=34877489&amp;site=ehost-live</t>
  </si>
  <si>
    <t>The desire toward decarbonization and renewable energy has sparked research interests in reactive CO 2 separations, such as direct air capture that utilize electricity as opposed to conventional thermal and pressure swing processes, which are energy-intensive, cost-prohibitive, and fossil-fuel dependent. Although the electrochemical approaches in CO 2 capture that support negative emissions technologies are promising in terms of modularity, smaller footprint, mild reaction conditions, and possibility to integrate into conversion processes, their practice depends on the wider availability of renewable electricity. This perspective discusses key advances made in electrolytes and electrodes with redox-active moieties that reversibly capture CO 2 or facilitate its transport from a CO 2 -rich side to a CO 2 -lean side within the last decade. In support of the discovery of new heterogeneous electrode materials and electrolytes with redox carriers, the role of computational chemistry is also discussed., The authors declare no competing interests.</t>
  </si>
  <si>
    <t>Gurkan B, Su X, Klemm A, Kim Y, Mallikarjun Sharada S, Rodriguez-Katakura A, Kron KJ</t>
  </si>
  <si>
    <t>34877489, 10.1016/j.isci.2021.103422</t>
  </si>
  <si>
    <t>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 https://search.ebscohost.com/login.aspx?direct=true&amp;db=8gh&amp;AN=117108491&amp;site=ehost-live</t>
  </si>
  <si>
    <t>Peatlands, Marine ecology, Land degradation</t>
  </si>
  <si>
    <t>Seagrass Ecosystem Research Group, College of Science, Swansea University, Swansea SA2 8PP, UK, Sustainable Places Research Institute, Cardiff University, 33 Park Place, Cardiff CF10 3BA, UK</t>
  </si>
  <si>
    <t>Unsworth, Richard K. F., Jones, Benjamin L., Cullen‐Unsworth, Leanne C.</t>
  </si>
  <si>
    <t>GreenFILE, GreenFILE, GreenFILE, GreenFILE, GreenFILE, GreenFILE, GreenFILE, GreenFILE, GreenFILE, GreenFILE, GreenFILE, GreenFILE, GreenFILE, GreenFILE, GreenFILE, GreenFILE, GreenFILE, GreenFILE, GreenFILE, GreenFILE, GreenFILE</t>
  </si>
  <si>
    <t>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 https://search.ebscohost.com/login.aspx?direct=true&amp;db=buh&amp;AN=135184564&amp;site=ehost-live</t>
  </si>
  <si>
    <t>Abstract Organizations of all sizes are vulnerable to critical material supply disruptions. Although there is a significant body of literature that examines how large entities such as nations and governments can assess and mitigate criticality, there is very little work that addresses firm-level criticality in a way that is actionable for businesses. This work uses literature review and case study analysis to understand the impact of critical material supply risk at the firm level, and to determine salient internal indicators. A total of 42 criticality studies were reviewed and the findings were used to develop a matrix to assess and monitor criticality risk using internal firm-specific data. The matrix incorporates three categories of risk including product concept viability, production, and profitability. It also contains four key business functions including finance, procurement, marketing, and production. These aspects were chosen because they are relevant to all businesses that produce and sell manufactured goods, and because they represent dynamics that are within the control of an individual firm. Unlike the global and national level indicators emphasized in most current research, the indicators proposed in this research are derived from data that firms can compile with reasonable ease. Finally, this work considers the role of the organization in criticality risk assessment and mitigation through an examination of the data needed to complete the aforementioned matrix and the likely sources of that information. The findings of this analysis elucidate the gap between internal and external and micro- and macro- criticality assessment, as well as provide a framework for firm-level criticality mitigation. Highlights • Firm-level criticality assessment can result in actionable strategies for supply risk mitigation. • Supply disruptions have firm-wide impacts so vulnerabilities and remedies should be addressed cross-functionally. • Manufacturing firms using critical materials are vulnerable to production cost increases that may impact firm performance. • Firms can use internal indicators to tailor criticality assessment.</t>
  </si>
  <si>
    <t>MATERIALS management, Process, Physical Distribution, and Logistics Consulting Services</t>
  </si>
  <si>
    <t>Golisano Institute for Sustainability, Rochester Institute of Technology, 111 Lomb Memoriam Drive, Rochester, NY 14623, United States, Lean Manufacturing, Mettler-Toledo International, Inc., 5 Barr Rd, Ithaca, NY 14850, United States</t>
  </si>
  <si>
    <t>Griffin, Gillian, Gaustad, Gabrielle, Badami, Kedar</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</si>
  <si>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</si>
  <si>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t>
  </si>
  <si>
    <t>This paper presents a novel holistic modeling approach for investigating and analyzing the relationship of qualitative variables such as training and absenteeism with quantifiable shopfloor key performance indicators such as quality, inventory, and production rate. Soft variables, supervisor support and work environment, and their relationships with the hard variables, facility layout, and production strategies were investigated in this research. It was found in the literature that increasing absenteeism reduces the rate of production and causes a decrease in motivation, while training can increase the level of motivation if effective. A causal loop diagram was developed based on the evidence in the literature, and a system dynamics simulation model was created to depict these relations. It was confirmed that absenteeism affected the cycle time and motivation inversely, but it was not possible to always maintain a desired level of motivation. A discrete event simulation model was also built for the current and the future state maps of the production system. The model used output from the system dynamics model as its input to investigate the effects of the qualitative variables on the production system performance. This paper discusses in detail the stages of building the simulation models and the results recorded., Conflict of interestThe authors declare no competing interests.</t>
  </si>
  <si>
    <t>Afy-Shararah M, Salonitis K</t>
  </si>
  <si>
    <t>35968034, 10.1007/s00170-022-09872-z</t>
  </si>
  <si>
    <t>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t>
  </si>
  <si>
    <t>Wang S, Huang F, Li X, Li W, Chen Y, Tang X, Jiao S, Cao R</t>
  </si>
  <si>
    <t>35029365, 10.1021/acsami.1c22025</t>
  </si>
  <si>
    <t>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t>
  </si>
  <si>
    <t>Older adults face several challenges when transitioning from acute hospitals to community-based care. The PHARMacist Discharge Care (PHARM-DC) intervention is a pharmacist-led Transitions of Care (TOC) program intended to reduce 30-day hospital readmissions and emergency department visits at two large hospitals. This study used the Consolidated Framework for Implementation Research (CFIR) framework to evaluate pharmacist perceptions of the PHARM-DC intervention., Intervention pharmacists and pharmacy administrators were purposively recruited by study team members located within each participating institution. Study team members located within each institution coordinated with two study authors unaffiliated with the institutions implementing the intervention to conduct interviews and focus groups remotely via telecommunication software. Interviews were recorded and transcribed, with transcriptions imported into NVivo for qualitative analysis. Qualitative analysis was performed using an iterative process to identify "a priori" constructs based on CFIR domains (intervention characteristics, outer setting, inner setting, characteristics of the individuals involved, and the process of implementation) and to create overarching themes as identified during coding., In total, ten semi-structured interviews and one focus group were completed across both hospitals. At Site A, six interviews were conducted with intervention pharmacists and pharmacists in administrative roles. Also at Site A, one focus group comprised of five intervention pharmacists was conducted. At Site B, interviews were conducted with four intervention pharmacists and pharmacists in administrative roles. Three overarching themes were identified: PHARM-DC and Institutional Context, Importance of PHARM-DC Adaptability, and Recommendations for PHARM-DC Improvement and Sustainability. Increasing pharmacist support for technical tasks and navigating pharmacist-patient language barriers were important to intervention implementation and delivery. Identifying cost-savings and quantifying outcomes as a result of the intervention were particularly important when considering how to sustain and expand the PHARM-DC intervention., The PHARM-DC intervention can successfully be implemented at two institutions with considerable variations in TOC initiatives, resources, and staffing. Future implementation of PHARM-DC interventions should consider the themes identified, including an examination of institution-specific contextual factors such as the roles that pharmacy technicians may play in TOC interventions, the importance of intervention adaptability to account for patient needs and institutional resources, and pharmacist recommendations for intervention improvement and sustainability., NCT04071951 .</t>
  </si>
  <si>
    <t>Pharmaceutical Services, Pharmacies, Aged, Humans, Patient Discharge, Patient Readmission, Pharmacists</t>
  </si>
  <si>
    <t>Murry LT, Keller MS, Pevnick JM, Schnipper JL, Kennelty KA</t>
  </si>
  <si>
    <t>35151310, 10.1186/s12913-022-07583-5</t>
  </si>
  <si>
    <t>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 https://search.ebscohost.com/login.aspx?direct=true&amp;db=8gh&amp;AN=147117519&amp;site=ehost-live</t>
  </si>
  <si>
    <t>• Data mining approaches are applied to measure and improve social media publicity. • The current publicity in household waste management leans toward propagandist-centred. • The identified high user engagements are at 12:00–13:00 and 21:00–22:00 on thursday. • The macro policy in shanghai increases the recyclable waste collection by 431.8%. • A case study in shanghai presents personalised improvements in waste management. Household waste segregation and recycling is ranked at a high priority of the waste management hierarchy. Its management remains a great challenge due to the high dependency on social behaviours. The integration of Internet of Things (IoT) and subscription accounts on social media platforms related to household waste management could be an effective and environmentally friendly publicity approach than traditional publicity via posters and newspapers. However, there is a paucity of literature on measuring social media publicity in household waste management, which brings challenges for practitioners to characterise and improve this publicity pathway. In this study, under an integrated framework, data mining approaches are employed or extended for multidimensional publicity analytics using the data of online footprints of propagandist and users. A real-world case study based on a subscription account on the WeChat platform, Shanghai Green Account, is analysed to reveal useful insights for personalised improvements of household waste management. This study suggests that the current publicity related to household waste management leans towards propagandist-centred in both timing and topic dimensions. The identified timing, which has high user engagement, is 12:00–13:00 and 21:00–22:00 on Thursday. The overall relative publicity quality of historical posts is calculated as 0.95. Average user engagement under the macro policy in Shanghai was elevated by 138.5% from 2018 to 2019, during which the collections of biodegradable food waste and recyclable waste were elevated by 88.8% and 431.8%. Intelligent decision support by publicity analytics could enhance household waste management through effective communication. Image, graphical abstract</t>
  </si>
  <si>
    <t>Waste management, Waste recycling, Solid waste management, Shanghai (China), Home economics, Social media, Digital footprint</t>
  </si>
  <si>
    <t>Department of Systems Science, Institute of High Performance Computing, Agency for Science, Technology and Research (A*STAR), Singapore 138632, Singapore, Sustainable Process Integration Laboratory – SPIL, NETME Centre, Faculty of Mechanical Engineering, Brno University of Technology - VUT Brno, Technická 2896/2, 616 69 Brno, Czechia</t>
  </si>
  <si>
    <t>Jiang, Peng, Fan, Yee Van, Klemeš, Jiří Jaromír</t>
  </si>
  <si>
    <t>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</si>
  <si>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 https://search.ebscohost.com/login.aspx?direct=true&amp;db=sph&amp;AN=146850925&amp;site=ehost-live</t>
  </si>
  <si>
    <t>OBESITY, BODY composition, COHORT analysis, SARCOPENIA, DUAL-energy X-ray absorptiometry</t>
  </si>
  <si>
    <t>Institute for Physical Activity and Nutrition, School of Exercise and Nutrition Sciences, Deakin University, Geelong Victoria,, Australia, Department of Medicine, School of Clinical Sciences at Monash Health, Monash University, Clayton Victoria,, Australia, Department of Medicine and Australian Institute of Musculoskeletal Science, Melbourne Medical School–Western Campus, The University of Melbourne, St Albans Victoria,, Australia, Department of Public Health and Clinical Medicine, Section of Sustainable Health, Umeå University, Umeå, Sweden, Department of Community Medicine, UiT The Arctic University of Norway, Tromsø, Norway, Department of Community Medicine and Rehabilitation, Geriatric Medicine, Umeå University, Umeå, Sweden, School of Sport Sciences, UiT The Arctic University of Norway, Tromsø, Norway</t>
  </si>
  <si>
    <t>Scott, David, Johansson, Jonas, Ebeling, Peter R., Nordstrom, Peter, Nordstrom, Anna</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</si>
  <si>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</si>
  <si>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 https://search.ebscohost.com/login.aspx?direct=true&amp;db=cmedm&amp;AN=35409507&amp;site=ehost-live</t>
  </si>
  <si>
    <t>COVID-19 epidemiology, Computer-Assisted Instruction, Flowers, Humans, Pandemics, SARS-CoV-2</t>
  </si>
  <si>
    <t>Elshaer IA, Sobaih AEE</t>
  </si>
  <si>
    <t>35409507, 10.3390/ijerph19073823</t>
  </si>
  <si>
    <t>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 https://search.ebscohost.com/login.aspx?direct=true&amp;db=cmedm&amp;AN=36249977&amp;site=ehost-live</t>
  </si>
  <si>
    <t>Duarte AM, Silva F, Mendes S, Pinto FR, Barroso S, Silva E, Neves A, Sequeira V, Magalhães MF, Rebelo R, Assis C, Vieira AR, Gordo LS, Gil MM</t>
  </si>
  <si>
    <t>36249977, 10.1002/fsn3.2937</t>
  </si>
  <si>
    <t>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 https://search.ebscohost.com/login.aspx?direct=true&amp;db=buh&amp;AN=126346963&amp;site=ehost-live</t>
  </si>
  <si>
    <t>TECHNOLOGICAL innovations, BUSINESS enterprises, THEORY of knowledge, MACHINE learning, ERGODIC theory</t>
  </si>
  <si>
    <t>School of Economics &amp; Management, Shanghai Maritime University, Shanghai, People's Republic of China, Center for Sustainable Development and Global Competitiveness, Stanford University, Stanford, CA, USA, Landray Research Institute, Shanghai Landray Enterprise Management Consulting Co., Ltd., Shanghai, People's Republic of China</t>
  </si>
  <si>
    <t>Jin, Xin, Wang, Jie, Chu, Tianshu, Xia, Jinghua</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</si>
  <si>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</si>
  <si>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t>
  </si>
  <si>
    <t>In the Alps, traditional dairy farms are small-scale operations where vertical transhumance from valley indoor housing systems to highland pasture-based systems is still practiced in summer. Vertical transhumance implies a substantial change of environment, available resources, and management practices from one season to another. In such systems, animal-based welfare measures need to be monitored throughout the year to capture the variation of welfare outcomes, based on which targeted welfare management plans can be implemented. Because the Welfare Quality assessment approach has been tailored to indoor housing and intensive farming systems, the European Food Safety Authority recently developed a welfare assessment protocol for small-scale dairy cattle farms adapted after the Welfare Quality framework. The aim of this study was to assess nonbehavioral animal-based measures as defined by this protocol at different time points for transhumant systems in the Alps. In total, 18 animal-based measures were assessed before, during, and after the mountain pasture period in a sample of 67 small-scale dairy cattle farms practicing vertical transhumance in neighboring provinces of Austria, Italy, and Slovenia. Significant differences between assessments were identified for dirtiness of legs and teats, hairless patches, lesions and swellings, claw condition, ocular discharge, and diarrhea whereas BCS, lameness/severe lameness, vulvar discharge, nasal discharge, and hampered respiration were unchanged between seasons. In addition, a benchmarking exercise was carried out to identify relative boundaries (worst quartile thresholds) for each animal-based measure and to contribute to the discussion about achievable welfare outcomes for the 2 husbandry conditions that characterize a transhumant system. Worst quartile thresholds indicated a high prevalence of dirtiness (&gt;80%) when cows were kept indoors, high prevalence of hairless patches (65%) before pasture turnout, and high prevalence of very lean cows (&gt;13%) throughout the assessments. On the other hand, the best quartile thresholds for most clinical conditions suggested that high welfare standards (zero prevalence) are widely achievable in mountain farms practicing vertical transhumance during all assessments. The thresholds identified through benchmarking should serve as the basis for an effective context-based welfare management strategy promoting continuous welfare improvement on-farm.</t>
  </si>
  <si>
    <t>BENCHMARKING (Management), ALPS, EUROPEAN Food Safety Authority, DAIRY farms, TRANSHUMANCE, ANIMAL welfare</t>
  </si>
  <si>
    <t>Department of Food, Agricultural, Environmental and Animal Sciences, University of Udine, 33100 Udine, Italy, Department of Sustainable Agricultural Systems, University of Natural Resources and Life Sciences, 1180 Vienna, Austria, Department of Animal Science, University of Ljubljana, 1230 Domžale, Slovenia, Department of Animal Medicine, Production and Health, University of Padova, 35020 Legnaro, Italy</t>
  </si>
  <si>
    <t>Zuliani, A., Mair, M., Kraševec, M., Lora, I., Brscic, M., Cozzi, G., Leeb, C., Zupan, M., Winckler, C., Bovolenta, S.</t>
  </si>
  <si>
    <t>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 https://search.ebscohost.com/login.aspx?direct=true&amp;db=psyh&amp;AN=2019-62610-017&amp;site=ehost-live</t>
  </si>
  <si>
    <t>Reports an error in 'Fear contagion in zebrafish: A behaviour affected by familiarity' by Priscila Fernandes Silva, Carlos Garcia de Leaniz and Ana Carolina Luchiari (Animal Behaviour, 2019[Jul], Vol 153, 95-103). The initially published paper mistakenly included an incorrect reference on page 99, first paragraph of the Discussion (line 6). 'It also supports the idea that not only are fish capable of identifying and reacting to the behaviour of conspecifics (Jesuthasan &amp; Mathuru, 2008; Rey et al., 2015)…' should read 'It also supports the idea that not only are fish capable of identifying and reacting to the behaviour of conspecifics (Jesuthasan &amp; Mathuru, 2008; Oliveira et al., 2017)…'. (The following abstract of the original article appeared in record [rid]2019-40180-012[/rid]). Emotional contagion has recently been described in fish but whether it is affected by familiarity is not known. We tested whether the sight of a distressed conspecific elicited fear in zebrafish, Danio rerio, and whether this was modulated by familiarity. Groups of six zebrafish were housed together in the same tanks for 7 days to create familiar conditions. The behaviour of individual fish was then recorded in paired tanks within sight of either a familiar or an unfamiliar individual, before and after distilled water or an alarm substance was added to the demonstrator's tank, but not to that of the observer. As expected, addition of distilled water did not elicit any behavioural change in either the demonstrator or the observer. However, addition of an alarm cue triggered antipredator behaviours in the demonstrator, which caused the expression of equivalent antipredator behaviours in the observer, suggesting the existence of fear contagion. Furthermore, the extent of fear contagion and behavioural matching was affected by familiarity: observers matched the behaviour of the demonstrators more closely when they watched a distressed familiar neighbour than when they watched an unfamiliar fish. Our results have implications for fish welfare because they show that fish can become stressed by simply watching others become stressed. They also have implications for experimental design because fish housed in separate tanks cannot be assumed to be statistically independent if they can eavesdrop on their neighbours. (PsycINFO Database Record (c) 2019 APA, all rights reserved)</t>
  </si>
  <si>
    <t>Animal Emotionality, Contagion, Familiarity, Fear, Empathy, Fishes</t>
  </si>
  <si>
    <t>Silva, Priscila Fernandes, de Leaniz, Carlos Garcia, Luchiari, Ana Carolina</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</si>
  <si>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</si>
  <si>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t>
  </si>
  <si>
    <t>Carbon sequestration, Coal-fired power plants, Flue gases, Enhanced oil recovery, Cryogenic liquids</t>
  </si>
  <si>
    <t>Department of Chemical Engineering, Brigham Young University, Provo, UT 84602, USA, Sustainable Energy Solutions LLC, Orem, UT 84057, USA</t>
  </si>
  <si>
    <t>Jensen, Mark J., Russell, Christopher S., Bergeson, David, Hoeger, Christopher D., Frankman, David J., Bence, Christopher S., Baxter, Larry L.</t>
  </si>
  <si>
    <t>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t>
  </si>
  <si>
    <t>Global Warming, Carbon Dioxide analysis, Climate Change, Greenhouse Effect, Humans, Temperature</t>
  </si>
  <si>
    <t>de la Fuente A, Rojas M, Mac Lean C</t>
  </si>
  <si>
    <t>28628676, 10.1371/journal.pone.0179705</t>
  </si>
  <si>
    <t>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t>
  </si>
  <si>
    <t>Evidence on the effectiveness of low-cost, sustainable, biological vector-control tools for the Aedes mosquitoes is limited. Therefore, the purpose of this trial is to estimate the impact of guppy fish (guppies), in combination with the use of the larvicide pyriproxyfen (Sumilarv® 2MR), and Communication for Behavioral Impact (COMBI) activities to reduce entomological indices in Cambodia., In this cluster randomized controlled, superiority trial, 30 clusters comprising one or more villages each (with approximately 170 households) will be allocated, in a 1:1:1 ratio, to receive either (1) three interventions (guppies, Sumilarv® 2MR, and COMBI activities), (2) two interventions (guppies and COMBI activities), or (3) control (standard vector control). Households will be invited to participate, and entomology surveys among 40 randomly selected households per cluster will be carried out quarterly. The primary outcome will be the population density of adult female Aedes mosquitoes (i.e., number per house) trapped using adult resting collections. Secondary outcome measures will include the House Index, Container Index, Breteau Index, Pupae Per House, Pupae Per Person, mosquito infection rate, guppy fish coverage, Sumilarv® 2MR coverage, and percentage of respondents with knowledge about Aedes mosquitoes causing dengue. In the primary analysis, adult female Aedes density and mosquito infection rates will be aggregated over follow-up time points to give a single rate per cluster. This will be analyzed by negative binomial regression, yielding density ratios., This trial is expected to provide robust estimates of the intervention effect. A rigorous evaluation of these vector-control interventions is vital to developing an evidence-based dengue control strategy and to help direct government resources., Current Controlled Trials, ID: ISRCTN85307778 . Registered on 25 October 2015.</t>
  </si>
  <si>
    <t>Aedes virology, Dengue prevention &amp; control, Dengue Virus pathogenicity, Disease Reservoirs, Disease Vectors, Insecticides, Mosquito Control methods, Pest Control, Biological, Poecilia physiology, Pyridines, Water Supply standards, Animals, Cambodia, Dengue diagnosis, Dengue transmission, Dengue virology, Family Characteristics, Female, Humans, Male, Research Design</t>
  </si>
  <si>
    <t>Hustedt J, Doum D, Keo V, Ly S, Sam B, Chan V, Alexander N, Bradley J, Prasetyo DB, Rachmat A, Muhammad S, Lopes S, Leang R, Hii J</t>
  </si>
  <si>
    <t>28778174, 10.1186/s13063-017-2105-2</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</si>
  <si>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</si>
  <si>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 https://search.ebscohost.com/login.aspx?direct=true&amp;db=cmedm&amp;AN=28972981&amp;site=ehost-live</t>
  </si>
  <si>
    <t>Moniliophthora Pod Rot (MPR) caused by the fungus Moniliophthora roreri (Cif.) Evans et al., is one of the main limiting factors of cocoa production in Latin America. Currently insufficient information on the biology and epidemiology of the pathogen limits the development of efficient management options to control MPR. This research aims to elucidate MPR development through the following daily microclimatic variables: minimum and maximum temperatures, wetness frequency, average temperature and relative humidity in the highly susceptible cacao clone Pound-7 (incidence = 86% 2008-2013 average). A total of 55 cohorts totaling 2,268 pods of 3-10 cm length, one to two months of age, were tagged weekly. Pods were assessed throughout their lifetime, every one or two weeks, and classified in 3 different categories: healthy, diseased with no sporulation, diseased with sporulating lesions. As a first step, we used Generalized Linear Mixed Models (GLMM) to determine with no a priori the period (when and for how long) each climatic variable was better related with the appearance of symptoms and sporulation. Then the significance of the candidate variables was tested in a complete GLMM. Daily average wetness frequency from day 14 to day 1, before tagging, and daily average maximum temperature from day 4 to day 21, after tagging, were the most explanatory variables of the symptoms appearance. The former was positively linked with the symptoms appearance when the latter exhibited a maximum at 30°C. The most important variables influencing sporulation were daily average minimum temperature from day 35 to day 58 and daily average maximum temperature from day 37 to day 48, both after tagging. Minimum temperature was negatively linked with the sporulation while maximum temperature was positively linked. Results indicated that the fungal microclimatic requirements vary from the early to the late cycle stages, possibly due to the pathogen's long latent period. This information is valuable for development of new conceptual models for MPR and improvement of control methods.</t>
  </si>
  <si>
    <t>Agaricales pathogenicity, Cacao microbiology, Microclimate</t>
  </si>
  <si>
    <t>Leandro-Muñoz ME, Tixier P, Germon A, Rakotobe V, Phillips-Mora W, Maximova S, Avelino J</t>
  </si>
  <si>
    <t>28972981, 10.1371/journal.pone.0184638</t>
  </si>
  <si>
    <t>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 https://search.ebscohost.com/login.aspx?direct=true&amp;db=cmedm&amp;AN=30526303&amp;site=ehost-live</t>
  </si>
  <si>
    <t>Epigenesis, Genetic, Salmo salar genetics, Stress, Physiological, Transcriptome, Animals, DNA Methylation, Immunity genetics, Salmo salar immunology, Salmo salar physiology</t>
  </si>
  <si>
    <t>Uren Webster TM, Rodriguez-Barreto D, Martin SAM, Van Oosterhout C, Orozco-terWengel P, Cable J, Hamilton A, Garcia De Leaniz C, Consuegra S</t>
  </si>
  <si>
    <t>30526303, 10.1080/15592294.2018.1554520</t>
  </si>
  <si>
    <t>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t>
  </si>
  <si>
    <t>Nearly 700,000 total hip arthroplasties (THAs) are annually performed in North America, costing the healthcare system &gt;$15 billion and creating over 5 million tons of waste. This study aims to (1) assess satisfaction of current THA setup; (2) determine economic cost, energy cost, and waste cost of current setup and apply lean methodology to improve efficiency; and (3) design and test "Savings through Lowering of Instrumentation Mass (SLIM) setup" based on lean principles and its ability to be safely implemented into practice., A Needs Assessment Survey was performed. After review and surgeon input, the "SLIM" set was designed, significantly reducing redundancy. Eighty patients were randomized to either Standard or SLIM setup. Operating room time, blood loss, perioperative adverse events and complications, cost/case, instrument weight (kg/case), total waste (kg/case), case setup time, and number of times and number of extra trays required were compared between groups., The SLIM setup was associated with the following savings: Cost = -$408.19/case; Energy = -7.16 kWh/case; Waste = -1.61 kg/case; Trays = -6 (758 kg/case). No differences in operating room time, blood loss, and complication rate were detected (P &gt; .05) between groups. Setup time was significantly shorter with SLIM (P &lt; .05) and extra instrumentation was opened in &lt;5% of cases., A more "minimalist approach" to THA can be safely implemented. The SLIM setup is efficient and has been openly accepted by our allied staff. Such setup can lead to 1,610 kg reduction in waste, 7,160 kWh, and $408,190 in savings per 1,000 THAs performed.</t>
  </si>
  <si>
    <t>Arthroplasty, Replacement, Hip methods, Surgeons, Cost Savings, Humans, Operating Rooms, Surgical Instruments</t>
  </si>
  <si>
    <t>Adamczyk AP, Kim PR, Horton I, Gofton W, Beaulé PE, Grammatopoulos G</t>
  </si>
  <si>
    <t>35181450, 10.1016/j.arth.2022.02.010</t>
  </si>
  <si>
    <t>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t>
  </si>
  <si>
    <t>Gas chromatography/Mass spectrometry (GC-MS), Leachate, Landfills, Genetic toxicology, Physiological oxidation, Biological systems</t>
  </si>
  <si>
    <t>Postgraduate Program of Environment and Sustainable Technologies, Federal University of Fronteira Sul, Av. Jacob Reinaldo Haupenthal, 1580, 97900-000, Cerro Largo, RS, Brazil, Postgraduate Program of Chemical Engineering, West Paraná State University, Rua da Faculdade 645, Jd. Santa Maria, 85903-000, Toledo, PR, Brazil, Postgraduate Program of Chemical Engineering, State University of Maringa, UEM, Av. Colombo, 5790, Maringa, Parana, CEP: 87020-900, Brazil</t>
  </si>
  <si>
    <t>Pellenz, Leandro, Borba, Fernando Henrique, Daroit, Daniel Joner, Lassen, Manoel Francisco Mendes, Baroni, Suzymeire, Zorzo, Camila Fernanda, Guimarães, Raíssa Engroff, Espinoza-Quiñones, Fernando Rodolfo, Seibert, Daiana</t>
  </si>
  <si>
    <t>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t>
  </si>
  <si>
    <t>Diesel motor exhaust gas, Hybrid electric cars, Carbon dioxide mitigation, Air pollutants, Dynamometer</t>
  </si>
  <si>
    <t>International Council on Clean Transportation Europe, Berlin 10178, Germany, Laboratory of Applied Thermodynamics, Aristotle University of Thessaloniki, Thessaloniki 54124, Greece, TUV Nord Mobilitat, Essen 45138, Germany, Sustainable Transport Unit, Directorate C -- Energy, Transport, and Climate, Directorate-General Joint Research Centre, European Commission, Ispra 21010, Italy</t>
  </si>
  <si>
    <t>Franco, Vicente, Zacharopoulou, Theodora, Hammer, Jan, Schmidt, Helge, Mock, Peter, Weiss, Martin, Samaras, Zissis</t>
  </si>
  <si>
    <t>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t>
  </si>
  <si>
    <t>Healthcare is required to be effectively organised to ensure that growing, aging and medically more complex populations have timely access to high-quality, affordable care. Cardiac surgery is no exception to this, especially due to the competition for and demand on hospital resources, such as operating rooms and intensive care capacity. This is challenged more since the COVID-19 pandemic led to postponed care and prolonged waiting lists. In other sectors, Quality Improvement Methodologies (QIM) derived from the manufacturing industry have proven effective in enabling more efficient utilisation of existing capacity and resources and in improving the quality of care. We performed a systematic review to evaluate the ability of such QIM to improve care in cardiac surgery., A literature search was performed in PubMed, Embase, Clarivate Analytics/Web of Science Core Collection and Wiley/the Cochrane Library according to the Preferred Reporting Items for Systematic Reviews and Meta-Analysis methodology., Ten articles were identified. The following QIM were used: Lean, Toyota Production System, Six Sigma, Lean Six Sigma, Root Cause Analysis, Kaizen and Plan-Do-Study-Act. All reported one or more relevant improvements in patient-related (e.g., infection rates, ventilation time, mortality, adverse events, glycaemic control) and process-related outcomes (e.g., shorter waiting times, shorter transfer time and productivity). Elements to enhance the success included: multidisciplinary team engagement, a patient-oriented, data-driven approach, a sense of urgency and a focus on sustainability., In all ten papers describing the application of QIM initiatives to cardiac surgery, positive results, of varying magnitude, were reported. While the consistency of the available data is encouraging, the limited quantity and heterogenous quality of the evidence base highlights that more rigorous evaluation, including how best to employ manufacturing industry-derived QIM in cardiac surgery is warranted.</t>
  </si>
  <si>
    <t>Hoefsmit PC, Schretlen S, Burchell G, van den Heuvel J, Bonjer J, Dahele M, Zandbergen R</t>
  </si>
  <si>
    <t>36142997, 10.3390/jcm11185350</t>
  </si>
  <si>
    <t>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t>
  </si>
  <si>
    <t>Annual forage crops can provide short-term grazing between crop rotations or can be interseeded into perennial pastures to increase forage quality and productivity. They also provide an opportunity to increase the economic and environmental sustainability of grazing systems. Cool-season annual forage crops provide high-quality, abundant forage biomass when forage availability from perennial forage species is lacking, reducing the need for stored feeds during the winter months. For example, ADG of 1.5 kg have been reported using small grains alone and in mixtures with annual ryegrass (Lolium multiflorum Lam.) while maintaining an average stocking rate of 3.5 animals/ha. No-till (NT) establishment has been shown to be as effective as conventional tillage for establishing small grain pastures. Stocker performance during the fall was not affected by tillage treatment, but during the spring grazeout, BW gain per hectare was 8% greater in NT pastures. An in vitro study showed that daily production of CH4 was 84% lower, respectively, in turnip (Brassica rapa L.) and rapeseed (B. napus L.) diets compared with annual ryegrass. Warm-season annuals are frequently used during the summer forage slump when perennial pasture growth and quality are reduced. Research has shown that brown mid-rib sorghum × sudangrass (BMR SSG; Sorghum bicolor L. × S. arundinaceous Desv.) and pearl millet (PM; Pennisteum glaucum L.R. Br.) with crabgrass (Digitaria sanguinalis (L.) Scop.) tended to have greater ADG (0.98 kg) than sorghum × sudangrass or peal millet alone (0.85 kg). However, non-BMR and BMR SSG tended to have greater gains per hectare than PM or PM + crabgrass (246, 226, 181, and 188 kg/ha, respectively). Feeding of brown mid-rib sorghum × sudangrass reduced daily production of CH4 and CH4 per gram of NDF fed by 66% and 50%, respectively, compared with a perennial cool-season forage in continuous culture. Cool- and warm-season annual pastures not only provide increased animal gains, but also increase soil cover and in vitro data suggest that annual forages (i.e., brassicas and warm-season annual grasses) decrease enteric CH4 emissions. Establishment method, grazing management, and weather conditions all play important roles in the productivity and environmental impact of these systems. A more complete life cycle analysis is needed to better characterize how management and climatic conditions impact the long-term economic and environmental sustainability of grazing annuals.</t>
  </si>
  <si>
    <t>Animal Feed analysis, Animal Husbandry, Poaceae, Animals, Diet veterinary, Edible Grain, Environment, Herbivory, Lolium, Seasons, Sorghum</t>
  </si>
  <si>
    <t>Leanne Dillard S, Hancock DW, Harmon DD, Kimberly Mullenix M, Beck PA, Soder KJ</t>
  </si>
  <si>
    <t>29566219, 10.1093/jas/sky025</t>
  </si>
  <si>
    <t>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 https://search.ebscohost.com/login.aspx?direct=true&amp;db=cmedm&amp;AN=29915104&amp;site=ehost-live</t>
  </si>
  <si>
    <t>The microbiome has a crucial influence on host phenotype and is of broad interest to ecological and evolutionary research. Yet, the extent of variation that occurs in the microbiome within and between populations is unclear. We characterized the skin and gut microbiomes of seven populations of juvenile Atlantic salmon ( Salmo salar ) inhabiting a diverse range of environments, including hatchery-reared and wild populations. We found shared skin operational taxonomic units (OTUs) across all populations and core gut microbiota for all wild fish, but the diversity and structure of both skin and gut microbial communities were distinct between populations. There was a marked difference between the gut microbiomes of wild and captive fish. Hatchery-reared fish had lower intestinal microbial diversity, lacked core microbiota found in wild fish, and showed altered community structure and function. Skin and gut microbiomes were also less varied within captive populations, reflecting more uniform artificial rearing conditions. The surrounding water influenced the microbiome of the gut and, especially, the skin, but could not explain the degree of variation observed between populations. For both gut and skin, we found that there was greater difference in microbiome structures between more genetically distinct fish populations, and that population genetic diversity was positively correlated with microbiome diversity. However, diet is likely to be the major factor contributing to the large differences in gut microbiota between wild and captive fish. Our results highlight the scope of interpopulation variation in the Atlantic salmon microbiome and offer insights into the deterministic factors contributing to microbiome diversity and structure. IMPORTANCE Variation in the microbiome has a fundamental influence on host health, ecology, and evolution, but the scope and basis of this variation are not fully understood. We identified considerable variation in skin and gut microbial communities between seven wild and captive populations of Atlantic salmon, reflecting divergent environmental conditions and fish genetic diversity. In particular, we found very pronounced differences in the intestinal microbiomes of wild and hatchery-reared fish, likely reflecting differences in diet. Our results offer an insight into how the microbiome potentially contributes to the generation of local adaptations in this species and how domestication alters intestinal microbial communities, highlighting future research directions in these areas.</t>
  </si>
  <si>
    <t>Europe, Bacteria isolation &amp; purification, Gastrointestinal Microbiome genetics, Genetic Variation, Genetics, Population, Salmo salar microbiology, Animal Feed, Animals, Aquaculture, Bacteria classification, Environment, Europe, RNA, Ribosomal, 16S genetics, Skin microbiology</t>
  </si>
  <si>
    <t>Uren Webster TM, Consuegra S, Hitchings M, Garcia de Leaniz C</t>
  </si>
  <si>
    <t>29915104, 10.1128/AEM.00691-18</t>
  </si>
  <si>
    <t>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t>
  </si>
  <si>
    <t>In parts of Cambodia, irrigation with groundwater results in arsenic accumulation in soils and rice, leading to health concerns associated with rice consumption. A high concentration of iron in groundwater can precipitate arsenic and reduce its bioavailability, however high concentrations of arsenic and iron can also reduce rice production. Furthermore, concerns have been raised about chemical contamination from inorganic fertilizers used to grow rice. The relationship between soil geochemistry and arsenic concentrations in rice is not yet fully understood., The primary objective of this project was to investigate the relationship between arsenic concentrations in irrigation water, soil and rice collected from different sites in Cambodia. A secondary objective was to explore arsenic and phosphorus levels in fertilizer samples obtained from the study area in Cambodia., The present study collected 61 well water samples, 105 rice samples, 70 soil samples, 11 inorganic fertilizer samples and conducted interviews with 44 families along the Mekong River in Cambodia. Analyses for metals, total arsenic, and arsenic species in the water and rice were conducted in Canada by inductively coupled plasma mass spectrometry. Analyses for metals, total arsenic and phosphorus in soils and inorganic fertilizers were conducted in Cambodia and Singapore by X-ray fluorescence., The concentration of arsenic in rice paddy soils was highly variable and as much as 20 times higher near the irrigation wells than in more distal areas of the paddy. Two farmers in Preak Russey had integrated soil samples with arsenic levels above the concentration associated with toxicity to rice in Taiwan (40 mg/kg) and above the Dutch concentration requiring intervention or remediation (55 mg/kg). The highest total arsenic measured in soil was 95 mg/kg. In Preak Russey, the loading of arsenic from irrigation water was 3710 times greater than the loading of arsenic from inorganic fertilizers. Half of the commercial inorganic fertilizers had less than 50% of the labelled content of phosphorus., Emphasis should be placed on improving the management of irrigation water, not on inactivation of arsenic in soil. The high levels of iron in groundwater mitigate arsenic toxicity, but the accumulation of iron could later result in lower rice productivity. Irrigation of rice with groundwater is not likely sustainable. To improve rice productivity, the content of phosphorus in local inorganic fertilizers must be improved to world standards. X-ray fluorescence analysis can quickly identify poor quality fertilizers., Obtained., The authors declare no competing financial interests.</t>
  </si>
  <si>
    <t>Murphy T, Phan K, Yumvihoze E, Irvine K, Wilson K, Lean D, Poulain A, Laird B, Chan LHM</t>
  </si>
  <si>
    <t>30524869, 10.5696/2156-9614-8.19.180910</t>
  </si>
  <si>
    <t>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t>
  </si>
  <si>
    <t>Demand for lumpfish ( Cyclopterus lumpus ) has increased exponentially over the last decade, both for their roe, which is used as a caviar substitute, and increasingly also as cleaner fish to control sea lice in salmon farming. The species is classified as Near Threatened by the IUCN and there are growing concerns that over-exploitation of wild stocks and translocation of hatchery-reared lumpfish may compromise the genetic diversity of native populations. We carried out a comparative analysis of genetic and phenotypic variation across the species' range to estimate the level of genetic and phenotypic differentiation, and determined patterns of gene flow at spatial scales relevant to management. We found five genetically distinct groups located in the West Atlantic (USA and Canada), Mid Atlantic (Iceland), East Atlantic (Faroe Islands, Ireland, Scotland, Norway and Denmark), English Channel (England) and Baltic Sea (Sweden). Significant phenotypic differences were also found, with Baltic lumpfish growing more slowly, attaining a higher condition factor and maturing at a smaller size than North Atlantic lumpfish. Estimates of effective population size were consistently low across the North East Atlantic (Iceland, Faroe Islands and Norway), the area where most wild lumpfish are fished for their roe, and also for the aquaculture industry. Our study suggests that some lumpfish populations are very small and have low genetic diversity, which makes them particularly vulnerable to over-exploitation and genetic introgression. To protect them we advocate curtailing fishing effort, closing the breeding cycle of the species in captivity to reduce dependence on wild stocks, restricting the translocation of genetically distinct populations, and limiting the risk of farm escapes., The authors declare there are no competing interests.</t>
  </si>
  <si>
    <t>Whittaker BA, Consuegra S, Garcia de Leaniz C</t>
  </si>
  <si>
    <t>30498640, 10.7717/peerj.5974</t>
  </si>
  <si>
    <t>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t>
  </si>
  <si>
    <t>Farmed fish are typically reared at densities much higher than those observed in the wild, but to what extent crowding results in abnormal behaviours that can impact welfare and stress coping styles is subject to debate. Neophobia (i.e. fear of the 'new') is thought to be adaptive under natural conditions by limiting risks, but it is potentially maladapted in captivity, where there are no predators or novel foods. We reared juvenile Nile tilapia ( Oreochromis niloticus ) for six weeks at either high (50 g l -1 ) or low density (14 g l -1 ), assessed the extent of skin and eye darkening (two proxies of chronic stress), and exposed them to a novel object in an open test arena, with and without cover, to assess the effects of density on neophobia and stress coping styles. Fish reared at high density were darker, more neophobic, less aggressive, less mobile and less likely to take risks than those reared at low density, and these effects were exacerbated when no cover was available. Thus, the reactive coping style shown by fish at high density was very different from the proactive coping style shown by fish at low density. Our findings provide novel insights into the plasticity of fish behaviour and the effects of aquaculture intensification on one of the world's oldest farmed and most invasive fish, and highlight the importance of considering context. Crowding could have a positive effect on the welfare of tilapia by reducing aggressive behaviour, but it can also make fish chronically stressed and more fearful, which could make them less invasive., The authors declare no conflict of interest.</t>
  </si>
  <si>
    <t>Champneys T, Castaldo G, Consuegra S, Garcia de Leaniz C</t>
  </si>
  <si>
    <t>30662751, 10.1098/rsos.181473</t>
  </si>
  <si>
    <t>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t>
  </si>
  <si>
    <t>Conservation of Natural Resources trends, Forecasting, Biodiversity</t>
  </si>
  <si>
    <t>Sutherland WJ, Broad S, Butchart SHM, Clarke SJ, Collins AM, Dicks LV, Doran H, Esmail N, Fleishman E, Frost N, Gaston KJ, Gibbons DW, Hughes AC, Jiang Z, Kelman R, LeAnstey B, le Roux X, Lickorish FA, Monk KA, Mortimer D, Pearce-Higgins JW, Peck LS, Pettorelli N, Pretty J, Seymour CL, Spalding MD, Wentworth J, Ockendon N</t>
  </si>
  <si>
    <t>30554808, 10.1016/j.tree.2018.11.001</t>
  </si>
  <si>
    <t>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t>
  </si>
  <si>
    <t>• Air pollution (AP) and physical activity (PA) are important health risk factors; • We reviewed current evidence of AP and PA interactions for health; • PA behaviour and health effects might be moderated by AP exposure; • Epidemiological studies provide mixed results on AP and PA interaction; • More research collaboration is needed to study AP and PA relations. Exposure to air pollution and physical inactivity are both significant risk factors for non-communicable diseases (NCDs). These risk factors are also linked so that the change in exposure in one will impact risks and benefits of the other. These links are well captured in the active transport (walking, cycling) health impact models, in which the increases in active transport leading to increased inhaled dose of air pollution. However, these links are more complex and go beyond the active transport research field. Hence, in this study, we aimed to summarize the empirical evidence on the links between air pollution and physical activity, and their combined effect on individual and population health. We conducted a non-systematic mapping review of empirical and modelling evidence of the possible links between exposure to air pollution and physical activity published until Autumn 2019. We reviewed empirical evidence for the (i) impact of exposure to air pollution on physical activity behaviour, (ii) exposure to air pollution while engaged in physical activity and (iii) the short-term and (iv) long-term health effects of air pollution exposure on people engaged in physical activity. In addition, we reviewed (v) public health modelling studies that have quantified the combined effect of air pollution and physical activity. These broad research areas were identified through expert discussions, including two public events performed in health-related conferences. The current literature suggests that air pollution may decrease physical activity levels during high air pollution episodes or may prevent people from engaging in physical activity overall in highly polluted environments. Several studies have estimated fine particulate matter (PM 2.5) exposure in active transport environment in Europe and North-America, but the concentration in other regions, places for physical activity and for other air pollutants are poorly understood. Observational epidemiological studies provide some evidence for a possible interaction between air pollution and physical activity for acute health outcomes, while results for long-term effects are mixed with several studies suggesting small diminishing health gains from physical activity due to exposure to air pollution for long-term outcomes. Public health modelling studies have estimated that in most situations benefits of physical activity outweigh the risks of air pollution, at least in the active transport environment. However, overall evidence on all examined links is weak for low- and middle-income countries, for sensitive subpopulations (children, elderly, pregnant women, people with pre-existing conditions), and for indoor air pollution. Physical activity and air pollution are linked through multiple mechanisms, and these relations could have important implications for public health, especially in locations with high air pollution concentrations. Overall, this review calls for international collaboration between air pollution and physical activity research fields to strengthen the evidence base on the links between both and on how policy options could potentially reduce risks and maximise health benefits.</t>
  </si>
  <si>
    <t>Air pollution, Air pollutants, Indoor air pollution, North America, Sedentary behavior, Health behavior, Disease risk factors, Biological transport</t>
  </si>
  <si>
    <t>Sustainable Urbanisation Programme, Finnish Environment Institute SYKE, Helsinki, Finland, Systems Research Institute, Polish Academy of Sciences, Warsaw, Poland, Department of Public Health, University of Copenhagen, Copenhagen, Denmark, ISGlobal - Barcelona Institute for Global Health, Barcelona, Spain, Universitat Pompeu Fabra, Barcelona, Spain, CIBER Epidemiología y Salud Pública, Madrid, Spain, Department of Sport Science, Zhejiang University, Hangzhou, China, Centre for Environmental Policy, Imperial College London, London, UK, Brown School, Washington University in St. Louis, St. Louis, US, Centre for Public Health, Queen's University Belfast, Belfast, UK, Centre for Chronic Disease Control and Public Health Foundation of India, New Delhi, India, Centre for Urban Research, RMIT University, Melbourne, Australia, Department of Health Promotion, World Health Organization, Geneva, Switzerland, Department of Environment, Climate Change and Health, World Health Organization, Geneva, Switzerland</t>
  </si>
  <si>
    <t>Tainio, Marko, Jovanovic Andersen, Zorana, Nieuwenhuijsen, Mark J., Hu, Liang, de Nazelle, Audrey, An, Ruopeng, Garcia, Leandro M.T., Goenka, Shifalika, Zapata-Diomedi, Belen, Bull, Fiona, Sá, Thiago Herick de</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</si>
  <si>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</si>
  <si>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 https://search.ebscohost.com/login.aspx?direct=true&amp;db=8gh&amp;AN=147776597&amp;site=ehost-live</t>
  </si>
  <si>
    <t>In photosynthetic microorganisms, the toxicity of carbon nanomaterials (CNMs) is typically characterized by a decrease in growth, viability, photosynthesis, as well as the induction of oxidative stress. However, it is currently unclear how the shape of the carbon structure in CNMs, such as in the 1-dimensional carbon nanotubes (CNTs) compared to the two-dimensional graphene oxide (GO), affects the way they interact with cells. In this study, the effects of GO and oxidized multi-walled CNTs were compared in the cyanobacterium Microcystis aeruginosa to determine the similarities or differences in how the two CNMs interact with and induce toxicity to cyanobacteria. Using change in Chlorophyll a concentrations, the effective concentrations inducing 50% inhibition (EC 50) at 96 h are found to be 11.1 μg/mL and 7.38 μg/mL for GO and CNTs, respectively. The EC 50 of the two CNMs were not found to be statistically different. Changes in fluorescein diacetate and 2′,7′-dichlorodihydrofluorescein diacetate fluorescence, measured at the EC 50 concentrations, suggest a decrease in esterase enzyme activity but no oxidative stress. Scanning and transmission electron microscopy imaging did not show extensive membrane damage in cells exposed to GO or CNTs. Altogether, the decrease in metabolic activity and photosynthetic activity without oxidative stress or membrane damage support the hypothesis that both GO and CNTs induced indirect toxicity through physical mechanisms associated with light shading and cell aggregation. This indirect toxicity explains why the intrinsic differences in shape, size, and surface properties between CNTs and GO did not result in differences in how they induce toxicity to cyanobacteria. Image 1 • Carbon nanotubes and graphene oxide interact differently with cyanobacterial cells. • Both carbon nanomaterials inhibit growth, photosynthesis, and esterase activity. • No oxidative stress or membrane damage was observed for both carbon nanomaterials. • Both carbon nanomaterials induced similar toxicity to Microcystis aeruginosa.</t>
  </si>
  <si>
    <t>Multiwalled carbon nanotubes, Graphene oxide, Scanning transmission electron microscopy, Carbonaceous aerosols, Carbon nanotubes, Cell aggregation, Pseudomonas aeruginosa</t>
  </si>
  <si>
    <t>Centro de Investigaciones Costeras Universidad de Atacama, Avenida Copayapu 485, Copiapo, Chile, School of Sustainable Engineering and the Built Environment, Arizona State University, Tempe, AZ, 85287-3005, USA, Nanosystems Engineering Research Center for Nanotechnology-Enabled Water Treatment, United States, Department of Civil and Environmental Engineering, University of Pittsburgh, Pittsburgh, PA, 15261, USA, Department of Chemical and Petroleum Engineering, University of Pittsburgh, Pittsburgh, PA, 15261, USA</t>
  </si>
  <si>
    <t>Cruces, Edgardo, Barrios, Ana C., Cahue, Yaritza P., Januszewski, Brielle, Gilbertson, Leanne M., Perreault, François</t>
  </si>
  <si>
    <t>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 https://search.ebscohost.com/login.aspx?direct=true&amp;db=8gh&amp;AN=129182554&amp;site=ehost-live</t>
  </si>
  <si>
    <t>Soil microbiology, Hydrogen, Bioavailability, Arthrobacter globiformis, Partition coefficient (Chemistry)</t>
  </si>
  <si>
    <t>UFT--Centre for Environmental Research and Sustainable Technology, Department Sustainable Chemistry, University of Bremen, Leobener Straße, D-28359 Bremen, Germany, UFT--Centre for Environmental Research and Sustainable Technology, Department General and Theoretical Ecology, Faculty 2 (Biology/Chemistry), University of Bremen, Leobener Straße, D-28359 Bremen, Germany, Department of Environmental Analysis, Faculty of Chemistry, University of Gdańsk, ul. Wita Stwosza 63, 80-308 Gdańsk, Poland</t>
  </si>
  <si>
    <t>Ya-Qi Zhang, Markiewicz, Marta, Filser, Juliane, Stolte, Stefan</t>
  </si>
  <si>
    <t>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 https://search.ebscohost.com/login.aspx?direct=true&amp;db=8gh&amp;AN=149007107&amp;site=ehost-live</t>
  </si>
  <si>
    <t>Nitrogen and carbon stable isotope data sets are commonly used to assess complex population to ecosystem responses to natural or anthropogenic changes at regional to global spatial scales, and monthly to decadal timescales. Measured in the tissues of consumers, nitrogen isotopes (δ15N) are primarily used to estimate trophic position while carbon isotopes (δ13C) describe habitat associations and feeding pathways. Models of both δ15N and δ13C values and their associated variance can be used to estimate likely dietary contributions and niche width and provide inferences about consumer movement and migration. Stable isotope data have added utility when used in combination with other empirical data sets (e.g., stomach content, movement tracking, bioregionalization, contaminant, or fisheries data) and are increasingly relied upon in food web and ecosystem models. While numerous regional studies publish tables of mean δ15N and δ13C values, limited individual records have been made available for wider use. Such a deficiency has impeded full utility of the data, which otherwise would facilitate identification of macroscale patterns. The data provided here consist of 4,498 records of individuals of three tuna species, Thunnus alalunga, T. obesus, and T. albacares sampled from all major ocean basins from 2000 to 2015. For each individual tuna, we provide a record of the following: species name, sampling date, sampling location, tuna length, muscle bulk and baseline corrected δ15N values, and muscle bulk and, where available, lipid corrected δ13C values. We provide these individual records to support comparative studies and more robust modeling projects seeking to improve understanding of complex marine ecosystem dynamics and their responses to a changing environment. There are no copyright restrictions for research and/or teaching purposes. Users are requested to acknowledge their use of the data in publications, research proposals, websites, and other outlets following the citation instructions in Class III, Section B.</t>
  </si>
  <si>
    <t>Carbon isotopes, Stable isotopes, Nitrogen isotopes, Consumer activism, Ecosystem dynamics</t>
  </si>
  <si>
    <t>Research Institute for Sustainable Development (IRD), Fishing Port, Victoria Mahe, P.O Box 449,, Seychelles, Sustainable Ocean Seychelles (SOS), BeauBelle Mahe,, Seychelles, CSIRO Oceans and Atmosphere, Castray Esplanade, Battery Point, Hobart Tasmania, 7004,, Australia, Inter‐American Tropical Tuna Commission (IATTC), 8901 La Jolla Shores Drive, La Jolla California, 92037‐1509 EE.UU.,, USA, IRD, University of Brest, CNRS, Ifremer, LEMAR, Technopôle Brest‐Iroise, Rue Dumont d'Urville, Plouzané 29280,, France, Pacific Community (SPC), 95 Promenade Roger Laroque BP D5, Nouméa 98848,, New Caledonia, Massachusetts Division of Marine Fisheries, 836 S Rodney French Blvd, New Bedford Massachusetts, 02744,, USA, Aix Marseille University, University of Toulon, CNRS, IRD, MIO, Campus de Luminy‐Océanomed, Marseille 13009,, France, National Institute of Water and Atmospheric Research (NIWA), 301 Evans Bay Parade, Hataitai, Wellington 6021,, New Zealand, Scripps Institution of Oceanography, University of California San Diego, 9500 Gilman Drive, La Jolla California, 92093‐0218,, USA, GEOMAR Helmholtz Centre for Ocean Research Kiel, Düsternbrooker Weg 20, Kiel 24105,, Germany</t>
  </si>
  <si>
    <t>Bodin, Nathalie, Pethybridge, Heidi, Duffy, Leanne M., Lorrain, Anne, Allain, Valérie, Logan, John M., Ménard, Frédéric, Graham, Brittany, Choy, C. Anela, Somes, Christopher J., Olson, Robert J., Young, Jock W.</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</si>
  <si>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</si>
  <si>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t>
  </si>
  <si>
    <t>COVID-19 restrictions have led to an unprecedented global hiatus in anthropogenic activities, providing a unique opportunity to assess human impact on biological systems. Here, we describe how a national network of acoustic tracking receivers can be leveraged to assess the effects of human activity on animal movement and space use during such global disruptions. We outline variation in restrictions on human activity across Australian states and describe four mechanisms affecting human interactions with the marine environment: 1) reduction in economy and trade changing shipping traffic; 2) changes in export markets affecting commercial fisheries; 3) alterations in recreational activities; and 4) decline in tourism. We develop a roadmap for the analysis of acoustic tracking data across various scales using Australia's national Integrated Marine Observing System (IMOS) Animal Tracking Facility as a case study. We illustrate the benefit of sustained observing systems and monitoring programs by assessing how a 51-day break in white shark (Carcharodon carcharias) cage-diving tourism due to COVID-19 restrictions affected the behaviour and space use of two resident species. This cessation of tourism activities represents the longest break since cage-diving vessels started day trips in this area in 2007. Long-term monitoring of the local environment reveals that the activity space of yellowtail kingfish (Seriola lalandi) was reduced when cage-diving boats were absent compared to periods following standard tourism operations. However, white shark residency and movements were not affected. Our roadmap is globally applicable and will assist researchers in designing studies to assess how anthropogenic activities can impact animal movement and distributions during regional, short-term through to major, unexpected disruptions like the COVID-19 pandemic. • National acoustic tracking network can assess the effects of COVID on animal movement. • We describe four mechanisms affecting human interactions with the marine environment. • Australia's IMOS Animal Tracking was used to assess the effects of COVID restrictions. • In SA, white shark cage-diving has been taking place nearly every day for &gt;20 years. • A 51-day break did not affect white shark residency or space use.</t>
  </si>
  <si>
    <t>Marine organisms, Australia, COVID-19 pandemic, White shark, Animal tracks, Yellowtail</t>
  </si>
  <si>
    <t>Southern Shark Ecology Group, College of Science and Engineering, Flinders University, Adelaide, SA 5042, Australia, Integrated Marine Observing System (IMOS) Animal Tracking Facility, Sydney Institute of Marine Science, Mosman, NSW 2088, Australia, Department of Biological Sciences, Macquarie University, North Ryde, NSW 2109, Australia, College of Science &amp; Engineering James Cook University, Cairns, QLD, 4878, Australia, NSW Department of Primary Industries, National Marine Science Centre, Coffs Harbour, NSW 2450, Australia, Australian Institute of Marine Science, Townsville, QLD 4810, Australia, Global Change Ecology Research Group, University of the Sunshine Coast, Maroochydore, QLD, Australia, Australian Institute of Marine Science, Perth, WA 6009, Australia, College of Science, Health, Engineering and Education, Murdoch University, Murdoch, WA 6150, Australia, Centre for Sustainable Aquatic Ecosystems, Harry Butler Institute, Murdoch University, Murdoch, WA 6150, Australia, CSIRO Oceans and Atmosphere, CSIRO, Hobart, TAS 7000, Australia, School of Life and Environmental Sciences, Centre for Integrative Ecology, Deakin University, Warrnambool, VIC 3280, Australia, Fish Ecology and Conservation Physiology Laboratory, Department of Biology, Carleton University, Ottawa, ON K1S 5B6, Canada, Innovasea, Hobart, TAS 7000, Australia, School of Life and Environmental Sciences, Deakin University, Queenscliff, VIC, 3225, Australia, South Australian Research and Development Institute - Aquatic Sciences, West Beach, SA 5024, Australia, Fisheries and Aquaculture Centre, Institute for Marine and Antarctic Studies, University of Tasmania, Private Bag 49, Hobart, TAS 7001, Australia, Port Stephens Fisheries Institute, New South Wales Department of Primary Industries, Locked Bag 1, Nelson Bay, NSW 2315, Australia, Australian Institute of Marine Science, Darwin, NT 0810, Australia</t>
  </si>
  <si>
    <t>Huveneers, Charlie, Jaine, Fabrice R.A., Barnett, Adam, Butcher, Paul A., Clarke, Thomas M., Currey-Randall, Leanne M., Dwyer, Ross G., Ferreira, Luciana C., Gleiss, Adrian C., Hoenner, Xavier, Ierodiaconou, Daniel, Lédée, Elodie J.I., Meekan, Mark G., Pederson, Hugh, Rizzari, Justin R., van Ruth, Paul D., Semmens, Jayson M., Taylor, Matthew D., Udyawer, Vinay, Walsh, Peter</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</si>
  <si>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</si>
  <si>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 https://search.ebscohost.com/login.aspx?direct=true&amp;db=buh&amp;AN=135744346&amp;site=ehost-live</t>
  </si>
  <si>
    <t>CUSTOMER cocreation, FEASIBILITY studies, BUSINESSMEN, TECHNOLOGICAL innovations, Geophysical Surveying and Mapping Services, Marketing Consulting Services, Marketing Research and Public Opinion Polling, CARTOGRAPHY</t>
  </si>
  <si>
    <t>Nottingham Business School, University of Nottingham, UK, School of Management, Xiamen University, 361005, Fujian, China, Cardiff Business School, Cardiff University, UK, Department of Leisure Industry Management, National Chin-Yi University of Technology, Taiwan, Industrial and Mechanical Engineering, De La Salle University, Philippines, Institute of Innovation and Circular Economy, Asia University, Taiwan</t>
  </si>
  <si>
    <t>Tan, Kim Hua, Ji, Guojun, Chung, Leanne, Wang, Ching-Hsin, Chiu, Anthony, Tseng, M.L.</t>
  </si>
  <si>
    <t>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 https://search.ebscohost.com/login.aspx?direct=true&amp;db=buh&amp;AN=139878244&amp;site=ehost-live</t>
  </si>
  <si>
    <t>ECONOMIC impact, SUPPLY chains, PRODUCT differentiation, MARKETING costs, Farm Product Warehousing and Storage, Other Farm Product Raw Material Merchant Wholesalers, FARM produce</t>
  </si>
  <si>
    <t>Instructor, Department of Applied Economics, Oregon State University, 228 Ballard Extension Hall, Corvallis, OR 97331 USA, Post-doctoral Researcher, Department of Applied Economics (at time of research) Oregon State University, 228 Ballard Extension Hall, Corvallis, OR 97331 USA, Professor, Department of Applied Economics, University of Minnesota, 231 Ruttan Hall, 1994 Bufford Ave., St. Paul, MN 55108 USA, Deputy Director, Sustainable Agriculture Research and Education Program, University of California, 1 Shields Avenue, Davis, CA 95616 USA, Associate Professor, School of the Environment, Washington State University, 1100 N. Western Ave, Wenatchee, WA 98801 USA, Professor of Sociology, Department of Community and Leadership Development, University of Kentucky, 500 Garrigus Bldg., Lexington, KY 40546 USA, Sustainable Supply Chain Analyst, Sustainable Agriculture Research and Education Program, University of California, Davis, 1 Shields Avenue, Davis, CA 95616 USA</t>
  </si>
  <si>
    <t>Brekken, Christy Anderson, Dickson, Caleb, Peterson, Hikaru Hanawa, Feenstra, Gail, Ostrom, Marcia, Tanaka, Keiko, Engelskirchen, Gwenaël</t>
  </si>
  <si>
    <t>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 https://search.ebscohost.com/login.aspx?direct=true&amp;db=cmedm&amp;AN=36384175&amp;site=ehost-live</t>
  </si>
  <si>
    <t>Poorer citizens are often more exposed to environmental hazards due to spatial inequalities in the distribution of urban blue-green space. Few cities have managed to prevent spatial and social inequality despite sustainable development strategies like compact city planning. We explore whether environmental injustice exists in a city where one would least expect to find it: a city with abundant nature, an affluent population governed by a left leaning social democratic city council, and an aggressive densification strategy; Oslo, Norway. Green space was measured with a satellite-derived vegetation index which captures the combined availability of gardens, street trees, parks and forest. Blue space was defined by the proximity of residential areas to the closest lake, river or fjord. We found that poorer city districts, often with greater immigrant populations, have less available blue-green spaces and are disproportionately exposed to hazardous air pollution levels, but not extreme heat compared to wealthier city districts. Citizens living within 100 m of a water body are likely to earn US$ 20,000 more per year than citizens living 500 m away from water, and a US$ 3000 increase in annual income corresponds to a 10 % increase in green space availability. Hazardous air pollution concentrations in the poorest city districts were above levels recommended by the WHO and Oslo municipality. Historical trends showed that districts undergoing population densification coincide with the lowest availability of blue-green space, suggesting that environmental justice has been overlooked in compact city planning policy. Despite Oslo's affluence and egalitarian ideals, the patterns of inequality we observed mirror the city's historical east-west class divide and point to spatial concentration of wealth as a core factor to consider in studies of green segregation. Urban greening initiatives in Oslo and other cities should not take spatial equality for granted, and instead consider socio-economic geographies in their planning process., Declaration of competing interest The authors declare that they have no known competing financial interests or personal relationships that could have appeared to influence the work reported in this paper.</t>
  </si>
  <si>
    <t>Hot Temperature, Air Pollution, Environmental Justice, Cities, Water</t>
  </si>
  <si>
    <t>Venter ZS, Figari H, Krange O, Gundersen V</t>
  </si>
  <si>
    <t>36384175, 10.1016/j.scitotenv.2022.160193</t>
  </si>
  <si>
    <t>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t>
  </si>
  <si>
    <t>Rising incidence and prevalence of end-stage renal disease is a worldwide concern for sustainability of healthcare systems and societies. Living donor renal transplant [LDRT] provides highest health achievements and cost containment than any alternative form of renal replacement therapy. Nonetheless, about 25% of potential LDRTs are missed for causes directly related with inadequate timing in donor assessment. Our quality improvement (QI) project implement process control tools and strategy aiming at reducing total evaluation time for donor candidates and minimizing dialysis exposure for intended recipients, which are the two main determinants of clinical outcomes and costs., The study includes patients who underwent donor nephrectomy between January 1, 2017 and December 31, 2021. Six Sigma DMAIC approach was adopted to assess Base Case performance (Jan2017-Jun2019) and to design and implement our QI project. Study of current state analysis focused on distribution of time intervals within the assessment process, analysis of roles and impacts of involved healthcare providers and identification of targets of improvement. Improved Scenario (Jul2019-Dec2021) was assessed in terms of total lead time reduction, total pre-transplantation dialysis exposure and costs reduction, and increase in pre-emptive transplantations. The study was reported following SQUIRE 2.0 Guidelines for QI projects., Study population includes 63 patients, 37 in Base Case and 26 in Improved Scenario. Total lead time reduced from a median of 293 to 166 days and this in turn reduced pre-transplantation dialysis exposure and costs by 45%. Rate of potential pre-emptive donors' loss changes from 44% to 27%., Lean methodology is an effective tool to improve quality and efficiency of healthcare processes, in the interest of patients, healthcare professionals and payers.</t>
  </si>
  <si>
    <t>Kidney Transplantation, Kidney Failure, Chronic surgery, Humans, Renal Dialysis, Living Donors, Quality Improvement</t>
  </si>
  <si>
    <t>Paoletti F, Giorgio V, Jaser A, Zanoni NR, Ricciardi W, Citterio F, De Belvis AG</t>
  </si>
  <si>
    <t>36823623, 10.1186/s12913-023-09183-3</t>
  </si>
  <si>
    <t>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 https://search.ebscohost.com/login.aspx?direct=true&amp;db=buh&amp;AN=146019794&amp;site=ehost-live</t>
  </si>
  <si>
    <t>CORPORATE culture, TECHNOLOGICAL innovations, RESEARCH institutes, COOPERATION, BRAZIL, Research and Development in the Social Sciences and Humanities, Research and Development in the Physical, Engineering, and Life Sciences (except Biotechnology), Research and Development in Biotechnology, EXPLORATORY factor analysis</t>
  </si>
  <si>
    <t>EGITS - Studies in Management of Innovation, Technology and Sustainability, Brazil, Universidade Federal do Paraná, Brazil, NOVA University de Lisbon, Portugal</t>
  </si>
  <si>
    <t>Parolin, Sonia Regina, Segatto, Andrea Paula, Bonfim, Leandro Rodrigo Canto, Espindola, Tatiane</t>
  </si>
  <si>
    <t>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 https://search.ebscohost.com/login.aspx?direct=true&amp;db=cmedm&amp;AN=30858560&amp;site=ehost-live</t>
  </si>
  <si>
    <t>Cobamides pharmacology, Leucine-Rich Repeat Serine-Threonine Protein Kinase-2 metabolism, Neuroprotective Agents pharmacology, Parkinson Disease drug therapy, Vitamin B 12 analogs &amp; derivatives, Vitamin B Complex pharmacology, Allosteric Regulation, Animals, Caenorhabditis elegans, Disease Models, Animal, Drosophila melanogaster, Drug Repositioning, HEK293 Cells, Humans, Mice, Mice, Inbred C57BL, Rats</t>
  </si>
  <si>
    <t>Schaffner A, Li X, Gomez-Llorente Y, Leandrou E, Memou A, Clemente N, Yao C, Afsari F, Zhi L, Pan N, Morohashi K, Hua X, Zhou MM, Wang C, Zhang H, Chen SG, Elliott CJ, Rideout H, Ubarretxena-Belandia I, Yue Z</t>
  </si>
  <si>
    <t>30858560, 10.1038/s41422-019-0153-8</t>
  </si>
  <si>
    <t>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 https://search.ebscohost.com/login.aspx?direct=true&amp;db=cmedm&amp;AN=31548855&amp;site=ehost-live</t>
  </si>
  <si>
    <t>To meet future global demand for fish protein, more fish will need to be farmed using fewer resources, and this will require the selection of nonaggressive individuals that perform well at high densities. Yet, the genetic changes underlying loss of aggression and adaptation to crowding during aquaculture intensification are largely unknown. We examined the transcriptomic response to aggression and crowding in Nile tilapia, one of the oldest and most widespread farmed fish, whose social structure shifts from social hierarchies to shoaling with increasing density. A mirror test was used to quantify aggression and skin darkening (a proxy for stress) of fish reared at low and high densities, and gene expression in the hypothalamus was analysed among the most and least aggressive fish at each density. Fish reared at high density were darker, had larger brains, were less active and less aggressive than those reared at low density and had differentially expressed genes consistent with a reactive stress-coping style and activation of the hypothalamus-pituitary-interrenal (HPI) axis. Differences in gene expression among aggressive fish were accounted for by density and the interaction between density and aggression levels, whereas for nonaggressive fish differences in gene expression were associated with individual variation in skin brightness and social stress. Thus, the response to crowding in Nile tilapia is context dependent and involves different neuroendocrine pathways, depending on social status. Knowledge of genes associated with the response to crowding may pave the way for more efficient fish domestication, based on the selection of nonaggressive individuals with increasing tolerance to chronic stress necessary for aquaculture intensification., The authors declare no conflict of interest.</t>
  </si>
  <si>
    <t>Rodriguez-Barreto D, Rey O, Uren-Webster TM, Castaldo G, Consuegra S, Garcia de Leaniz C</t>
  </si>
  <si>
    <t>31548855, 10.1111/eva.12830</t>
  </si>
  <si>
    <t>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 https://search.ebscohost.com/login.aspx?direct=true&amp;db=cmedm&amp;AN=31717512&amp;site=ehost-live</t>
  </si>
  <si>
    <t>Leandro MJ, Marques S, Ribeiro B, Santos H, Fonseca C</t>
  </si>
  <si>
    <t>31717512, 10.3390/microorganisms7110545</t>
  </si>
  <si>
    <t>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 https://search.ebscohost.com/login.aspx?direct=true&amp;db=cmedm&amp;AN=31772838&amp;site=ehost-live</t>
  </si>
  <si>
    <t>Invasion facilitation, whereby one species has a positive effect on the establishment of another species, could help explain the rapid colonisation shown by some freshwater invasive species, but the underlying mechanisms remain unclear. We employed two-choice test arenas to test whether the presence of zebra mussel ( Dreissena polymorpha ) could facilitate the establishment of the killer shrimp ( Dikerogammarus villosus ). Killer shrimp preferred to settle on mats of zebra mussel, but this was unrelated to mat size, and was not different from attraction shown to artificial grass, suggesting that zebra mussel primarily provides substrate and refuge to the killer shrimp. Killer shrimp were strongly attracted to water scented by zebra mussel, but not to water scented by fish. Chemical attraction to the zebra mussel's scent did not differ between sympatric and allopatric populations of killer shrimp, suggesting that chemical attraction is not an acquired or learned trait. Our study shows, for the first time, chemical attraction between two highly invasive freshwater species, thereby providing a plausible mechanism for invasion facilitation. This has implications for managing the spread of killer shrimp, and perhaps other freshwater invasive species, because chemical attraction could significantly increase establishment success in mutualistic systems. Failure to consider invasion facilitation may underestimate the risk of establishment, and likely also the impact of some aquatic invaders., The authors declare there are no competing interests.</t>
  </si>
  <si>
    <t>Rolla M, Consuegra S, Carrington E, Hall DJ, Garcia de Leaniz C</t>
  </si>
  <si>
    <t>31772838, 10.7717/peerj.8075</t>
  </si>
  <si>
    <t>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 https://search.ebscohost.com/login.aspx?direct=true&amp;db=cmedm&amp;AN=31878264&amp;site=ehost-live</t>
  </si>
  <si>
    <t>Biological Products chemistry, Biological Products economics, Seaweed, Anti-Inflammatory Agents, Antioxidants</t>
  </si>
  <si>
    <t>Leandro A, Pereira L, Gonçalves AMM</t>
  </si>
  <si>
    <t>31878264, 10.3390/md18010017</t>
  </si>
  <si>
    <t>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t>
  </si>
  <si>
    <t>FLOW shops, FLOW shop scheduling, JOB analysis, TASK analysis, SCHEDULING software</t>
  </si>
  <si>
    <t>School of Management and Economics, Beijing Institute of Technology, Beijing 100081, China, Center for Energy and Environmental Policy Research, Beijing Institute of Technology, Beijing 100081, China, Sustainable Development Research Institute for Economy and Society of Beijing, Beijing 100081, China, Naveen Jindal School of Management, The University of Texas at Dallas, Dallas 75080, USA, National Institute of Industrial Engineering, Mumbai 400087, India, School of Mechanical Engineering, Beijing Institute of Technology, Beijing 100081, China</t>
  </si>
  <si>
    <t>Li, Guo, Li, Na, Sambandam, Narayanasamy, Sethi, Suresh P., Zhang, Faping</t>
  </si>
  <si>
    <t>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 https://search.ebscohost.com/login.aspx?direct=true&amp;db=buh&amp;AN=101595772&amp;site=ehost-live</t>
  </si>
  <si>
    <t>INTERNATIONAL relations, JORDAN, LEBANON, International Affairs, Foreign affairs, SYRIAN Civil War, 2011-, SOCIAL conditions of refugees, HUMAN security, WAR &amp; society</t>
  </si>
  <si>
    <t>François-Xavier Bagnoud Center for Health and Human Rights, Harvard University, Boston, MA 02115, USA, Weill Cornell Medical College, Cornell University, New York, NY, USA</t>
  </si>
  <si>
    <t>Balsari, Satchit, Abisaab, Josyann, Hamill, Kathleen, Leaning, Jennifer</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</si>
  <si>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</si>
  <si>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 https://search.ebscohost.com/login.aspx?direct=true&amp;db=cmedm&amp;AN=31975402&amp;site=ehost-live</t>
  </si>
  <si>
    <t>To test the hypotheses that emerging viruses are associated with neurological hospitalizations and that statistical models can be used to predict neurological sequelae from viral infections., An ecological study was carried out to observe time trends in the number of hospitalizations with inflammatory polyneuropathy and Guillain-Barré syndrome (GBS) in the state of Rio de Janeiro from 1997 to 2017. Increases in GBS from month to month were assessed using a Farrington test. In addition, a cross-sectional study was conducted analyzing 50 adults hospitalized for inflammatory polyneuropathies from 2015 to 2017. The extent to which Zika virus symptoms explained GBS hospitalizations was evaluated using a calibration test., There were significant increases (Farrington test, P&lt;0.001) in the incidence of GBS following the introduction of influenza A/H1N1 in 2009, dengue virus type 4 in 2013, and Zika virus in 2015. Of 50 patients hospitalized, 14 (28.0%) were diagnosed with arboviruses, 9 (18.0%) with other viruses, and the remainder with other causes of such neuropathies. Statistical models based on cases of emerging viruses accurately predicted neurological sequelae, such as GBS., The introduction of novel viruses increases the incidence of inflammatory neuropathies.</t>
  </si>
  <si>
    <t>Brazil, Guillain-Barre Syndrome epidemiology, Zika Virus Infection epidemiology, Adult, Autoimmune Diseases of the Nervous System virology, Brazil epidemiology, Cross-Sectional Studies, Epidemiological Monitoring, Female, Guillain-Barre Syndrome virology, Hospitalization statistics &amp; numerical data, Humans, Incidence, Male, Middle Aged, Zika Virus immunology, Zika Virus Infection virology</t>
  </si>
  <si>
    <t>Angelo JR, Fuller TL, Leandro BBS, Praça HLF, Marques RD, Ferreira JMC, Pupe CCB, Perez OC, Nielsen-Saines K, Nascimento OJM, Sabroza PC</t>
  </si>
  <si>
    <t>31975402, 10.1002/ijgo.13050</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</si>
  <si>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</si>
  <si>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 https://search.ebscohost.com/login.aspx?direct=true&amp;db=cmedm&amp;AN=31852386&amp;site=ehost-live</t>
  </si>
  <si>
    <t>China, Nepal, Anxiety epidemiology, Depression epidemiology, Mental Health statistics &amp; numerical data, Natural Disasters, Stress Disorders, Post-Traumatic epidemiology, Adaptation, Psychological, Adolescent, Adolescent Health, Anxiety diagnosis, Anxiety psychology, China epidemiology, Depression diagnosis, Depression psychology, Female, Humans, Male, Nepal epidemiology, Stress Disorders, Post-Traumatic diagnosis, Stress Disorders, Post-Traumatic psychology</t>
  </si>
  <si>
    <t>Newnham EA, Gao X, Tearne J, Guragain B, Jiao F, Ghimire L, Chan EY, Leaning J</t>
  </si>
  <si>
    <t>31852386, 10.1177/1363461519893135</t>
  </si>
  <si>
    <t>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 https://search.ebscohost.com/login.aspx?direct=true&amp;db=buh&amp;AN=143229968&amp;site=ehost-live</t>
  </si>
  <si>
    <t>SOFTWARE compatibility, PERSONAL computers, PORTABLE computers, Computer and peripheral equipment manufacturing, Electronic Computer Manufacturing, Semiconductor and Related Device Manufacturing, BIOSENSORS, POTENTIOSTAT, SYSTEMS on a chip, MICROCONTROLLERS</t>
  </si>
  <si>
    <t>Department of Engineering and Architecture, University of Parma, Parma, Italy, Department of Chemistry, Life Sciences and Environmental Sustainability, University of Parma, Parma, Italy</t>
  </si>
  <si>
    <t>Bianchi, Valentina, Boni, Andrea, Fortunati, Simone, Giannetto, Marco, Careri, Maria, De Munari, Ilaria</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</si>
  <si>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</si>
  <si>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 https://search.ebscohost.com/login.aspx?direct=true&amp;db=psyh&amp;AN=2019-40180-012&amp;site=ehost-live</t>
  </si>
  <si>
    <t>[Correction Notice: An Erratum for this article was reported in Vol 156 of Animal Behaviour (see record [rid]2019-62610-017[/rid]). The initially published paper mistakenly included an incorrect reference on page 99, first paragraph of the Discussion (line 6). 'It also supports the idea that not only are fish capable of identifying and reacting to the behaviour of conspecifics (Jesuthasan &amp; Mathuru, 2008; Rey et al., 2015)…' should read 'It also supports the idea that not only are fish capable of identifying and reacting to the behaviour of conspecifics (Jesuthasan &amp; Mathuru, 2008; Oliveira et al., 2017)…'.] Emotional contagion has recently been described in fish but whether it is affected by familiarity is not known. We tested whether the sight of a distressed conspecific elicited fear in zebrafish, Danio rerio, and whether this was modulated by familiarity. Groups of six zebrafish were housed together in the same tanks for 7 days to create familiar conditions. The behaviour of individual fish was then recorded in paired tanks within sight of either a familiar or an unfamiliar individual, before and after distilled water or an alarm substance was added to the demonstrator's tank, but not to that of the observer. As expected, addition of distilled water did not elicit any behavioural change in either the demonstrator or the observer. However, addition of an alarm cue triggered antipredator behaviours in the demonstrator, which caused the expression of equivalent antipredator behaviours in the observer, suggesting the existence of fear contagion. Furthermore, the extent of fear contagion and behavioural matching was affected by familiarity: observers matched the behaviour of the demonstrators more closely when they watched a distressed familiar neighbour than when they watched an unfamiliar fish. Our results have implications for fish welfare because they show that fish can become stressed by simply watching others become stressed. They also have implications for experimental design because fish housed in separate tanks cannot be assumed to be statistically independent if they can eavesdrop on their neighbours. (PsycINFO Database Record (c) 2019 APA, all rights reserved)</t>
  </si>
  <si>
    <t>Animal Emotionality, Contagion, Familiarity, Fear, Empathy, Fishes, Male, Female</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</si>
  <si>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</si>
  <si>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t>
  </si>
  <si>
    <t>MANUFACTURED products, LABOR costs, PRODUCTION (Economic theory), ECONOMIC competition, MANUFACTURING cells, All other miscellaneous manufacturing, All Other Miscellaneous Manufacturing</t>
  </si>
  <si>
    <t>Graduate School of Business, Doshisha University, Karasuma-Imadegawa, Kamigyo-ku, Kyoto, 602-8580, Japan, International Research Institute for Sustainable Operations, School of Management, Northwestern Polytechnical University, China, Ashbel Smith Professor of Operations Management, University of Texas at Dallas, School of Management, P.O. Box 830688, SM30 Richardson, TX 75083-0688 United States, Eunice and James L. West Chair of Supply Chain Management, Texas Christian University, Neeley School of Business, Box 298530, Fort Worth, TX 76129 United States, Faculty of Environmental and Information Studies, Tokyo City University, Ushikubonishi 3-3-1, Yokohama, 224-8551, Japan</t>
  </si>
  <si>
    <t>Yin, Yong, Stecke, Kathryn E., Swink, Morgan, Kaku, Ikou</t>
  </si>
  <si>
    <t>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 https://search.ebscohost.com/login.aspx?direct=true&amp;db=8gh&amp;AN=133628451&amp;site=ehost-live</t>
  </si>
  <si>
    <t>Studying interactions among co‐evolved invaders might help us in understanding, predicting, and perhaps mitigating the impact of the invading species on the native biota. The factors of spatial niche differentiation were investigated among invasive Ponto‐Caspian peracarids with the aim of revealing how co‐evolved species can coexist with the 'killer shrimp' Dikerogammarus villosus, an invasive gammarid replacing non‐Ponto‐Caspian species throughout Europe.Multi‐habitat samples from the third Joint Danube Survey were analysed by partitioning the variation in species density data between environmental and spatial explanatory variable sets. Relevant predictors were identified by forward selection and their role was interpreted based on the redundancy analysis (RDA) triplot. The effect of substrate types was further analysed in certain species using generalized linear models.The analysis revealed characteristic differences in habitat preference (i.e. spatial niche differentiation) among the species, allowing coexistence with D. villosus at different spatial scales. The relatively small and lean body of Chaetogammarus ischnus and Jaera sarsi might allow the avoidance of interference with large Dikerogammarus specimens by using narrow interstices among pebbles and stones (microhabitat‐scale differentiation). The remaining Ponto‐Caspian species included in the analysis showed an affinity for substrate types (Obesogammarus obesus) or current velocity intervals (Dikerogammarus bispinosus) that differed from those preferred by D. villosus (mesohabitat‐scale differentiation), presumably in connection with feeding preferences in some cases (Dikerogammarus haemobaphes and Trichogammarus trichiatus).These results provide a framework for a preliminary risk assessment concerning the continuing high potential for range expansion of D. villosus: i.e. the identification of the most vulnerable species in those regions of the world not invaded at present but potentially colonizable, based on their habitat preference and morphology. The lessons learned from Ponto‐Caspian peracarids can be applied to the whole macroinvertebrate fauna, as the same principles (i.e. the avoidance of interference) can be expected to determine their coexistence with D. villosus.</t>
  </si>
  <si>
    <t>Biological invasions, Biotic communities, Biodiversity, Echinogammarus, Coexistence of species</t>
  </si>
  <si>
    <t>GINOP Sustainable Ecosystems Group, MTA Centre for Ecological Research, Tihany Hungary, MTA Centre for Ecological Research, Danube Research Institute, Budapest Hungary, Department of Water, Atmosphere &amp; Environment, Institute for Hydrobiology &amp; Water Management, BOKU – University of Natural Resources and Applied Life Sciences, Vienna Austria, UNA – Atelier für Naturschutz und Umweltfragen, Bern Switzerland</t>
  </si>
  <si>
    <t>Borza, Péter, Huber, Thomas, Leitner, Patrick, Remund, Nadine, Graf, Wolfram</t>
  </si>
  <si>
    <t>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t>
  </si>
  <si>
    <t>• Increase in car trips can lead to 400 extra deaths and 20,500 YLL per year. • Rise in motorcycles can respond to 370 extra deaths and over 18,500 YLL per year. • Changes to bus trips can avert over 600 deaths and 31,500 YLL per year. • Road traffic fatalities were the largest contributor to changes in deaths and YLL. Health impact assessments of alternative travel patterns are urgently needed to inform transport and urban planning in African cities, but none exists so far. To quantify the health impacts of changes in travel patterns in the Greater Accra Metropolitan Area, Ghana. We estimated changes to population exposures to physical activity, air pollution, and road traffic fatality risk and consequent health burden (deaths and years of life lost prematurely – YLL) in response to changes in transportation patterns. Five scenarios were defined in collaboration with international and local partners and stakeholders to reflect potential local policy actions. Swapping bus and walking trips for car trips can lead to more than 400 extra deaths and 20,500 YLL per year than travel patterns observed in 2009. If part of the rise in motorisation is from motorcycles, we estimated an additional nearly 370 deaths and over 18,500 YLL per year. Mitigating the rise in motorisation by swapping long trips by car or taxi to bus trips is the most beneficial for health, averting more than 600 premature deaths and over 31,500 YLL per year. Without significant improvements in road safety, reduction of short motorised trips in favour of cycling and walking had no significant net health benefits as non-communicable diseases deaths and YLL benefits were offset by increases in road traffic deaths. In all scenarios, road traffic fatalities were the largest contributor to changes in deaths and YLL. Rising motorisation, particularly from motorcycles, can cause significant increase in health burden in the Greater Accra Metropolitan Area. Mitigating rising motorisation by improving public transport would benefit population health. Tackling road injury risk to ensure safe walking and cycling is a top priority. In the short term, this will save lives from injury. Longer term it will help halt the likely fall in physical activity.</t>
  </si>
  <si>
    <t>Health impact assessment, Urban planning, Accra (Ghana), Ghana, Metropolitan areas, Traffic fatalities, Early death, Voyages &amp; travels</t>
  </si>
  <si>
    <t>MRC Epidemiology Unit, University of Cambridge, Cambridge, UK, Centre for Public Health, Queen's University Belfast, Belfast, UK, MRC Biostatistics Unit, University of Cambridge, Cambridge, UK, Department of Transport, Accra Metropolitan Assembly, Accra, Ghana, CSIR Building and Road Research Institute, Accra, Ghana, College of Humanities, University of Ghana, Accra, Ghana, Sustainable Urbanisation Programme, Finnish Environment Institute SYKE, Helsinki, Finland, Systems Research Institute, Polish Academy of Sciences, Warsaw, Poland, Department of Environment, Climate Change and Health, World Health Organization, Geneva, Switzerland</t>
  </si>
  <si>
    <t>Garcia, Leandro, Johnson, Rob, Johnson, Alex, Abbas, Ali, Goel, Rahul, Tatah, Lambed, Damsere-Derry, James, Kyere-Gyeabour, Elvis, Tainio, Marko, de Sá, Thiago H., Woodcock, James</t>
  </si>
  <si>
    <t>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t>
  </si>
  <si>
    <t>• In Swedish 70-year-olds, prevalence of probable/confirmed sarcopenia was low (2%). • Only moderate-to-vigorous physical activity (MVPA) was associated with reduced sarcopenia. • There was no threshold in associations between MVPA bout duration and sarcopenia. • Greater MVPA was not associated with increased incidence of 12-month falls. This study was aimed to determine associations of accelerometer-determined time and bouts of sedentary behavior, light physical activity (LPA), and moderate-to-vigorous PA (MVPA) with sarcopenia and incident falls over 12 months. A total of 3334 Swedish 70-year-olds were assessed for sarcopenia, as defined by the revised definition of the European Working Group on Sarcopenia in Older People. Assessments were based on low scores for appendicular lean mass (dual-energy X-ray absorptiometry), hand grip strength, and the Timed Up and Go test. For 7 days after baseline, total time and total number of bouts (≥10 min of continuous activity at a given intensity) of activity performed at sedentary, LPA, and MVPA intensities were assessed by accelerometer. Incident falls were self-reported 6 months and 12 months after baseline. Only 1.8% of participants had probable or confirmed sarcopenia. After multivariable adjustment for other levels of activity, only greater MVPA time was associated with a decreased likelihood of having low appendicular lean mass, low hand grip strength, and slow Timed Up and Go time as defined by the European Working Group on Sarcopenia in Older People criteria (all p &lt; 0.05), and only MVPA time was associated with lower likelihood of probable or confirmed sarcopenia (odds ratio = 0.80, 95% confidence interval: 0.71–0.91 h/week). Similar associations were identified for total number of bouts, with no evidence of threshold effects for longer duration of bouts of MVPA. A total of 14% of participants reported ≥1 fall, but neither total time nor bouts of activity was associated with incident falls (all p &gt; 0.05). Higher amounts of accelerometer-determined MVPA are consistently associated with a decreased likelihood of sarcopenia and its components, regardless of the length of bouts or amounts of sedentary behavior. [Display omitted] ABSTRACT FROM AUTHOR</t>
  </si>
  <si>
    <t>PHYSICAL activity, SEDENTARY behavior, ACCELEROMETERS, SWEDEN, SARCOPENIA, ACCIDENTAL falls in old age</t>
  </si>
  <si>
    <t>Department of Medicine, School of Clinical Sciences at Monash Health, Monash University, Clayton, VIC 3168, Australia, Department of Medicine and Australian Institute of Musculoskeletal Science, Melbourne Medical School–Western Campus, the University of Melbourne, St Albans, VIC 3021, Australia, Department of Public Health and Clinical Medicine, Section of Sustainable Health, Umeå University, Umeå SE-901 87, Sweden, Department of Community Medicine, UiT the Arctic University of Norway, Tromsø 9010, Norway, Department of Community Medicine and Rehabilitation, Geriatric Medicine, Umeå University, Umeå SE-901 87, Sweden, School of Sport Sciences, UiT the Arctic University of Norway, Tromsø 9010, Norway</t>
  </si>
  <si>
    <t>Scott, David, Johansson, Jonas, Gandham, Anoohya, Ebeling, Peter R., Nordstrom, Peter, Nordstrom, Anna</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</si>
  <si>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</si>
  <si>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t>
  </si>
  <si>
    <t>Diet, Environment, Microbiota, Salmo salar microbiology, Animals, Aquaculture, Bacteria classification, Feces microbiology, Skin microbiology</t>
  </si>
  <si>
    <t>Uren Webster TM, Rodriguez-Barreto D, Castaldo G, Gough P, Consuegra S, Garcia de Leaniz C</t>
  </si>
  <si>
    <t>32011775, 10.1111/mec.15369</t>
  </si>
  <si>
    <t>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t>
  </si>
  <si>
    <t>SUPPLY chains, GREENHOUSE gas mitigation, EUROPEAN Union, Conventional oil and gas extraction, Natural Gas Liquid Extraction, Fuel Dealers, Other fuel dealers, LOCATION problems (Programming), LIQUEFIED natural gas, ALTERNATIVE fuels</t>
  </si>
  <si>
    <t>Faculty of Economics and Business, Department of Operations, University of Groningen, the Netherlands, Canada Research Chair in Integrated Logistics, Université Laval, Canada</t>
  </si>
  <si>
    <t>Alvarez, Jose A. Lopez, Buijs, Paul, Deluster, Rogier, Coelho, Leandro C., Ursavas, Evrim</t>
  </si>
  <si>
    <t>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 https://search.ebscohost.com/login.aspx?direct=true&amp;db=8gh&amp;AN=99794649&amp;site=ehost-live</t>
  </si>
  <si>
    <t>Photodegradation, Pollution, Antineoplastic agents, Cyclophosphamide, Hydrogen peroxide, Titanium dioxide</t>
  </si>
  <si>
    <t>Sustainable Chemistry and Material Resources, Institute of Sustainable and Environmental Chemistry, Faculty of Sustainability, Leuphana University Lüneburg, Scharnhorststraße 1/C13, DE-21335 Lüneburg, Germany, Graduate Program in Environmental Technology, Universidade de Santa Cruz do Sul – UNISC, Av. Independência, 2293, CEP 96815-900 Santa Cruz do Sul, Rio Grande do Sul, Brazil</t>
  </si>
  <si>
    <t>Lutterbeck, Carlos Alexandre, Machado, Ênio Leandro, Kümmerer, Klaus</t>
  </si>
  <si>
    <t>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</si>
  <si>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 https://search.ebscohost.com/login.aspx?direct=true&amp;db=cmedm&amp;AN=32434269&amp;site=ehost-live</t>
  </si>
  <si>
    <t>DNA Methylation, Epigenesis, Genetic, Fishes genetics, Adaptation, Physiological genetics, Animals, Behavior, Animal, Cytosine chemistry, Energy Metabolism, Environment, Epigenomics, Hydrocortisone</t>
  </si>
  <si>
    <t>Berbel-Filho WM, Berry N, Rodríguez-Barreto D, Rodrigues Teixeira S, Garcia de Leaniz C, Consuegra S</t>
  </si>
  <si>
    <t>32434269, 10.1111/mec.15481</t>
  </si>
  <si>
    <t>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 https://search.ebscohost.com/login.aspx?direct=true&amp;db=cmedm&amp;AN=32765459&amp;site=ehost-live</t>
  </si>
  <si>
    <t>Uren Webster TM, Rodriguez-Barreto D, Consuegra S, Garcia de Leaniz C</t>
  </si>
  <si>
    <t>32765459, 10.3389/fmicb.2020.01621</t>
  </si>
  <si>
    <t>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t>
  </si>
  <si>
    <t>Leandro A, Pacheco D, Cotas J, Marques JC, Pereira L, Gonçalves AMM</t>
  </si>
  <si>
    <t>32781632, 10.3390/life10080140</t>
  </si>
  <si>
    <t>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t>
  </si>
  <si>
    <t>Walpole SC, Eii MN, Lyons T, Aldridge C</t>
  </si>
  <si>
    <t>37107002, 10.3390/antibiotics12040640</t>
  </si>
  <si>
    <t>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t>
  </si>
  <si>
    <t>The COVID-19 pandemic has had far-reaching impacts on public health and safety, economics, and the transportation system. To reduce the spread of this disease, federal and local governments around the world have introduced stay-at-home orders and other restrictions on travel to "non-essential" businesses to implement social distancing. Preliminary evidence suggests substantial variability in the impacts of these orders in the United States, both across states and over time. This study examines this issue using daily county-level vehicle miles traveled (VMT) data for the 48 continental U.S. states and the District of Columbia. A two-way random effects model is estimated to assess changes in VMT from March 1 to June 30, 2020 as compared with baseline January travel levels. The implementation of stay-at-home orders was associated with a 56.4 percent reduction in VMT on average. However, this effect was shown to dissipate over time, which may be attributable to "quarantine fatigue." In the absence of full shelter-in-place orders, travel was also reduced where restrictions on select businesses were introduced. For example, restrictions on entertainment, indoor dining, and indoor recreational activities corresponded to reductions in VMT of 3 to 4 percent while restrictions on retail and personal care facilities showed 13 percent lower traffic levels. VMT was also shown to vary based on the number of COVID case reports, as well as with respect to other characteristics, including median household income, political leanings, and how rural the county was in nature., The author(s) declared no potential conflicts of interest with respect to the research, authorship, and/or publication of this article.</t>
  </si>
  <si>
    <t>Bamney A, Jashami H, Sonduru Pantangi S, Ambabo J, Megat-Johari MU, Cai Q, Gupta N, Savolainen PT</t>
  </si>
  <si>
    <t>37153198, 10.1177/03611981211046921</t>
  </si>
  <si>
    <t>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t>
  </si>
  <si>
    <t>The growing demand for more efficient, timely, and safer health services, together with insufficient resources, put unprecedented pressure on health systems worldwide. This challenge has motivated the application of principles and tools of operations management and lean systems to healthcare processes to maximize value while reducing waste. Consequently, there is an increasing need for professionals with the appropriate clinical experience and skills in systems and process engineering. Given their multidisciplinary education and training, biomedical engineering professionals are likely among the most suitable to assume this role. In this context, biomedical engineering education must prepare students for a transdisciplinary professional role by including concepts, methods, and tools that commonly belong to industrial engineering. This work aims to create relevant learning experiences for biomedical engineering education to expand transdisciplinary knowledge and skills in students to improve and optimize hospital and healthcare care processes., Healthcare processes were translated into specific learning experiences using the Analysis, Design, Development, Implementation, and Evaluation (ADDIE) model. This model allowed us to systematically identify the context where learning experiences were expected to occur, the new concepts and skills to be developed through these experiences, the stages of the student's learning journey, the resources required to implement the learning experiences, and the assessment and evaluation methods. The learning journey was structured around Kolb's experiential learning cycle, which considers four stages: concrete experience, reflective observation, abstract conceptualization, and active experimentation. Data on the student's learning and experience were collected through formative and summative assessments and a student opinion survey., The proposed learning experiences were implemented in a 16-week elective course on hospital management for last-year biomedical engineering undergraduate students. Students engaged in analyzing and redesigning healthcare operations for improvement and optimization. Namely, students observed a relevant healthcare process, identified a problem, and defined an improvement and deployment plan. These activities were carried out using tools drawn from industrial engineering, which expanded their traditional professional role. The fieldwork occurred in two large hospitals and a university medical service in Mexico. A transdisciplinary teaching team designed and implemented these learning experiences., This teaching-learning experience benefited students and faculty concerning public participation, transdisciplinarity, and situated learning. However, the time devoted to the proposed learning experience represented a challenge.</t>
  </si>
  <si>
    <t>Problem-Based Learning, Biomedical Engineering, Humans, Delivery of Health Care, Students, Curriculum</t>
  </si>
  <si>
    <t>Montesinos L, Salinas-Navarro DE, Santos-Diaz A</t>
  </si>
  <si>
    <t>37013525, 10.1186/s12909-023-04171-x</t>
  </si>
  <si>
    <t>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 https://search.ebscohost.com/login.aspx?direct=true&amp;db=8gh&amp;AN=154592832&amp;site=ehost-live</t>
  </si>
  <si>
    <t>• Barriers to future forest restoration are inferred by a space for time substitution. • We used a space for time approach using a large elevation gradient. • Sapling-tussock competition was similar at al elevations. • Saplings were destroyed by leaf-cutting ants at lower elevations. • Invertebrate herbivory will increasingly represent a barrier to highland restoration. Determining barriers to tree regeneration along elevational gradients is important to predict shifts in regeneration patterns under climate change scenarios. The stress-gradient hypothesis predicts that facilitation predominates at high elevations and competition at low elevations. Invertebrate herbivory may also play an important, yet hardly recognized role, in low elevation and degraded areas. Our objective was to understand the relative changes in facilitation, competition and invertebrate herbivory along an elevational gradient degraded by long-term livestock rearing and repeated wildfires. Our study area was a seasonally dry ecosystem in central Argentina subjected to forest restoration activities. We planted 3000 saplings of the dominant early and late successional tree species in a full factorial design that included elevation (3 levels: low, 1300; intermediate, 1800; and high, 2300 m a.s.l.), microsite treatment, where we manipulated facilitation and competition (4 levels: tussock grasses mowed to the ground, tussock grasses mowed to 15 cm above the ground, unmowed tussock grasses with an average height of 70 cm, and tussock grasses mowed to the ground near rock outcrops) and 5 blocks per elevation. We monitored sapling survival, change in height, and damage by invertebrate herbivores during one year. For both species, sapling survival significantly increased with elevation, while sapling change in height decreased. Survival and change in height for microsite treatments suggest weak competition for the early successional species and facilitation for the late successional species. Notably, we did not find the elevation and microsite treatment interaction predicted by the stress-gradient hypothesis. The main invertebrate herbivores were leaf-cutting ants, which damaged 42, 33 and 0%, and 25, 27 and 0% of the saplings according to species, for the low, intermediate and high elevations, respectively. Damage did not differ significantly between microsite treatments for either species. Survival for saplings with evidence of damage by leaf-cutting ants was 2.5 and 3.4 times lower as compared saplings with no evidences, according to species. Our findings imply that under a climate warming scenario, future facilitation and competition effects will be similar to current effects, whereas leaf-cutting ants rather than competition may increasingly limit tree regeneration.</t>
  </si>
  <si>
    <t>Forest regeneration, Forest degradation, Forest restoration, Invertebrates, Argentina, Leaf-cutting ants</t>
  </si>
  <si>
    <t>Instituto de Investigaciones Biológicas y Tecnológicas, Centro de Ecología y Recursos Naturales Renovables (CONICET - Universidad Nacional de Córdoba), Av. Velez Sarsfield 1611, X5016GCA Córdoba, Argentina, Institute of Ecology, Faculty of Sustainability &amp; Centre of Methods, Leuphana University, Universitaetsallee 1, 21335 Lueneburg, Germany, Institute of Biology/Geobotany and Botanical Garden, Martin Luther University Halle-Wittenberg, Am Kirchtor 1, 06108 Halle/Saale, Germany, German Centre for Integrative Biodiversity Research (iDiv) Halle-Jena-Leipzig, Puschstr. 4, 04103 Leipzig, Germany</t>
  </si>
  <si>
    <t>Renison, Daniel, Rodriguez, Juan Manuel, García Cannata, Leandro, von Wehrden, Henrik, Hensen, Isabell</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</si>
  <si>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</si>
  <si>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 https://search.ebscohost.com/login.aspx?direct=true&amp;db=8gh&amp;AN=122780408&amp;site=ehost-live</t>
  </si>
  <si>
    <t>Preservation of biodiversity and continued provision of ecosystem services increasingly relies on environmental conservation on private lands. Despite a multitude of past studies, our knowledge of the motives, opportunities, and challenges of private land conservation, especially on nonworking lands, where financial incentives are less relevant, remains incomplete. A key reason is that a variety of theoretical approaches, resulting in diverging study results, have been used to investigate private land conservation. To help remedy this problem, the current study rigorously examined several established social-psychological determinants of proenvironmental behaviors and developed a comprehensive model, which merged elements from previous studies, to investigate landowner participation in a government-sponsored private land conservation program for nonworking lands. The results are based on analysis of a mailed survey of 800 program-eligible landowners. Contrasting program participants with nonparticipants, we elicited information such as about values, worldviews, socio-demographic characteristics, and property attributes that led landowners to participate in this conservation program. The results of our study illustrate the complex relationships among values, worldviews, norms, attitudes, and behaviors emphasizing the importance of proenvironmental worldviews and of formal education for increasing the likelihood of enrollment in this government-sponsored private land conservation program. Against expectation, neither personal norms, household income, political leaning, nor the size of the eligible property area were found to be important in directly determining the decision to enroll in this conservation program. However, an association of political leaning with stated personal obligation for private land conservation was found. Our results highlight the relationship between formal education and achievement of private land conservation goals through governmental programs for nonworking lands; they also suggest opportunities for supporting conservationminded landowners who are disinclined to engage in governmental programs. To our knowledge, the current study is the first to use a comprehensive model to systematically compare alternative concepts from social psychology such as values, worldviews, norms, and attitudes and their relationships with private land conservation.</t>
  </si>
  <si>
    <t>Conservation of natural resources, Biodiversity conservation, Human ecology, Landowners, Social psychology, Attitude (Psychology)</t>
  </si>
  <si>
    <t>School of Planning, University of Waterloo, Waterloo, Ontario, Canada, Vincent and Elinor Ostrom Workshop in Political Theory and Policy Analysis, Indiana University, Bloomington, Indiana, United States, Department of Sociology and Legal Studies, University of Waterloo, Waterloo, Ontario, Canada, Department of Recreation, Park, and Tourism Studies, School of Public Health, Indiana University, Bloomington, Indiana, United States, School of Environment, Resources and Sustainability, University of Waterloo, Waterloo, Ontario, Canada</t>
  </si>
  <si>
    <t>Drescher, Michael, Warriner, G. Keith, Farmer, James R., Larson, Brendon M. H.</t>
  </si>
  <si>
    <t>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t>
  </si>
  <si>
    <t>GREEN marketing, SALES promotion, SUPERMARKETS, Supermarkets and Other Grocery (except Convenience) Stores</t>
  </si>
  <si>
    <t>Universidade Do Vale Do Rio Dos Sinos – UNISINOS Av. Unisinos, 950 Bairro Cristo Rei, São Leopoldo, RS, CEP: 93.022-750, Brazil, Lincoln International Business School, University of Lincoln, Brayford Pool, Lincoln, Lincolnshire, LN6 7TS, UK, Qatar University, Department of Management &amp; Marketing, P.O. Box: 2713, Doha, Qatar, Universidade Do Estado de Santa Catarina – UDESC Rua Paulo Malschitzki, Zona Industrial Norte, Joinville, SC, Brazil</t>
  </si>
  <si>
    <t>Gustavo, Jorge Ubirajara, Trento, Luiz Reni, de Souza, Michele, Pereira, Giancarlo Medeiros, Lopes de Sousa Jabbour, Ana Beatriz, Ndubisi, Nelson Oly, Chiappetta Jabbour, Charbel Jose, Borchardt, Miriam, Zvirtes, Leandro</t>
  </si>
  <si>
    <t>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 https://search.ebscohost.com/login.aspx?direct=true&amp;db=cmedm&amp;AN=32686103&amp;site=ehost-live</t>
  </si>
  <si>
    <t>Fish Diseases diagnosis, Laparoscopy veterinary, Perciformes surgery, Animals, Aquaculture methods, Kidney surgery, Male, Testis surgery</t>
  </si>
  <si>
    <t>Lloyd R, Garcia de Leaniz C</t>
  </si>
  <si>
    <t>32686103, 10.1111/jfd.13218</t>
  </si>
  <si>
    <t>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 https://search.ebscohost.com/login.aspx?direct=true&amp;db=cmedm&amp;AN=32534231&amp;site=ehost-live</t>
  </si>
  <si>
    <t>Aquaculture methods, Cichlids genetics, Cichlids immunology, Fish Diseases genetics, Fish Diseases immunology, Infections genetics, Infections immunology, Infections veterinary, Salmo salar genetics, Salmo salar immunology, Saprolegnia, Animals, Population Density, Transcriptome</t>
  </si>
  <si>
    <t>Ellison AR, Uren Webster TM, Rodriguez-Barreto D, de Leaniz CG, Consuegra S, Orozco-terWengel P, Cable J</t>
  </si>
  <si>
    <t>32534231, 10.1016/j.fsi.2020.05.043</t>
  </si>
  <si>
    <t>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 https://search.ebscohost.com/login.aspx?direct=true&amp;db=cmedm&amp;AN=32292692&amp;site=ehost-live</t>
  </si>
  <si>
    <t>Integrated Urban hydrometeorological, climate and environmental Services (IUS) is a World Meteorological Organization (WMO) initiative to aid development of science-based services to support safe, healthy, resilient and climate friendly cities. Guidance for Integrated Urban Hydrometeorological, Climate and Environmental Services (Volume I) has been developed with the intent to provide an overview of the concept, methods and good practices for producing and providing these services to respond to urban hazards across a range of time scales (weather to climate). This involves combining (dense) heterogeneous observation networks, high-resolution forecasts, multi-hazard early warning systems and climate services to assist cities in setting and implementing mitigation and adaptation strategies for the management and building of resilient and sustainable cities. IUS includes research, evaluation and delivery with a wide participation from city governments, national hydrometeorological services, international organizations, universities, research institutions and private sector stakeholders. An overview of the IUS concept with key messages, examples of good practice and recommendations are provided. The research community will play an important role to: identify critical research challenges; develop impact forecasts and warnings; promote and deliver IUS internationally, and; support national and local communities in the implementation of IUS thereby contributing to the United Nations' Sustainable Development Goals at all scales., None.</t>
  </si>
  <si>
    <t>Grimmond S, Bouchet V, Molina LT, Baklanov A, Tan J, Schlünzen KH, Mills G, Golding B, Masson V, Ren C, Voogt J, Miao S, Lean H, Heusinkveld B, Hovespyan A, Teruggi G, Parrish P, Joe P</t>
  </si>
  <si>
    <t>32292692, 10.1016/j.uclim.2020.100623</t>
  </si>
  <si>
    <t>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 https://search.ebscohost.com/login.aspx?direct=true&amp;db=8gh&amp;AN=103163989&amp;site=ehost-live</t>
  </si>
  <si>
    <t>Endocrine disruptors, Polychlorinated biphenyls, Sturnus vulgaris, Photoperiodism, Thyroid hormones</t>
  </si>
  <si>
    <t>Toxicology Graduate Program, University of Saskatchewan, Saskatoon, Saskatchewan, Canada, S7N 5B3, Toxicology Centre, University of Saskatchewan, Saskatoon, Saskatchewan, Canada, S7N 5B3, School of Environment and Sustainability, University of Saskatchewan, Saskatoon, Saskatchewan, Canada, S7N 5C8, Department of Biology, University of Saskatchewan, Saskatoon, Saskatchewan, Canada, S7N 5E2</t>
  </si>
  <si>
    <t>Flahr, Leanne M., Michel, Nicole L., Zahara, Alexander R. D., Jones, Paul D., Morrissey, Christy A.</t>
  </si>
  <si>
    <t>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 https://search.ebscohost.com/login.aspx?direct=true&amp;db=8gh&amp;AN=103024081&amp;site=ehost-live</t>
  </si>
  <si>
    <t>Waste recycling, Irrigation, Seedlings, Antineoplastic agents, Drug toxicity, Biological assay</t>
  </si>
  <si>
    <t>Sustainable Chemistry and Material Resources, Institute of Sustainable and Environmental Chemistry, Faculty of Sustainability, Leuphana University of Lüneburg, Scharnhorststraße 1/C13, DE-21335 Lüneburg, Germany, Graduate Program in Environmental Technology, Universidade de Santa Cruz do Sul—UNISC, Av. Independência, 2293, CEP 96815-900 Santa Cruz do Sul, Rio Grande do Sul, Brazil</t>
  </si>
  <si>
    <t>Lutterbeck, Carlos Alexandre, Kern, Deivid Ismael, Machado, Ênio Leandro, Kümmerer, Klaus</t>
  </si>
  <si>
    <t>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 https://search.ebscohost.com/login.aspx?direct=true&amp;db=8gh&amp;AN=103237265&amp;site=ehost-live</t>
  </si>
  <si>
    <t>Environmental degradation, Ultraviolet radiation, Biodegradation, Photooxidation, Hydrogen peroxide, Iron compounds, Comparative studies, Antimetabolites</t>
  </si>
  <si>
    <t>Sustainable Chemistry and Material Resources, Institute of Sustainable and Environmental Chemistry, Faculty of Sustainability, Leuphana University of Lüneburg, Scharnhorststraße 1/C13, DE-21335 Lüneburg, Germany, Graduate Program in Environmental Technology, Universidade de Santa Cruz do Sul — UNISC, Av. Independência, 2293, CEP 96815-900 Santa Cruz do Sul, Rio Grande do Sul, Brazil</t>
  </si>
  <si>
    <t>Lutterbeck, Carlos Alexandre, Wilde, Marcelo Luís, Baginska, Ewelina, Leder, Christoph, Machado, Ênio Leandro, Kümmerer, Klaus</t>
  </si>
  <si>
    <t>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t>
  </si>
  <si>
    <t>Oxidation, Biodegradation, Public health, Methotrexate, Antineoplastic agents, Drug toxicity, Biomineralization</t>
  </si>
  <si>
    <t>Lutterbeck, Carlos Alexandre, Baginska, Ewelina, Machado, Ênio Leandro, Kümmerer, Klaus</t>
  </si>
  <si>
    <t>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</si>
  <si>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 https://search.ebscohost.com/login.aspx?direct=true&amp;db=8gh&amp;AN=111487555&amp;site=ehost-live</t>
  </si>
  <si>
    <t>Biodegradation, Pollution, Cyclophosphamide, Fluorouracil, Antineoplastic agents</t>
  </si>
  <si>
    <t>Sustainable Chemistry and Material Resources, Institute of Sustainable and Environmental Chemistry, Faculty of Sustainability, Leuphana University of Lüneburg, Scharnhorststraße 1/C13, DE-21335 Lüneburg, Germany, Graduate Program in Environmental Technology, Universidade de Santa Cruz do Sul — UNISC, Av. Independência, 2293, CEP 96815-900, Santa Cruz do Sul, Rio Grande do Sul, Brazil</t>
  </si>
  <si>
    <t>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 https://search.ebscohost.com/login.aspx?direct=true&amp;db=cmedm&amp;AN=25266845&amp;site=ehost-live</t>
  </si>
  <si>
    <t>The importance of a safety culture to maximize safety is no longer questioned. However, achieving sustainable culture improvements are less evident. Evidence is growing for a multifaceted approach, where multiple safety interventions are combined. Lean management is such an integral approach to improve safety, quality and efficiency and therefore, could be expected to improve the safety culture. This paper presents the effects of lean management activities on the patient safety culture in a radiotherapy institute., Patient safety culture was evaluated over a three year period using triangulation of methodologies. Two surveys were distributed three times, workshops were performed twice, data from an incident reporting system (IRS) was monitored and results were explored using structured interviews with professionals. Averages, chi-square, logistical and multi-level regression were used for analysis., The workshops showed no changes in safety culture, whereas the surveys showed improvements on six out of twelve dimensions of safety climate. The intention to report incidents not reaching patient-level decreased in accordance with the decreasing number of reports in the IRS. However, the intention to take action in order to prevent future incidents improved (factorial survey presented β: 1.19 with p: 0.01)., Due to increased problem solving and improvements in equipment, the number of incidents decreased. Although the intention to report incidents not reaching patient-level decreased, employees experienced sustained safety awareness and an increased intention to structurally improve. The patient safety culture improved due to the lean activities combined with an organizational restructure, and actual patient safety outcomes might have improved as well.</t>
  </si>
  <si>
    <t>Netherlands, Patient Safety, Radiation Oncology, Safety Management organization &amp; administration, Attitude of Health Personnel, Critical Pathways organization &amp; administration, Female, Humans, Male, Netherlands, Organizational Culture, Professional Role, Surveys and Questionnaires</t>
  </si>
  <si>
    <t>Simons PA, Houben R, Vlayen A, Hellings J, Pijls-Johannesma M, Marneffe W, Vandijck D</t>
  </si>
  <si>
    <t>25266845, 10.1016/j.ejon.2014.08.001</t>
  </si>
  <si>
    <t>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t>
  </si>
  <si>
    <t>Falls, Human Factors Engineering, Risk Management, Fire Fighters, Hospitals, Innovation, Intervention, Adulthood (18 yrs &amp; older)</t>
  </si>
  <si>
    <t>Hignett, Sue, Wolf, Laurie, Taylor, Ellen, Griffiths, Paula</t>
  </si>
  <si>
    <t>10.1177/0018720815593642, 26138215</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</si>
  <si>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</si>
  <si>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 https://search.ebscohost.com/login.aspx?direct=true&amp;db=cmedm&amp;AN=33408868&amp;site=ehost-live</t>
  </si>
  <si>
    <t>Artificial barriers cause widespread impacts on freshwater fish. Swimming performance is often used as the key metric in assessing fishes' responses to river barriers. However, barrier mitigation is generally based on the swimming ability of salmonids and other strong swimmers because knowledge of swimming ability for most other freshwater fish is poor. Also, fish pass designs tend to adopt a 'one size fits all' approach because little is known about population or individual variability in swimming performance. Here, we assessed interspecific and intraspecific differences in the sustained swimming speed ( U sus          ) of five freshwater fish with contrasting body sizes, morphologies and swimming modes: topmouth gudgeon, European minnow, stone loach, bullhead and brown trout. Significant U         sus variation was identified at three organizational levels: species, populations and individual. Interspecific differences in U sus          were as large as 64 cm s -1 , upstream populations of brown trout showed mean U         sus 27 cm s -1 higher than downstream populations, and species exhibited high individual variation (e.g. cv  = 62% in European minnow). Sustained swimming speed ( U         sus ) increased significantly with body size in topmouth gudgeon, European minnow and brown trout, but not in the two benthic species, bullhead and stone loach. Aerobic scope had a significant positive effect on U         sus in European minnow, stone loach and brown trout. Sustained swimming speed ( U         sus ) decreased with relative pectoral fin length in European minnow and brown trout, whereas body fineness was the best predictor in stone loach and bullhead. Hence, swimming performance correlated with a diverse range of traits that are rarely considered when predicting fish passage. Our study highlights the dangers of using species' average swimming speeds and illustrates why a 'one size fits all' approach often fails to mitigate for barrier effects. We call for an evidence-based approach to barrier mitigation, one that recognizes natural variability at multiple hierarchical levels.</t>
  </si>
  <si>
    <t>Jones PE, Svendsen JC, Börger L, Champneys T, Consuegra S, Jones JAH, Garcia de Leaniz C</t>
  </si>
  <si>
    <t>33408868, 10.1093/conphys/coaa126</t>
  </si>
  <si>
    <t>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 https://search.ebscohost.com/login.aspx?direct=true&amp;db=cmedm&amp;AN=33276316&amp;site=ehost-live</t>
  </si>
  <si>
    <t>Air pollution has been suggested as a risk factor for chronic obstructive pulmonary disease (COPD), but evidence is sparse and inconsistent., We examined the association between long-term exposure to low-level air pollution and COPD incidence., Within the 'Effects of Low-Level Air Pollution: A Study in Europe' (ELAPSE) study, we pooled data from three cohorts, from Denmark and Sweden, with information on COPD hospital discharge diagnoses. Hybrid land use regression models were used to estimate annual mean concentrations of particulate matter with a diameter &lt; 2.5 µm (PM 2.5 ), nitrogen dioxide (NO 2 ), and black carbon (BC) in 2010 at participants' baseline residential addresses, which were analysed in relation to COPD incidence using Cox proportional hazards models., Of 98,058 participants, 4,928 developed COPD during 16.6 years mean follow-up. The adjusted hazard ratios (HRs) and 95% confidence intervals for associations with COPD incidence were 1.17 (1.06, 1.29) per 5 µg/m 3 for PM 2.5 , 1.11 (1.06, 1.16) per 10 µg/m 3 for NO 2 , and 1.11 (1.06, 1.15) per 0.5 10 -5 m -1 for BC. Associations persisted in subset participants with PM 2.5 or NO 2 levels below current EU and US limit values and WHO guidelines, with no evidence for a threshold. HRs for NO 2 and BC remained unchanged in two-pollutant models with PM 2.5 , whereas the HR for PM 2.5 was attenuated to unity with NO 2 or BC., Long-term exposure to low-level air pollution is associated with the development of COPD, even below current EU and US limit values and possibly WHO guidelines. Traffic-related pollutants NO 2 and BC may be the most relevant.</t>
  </si>
  <si>
    <t>Europe, Sweden, Air Pollutants analysis, Air Pollutants toxicity, Air Pollution adverse effects, Air Pollution analysis, Pulmonary Disease, Chronic Obstructive epidemiology, Pulmonary Disease, Chronic Obstructive etiology, Cohort Studies, Environmental Exposure analysis, Europe epidemiology, Humans, Incidence, Particulate Matter analysis, Particulate Matter toxicity, Sweden</t>
  </si>
  <si>
    <t>Liu S, Jørgensen JT, Ljungman P, Pershagen G, Bellander T, Leander K, Magnusson PKE, Rizzuto D, Hvidtfeldt UA, Raaschou-Nielsen O, Wolf K, Hoffmann B, Brunekreef B, Strak M, Chen J, Mehta A, Atkinson RW, Bauwelinck M, Varraso R, Boutron-Ruault MC, Brandt J, Cesaroni G, Forastiere F, Fecht D, Gulliver J, Hertel O, de Hoogh K, Janssen NAH, Katsouyanni K, Ketzel M, Klompmaker JO, Nagel G, Oftedal B, Peters A, Tjønneland A, Rodopoulou SP, Samoli E, Bekkevold T, Sigsgaard T, Stafoggia M, Vienneau D, Weinmayr G, Hoek G, Andersen ZJ</t>
  </si>
  <si>
    <t>33276316, 10.1016/j.envint.2020.106267</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</si>
  <si>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</si>
  <si>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t>
  </si>
  <si>
    <t>Ambient air pollution has been associated with lung cancer, but the shape of the exposure-response function - especially at low exposure levels - is not well described. The aim of this study was to address the relationship between long-term low-level air pollution exposure and lung cancer incidence., The "Effects of Low-level Air Pollution: a Study in Europe" (ELAPSE) collaboration pools seven cohorts from across Europe. We developed hybrid models combining air pollution monitoring, land use data, satellite observations, and dispersion model estimates for nitrogen dioxide (NO 2 ), fine particulate matter (PM 2.5 ), black carbon (BC), and ozone (O 3 ) to assign exposure to cohort participants' residential addresses in 100 m by 100 m grids. We applied stratified Cox proportional hazards models, adjusting for potential confounders (age, sex, calendar year, marital status, smoking, body mass index, employment status, and neighborhood-level socio-economic status). We fitted linear models, linear models in subsets, Shape-Constrained Health Impact Functions (SCHIF), and natural cubic spline models to assess the shape of the association between air pollution and lung cancer at concentrations below existing standards and guidelines., The analyses included 307,550 cohort participants. During a mean follow-up of 18.1 years, 3956 incident lung cancer cases occurred. Median (Q1, Q3) annual (2010) exposure levels of NO 2 , PM 2.5 , BC and O 3 (warm season) were 24.2 µg/m 3 (19.5, 29.7), 15.4 µg/m 3 (12.8, 17.3), 1.6 10 -5 m -1 (1.3, 1.8), and 86.6 µg/m 3 (78.5, 92.9), respectively. We observed a higher risk for lung cancer with higher exposure to PM 2.5 (HR: 1.13, 95% CI: 1.05, 1.23 per 5 µg/m 3 ). This association was robust to adjustment for other pollutants. The SCHIF, spline and subset analyses suggested a linear or supra-linear association with no evidence of a threshold. In subset analyses, risk estimates were clearly elevated for the subset of subjects with exposure below the EU limit value of 25 µg/m 3 . We did not observe associations between NO 2 , BC or O 3 and lung cancer incidence., Long-term ambient PM 2.5 exposure is associated with lung cancer incidence even at concentrations below current EU limit values and possibly WHO Air Quality Guidelines.</t>
  </si>
  <si>
    <t>Europe, Air Pollutants analysis, Air Pollution adverse effects, Air Pollution analysis, Lung Neoplasms chemically induced, Lung Neoplasms epidemiology, Environmental Exposure analysis, Europe epidemiology, Humans, Particulate Matter analysis</t>
  </si>
  <si>
    <t>Hvidtfeldt UA, Severi G, Andersen ZJ, Atkinson R, Bauwelinck M, Bellander T, Boutron-Ruault MC, Brandt J, Brunekreef B, Cesaroni G, Chen J, Concin H, Forastiere F, van Gils CH, Gulliver J, Hertel O, Hoek G, Hoffmann B, de Hoogh K, Janssen N, Jöckel KH, Jørgensen JT, Katsouyanni K, Ketzel M, Klompmaker JO, Krog NH, Lang A, Leander K, Liu S, Ljungman PLS, Magnusson PKE, Mehta AJ, Nagel G, Oftedal B, Pershagen G, Peter RS, Peters A, Renzi M, Rizzuto D, Rodopoulou S, Samoli E, Schwarze PE, Sigsgaard T, Simonsen MK, Stafoggia M, Strak M, Vienneau D, Weinmayr G, Wolf K, Raaschou-Nielsen O, Fecht D</t>
  </si>
  <si>
    <t>33197787, 10.1016/j.envint.2020.106249</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</si>
  <si>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</si>
  <si>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 https://search.ebscohost.com/login.aspx?direct=true&amp;db=cmedm&amp;AN=33035671&amp;site=ehost-live</t>
  </si>
  <si>
    <t>Plant growth-promoting bacteria are a promising alternative to improve agricultural sustainability. Gluconacetobacter diazotrophicus is an osmotolerant bacterium able to colonize several plant species, including sugarcane, coffee, and rice. Despite its biotechnological potential, the mechanisms controlling such osmotolerance remain unclear. The present study investigated the key mechanisms of resistance to osmotic stress in G. diazotrophicus. The molecular pathways regulated by the stress were investigated by comparative proteomics, and proteins essential for resistance were identified by knock-out mutagenesis. Proteomics analysis led to identify regulatory pathways for osmotic adjustment, de novo saturated fatty acids biosynthesis, and uptake of nutrients. The mutagenesis analysis showed that the lack of AccC protein, an essential component of de novo fatty acid biosynthesis, severely affected G. diazotrophicus resistance to osmotic stress. Additionally, knock-out mutants for nutrients uptake (Δtbdr and ΔoprB) and compatible solutes synthesis (ΔmtlK and ΔotsA) became more sensitive to osmotic stress. Together, our results identified specific genes and mechanisms regulated by osmotic stress in an osmotolerant bacterium, shedding light on the essential role of cell envelope and extracytoplasmic proteins for osmotolerance., Declaration of competing interest The authors declare that there is no conflict of interest.</t>
  </si>
  <si>
    <t>Cell Membrane physiology, Fatty Acids biosynthesis, Gluconacetobacter genetics, Gluconacetobacter metabolism, Osmotic Pressure physiology, Acetyl-CoA Carboxylase genetics, Gene Expression Profiling, Plant Development physiology, Plants microbiology, Polyethylene Glycols metabolism, Proteome analysis, Proteomics, Transcriptome genetics</t>
  </si>
  <si>
    <t>Leandro M, Andrade L, Vespoli L, Moreira J, Pimentel V, Soares F, Passamani L, Silveira V, de Souza Filho G</t>
  </si>
  <si>
    <t>33035671, 10.1016/j.resmic.2020.09.005</t>
  </si>
  <si>
    <t>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t>
  </si>
  <si>
    <t>Qualitative studies investigating weight management experiences are usually cross-sectional or of short duration, which limits understanding of the long-term challenges., Eleven women [mean (SD) age 44.9 (9.8) years; body mass index 40.3 (4.0) kg m -2 ] participated in this longitudinal qualitative study, which included up to 20 weeks of total diet replacement (825-853 kcal day -1 ) and ongoing support for weight loss maintenance (WLM), to 2 years. Semi-structured interviews were conducted at baseline and programme end, as well as at key intervals during the intervention. Questions examined five theoretical themes: motivation, self-regulation, habits, psychological resources and social/environmental influences. Data were coded and analysed in nvivo (https://qsrinternational.com/nvivo) using the framework method., In total, 64 interviews were completed (median, n = 6 per participant). Mean (SD) weight loss was 15.7 (9.6) kg (14.6% body weight) at 6 months and 9.6 (9.9) kg (8.8% body weight) at 2 years. The prespecified theoretical model offered a useful framework to capture the variability of experiences. Negative aspects of obesity were strong motivations for weight loss and maintenance. Perceiving new routines as sustainable and developing a 'maintenance mindset' was characteristic of 'Maintainers', whereas meeting emotional needs at the expense of WLM goals during periods of stress and negative mood states was reported more often by 'Regainers'. Optimistic beliefs about maintaining weight losses appeared to interfere with barrier identification and coping planning for most participants., People tended to be very optimistic about WLM without acknowledging barriers and this may undermine longer-term outcomes. The potential for regain remained over time, mainly as a result of emotion-triggered eating to alleviate stress and negative feelings. More active self-regulation during these circumstances may improve WLM, and these situations represent important targets for intervention.</t>
  </si>
  <si>
    <t>Body Weight Maintenance, Diet Therapy methods, Obesity psychology, Obesity therapy, Weight Reduction Programs methods, Adaptation, Psychological, Adult, Female, Habits, Humans, Longitudinal Studies, Middle Aged, Motivation, Qualitative Research, Self-Control, Social Environment, Weight Gain, Weight Loss</t>
  </si>
  <si>
    <t>Thom G, Lean MEJ, Brosnahan N, Algindan YY, Malkova D, Dombrowski SU</t>
  </si>
  <si>
    <t>33089558, 10.1111/jhn.12826</t>
  </si>
  <si>
    <t>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 https://search.ebscohost.com/login.aspx?direct=true&amp;db=cmedm&amp;AN=33278469&amp;site=ehost-live</t>
  </si>
  <si>
    <t>An association between long-term exposure to fine particulate matter (PM 2.5 ) and lung cancer has been established in previous studies. PM 2.5 is a complex mixture of chemical components from various sources and little is known about whether certain components contribute specifically to the associated lung cancer risk. The present study builds on recent findings from the "Effects of Low-level Air Pollution: A Study in Europe" (ELAPSE) collaboration and addresses the potential association between specific elemental components of PM 2.5 and lung cancer incidence., We pooled seven cohorts from across Europe and assigned exposure estimates for eight components of PM 2.5 representing non-tail pipe emissions (copper (Cu), iron (Fe), and zinc (Zn)), long-range transport (sulfur (S)), oil burning/industry emissions (nickel (Ni), vanadium (V)), crustal material (silicon (Si)), and biomass burning (potassium (K)) to cohort participants' baseline residential address based on 100 m by 100 m grids from newly developed hybrid models combining air pollution monitoring, land use data, satellite observations, and dispersion model estimates. We applied stratified Cox proportional hazards models, adjusting for potential confounders (age, sex, calendar year, marital status, smoking, body mass index, employment status, and neighborhood-level socio-economic status)., The pooled study population comprised 306,550 individuals with 3916 incident lung cancer events during 5,541,672 person-years of follow-up. We observed a positive association between exposure to all eight components and lung cancer incidence, with adjusted HRs of 1.10 (95% CI 1.05, 1.16) per 50 ng/m 3 PM 2.5  K, 1.09 (95% CI 1.02, 1.15) per 1 ng/m 3 PM 2.5 Ni, 1.22 (95% CI 1.11, 1.35) per 200 ng/m 3 PM 2.5  S, and 1.07 (95% CI 1.02, 1.12) per 200 ng/m 3 PM 2.5  V. Effect estimates were largely unaffected by adjustment for nitrogen dioxide (NO 2 ). After adjustment for PM 2.5 mass, effect estimates of K, Ni, S, and V were slightly attenuated, whereas effect estimates of Cu, Si, Fe, and Zn became null or negative., Our results point towards an increased risk of lung cancer in connection with sources of combustion particles from oil and biomass burning and secondary inorganic aerosols rather than non-exhaust traffic emissions. Specific limit values or guidelines targeting these specific PM 2.5 components may prove helpful in future lung cancer prevention strategies.</t>
  </si>
  <si>
    <t>Europe, Air Pollutants analysis, Air Pollution adverse effects, Air Pollution analysis, Lung Neoplasms chemically induced, Lung Neoplasms epidemiology, Environmental Exposure analysis, Europe epidemiology, Humans, Incidence, Particulate Matter analysis</t>
  </si>
  <si>
    <t>Hvidtfeldt UA, Chen J, Andersen ZJ, Atkinson R, Bauwelinck M, Bellander T, Brandt J, Brunekreef B, Cesaroni G, Concin H, Fecht D, Forastiere F, van Gils CH, Gulliver J, Hertel O, Hoek G, Hoffmann B, de Hoogh K, Janssen N, Jørgensen JT, Katsouyanni K, Jöckel KH, Ketzel M, Klompmaker JO, Lang A, Leander K, Liu S, Ljungman PLS, Magnusson PKE, Mehta AJ, Nagel G, Oftedal B, Pershagen G, Peter RS, Peters A, Renzi M, Rizzuto D, Rodopoulou S, Samoli E, Schwarze PE, Severi G, Sigsgaard T, Stafoggia M, Strak M, Vienneau D, Weinmayr G, Wolf K, Raaschou-Nielsen O</t>
  </si>
  <si>
    <t>33278469, 10.1016/j.envres.2020.110568</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</si>
  <si>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</si>
  <si>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t>
  </si>
  <si>
    <t>Body Weight genetics, Breeding, Meat analysis, Mutation, Odorants analysis, Phenotype, Receptor, Melanocortin, Type 4 genetics, Adipose Tissue, Androstenes, Animal Welfare, Animals, Castration, Energy Intake genetics, Growth genetics, Indoles, Male, Skatole, Swine genetics, Swine growth &amp; development, Thinness</t>
  </si>
  <si>
    <t>Schroyen M, Janssens S, Stinckens A, Brebels M, Bertolini F, Lamberigts C, Bekaert K, Vanhaecke L, Aluwé M, Tuyttens FA, Millet S, Buys N</t>
  </si>
  <si>
    <t>25462375, 10.1016/j.meatsci.2014.08.009</t>
  </si>
  <si>
    <t>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 https://search.ebscohost.com/login.aspx?direct=true&amp;db=cmedm&amp;AN=26399034&amp;site=ehost-live</t>
  </si>
  <si>
    <t>Leadership, Organizational Culture, Quality Improvement organization &amp; administration, Cooperative Behavior, Efficiency, Organizational, Humans, Inservice Training, Organizational Innovation, Time Factors</t>
  </si>
  <si>
    <t>Kusy M, Diamond M, Vrchota S</t>
  </si>
  <si>
    <t>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t>
  </si>
  <si>
    <t>Perioperative nutrition and preoperative oral carbohydrate loading (CHL) have a beneficial impact on the outcomes of gastrointestinal oncological surgery. However no data exists on their effect on morbidly obese patients., Our aim was to establish the short-term and long-term impact of these modalities, notably on metabolically active lean body mass (LBM) - an important factor in maintaining long-term weight loss., Patients undergoing laparoscopic Roux-en-Y gastric bypass were randomized to standard management or intervention: CHL drinks consumed 12 and 2 hours presurgery, and immediate postoperative peripheral parenteral nutrition. The primary outcome measured was LBM, measured by Bioelectrical Impedance Analysis (BIA), one and 12 months postsurgery. Secondary outcomes included excess weight loss (EBWL), 30-day complication rate, and length of stay., Of the 203 randomized patients, 198 were included in the analysis. All 101 patients in the control group completed the one-year follow up and 76 completed the BIA. In the intervention group, 93 of 97 patients completed the one-year follow-up and 71 completed the BIA. At one and 12 months follow-up, body composition, LBM, or EBWL were comparable. There was no difference in operative outcomes, complications rates, or length of stay. There was no adverse effect in the intervention group., In a highly homogeneous group of morbidly obese patients with one-year follow-up, CHL and short-term parenteral nutrition did not lead to significant or sustained LBM preservation or modification in EBWL. There was no significant decrease in complications or length of stay. Our study confirms the safety of these interventions, even in previously unstudied Type 2 diabetic patients.</t>
  </si>
  <si>
    <t>Bariatric Surgery, Carbohydrates administration &amp; dosage, Muscle, Skeletal metabolism, Nutritional Support methods, Obesity, Morbid surgery, Perioperative Care methods, Weight Loss physiology, Administration, Oral, Adult, Body Mass Index, Female, Humans, Male, Nutritional Status, Obesity, Morbid diet therapy, Time Factors, Treatment Outcome</t>
  </si>
  <si>
    <t>Azagury DE, Ris F, Pichard C, Volonté F, Karsegard L, Huber O</t>
  </si>
  <si>
    <t>25851776, 10.1016/j.soard.2014.10.016</t>
  </si>
  <si>
    <t>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t>
  </si>
  <si>
    <t>to analyze sustainable actions from an environmental point of view in the medication process, from the reception of the prescription of the pharmacy to waste discard by nursing., study before and after performed through Lean Six Sigma methodology. The sample consisted of the amount and type of waste resulting from the pharmacy and nursing services of a medical-surgical clinical unit., after the intervention was obtained at the pharmacy a reduction of 74.8% of chemical, infectious and sharps waste, an increase of 33.3% of common recyclable and 20% of common non-recyclable. In nursing, there was a reduction of 22.5% of chemical, infectious and sharps waste, an increase of 22.9% of common recyclable and an increase of 20% of common non-recyclable., the practice of sustainable actions in the hospital is possible, contributing to the optimization of resources and waste production with benefits to the institution, environment, and health.</t>
  </si>
  <si>
    <t>Conservation of Natural Resources, Pharmaceutical Preparations, Humans, Medical Waste Disposal</t>
  </si>
  <si>
    <t>Furukawa Pde O, Cunha IC, Pedreira Mda L</t>
  </si>
  <si>
    <t>26871211, 10.1590/0034-7167.2016690103i</t>
  </si>
  <si>
    <t>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t>
  </si>
  <si>
    <t>Under value-based purchasing, Medicare withholds reimbursements for hospital-acquired pressure ulcer occurrence and rewards hospitals that meet performance standards. With little evidence of a validated prevention process, nurse managers are challenged to find evidence-based interventions., The aim of this study was to reduce the unit-acquired pressure ulcer (UAPU) rate on targeted intensive care and step-down units by 15% using Lean Six Sigma (LSS) methodology., An interdisciplinary team designed a pilot program using LSS methodology to test 4 interventions: standardized documentation, equipment monitoring, patient out-of-bed-to-chair monitoring, and a rounding checklist., During the pilot, the UAPU rate decreased from 4.4% to 2.8%, exceeding the goal of a 15% reduction. The rate remained below the goal through the program control phase at 2.9%, demonstrating a statistically significant reduction after intervention implementation., The program significantly reduced UAPU rates in high-risk populations. LSS methodologies are a sustainable approach to reducing hospital-acquired conditions that should be broadly tested and implemented.</t>
  </si>
  <si>
    <t>Delaware, Critical Care methods, Evidence-Based Nursing methods, Iatrogenic Disease prevention &amp; control, Pressure Ulcer prevention &amp; control, Skin Care methods, Delaware, Humans, Nursing Evaluation Research, Pilot Projects</t>
  </si>
  <si>
    <t>Donovan EA, Manta CJ, Goldsack JC, Collins ML</t>
  </si>
  <si>
    <t>26641470, 10.1097/NNA.0000000000000291</t>
  </si>
  <si>
    <t>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t>
  </si>
  <si>
    <t>Polychlorinated biphenyls &amp; the environment, Pollution, Animal cognition, Sturnus vulgaris, Bird growth, Behavior, Reproduction</t>
  </si>
  <si>
    <t>Department of Biology, University of Saskatchewan, Saskatoon Saskatchewan, Canada, School of Environment and Sustainability, University of Saskatchewan, Saskatoon Saskatchewan, Canada, Toxicology Centre, University of Saskatchewan, Saskatoon Saskatchewan, Canada</t>
  </si>
  <si>
    <t>Zahara, Alexander R.D., Michel, Nicole L., Flahr, Leanne M., Ejack, Leanne E., Morrissey, Christy A.</t>
  </si>
  <si>
    <t>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t>
  </si>
  <si>
    <t>Background: Physical inactivity and low muscle mass are risk factors for falls, fractures and overall poor health. However, physical activity is reduced with increased age and only a fraction of older adults engages in resistance training (RT). Thus, strategies that facilitate RT among older adults are needed. The aim of the present study was to evaluate the effectiveness and user experience, and explore barriers and motivators toward an online delivered, home-based RT program in older adults with low muscle mass. Methods: Thirty men and women, 70–71 years of age with low muscle mass were assigned home-based RT with online exercise videos (3 times/week, 45 min/session for 10 weeks) accompanied with an initial supervised try-out session. Quantitative outcome measures included changes in lean body mass and physical function. Semi structured one-to-one interviews with a subset of the participants (n = 8) were also conducted to generate a greater understanding of the participants experience of the digitally supported RT. The material was transcribed and analyzed with qualitative content analysis. Results: Twenty-seven participants (90%) completed the trial. Lean body mass increased by 0.39 kg (95% CI: 0.06–0.72, p &lt; 0.05) and chair stand time improved by 1.6 s (95% CI: 0.8–2.3, p &lt; 0.001). No significant improvements were seen for balance or gait speed. The theme 'Engaging in Digital Resistance Training with Personal Adaptation Leads to a Sense of Strength and Vitality' captured the participants experience of the intervention, where a sense of how the body was changing toward a more active lifestyle was described. Instructions, feedback, and intrinsic motivation were identified as key elements for compliance. Conclusion: The online delivered RT program for older adults with low muscle mass was feasible based on high compliance, user satisfaction, increased lean mass and improved chair-stand time. The participant experiences may explain the high compliance to the intervention and effects on outcomes. Based on these results, online delivered RT could be an accessible exercise routine for older adults with low muscle mass. More research is needed to verify the present findings and assess changes in a long-term perspective. (PsycInfo Database Record (c) 2023 APA, all rights reserved)</t>
  </si>
  <si>
    <t>Aging, Body Mass Index, Exercise, Home Care, Motivation, Motivation Training, Electronic Health Services, Older Adulthood, Adulthood (18 yrs &amp; older), Aged (65 yrs &amp; older), Male, Female</t>
  </si>
  <si>
    <t>Vikberg, Sanna, Björk, Sabine, Nordström, Anna, Nordström, Peter, Hult, Andreas</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</si>
  <si>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</si>
  <si>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t>
  </si>
  <si>
    <t>Diabetes Mellitus, Type 2 epidemiology, Humans, Quality of Life, Fruit, Vegetables, Meat, Diet</t>
  </si>
  <si>
    <t>37069434, 10.1007/s00125-023-05894-8</t>
  </si>
  <si>
    <t>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t>
  </si>
  <si>
    <t>Current dietary recommendations on fish consumption for cardiovascular disease (CVD) prevention put somewhat vague emphasis on fatty fish, mainly driven by evidence on the cardioprotective effects of n-3 PUFAs. Recent data on the consumption of different types of fish in relation to hard cardiovascular endpoints suggests that fatty but not lean fish can contribute to CVD prevention. This considered, we aimed at evaluating, by an environmental perspective, fish consumption limited to the fatty type - in appropriate amounts for optimizing CVD prevention - within the European context., Starting from the current average intake of total fish by the European population (i.e., 2 servings/week of fatty plus lean fish), we show that the shift towards the consumption of 2 servings/week of solely fatty fish - appropriate for optimizing CVD prevention - would allow a 32% saving of greenhouse gas (GHG) emissions related to fish consumption. This is due to the lower environmental impact of fatty fish globally considered, compared to lean fish. However, since the carbon footprint of different fatty fish species can vary significantly - with small blue fish (e.g., anchovies, sardines, herrings) in the lowest range, we estimated that GHG emissions due to fish consumption in Europe could be reduced by 82% by focusing on small blue fish consumption., Consumption of 2 servings/week of small blue fish could represent a feasible and effective choice among the functional dietary strategies available to achieve the maximal benefits for human and environmental health., Declaration of competing interest G.R. is member of the Barilla Health and Wellbeing advisory board of the Nutrition Foundation of Italy and of ‘Istituto Nutrizionale Carapelli’.</t>
  </si>
  <si>
    <t>One Health, Fatty Acids, Omega-3, Cardiovascular Diseases diagnosis, Cardiovascular Diseases epidemiology, Cardiovascular Diseases prevention &amp; control, Animals, Humans, Diet, Seafood</t>
  </si>
  <si>
    <t>Giosuè A, Riccardi G, Antonelli M</t>
  </si>
  <si>
    <t>37087360, 10.1016/j.numecd.2023.03.019</t>
  </si>
  <si>
    <t>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t>
  </si>
  <si>
    <t>Healthcare cannot achieve net-zero carbon without addressing operating theatres. The aim of this study was to prioritize feasible interventions to reduce the environmental impact of operating theatres., This study adopted a four-phase Delphi consensus co-prioritization methodology. In phase 1, a systematic review of published interventions and global consultation of perioperative healthcare professionals were used to longlist interventions. In phase 2, iterative thematic analysis consolidated comparable interventions into a shortlist. In phase 3, the shortlist was co-prioritized based on patient and clinician views on acceptability, feasibility, and safety. In phase 4, ranked lists of interventions were presented by their relevance to high-income countries and low-middle-income countries., In phase 1, 43 interventions were identified, which had low uptake in practice according to 3042 professionals globally. In phase 2, a shortlist of 15 intervention domains was generated. In phase 3, interventions were deemed acceptable for more than 90 per cent of patients except for reducing general anaesthesia (84 per cent) and re-sterilization of 'single-use' consumables (86 per cent). In phase 4, the top three shortlisted interventions for high-income countries were: introducing recycling; reducing use of anaesthetic gases; and appropriate clinical waste processing. In phase 4, the top three shortlisted interventions for low-middle-income countries were: introducing reusable surgical devices; reducing use of consumables; and reducing the use of general anaesthesia., This is a step toward environmentally sustainable operating environments with actionable interventions applicable to both high- and low-middle-income countries.</t>
  </si>
  <si>
    <t>Developing Countries, Delivery of Health Care, Humans, Health Personnel, Environment</t>
  </si>
  <si>
    <t>37079880, 10.1093/bjs/znad092</t>
  </si>
  <si>
    <t>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t>
  </si>
  <si>
    <t>Bastos H, Schaeffer N, Pringle JM, Coutinho JAP, Pozo-Gonzalo C</t>
  </si>
  <si>
    <t>37317672, 10.1002/cssc.202300455</t>
  </si>
  <si>
    <t>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 https://search.ebscohost.com/login.aspx?direct=true&amp;db=cmedm&amp;AN=37558620&amp;site=ehost-live</t>
  </si>
  <si>
    <t>The ACESO project, which was part of the Autonomy support in health national experimentation, brought together 21 partners from Ile-de-France. Among these partners, 14 had practices similar to autonomy support. Partners’ presupposition was that experimenting a cooperative approach would encourage the empowerment of participants, improve their autonomy support and put into place the conditions necessary for the empowerment of people who would be supported. To help participants to meet this goal, the project leader took on a role as third party whose function was to facilitate the cooperative approach by proposing a framework and a method., The study aimed to report the effects of this approach on the participants’ practices as well as to identify the process for achieving this., The participants’ learning enabled them to align themselves with the good practice guidelines collectively constructed within the project. With the project leader’s support, they initiated a transformative learning process that allowed them to develop their reflexivity and empowerment. These transformations had repercussions on their teams and structures, through a halo effect. The halo effect varied, in each partner structure, according to the participation and involvement of the project referent and the other members of the structure, in particular managers., This study has highlighted the value of a cooperative approach to facilitate the learning necessary for sustainable practices transformations and the improvement partners autonomy supports. This resulted in gains in autonomy for the autonomy support practitioners and the people they supported.</t>
  </si>
  <si>
    <t>France, Interdisciplinary Placement, Humans, Learning, Cooperative Behavior, Surveys and Questionnaires, France</t>
  </si>
  <si>
    <t>Zucchello A, Dorsa M, Lombrail P, Duvivier M, Traynard PY, Gross O</t>
  </si>
  <si>
    <t>37558620, 10.3917/spub.232.0149</t>
  </si>
  <si>
    <t>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t>
  </si>
  <si>
    <t>Kowalska A, Lingham S, Maye D, Manning L</t>
  </si>
  <si>
    <t>37628137, 10.3390/foods12163138</t>
  </si>
  <si>
    <t>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 https://search.ebscohost.com/login.aspx?direct=true&amp;db=cmedm&amp;AN=33844598&amp;site=ehost-live</t>
  </si>
  <si>
    <t>Inconsistent associations between long-term exposure to particles with an aerodynamic diameter                            ≤               2.5                               μ               m                      [fine particulate matter (                                                                                           PM                                                                                                      2.5                                                                            )] components and mortality have been reported, partly related to challenges in exposure assessment., We investigated the associations between long-term exposure to                                                                                           PM                                                                                                      2.5                                                                            elemental components and mortality in a large pooled European cohort; to compare health effects of                                                                                           PM                                                                                                      2.5                                                                            components estimated with two exposure modeling approaches, namely, supervised linear regression (SLR) and random forest (RF) algorithms., We pooled data from eight European cohorts with 323,782 participants, average age 49 y at baseline (1985-2005). Residential exposure to 2010 annual average concentration of eight                                                                                           PM                                                                                                      2.5                                                                            components [copper (Cu), iron (Fe), potassium (K), nickel (Ni), sulfur (S), silicon (Si), vanadium (V), and zinc (Zn)] was estimated with Europe-wide SLR and RF models at a                            100               ×               100                               m                      scale. We applied Cox proportional hazards models to investigate the associations between components and natural and cause-specific mortality. In addition, two-pollutant analyses were conducted by adjusting each component for                                                                                           PM                                                                                                      2.5                                                                            mass and nitrogen dioxide (                                                                   NO                                                         2                                                       ) separately., We observed 46,640 natural-cause deaths with 6,317,235 person-years and an average follow-up of 19.5 y. All SLR-modeled components were statistically significantly associated with natural-cause mortality in single-pollutant models with hazard ratios (HRs) from 1.05 to 1.27. Similar HRs were observed for RF-modeled Cu, Fe, K, S, V, and Zn with wider confidence intervals (CIs). HRs for SLR-modeled Ni, S, Si, V, and Zn remained above unity and (almost) significant after adjustment for both                                                                                           PM                                                                                                      2.5                                                                            and                                                                   NO                                                         2                                                       . HRs only remained (almost) significant for RF-modeled K and V in two-pollutant models. The HRs for V were 1.03 (95% CI: 1.02, 1.05) and 1.06 (95% CI: 1.02, 1.10) for SLR- and RF-modeled exposures, respectively, per                            2                                                                            ng                     /                     m                                                         3                                                       , adjusting for                                                                                           PM                                                                                                      2.5                                                                            mass. Associations with cause-specific mortality were less consistent in two-pollutant models., Long-term exposure to V in                                                                                           PM                                                                                                      2.5                                                                            was most consistently associated with increased mortality. Associations for the other components were weaker for exposure modeled with RF than SLR in two-pollutant models. https://doi.org/10.1289/EHP8368.</t>
  </si>
  <si>
    <t>Air Pollutants analysis, Air Pollution analysis, Cause of Death, Cohort Studies, Environmental Exposure analysis, Humans, Middle Aged, Particulate Matter analysis</t>
  </si>
  <si>
    <t>Chen J, Rodopoulou S, de Hoogh K, Strak M, Andersen ZJ, Atkinson R, Bauwelinck M, Bellander T, Brandt J, Cesaroni G, Concin H, Fecht D, Forastiere F, Gulliver J, Hertel O, Hoffmann B, Hvidtfeldt UA, Janssen NAH, Jöckel KH, Jørgensen J, Katsouyanni K, Ketzel M, Klompmaker JO, Lager A, Leander K, Liu S, Ljungman P, MacDonald CJ, Magnusson PKE, Mehta A, Nagel G, Oftedal B, Pershagen G, Peters A, Raaschou-Nielsen O, Renzi M, Rizzuto D, Samoli E, van der Schouw YT, Schramm S, Schwarze P, Sigsgaard T, Sørensen M, Stafoggia M, Tjønneland A, Vienneau D, Weinmayr G, Wolf K, Brunekreef B, Hoek G</t>
  </si>
  <si>
    <t>33844598, 10.1289/EHP8368</t>
  </si>
  <si>
    <t>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 https://search.ebscohost.com/login.aspx?direct=true&amp;db=8gh&amp;AN=114698543&amp;site=ehost-live</t>
  </si>
  <si>
    <t>Surface reactions, Anti-infective agents, Nanostructured materials, Electrochemical analysis, Copper compounds</t>
  </si>
  <si>
    <t>Department of Civil and Environmental Engineering, University of Pittsburgh, Pittsburgh, Pennsylvania 15261, United States, Department of Chemical and Environmental Engineering, Yale University, New Haven, Connecticut 06520, United States, School of Sustainable Engineering and the Built Environment, Arizona State University, Tempe, Arizona 85287, United States, Department of Chemical Engineering, University of Washington, Seattle, Washington 98195, United States, Department of Mechanical Engineering, University of Washington, Seattle, Washington 98195, United States, School of Forestry and Environmental Studies, Yale University, New Haven, Connecticut 06520, United States</t>
  </si>
  <si>
    <t>Gilbertson, Leanne M., Albalghiti, Eva M., Fishman, Zachary S., Perreault, François, Corredor, Charlie, Posner, Jonathan D., Elimelech, Menachem, Pfefferle, Lisa D., Zimmerman, Julie B.</t>
  </si>
  <si>
    <t>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 https://search.ebscohost.com/login.aspx?direct=true&amp;db=8gh&amp;AN=116936945&amp;site=ehost-live</t>
  </si>
  <si>
    <t>Environmental protection, Watersheds, Water quality, Ecosystems, Seagrass restoration</t>
  </si>
  <si>
    <t>Sustainable Places Research Institute, Cardiff University, Cardiff UK, Project Seagrass, 33 Park Place, Cardiff CF10 3BA, UK, Seagrass Ecosystem Research Group, College of Science, Swansea University, Swansea UK</t>
  </si>
  <si>
    <t>Cullen‐Unsworth, Leanne C., Unsworth, Richard K. F., Frid, Chris</t>
  </si>
  <si>
    <t>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t>
  </si>
  <si>
    <t>Restoration ecology, Landscapes, Deforestation, Biodiversity conservation, Ecological resilience</t>
  </si>
  <si>
    <t>Faculdade de Ciências Biológicas e Ambientais - FCBA/UFGD - Brazil, Programa de Pós-Graduação em Ecologia e Conservação, Campo Grande - MS/Brazil, Corporación para Investigaciones Biológicas, Medellín, Colombia, Centre for Tropical Environmental and Sustainability Science, College of Science and Engineering, James Cook University, Cairns, Australia, Instituto de Biociências, UNESP - Univ Estadual Paulista, Rio Claro, Departamento de Ecologia, Programa de Pós-Graduação em Ecologia &amp; Biodiversidade, São Paulo, Brazil, Departamento de Ecologia, Universidade de São Paulo, São Paulo, Brazil, Centro de Engenharia, Modelagem e Ciências Sociais Aplicadas, Universidade Federal do ABC, Santo André, Brazil, Ecology, Evolution and Environmental Biology, Columbia University, New York, USA, Nature and Culture International, Del Mar, California, USA</t>
  </si>
  <si>
    <t>Stefanes, Maurício, Ochoa-Quintero, Jose Manuel, de Oliveira Roque, Fabio, Sugai, Larissa Sayuri Moreira, Tambosi, Leandro Reverberi, Lourival, Reinaldo, Laurance, Susan</t>
  </si>
  <si>
    <t>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t>
  </si>
  <si>
    <t>Lean seems to be the next revolution for a better, improved, value-based healhcare. In the last 15 years Lean has been increasingly adapted and adopted in healthcare. Accordingly, Lean healthcare has been developing into a major strand of research since the early 2000s. The aim of this work is to present a comprehensive overview of the main issues highlighted by research on implementation of Lean in a complex contest such as the healthcare one., Comprehensive literature review was conducted in order to identify empirical and theoretical articles published up to September 2013. Thematic analysis was performed in order to extract and synthesis data., 243 articles were selected for analysis. Lean is best understood as a means to increase productivity. Hospital is the more explored setting, with emergency and surgery as the pioneer departments. USA appears to be the leading country for number of applications. The theoretical works have been focused mainly on barriers, challenges and success factors. Sustainability, framework for measurement and critical appraisal remain underestimated themes. Evaluations of "system wide approach" are still low in number., Even though Lean results appear to be promising, findings so far do not allow to draw a final word on its positive impacts or challenges when introduced in the healthcare sector. Scholars are called to explore further the potentiality and the weaknesses of Lean, above all as for the magnitude of investments required and for the engagement of the whole organization it represents increasingly strategic choice, whilst health professionals, managers and policy makers could and should learn from research how to play a pivotal role for a more effective implementation of lean in different health contexts.</t>
  </si>
  <si>
    <t>Delivery of Health Care organization &amp; administration, Quality Improvement organization &amp; administration, Delivery of Health Care standards, Humans, Organizational Innovation, Quality of Health Care organization &amp; administration</t>
  </si>
  <si>
    <t>D'Andreamatteo A, Ianni L, Lega F, Sargiacomo M</t>
  </si>
  <si>
    <t>25737260, 10.1016/j.healthpol.2015.02.002</t>
  </si>
  <si>
    <t>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t>
  </si>
  <si>
    <t>Animal Behavior, Dogs, Interspecies Interaction, Walking, Animal Shelters, Neurosis, Volunteers, Animal Personality, Adulthood (18 yrs &amp; older), Male, Female</t>
  </si>
  <si>
    <t>Shih, Hao-Yu, Paterson, Mandy B. A., Georgiou, Fillipe, Mitchell, Leander, Pachana, Nancy A., Phillips, Clive J. C.</t>
  </si>
  <si>
    <t>10.3389/fpsyg.2021.619715, 33935871</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</si>
  <si>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</si>
  <si>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 https://search.ebscohost.com/login.aspx?direct=true&amp;db=cmedm&amp;AN=32583602&amp;site=ehost-live</t>
  </si>
  <si>
    <t>Cognitive behavioural therapy (CBT) has demonstrated efficacy for treating of psychotic symptoms and is recommended as an evidence-based practice (EBP) in early psychosis services. Despite this recommendation, there is limited information about the feasibility of training community clinicians, working in an early psychosis service, to competence in the delivery of this intervention., Fifty clinicians working in an early psychosis service across five programs in Northern California were trained in CBT for psychosis (CBTp) between 2010 and 2014. Following the training, clinicians attended weekly group consultation and submitted taped sessions for review. Tapes were rated for competency using the Cognitive Therapy Scale-Revised (CTS-R). Clinicians who achieved competence were engaged in a train-the-trainer model to support ongoing sustainability of the training program., Data from 40 clinicians were reviewed for achievement of competence. Over the training period 18 clinicians achieved competence while 20 clinicians left the service before achieving competence and 12 were still in the process of achieving competence at the point of data analysis. It took on average 54 weeks (range 17-130 weeks) and an average of six tape reviews (range 3-18) to train clinicians to competency., Community clinicians working in an early psychosis program can be trained to competence in CBTp following an initial didactic period and ongoing weekly group consultation, although staff turnover hindered implementation. Challenges and opportunities for future implementation in community sites are presented in the context of further expansion of early psychosis services in the United States.</t>
  </si>
  <si>
    <t>Cognitive Behavioral Therapy, Psychotic Disorders diagnosis, Psychotic Disorders therapy, Evidence-Based Practice, Feasibility Studies, Humans, Referral and Consultation</t>
  </si>
  <si>
    <t>Hardy KV, Espil FM, Smith CL, Furuzawa A, Lean M, Zhao Z, Godzikovskaya J, Gilbert A, Loewy RL</t>
  </si>
  <si>
    <t>32583602, 10.1111/eip.13010</t>
  </si>
  <si>
    <t>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 https://search.ebscohost.com/login.aspx?direct=true&amp;db=cmedm&amp;AN=34088754&amp;site=ehost-live</t>
  </si>
  <si>
    <t>Long-term exposure to ambient air pollution has been linked to childhood-onset asthma, although evidence is still insufficient. Within the multicentre project Effects of Low-Level Air Pollution: A Study in Europe (ELAPSE), we examined the associations of long-term exposures to particulate matter with a diameter &lt;2.5 µm (PM 2.5 ), nitrogen dioxide (NO 2 ) and black carbon (BC) with asthma incidence in adults., We pooled data from three cohorts in Denmark and Sweden with information on asthma hospital diagnoses. The average concentrations of air pollutants in 2010 were modelled by hybrid land-use regression models at participants' baseline residential addresses. Associations of air pollution exposures with asthma incidence were explored with Cox proportional hazard models, adjusting for potential confounders., Of 98 326 participants, 1965 developed asthma during a mean follow-up of 16.6 years. We observed associations in fully adjusted models with hazard ratios of 1.22 (95% CI 1.04-1.43) per 5 μg·m -3 for PM 2.5 , 1.17 (95% CI 1.10-1.25) per 10 µg·m -3 for NO 2 and 1.15 (95% CI 1.08-1.23) per 0.5×10 -5  m -1 for BC. Hazard ratios were larger in cohort subsets with exposure levels below the European Union and US limit values and possibly World Health Organization guidelines for PM 2.5 and NO 2 . NO 2 and BC estimates remained unchanged in two-pollutant models with PM 2.5 , whereas PM 2.5 estimates were attenuated to unity. The concentration-response curves showed no evidence of a threshold., Long-term exposure to air pollution, especially from fossil fuel combustion sources such as motorised traffic, was associated with adult-onset asthma, even at levels below the current limit values., Conflict of interest: S. Liu has nothing to disclose. Conflict of interest: J.T. Jørgensen has nothing to disclose. Conflict of interest: P. Ljungman has nothing to disclose. Conflict of interest: G. Pershagen has nothing to disclose. Conflict of interest: T. Bellander has nothing to disclose. Conflict of interest: K. Leander has nothing to disclose. Conflict of interest: P.K.E. Magnusson has nothing to disclose. Conflict of interest: D. Rizzuto has nothing to disclose. Conflict of interest: U.A. Hvidtfeldt has nothing to disclose. Conflict of interest: O. Raaschou-Nielsen has nothing to disclose. Conflict of interest: K. Wolf has nothing to disclose. Conflict of interest: B. Hoffmann has nothing to disclose. Conflict of interest: B. Brunekreef has nothing to disclose. Conflict of interest: M. Strak has nothing to disclose. Conflict of interest: J. Chen has nothing to disclose. Conflict of interest: A. Mehta has nothing to disclose. Conflict of interest: R.W. Atkinson has nothing to disclose. Conflict of interest: M. Bauwelinck has nothing to disclose. Conflict of interest: R. Varraso has nothing to disclose. Conflict of interest: M-C. Boutron-Ruault has nothing to disclose. Conflict of interest: J. Brandt has nothing to disclose. Conflict of interest: G. Cesaroni has nothing to disclose. Conflict of interest: F. Forastiere has nothing to disclose. Conflict of interest: D. Fecht has nothing to disclose. Conflict of interest: J. Gulliver has nothing to disclose. Conflict of interest: O. Hertel has nothing to disclose. Conflict of interest: K. de Hoogh has nothing to disclose. Conflict of interest: N.A.H. Janssen has nothing to disclose. Conflict of interest: K. Katsouyanni has nothing to disclose. Conflict of interest: M. Ketzel has nothing to disclose. Conflict of interest: J.O. Klompmaker has nothing to disclose. Conflict of interest: G. Nagel has nothing to disclose. Conflict of interest: B. Oftedal has nothing to disclose. Conflict of interest: A. Peters has nothing to disclose. Conflict of interest: A. Tjønneland has nothing to disclose. Conflict of interest: S.P. Rodopoulou has nothing to disclose. Conflict of interest: E Samoli has nothing to disclose. Conflict of interest: D.T. Kristoffersen has nothing to disclose. Conflict of interest: T. Sigsgaard has nothing to disclose. Conflict of interest: M. Stafoggia has nothing to disclose. Conflict of interest: D. Vienneau has nothing to disclose. Conflict of interest: G. Weinmayr has nothing to disclose. Conflict of interest: G. Hoek has nothing to disclose. Conflict of interest: Z.J. Andersen has nothing to disclose.</t>
  </si>
  <si>
    <t>Europe, Sweden, Air Pollutants analysis, Air Pollution analysis, Asthma, Adult, Child, Environmental Exposure analysis, Europe, Humans, Incidence, Particulate Matter analysis, Sweden</t>
  </si>
  <si>
    <t>Liu S, Jørgensen JT, Ljungman P, Pershagen G, Bellander T, Leander K, Magnusson PKE, Rizzuto D, Hvidtfeldt UA, Raaschou-Nielsen O, Wolf K, Hoffmann B, Brunekreef B, Strak M, Chen J, Mehta A, Atkinson RW, Bauwelinck M, Varraso R, Boutron-Ruault MC, Brandt J, Cesaroni G, Forastiere F, Fecht D, Gulliver J, Hertel O, de Hoogh K, Janssen NAH, Katsouyanni K, Ketzel M, Klompmaker JO, Nagel G, Oftedal B, Peters A, Tjønneland A, Rodopoulou SP, Samoli E, Kristoffersen DT, Sigsgaard T, Stafoggia M, Vienneau D, Weinmayr G, Hoek G, Andersen ZJ</t>
  </si>
  <si>
    <t>34088754, 10.1183/13993003.03099-2020</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</si>
  <si>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</si>
  <si>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t>
  </si>
  <si>
    <t>Biological invasions are important causes of biodiversity loss, particularly in remote islands. Brown trout ( Salmo trutta ) have been widely introduced throughout the Southern Hemisphere, impacting endangered native fauna, particularly galaxiid fishes, through predation and competition. However, due to their importance for sport fishing and aquaculture farming, attempts to curtail the impacts of invasive salmonids have generally been met with limited support and the best prospects for protecting native galaxiids is to predict where and how salmonids might disperse. We analysed 266 invasive brown trout from 14 rivers and ponds across the Falkland Islands as well as 32 trout from three potential source populations, using a panel of 592 single nucleotide polymorphisms (SNPs) and acoustic tagging, to ascertain their origins and current patterns of dispersal. We identified four genetically distinct clusters with high levels of genetic diversity and low admixture, likely reflecting the different origins of the invasive brown trout populations. Our analysis suggests that many trout populations in the Falklands may have originated from one of the donor populations analysed (River Wey). The highest genetic diversity was observed in the rivers with the greatest number of introductions and diverse origins, while the lowest diversity corresponded to a location without documented introductions, likely colonized by natural dispersal. High levels of gene flow indicated widespread migration of brown trout across the Falkland Islands, likely aided by anadromous dispersal. This is supported by data from acoustically tagged fish, three of which were detected frequently moving between two rivers ~26 km apart. Our results suggest that, without containment measures, brown trout may invade the last remaining refuges for the native endangered Aplochiton spp. We provide new insights into the origin and dispersal of invasive brown trout in the Falkland Islands that can pave the way for a targeted approach to limit their impact on native fish fauna., None declared.</t>
  </si>
  <si>
    <t>Minett JF, Garcia de Leaniz C, Sobolewska H, Brickle P, Crossin GT, Consuegra S</t>
  </si>
  <si>
    <t>34429754, 10.1111/eva.13274</t>
  </si>
  <si>
    <t>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t>
  </si>
  <si>
    <t>Mass Vaccination methods, Total Quality Management methods, Humans, Mass Vaccination standards, Military Facilities statistics &amp; numerical data, Military Facilities trends, Military Personnel statistics &amp; numerical data, Quality Improvement, Time Factors, Total Quality Management standards, United States</t>
  </si>
  <si>
    <t>Ha C, McCoy DA, Taylor CB, Kirk KD, Fry RS, Modi JR</t>
  </si>
  <si>
    <t>27244070, 10.7205/MILMED-D-15-00247</t>
  </si>
  <si>
    <t>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 https://search.ebscohost.com/login.aspx?direct=true&amp;db=8gh&amp;AN=139520577&amp;site=ehost-live</t>
  </si>
  <si>
    <t>Mass transfer coefficients, Ethanolamines, Viscosity</t>
  </si>
  <si>
    <t>Wang, Yi‐Ming, Chen, Yu‐Shao</t>
  </si>
  <si>
    <t>GreenFILE, GreenFILE, GreenFILE, GreenFILE, GreenFILE, GreenFILE, GreenFILE, GreenFILE, GreenFILE, GreenFILE, GreenFILE, GreenFILE, GreenFILE, GreenFILE, GreenFILE, GreenFILE, GreenFILE, GreenFILE, GreenFILE</t>
  </si>
  <si>
    <t>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t>
  </si>
  <si>
    <t>Ecological modernization, Reducing Emissions from Deforestation &amp; Forest Degradation (Program), Institutional theory (Sociology), Government agencies, Nongovernmental organizations</t>
  </si>
  <si>
    <t>University of Leeds, School of Earth and Environment, Sustainability Research Institute, LS2 9JT Leeds, United Kingdom, Center for International Forestry Research, Jl. Cifor, Situ Gede, 16115 Bogor, Indonesia, Lafayette College, International Affairs Program, 730 High St Easton, PA 18042, United States, University of Helsinki, Department of Forest Sciences, PO. Box 27, Latokartanonkaari 7, 00014, Finland</t>
  </si>
  <si>
    <t>Di Gregorio, Monica, Gallemore, Caleb Tyrell, Brockhaus, Maria, Fatorelli, Leandra, Muharrom, Efrian</t>
  </si>
  <si>
    <t>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t>
  </si>
  <si>
    <t>Environment, Industry, Recycling, Waste Management methods, Waste Management standards, Technology</t>
  </si>
  <si>
    <t>Wang M, Liu P, Gu Z, Cheng H, Li X</t>
  </si>
  <si>
    <t>31766728, 10.3390/ijerph16234654</t>
  </si>
  <si>
    <t>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t>
  </si>
  <si>
    <t>Hospital Administration, Organizational Innovation, Total Quality Management, Cross-Sectional Studies, Delivery of Health Care organization &amp; administration, Female, Humans, Leadership, Male, Netherlands</t>
  </si>
  <si>
    <t>van Rossum L, Aij KH, Simons FE, van der Eng N, Ten Have WD</t>
  </si>
  <si>
    <t>27119398, 10.1108/JHOM-06-2014-0090</t>
  </si>
  <si>
    <t>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t>
  </si>
  <si>
    <t>Decision Making, Organizational, Quality Improvement organization &amp; administration, Total Quality Management organization &amp; administration, Cancer Care Facilities organization &amp; administration, Humans, Interviews as Topic, Leadership, Netherlands, Organizational Culture</t>
  </si>
  <si>
    <t>Simons P, Benders J, Bergs J, Marneffe W, Vandijck D</t>
  </si>
  <si>
    <t>27256776, 10.1108/IJHCQA-09-2015-0118</t>
  </si>
  <si>
    <t>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 https://search.ebscohost.com/login.aspx?direct=true&amp;db=cmedm&amp;AN=34497075&amp;site=ehost-live</t>
  </si>
  <si>
    <t>To estimate concentration-response relationships for particulate matter (PM) and black carbon (BC) in relation to mortality in cohorts from three Swedish cities with comparatively low pollutant levels., Cohorts from Gothenburg, Stockholm and Umeå, Sweden., High-resolution dispersion models were used to estimate annual mean concentrations of PM with aerodynamic diameter ≤10 µm (PM10) and ≤2.5 µm (PM2.5), and BC, at individual addresses during each year of follow-up, 1990-2011. Moving averages were calculated for the time windows 1-5 years (lag1-5) and 6-10 years (lag6-10) preceding the outcome. Cause-specific mortality data were obtained from the national cause of death registry. Cohort-specific HRs were estimated using Cox regression models and then meta-analysed including a random effect of cohort., During the study period, 7 340 cases of natural mortality, 2 755 cases of cardiovascular disease (CVD) mortality and 817 cases of respiratory and lung cancer mortality were observed among in total 68 679 individuals and 689 813 person-years of follow-up., Both PM10 (range: 6.3-41.9 µg/m 3 ) and BC (range: 0.2-6.8 µg/m 3 ) were associated with natural mortality showing 17% (95% CI 6% to 31%) and 9% (95% CI 0% to 18%) increased risks per 10 µg/m 3 and 1 µg/m 3 of lag1-5 exposure, respectively. For PM2.5 (range: 4.0-22.4 µg/m 3 ), the estimated increase was 13% per 5 µg/m 3 , but less precise (95% CI -9% to 40%). Estimates for CVD mortality appeared higher for both PM10 and PM2.5. No association was observed with respiratory mortality., The results support an effect of long-term air pollution on natural mortality and mortality in CVD with high relative risks also at low exposure levels. These findings are relevant for future decisions concerning air quality policies., Competing interests: None declared.</t>
  </si>
  <si>
    <t>Sweden, Air Pollutants adverse effects, Air Pollutants analysis, Air Pollution adverse effects, Air Pollution analysis, Carbon, Cause of Death, Environmental Exposure adverse effects, Environmental Exposure analysis, Humans, Particulate Matter adverse effects, Particulate Matter analysis, Sweden epidemiology</t>
  </si>
  <si>
    <t>Nilsson Sommar J, Andersson EM, Andersson N, Sallsten G, Stockfelt L, Ljungman PL, Segersson D, Eneroth K, Gidhagen L, Molnar P, Wennberg P, Rosengren A, Rizzuto D, Leander K, Lager A, Magnusson PK, Johansson C, Barregard L, Bellander T, Pershagen G, Forsberg B</t>
  </si>
  <si>
    <t>34497075, 10.1136/bmjopen-2020-046040</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</si>
  <si>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</si>
  <si>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 https://search.ebscohost.com/login.aspx?direct=true&amp;db=cmedm&amp;AN=34616593&amp;site=ehost-live</t>
  </si>
  <si>
    <t>Mussels provide many ecosystem services as habitat, food, water filtration and recreational fishing. However, mussels are vulnerable to anthropogenic pressures such as harvesting or trampling, among others. In this frame, it would be paramount to engage society in marine conservation and improving its awareness about environmental policies. The first step lies in properly assessing what is the perception and concerns of society about marine ecosystems. Our study aims to fill this gap by examining public perception of services provided by Mytilus galloprovincialis , its state of conservation and the factors (including anthropogenic activities) shaping mussel beds., This study is based on a face-to-face survey consisting of seven open-ended and seven multiple-choice questions of 404 people conducted in 2019 at different shores in the North Portuguese coast. The influence of respondent profile in terms of age, education, gender and place of residence was also assessed., Most of the participants in our survey (74%) considered that mussels contributed to human well-being and life quality; however, only 31% considered that mussels provide us with many benefits. Regarding the perceived state of mussel services, most of the respondents asserted that mussel services (purification of seawater, habitat, food for other species) worsened in the last 10 years. In contrast, the service as human food was perceived as in an identical state and scientific and traditional knowledge was the only service perceived in a better state. Concerning the state of mussel beds, most of the participants perceived it as good (45%) but a similar percentage (41%) asserted ignoring it. When considering the influence of different factors on mussel beds, only environmental management was considered as having a positive impact by a higher percentage of respondents. The majority of the participants considered that factors included in the questionnaire contributed to worsen mussel beds, ranging between 51% for coastal erosion and 90% for pollution. Education level and age were the main socio-economic factors driving public awareness about the importance of mussel services, its state of conservation and the factors shaping mussel beds., Results showed that perception about the importance of mussels for human well-being and the quantity of delivered benefits increased with the education level. Moreover, older people perceived human food as the most important service offered by mussels. Therefore, our results suggest that mussels are mainly known as food resource; however, most of the people ignore their relevant ecological role and the many other benefits that mussels provide. Thus, it is necessary to actively engage society about importance of mussel beds. As M. galloprovincialis is a relevant economic resource, our data could improve the diffusion of knowledge among citizens, stakeholders and scientists, contributing to its sustainability., The authors declare there are no competing interests.</t>
  </si>
  <si>
    <t>Puri V, Juan M, Catarina RO, Leandro S, Rubal M</t>
  </si>
  <si>
    <t>34616593, 10.7717/peerj.11975</t>
  </si>
  <si>
    <t>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t>
  </si>
  <si>
    <t>Efficiency, Organizational, Emergency Service, Hospital standards, Quality Improvement, Total Quality Management methods, Delivery of Health Care, Developing Countries, Hospitals</t>
  </si>
  <si>
    <t>Costa LB, Filho MG, Rentes AF, Bertani TM, Mardegan R</t>
  </si>
  <si>
    <t>26681656, 10.1002/hpm.2331</t>
  </si>
  <si>
    <t>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 https://search.ebscohost.com/login.aspx?direct=true&amp;db=cmedm&amp;AN=37734738&amp;site=ehost-live</t>
  </si>
  <si>
    <t>Adipose Tissue, Brown, Resistance Training, Young Adult, Humans, Female, Adolescent, Adult, Male, Exercise, Body Weight, Body Composition, Adipose Tissue</t>
  </si>
  <si>
    <t>Amaro-Gahete FJ, Ruiz-Ruiz M, Cano-Nieto A, Sanchez-Delgado G, Alcantara JMA, Acosta FM, Labayen I, Ortega FB, Ruiz JR</t>
  </si>
  <si>
    <t>37734738, 10.1123/ijsnem.2023-0085</t>
  </si>
  <si>
    <t>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 https://search.ebscohost.com/login.aspx?direct=true&amp;db=cmedm&amp;AN=37810920&amp;site=ehost-live</t>
  </si>
  <si>
    <t>Vegetable oils rich in unsaturated fatty acids are assumed to be safe and even healthy for consumers though lipid compositions of foods vary naturally and are complex considering the wealth of minor compounds down to the trace level., The developed comprehensive high-performance thin-layer chromatography (HPTLC×HPTLC) method including the on-surface metabolization (nanoGIT) and bioassay detection combined all steps on the same planar surface. The pancreatic lipolysis (intestinal phase) experiment and the subsequent analysis of the fatty acid composition including its effect-directed detection using a planar bioassay was performed without elaborate sample preparation or fractionation to ensure sample integrity. Thus, no sample part was lost, and the whole sample was studied on a single surface regarding all aspects. This made the methodology as well as technology miniaturized, lean, all-in-one, and very sustainable., To prioritize important active compounds including their metabolism products in the complex oil samples, the nanoGIT method was used to examine the pancreatic lipolysis of nine different vegetable oils commonly used in the kitchen and food industry, e.g., canola oil, flaxseed oil, hemp oil, walnut oil, soybean oil, sunflower oil, olive oil, coconut oil, and palm oil. The digested oils revealed antibacterial and genotoxic effects, which were assigned to fatty acids and oxidized species via high-resolution tandem mass spectrometry (HRMS/MS). This finding reinforces the importance of adding powerful techniques to current analytical tools. The 10D hyphenated nanoGIT-HPTLC×HPTLC-Vis/FLD-bioassay-heart cut-RP-HPLC-DAD-HESI-HRMS/MS has the potential to detect any potential hazard due to digestion/metabolism, improving food safety and understanding on the impact of complex samples., The authors declare that the research was conducted in the absence of any commercial or financial relationships that could be construed as a potential conflict of interest. The reviewer PR declared a past co-authorship with the author GM to the handling editor.</t>
  </si>
  <si>
    <t>Müller I, Gulde A, Morlock GE</t>
  </si>
  <si>
    <t>37810920, 10.3389/fnut.2023.1227546</t>
  </si>
  <si>
    <t>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t>
  </si>
  <si>
    <t>In a consumer society, the retail sector contributes significantly to waste production. Supermarkets play a central role in the challenges of resources efficiency and waste prevention. The circular economy has become a major alternative to the classical economic model and the retail sector has begun moving along this path. The aim of this study is to analyse supermarket waste management systems to identify more sustainable and circular processes. A specific case study was analysed to assess and improve the waste management system of a supermarket. We used the DMAIC (Define - Measure - Analyse - Improve - Control) model from the Lean Six Sigma methodology to collect data and information. We evaluated the environmental performance of the waste management system through its carbon footprint and compared the environmental impacts in terms of CO 2 -eq of different waste treatments for each waste category. We introduced a new waste management system in the supermarket, which demonstrated better performance. Our comparison of different waste treatments highlights the importance of recycling, particularly in the context of the circular economy. We then focused on organic matter, as the category producing the most waste and compared composting and anaerobic digestion. We found that anaerobic digestion releases less greenhouse gas emissions. Similar improvement programs can be directly adopted by other stores without repeating the analysis. Our study can inform future research into the use of organic waste for obtaining biogas and other sub-products. The integration of the Lean Six Sigma methodology and other environmental tools can also be assessed as a strategy in the circular economy., Declaration of Competing Interest The authors declare that they have no known competing financial interests or personal relationships that could have appeared to influence the work reported in this paper.</t>
  </si>
  <si>
    <t>Italy, Greenhouse Gases, Refuse Disposal, Waste Management, Carbon Footprint, Greenhouse Effect, Italy</t>
  </si>
  <si>
    <t>Marrucci L, Marchi M, Daddi T</t>
  </si>
  <si>
    <t>32199583, 10.1016/j.wasman.2020.03.002</t>
  </si>
  <si>
    <t>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t>
  </si>
  <si>
    <t>United States, Air Pollutants analysis, Hand surgery, Humans, Operating Rooms, United States</t>
  </si>
  <si>
    <t>Bravo D, Gaston RG, Melamed E</t>
  </si>
  <si>
    <t>31928797, 10.1016/j.jhsa.2019.10.031</t>
  </si>
  <si>
    <t>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 https://search.ebscohost.com/login.aspx?direct=true&amp;db=buh&amp;AN=148633307&amp;site=ehost-live</t>
  </si>
  <si>
    <t>YOUNG adults, LEAN body mass, BODY composition, URIC acid, HEALTH promotion, ADULTS</t>
  </si>
  <si>
    <t>PROmoting FITness and Health Through Physical Activity Research Group (PROFITH), Sport and Health University Research Institute (iMUDS), Department of Physical Education and Sports, Faculty of Sport Sciences, University of Granada, 18071 Granada, Spain, EFFECTS 262 Research Group, Department of Medical Physiology, School of Medicine. University of Granada, 18071 Granada, Spain, Department of Health, Camilo José Cela University, Madrid, Spain, Department of Nutrition, Faculty of Medicine, University of Chile, Independence 1027, Santiago, Chile, Department of Biochemistry and Molecular Biology II University of Granada, 18071 Granada, Spain, Iberoamerican Nutrition Foundation (FINUT), Av. Del Conocimiento 12, 3 ª pta, 18016 Armilla, Granada, Spain, Institute of Nutrition and Food Technology "José Mataix," Biomedical Research Center, University of Granada, Parque Tecnológico de la Salud, Avenida del Conocimiento s/n, Armilla, 18100 Granada, Spain, Instituto de Investigación Biosanitaria de Granada (ibs. GRANADA), Granada, Spain, CIBEROBN (Physiopathology of Obesity and Nutrition CB12/03/30038), Instituto de Salud Carlos III (ISCIII), 28029 Madrid, Spain, Institute for Innovation &amp; Sustainable Development in Food Chain (IS-FOOD), Public University of Navarra, Campus de Arrosadía, 31008 Pamplona, Spain</t>
  </si>
  <si>
    <t>Jurado-Fasoli, Lucas, Amaro-Gahete, Francisco J., Arias-Tellez, Maria J., Gil, Angel, Labayen, Idoia, Ruiz, Jonatan R.</t>
  </si>
  <si>
    <t>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t>
  </si>
  <si>
    <t>Europe, Air Pollution adverse effects, Environmental Exposure adverse effects, Liver Neoplasms etiology, Adult, Air Pollutants toxicity, Air Pollution statistics &amp; numerical data, Environmental Exposure statistics &amp; numerical data, Europe epidemiology, Female, Humans, Incidence, Liver Neoplasms epidemiology, Male, Middle Aged, Particle Size, Particulate Matter toxicity, Proportional Hazards Models</t>
  </si>
  <si>
    <t>So R, Chen J, Mehta AJ, Liu S, Strak M, Wolf K, Hvidtfeldt UA, Rodopoulou S, Stafoggia M, Klompmaker JO, Samoli E, Raaschou-Nielsen O, Atkinson R, Bauwelinck M, Bellander T, Boutron-Ruault MC, Brandt J, Brunekreef B, Cesaroni G, Concin H, Forastiere F, van Gils CH, Gulliver J, Hertel O, Hoffmann B, de Hoogh K, Janssen N, Lim YH, Westendorp R, Jørgensen JT, Katsouyanni K, Ketzel M, Lager A, Lang A, Ljungman PL, Magnusson PKE, Nagel G, Simonsen MK, Pershagen G, Peter RS, Peters A, Renzi M, Rizzuto D, Sigsgaard T, Vienneau D, Weinmayr G, Severi G, Fecht D, Tjønneland A, Leander K, Hoek G, Andersen ZJ</t>
  </si>
  <si>
    <t>34278567, 10.1002/ijc.33743</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</si>
  <si>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</si>
  <si>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 https://search.ebscohost.com/login.aspx?direct=true&amp;db=cmedm&amp;AN=34365156&amp;site=ehost-live</t>
  </si>
  <si>
    <t>Gastrointestinal Microbiome, Salmo salar microbiology, Salmo salar physiology, Stress, Physiological, Animals, RNA, Ribosomal, 16S genetics</t>
  </si>
  <si>
    <t>Uren Webster TM, Consuegra S, Garcia de Leaniz C</t>
  </si>
  <si>
    <t>34365156, 10.1016/j.cbd.2021.100888</t>
  </si>
  <si>
    <t>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 https://search.ebscohost.com/login.aspx?direct=true&amp;db=cmedm&amp;AN=34905455&amp;site=ehost-live</t>
  </si>
  <si>
    <t>Acquired Immunodeficiency Syndrome epidemiology, COVID-19, HIV Infections epidemiology, Humans, Pandemics, SARS-CoV-2</t>
  </si>
  <si>
    <t>Mc Lean R, Forsythe S, Semini I, Whiteside A</t>
  </si>
  <si>
    <t>34905455, 10.2989/16085906.2021.2015667</t>
  </si>
  <si>
    <t>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t>
  </si>
  <si>
    <t>Malaysia, Economic Development, Environmental Pollution analysis, Carbon Dioxide analysis, Industry, Malaysia</t>
  </si>
  <si>
    <t>Ehigiamusoe KU, Lean HH, Somasundram S</t>
  </si>
  <si>
    <t>34476686, 10.1007/s11356-021-16114-4</t>
  </si>
  <si>
    <t>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t>
  </si>
  <si>
    <t>Long-term exposure to ambient air pollution has been associated with premature mortality, but associations at concentrations lower than current annual limit values are uncertain. We analysed associations between low-level air pollution and mortality within the multicentre study Effects of Low-Level Air Pollution: A Study in Europe (ELAPSE)., In this multicentre longitudinal study, we analysed seven population-based cohorts of adults (age ≥30 years) within ELAPSE, from Belgium, Denmark, England, the Netherlands, Norway, Rome (Italy), and Switzerland (enrolled in 2000-11; follow-up until 2011-17). Mortality registries were used to extract the underlying cause of death for deceased individuals. Annual average concentrations of fine particulate matter (PM 2·5 ), nitrogen dioxide (NO 2 ), black carbon, and tropospheric warm-season ozone (O 3 ) from Europe-wide land use regression models at 100 m spatial resolution were assigned to baseline residential addresses. We applied cohort-specific Cox proportional hazard models with adjustment for area-level and individual-level covariates to evaluate associations with non-accidental mortality, as the main outcome, and with cardiovascular, non-malignant respiratory, and lung cancer mortality. Subset analyses of participants living at low pollutant concentrations (as per predefined values) and natural splines were used to investigate the concentration-response function. Cohort-specific effect estimates were pooled in a random-effects meta-analysis., We analysed 28 153 138 participants contributing 257 859 621 person-years of observation, during which 3 593 741 deaths from non-accidental causes occurred. We found significant positive associations between non-accidental mortality and PM 2·5 , NO 2 , and black carbon, with a hazard ratio (HR) of 1·053 (95% CI 1·021-1·085) per 5 μg/m 3 increment in PM 2·5 , 1·044 (1·019-1·069) per 10 μg/m 3 NO 2 , and 1·039 (1·018-1·059) per 0·5 × 10 -5 /m black carbon. Associations with PM 2·5 , NO 2 , and black carbon were slightly weaker for cardiovascular mortality, similar for non-malignant respiratory mortality, and stronger for lung cancer mortality. Warm-season O 3 was negatively associated with both non-accidental and cause-specific mortality. Associations were stronger at low concentrations: HRs for non-accidental mortality at concentrations lower than the WHO 2005 air quality guideline values for PM 2·5 (10 μg/m 3 ) and NO 2 (40 μg/m 3 ) were 1·078 (1·046-1·111) per 5 μg/m 3 PM 2·5 and 1·049 (1·024-1·075) per 10 μg/m 3 NO 2 . Similarly, the association between black carbon and non-accidental mortality was highest at low concentrations, with a HR of 1·061 (1·032-1·092) for exposure lower than 1·5× 10 -5 /m, and 1·081 (0·966-1·210) for exposure lower than 1·0× 10 -5 /m., Long-term exposure to concentrations of PM 2·5 and NO 2 lower than current annual limit values was associated with non-accidental, cardiovascular, non-malignant respiratory, and lung cancer mortality in seven large European cohorts. Continuing research on the effects of low concentrations of air pollutants is expected to further inform the process of setting air quality standards in Europe and other global regions., Health Effects Institute., Declaration of interests We declare no competing interests.</t>
  </si>
  <si>
    <t>Europe, Air Pollution adverse effects, Air Pollution analysis, Environmental Exposure adverse effects, Environmental Exposure analysis, Mortality, Premature, Adult, Europe epidemiology, Humans, Longitudinal Studies, Multicenter Studies as Topic, Particulate Matter adverse effects, Particulate Matter analysis</t>
  </si>
  <si>
    <t>Stafoggia M, Oftedal B, Chen J, Rodopoulou S, Renzi M, Atkinson RW, Bauwelinck M, Klompmaker JO, Mehta A, Vienneau D, Andersen ZJ, Bellander T, Brandt J, Cesaroni G, de Hoogh K, Fecht D, Gulliver J, Hertel O, Hoffmann B, Hvidtfeldt UA, Jöckel KH, Jørgensen JT, Katsouyanni K, Ketzel M, Kristoffersen DT, Lager A, Leander K, Liu S, Ljungman PLS, Nagel G, Pershagen G, Peters A, Raaschou-Nielsen O, Rizzuto D, Schramm S, Schwarze PE, Severi G, Sigsgaard T, Strak M, van der Schouw YT, Verschuren M, Weinmayr G, Wolf K, Zitt E, Samoli E, Forastiere F, Brunekreef B, Hoek G, Janssen NAH</t>
  </si>
  <si>
    <t>34998464, 10.1016/S2542-5196(21)00277-1</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</si>
  <si>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</si>
  <si>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 https://search.ebscohost.com/login.aspx?direct=true&amp;db=cmedm&amp;AN=35270332&amp;site=ehost-live</t>
  </si>
  <si>
    <t>Air Pollutants analysis, Air Pollution adverse effects, Air Pollution analysis, Cardiovascular Diseases chemically induced, Cardiovascular Diseases epidemiology, Myocardial Ischemia chemically induced, Myocardial Ischemia etiology, Stroke chemically induced, Environmental Exposure adverse effects, Environmental Exposure analysis, Humans, Incidence, Nonlinear Dynamics, Particulate Matter analysis, Soot</t>
  </si>
  <si>
    <t>Kriit HK, Andersson EM, Carlsen HK, Andersson N, Ljungman PLS, Pershagen G, Segersson D, Eneroth K, Gidhagen L, Spanne M, Molnar P, Wennberg P, Rosengren A, Rizzuto D, Leander K, Yacamán-Méndez D, Magnusson PKE, Forsberg B, Stockfelt L, Sommar JN</t>
  </si>
  <si>
    <t>35270332, 10.3390/ijerph19052630</t>
  </si>
  <si>
    <t>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t>
  </si>
  <si>
    <t>Leannec-Rialland V, Atanasova V, Chereau S, Tonk-Rügen M, Cabezas-Cruz A, Richard-Forget F</t>
  </si>
  <si>
    <t>35330231, 10.3390/jof8030229</t>
  </si>
  <si>
    <t>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 https://search.ebscohost.com/login.aspx?direct=true&amp;db=cmedm&amp;AN=38205565&amp;site=ehost-live</t>
  </si>
  <si>
    <t>Nitrous Oxide analysis, Anesthetics, Humans, Carbon Dioxide analysis</t>
  </si>
  <si>
    <t>Chakera A, Harrison S, Mitchell J, Oliver C, Ralph M, Shelton C</t>
  </si>
  <si>
    <t>38205565, 10.1111/anae.16211</t>
  </si>
  <si>
    <t>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t>
  </si>
  <si>
    <t>During the past decade, the concept of Lean has spread rapidly within the healthcare sector, but there is a lack of instruments that can measure staff's perceptions of Lean adoption. Thus, the aim of the present study was to develop a questionnaire measuring Lean in healthcare, based on Liker's description of Lean, by adapting an existing instrument developed for the service sector., A mixed-method design was used. Initially, items from the service sector instrument were categorized according to Liker's 14 principles describing Lean within four domains: philosophy, processes, people and partners and problem-solving. Items were lacking for three of Liker's principles and were therefore developed de novo. Think-aloud interviews were conducted with 12 healthcare staff from different professions to contextualize and examine the face validity of the questionnaire prototype. Thereafter, the adjusted questionnaire's psychometric properties were assessed on the basis of a cross-sectional survey among 386 staff working in primary care., The think-aloud interviews led to adjustments in the questionnaire to better suit a healthcare context, and the number of items was reduced. Confirmatory factor analysis of the adjusted questionnaire showed a generally acceptable correspondence with Liker's description of Lean. Internal consistency, measured using Cronbach's alpha, for the factors in Liker's description of Lean was 0.60 for the factor people and partners, and over 0.70 for the three other factors. Test-retest reliability measured by the intra-class correlation coefficient ranged from 0.77 to 0.88 for the four factors., We designed a questionnaire capturing staff's perceptions of Lean adoption in healthcare on the basis of Liker's description. This Lean in Healthcare Questionnaire (LiHcQ) showed generally acceptable psychometric properties, which supports its usability for measuring Lean adoption in healthcare. We suggest that further research focus on verifying the usability of LiHcQ in other healthcare settings, and on adjusting the instrument if needed.</t>
  </si>
  <si>
    <t>Attitude of Health Personnel, Primary Health Care organization &amp; administration, Surveys and Questionnaires standards, Adult, Cross-Sectional Studies, Factor Analysis, Statistical, Female, Humans, Male, Middle Aged, Perception, Psychometrics methods, Reproducibility of Results</t>
  </si>
  <si>
    <t>Kaltenbrunner M, Bengtsson L, Mathiassen SE, Engström M</t>
  </si>
  <si>
    <t>28340573, 10.1186/s12913-017-2163-x</t>
  </si>
  <si>
    <t>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t>
  </si>
  <si>
    <t>Efficiency, Organizational, Patient Care standards, Quality Assurance, Health Care organization &amp; administration, Health Care Reform, Humans, Total Quality Management</t>
  </si>
  <si>
    <t>Dunsford J, Reimer LE</t>
  </si>
  <si>
    <t>29190380, 10.1093/intqhc/mzx156</t>
  </si>
  <si>
    <t>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 https://search.ebscohost.com/login.aspx?direct=true&amp;db=8gh&amp;AN=129588760&amp;site=ehost-live</t>
  </si>
  <si>
    <t>Marine ecology, Seagrasses, Climate change, Marine resources, Indonesia, Seafood, Ecosystem services, Ecological resilience</t>
  </si>
  <si>
    <t>Seagrass Ecosystem Research Group, College of Science, Wallace Building, Swansea University, SA2 8PP, UK, Project Seagrass, 33 Park Place, Cardiff CF10 3BA, UK, Department of Marine Science, Faculty of Marine Science and Fisheries, Hasanuddin University, Tamalanrea Km. 10, Makassar 90245, Indonesia, Sustainable Places Research Institute, Cardiff University, 33 Park Place, Cardiff, CF10 3BA, UK, Research Center for Deep Sea – Indonesian Institute of Sciences, Y. Syaranamual Street, Ambon 97233, Indonesia, Research Centre for Oceanography, Indonesian Institute of Sciences, Indonesia</t>
  </si>
  <si>
    <t>Unsworth, Richard K.F., Ambo-Rappe, Rohani, Jones, Benjamin L., La Nafie, Yayu A., Irawan, A., Hernawan, Udhi E., Moore, Abigail M., Cullen-Unsworth, Leanne C.</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</si>
  <si>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</si>
  <si>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 https://search.ebscohost.com/login.aspx?direct=true&amp;db=8gh&amp;AN=134299547&amp;site=ehost-live</t>
  </si>
  <si>
    <t>Climate change mitigation, Land use, Brazil, Indonesia, Communication</t>
  </si>
  <si>
    <t>University of Leeds, Sustainability Research Institute, United Kingdom, Center for International Forestry Research, Indonesia, Agricultural Research for Development (CIRAD), University of Montpellier, France, Bogor Agricultural University, Indonesia, Federal Rural University of Rio de Janeiro, Brazil, Department of Forest Sciences and Helsinki Institute of Sustainability Science (HELSUS), University of Helsinki, Finland</t>
  </si>
  <si>
    <t>Di Gregorio, Monica, Fatorelli, Leandra, Paavola, Jouni, Locatelli, Bruno, Pramova, Emilia, Nurrochmat, Dodik Ridho, May, Peter H., Brockhaus, Maria, Sari, Intan Maya, Kusumadewi, Sonya Dyah</t>
  </si>
  <si>
    <t>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t>
  </si>
  <si>
    <t>Post-treatment weight gain places breast cancer (BCa) survivors at heightened risk for cardiovascular disease, metabolic syndrome, and functional decline. Lifestyle weight management (LWM) interventions combining exercise and dietary weight loss represent an effective approach to mitigating the adverse cardiometabolic and functional effects frequently observed in BCa survivors. Unfortunately, community access to cost-effective, sustainable, LWM interventions among BCa survivors remains limited and this lack of easily accessible programming undermines efforts to integrate behavioral weight management in the supportive care of BCa survivors. PURPOSE: The purpose of this pilot trial is to determine the feasibility and preliminary efficacy of a 6-month community-based LWM intervention implementing a group-mediated cognitive behavioral approach in BCa survivors. In the current study, we evaluated the effects of the LWM intervention on select body composition, physical function, and social cognitive outcomes of the first wave of participants enrolled in the trial. METHODS: A total of 11 BCa survivors (M age = 54 years) participated in the LWM intervention. Assessments of body composition assessed (Dual-energy X-ray Absorptiometry), physical function (400m walk test), and select social cognitive outcomes (satisfaction with function and appearance and perceived competence with exercise and diet intake) were obtained at baseline and 3-months. RESULTS: Analysis of change from baseline in the outcomes using Cohen's d effect sizes revealed clinically meaningful improvements in fat mass (d= -0.46), percent lean mass (d= 0.33), lean mass (d= -0.45), physical function (d= -0.59), satisfaction with function (d= 1.89) and appearance (d= 1.16) and perceived competence for exercise (d= 0.42) and dietary intake (d= 0.47). CONCLUSION: Findings from this study demonstrate the preliminary efficacy of implementing a GMCB-based LWM intervention among overweight or obese BCa survivors. Given the meaningful impact that successful weight management has on reducing risk for chronic diseases, these results highlight the ut ility of implementing a LWM intervention in the community for BCa survivors in an effort to extend the access and reach of supportive care approaches during BCa survivorship. ABSTRACT FROM AUTHOR</t>
  </si>
  <si>
    <t>REGULATION of body weight, BODY composition, CONFERENCES &amp; conventions, CANCER patients, HEALTH behavior, COGNITIVE therapy, CLINICAL trials, FUNCTIONAL assessment, COMMUNITY-based social services, BREAST tumors, GROUP psychotherapy, BEHAVIOR modification</t>
  </si>
  <si>
    <t>The Ohio State University, Columbus, OH, University of South Carolina, Columbia, SC</t>
  </si>
  <si>
    <t>Haynam, Marcy L., Fairman, Ciaran M., Bowman, Jessica, DeScenza, Victoria R., Chaplow, Zachary L., Kilar, Megan, Dispennette, Kathryn, Hohn, Stephanie, Xiaochen Zhang, Lustberg, Maryam, Focht, Brian C.</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</si>
  <si>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</si>
  <si>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t>
  </si>
  <si>
    <t>In 2017, an Austrian dairy company implemented a third-party animal-based assessment of health and welfare to stimulate welfare improvements on farms. Using this cross-sectional data set, we aimed at identifying prevailing welfare problems and associations thereof with main farm and management characteristics. Welfare outcome measures regarding body condition, cleanliness, diarrhea, integument alterations, claw condition, lameness, rising behavior, and avoidance distance toward humans were assessed by 13 trained observers. Data from health recordings and farm characteristics, such as housing system, feeding regimen, and pasture access, were collected via a questionnaire. Analyses included outcome measures from 23,749 individual cows on 1,221 farms [median (M) herd size = 19, interquartile range (IQR) = 16]. Herd-level prevalence of the outcome measures showed a high between-farm variability with highest median values for dirty lower hind leg (M = 46%, IQR = 47), signs of diarrhea (M = 28%, IQR = 39), and hairless patches on the tarsal joint (M = 21%, IQR = 36). Median prevalence of severe welfare problems, such as very lean cows, lesions, lameness, or mastitis treatments, were low compared with previously reported findings (very lean: 0%, IQR = 0; lesion tarsus: 0%, IQR = 4; moderately lame loose-housed: 7%, IQR = 16; mastitis treatments: 10%, IQR = 16). On half of the farms, at least 83% (IQR = 25) of the assessed cows could be touched in a standardized approach test, indicating a good human-animal relationship. Using generalized linear models, we found frequent associations with welfare outcome measures for the amount of milk delivered per cow (e.g., lower risk of very lean cows or dirty hind legs but higher risk of mastitis treatments or antibiotic dry-off with increasing milk delivery), housing system (e.g., loose-housed animals were at lower risk of lesions on the tarsal joint than animals kept in tiestalls, but at higher risk of being classified as very fat), and assessment period (winter vs. summer period). Beneficial associations were consistently found for an increasing number of days with access to pasture (e.g., body condition, integument alterations, lameness) as well as organic compared with conventional farming (e.g., integument alterations, claw health, lameness). Although the latter associations may be especially important for advisory services, in policy making, or when engaging with the public, other farm or management characteristics require careful attention, as they may have both beneficial as well as adverse impacts on welfare, calling for good management skills to avoid undesired effects.</t>
  </si>
  <si>
    <t>FARM management, AUSTRIA, Support activities for crop production, Farm Management Services, ANIMAL welfare, DAIRY farms, HUMAN-animal relationships, MASTITIS, HINDLIMB</t>
  </si>
  <si>
    <t>Schenkenfelder, J., Winckler, C.</t>
  </si>
  <si>
    <t>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t>
  </si>
  <si>
    <t>Cancer Care Facilities organization &amp; administration, Efficiency, Organizational, Organizational Culture, Total Quality Management organization &amp; administration, Waiting Lists, Absenteeism, Appointments and Schedules, Humans, Job Satisfaction, Neoplasms radiotherapy, Netherlands, Patient Safety, Patient Satisfaction, Personnel Staffing and Scheduling organization &amp; administration, Quality Improvement organization &amp; administration</t>
  </si>
  <si>
    <t>Simons P, Backes H, Bergs J, Emans D, Johannesma M, Jacobs M, Marneffe W, Vandijck D</t>
  </si>
  <si>
    <t>28256930, 10.1108/IJHCQA-08-2015-0106</t>
  </si>
  <si>
    <t>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 https://search.ebscohost.com/login.aspx?direct=true&amp;db=psyh&amp;AN=2015-33465-004&amp;site=ehost-live</t>
  </si>
  <si>
    <t>Games, Leadership, Trust (Social Behavior), Sports Coaching, Football, Management, Strategies, Authenticity</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</si>
  <si>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</si>
  <si>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t>
  </si>
  <si>
    <t>Little is known about the ways in which evidence-based interventions with established behavior outcomes may have prepared participants in coping with changes to shopping, cooking, and eating during the COVID-19 pandemic. This project assesses the extent to which participants maintained health behaviors after nutrition education interventions and how program learnings informed strategies to cope with the COVID-19 pandemic. Using a qualitative case-study approach, participants (n = 41) were recruited at least 6 months post-intervention from 5 Michigan Supplemental Nutrition Assistance Program Education (SNAP-Ed) programs. Structured interviews occurred via telephone by 13 trained interviewers in August and September 2020. Interviews were audio recorded and transcribed. A 5-person evaluation team collaboratively developed inductive codes, double-coded each interview, and analyzed data using NVivo software. Based on NVivo theming, participants reported to have learned strategies regarding healthier shopping, cooking, and eating that were maintained after the class. Prominent examples included reading food labels, making food substitutions, incorporating a variety of fruits, vegetables, and leaner meats into meals, and reducing sodium intake. New obstacles to shopping, cooking, and eating were identified by participants amid the pandemic. Common obstacles were shopping routine changes, increased cooking at home, and food access and attainability. Most participants reported that new habits established from classes were not only maintained during the pandemic but helped them deal with changing circumstances caused by the pandemic. Although nutrition education classes occurred before the pandemic, participants gained knowledge and skills that helped them maintain healthy habits during the pandemic and cope with changes to shopping, cooking, and eating. Results from this study were shared back with SNAP-Ed programs that recruited participants. Findings can help future nutrition education programs identify and incorporate coping strategies into future classes, contributing to sustainable outcomes and better preparing participants for the ongoing pandemic and possible future public health crises. Supplemental Nutrition Assistance Program - Education.</t>
  </si>
  <si>
    <t>FOOD relief, EVALUATION of human services programs, CONFERENCES &amp; conventions, NUTRITION education, PSYCHOLOGICAL adaptation, COVID-19 pandemic</t>
  </si>
  <si>
    <t>Michigan Fitness Foundation, Michigan Fitness Foundation, 1213 Center St, Lansing, MI, 48906</t>
  </si>
  <si>
    <t>Zimmerman, Callie, Gutuskey, Lila, Forney, Jason, Scott, Marci</t>
  </si>
  <si>
    <t>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t>
  </si>
  <si>
    <t>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t>
  </si>
  <si>
    <t>To develop, deliver, and evaluate an extension program designed to increase seafood purchases and consumption. According to the Dietary Guidelines for Americans (DGAs), 90% of consumers fail to meet seafood intake recommendations for maintaining a healthy lifestyle. Reducing barriers such as knowledge and self-efficacy regarding seafood may increase consumption. New Jersey consumers served by Rutgers Cooperative Extension. The 2-part What's the Catch? (WTC) program communicated responsible, sustainable methods of local fishing and aquaculture (Part 1) and the health and nutritional benefits of seafood (Part 2). Using the DGAs as a framework, WTC-Part 2 shared recommendations to maximize nutritional knowledge and self-efficacy regarding seafood purchase, preparation, and safe handling. Nutrition educators delivered evidence-based information via webinar in October 2020. Nutritional qualities of seafood (low saturated fat and sodium levels, lean protein, and Omega-3 content) and safe levels of mercury intake were featured. Guidance for selecting fresh seafood and minimizing food safety risks, along with preparation methods, recipes, and cooking videos, were provided to increase self-efficacy. Program participants (N = 64) were asked to complete a quantitative post-attendance Qualtrics survey. Descriptive statistics assessed usual seafood intake frequency, self-reported knowledge improvements, and likelihood of behavior change. Twenty-one participants (33%) completed the survey. Most (66.6%) consume seafood twice weekly or more (meeting the DGAs), yet 57.1% were highly likely to consume more seafood and 33% somewhat likely to increase intake post-program. Nearly 62% of participants were highly likely, and 28.6% somewhat likely, to purchase more local seafood. Most participants strongly or somewhat agreed they had improved understanding of the DGAs (57.1%, 38.1%), mercury (47.6%, 42.9%), nutrition (66.7%, 23.8%), and preparation/purchasing (76.2%, 19.0%) regarding seafood. Program outcomes demonstrate that the broad range of seafood topics presented during WTC encouraged consumption by participants. Increased knowledge and self-efficacy through nutrition education likely motivated consumers to partake in healthier behavior. NIFA.</t>
  </si>
  <si>
    <t>NEW Jersey, EVALUATION of human services programs, VIRTUAL reality, INGESTION, CONFERENCES &amp; conventions, HUMAN services programs, SEAFOOD</t>
  </si>
  <si>
    <t>Rutgers Cooperative Extension, DN 703, 4 Moore Rd, Cape May Court House, NJ, 08210-1601, Rutgers Cooperative Extension</t>
  </si>
  <si>
    <t>Zellers, Christine, Errickson, Lauren, Zemeckis, Douglas, Kinsey, Joanne, Tansey, Rachel</t>
  </si>
  <si>
    <t>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t>
  </si>
  <si>
    <t>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 https://search.ebscohost.com/login.aspx?direct=true&amp;db=buh&amp;AN=155002604&amp;site=ehost-live</t>
  </si>
  <si>
    <t>International comparisons of cycling behaviour have typically been limited to high-income countries and often limited to the prevalence of cycling, with lack of discussions on demographic and trip characteristics. We used a combination of city, regional, and national travel surveys from 17 countries across the six continents, ranging from years 2009 through 2019. We present a descriptive analysis of cycling behaviour including level of cycling, trip purpose and distance, and user demographics, at the city-level for 35 major cities (&gt;1 million population) and in urbanised areas nationwide for 11 countries. The Netherlands, Japan and Germany are among the highest cycling countries and their cities among the highest cycling cities. In cities and countries with high cycling levels, cycling rates tend to be more equal between work and non-work trips, whereas in geographies with low cycling levels, cycling to work is higher than cycling for other trips. In terms of cycling distance, patterns in high- and low-cycling geographies are more similar. We found a strong positive association between the level of cycling and women's representation among cyclists. In almost all geographies with cycling mode share greater than 7% women made as many cycle trips as men, and sometimes even greater. The share of cycling trips by women is much lower in geographies with cycling mode shares less than 7%. Among the geographies with higher levels of cycling, children (&lt;16 years) are often overrepresented. Older adults (&gt;60 years) remain underrepresented in all geographies but have relatively better representation where levels of cycling are high. In low-cycling settings, females are underrepresented across all the age groups, and more so when older than 16 years. With increasing level of cycling, representation of females improves across all the age groups, and most significantly among children and older adults. Clustering the cities and countries into homogeneous cycling typologies reveals that high cycling levels always coincide with high representation of females and good representations of all age groups. In low-cycling settings, it is the reverse. We recommend that evaluations of cycling policies include usage by gender and age groups as benchmarks in addition to overall use. To achieve representation across different age and gender groups, making neighbourhoods cycling friendly and developing safer routes to school, should be equally high on the agenda as cycling corridors that often cater to commuting traffic.</t>
  </si>
  <si>
    <t>HIGH-income countries, NETHERLANDS, AGE groups, VOYAGES &amp; travels, WOMEN'S cycling, DEMOGRAPHIC characteristics, CYCLING, METROPOLIS, OLDER people</t>
  </si>
  <si>
    <t>MRC Epidemiology Unit, University of Cambridge, Cambridge, UK, London School of Health and Tropical Medicine, London, UK, University of Westminster, London, UK, Hitotsubashi University, Kunitachi, Japan, Centre for Public Health, Queens' University Belfast, Belfast, UK, Faculty of Natural Sciences, Sustainability and Urban Planning, RMIT University, Melbourne, Australia, Department of Environment, Climate Change and Health, World Health Organization, Geneva, Switzerland, Transportation Research and Injury Prevention Programme, Indian Institute of Technology Delhi, India, Centre for Environmental Policy, Imperial College London, London, UK, Sustainable Urban Programme, SYKE, Helsinki, Finland, Department of Urban Affairs and Planning, School of Public and International Affairs, Virginia Tech, Virginia, VA, USA, School of Planning, Public Policy and Management, College of Design, University of Oregon, Eugene, OR, USA</t>
  </si>
  <si>
    <t>Goel, Rahul, Goodman, Anna, Aldred, Rachel, Nakamura, Ryota, Tatah, Lambed, Garcia, Leandro Martin Totaro, Zapata-Diomedi, Belen, de Sa, Thiago Herick, Tiwari, Geetam, de Nazelle, Audrey, Tainio, Marko, Buehler, Ralph, Götschi, Thomas, Woodcock, James</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</si>
  <si>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</si>
  <si>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 https://search.ebscohost.com/login.aspx?direct=true&amp;db=cmedm&amp;AN=35190685&amp;site=ehost-live</t>
  </si>
  <si>
    <t>2-Propanol, Acetone, Carbon metabolism, Carbon Cycle, Fermentation</t>
  </si>
  <si>
    <t>Liew FE, Nogle R, Abdalla T, Rasor BJ, Canter C, Jensen RO, Wang L, Strutz J, Chirania P, De Tissera S, Mueller AP, Ruan Z, Gao A, Tran L, Engle NL, Bromley JC, Daniell J, Conrado R, Tschaplinski TJ, Giannone RJ, Hettich RL, Karim AS, Simpson SD, Brown SD, Leang C, Jewett MC, Köpke M</t>
  </si>
  <si>
    <t>35190685, 10.1038/s41587-021-01195-w</t>
  </si>
  <si>
    <t>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 https://search.ebscohost.com/login.aspx?direct=true&amp;db=cmedm&amp;AN=34898961&amp;site=ehost-live</t>
  </si>
  <si>
    <t>The coronavirus disease 2019 (COVID-19) pandemic has caused a global health crisis. Consequently, many countries have adopted restrictive measures that caused a substantial change in society. Within this framework, it is reasonable to suppose that a sentiment of societal discontent, defined as generalized concern about the precarious state of society, has arisen. Literature shows that collectively experienced situations can motivate people to help each other. Since societal discontent is conceptualized as a collective phenomenon, we argue that it could influence intention to help others, particularly those who suffer from coronavirus. Thus, in the present study, we aimed (a) to explore the relationship between societal discontent and intention to help at the individual level and (b) to investigate a possible moderating effect of societal discontent at the country level on this relationship. To fulfil our purposes, we used data collected in 42 countries ( N  = 61,734) from the PsyCorona Survey, a cross-national longitudinal study. Results of multilevel analysis showed that, when societal discontent is experienced by the entire community, individuals dissatisfied with society are more prone to help others. Testing the model with longitudinal data ( N  = 3,817) confirmed our results. Implications for those findings are discussed in relation to crisis management. Please refer to the Supplementary Material section to find this article's Community and Social Impact Statement., The authors have no conflicts of interest to disclose.</t>
  </si>
  <si>
    <t>Resta E, Mula S, Baldner C, Di Santo D, Agostini M, Bélanger JJ, Gützkow B, Kreienkamp J, Abakoumkin G, Khaiyom JHA, Ahmedi V, Akkas H, Almenara CA, Atta M, Bagci SC, Basel S, Kida EB, Bernardo ABI, Buttrick NR, Chobthamkit P, Choi HS, Cristea M, Csaba S, Damnjanović K, Danyliuk I, Dash A, Douglas KM, Enea V, Faller DG, Fitzsimons GJ, Gheorghiu A, Gómez Á, Hamaidia A, Han Q, Helmy M, Hudiyana J, Jeronimus BF, Jiang DY, Jovanović V, Kamenov Z, Kende A, Keng SL, Kieu TTT, Koc Y, Kovyazina K, Kozytska I, Krause J, Kruglanski AW, Kurapov A, Kutlaca M, Lantos NA, Lemay EP Jr, Lesmana CBJ, Louis WR, Lueders A, Malik NI, Martinez AP, McCabe KO, Mehulić J, Milla MN, Mohammed I, Molinario E, Moyano M, Muhammad H, Muluk H, Myroniuk S, Najafi R, Nisa CF, Nyúl B, O'Keefe PA, Osuna JJO, Osin EN, Park J, Pica G, Pierro A, Rees JH, Reitsema AM, Rullo M, Ryan MK, Samekin A, Santtila P, Sasin E, Schumpe BM, Selim HA, Stanton MV, Stroebe W, Sultana S, Sutton RM, Tseliou E, Utsugi A, van Breen JA, van Lissa CJ, van Veen K, van Dellen MR, Vázquez A, Wollast R, Yeung VW, Zand S, Žeželj IL, Zheng B, Zick A, Zúñiga C, Leander NP</t>
  </si>
  <si>
    <t>34898961, 10.1002/casp.2572</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</si>
  <si>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</si>
  <si>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 https://search.ebscohost.com/login.aspx?direct=true&amp;db=cmedm&amp;AN=35298255&amp;site=ehost-live</t>
  </si>
  <si>
    <t>Cities, Adaptation, Physiological, Biological Evolution, Ecosystem, Trifolium physiology, Urbanization, Cities, Genes, Plant, Genome, Plant, Hydrogen Cyanide metabolism, Rural Population, Trifolium genetics</t>
  </si>
  <si>
    <t>Santangelo JS, Ness RW, Cohan B, Fitzpatrick CR, Innes SG, Koch S, Miles LS, Munim S, Peres-Neto PR, Prashad C, Tong AT, Aguirre WE, Akinwole PO, Alberti M, Álvarez J, Anderson JT, Anderson JJ, Ando Y, Andrew NR, Angeoletto F, Anstett DN, Anstett J, Aoki-Gonçalves F, Arietta AZA, Arroyo MTK, Austen EJ, Baena-Díaz F, Barker CA, Baylis HA, Beliz JM, Benitez-Mora A, Bickford D, Biedebach G, Blackburn GS, Boehm MMA, Bonser SP, Bonte D, Bragger JR, Branquinho C, Brans KI, Bresciano JC, Brom PD, Bucharova A, Burt B, Cahill JF, Campbell KD, Carlen EJ, Carmona D, Castellanos MC, Centenaro G, Chalen I, Chaves JA, Chávez-Pesqueira M, Chen XY, Chilton AM, Chomiak KM, Cisneros-Heredia DF, Cisse IK, Classen AT, Comerford MS, Fradinger CC, Corney H, Crawford AJ, Crawford KM, Dahirel M, David S, De Haan R, Deacon NJ, Dean C, Del-Val E, Deligiannis EK, Denney D, Dettlaff MA, DiLeo MF, Ding YY, Domínguez-López ME, Dominoni DM, Draud SL, Dyson K, Ellers J, Espinosa CI, Essi L, Falahati-Anbaran M, Falcão JCF, Fargo HT, Fellowes MDE, Fitzpatrick RM, Flaherty LE, Flood PJ, Flores MF, Fornoni J, Foster AG, Frost CJ, Fuentes TL, Fulkerson JR, Gagnon E, Garbsch F, Garroway CJ, Gerstein AC, Giasson MM, Girdler EB, Gkelis S, Godsoe W, Golemiec AM, Golemiec M, González-Lagos C, Gorton AJ, Gotanda KM, Granath G, Greiner S, Griffiths JS, Grilo F, Gundel PE, Hamilton B, Hardin JM, He T, Heard SB, Henriques AF, Hernández-Poveda M, Hetherington-Rauth MC, Hill SJ, Hochuli DF, Hodgins KA, Hood GR, Hopkins GR, Hovanes KA, Howard AR, Hubbard SC, Ibarra-Cerdeña CN, Iñiguez-Armijos C, Jara-Arancio P, Jarrett BJM, Jeannot M, Jiménez-Lobato V, Johnson M, Johnson O, Johnson PP, Johnson R, Josephson MP, Jung MC, Just MG, Kahilainen A, Kailing OS, Kariñho-Betancourt E, Karousou R, Kirn LA, Kirschbaum A, Laine AL, LaMontagne JM, Lampei C, Lara C, Larson EL, Lázaro-Lobo A, Le JH, Leandro DS, Lee C, Lei Y, León CA, Lequerica Tamara ME, Levesque DC, Liao WJ, Ljubotina M, Locke H, Lockett MT, Longo TC, Lundholm JT, MacGillavry T, Mackin CR, Mahmoud AR, Manju IA, Mariën J, Martínez DN, Martínez-Bartolomé M, Meineke EK, Mendoza-Arroyo W, Merritt TJS, Merritt LEL, Migiani G, Minor ES, Mitchell N, Mohammadi Bazargani M, Moles AT, Monk JD, Moore CM, Morales-Morales PA, Moyers BT, Muñoz-Rojas M, Munshi-South J, Murphy SM, Murúa MM, Neila M, Nikolaidis O, Njunjić I, Nosko P, Núñez-Farfán J, Ohgushi T, Olsen KM, Opedal ØH, Ornelas C, Parachnowitsch AL, Paratore AS, Parody-Merino AM, Paule J, Paulo OS, Pena JC, Pfeiffer VW, Pinho P, Piot A, Porth IM, Poulos N, Puentes A, Qu J, Quintero-Vallejo E, Raciti SM, Raeymaekers JAM, Raveala KM, Rennison DJ, Ribeiro MC, Richardson JL, Rivas-Torres G, Rivera BJ, Roddy AB, Rodriguez-Muñoz E, Román JR, Rossi LS, Rowntree JK, Ryan TJ, Salinas S, Sanders NJ, Santiago-Rosario LY, Savage AM, Scheepens JF, Schilthuizen M, Schneider AC, Scholier T, Scott JL, Shaheed SA, Shefferson RP, Shepard CA, Shykoff JA, Silveira G, Smith AD, Solis-Gabriel L, Soro A, Spellman KV, Whitney KS, Starke-Ottich I, Stephan JG, Stephens JD, Szulc J, Szulkin M, Tack AJM, Tamburrino Í, Tate TD, Tergemina E, Theodorou P, Thompson KA, Threlfall CG, Tinghitella RM, Toledo-Chelala L, Tong X, Uroy L, Utsumi S, Vandegehuchte ML, VanWallendael A, Vidal PM, Wadgymar SM, Wang AY, Wang N, Warbrick ML, Whitney KD, Wiesmeier M, Wiles JT, Wu J, Xirocostas ZA, Yan Z, Yao J, Yoder JB, Yoshida O, Zhang J, Zhao Z, Ziter CD, Zuellig MP, Zufall RA, Zurita JE, Zytynska SE, Johnson MTJ</t>
  </si>
  <si>
    <t>35298255, 10.1126/science.abk0989</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</si>
  <si>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</si>
  <si>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 https://search.ebscohost.com/login.aspx?direct=true&amp;db=cmedm&amp;AN=35625366&amp;site=ehost-live</t>
  </si>
  <si>
    <t>Kanpiengjai A, Nuntikaew P, Wongsanittayarak J, Leangnim N, Khanongnuch C</t>
  </si>
  <si>
    <t>35625366, 10.3390/biology11050638</t>
  </si>
  <si>
    <t>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t>
  </si>
  <si>
    <t>SOCIAL impact, WAGE theft, BUSINESS conditions, SLAVERY</t>
  </si>
  <si>
    <t>UniSA Business, University of South Australia, Adelaide, Australia, Fenner School of Environment and Society, Australian National University, Canberra, Australia, Centre for Sustainability Management, Leuphana Universität Lüneburg, Lüneburg, Germany</t>
  </si>
  <si>
    <t>Christ, Katherine Leanne, Burritt, Roger Leonard, Schaltegger, Stefan</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</si>
  <si>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</si>
  <si>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 https://search.ebscohost.com/login.aspx?direct=true&amp;db=8gh&amp;AN=147020017&amp;site=ehost-live</t>
  </si>
  <si>
    <t>Given the increasing risk of climate change and depletion of non-renewable energy sources, countries around the world have been looking into energy profile diversification whereby biomass represents one of the most appealing alternatives for energy production feedstock. To attract interest and more investment from industry players into biomass-based industries, comprehensive techno-economic analysis has to be performed. In addition, various uncertainties related to supply chain such as biomass attainability, demand variation, and material price fluctuation, have to be considered in the evaluation to yield more accurate and reliable feasibility estimation. This review paper aims to: (i) provide an overview on the different types of methods or approaches used in the feasibility evaluation of biomass-based industries from the techno-economic point of view, and (ii) outline the supply chain uncertainties that should be incorporated into the evaluation model using a Malaysian case study to illustrate the impact of these uncertainties. Apart from that, some of the unquantifiable uncertainties and risks are critically reviewed in this paper. It was found that 78 % of the reviewed articles opted for mathematical modelling evaluation method with the majority leaning towards mathematical modelling with optimization (i.e., deterministic and stochastic optimization). Furthermore, only a minority had performed stochastic evaluation that incorporates biomass supply chain uncertainties. This review discussed six quantifiable uncertainties, include: (i) biomass availability, (ii) biomass quality, (iii) transportation cost, (iv) market demand, (v) fluctuation of pricing, and (vi) wages of workers. Image 1 • Eight most popular model formulation in biomass supply chain are discussed. • Deterministic model is still the most widely used techno-economic evaluation model. • Biomass availability, quality, market demand and pricing are main uncertainties. • Biomass quality will affect both process operation and economic costing. • Stochastic model with the integration of uncertainties allow better feasibility evaluation.</t>
  </si>
  <si>
    <t>Alternative fuels, Biomass estimation, Supply chains, Market prices, Price fluctuations, Mathematical optimization</t>
  </si>
  <si>
    <t>Research Centre for Sustainable Technologies, Faculty of Engineering, Computing and Science, Swinburne University of Technology, Jalan Simpang Tiga, 93350, Kuching, Sarawak, Malaysia, Department of Chemical and Environmental Engineering, University of Nottingham Malaysia Campus, Selangor Darul Ehsan, Malaysia, Brno University of Technology, Institute of Process Engineering &amp; NETME Centre, Technicka 2896/2, 616 69, Brno, Czech Republic, Department of Mechanical and Product Design Engineering, Swinburne University of Technology, Melbourne, VIC 3122, Australia</t>
  </si>
  <si>
    <t>Lo, Shirleen Lee Yuen, How, Bing Shen, Leong, Wei Dong, Teng, Sin Yong, Rhamdhani, Muhammad Akbar, Sunarso, Jaka</t>
  </si>
  <si>
    <t>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t>
  </si>
  <si>
    <t>United States, Delivery of Health Care, Health Services, Health Facilities, Humans, Patient Safety, United States</t>
  </si>
  <si>
    <t>Marin-Garcia JA, Vidal-Carreras PI, Garcia-Sabater JJ</t>
  </si>
  <si>
    <t>33499116, 10.3390/ijerph18030951</t>
  </si>
  <si>
    <t>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 https://search.ebscohost.com/login.aspx?direct=true&amp;db=cmedm&amp;AN=30250508&amp;site=ehost-live</t>
  </si>
  <si>
    <t>Li SY, Ng IS, Chen PT, Chiang CJ, Chao YP</t>
  </si>
  <si>
    <t>30250508, 10.1186/s13068-018-1234-5</t>
  </si>
  <si>
    <t>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t>
  </si>
  <si>
    <t>Health Behavior, Physical Activity, Working Conditions, Blood Pressure, Adulthood (18 yrs &amp; older), Male, Female</t>
  </si>
  <si>
    <t>Carr, Lucas J., Swift, Maggie, Ferrer, Alex, Benzo, Roberto</t>
  </si>
  <si>
    <t>10.1016/j.amepre.2015.07.013, 26437867</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</si>
  <si>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</si>
  <si>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t>
  </si>
  <si>
    <t>ENERGY management, ENERGY consumption, INTERNATIONAL Organization for Standardization, Nonresidential Property Managers, Facilities Support Services, Other Services to Buildings and Dwellings</t>
  </si>
  <si>
    <t>Mechanical Engineering Department, The University of Jordan, Amman,, Jordan, Department of Industrial Engineering, The University of Jordan, Amman, Jordan, Department of Mechanical and Industrial Engineering, American University of Ras Al Khaimah, UAE</t>
  </si>
  <si>
    <t>Mkhaimer, Leen G., Arafeh, Mazen, Sakhrieh, Ahmad H.</t>
  </si>
  <si>
    <t>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 https://search.ebscohost.com/login.aspx?direct=true&amp;db=buh&amp;AN=151429893&amp;site=ehost-live</t>
  </si>
  <si>
    <t>PORTUGAL, SMART cities, QUALITY of life, COGNITIVE maps (Psychology), NATURAL resources, SYSTEM dynamics, OLDER people</t>
  </si>
  <si>
    <t>ISCTE Business School, University Institute of Lisbon, Avenida das Forças Armadas, 1649-026, Lisbon, Portugal, ISCTE Business School, BRU-IUL, University Institute of Lisbon, Avenida das Forças Armadas, 1649-026 Lisbon, Portugal, Fogelman College of Business and Economics, University of Memphis, Memphis, TN 38152-3120, USA, China Institute of FTZ Supply Chain, Shanghai Maritime University, Shanghai, 201306, China, Yonsei Frontier Lab, Yonsei University, Seoul, Korea, Center for Sustainable Supply Chain Engineering, Department of Technology and Innovation, Danish Institute for Advanced Study, University of Southern Denmark, Campusvej 55, Odense M, Denmark</t>
  </si>
  <si>
    <t>Nunes, Simão A.S., Ferreira, Fernando A.F., Govindan, Kannan, Pereira, Leandro F.</t>
  </si>
  <si>
    <t>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t>
  </si>
  <si>
    <t>Agricultural processing by-product have been used as the feed stock for effluent treatment to promote the utilization of agricultural waste, the development of green sustainable and construct a green ecological circle nowadays. Based on camellia oleifera shells, attapulgite, and ferric chloride, a novel iron oxide loaded biochar/attapulgite composite (Fe-BC/A) was synthesized via a one-step pyrolysis process and as a low-priced and efficient adsorbent for Cr(VI) removal from aqueous solution. The structure and composition of Fe-BC/A were characterized by SEM-EDS, FT-IR, XRD, and XPS, which confirmed iron oxide (analogous to α-Fe 2 O 3 and β-FeOOH) and attapulgite clay were successfully incorporated with biochar. The maximum adsorption capacity of Cr(VI) by Fe-BC/A was 107 mg/g at pH 2.0, which was much higher than the original biochars (BC: 54.38 mg/g) and biochar/attapulgite composites (BC/A: 81.75 mg/g). The adsorption behavior of Fe-BC/A fitted better with pseudo second-order model and Freundlich model, which indicated that multilayer chemisorption might dominate Cr(VI) adsorption. The thermodynamic analysis of Fe-BC/A represented that removal of Cr(VI) was a spontaneous and endothermic process. Batch experiments results demonstrated that Fe-BC/A had great adsorption capability of Cr(VI) in a broad pH extent of 2.0–10.0, whose most favorable elimination for Cr(VI) at pH of 2.0 and the removal efficiency of Cr(VI) was about 80% at pH = 10 (C 0 = 100 mg/L, 30 °C). Fe-BC/A exhibited a prominent tolerance to the coexisting ions during Cr(VI) removal and only a slight decrease (8.27%) in elimination efficiency after five adsorption-desorption cycles. Mechanism study revealed that electrostatic attraction, reduction, anion exchange, and complexation were involved in the removal of Cr(VI). This study implied the potential practical application of Fe-BC/A in the future Cr(VI) remediation from wastewater. [Display omitted] • Fe-BC/A derived from camellia oleifera shells was synthesized by a simple method. • Efficient removal of Cr(VI) by introducing attapulgite and iron oxide into biochar. • Fe-BC/A showed great adsorption capability of Cr(VI) in a broad pH extent of 2.0–10.0. • Fe-BC/A exhibited a prominent tolerance to the coexisting ions during Cr(VI) removal.</t>
  </si>
  <si>
    <t>BIOCHAR, All other basic inorganic chemical manufacturing, Other Basic Inorganic Chemical Manufacturing, Ground or Treated Mineral and Earth Manufacturing, Shale, clay and refractory mineral mining and quarrying, Clay and Ceramic and Refractory Minerals Mining, All other non-metallic mineral product manufacturing, FERRIC oxide, HEXAVALENT chromium, CAMELLIA oleifera, CHROMIUM removal (Water purification), IRON oxides, FULLER'S earth, AGRICULTURAL wastes</t>
  </si>
  <si>
    <t>School of Hydraulic Engineering, Changsha University of Science &amp; Technology, 410004, Changsha, PR China, Engineering and Technical Center of Hunan Provincial Environmental Protection for River Lake Dredging Pollution Control, Changsha, 410114, China</t>
  </si>
  <si>
    <t>Sun, Shiquan, Zeng, Xin, Gao, Yang, Zhang, Wei, Zhou, Lean, Zeng, Xiaokang, Liu, Wang, Jiang, Qian, Jiang, Changbo, Wang, Sixin</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</si>
  <si>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</si>
  <si>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t>
  </si>
  <si>
    <t>Reduction of wasting, or low weight-for-height, is a critical target for the Zero Hunger Sustainable Development Goal, yet robust evidence establishing continuous seasonal patterns of wasting is presently lacking. The current consensus of greatest hunger during the preharvest period is based on survey designs and analytical methods, which discretize time frame into preharvest/postharvest, dry/wet, or lean/plenty seasons. We present a spatiotemporally nuanced study of acute malnutrition seasonality in African drylands using a 15-year data set of Standardized Monitoring and Assessment of Relief and Transition surveys (n = 412,370). Climatological similarity was ensured by selecting subnational survey regions with 1 rainy season and by spatially matching each survey to aridity and livelihood zones. Harmonic logit regression models indicate 2 peaks of wasting during the calendar year. Greatest wasting prevalence is estimated in April to May, coincident with the primary peak of temperature. A secondary peak of wasting is observed in August to October, coinciding with the primary peak of rainfall and secondary peak of temperature. This pattern is retained across aridity and livelihood zones and is sensitive to temperature, precipitation, and vegetation. Improved subnational estimation of acute malnutrition seasonality can thus assist decision makers and practitioners in data-sparse settings and facilitate global progress toward Zero Hunger., Declaration of Conflicting InterestsThe author(s) declared no potential conflicts of interest with respect to the research, authorship, and/or publication of this article.</t>
  </si>
  <si>
    <t>Malnutrition epidemiology, Humans, Infant, Seasons, Prevalence</t>
  </si>
  <si>
    <t>Venkat A, Marshak A, Young H, Naumova EN</t>
  </si>
  <si>
    <t>37850928, 10.1177/03795721231178344</t>
  </si>
  <si>
    <t>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 https://search.ebscohost.com/login.aspx?direct=true&amp;db=cmedm&amp;AN=35173304&amp;site=ehost-live</t>
  </si>
  <si>
    <t>The evidence linking ambient air pollution to bladder cancer is limited and mixed., We assessed the associations of bladder cancer incidence with residential exposure to fine particles (PM 2.5 ), nitrogen dioxide (NO 2 ), black carbon (BC), warm season ozone (O 3 ) and eight PM 2.5 elemental components (copper, iron, potassium, nickel, sulfur, silicon, vanadium, and zinc) in a pooled cohort (N = 302,493). Exposures were primarily assessed based on 2010 measurements and back-extrapolated to the baseline years. We applied Cox proportional hazard models adjusting for individual- and area-level potential confounders., During an average of 18.2 years follow-up, 967 bladder cancer cases occurred. We observed a positive though statistically non-significant association between PM 2.5 and bladder cancer incidence. Hazard Ratios (HR) were 1.09 (95% confidence interval (CI): 0.93-1.27) per 5 µg/m 3 for 2010 exposure and 1.06 (95% CI: 0.99-1.14) for baseline exposure. Effect estimates for NO 2 , BC and O 3 were close to unity. A positive association was observed with PM 2.5 zinc (HR 1.08; 95% CI: 1.00-1.16 per 10 ng/m 3 )., We found suggestive evidence of an association between long-term PM 2.5 mass exposure and bladder cancer, strengthening the evidence from the few previous studies. The association with zinc in PM 2.5 suggests the importance of industrial emissions.</t>
  </si>
  <si>
    <t>Air Pollutants adverse effects, Air Pollution adverse effects, Urinary Bladder Neoplasms epidemiology, Urinary Bladder Neoplasms etiology, Environmental Exposure adverse effects, Female, Humans, Incidence, Male, Nitrogen Dioxide, Particulate Matter adverse effects, Rare Diseases, Zinc</t>
  </si>
  <si>
    <t>Chen J, Rodopoulou S, Strak M, de Hoogh K, Taj T, Poulsen AH, Andersen ZJ, Bellander T, Brandt J, Zitt E, Fecht D, Forastiere F, Gulliver J, Hertel O, Hoffmann B, Hvidtfeldt UA, Verschuren WMM, Jørgensen JT, Katsouyanni K, Ketzel M, Lager A, Leander K, Liu S, Ljungman P, Severi G, Boutron-Ruault MC, Magnusson PKE, Nagel G, Pershagen G, Peters A, Rizzuto D, van der Schouw YT, Samoli E, Sørensen M, Stafoggia M, Tjønneland A, Weinmayr G, Wolf K, Brunekreef B, Raaschou-Nielsen O, Hoek G</t>
  </si>
  <si>
    <t>35173304, 10.1038/s41416-022-01735-4</t>
  </si>
  <si>
    <t>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 https://search.ebscohost.com/login.aspx?direct=true&amp;db=cmedm&amp;AN=35258439&amp;site=ehost-live</t>
  </si>
  <si>
    <t>Air Pollutants adverse effects, Air Pollutants analysis, Air Pollution adverse effects, Air Pollution analysis, Influenza, Human, Pneumonia, Adult, Environmental Exposure adverse effects, Environmental Exposure analysis, Humans, Nitrogen Dioxide adverse effects, Particulate Matter adverse effects, Particulate Matter analysis</t>
  </si>
  <si>
    <t>Liu S, Lim YH, Chen J, Strak M, Wolf K, Weinmayr G, Rodopolou S, de Hoogh K, Bellander T, Brandt J, Concin H, Zitt E, Fecht D, Forastiere F, Gulliver J, Hertel O, Hoffmann B, Hvidtfeldt UA, Verschuren WMM, Jöckel KH, Jørgensen JT, So R, Amini H, Cole-Hunter T, Mehta AJ, Mortensen LH, Ketzel M, Lager A, Leander K, Ljungman P, Severi G, Boutron-Ruault MC, Magnusson PKE, Nagel G, Pershagen G, Peters A, Raaschou-Nielsen O, Rizzuto D, van der Schouw YT, Schramm S, Sørensen M, Stafoggia M, Tjønneland A, Katsouyanni K, Huang W, Samoli E, Brunekreef B, Hoek G, Andersen ZJ</t>
  </si>
  <si>
    <t>35258439, 10.1164/rccm.202106-1484OC</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</si>
  <si>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</si>
  <si>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t>
  </si>
  <si>
    <t>Air Pollutants analysis, Air Pollution analysis, Cohort Studies, Environmental Exposure analysis, Humans, Particulate Matter analysis</t>
  </si>
  <si>
    <t>Chen J, Hoek G, de Hoogh K, Rodopoulou S, Andersen ZJ, Bellander T, Brandt J, Fecht D, Forastiere F, Gulliver J, Hertel O, Hoffmann B, Hvidtfeldt UA, Verschuren WMM, Jöckel KH, Jørgensen JT, Katsouyanni K, Ketzel M, Méndez DY, Leander K, Liu S, Ljungman P, Faure E, Magnusson PKE, Nagel G, Pershagen G, Peters A, Raaschou-Nielsen O, Rizzuto D, Samoli E, van der Schouw YT, Schramm S, Severi G, Stafoggia M, Strak M, Sørensen M, Tjønneland A, Weinmayr G, Wolf K, Zitt E, Brunekreef B, Thurston GD</t>
  </si>
  <si>
    <t>35737879, 10.1021/acs.est.2c01912</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</si>
  <si>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</si>
  <si>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t>
  </si>
  <si>
    <t>The majority of studies have shown higher greenness exposure associated with reduced mortality risks, but few controlled for spatially correlated air pollution and traffic noise exposures. We aim to address this research gap in the ELAPSE pooled cohort., Mean Normalized Difference Vegetation Index (NDVI) in a 300-m grid cell and 1-km radius were assigned to participants' baseline home addresses as a measure of surrounding greenness exposure. We used Cox proportional hazards models to estimate the association of NDVI exposure with natural-cause and cause-specific mortality, adjusting for a number of potential confounders including socioeconomic status and lifestyle factors at individual and area-levels. We further assessed the associations between greenness exposure and mortality after adjusting for fine particulate matter (PM 2.5 ), nitrogen dioxide (NO 2 ) and road traffic noise., The pooled study population comprised 327,388 individuals who experienced 47,179 natural-cause deaths during 6,374,370 person-years of follow-up. The mean NDVI in the pooled cohort was 0.33 (SD 0.1) and 0.34 (SD 0.1) in the 300-m grid and 1-km buffer. In the main fully adjusted model, 0.1 unit increment of NDVI inside 300-m grid was associated with 5% lower risk of natural-cause mortality (Hazard Ratio (HR) 0.95 (95% CI: 0.94, 0.96)). The associations attenuated after adjustment for air pollution [HR (95% CI): 0.97 (0.96, 0.98) adjusted for PM 2.5 ; 0.98 (0.96, 0.99) adjusted for NO 2 ]. Additional adjustment for traffic noise hardly affected the associations. Consistent results were observed for NDVI within 1-km buffer. After adjustment for air pollution, NDVI was inversely associated with diabetes, respiratory and lung cancer mortality, yet with wider 95% confidence intervals. No association with cardiovascular mortality was found., We found a significant inverse association between surrounding greenness and natural-cause mortality, which remained after adjusting for spatially correlated air pollution and traffic noise.</t>
  </si>
  <si>
    <t>Air Pollutants adverse effects, Air Pollutants analysis, Air Pollution adverse effects, Humans, Nitrogen Dioxide analysis, Cause of Death, Environmental Exposure adverse effects, Environmental Exposure analysis, Particulate Matter adverse effects, Particulate Matter analysis</t>
  </si>
  <si>
    <t>Bereziartua A, Chen J, de Hoogh K, Rodopoulou S, Andersen ZJ, Bellander T, Brandt J, Fecht D, Forastiere F, Gulliver J, Hertel O, Hoffmann B, Arthur Hvidtfeldt U, Verschuren WMM, Jöckel KH, Jørgensen JT, Katsouyanni K, Ketzel M, Hjertager Krog N, Brynedal B, Leander K, Liu S, Ljungman P, Faure E, Magnusson PKE, Nagel G, Pershagen G, Peters A, Raaschou-Nielsen O, Renzi M, Rizzuto D, Samoli E, van der Schouw YT, Schramm S, Severi G, Stafoggia M, Strak M, Sørensen M, Tjønneland A, Weinmayr G, Wolf K, Zitt E, Brunekreef B, Hoek G</t>
  </si>
  <si>
    <t>35717714, 10.1016/j.envint.2022.107341</t>
  </si>
  <si>
    <t>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 https://search.ebscohost.com/login.aspx?direct=true&amp;db=8gh&amp;AN=161879617&amp;site=ehost-live</t>
  </si>
  <si>
    <t>Biodiesel is an alternative to fossil-derived diesel with similar properties and several environmental benefits. Biodiesel production using conventional catalysts such as homogeneous, heterogeneous, or enzymatic catalysts faces a problem regarding catalysts deactivation after repeated reaction cycles. Heterogeneous nanocatalysts and nanobiocatalysts (enzymes) have shown better advantages due to higher activity, recyclability, larger surface area, and improved active sites. Despite a large number of studies on this subject, there are still challenges regarding its stability, recyclability, and scale-up processes for biodiesel production. Therefore, the purpose of this study is to review current modifications and role of nanocatalysts and nanobiocatalysts and also to observe effect of various parameters on biodiesel production. Nanocatalysts and nanobiocatalysts demonstrate long-term stability due to strong Brønsted-Lewis acidity, larger active spots and better accessibility leading to enhancethe biodiesel production. Incorporation of metal supporting positively contributes to shorten the reaction time and enhance the longer reusability. Furthermore, proper operating parameters play a vital role to optimize the biodiesel productivity in the commercial scale process due to higher conversion, yield and selectivity with the lower process cost. This article also analyses the relationship between different types of feedstocks towards the quality and quantity of biodiesel production. Crude palm oil is convinced as the most prospective and promising feedstock due to massive production, low cost, and easily available. It also evaluates key factors and technologies for biodiesel production in Indonesia, Malaysia, Brazil, and the USA as the biggest biodiesel production supply. [Display omitted] • Worldwide energy demand for diesel fuel has dramatically been enhanced. • Biodiesel is an alternative of renewable biofuel. • The role of the nanocatalysts and nanobiocatalysts in biodiesel production was discussed. • Key factors for large scale biodiesel production were pointed out. • Large scale production in Indonesia, Malysia and Brazil using heterogeneous catalysts.</t>
  </si>
  <si>
    <t>Biodiesel fuels, Diesel fuels, Energy consumption, Waste recycling, East Indies, Brazil, Nanoparticles, Catalyst poisoning, Heterogeneous catalysts</t>
  </si>
  <si>
    <t>Department of Chemical and Materials Engineering, National Yunlin University of Science and Technology, Yunlin, 64002, Taiwan, Future Technology Research Center, National Yunlin University of Science and Technology, 123 University Road, Section 3, Douliou, Yunlin, 64002, Taiwan, Faculty of Chemical and Energy Engineering, Universiti Teknologi Malaysia (UTM), 81310, Johor Bahru, Johor, Malaysia, Laboratory of Applied Electrochemistry, Institute of Chemistry and Biotechnology, Federal University of Alagoas, Maceió, Alagoas, 57072-900, Brazil, College of Future, National Yunlin University of Science and Technology, 123 University Road, Section 3, Douliou, Yunlin, 64002, Taiwan, Department of Biotechnology, School of Chemical &amp; Biotechnology, SASTRA Deemed University, Thanjavur, 613401, India, Department of Mechanical Engineering, National Yunlin University of Science and Technology, 123 University Road, Section 3, Douliou, Yunlin, 64002, Taiwan, Department of Mechanical Engineering, Universitas Mercu Buana (UMB), Jl. Raya, RT.4/RW.1, Meruya Sel., Kec. Kembangan, Jakarta, Daerah Khusus Ibukota Jakarta, 11650, Indonesia, Laboratory of Adsorption and Ion Exchange (LATI), Chemical Engineering Department (DEQ), State University of Maringá, Maringá (UEM), 5790 Colombo Avenue, Zone 7, 87020-900, Maringá, PR, Brazil, Institute of Bioproduct Development (IBD), Universiti Teknologi Malaysia (UTM), UTM Skudai, 81310, Skudai Johor Bahru, Johor, Malaysia, Laboratory of Processes (LAPRO), Center of Technology, Federal University of Alagoas, Campus A. C. Simões, Lourival Melo Mota Avenue, Tabuleiro Dos Martins, 57072-970, Maceió, AL, Brazil, School of Engineering, Lebanese American University, Byblos, Lebanon, Department of Sustainable Engineering, Institute of Biotechnology, Saveetha School of Engineering, SIMATS, Chennai, 602105, India</t>
  </si>
  <si>
    <t>Mahdi, Hilman Ibnu, Ramlee, Nurfadhila Nasya, da Silva Duarte, José Leandro, Cheng, Yu-Shen, Selvasembian, Rangabhashiyam, Amir, Faisal, de Oliveira, Leonardo Hadlich, Wan Azelee, Nur Izyan, Meili, Lucas, Rangasamy, Gayathri</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</si>
  <si>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</si>
  <si>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 https://search.ebscohost.com/login.aspx?direct=true&amp;db=8gh&amp;AN=162181385&amp;site=ehost-live</t>
  </si>
  <si>
    <t>School of Environmental Science, University of Guelph, 50 Stone Rd E, Guelph, ON N1H 2W1, Canada, Center for Nuclear Energy in Agriculture, University of São Paulo, Av. Centenário, 303 - São Dimas, Piracicaba, SP 13400-970, Brazil, Environment and Climate Change Canada, 351, Boul. Saint-Joseph, Gatineau, Quebec, QC K1A 0H3, Canada, School of Environment, Resources, and Sustainability, University of Waterloo, 200 University Avenue West, Waterloo, ON N2L 3G1, Canada</t>
  </si>
  <si>
    <t>Obregon, Dasiel, Mafa-Attoye, Tolulope G., Baskerville, Megan, Mitter, Eduardo K., de Souza, Leandro Fonseca, Oelbermann, Maren, Thevathasan, Naresh V., Tsai, Siu Mui, Dunfield, Kari E.</t>
  </si>
  <si>
    <t>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t>
  </si>
  <si>
    <t>During the past 60 years, mammalian hibernation (i.e., seasonal torpor) has been interpreted as a physiological adaptation for energy economy. However, direct field comparisons of energy expenditure and torpor use in hibernating and active free-ranging animals are scarce. Here, we followed the complete hibernation cycle of a fat-storing hibernator, the marsupial Dromiciops gliroides, in its natural habitat. Using replicated mesocosms, we experimentally manipulated energy availability and measured torpor use, hibernacula use, and social clustering throughout the entire hibernation season. Also, we measured energy flow using daily food intake, daily energy expenditure (DEE), and basal metabolic rate (BMR) in winter. We hypothesized that when facing chronic caloric restriction (CCR), a hibernator should maximize torpor frequency to compensate for the energetic deficit, compared with individuals fed ad lib. (controls). However, being torpid at low temperatures could increase other burdens (e.g., cost of rewarming, freezing risks). Our results revealed that CCR animals, compared with control animals, did not promote heat conservation strategies (i.e., clustering and hibernacula use). Instead, they gradually increased torpor frequency and reduced DEE and, as a consequence, recovered weight at the end of the season. Also, CCR animals consumed food at a rate of 50.8 kJ d-1, whereas control animals consumed food at a rate of 98.4 kJ d-1. Similarly, the DEE of CCR animals in winter was 47:3 ± 5:64 kJ d-1, which was significantly lower than control animals (DEE p 88:0 ± 5:84 kJ d-1). However, BMR and lean mass of CCR and control animals did not vary significantly, suggesting that animals maintained full metabolic capacities. This study shows that the use of torpor can be modulated depending on energy supply, thus optimizing energy budgeting. This plasticity in the use of heterothermy as an energy-saving strategy would explain the occurrence of this marsupial in a broad latitudinal and altitudinal range. Overall, this study suggests that hibernation is a powerful strategy to modulate energy expenditure in mammals from temperate regions.</t>
  </si>
  <si>
    <t>Center of Applied Ecology and Sustainability, Departamento de Ecología Facultad de Ciencias Biológicas, Pontificia Universidad Católica de Chile, Santiago, Chile., Instituto de Ciencias Ambientales y Evolutivas, Universidad Austral de Chile, Valdivia, Chile., Millennium Institute for Integrative Biology, Santiago, Chile., Instituto de Biología, Pontificia Universidad Católica de Valparaíso, Valparaíso, Chile., Departamento de Ciencias Ecológicas, Facultad de Ciencias, Universidad de Chile, Santiago, Chile., Institute of Biological and Environmental Sciences, University of Aberdeen, Aberdeen AB24 2TZ, United Kingdom., State Key Laboratory of Molecular Developmental Biology, Institute of Genetics and Developmental Biology, Chinese Academy of Sciences, Beijing, 100101, China., Chinese Academy of Sciences Center of Excellence in Animal Evolution and Genetics, Kunming, China.</t>
  </si>
  <si>
    <t>Nespolo, Roberto F., Fontúrbel, Francisco E., Mejias, Carlos, Contreras, Rodrigo, Gutierrez, Paulina, Oda, Esteban, Sabat, Pablo, Hambly, Catherine, Speakman, John R., Bozinovic, Francisco</t>
  </si>
  <si>
    <t>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t>
  </si>
  <si>
    <t>Beef consumption is expected to increase worldwide, which necessitates the use of Bos indicus cattle that are well-adapted to harsher climates, like the tropics. Yet, beef from these cattle is considered inferior to that of Bos taurus breeds, primarily due to lowered tenderness values and reduced intramuscular fat content. However, the benefits of using Bos indicus genetics are numerous and undeniable. Herein, we explore how decreases in meat quality in these cattle may be offset by increases in livability. Further, we review the knowledge surrounding beef tenderness and explore the processes occurring during the early events of the transformation of muscle to meat that are different in this biological type and may be altered by stress. Growth rate, calpastatin activity and mitochondrial function will be discussed as they relate to tenderness. The opportunities of using Bos indicus cattle are of great interest to the beef industry worldwide, especially given the pressures for enhancing the overall sustainability and carbon footprint of this sector. Delivering a consistently high-quality product for consumers by exploiting Bos indicus genetics in a more sustainable manner will be proposed. Information on novel factors that influence the conversion of muscle to meat is explored to provide insights into opportunities for maximizing beef tenderization and maturation across all cattle. Exploring the use of Bos indicus cattle in modern production schemes, while addressing the mechanisms undergirding meat tenderness should provide the industry with a path forward for building greater demand through producing higher quality beef., Declaration of Competing Interest None.</t>
  </si>
  <si>
    <t>Meat analysis, Muscles, Cattle genetics, Animals</t>
  </si>
  <si>
    <t>Ramos PM, Scheffler TL, Beline M, Bodmer J, Gerrard DE, Silva SL</t>
  </si>
  <si>
    <t>37924645, 10.1016/j.meatsci.2023.109375</t>
  </si>
  <si>
    <t>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t>
  </si>
  <si>
    <t>Delivery of Health Care methods, Delivery of Health Care standards, Quality Improvement, Humans, Technology Transfer</t>
  </si>
  <si>
    <t>29909284, 10.1016/j.chest.2018.06.005</t>
  </si>
  <si>
    <t>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t>
  </si>
  <si>
    <t>This paper explores the exposome concept and its role in elucidating the interplay between environmental exposures and human health. We introduce two key concepts critical for exposomics research. Firstly, we discuss the joint impact of genetics and environment on phenotypes, emphasizing the variance attributable to shared and nonshared environmental factors, underscoring the complexity of quantifying the exposome's influence on health outcomes. Secondly, we introduce the importance of advanced data-driven methods in large cohort studies for exposomic measurements. Here, we introduce the exposome-wide association study (ExWAS), an approach designed for systematic discovery of relationships between phenotypes and various exposures, identifying significant associations while controlling for multiple comparisons. We advocate for the standardized use of the term "exposome-wide association study, ExWAS," to facilitate clear communication and literature retrieval in this field. The paper aims to guide future health researchers in understanding and evaluating exposomic studies. Our discussion extends to emerging topics, such as FAIR Data Principles, biobanked healthcare datasets, and the functional exposome, outlining the future directions in exposomic research. This abstract provides a succinct overview of our comprehensive approach to understanding the complex dynamics of the exposome and its significant implications for human health., The authors declare that they have no conflicts of interest.</t>
  </si>
  <si>
    <t>Chung MK, House JS, Akhtari FS, Makris KC, Langston MA, Islam KT, Holmes P, Chadeau-Hyam M, Smirnov AI, Du X, Thessen AE, Cui Y, Zhang K, Manrai AK, Motsinger-Reif A, Patel CJ</t>
  </si>
  <si>
    <t>38344436, 10.1093/exposome/osae001</t>
  </si>
  <si>
    <t>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t>
  </si>
  <si>
    <t>Consumers are increasingly encouraged to reduce meat and dairy consumption. However, few meta-analyses of randomized controlled trials (RCTs) on the effect of reducing meat and/or dairy on (absolute) protein intake, anthropometric values, and body composition are available., The aim of this systematic review and meta-analysis was to evaluate the effect of reducing meat and/or dairy consumption on (absolute) protein intake, anthropometric values, and body composition in adults aged ≥ 45 years., The MEDLINE, Cochrane CENTRAL, Embase, ClinicalTrials.gov, and International Clinical Trials Registry Platform databases were searched up to November 24, 2021., Randomized controlled trials reporting protein intake, anthropometric values, and body composition were included., Data were pooled using random-effects models and expressed as the mean difference (MD) with 95%CI. Heterogeneity was assessed and quantified using Cochran's Q and I2 statistics. In total, 19 RCTs with a median duration of 12 weeks (range, 4-24 weeks) and a total enrollment of 1475 participants were included. Participants who consumed meat- and/or dairy-reduced diets had a significantly lower protein intake than those who consumed control diets (9 RCTs; MD, -14 g/d; 95%CI, -20 to -8; I2 = 81%). Reducing meat and/or dairy consumption had no significant effect on body weight (14 RCTs; MD, -1.2 kg; 95%CI, -3 to 0.7; I2 = 12%), body mass index (13 RCTs; MD, -0.3 kg/m2; 95%CI, -1 to 0.4; I2 = 34%), waist circumference (9 RCTs; MD, -0.5 cm; 95%CI, -2.1 to 1.1; I2 = 26%), amount of body fat (8 RCTs; MD, -1.0 kg; 95%CI, -3.0 to 1.0; I2 = 48%), or lean body mass (9 RCTs; MD, -0.4 kg; 95%CI, -1.5 to 0.7; I2 = 0%)., Reduction of meat and/or dairy appears to reduce protein intake. There is no evidence of a significant impact on anthropometric values or body composition. More long-term intervention studies with defined amounts of meat and dairy are needed to investigate the long-term effects on nutrient intakes and health outcomes., PROSPERO registration no. CRD42020207325.</t>
  </si>
  <si>
    <t>Habumugisha T, Engebretsen IMS, Måren IE, Kaiser CWM, Dierkes J</t>
  </si>
  <si>
    <t>37236631, 10.1093/nutrit/nuad055</t>
  </si>
  <si>
    <t>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t>
  </si>
  <si>
    <t>Fossil fuels, Stirling engines, Air engines, Heat convection, Electric power distribution grids</t>
  </si>
  <si>
    <t>Research Group in Resources, Energy and Sustainability (GIRES), Faculty of Energy Engineering, Universidad Autónoma de Bucaramanga (UNAB), Colombia, Excellence Group in Thermal Power and Distributed Generation (NEST), Institute of Mechanical Engineering (IEM), Federal University of Itajubá (UNIFEI), MG, Brazil, Universidad de La Costa, Barranquilla (CUC), Colombia</t>
  </si>
  <si>
    <t>Mendoza Castellanos, Luis Sebastián, Galindo Noguera, Ana Lisbeth, Carrillo Caballero, Gaylord Enrique, De Souza, André Leandro, Melian Cobas, Vladimir Rafael, Silva Lora, Electo Eduardo, Venturini, Osvaldo José</t>
  </si>
  <si>
    <t>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 https://search.ebscohost.com/login.aspx?direct=true&amp;db=8gh&amp;AN=136714365&amp;site=ehost-live</t>
  </si>
  <si>
    <t>Seagrasses, Plant conservation, Climate change, Biodiversity, Meadows</t>
  </si>
  <si>
    <t>Seagrass Ecosystem Research Group, College of Science, Swansea University, Wallace Building, SA2 8PP, Swansea, UK, Project Seagrass, 33 Park Place, CF10 3BA, Cardiff, UK, Centre for Tropical Water &amp; Aquatic Ecosystem Research, James Cook University, Cairns, Australia, Sustainable Places Research Institute, Cardiff University, 33 Park Place, CF10 3BA, Cardiff, UK, Red Sea Research Center (RSRC), King Abdullah University of Science and Technology (KAUST), 23955-6900, Thuwal, Saudi Arabia, Department of Ecology, Environment and Plant Sciences, Stockholm University, 106 91, Stockholm, Sweden, Department of Biology &amp; Marine Biology, Center for Marine Science, University of North Carolina Wilmington, 601 South College Rd, 28403, Wilmington, NC, USA, Natural Resources and Sustainable Development, NRHU Department of Earth Sciences, Uppsala University, Campus Gotland, Sweden</t>
  </si>
  <si>
    <t>Unsworth, Richard K. F., McKenzie, Len J., Collier, Catherine J., Cullen-Unsworth, Leanne C., Duarte, Carlos M., Eklöf, Johan S., Jarvis, Jessie C., Jones, Benjamin L., Nordlund, Lina M.</t>
  </si>
  <si>
    <t>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 https://search.ebscohost.com/login.aspx?direct=true&amp;db=8gh&amp;AN=139521743&amp;site=ehost-live</t>
  </si>
  <si>
    <t>Weed control, Herbicides, Glufosinate, Biological weed control, Herbicide-resistant crops, Phytotoxicity, Glyphosate, United States</t>
  </si>
  <si>
    <t>Laboratory of Microbiology and Bioprocess, Environmental Science and Technology Department, Federal University of Fronteira Sul, Campus Erechim, Erechim Rio Grande do Sul, Brazil, Laboratory of Agroecology, Federal University of Fronteira Sul, Campus Erechim, Erechim Rio Grande do Sul, Brazil, Laboratory of Agrobiodiversity, Federal University of Santa Catarina, Florianópolis Santa Catarina, Brazil, Laboratory of Sustainable Management of Agricultural Systems, Federal University of Fronteira Sul – Campus Erechim, Erechim Rio Grande do Sul, Brazil, Laboratory of Virology, Federal University of Santa Catarina, Florianópolis Santa Catarina, Brazil</t>
  </si>
  <si>
    <t>Camargo, Aline Frumi, Stefanski, Fábio Spitza, Scapini, Thamarys, Weirich, Sabrina Natalia, Ulkovski, Cleiton, Carezia, Carine, Bordin, Eduarda Roberta, Rossetto, Vanusa, Júnior, Francisco Reichert, Galon, Leandro, Fongaro, Gislaine, Mossi, Altemir José, Treichel, Helen</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</si>
  <si>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</si>
  <si>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 https://search.ebscohost.com/login.aspx?direct=true&amp;db=8gh&amp;AN=140359999&amp;site=ehost-live</t>
  </si>
  <si>
    <t>Various studies concerning sanitary landfill leachate (SLL) characteristics and toxicity identified the presence of endocrine disrupting chemicals (EDCs). A review of the detected EDCs in SLL was performed, in which the 12 most frequent EDCs identified in sanitary landfill sites over the world were ranked: BPA, DBP, DEHP, DEP, NP, BBP, DOP, DMP, 40P, DiBP, DTBP and nicotine. The presence of these compounds is related to the activities on the dumping site, especially by the presence of plastic and personal care products, insecticides and cleaning agents in the waste bulk. Many diseases in human and animals have been associated with exposure to EDCs, as examples can be cited: disorder in metabolic processes that might end in diaseases, reduction of fertility, bioaccumulation and a high cancer potential. Among the treatment strategies applied to SLL degradation, processes based on Fenton reaction have received increasing attention due to its non-seiective oxidation performed by hydroxyl radicals (•OH). Thus, they are able to oxidize/mineralize compounds which are not removed in conventional wastewater treatments. Degradation pathways and byproducts produced after the oxidative process may provide important information around the applicability of these techniques. Integrated treatments are also studied to obtain biosafety of treated wastewater samples. For the SLL treatment, the most employed strategy coupled to Fenton-based processes is the biological oxidation. The integration strategy relies on the SLL characteristics, being two modalities allowed: Fenton-based processes followed by biological systems or the opposite one. Future researches are needed to advance our understanding of the behavior of EDCs in human and animals bodies, as well as its critic concentrations. Also, there still is a lack of research regarding the degradation pathway of EDCs by •OH in a SLL matrix, the ecofriendly disposal of iron sludge, the handle of the chemical solution wastes and the economic aspects of these treatments in order to meet a large scale application of this technology. Therefore, these topics have been discussed in this review article.</t>
  </si>
  <si>
    <t>Endocrine disruptors, Hazardous waste sites, Leachate, Wastewater treatment, Bisphenol A, Hygiene products</t>
  </si>
  <si>
    <t>Postgraduate Program of Chemical Engineering, State University of Maringa, UEM, Av. Colombo, 5790, Maringa, Parana, CEP: 87020-900, Brazil, Postgraduate Program of Environment and Sustainable Technologies, Federal University of Fronteira Sul, UFFS, Rua Jacob Reinaldo Haupenthal 1580, 97900-00, Cerro Largo, RS, Brazil</t>
  </si>
  <si>
    <t>Seibert, Daiana, Quesada, Heloise, Bergamasco, Rosângela, Borba, Fernando Henrique, Pellenz, Leandro</t>
  </si>
  <si>
    <t>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t>
  </si>
  <si>
    <t>Curti C, Kirby DJ, Russell CA</t>
  </si>
  <si>
    <t>33922928, 10.3390/pharmaceutics13050616</t>
  </si>
  <si>
    <t>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t>
  </si>
  <si>
    <t>There is a considerable body of literature that outlines the dangers of mobile phone use by drivers. However, there is very little research that explores the role and effectiveness of attempts to tackle this specific road user problem. Generally, normative motives are more likely to generate compliance with traffic law, and are more likely to be developed through approaches which focus on engagement and education. There would seem to be little potential for them to be developed through the use of penalty points and fines, which rely on more instrumental logic. Nonetheless, the decision was made in the UK in recent years to cease offering ‘courses’ (inputs to detected phone-using drivers offered as an alternative to prosecution) for mobile phone offences. This decision was made despite a lack of evidence one way or another about their effectiveness in tackling both handheld mobile phone use and handsfree mobile phone distraction – a form of distraction not explicitly covered in law. This research project aimed to explore driver education as an alternative to prosecution for mobile phone use while driving offences, focusing on perceptions and experiences of one particular educational intervention. This paper draws on 46 semi-structured interviews with those involved in delivering a specific intervention aimed at reducing handheld mobile phone use by drivers that was previously offered as an alternative to prosecution in the UK; the police officers identifying offenders for referral to such courses, those delivering the intervention, drivers attending the course as an alternative to prosecution and members of the public attending the course as general education. Four key themes, with underpinning subthemes, emerged; 1) Police officer discretion and control over entry into the criminal justice system 2) Police-public interactions, 3) Course experiences, and 4) Post-course considerations. Firstly, police officer discretion is an important determinant of criminal justice system outcome, based on subjective rather than legal decisions about whether or not to report drivers for an offence. Secondly, police officers negotiate encounters with road users using the avoidance of prosecution as a way of diffusing difficult conversations, sometimes by offering a course as a preferable alternative to prosecution, sometimes by encouraging handsfree phone use. Thirdly, course attendance provides an opportunity to develop both normative alignment through increased understanding of police work, and to appreciate a range of instrumental consequences associated with mobile phone use. Both self-reportedly impacted upon mobile phone use while driving. Finally, post-course considerations emphasised a focus on who should be offered courses as an alternative to prosecution, focusing upon desires for both punitive and rehabilitative responses to mobile phone using drivers. (PsycInfo Database Record (c) 2022 APA, all rights reserved)</t>
  </si>
  <si>
    <t>Driver Education, Mobile Phones, Driver Distraction, Criminal Justice, Adulthood (18 yrs &amp; older), Male, Female</t>
  </si>
  <si>
    <t>Savigar-Shaw, Leanne, Wells, Helen, Briggs, Gemma</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</si>
  <si>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</si>
  <si>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t>
  </si>
  <si>
    <t>SUPPLY chain management, SUPPLIERS, PURCHASING agents, Offices of Real Estate Agents and Brokers, All Other Personal Services, CONFIDENCE intervals</t>
  </si>
  <si>
    <t>Department of Industrial Engineering and Management, National Chin-Yi University of Technology, Taichung, Taiwan, R.O.C, Institute of Innovation and Circular Economy, Asia University, Taichung, Taiwan, R.O.C, Department of Business Administration, Chaoyang University of Technology, Taichung City, Taiwan, R.O.C, Cardiff Business School, Cardiff University, Cardiff, UK, College of Intelligence, National Taichung University of Science and Technology, Taichung, Taiwan, R.O.C</t>
  </si>
  <si>
    <t>Chen, Kuen-Suan, Chung, Leanne, Chang, Tsang-Chuan</t>
  </si>
  <si>
    <t>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t>
  </si>
  <si>
    <t>Despite the well-known governance problems in public (state-owned) organizations, such as process rigidity, limited autonomy, and weak incentives, public organizations exhibit substantial performance heterogeneity, with some performing similarly to their private counterparts. In this paper, we scrutinize those sources of heterogeneous performance based on the interplay of management practices and resources. We argue that the governance constraints in public organizations inhibit the adoption of performance-enhancing practices. However, this negative effect is attenuated by the presence of distinct resources, such as human capital. We examine these effects in the context of over 9,000 public and private schools in Brazil. We find that private schools are more likely to use internal operational practices, such as planning and human resource management, as well as practices of engaging with external stakeholders. Differential adoption of these practices partially explains why private schools outperform their public counterparts in terms of student learning. Yet, access to highly educated teachers in public schools attenuates the negative association between public governance and the adoption of superior practices. In other words, schools with skilled teachers are more likely to adopt superior practices, thus reducing their performance gap compared with private schools. This result suggests that heterogeneous resource endowments—in our context, human capital—can soften governance constraints that inhibit performance-enhancing practices in public organizations. We thus show that heterogeneous practices and resources jointly explain not only performance differences across public and private organizations but also variations in the performance of organizations with the same governance form. Funding: This work was supported by Conselho Nacional de Desenvolvimento Científico e Tecnológico [Grant 428670/2016-4]; Fundação de Amparo à Pesquisa do Estado de São Paulo [Grants 2016/18423-3 and 2017/07423-5]. Supplemental Material: The online appendix is available at https://doi.org/10.1287/orsc.2022.1634.</t>
  </si>
  <si>
    <t>HUMAN resource planning, PERSONNEL management, HUMAN capital, TEACHERS, SAO Paulo (Brazil), BRAZIL, Human Resources Consulting Services, Administration of Human Resource Programs (except Education, Public Health, and Veterans' Affairs Programs), PUBLIC school teachers</t>
  </si>
  <si>
    <t>Department of Strategy and Innovation, Copenhagen Business School, 2000 Frederiksberg, Denmark, Sustainability Group, with Cross-Appointment in the Strategy Group, Ivey Business School, Western University London, Ontario N6G 0N1, Canada, PhD Program in Business Economics, Insper Institute of Education and Research São Paulo 04546-042, Brasil, HEC Paris, Society &amp; Organizations Institute, 78351 Jouy-en-Josas, France</t>
  </si>
  <si>
    <t>Teodorovicz, Thomaz, Lazzarini, Sérgio, Cabral, Sandro, Nardi, Leandro</t>
  </si>
  <si>
    <t>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t>
  </si>
  <si>
    <t>Renewable energy transition (Government policy), Retrofitting of buildings, Sensor placement, Intelligent buildings, Acquisition of data, Retrofitting, Input-output analysis</t>
  </si>
  <si>
    <t>Deb, C., Schlueter, A.</t>
  </si>
  <si>
    <t>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</si>
  <si>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 https://search.ebscohost.com/login.aspx?direct=true&amp;db=buh&amp;AN=108948676&amp;site=ehost-live</t>
  </si>
  <si>
    <t>Purpose – The purpose of this paper is to focus on carbon accounting as one aspect of accounting for impacts on the environmental capital and to detail the “convergence” process between two emergent corporate carbon management accounting approaches within a multinational company. In contrast to the reporting stakeholder and regulatory focus, company-internal issues of carbon accounting have so far rarely been investigated in depth. Based on a qualitative analysis of this in-depth case study, questions about what could be considered an effective carbon management accounting system are raised. Design/methodology/approach – The research has been conducted with an in-depth case study, using participant observation (Spradley, 1980). The authors follow a pragmatic research approach, and the proposal of Malmi and Granlund (2009) “to create theories useful for practice is to solve practical problems with practitioners and synthesize the novel solutions to a more general form”. Findings – This case study demonstrates that it is possible to connect two corporate carbon management accounting approaches focusing on products and the organization into a combined carbon management accounting system. This has potential impact in making carbon management accounting in organizations leaner, and more efficient in terms of performance measurement and external communication. Research limitations/implications – This research is based on a single case study, and more case studies in different industries could highlight further practical implementation difficulties and approaches to overcome. Practical implications – This paper unveils that different carbon management accounting approaches can emerge in parallel in the same corporation. The paper discusses possibilities and challenges to converge them in terms of methodology (emission factors for example) and/or in terms of information systems, on which the calculations are based. Originality/value – This is, to our knowledge, the first case study of an organization explicitly acknowledging the existence of multiple emerged carbon management accounting approaches and trying to make sense of them in a convergence process to create an overarching carbon accounting system.</t>
  </si>
  <si>
    <t>MANAGERIAL accounting, SENIOR leadership teams, MANAGEMENT turnover, ORGANIZATION, STRATEGIC planning</t>
  </si>
  <si>
    <t>Department of Management Control, Accounting and Auditing, University of Toulouse, Toulouse Business School, Toulouse, France, Centre for Sustainability Management (CSM), Leuphana Universität Lüneburg, Lüneburg, Germany</t>
  </si>
  <si>
    <t>Gibassier, Delphine, Schaltegger, Stefan</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</si>
  <si>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</si>
  <si>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 https://search.ebscohost.com/login.aspx?direct=true&amp;db=8gh&amp;AN=173341655&amp;site=ehost-live</t>
  </si>
  <si>
    <t>• Laser scanning allows evaluating structural effects of forest management concepts. • Management intensity affects spatial distribution of plant material in forests. • Management history influences tree lean, sweep, DBH and length of beech stems. • Silviculture can create old-growth-like structures in managed forests. For about half a century, attempts have been made to manage forests as close to nature as possible. This management targeted the creation of structures that resemble those found in primary forests. Laser scanning provides the opportunity to quantify such structural "naturalness" and allows to evaluate which management practices come closest to forest structures found in primary forests. In this paper, European beech (Fagus sylvatica L.) forests with different management intensity were compared to primary forests in terms of their structural complexity and the shape of tree stems. For this purpose, data from mobile and terrestrial laser scans (MLS and TLS) of managed forests, of forests whose management has been abandoned, and of primary forests was used. We found that management intensity influenced the distribution of plant material in the forest stand and thus the structural complexity on stand level. Also, management affected the shape of the stems. Here, it is important to consider the management history of the forest stands and the forest development phase in which management was abandoned. The stem shapes of trees in primary forests were significantly different (larger stem diameters and longer branch free boles) from those of the other investigated forests. Nevertheless, our results showed that it is possible to achieve old-growth-like structures such as high standing volumes, a multi layered canopy, high number of large trees and high variation in tree size and age through targeted silvicultural treatments in order to accelerate the close-to-nature development of forests. The present study illustrates the possibility of using mobile and terrestrial laser scanning to objectively compare and evaluate the structural effects of different silvicultural concepts.</t>
  </si>
  <si>
    <t>Forest management, Forests &amp; forestry, Dead trees, Beech, European beech, Optical scanners, Tree size, Secure Sockets Layer (Computer network protocol)</t>
  </si>
  <si>
    <t>Department of Silviculture and Forest Ecology of the Temperate Zones, Faculty of Forest Sciences, University of Göttingen, Büsgenweg 1, 37077 Göttingen, Germany, Department of Spatial Structures and Digitization of Forests, Faculty of Forest Sciences, University of Göttingen, Büsgenweg 1, 37077 Göttingen, Germany, Centre of Biodiversity and Sustainable Land Use, Faculty of Forest Sciences, University of Göttingen, Büsgenweg 1, 37077 Göttingen, Germany</t>
  </si>
  <si>
    <t>Neudam, Liane C., Höwler, Kirsten, Seidel, Dominik</t>
  </si>
  <si>
    <t>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t>
  </si>
  <si>
    <t>Arid regions agriculture, Global environmental change, Water supply, Groundwater pollution, Farmers, Irrigation water, Agriculture, Water, Water security, Agricultural laborers, Idaho, United States, Statistics, Social factors, Quantitative research, Qualitative research, Surveys, Government policy, Data analysis</t>
  </si>
  <si>
    <t>Department of Forestry and Natural Resources, Purdue University, 195 Marsteller Street, 47909-2033, West Lafayette, IN, USA, School for Environment and Sustainability, University of Michigan, 440 Church Street, 48109, Ann Arbor, MI, USA, Department of Sociology, Social Work and Criminology, Idaho State University, 921 S. 8th Ave., STOP 8114, 83209, Pocatello, ID, USA, Environmental Studies, Hollins University, 7916 Williamson Road, 24020, Roanoke, VA, USA, Human-Environment Systems, Boise State University, Environmental Research Building, 83725, Boise, ID, USA</t>
  </si>
  <si>
    <t>Hawes, Jason K., Burnham, Morey, du Bray, Margaret V., Hillis, Vicken, Ma, Zhao, Running, Katrina</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</si>
  <si>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</si>
  <si>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t>
  </si>
  <si>
    <t>A movement to mobilize the Portuguese Ornamental (OS) sector to reduce waste and improve flexibility began in 2004. Boosted by R&amp;D Mobilizing Projects in consortium and fostered by two of the Sustainable Development Goals (SDG9 and SDG12), this mobilization resulted in a new generation of technologies, concepts and innovative practices, matching the needs of Portuguese OS companies, stressing an integrated approach to European Competitiveness that should be fostered by a sustainable industrial policy, combined with innovation and skills. Bearing in mind that the Sustainable Development Goals (SDG) are the blueprint to achieve a better and more sustainable future for all, and considering the importance of following the goals and guidelines of SDGs 9 and 12 in the industrial processes optimization achievement in the Portuguese OS sector, the following research question arises: What is the impact of the R&amp;D Mobilizing Projects on the efficiency and image of Portuguese OS companies? The objective of this research is to conceptualize an empirical framework based on a mixed methodology, to assess the efficiency and image benefits resulting from participation in these R&amp;D Mobilizing Projects. Through applying the empirical framework to two case studies, it was concluded that for companies that since 2004 have been part of R&amp;D Mobilizing Projects, the evolution in terms of improved energy and raw-material efficiency, soft skills and improved facilities is more positive than in other OS companies. Moreover, there are potential gains in efficiency and image of 9.62%, compared to companies that have never participated in this type of project. This results match with the EU's integrated climate and energy policy and an integrated approach to the sustainable management of natural resources, the protection of biodiversity and ecosystem services. The sustainable production and consumption revealed in the Portuguese OS sector are among the drivers for achieving objectives under both the SDG and the Lisbon strategy.</t>
  </si>
  <si>
    <t>INDUSTRY 4.0, RESEARCH &amp; development projects, MANUFACTURING processes, SUSTAINABLE development, Industrial Process Furnace and Oven Manufacturing, Instruments and Related Products Manufacturing for Measuring, Displaying, and Controlling Industrial Process Variables, Administration of General Economic Programs, Administration of Air and Water Resource and Solid Waste Management Programs, NATURAL resources management</t>
  </si>
  <si>
    <t>CEFAGE, Universidade de Évora, Portugal, MARE - Marine and Environmental Sciences Centre, Polytechnic of Leiria, Portugal, ISG, Instituto Superior de Gestão. Lisboa, Portugal, CIIC, Polytechnic of Leiria, Leiria, Portugal, COMEGI, Lusiada University, Lisboa, Portugal, IBS, ISCTE-IUL, Instituto Universitário de Lisboa, Lisboa, Portugal</t>
  </si>
  <si>
    <t>da Silva, Agostinho, Almeida, Isabel</t>
  </si>
  <si>
    <t>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t>
  </si>
  <si>
    <t>Barrier removal can be an efficient method to restore river continuity but resources available for defragmenting rivers are limited and a prioritization strategy is needed. We review methods for prioritizing barriers for removal and report on a survey asking practitioners which barrier prioritization methods they use. Opportunities for barrier removal depend to a large extent on barrier typology, as this dictates where barriers are normally located, their size, age, condition, and likely impacts. Crucially, river fragmentation depends chiefly on the number and location of barriers, not on barrier size, while the costs of barrier removal typically increase with barrier height. Acting on many small barriers will often be more cost-efficient than acting on fewer larger structures. Barriers are not randomly distributed and a small proportion of barriers have a disproportionately high impact on fragmentation, therefore targeting these 'fragmentizers' can result in substantial gains in connectivity. Barrier prioritization methods can be grouped into six main types depending on whether they are reactive or proactive, whether they are applied at local or larger spatial scales, and whether they employ an informal or a formal approach. While mathematical optimization sets the gold standard for barrier prioritization, a hybrid approach that explicitly considers uncertainties and opportunities is likely to be the most effective. The effectiveness of barrier removal can be compromised by inaccurate stream networks, erroneous barrier coordinates, and underestimation of barrier numbers. Such uncertainties can be overcome by ground truthing via river walkovers and predictive modelling, but the cost of collecting additional information must be weighed against the cost of inaction. To increase the success of barrier removal projects, we recommend that barriers considered for removal fulfill four conditions: (1) their removal will bring about a meaningful gain in connectivity; (2) they are cost-effective to remove; (3) they will not cause significant or lasting environmental damage, and (4) they are obsolete structures. Mapping barrier removal projects according to the three axes of opportunities, costs, and gains can help locate any 'low hanging fruit.', Declaration of competing interest The authors declare the following financial interests/personal relationships which may be considered as potential competing interests: Garcia de Leaniz reports financial support was provided by The Nature Conservancy.</t>
  </si>
  <si>
    <t>Fishes, Rivers, Animals</t>
  </si>
  <si>
    <t>Garcia de Leaniz C, O'Hanley JR</t>
  </si>
  <si>
    <t>35868378, 10.1016/j.scitotenv.2022.157471</t>
  </si>
  <si>
    <t>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t>
  </si>
  <si>
    <t>Diesel motor exhaust gas, Diesel fuels, Alternative fuels, Catalysts, Selective catalytic oxidation, Catalytic reduction, Diesel motors</t>
  </si>
  <si>
    <t>GreenFILE, GreenFILE, GreenFILE, GreenFILE, GreenFILE, GreenFILE, GreenFILE, GreenFILE, GreenFILE, GreenFILE, GreenFILE, GreenFILE, GreenFILE, GreenFILE, GreenFILE, GreenFILE, GreenFILE, GreenFILE, GreenFILE, GreenFILE, GreenFILE, GreenFILE</t>
  </si>
  <si>
    <t>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 https://search.ebscohost.com/login.aspx?direct=true&amp;db=cmedm&amp;AN=30847779&amp;site=ehost-live</t>
  </si>
  <si>
    <t>Brazil, Biological Control Agents, Organic Agriculture legislation &amp; jurisprudence, Pest Control, Biological legislation &amp; jurisprudence, Brazil, Conservation of Natural Resources, Pesticides</t>
  </si>
  <si>
    <t>Togni PHB, Venzon M, Lagôa ACG, Sujii ER</t>
  </si>
  <si>
    <t>30847779, 10.1007/s13744-019-00675-8</t>
  </si>
  <si>
    <t>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t>
  </si>
  <si>
    <t>Prolonged operating room turnover time erodes patient and employee satisfaction and value., Lean and value stream mapping was applied to three operating room teams at an academic health center in New York City, and a solution called Performance Improvement Team (PIT Crew) was piloted., Overall, 10% of operating room turnover steps were considered nonvalued and were eliminated, and 25% of previously sequential steps were performed synchronously. Seven institutional dogmas were eliminated, and three hospital policies were changed. After 35 pilot turnovers, median operating room turnover time improved from 37 minutes (range, 26 to 167 minutes) in historic matched controls to 14 minutes (range, 10 to 45 minutes, p &lt; 0.0001) for the PIT Crew. Cost of the PIT Crew was $1,298 daily, and estimated return on investment was $19,500 per day., Lean and value stream mapping identifies nonvalued steps in operating room turnover and affords opportunities for efficiency. Once institutional rules and dogma are changed, culture and workflow improve and turnover time substantially improves. This process adds cost but is profitable. Scalability and sustainability are under further study, as is the "halo effect" on the culture in other non-PIT Crew operating rooms.</t>
  </si>
  <si>
    <t>New York City, Appointments and Schedules, Efficiency, Organizational, Operating Rooms organization &amp; administration, Process Assessment, Health Care, Quality Improvement, Academic Medical Centers organization &amp; administration, Education, Medical, Continuing, Female, Humans, Male, New York City, Operative Time, Patient Care Team organization &amp; administration, Pilot Projects</t>
  </si>
  <si>
    <t>Cerfolio RJ, Ferrari-Light D, Ren-Fielding C, Fielding G, Perry N, Rabinovich A, Saraceni M, Fitzpatrick M, Jain S, Pachter HL</t>
  </si>
  <si>
    <t>30629927, 10.1016/j.athoracsur.2018.11.071</t>
  </si>
  <si>
    <t>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t>
  </si>
  <si>
    <t>Choya A, de Rivas B, Gutiérrez-Ortiz JI, González-Velasco JR, López-Fonseca R</t>
  </si>
  <si>
    <t>31569775, 10.3390/ma12193174</t>
  </si>
  <si>
    <t>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t>
  </si>
  <si>
    <t>The rapid growth in the agricultural production has generated several environmental impacts with a significant contribution from vegetable waste. A substantial agricultural residue comes from sunflower cultivation, especially sunflower stems, which are used in this research to develop a renewable composite with acoustic properties for insulation panels. The research followed the cleaner production practices and the proposed composite was the result of a mixture of sunflower stalk, plaster, water, and sodium benzoate as a fungal inhibitor. Composites of different particle sizes of sunflower stem were subjected to impedance tube and stress tests. Different mesh sieves with sizes of 1.18 mm, 2.36 mm, 4.75 mm and 6.30 mm were used to standardize the processed material. The acoustic performance of the samples was evaluated in an impedance tube according to the ISO, 10534-2, where frequencies in the range from 100 Hz to 6400 Hz were tested with a tube diameter of 28 mm. The samples were later tested for mechanical stress through a three-point bending test in a threefold scheme as well, following the Brazilian standard ABNT NBR 13279:2005. Statistical analysis through ANOVA and Duncan test (significance level of 5%) proved the best prototype was found to be that of smaller particle size at a sound absorption coefficient of 0.8293. The bending strength of 0.69 MPa was found for the same prototype, which is a reasonable result in comparison to other studies with composite materials. The cost of manufacturing the renewable composite was estimated at 67% lower than that observed with commercial materials. The environmental assessment was found positive as it met the requirements of cleaner production and contributed to the study of composites development from renewable materials. • Sunflower stalks were used to reinforce acoustic insulation panels in place of fiberglass. • Bending tests of the renewable composite met the current standard for civil construction. • The economic analysis presented a 67% cost reduction in comparison to conventional panels. • A positive environmental impact assessment resulted from the sustainable production process.</t>
  </si>
  <si>
    <t>ENVIRONMENTAL impact analysis, INTERNATIONAL Organization for Standardization, Other specialty-line building supplies merchant wholesalers, Soybean and Other Oilseed Processing, ACOUSTICAL materials, SUNFLOWER seed oil, ENGINEERING standards, SUNFLOWERS, AGRICULTURAL waste recycling, AGRICULTURAL wastes</t>
  </si>
  <si>
    <t>de Carvalho, Patricia Stefan, Nora, Macklini Dalla, da Rosa, Leandro Cantorski</t>
  </si>
  <si>
    <t>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t>
  </si>
  <si>
    <t>Blood Pressure, Diet, Fat-Restricted methods, Diet, Mediterranean, Dietary Supplements, Pork Meat, Biomarkers blood, Blood Glucose metabolism, C-Reactive Protein metabolism, Cardiovascular Diseases etiology, Cardiovascular System, Cross-Over Studies, Female, Guideline Adherence, Humans, Insulin blood, Lipids blood, Male, Middle Aged, Nutrition Policy, Risk Factors, Waist Circumference</t>
  </si>
  <si>
    <t>Wade AT, Davis CR, Dyer KA, Hodgson JM, Woodman RJ, Murphy KJ</t>
  </si>
  <si>
    <t>31177999, 10.1017/S0007114519001168</t>
  </si>
  <si>
    <t>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t>
  </si>
  <si>
    <t>United States, Ambulatory Care Facilities organization &amp; administration, Delivery of Health Care organization &amp; administration, Early Detection of Cancer statistics &amp; numerical data, Hospitals, Public organization &amp; administration, Patient-Centered Care organization &amp; administration, Primary Health Care organization &amp; administration, Quality Improvement organization &amp; administration, Adult, Aged, Aged, 80 and over, Ambulatory Care Facilities statistics &amp; numerical data, Delivery of Health Care statistics &amp; numerical data, Early Detection of Cancer methods, Female, Hospitals, Public statistics &amp; numerical data, Humans, Longitudinal Studies, Male, Middle Aged, Patient-Centered Care statistics &amp; numerical data, Primary Health Care statistics &amp; numerical data, Quality Improvement statistics &amp; numerical data, Surveys and Questionnaires, United States</t>
  </si>
  <si>
    <t>Wu S, Brown C, Black S, Garcia M, Harrington DW</t>
  </si>
  <si>
    <t>31725078, 10.1097/JHQ.0000000000000197</t>
  </si>
  <si>
    <t>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t>
  </si>
  <si>
    <t>Total parenteral nutrition (TPN) is one of the most frequently used pharmaceuticals administered to patients in our Neonatal Intensive Care Unit (NICU). Initially, the total interdepartmental processing time (ordering, manufacturing, and delivery between NICU and Pharmacy) averaged 15.2 hours. Inefficiencies in this process only allowed TPN to infuse 8.8 hours on average before labs were collected the next morning. Given the short administration-to-laboratory collection time, we hypothesized that laboratory samples would not adequately reflect the effect of the current TPN infusion. Furthermore, clinicians would be making decisions based on suboptimal data and ultimately nourish this patient population inadequately., The project team and the frontline staff created an efficient process for the manufacture and delivery of TPN. They removed waste in the process associated with manufacturing TPN and created capacity for change upstream (ordering process) and downstream (TPN infusion process) of the internal pharmacy process. The use of selection criteria and new standard operating procedures allowed for controlled PDSA testing of changes on a subset of patients. After we attained proven, sustainable results, we scaled the improvement efforts to the entire NICU patient population., After 4 cycles of change, patients now receive TPN on average 14.2 hours before new labs are collected. The interventions over the continuum of this project yielded statistically significant results, increased infusion times to our patients by 61.4% ( P &lt; 0.001), improved glucose homeostasis, and decreased average length of stay., In conclusion, creating process capacity from incremental changes and iterative PDSA cycles has yielded sustained results.</t>
  </si>
  <si>
    <t>Mangum CD, Stanley AJ, Peterson CC, Biava L, Dice J, Khan J, Godambe SA</t>
  </si>
  <si>
    <t>32010859, 10.1097/pq9.0000000000000233</t>
  </si>
  <si>
    <t>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 https://search.ebscohost.com/login.aspx?direct=true&amp;db=cmedm&amp;AN=31756011&amp;site=ehost-live</t>
  </si>
  <si>
    <t>Zhang XQ, Li T, Li BQ, Zhang R, Shi P, Yan C, Huang JQ, Zhang Q</t>
  </si>
  <si>
    <t>31756011, 10.1002/anie.201911724</t>
  </si>
  <si>
    <t>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t>
  </si>
  <si>
    <t>Biomass, Nitric oxide, Phenol, Oxygen, Hydrocarbons</t>
  </si>
  <si>
    <t>College of Urban Construction and Safety Engineering, Shanghai Institute of Technology, Shanghai 201418, People's Republic of China, Institute of Geographic Sciences and Natural Resources Research, CAS, Beijing 100101, People's Republic of China, School of Mechanical and Power Engineering, Shanghai Jiaotong University, Shanghai 200240, People's Republic of China</t>
  </si>
  <si>
    <t>Liu, Chun ‐ yuan, Zhang, Chang ‐ shun, Yin, Ren ‐ hao</t>
  </si>
  <si>
    <t>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 https://search.ebscohost.com/login.aspx?direct=true&amp;db=cmedm&amp;AN=30950305&amp;site=ehost-live</t>
  </si>
  <si>
    <t>The purpose of this paper is twofold: first, to describe Lean maturity in primary care using a questionnaire based on Liker's description of Lean, complemented with observations; and second, to determine the extent to which Lean maturity is associated with quality of care measured as staff-rated satisfaction with care and adherence to national guidelines (NG). High Lean maturity indicates adoption of all Lean principles throughout the organization and by all staff., Data were collected using a survey based on Liker's four principles, divided into 16 items ( n=298 staff in 45 units). Complementary observations ( n=28 staff) were carried out at four units., Lean maturity varied both between and within units. The highest Lean maturity was found for "adhering to routines" and the lowest for "having a change agent at the unit." Lean maturity was positively associated with satisfaction with care and with adherence to NG to improve healthcare quality., Quality of primary care may benefit from increasing Lean maturity. When implementing Lean, managers could benefit from measuring and adopting Lean maturity repeatedly, addressing all Liker's principles and using the results as guidance for further development., This is one of the first studies to evaluate Lean maturity in primary care, addressing all Liker's principles from the perspective of quality of care. The results suggest that repeated actions based on evaluations of Lean maturity may help to improve quality of care.</t>
  </si>
  <si>
    <t>Primary Health Care organization &amp; administration, Quality of Health Care, Adult, Attitude of Health Personnel, Female, Guideline Adherence statistics &amp; numerical data, Humans, Male, Medical Staff psychology, Medical Staff statistics &amp; numerical data, Middle Aged, Personal Satisfaction, Practice Guidelines as Topic, Surveys and Questionnaires</t>
  </si>
  <si>
    <t>Kaltenbrunner M, Mathiassen SE, Bengtsson L, Engström M</t>
  </si>
  <si>
    <t>30950305, 10.1108/JHOM-04-2018-0118</t>
  </si>
  <si>
    <t>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 https://search.ebscohost.com/login.aspx?direct=true&amp;db=cmedm&amp;AN=31500624&amp;site=ehost-live</t>
  </si>
  <si>
    <t>Lean is commonly adopted in healthcare to increase quality of care and efficiency. Few studies of Lean involve staff-related outcomes, and few have a longitudinal design. Thus, the aim was to examine the extent to which changes over time in Lean maturity are associated with changes over time in care-giving, thriving and exhaustion, as perceived by staff, with a particular emphasis on the extent to which job demands and job resources, as perceived by staff, have a moderated mediation effect., A longitudinal study with a correlational design was used. In total, 260 staff at 46 primary care units responded to a web survey in 2015 and 2016. All variables in the study were measured using staff ratings. Ratings of Lean maturity reflect participants' judgements regarding the entire unit; ratings of care-giving, thriving, exhaustion and job demands and resources reflect participants' judgements regarding their own situation., First, over time, increased Lean maturity was associated with increased staff satisfaction with their care-giving and increased thriving, mediated by increased job resources. Second, over time, increased Lean maturity was associated with decreased staff exhaustion, mediated by decreased job demands. No evidence was found showing that job demands and job resources had a moderated mediation effect., The results indicate that primary care staff may benefit from working in organizations characterized by high levels of Lean maturity and that caregiving may also be improved as perceived by staff.</t>
  </si>
  <si>
    <t>Sweden, Burnout, Professional epidemiology, Guideline Adherence statistics &amp; numerical data, Medical Staff psychology, Primary Health Care, Adult, Attitude of Health Personnel, Factor Analysis, Statistical, Female, Humans, Job Satisfaction, Longitudinal Studies, Male, Medical Staff statistics &amp; numerical data, Middle Aged, Sweden epidemiology</t>
  </si>
  <si>
    <t>Kaltenbrunner M, Bengtsson L, Mathiassen SE, Högberg H, Engström M</t>
  </si>
  <si>
    <t>31500624, 10.1186/s12913-019-4502-6</t>
  </si>
  <si>
    <t>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 https://search.ebscohost.com/login.aspx?direct=true&amp;db=cmedm&amp;AN=31612788&amp;site=ehost-live</t>
  </si>
  <si>
    <t>The purpose of this study is to assess the state at which lean and six sigma (LSS) are used as a management system to improve the national health system national health system of Mexico., Cross-sectional survey-research. The survey was administered at 30 different hospitals across six states in Mexico. These were selected using convenience sampling and participants ( N  = 258) were selected through random/snowball sampling procedures, including from top managers down to front-line staff., Only 16 per cent of respondents reported participation in LSS projects. Still, these implementations are limited to using isolated tools, mainly 5s, failure mode and effects analysis (FMEA) and Fishbone diagram, with the lack of training/knowledge and financial resources as the top disabling factors. Overall, LSS has not become systematic in daily management and operations., The sampling procedure was by convenience; however, every attempt was made to ensure a lack of bias in the individual responses. If still there was a bias, it is conjectured that this would likely be in overestimating the penetration of LSS., The penetration of LSS management practices into the Mexican health system is in its infancy, and the sustainability of current projects is jeopardized given the lack of systematic integration. Hence, LSS should be better spread and communicated across healthcare organizations in Mexico., This is the first research work that evaluates the use of LSS management practices in a Latin American country, and the first journal paper that focuses on LSS in healthcare in Mexico.</t>
  </si>
  <si>
    <t>Mexico, Health Facilities, Quality Improvement, Total Quality Management methods, Cross-Sectional Studies, Delivery of Health Care, Efficiency, Organizational, Humans, Mexico</t>
  </si>
  <si>
    <t>Peimbert-García RE, Matis T, Beltran-Godoy JH, Garay-Rondero CL, Vicencio-Ortiz JC, López-Soto D</t>
  </si>
  <si>
    <t>31612788, 10.1108/LHS-02-2019-0011</t>
  </si>
  <si>
    <t>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 https://search.ebscohost.com/login.aspx?direct=true&amp;db=cmedm&amp;AN=32019148&amp;site=ehost-live</t>
  </si>
  <si>
    <t>Villalba-Díez J, Molina M, Ordieres-Meré J, Sun S, Schmidt D, Wellbrock W</t>
  </si>
  <si>
    <t>32019148, 10.3390/s20030763</t>
  </si>
  <si>
    <t>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t>
  </si>
  <si>
    <t>To reflect on Lean experts' perspective on components of Lean management in health care and its implications for practice., The involvement of Lean experts is one of the key succes factors of a sustainable Lean transformation in health care., Thirteen Lean experts participated in two focus groups. They all had experience in the implementation of Lean in healthcare organizations., Lean experts all seem to have a unique perspective on Lean management in health care. Experts without a healthcare degree appear to focus more on the entire management system, where experts with a nursing degree seem to concentrate more on the soft Lean principles., It seems plausible their professional background appears to have an influence., In selecting a Lean expert, nurse managers may want to gauge what elements the Lean expert tends to emphasize. It seems plausible to opt for a Lean expert without a healthcare degree to accomplish the Lean transformation as they have a broader view on Lean. It may also be useful for managers to involve several Lean experts, all with complementary perspectives and backgrounds.</t>
  </si>
  <si>
    <t>Professional Role, Total Quality Management, Focus Groups methods, Humans, Quality Improvement trends, Quality of Health Care standards</t>
  </si>
  <si>
    <t>Antierens A, Beeckman D, Verhaeghe S, Van Hecke A</t>
  </si>
  <si>
    <t>31034675, 10.1111/jonm.12784</t>
  </si>
  <si>
    <t>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t>
  </si>
  <si>
    <t>Microstructural design was a long-term sustainable development method to improve the biodegradability and mechanical properties of low alloyed biomedical Mg alloys. In this study, the microstructural features (including grain size, deformation twin, deformed grains, sub-grains, and recrystallized grains) of the MZ2 ((Mg-2Zn (wt%)) alloy were controlled by different single-passed rolling reductions at high temperature. Besides the effect of grain size, we found that deformation twins and deformed grains influenced corrosion performance. Grain refinement with uniform distribution, meanwhile reducing the content of deformation twins, deformed grains, and sub-grains, was a practical method to improve both corrosion resistance and mechanical properties of MZ2 alloy. This finding proposed a better understanding of the development of lean biomedical Mg alloys with superior mechanical properties and favorable corrosion resistance. STATEMENT OF SIGNIFICANCE: Current research and development of biomedical Mg focused on alloying methods. The lean biodegradable Mg, which reduced the materials' compositional complexity, was the benefit of development for long-term sustainability. Here, our work revealed the relationship between microstructural features and corrosion resistance of a lean Mg-2Zn alloy during the different single-passed rolling processes. We found that recrystallized fine grains with partially ultra-fine grains could improve both strength and corrosion resistance. This study could give a new understanding of the development of lean biodegradable Mg alloys by using microstructural design to improve the overall performance of biomedical applications., Declaration of Competing Interest The authors declare that they have no known competing financial interests or personal relationships that could have appeared to influence the work reported in this paper.</t>
  </si>
  <si>
    <t>Alloys chemistry, Biocompatible Materials chemistry, Magnesium chemistry, Zinc chemistry, Alloys toxicity, Animals, Biocompatible Materials toxicity, Cell Line, Hot Temperature, Magnesium toxicity, Materials Testing, Mice, Oxidation-Reduction, Particle Size, Tensile Strength, Zinc toxicity</t>
  </si>
  <si>
    <t>Wang W, Wu H, Zan R, Sun Y, Blawert C, Zhang S, Ni J, Zheludkevich ML, Zhang X</t>
  </si>
  <si>
    <t>32126309, 10.1016/j.actbio.2020.02.040</t>
  </si>
  <si>
    <t>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t>
  </si>
  <si>
    <t>Unintended omission of warfarin, an anticoagulant used to prevent and treat thromboembolic events, can lead to serious medical complications. These complications include increased medical costs, hospitalisations and significant patient harm, including increased risk of thrombosis and mortality. Chart review of discharged patients at our institution revealed an average of one patient/month with warfarin omitted from the discharge plan despite intention to continue therapy. Lean Six Sigma methodology was used to improve the process. A system alert was implemented in the electronic health record to alert providers of patients who received warfarin during admission, the discharge medication reconciliation was complete, and there was no prescription for warfarin. Date and time of last warfarin dose and international normalised ratio were included in the alert. Providers had the option to return to the chart to update the discharge medication plan and add the warfarin prescription or to choose an appropriate over-ride reason. The number of patients discharged without an intended warfarin prescription following alert implementation was reduced from 10.5% (4/38) to 0% (0/40) (two proportion test, p=0.03). Alert tracking enhanced the ability to identify patients at risk for warfarin omissions. Process sustainability has been achieved by embedding system alerts in the electronic health record to trigger process steps., Competing interests: None declared.</t>
  </si>
  <si>
    <t>Medical Errors prevention &amp; control, Patient Discharge standards, Total Quality Management methods, Warfarin administration &amp; dosage, Anticoagulants administration &amp; dosage, Anticoagulants therapeutic use, Humans, Medical Errors statistics &amp; numerical data, Patient Discharge statistics &amp; numerical data, Warfarin therapeutic use</t>
  </si>
  <si>
    <t>Kallal A, Griffen D, Jaeger C</t>
  </si>
  <si>
    <t>32434794, 10.1136/bmjoq-2019-000715</t>
  </si>
  <si>
    <t>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t>
  </si>
  <si>
    <t>TOURISM, COMMUNITY development, NEWFOUNDLAND &amp; Labrador, ATLANTIC Provinces, Administration of Urban Planning and Community and Rural Development, Other local, municipal and regional public administration, All Other Amusement and Recreation Industries, Hotels (except Casino Hotels) and Motels, Casino Hotels, Bed-and-Breakfast Inns, All Other Traveler Accommodation, Convention and Visitors Bureaus, RV (Recreational Vehicle) Parks and Campgrounds, Recreational and Vacation Camps (except Campgrounds), TOURISTS</t>
  </si>
  <si>
    <t>Department of Sociology, Memorial University of Newfoundland, St. John's, NL, Canada, Department of Sociology &amp; Social Anthropology, Dalhousie University, Halifax, NS, Canada, Environmental Policy Institute, Memorial University of Newfoundland, Corner Brook, NL, Canada, Interdisciplinary PhD Program, Memorial University of Newfoundland, Corner Brook, NL, Canada</t>
  </si>
  <si>
    <t>Stoddart, Mark C. J., Catano, Gary, Ramos, Howard, Vodden, Kelly, Lowery, Brennan, Butters, Leanna</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</si>
  <si>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</si>
  <si>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 https://search.ebscohost.com/login.aspx?direct=true&amp;db=cmedm&amp;AN=36082413&amp;site=ehost-live</t>
  </si>
  <si>
    <t>DNA Methylation, Hybridization, Genetic, Animals, Epigenomics, Epigenesis, Genetic, Cytosine</t>
  </si>
  <si>
    <t>Berbel-Filho WM, Pacheco G, Lira MG, Garcia de Leaniz C, Lima SMQ, Rodríguez-López CM, Zhou J, Consuegra S</t>
  </si>
  <si>
    <t>36082413, 10.1080/15592294.2022.2123014</t>
  </si>
  <si>
    <t>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 https://search.ebscohost.com/login.aspx?direct=true&amp;db=cmedm&amp;AN=36154858&amp;site=ehost-live</t>
  </si>
  <si>
    <t>Particulate matter (PM) is classified as a group 1 human carcinogen. Previous experimental studies suggest that particles in diesel exhaust induce oxidative stress, inflammation and DNA damage in kidney cells, but the evidence from population studies linking air pollution to kidney cancer is limited., We pooled six European cohorts (N = 302,493) to assess the association of residential exposure to fine particles (PM 2.5 ), nitrogen dioxide (NO 2 ), black carbon (BC), warm season ozone (O 3 ) and eight elemental components of PM 2.5 (copper, iron, potassium, nickel, sulfur, silicon, vanadium, and zinc) with cancer of the kidney parenchyma. The main exposure model was developed for year 2010. We defined kidney parenchyma cancer according to the International Classification of Diseases 9th and 10th Revision codes 189.0 and C64. We applied Cox proportional hazards models adjusting for potential confounders at the individual and area-level., The participants were followed from baseline (1985-2005) to 2011-2015. A total of 847 cases occurred during 5,497,514 person-years of follow-up (average 18.2 years). Median (5-95%) exposure levels of NO 2 , PM 2.5 , BC and O 3 were 24.1 μg/m 3 (12.8-39.2), 15.3 μg/m 3 (8.6-19.2), 1.6 10 -5  m -1 (0.7-2.1), and 87.0 μg/m 3 (70.3-97.4), respectively. The results of the fully adjusted linear analyses showed a hazard ratio (HR) of 1.03 (95% confidence interval [CI]: 0.92, 1.15) per 10 μg/m³ NO 2 , 1.04 (95% CI: 0.88, 1.21) per 5 μg/m³ PM 2.5 , 0.99 (95% CI: 0.89, 1.11) per 0.5 10 -5  m -1 BCE, and 0.88 (95% CI: 0.76, 1.02) per 10 μg/m³ O 3 . We did not find associations between any of the elemental components of PM 2.5 and cancer of the kidney parenchyma., We did not observe an association between long-term ambient air pollution exposure and incidence of kidney parenchyma cancer., Declaration of competing interest The authors declare that they have no known competing financial interests or personal relationships that could have appeared to influence the work reported in this paper.</t>
  </si>
  <si>
    <t>Europe, Air Pollutants analysis, Air Pollutants toxicity, Air Pollution adverse effects, Air Pollution analysis, Kidney Neoplasms chemically induced, Kidney Neoplasms epidemiology, Ozone analysis, Carbon analysis, Carcinogens analysis, Copper analysis, Environmental Exposure adverse effects, Environmental Exposure analysis, Europe epidemiology, Humans, Iron analysis, Kidney, Nickel, Nitrogen Dioxide analysis, Nitrogen Dioxide toxicity, Particulate Matter analysis, Particulate Matter toxicity, Potassium analysis, Silicon, Soot analysis, Sulfur analysis, Vanadium, Vehicle Emissions analysis, Zinc analysis</t>
  </si>
  <si>
    <t>Hvidtfeldt UA, Taj T, Chen J, Rodopoulou S, Strak M, de Hoogh K, Andersen ZJ, Bellander T, Brandt J, Fecht D, Forastiere F, Gulliver J, Hertel O, Hoffmann B, Jørgensen JT, Katsouyanni K, Ketzel M, Lager A, Leander K, Ljungman P, Magnusson PKE, Nagel G, Pershagen G, Rizzuto D, Samoli E, So R, Stafoggia M, Tjønneland A, Vermeulen R, Weinmayr G, Wolf K, Zhang J, Zitt E, Brunekreef B, Hoek G, Raaschou-Nielsen O</t>
  </si>
  <si>
    <t>36154858, 10.1016/j.envres.2022.114385</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</si>
  <si>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</si>
  <si>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 https://search.ebscohost.com/login.aspx?direct=true&amp;db=cmedm&amp;AN=36244228&amp;site=ehost-live</t>
  </si>
  <si>
    <t>Ambient air pollution is an established risk factor for premature mortality from chronic cardiovascular, respiratory and metabolic diseases, while evidence on neurodegenerative diseases and psychiatric disorders remains limited. We examined the association between long-term exposure to air pollution and mortality from dementia, psychiatric disorders, and suicide in seven European cohorts. Within the multicenter project 'Effects of Low-Level Air Pollution: A Study in Europe' (ELAPSE), we pooled data from seven European cohorts from six countries. Based on the residential addresses, annual mean levels of fine particulate matter (PM 2.5 ), nitrogen dioxide (NO 2 ), black carbon (BC), ozone (O 3 ), and 8 PM 2.5 components were estimated using Europe-wide hybrid land-use regression models. We applied stratified Cox proportional hazard models to investigate the associations between air pollution and mortality from dementia, psychiatric disorders, and suicide. Of 271,720 participants, 900 died from dementia, 241 from psychiatric disorders, and 164 from suicide, during a mean follow-up of 19.7 years. In fully adjusted models, we observed positive associations of NO 2 (hazard ratio [HR] = 1.38; 95 % confidence interval [CI]: 1.13, 1.70 per 10 µg/m 3 ), PM 2.5 (HR = 1.29; 95 % CI: 0.98, 1.71 per 5 µg/m 3 ), and BC (HR = 1.37; 95 % CI: 1.11, 1.69 per 0.5 × 10 -5 /m) with psychiatric disorders mortality, as well as with suicide (NO 2 : HR = 1.13 [95 % CI: 0.92, 1.38]; PM 2.5 : HR = 1.19 [95 % CI: 0.76, 1.87]; BC: HR = 1.08 [95 % CI: 0.87, 1.35]), and no association with dementia mortality. We did not detect any positive associations of O 3 and 8 PM 2.5 components with any of the three mortality outcomes. Long-term exposure to NO 2 , PM 2.5 , and BC may lead to premature mortality from psychiatric disorders and suicide., Declaration of Competing Interest The authors declare that they have no known competing financial interests or personal relationships that could have appeared to influence the work reported in this paper.</t>
  </si>
  <si>
    <t>Europe, Suicide, Air Pollution adverse effects, Dementia, Humans, Europe epidemiology</t>
  </si>
  <si>
    <t>Andersen ZJ, Zhang J, Jørgensen JT, Samoli E, Liu S, Chen J, Strak M, Wolf K, Weinmayr G, Rodopolou S, Remfry E, de Hoogh K, Bellander T, Brandt J, Concin H, Zitt E, Fecht D, Forastiere F, Gulliver J, Hoffmann B, Hvidtfeldt UA, Monique Verschuren WM, Jöckel KH, So R, Cole-Hunter T, Mehta AJ, Mortensen LH, Ketzel M, Lager A, Leander K, Ljungman P, Severi G, Boutron-Ruault MC, Magnusson PKE, Nagel G, Pershagen G, Peters A, Rizzuto D, van der Schouw YT, Schramm S, Stafoggia M, Katsouyanni K, Brunekreef B, Hoek G, Lim YH</t>
  </si>
  <si>
    <t>36244228, 10.1016/j.envint.2022.107581</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</si>
  <si>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</si>
  <si>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t>
  </si>
  <si>
    <t>Invasive insects cost the global economy around USD 70 billion per year. Moreover, increasing agricultural insect pests raise concerns about global food security constraining and infestation rising after climate changes. Current agricultural pest management largely relies on plant breeding-with or without transgenes-and chemical pesticides. Both approaches face serious technological obsolescence in the field due to plant resistance breakdown or development of insecticide resistance. The need for new modes of action (MoA) for managing crop health is growing each year, driven by market demands to reduce economic losses and by consumer demand for phytosanitary measures. The disabling of pest genes through sequence-specific expression silencing is a promising tool in the development of environmentally-friendly and safe biopesticides. The specificity conferred by long dsRNA-base solutions helps minimize effects on off-target genes in the insect pest genome and the target gene in non-target organisms (NTOs). In this review, we summarize the status of gene silencing by RNA interference (RNAi) for agricultural control. More specifically, we focus on the engineering, development and application of gene silencing to control Lepidoptera through non-transforming dsRNA technologies. Despite some delivery and stability drawbacks of topical applications, we reviewed works showing convincing proof-of-concept results that point to innovative solutions. Considerations about the regulation of the ongoing research on dsRNA-based pesticides to produce commercialized products for exogenous application are discussed. Academic and industry initiatives have revealed a worthy effort to control Lepidoptera pests with this new mode of action, which provides more sustainable and reliable technologies for field management. New data on the genomics of this taxon may contribute to a future customized target gene portfolio. As a case study, we illustrate how dsRNA and associated methodologies could be applied to control an important lepidopteran coffee pest.</t>
  </si>
  <si>
    <t>Lepidoptera genetics, Pesticides pharmacology, Animals, RNA Interference, Insecta genetics, RNA, Double-Stranded genetics, Gene Silencing</t>
  </si>
  <si>
    <t>Lucena-Leandro VS, Abreu EFA, Vidal LA, Torres CR, Junqueira CICVF, Dantas J, Albuquerque ÉVS</t>
  </si>
  <si>
    <t>36555476, 10.3390/ijms232415836</t>
  </si>
  <si>
    <t>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 https://search.ebscohost.com/login.aspx?direct=true&amp;db=cmedm&amp;AN=36516478&amp;site=ehost-live</t>
  </si>
  <si>
    <t>The link between exposure to ambient air pollution and mortality from cardiorespiratory diseases is well established, while evidence on neurodegenerative disorders including Parkinson's Disease (PD) remains limited., We examined the association between long-term exposure to ambient air pollution and PD mortality in seven European cohorts., Within the project 'Effects of Low-Level Air Pollution: A Study in Europe' (ELAPSE), we pooled data from seven cohorts among six European countries. Annual mean residential concentrations of fine particulate matter (PM 2.5 ), nitrogen dioxide (NO 2 ), black carbon (BC), and ozone (O 3 ), as well as 8 PM 2.5 components (copper, iron, potassium, nickel, sulphur, silicon, vanadium, zinc), for 2010 were estimated using Europe-wide hybrid land use regression models. PD mortality was defined as underlying cause of death being either PD, secondary Parkinsonism, or dementia in PD. We applied Cox proportional hazard models to investigate the associations between air pollution and PD mortality, adjusting for potential confounders., Of 271,720 cohort participants, 381 died from PD during 19.7 years of follow-up. In single-pollutant analyses, we observed positive associations between PD mortality and PM 2.5 (hazard ratio per 5 µg/m 3 : 1.25; 95% confidence interval: 1.01-1.55), NO 2 (1.13; 0.95-1.34 per 10 µg/m 3 ), and BC (1.12; 0.94-1.34 per 0.5 × 10 -5 m -1 ), and a negative association with O 3 (0.74; 0.58-0.94 per 10 µg/m 3 ). Associations of PM 2.5 , NO 2 , and BC with PD mortality were linear without apparent lower thresholds. In two-pollutant models, associations with PM 2.5 remained robust when adjusted for NO 2 (1.24; 0.95-1.62) or BC (1.28; 0.96-1.71), whereas associations with NO 2 or BC attenuated to null. O 3 associations remained negative, but no longer statistically significant in models with PM 2.5 . We detected suggestive positive associations with the potassium component of PM 2.5 ., Long-term exposure to PM 2.5 , at levels well below current EU air pollution limit values, may contribute to PD mortality., Declaration of Competing Interest The authors declare that they have no known competing financial interests or personal relationships that could have appeared to influence the work reported in this paper.</t>
  </si>
  <si>
    <t>Air Pollutants adverse effects, Air Pollutants analysis, Parkinson Disease, Air Pollution adverse effects, Air Pollution analysis, Environmental Pollutants analysis, Humans, Nitrogen Dioxide analysis, Environmental Exposure adverse effects, Environmental Exposure analysis, Particulate Matter adverse effects, Particulate Matter analysis, Soot analysis</t>
  </si>
  <si>
    <t>Cole-Hunter T, Zhang J, So R, Samoli E, Liu S, Chen J, Strak M, Wolf K, Weinmayr G, Rodopolou S, Remfry E, de Hoogh K, Bellander T, Brandt J, Concin H, Zitt E, Fecht D, Forastiere F, Gulliver J, Hoffmann B, Hvidtfeldt UA, Jöckel KH, Mortensen LH, Ketzel M, Yacamán Méndez D, Leander K, Ljungman P, Faure E, Lee PC, Elbaz A, Magnusson PKE, Nagel G, Pershagen G, Peters A, Rizzuto D, Vermeulen RCH, Schramm S, Stafoggia M, Katsouyanni K, Brunekreef B, Hoek G, Lim YH, Andersen ZJ</t>
  </si>
  <si>
    <t>36516478, 10.1016/j.envint.2022.107667</t>
  </si>
  <si>
    <t>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 https://search.ebscohost.com/login.aspx?direct=true&amp;db=cmedm&amp;AN=36215200&amp;site=ehost-live</t>
  </si>
  <si>
    <t>Established risk factors for breast cancer include genetic disposition, reproductive factors, hormone therapy, and lifestyle-related factors such as alcohol consumption, physical inactivity, smoking, and obesity. More recently a role of environmental exposures, including air pollution, has also been suggested. The aim of this study, was to investigate the relationship between long-term air pollution exposure and breast cancer incidence., We conducted a pooled analysis among six European cohorts (n = 199,719) on the association between long-term residential levels of ambient nitrogen dioxide (NO2), fine particles (PM2.5), black carbon (BC), and ozone in the warm season (O3) and breast cancer incidence in women. The selected cohorts represented the lower range of air pollutant concentrations in Europe. We applied Cox proportional hazards models adjusting for potential confounders at the individual and area-level., During 3,592,885 person-years of follow-up, we observed a total of 9,659 incident breast cancer cases. The results of the fully adjusted linear analyses showed a HR (95% confidence interval) of 1.03 (1.00-1.06) per 10 μg/m³ NO2, 1.06 (1.01-1.11) per 5 μg/m³ PM2.5, 1.03 (0.99-1.06) per 0.5 10-5 m-1 BC, and 0.98 (0.94-1.01) per 10 μg/m³ O3. The effect estimates were most pronounced in the group of middle-aged women (50-54 years) and among never smokers., The results were in support of an association between especially PM2.5 and breast cancer., The findings of this study suggest a role of exposure to NO2, PM2.5, and BC in development of breast cancer.</t>
  </si>
  <si>
    <t>Breast Neoplasms chemically induced, Breast Neoplasms epidemiology, Air Pollution adverse effects, Air Pollutants adverse effects, Ozone, Middle Aged, Humans, Female, Particulate Matter adverse effects, Nitrogen Dioxide, Incidence, Environmental Exposure adverse effects, Environmental Exposure analysis</t>
  </si>
  <si>
    <t>Hvidtfeldt UA, Chen J, Rodopoulou S, Strak M, de Hoogh K, Andersen ZJ, Bellander T, Brandt J, Fecht D, Forastiere F, Gulliver J, Hertel O, Hoffmann BH, Katsouyanni K, Ketzel M, Brynedal B, Leander K, Ljungman PLS, Magnusson PKE, Nagel G, Pershagen G, Rizzuto D, Boutron-Ruault MC, Samoli E, So R, Stafoggia M, Tjønneland A, Vermeulen R, Verschuren WMM, Weinmayr G, Wolf K, Zhang J, Zitt E, Brunekreef B, Hoek G, Raaschou-Nielsen O</t>
  </si>
  <si>
    <t>36215200, 10.1158/1055-9965.EPI-22-0720</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</si>
  <si>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</si>
  <si>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t>
  </si>
  <si>
    <t>Microalgae, Spirulina, Fatty Acids, Omega-3, Animals, Fish Oils, Plant Oils, Fishes, Animal Feed analysis</t>
  </si>
  <si>
    <t>Trevi S, Uren Webster T, Consuegra S, Garcia de Leaniz C</t>
  </si>
  <si>
    <t>36750713, 10.1038/s41598-023-29183-x</t>
  </si>
  <si>
    <t>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t>
  </si>
  <si>
    <t>The shape of the associations between intake of foods basic in a healthy Nordic diet and long-term health is not well known. Therefore, we have examined all-cause mortality in a large, prospective cohort of women in Norway in relation to intake of: Nordic fruits and vegetables, fatty fish, lean fish, wholegrain products, and low-fat dairy products., A total of 83 669 women who completed a food frequency questionnaire between 1996 and 2004 were followed up for mortality until the end of 2018. Cox proportional hazards regression models were used to examine the associations between consumption of the Nordic food groups and all-cause mortality. The Nordic food groups were examined as categorical exposures, and all but wholegrain products also as continuous exposures in restricted cubic spline models., A total of 8 507 women died during the 20-year follow-up period. Nordic fruits and vegetables, fatty fish and low-fat dairy products were observed to be non-linearly associated with all-cause mortality, while higher intake of lean fish and wholegrain products reduced all-cause mortality. Intake levels and hazard ratios (HR) and 95% confidence intervals (CI) associated with lowest mortality were approximately 200 g/day of Nordic fruits and vegetables (HR 0.83 (95% CI: 0.77-0.91)), 10-20 g/day of fatty fish (10 g/day: HR 0.98 (95% CI: 0.94-1.02)) and 200 g/day of low-fat dairy products (HR 0.96 (95% CI: 0.81-1.01)) compared to no consumption. Consumption of fatty fish ≥ 60 g/day compared to no intake statistically significantly increased the mortality (60 g/day: HR 1.08 (95% CI: 1.01-1.16)), as did consumption of low-fat dairy products ≥ 800 g/day compared to no intake (800 g/day: HR 1.10 (95% CI: 1.02-1.20)). After stratification by smoking status, the observed association between Nordic fruits and vegetables and all-cause mortality was stronger in ever smokers., The associations between intake of foods basic in healthy Nordic diets and all-cause mortality may be non-linear. Therefore, assumptions of linear associations between traditional Nordic food groups and health outcomes could lead to wrong conclusions in analyses of healthy Nordic diets.</t>
  </si>
  <si>
    <t>Diet, Vegetables, Animals, Dairy Products, Female, Fruit, Humans, Male, Prospective Studies, Risk Factors</t>
  </si>
  <si>
    <t>Enget Jensen TM, Braaten T, Jacobsen BK, Skeie G</t>
  </si>
  <si>
    <t>35078429, 10.1186/s12889-022-12572-8</t>
  </si>
  <si>
    <t>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 https://search.ebscohost.com/login.aspx?direct=true&amp;db=buh&amp;AN=149367405&amp;site=ehost-live</t>
  </si>
  <si>
    <t>WASTE recycling, Other Waste Collection, Materials Recovery Facilities, DEVELOPING countries, CONCEPTUAL models</t>
  </si>
  <si>
    <t>Brunel University London, Uxbridge UB8 3PH, UK, University of Sheffield, Western Bank, Sheffield S10 2TN, UK, Leansig ltd, Sheffield, Western Bank, Sheffield S10 2TN, UK, University of Bradford, Bradford, West Yorkshire BD7 1DP, UK</t>
  </si>
  <si>
    <t>Dora, Manoj, Biswas, Shreyasee, Choudhary, Sonal, Nayak, Rakesh, Irani, Zahir</t>
  </si>
  <si>
    <t>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t>
  </si>
  <si>
    <t>Methyl ether, Nitrogen oxides emission control, Carbon dioxide mitigation, United States, Exhaust gas recirculation, Stoichiometric combustion, Automotive fuel consumption standards</t>
  </si>
  <si>
    <t>llege of Energy and Power Engineering, Inner Mongolia University of Technology, People's Republic of China, School of Energy and Power Engineering, Xi'an Jiaotong University, Xi'an 710049, People's Republic of China</t>
  </si>
  <si>
    <t>Zhao, Danping, Wei, Yanju, Chen, Xiao, Song, Ruizhi, Liu, Shenghua</t>
  </si>
  <si>
    <t>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t>
  </si>
  <si>
    <t>Ecological impact, Cornstarch, Meat quality</t>
  </si>
  <si>
    <t>Life Cycle Assessment Research Group (Ciclog), Post-Graduation in Environmental Engineering, Federal University of Santa Catarina, Centro Tecnológico - CTC, Campus Universitário, Florianópolis 88040-970 Brazil, Post-Graduation in Environmental Engineering, Federal University of Santa Catarina, Centro Tecnológico - CTC, Campus Universitário, Florianópolis 88040-970 Brazil</t>
  </si>
  <si>
    <t>Cherubini, Edivan, Zanghelini, Guilherme, Tavares, Jorge, Belettini, Frank, Soares, Sebastião</t>
  </si>
  <si>
    <t>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t>
  </si>
  <si>
    <t>Brain physiology, Food Preferences, Functional Food, Obesity physiopathology, Overweight physiopathology, Adult, Body Weight, Brain Mapping, Decision Making, Female, Humans, Magnetic Resonance Imaging, Male, Middle Aged, Neural Pathways</t>
  </si>
  <si>
    <t>Contreras-Rodriguez O, Mata F, Verdejo-Román J, Ramírez-Bernabé R, Moreno D, Vilar-Lopez R, Soriano-Mas C, Verdejo-García A</t>
  </si>
  <si>
    <t>32438221, 10.1016/j.nutres.2020.03.006</t>
  </si>
  <si>
    <t>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t>
  </si>
  <si>
    <t>Emergency Care Networks (ECNs) were created as a response to the increased demand for emergency services and the ever-increasing waiting times experienced by patients in emergency rooms. In this sense, ECNs are called to provide a rapid diagnosis and early intervention so that poor patient outcomes, patient dissatisfaction, and cost overruns can be avoided. Nevertheless, ECNs, as nodal systems, are often inefficient due to the lack of coordination between emergency departments (EDs) and the presence of non-value added activities within each ED. This situation is even more complex in the public healthcare sector of low-income countries where emergency care is provided under constraint resources and limited innovation. Notwithstanding the tremendous efforts made by healthcare clusters and government agencies to tackle this problem, most of ECNs do not yet provide nimble and efficient care to patients. Additionally, little progress has been evidenced regarding the creation of methodological approaches that assist policymakers in solving this problem. In an attempt to address these shortcomings, this paper presents a three-phase methodology based on Discrete-event simulation, payment collateral models, and lean six sigma to support the design of in-time and economically sustainable ECNs. The proposed approach is validated in a public ECN consisting of 2 hospitals and 8 POCs (Point of Care). The results of this study evidenced that the average waiting time in an ECN can be substantially diminished by optimizing the cooperation flows between EDs., The authors have declared that no competing interests exist.</t>
  </si>
  <si>
    <t>South America, Delivery of Health Care organization &amp; administration, Developing Countries, Emergency Service, Hospital organization &amp; administration, Emergency Treatment economics, Emergency Treatment methods, Public Sector organization &amp; administration, Humans, Social Networking, South America</t>
  </si>
  <si>
    <t>Ortiz-Barrios M, Alfaro-Saiz JJ</t>
  </si>
  <si>
    <t>32569319, 10.1371/journal.pone.0234984</t>
  </si>
  <si>
    <t>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t>
  </si>
  <si>
    <t>Burns, Carbon Monoxide, Catalysis, Humans, Oxidation-Reduction, Vehicle Emissions</t>
  </si>
  <si>
    <t>Heo I, You YW, Lee JH, Schmieg SJ, Yoon DY, Kim CH</t>
  </si>
  <si>
    <t>32516532, 10.1021/acs.est.9b07935</t>
  </si>
  <si>
    <t>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 https://search.ebscohost.com/login.aspx?direct=true&amp;db=psyh&amp;AN=2023-30249-040&amp;site=ehost-live</t>
  </si>
  <si>
    <t>Ethnic Identity, Race and Ethnic Discrimination, Racism, Stranger Reactions, Intersectionality</t>
  </si>
  <si>
    <t>Shannon, Geordan, Morgan, Rosemary, Zeinali, Zahra, Brady, Leanne, Couto, Marcia Thereza, Devakumar, Delan, Eder, Ben, Karadag, Ozge, Mukherjee, Mala, Peres, Maria Fernanda Tourinho, Ryngelblum, Marcelo, Sabharwal, Nidhi, Schonfield, Amos, Silwane, Pamela, Singh, David, Van Ryneveld, Manya, Vilakati, Siyasanga, Watego, Chelsea, Whyle, Eleanor, Muraya, Kui</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</si>
  <si>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</si>
  <si>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 https://search.ebscohost.com/login.aspx?direct=true&amp;db=buh&amp;AN=149126279&amp;site=ehost-live</t>
  </si>
  <si>
    <t>URBAN growth, URBAN planning, GERMANY, Land Subdivision, Administration of Urban Planning and Community and Rural Development, SOCIAL injustice, INDIVIDUAL development</t>
  </si>
  <si>
    <t>Interdisciplinary Program of Urban Design, Seoul National University, Seoul 08826, Republic of Korea, Department of Civil and Environmental Engineering, Seoul National University, Seoul 08826, Republic of Korea</t>
  </si>
  <si>
    <t>Zabel, Ralf, Kwon, Youngsang</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</si>
  <si>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</si>
  <si>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 https://search.ebscohost.com/login.aspx?direct=true&amp;db=psyh&amp;AN=2023-36129-001&amp;site=ehost-live</t>
  </si>
  <si>
    <t>Clinical Practice, Cognitive Rehabilitation, Traumatic Brain Injury, Treatment Guidelines, Trauma Treatment</t>
  </si>
  <si>
    <t>Bayley, Mark Theodore, Janzen, Shannon, Harnett, Amber, Bragge, Peter, Togher, Leanne, Kua, Ailene, Patsakos, Eleni, Turkstra, Lyn S., Teasell, Robert, Kennedy, Mary, Marshall, Shawn, Ponsford, Jennie</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</si>
  <si>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</si>
  <si>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 https://search.ebscohost.com/login.aspx?direct=true&amp;db=psyh&amp;AN=2023-36129-002&amp;site=ehost-live</t>
  </si>
  <si>
    <t>Introduction: Moderate to severe traumatic brain injury (TBI) results in complex cognitive sequelae. Despite hundreds of clinical trials in cognitive rehabilitation, the translation of these findings into clinical practice remains a challenge. Clinical practice guidelines are one solution. The objective of this initiative was to reconvene the international group of cognitive researchers and clinicians (known as INCOG) to develop INCOG 2.0: Guidelines for Cognitive Rehabilitation Following TBI. Methods: The guidelines adaptation and development cycle was used to update the recommendations and derive new ones. The team met virtually and reviewed the literature published since the original INCOG (2014) to update the recommendations and decision algorithms. The team then prioritized the recommendations for implementation and modified the audit tool accordingly to allow for the evaluation of adherence to best practices. Results: In total, the INCOG update contains 80 recommendations (25 level A, 15 level B, and 40 level C) of which 27 are new. Recommendations developed for posttraumatic amnesia, attention, memory, executive function and cognitive-communication are outlined in other articles, whereas this article focuses on the overarching principles of care for which there are 38 recommendations pertaining to: assessment (10 recommendations), principles of cognitive rehabilitation (6 recommendations), medications to enhance cognition (10 recommendations), teleassessment (5 recommendations), and telerehabilitation intervention (7 recommendations). One recommendation was supported by level A evidence, 7 by level B evidence, and all remaining recommendations were level C evidence. New to INCOG are recommendations for telehealth-delivered cognitive assessment and rehabilitation. Evidence-based clinical algorithms and audit tools for evaluating the state of current practice are also provided. Conclusions: Evidence-based cognitive rehabilitation guided by these recommendations should be offered to individuals with TBI. Despite the advancements in TBI rehabilitation research, further high-quality studies are needed to better understand the role of cognitive rehabilitation in improving patient outcomes after TBI. (PsycInfo Database Record (c) 2023 APA, all rights reserved)</t>
  </si>
  <si>
    <t>Algorithms, Clinical Audits, Clinical Practice, Cognitive Rehabilitation, Methodology, Traumatic Brain Injury, Treatment Guidelines</t>
  </si>
  <si>
    <t>Bayley, Mark Theodore, Janzen, Shannon, Harnett, Amber, Teasell, Robert, Patsakos, Eleni, Marshall, Shawn, Bragge, Peter, Velikonja, Diana, Kua, Ailene, Douglas, Jacinta, Togher, Leanne, Ponsford, Jennie, McIntyre, Amanda</t>
  </si>
  <si>
    <t>10.1097/HTR.0000000000000838, 36594856</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</si>
  <si>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</si>
  <si>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 https://search.ebscohost.com/login.aspx?direct=true&amp;db=psyh&amp;AN=2023-36129-009&amp;site=ehost-live</t>
  </si>
  <si>
    <t>Clinical Practice, Cognitive Rehabilitation, Traumatic Brain Injury, Treatment Guidelines</t>
  </si>
  <si>
    <t>Bragge, Peter, Bayley, Mark Theodore, Velikonja, Diana, Togher, Leanne, Ponsford, Jennie, Janzen, Shannon, Harnett, Amber, Kua, Ailene, Patsakos, Eleni, McIntyre, Amanda, Teasell, Robert, Kennedy, Mary, Marshall, Shawn</t>
  </si>
  <si>
    <t>10.1097/HTR.0000000000000836, 36594862</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</si>
  <si>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</si>
  <si>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 https://search.ebscohost.com/login.aspx?direct=true&amp;db=buh&amp;AN=124981770&amp;site=ehost-live</t>
  </si>
  <si>
    <t>ORGANIZATIONAL performance, INDUSTRIAL management, ENVIRONMENTAL impact analysis, SOCIAL impact, RECIPROCITY (Psychology)</t>
  </si>
  <si>
    <t>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t>
  </si>
  <si>
    <t>CONSTRUCTION contractors, INDUSTRIALIZED building, CONSTRUCTION management, Residential building construction, Industrial Building Construction, Other Heavy and Civil Engineering Construction, Highway, Street, and Bridge Construction, Poured Concrete Foundation and Structure Contractors, Commercial and Institutional Building Construction, New Single-Family Housing Construction (except For-Sale Builders), New Multifamily Housing Construction (except For-Sale Builders), LEAN construction, DIMENSIONS</t>
  </si>
  <si>
    <t>PhD student, Department of Civil, Environmental and Natural Resources Engineering, Division of Industrialized and Sustainable Construction, Luleå University of Technology, Sweden, Associate Professor, Department of Civil, Environmental and Natural Resources Engineering, Division of Industrialized and Sustainable Construction, Luleå University of Technology, Sweden, Adjunct Lecturer, Department of Civil, Environmental and Natural Resources Engineering, Division of Industrialized and Sustainable Construction, Luleå University of Technology, Sweden</t>
  </si>
  <si>
    <t>Wernicke, Brian, Lidelöw, Helena, Simu, Kajsa</t>
  </si>
  <si>
    <t>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t>
  </si>
  <si>
    <t>Lithium sulfur batteries (LSBs) are promising next-generation rechargeable batteries due to the high gravimetric energy, low cost, abundance, nontoxicity, and high sustainability of sulfur. However, the dissolution of high-order polysulfide in electrolytes and low Coulombic efficiency of Li anode require excess electrolytes and Li metal, which significantly reduce the energy density of LSBs. Quasi-solid-state LSBs, where sulfur is encapsulated in the micropores of carbon matrix and sealed by solid electrolyte interphase, can operate under lean electrolyte conditions, but a low sulfur loading in carbon matrix (&lt;40 wt %) and low sulfur unitization (&lt;70%) still limit the energy density in a cell level. Here, we significantly increase the sulfur loading in carbon to 60 wt % and sulfur utilization to ∼87% by dispersing sulfur in an oxygen-rich dense carbon host at a molecular level through strong chemical interactions of C-S and O-S. In an all-fluorinated organic lean electrolyte, the C/S cathode experiences a solid-state lithiation/delithiation reaction after the formation of solid electrolyte interphase in the first deep lithiation, completely avoiding the shuttle reaction. The chemically stabilized C/S composite retains a high reversible capacity of 541 mAh⋅g -1 (based on the total weight of the C/S composite) for 200 cycles under lean electrolyte conditions, corresponding to a high energy density of 974 Wh⋅kg -1 The superior electrochemical performance of the chemical bonding-stabilized C/S composite renders it a promising cathode material for high-energy and long-cycle-life LSBs., The authors declare no competing interest.</t>
  </si>
  <si>
    <t>Luo C, Hu E, Gaskell KJ, Fan X, Gao T, Cui C, Ghose S, Yang XQ, Wang C</t>
  </si>
  <si>
    <t>32554498, 10.1073/pnas.2006301117</t>
  </si>
  <si>
    <t>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 https://search.ebscohost.com/login.aspx?direct=true&amp;db=cmedm&amp;AN=31490599&amp;site=ehost-live</t>
  </si>
  <si>
    <t>Zhao M, Li BQ, Peng HJ, Yuan H, Wei JY, Huang JQ</t>
  </si>
  <si>
    <t>31490599, 10.1002/anie.201909339</t>
  </si>
  <si>
    <t>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t>
  </si>
  <si>
    <t>Nutritive Value, Plant Proteins, Dietary pharmacology, Vigna chemistry, Animals, Dietary Supplements, Male, Phytic Acid analysis, Rats, Rats, Sprague-Dawley, Tannins analysis</t>
  </si>
  <si>
    <t>Brishti FH, Chay SY, Muhammad K, Rashedi Ismail-Fitry M, Zarei M, Saari N</t>
  </si>
  <si>
    <t>32996964, 10.1039/d0fo01463j</t>
  </si>
  <si>
    <t>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t>
  </si>
  <si>
    <t>Crude Petroleum and Natural Gas Extraction, Conventional oil and gas extraction, COAL gasification, CHEMICAL structure, FLY ash, FLUIDIZED bed gasifiers, FRACTAL dimensions, CHEMICAL reactions</t>
  </si>
  <si>
    <t>Li, Jiawei, Chen, Zhichao, Li, Liankai, Qiao, Yanyu, Yuan, Zhenhua, Zeng, Lingyan, Li, Zhengqi</t>
  </si>
  <si>
    <t>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t>
  </si>
  <si>
    <t>ENVIRONMENTAL management, LANDFILL management, PROCESS optimization, Petroleum and petroleum products merchant wholesalers, Heating oil dealers, Petroleum Refineries, Petroleum and Petroleum Products Merchant Wholesalers (except Bulk Stations and Terminals), Solid Waste Landfill, Waste treatment and disposal, LEACHATE, SOLID waste, SIX Sigma, PETROLEUM as fuel</t>
  </si>
  <si>
    <t>Department in Chemical Engineering, Federal University of Sao João Del Rei, Ouro Branco. Research Group on Waste Treatment and Management Processes, Brazil, University of Kentucky, Department of Chemical &amp; Materials Engineering, Paducah, KY, USA, University of São Paulo, Chemical Engineering Department, Brazil, Laboratory of Technological and Environmental Chemistry, Department of Chemistry, Institute of Exact and Biological Sciences, Federal University of Ouro Preto, Ouro Preto, MG, Brazil, Mechanical Engineering Department of CEFET / RJ Campus Angra Dos Reis, Brazil</t>
  </si>
  <si>
    <t>Alberto dos Santos Vaz, Carlos, Samanamud, Gisella Lamas, Soares da Silva, Ricardo, França, Alexandre Boscaro, Finzi Quintão, Cristiane Medina, Urzedo, Ana Paula, Silva, Messias Borges, Bosch Neto, Juan Canellas, Amaral, Mateus Souza, Almeida Loures, Carla Cristina, Rezende Naves, Luzia Lima, Naves, Fabiano Luiz</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</si>
  <si>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</si>
  <si>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t>
  </si>
  <si>
    <t>Villalba-Diez J, Zheng X</t>
  </si>
  <si>
    <t>33081193, 10.3390/s20205856</t>
  </si>
  <si>
    <t>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 https://search.ebscohost.com/login.aspx?direct=true&amp;db=cmedm&amp;AN=33169587&amp;site=ehost-live</t>
  </si>
  <si>
    <t>This research aims to contribute to the literature on Lean implementation in healthcare by studying the emotional experiences of the relevant actors related to a Rapid Process Improvement Workshop (RPIW) in a UK healthcare context. The purpose of this study was to go beyond what people think about Lean and towards an exploration of their subjective, emotional and "feeling" experience and whether that emotional experience influenced Lean implementation., A phenomenological and symbolic interactionist qualitative case study was undertaken. Data related to participants' emotional experience were collected through non-participant observation and semi-structured interviews. Data were analysed using thematic network analysis., This paper provides novel insights into the emotional experience of Lean as experienced through an RPIW. The findings reveal that participation in an RPIW is much more than a technical process. It influences how people feel about themselves, is based on relationships with others, and requires mental, physical and emotional effort. All of these factors influence engagement with, initiation of and sustainability of the RPIW., A new conceptual framework for the planning and implementation of RPIWs has been developed. However, because of the chosen research approach, the results may lack generalisability. Therefore, researchers are encouraged to test the framework and proposed practice implications., Despite emotions being an integral part of individual and social everyday life, emotional experience has not been studied in relation to Lean. This study is the first to explore emotions in relation to Lean, with implications for practice as to how RPIWs are managed with a new framework for implementation being proposed.</t>
  </si>
  <si>
    <t>Taylor S, McSherry R, Cook S, Giles E</t>
  </si>
  <si>
    <t>33169587, 10.1108/JHOM-01-2020-0002</t>
  </si>
  <si>
    <t>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 https://search.ebscohost.com/login.aspx?direct=true&amp;db=8gh&amp;AN=151231014&amp;site=ehost-live</t>
  </si>
  <si>
    <t>Habitat fragmentation is a principal threat to biodiversity and artificial river barriers are a leading cause of the global decline in freshwater biota. Although the impact of barriers on diadromous fish is well established, impacts on river‐resident fish communities remain unclear, especially for low‐head barriers.We examined the movement of five contrasting freshwater fish (topmouth gudgeon, European minnow, stone loach, bullhead and brown trout) in an experimental cascade mesocosm with seven pools separated by small vertical barriers.Passage rates differed significantly among species and increased with body size and sustained swimming speed (Usus), ranging from an average of 0.2 passes/hr in topmouth gudgeon to 3.4 passes/hr in brown trout. A random‐walk simulation indicated that barriers can result in net downstream movement and shifts in community composition.Passage rates in brown trout were leptokurtic, that is, most individuals were relatively sedentary while a small proportion showed frequent movements. Upstream passage rates of brown trout increased with body length and boldness while fish with lower aerobic scope tended to move downstream. Passage rates showed significant individual repeatability in brown trout, independent of body size, indicating the potential for in‐stream barriers to exert selective effects on fish populations.Our results show that barrier effects can be more complex than simply blocking fish passage, and that river‐resident fish can be impacted even by very small barriers. We show that fish passage depends on a wide range of morphological, physiological and behavioural drivers, and that barriers can exert selective effects on these traits and cause shifts in community composition.Policy implications. Barrier mitigation measures need to embrace interspecific and intraspecific variation in fish passage to avoid inadvertent artificial selection on fish communities. Given the high abundance of low‐head structures in river systems worldwide, a paradigm shift is needed to recognise the subtle impacts of small barriers on freshwater biodiversity. Removal of small barriers or nature‐like fishways should allow better passage of the wider fish community compared to widely used salmonid‐centric fish passage options.</t>
  </si>
  <si>
    <t>Freshwater biodiversity, Fish communities, Freshwater fishes, Fragmented landscapes, Fishways, Brown trout</t>
  </si>
  <si>
    <t>Centre for Sustainable Aquatic Research, Department of Biosciences, College of Science, Swansea University, Swansea, UK, National Institute of Aquatic Resources (DTU‐Aqua), Technical University of Denmark, Lyngby, Denmark</t>
  </si>
  <si>
    <t>Jones, Peter E., Champneys, Toby, Vevers, Jessica, Börger, Luca, Svendsen, Jon C., Consuegra, Sofia, Jones, Joshua, Garcia de Leaniz, Carlos</t>
  </si>
  <si>
    <t>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t>
  </si>
  <si>
    <t>Soils, Cultivated plants, Santa Maria (Calif.), Soybean sowing, Plant drying, Soil classification</t>
  </si>
  <si>
    <t>Laboratory of Sustainable Management of Agricultural Systems, Federal University of Fronteira Sul (UFFS), Erechim, Brazil, Laboratory of Weeds, Federal University of Technology – Paraná (UTFPR), Pato Branco, Brazil</t>
  </si>
  <si>
    <t>Silva, Jessica Dias Gomes da, Müller, Caroline, Galon, Leandro, Pawelkiewicz, Renan, Menegat, André Dalponte, Brandler, Daiani, Toso, Janaíne Oliveira, Perin, Gismael Francisco</t>
  </si>
  <si>
    <t>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 https://search.ebscohost.com/login.aspx?direct=true&amp;db=buh&amp;AN=108643599&amp;site=ehost-live</t>
  </si>
  <si>
    <t>SMALL business, SUPPLY chain management, INDIA, JADAVPUR University</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</si>
  <si>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</si>
  <si>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 https://search.ebscohost.com/login.aspx?direct=true&amp;db=ram&amp;AN=A2361017&amp;site=ehost-live</t>
  </si>
  <si>
    <t>Contemporary knowledge forms leans towards an integration of cultural forms of knowing that supports development initiatives. 21st century scholarly insights reveal that the mitigation of conflict can be conditioned on culture specific oral traditions that manifest in various arts forms found in spoken, signs and symbolic art genres existent in Nigeria. This paper examines the role of Nigeria’s oral narrative can play in building blocks of peaceful co-existence. It argues that art forms of oral narrative are viable agents of creating enduring peaceful currency in a country apparently filled with incessant ethno-religious and socio-economic and political informed conflicts. Identifiable prescriptive and descriptive forms of oral narrative that support peace building initiatives are the story telling and proverb dimension of Nigeria’s rich cultural diversity. It interrogates the socio-cultural norms of oral narrative cadences in intersectional colorations amongst the three major ethnic tribes in Nigeria. The paper finds that these norms can reinvigorate peaceful living through storytelling and proverbs that attacks the counter narratives that breeds violence. The paper observes that oral narrative can create alternative paradigms capable of decolonizing doctored imperial languages and cultural knowledge forms over the orient ways of ‘Knowing and Doing’. Therefore, oral narratives encapsulated in culture specific storytelling and proverbial ingenuity can be adequately employed as alternative strategies for conflict resolution and peace building in Nigeria. It concludes that these catalogues of oral tradition defining acceptable and peaceful agents of mutual respect for socially admissible norms, can reinforce patterns of sustainable peace building paradigms in Nigeria. Recommended and observable consequences should seek out indigenous oral narratives over and above hegemonic colonial ideologies that misrepresent Nigeria unique multi-ethnic and cultural heritage dynamics of conflict resolution and sustainable peace building.</t>
  </si>
  <si>
    <t>Music and other arts -- Literature. Traditional literature &amp; epics: Africa, Music and related disciplines -- Social sciences. Politics and political science</t>
  </si>
  <si>
    <t>Akoh, Jimmy, Odeh, Martins, Igwe, Raphael</t>
  </si>
  <si>
    <t>RILM Abstracts of Music Literature, RILM Abstracts of Music Literature, RILM Abstracts of Music Literature, RILM Abstracts of Music Literature, RILM Abstracts of Music Literature, RILM Abstracts of Music Literature, RILM Abstracts of Music Literature, RILM Abstracts of Music Literature, RILM Abstracts of Music Literature, RILM Abstracts of Music Literature, RILM Abstracts of Music Literature, RILM Abstracts of Music Literature, RILM Abstracts of Music Literature, RILM Abstracts of Music Literature, RILM Abstracts of Music Literature, RILM Abstracts of Music Literature</t>
  </si>
  <si>
    <t>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 https://search.ebscohost.com/login.aspx?direct=true&amp;db=psyh&amp;AN=2016-60334-039&amp;site=ehost-live</t>
  </si>
  <si>
    <t>Eating Behavior, Health Behavior, High School Students, High School Teachers, Health Literacy, Adolescence (13-17 yrs), Male, Female</t>
  </si>
  <si>
    <t>Ronto, Rimante, Ball, Lauren, Pendergast, Donna, Harris, Neil</t>
  </si>
  <si>
    <t>10.1016/j.appet.2016.10.024, 27771492</t>
  </si>
  <si>
    <t>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 https://search.ebscohost.com/login.aspx?direct=true&amp;db=8gh&amp;AN=154374413&amp;site=ehost-live</t>
  </si>
  <si>
    <t>Amines, Electrodialysis, Radial basis functions, Dimensionless numbers, Genetic programming</t>
  </si>
  <si>
    <t>Department of Chemical Engineering, Ilam University, Ilam 69315-516, Iran, Department of Chemical Engineering, KU Leuven, ProcESS - Process Engineering for Sustainable Systems, W. de Croylaan 46, Leuven B-3001, Belgium</t>
  </si>
  <si>
    <t>Moradkhani, M.A., Kikhavani, T., Hosseini, S.H., Van Der Bruggen, B., Bayati, B.</t>
  </si>
  <si>
    <t>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t>
  </si>
  <si>
    <t>Environmental mapping, Production planning, Manufacturing industries, Value stream mapping, Production engineering</t>
  </si>
  <si>
    <t>Joint German-Australian Research Group in Sustainable Manufacturing and Life Cycle Management, Sydney, Australia, Sustainable Manufacturing and Life Cycle Engineering Research Group, School of Mechanical and Manufacturing Engineering, University of New South Wales, Sydney, Australia, Institutes of Machine Tools and Production Technology (IWF), Sustainable Manufacturing and Life Cycle Engineering Research Group, Technische Universität Braunschweig, Braunschweig, Germany</t>
  </si>
  <si>
    <t>Alvandi, S., Li, W., Schönemann, M., Kara, S., Herrmann, C.</t>
  </si>
  <si>
    <t>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 https://search.ebscohost.com/login.aspx?direct=true&amp;db=cmedm&amp;AN=35424359&amp;site=ehost-live</t>
  </si>
  <si>
    <t>In this work, the quantitative determination of an erectile dysfunctional drug avanafil in the presence of its acid-induced degradation product was achieved via the application of a pre-optimized novel spectrofluorimetric method. The fluorescence emission wavelength was recorded at 370 and 407 nm, after being excited at 268 and 271 nm for avanafil and its acid-induced degradation product, respectively. Direct determination of avanafil based on its native fluorescence is restricted because the emission spectra of both components are heavily overlapped. Therefore, to overcome this constraint, a novel second derivative synchronous fluorescence method was evolved to eliminate this overlapping. The ideal determination wavelength was found to be 377 nm. Augmentation of lean six sigma (LSS) with response surface methodology (RSM) play a significant role in the development of robust specifications to ensure quality at the six sigma level with a high level of statistical confidence and targeted performance. All of the experimental conditions were optimized using D-optimal design as a RSM to select the optimal parameters. In addition, this work includes a graphical representation of the relationships between various variables that can greatly affect the results and the intensity of the synchronous fluorescence., The authors declare that they have no conflict of interest.</t>
  </si>
  <si>
    <t>Attia KAM, Mohamad AA, Emara MS, Abdel-Raoof AM, Hasan MA, Madkour AW, El-Desouky EA</t>
  </si>
  <si>
    <t>35424359, 10.1039/d0ra08216c</t>
  </si>
  <si>
    <t>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 https://search.ebscohost.com/login.aspx?direct=true&amp;db=cmedm&amp;AN=33626057&amp;site=ehost-live</t>
  </si>
  <si>
    <t>A broad panel of potentially amplifiable microsatellite loci and a multiplex system were developed for the Amazonian symbol fish species Arapaima gigas, which is currently in high danger of extinction due to the disorderly fishing exploitation. Several factors have contributed to the increase of this threat, among which we highlight the lack of genetic information about the structure and taxonomic status of the species, as well as the lack of accurate tools for evaluation of the effectivity of current management programs. Based on Arapaima gigas' whole genome, available at the NCBI database (ID: 12404), a total of 95,098 unique perfect microsatellites were identified, including their proposed primers. From this panel, a multiplex system containing 12 tetranucleotide microsatellite markers was validated. These tools are valuable for research in as many areas as bioinformatics, ecology, genetics, evolution and comparative studies, since they are able to provide more accurate information for fishing management, conservation of wild populations and genetic management of aquaculture., The authors have declared that no competing interests exist.</t>
  </si>
  <si>
    <t>South America, Conservation of Natural Resources methods, Fishes classification, Fishes genetics, Animals, DNA Primers genetics, Endangered Species trends, Genetic Variation genetics, Genome genetics, Genomics methods, Microsatellite Repeats genetics, Rivers, South America</t>
  </si>
  <si>
    <t>Fazzi-Gomes P, Aguiar J, Cabral GF, Marques D, Palheta H, Moreira F, Rodrigues M, Cavalcante R, Souza J, Silva C, Hamoy I, Santos S</t>
  </si>
  <si>
    <t>33626057, 10.1371/journal.pone.0240002</t>
  </si>
  <si>
    <t>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 https://search.ebscohost.com/login.aspx?direct=true&amp;db=psyh&amp;AN=2019-04299-017&amp;site=ehost-live</t>
  </si>
  <si>
    <t>Applied Psychology, Behavioral Sciences, Society, Career Development, Experimentation, History, Social Issues</t>
  </si>
  <si>
    <t>10.1177/1745691618803636, 30799757</t>
  </si>
  <si>
    <t>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 https://search.ebscohost.com/login.aspx?direct=true&amp;db=cmedm&amp;AN=36878085&amp;site=ehost-live</t>
  </si>
  <si>
    <t>The aims of this research were to optimize the ultrasonic-assisted enzymatic extraction of polyphenols under Miang and tannase treatment conditions for the improvement of antioxidant activity of Miang extracts via response surface methodology. Miang extracts treated with and without tannase were investigated for their inhibitory effects on digestive enzymes. The optimal conditions for ultrasonic-assisted enzymatic extraction of the highest total polyphenol (TP) (136.91 mg GAE/g dw) and total flavonoid (TF) (5.38 mg QE/g dw) contents were as follows: 1 U/g cellulase, 1 U/g xylanase, 1 U/g pectinase, temperature (74 °C), and time (45 min). The antioxidant activity of this extract was enhanced by the addition of tannase obtained from Sporidiobolus ruineniae A45.2 undergoing ultrasonic treatment and under optimal conditions (360 mU/g dw, 51 °C for 25 min). The ultrasonic-assisted enzymatic extraction selectively promoted the extraction of gallated catechins from Miang. Tannase treatment improved the ABTS and DPPH radical scavenging activities of untreated Miang extracts by 1.3 times. The treated Miang extracts possessed higher IC 50 values for porcine pancreatic α-amylase inhibitory activity than those that were untreated. However, it expressed approximately 3 times lower IC 50 values for porcine pancreatic lipase (PPL) inhibitory activity indicating a marked improvement in inhibitory activity. The molecular docking results support the contention that epigallocatechin, epicatechin, and catechin obtained via the biotransformation of the Miang extracts played a crucial role in the inhibitory activity of PPL. Overall, the tannase treated Miang extract could serve as a functional food and beneficial ingredient in medicinal products developed for obesity prevention., Declaration of Competing Interest The authors declare the following financial interests/personal relationships which may be considered as potential competing interests: Apinun Kanpiengjai reports financial support was provided by Chiang Mai University.</t>
  </si>
  <si>
    <t>Antioxidants pharmacology, Antioxidants chemistry, Polyphenols pharmacology, Polyphenols chemistry, Animals, Swine, Ultrasonics, Molecular Docking Simulation, Lipase, Plant Extracts pharmacology, Plant Extracts chemistry</t>
  </si>
  <si>
    <t>Leangnim N, Unban K, Thangsunan P, Tateing S, Khanongnuch C, Kanpiengjai A</t>
  </si>
  <si>
    <t>36878085, 10.1016/j.ultsonch.2023.106351</t>
  </si>
  <si>
    <t>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t>
  </si>
  <si>
    <t>As sustained weight loss is vital for achieving remission of type 2 diabetes, we explored whether randomisation to weight loss plus maintenance in the DiRECT trial was associated with physical activity, inactivity or sleep., Participants were randomised to either a dietary weight management programme or best-practice care. The weight management group were encouraged to increase daily physical activity to their sustainable maximum. Objective measurement was achieved using a wrist-worn GENEActiv accelerometer for 7 days at baseline, 12 and 24 months in both groups., Despite average weight loss of 10 kg at 12 months in the intervention (n = 66) group, there were no differences in total physical activity or inactivity compared with the control (n = 104) at any time point. However, in our exploratory analysis, those who lost more than 10% of their baseline body weight performed on average 11 mins/day more light activity than the &lt;10% group at 24 months (p = 0.033) and had significantly lower bouts of Inactivity 30min (interaction, p = 0.005) across 12 and 24 months. At 24 months, the ≥10% group had higher daily acceleration (38.5 ± 12.1 vs. 33.2 ± 11.1 mg, p = 0.020), and higher accelerations in the most active 5-hour period (59.4 ± 21.8 vs. 50.6 ± 18.3 mg, p = 0.023). Wakefulness after sleep onset decreased in the intervention group compared with the control group and also in the ≥10% weight loss group at 12 and 24 months., Randomisation to a successful intensive weight loss intervention, including regular physical activity encouragement, was not associated with increased physical activity although sleep parameters improved. Physical activity was greater, and night-time waking reduced in those who maintained &gt;10% weight loss at 12 and 24 months. TRIAL REGISTRATION ISRCTN03267836.</t>
  </si>
  <si>
    <t>Diabetes Mellitus, Type 2 therapy, Humans, Body Weight, Weight Loss, Exercise, Sleep</t>
  </si>
  <si>
    <t>Cassidy S, Trenell M, Stefanetti RJ, Charman SJ, Barnes AC, Brosnahan N, McCombie L, Thom G, Peters C, Zhyzhneuskaya S, Leslie WS, Catt C, Catt M, McConnachie A, Sattar N, Sniehotta FF, Lean MEJ, Taylor R</t>
  </si>
  <si>
    <t>36398460, 10.1111/dme.15010</t>
  </si>
  <si>
    <t>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 https://search.ebscohost.com/login.aspx?direct=true&amp;db=cmedm&amp;AN=37190046&amp;site=ehost-live</t>
  </si>
  <si>
    <t>Postmenopause, Hydrogen Peroxide, Humans, Female, Aged, Obesity metabolism, Oxidative Stress, Body Mass Index</t>
  </si>
  <si>
    <t>Leanza G, Conte C, Cannata F, Isgrò C, Piccoli A, Strollo R, Quattrocchi CC, Papalia R, Denaro V, Maccarrone M, Napoli N, Sardanelli AM</t>
  </si>
  <si>
    <t>37190046, 10.3390/cells12081137</t>
  </si>
  <si>
    <t>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 https://search.ebscohost.com/login.aspx?direct=true&amp;db=cmedm&amp;AN=36764429&amp;site=ehost-live</t>
  </si>
  <si>
    <t>Background Colon cancer incidence is rising globally, and factors pertaining to urbanization have been proposed involved in this development. Traffic noise may increase colon cancer risk by causing sleep disturbance and stress, thereby inducing known colon cancer risk-factors, e.g. obesity, diabetes, physical inactivity, and alcohol consumption, but few studies have examined this. Objectives The objective of this study was to investigate the association between traffic noise and colon cancer (all, proximal, distal) in a pooled population of 11 Nordic cohorts, totaling 155,203 persons. Methods We identified residential address history and estimated road, railway, and aircraft noise, as well as air pollution, for all addresses, using similar exposure models across cohorts. Colon cancer cases were identified through national registries. We analyzed data using Cox Proportional Hazards Models, adjusting main models for harmonized sociodemographic and lifestyle data. Results During follow-up (median 18.8 years), 2757 colon cancer cases developed. We found a hazard ratio (HR) of 1.05 (95% confidence interval (CI): 0.99-1.10) per 10-dB higher 5-year mean time-weighted road traffic noise. In sub-type analyses, the association seemed confined to distal colon cancer: HR 1.06 (95% CI: 0.98-1.14). Railway and aircraft noise was not associated with colon cancer, albeit there was some indication in sub-type analyses that railway noise may also be associated with distal colon cancer. In interaction-analyses, the association between road traffic noise and colon cancer was strongest among obese persons and those with high NO 2 -exposure. Discussion A prominent study strength is the large population with harmonized data across eleven cohorts, and the complete address-history during follow-up. However, each cohort estimated noise independently, and only at the most exposed façade, which may introduce exposure misclassification. Despite this, the results of this pooled study suggest that traffic noise may be a risk factor for colon cancer, especially of distal origin., Declaration of competing interest The authors declare that they have no known competing financial interests or personal relationships that could have appeared to influence the work reported in this paper.</t>
  </si>
  <si>
    <t>Denmark, Noise, Transportation, Air Pollution, Colonic Neoplasms, Humans, Cohort Studies, Risk Factors, Environmental Exposure analysis, Denmark epidemiology</t>
  </si>
  <si>
    <t>Roswall N, Thacher JD, Ögren M, Pyko A, Åkesson A, Oudin A, Tjønneland A, Rosengren A, Poulsen AH, Eriksson C, Segersson D, Rizzuto D, Helte E, Andersson EM, Aasvang GM, Gudjonsdottir H, Khan J, Selander J, Christensen JH, Brandt J, Leander K, Mattisson K, Eneroth K, Stucki L, Barregard L, Stockfelt L, Albin M, Simonsen MK, Spanne M, Jousilahti P, Tiittanen P, Molnàr P, Ljungman PLS, Yli-Tuomi T, Cole-Hunter T, Lanki T, Hvidtfeldt UA, Lim YH, Andersen ZJ, Pershagen G, Sørensen M</t>
  </si>
  <si>
    <t>36764429, 10.1016/j.envres.2023.115454</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</si>
  <si>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</si>
  <si>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 https://search.ebscohost.com/login.aspx?direct=true&amp;db=cmedm&amp;AN=37284476&amp;site=ehost-live</t>
  </si>
  <si>
    <t>High quality investments during early childhood allow children to achieve their full potential by setting developmental foundations. However, challenges in the scale-up of evidence-based interventions make across-the-board implementation a non-trivial matter. Moreover, extreme contextual conditions -such as community violence, forced displacement, and poverty- impose a double threat. First, by directly affecting early childhood development (ECD), forced displacement and exposure to violence during early childhood, coupled with deficits in nurturing relationships, can trigger toxic stress, affecting children's mental health and social and emotional learning. Second, contexts of extreme adversity exacerbate common implementation pitfalls in the scale-up of interventions. Recognizing and documenting "what it takes" to successfully implement "what works" can contribute to the expansion and effectiveness of evidence-based programs that promote ECD in these settings. Semillas de Apego (SA, onward), a community-based psychosocial support model for caregivers, materialized as a strategy to promote ECD in communities affected by violence and forced displacement., This article presents the results of the process evaluation of SA during the 2018-2019 implementation in Tumaco, a violence ridden municipality in the south-west border of Colombia, South America. In this phase, the program reached 714 families, 82% direct victims of violence and 57% were internally displaced. The process evaluation combined qualitative and quantitative methodological approaches to produce evidence of factors that promoted implementation quality., Findings identified salient components of the program that promoted the program's acceptability, adoption, appropriateness, fidelity and sustainability: a rigorous cultural adaptation; well-structured team selection and training methodologies; and a team support and supervision protocol to provide continuous capacity building and prevent burn-out and other occupational hazards common among professionals in mental health and psychosocial support interventions. The statistical analysis using monitoring data identified key predictors of the dosage delivered (a measure of fidelity). Evidence suggests that initial attendance to the program and observable characteristics -such as educational attainment, violence victimization and employment status-predict a successful compliance (in terms of dosage to benefit from the program)., This study provides evidence for the development of structural, organizational, and procedural processes for the adoption, appropriate adaptation, and high-fidelity delivery of psychosocial support models delivered in territories affected by extreme adversity., The authors declare that the research was conducted in the absence of any commercial or financial relationships that could be construed as a potential conflict of interest.</t>
  </si>
  <si>
    <t>Harker Roa A, Córdoba Flechas N, Moya A, Pineros-Leano M</t>
  </si>
  <si>
    <t>37284476, 10.3389/fpsyg.2023.1134094</t>
  </si>
  <si>
    <t>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t>
  </si>
  <si>
    <t>AUTOMOBILE industry, EMPLOYEE participation in strategic planning, INDUSTRIAL surveys, LEAN management, STANDARDIZATION, SUSTAINABLE development, STRATEGIC planning, Automobile and Other Motor Vehicle Merchant Wholesalers, New and used automobile and light-duty truck merchant wholesalers, New Car Dealers, Motor Vehicle Body Manufacturing, Automobile and light-duty motor vehicle manufacturing, Automobile Manufacturing, Administration of General Economic Programs</t>
  </si>
  <si>
    <t>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 https://search.ebscohost.com/login.aspx?direct=true&amp;db=cmedm&amp;AN=33321743&amp;site=ehost-live</t>
  </si>
  <si>
    <t>Ramirez-Peña M, Mayuet PF, Vazquez-Martinez JM, Batista M</t>
  </si>
  <si>
    <t>33321743, 10.3390/ma13245625</t>
  </si>
  <si>
    <t>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 https://search.ebscohost.com/login.aspx?direct=true&amp;db=cmedm&amp;AN=34778821&amp;site=ehost-live</t>
  </si>
  <si>
    <t>Digitalization and big data are continuing to revolutionize industries impacting the global economy, environment, and society as a whole. The retail industry is not an exception and is facing a paradigm shift in many aspects of its operations. One of the latest innovations in this industry is the development of unmanned stores concepts and business models. These novel business models are mostly used in the grocery stores segment with an impetus to eliminate the need for check-out lines and to create more efficiencies in the whole process of the shopping experience. Because of the disruptive nature of this business model, it is important to research the effects of its expansion into society. In this article, we are making a critical analysis of the sustainability impact of unmanned stores and assess the strategic direction and growth strategies of major corporations and organizations within the value chain. We used an unambiguous and straightforward questionnaire as the research tool and the results show grocery as the current target for expansion, however, future expectations from business developers lean heavily towards coffee and books. Interestingly, the investment logic for expected benefits from the participants seemed to be biased towards efficiencies and the value chain benefits seemed to mostly come from the use of big data and data analytics. The most important use of the data was associated with the dynamic pricing models. Additionally, our study shows interesting insight for example to the growth segments, the role of sustainability, and barriers of entry., Conflict of interestThe authors declare that they have no known competing financial interests or personal relationships that could have appeared to influence the work reported in this paper.</t>
  </si>
  <si>
    <t>Denuwara N, Maijala J, Hakovirta M</t>
  </si>
  <si>
    <t>34778821, 10.1007/s43546-021-00136-8</t>
  </si>
  <si>
    <t>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 https://search.ebscohost.com/login.aspx?direct=true&amp;db=cmedm&amp;AN=32930938&amp;site=ehost-live</t>
  </si>
  <si>
    <t>Lean management has been successfully employed in healthcare to improve outcomes and efficiencies. Facilitation is increasingly being used to support evidence-based practice uptake in healthcare. However, while both Lean and Facilitation are used in healthcare quality improvement, limited research has explored their integration and the sustainability of their combined effects., To improve hepatitis C virus (HCV) screening rates among persons born between 1945 and 1965 through the design and evaluation of a multi-modal Lean-Facilitation intervention (LFI) for Department of Veterans Affairs primary care community clinics., We conducted a mixed methods quasi-experimental evaluation in eight clinics, guided by the integrated Promoting Action on Research Implementation in Health Services framework., We engaged regional and local leadership (N = 9), implemented our LFI with clinicians and staff (N = 68), and conducted summative interviews with participants (N = 13)., The LFI included six implementation strategies: (1) external facilitation, (2) stakeholder engagement, (3) champion activation, (4) rapid process improvement sessions, (5) Plan-Do-Study-Act cycles, and (6) audit-feedback., The primary outcome was rate of new HCV screening among previously untested patients with a primary care visit. Using interrupted time series, we analyzed intervention and time effects on HCV testing rates, and administered organizational readiness surveys, conducted summative qualitative interviews, and tracked facilitation events., The LFI was associated with significant, immediate, and sustained increases in HCV testing. No change was detected at matched comparison clinics. Staff accepted the LFI and the philosophy of "bottom-up" solution development yet had mixed feedback on its appropriateness and feasibility. Enablers of implementation and early sustainment included lower satisfaction with baseline HCV testing processes and staff culture, while later sustainment was related to implementation climate support, measurement, and evaluation., High-reach and relatively low effort, but persistent intervention led to significant improvement in guideline-concordant HCV testing rates which were sustained., ClinicalTrials.gov Identifier: NCT02936648.</t>
  </si>
  <si>
    <t>Hepatitis C diagnosis, Hepatitis C epidemiology, Primary Health Care, Ambulatory Care Facilities, Delivery of Health Care, Evidence-Based Practice, Humans</t>
  </si>
  <si>
    <t>Yakovchenko V, DeSotto K, Drainoni ML, Lukesh W, Miller DR, Park A, Shao Q, Thornton DJ, Gifford AL</t>
  </si>
  <si>
    <t>32930938, 10.1007/s11606-020-06210-5</t>
  </si>
  <si>
    <t>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 https://search.ebscohost.com/login.aspx?direct=true&amp;db=8gh&amp;AN=154364225&amp;site=ehost-live</t>
  </si>
  <si>
    <t>Glyphosate, Weed control, Herbicides, Crops, Corn, Grain yields</t>
  </si>
  <si>
    <t>Laboratory of Sustainable Management of Agricultural Systems, Federal University of Fronteira Sul (UFFS), Erechim, RS, Brazil, Embrapa Milho e Sorgo, Sete Lagoas, MG, Brazil</t>
  </si>
  <si>
    <t>Galon, Leandro, Brunetto, Leonardo, Loureiro da Silva, Antonio Marcos, Soligo, Vinícius, Cavaletti, Daniel Cristian, da Silva, Alexandre Ferreira, Gallina, Alessandra, Franceschetti, Milena Barretta, Forte, Cesar Tiago, Perin, Gismael Francisco</t>
  </si>
  <si>
    <t>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t>
  </si>
  <si>
    <t>Question: How does the variation of workflow occur, if it does, during the execution of operations? Can operations workflow be documented, assessed, and proactively stabilized? And if so, how? Purpose: The purpose of this paper is to 1) explore the workflow during operations executed by individual production units, 2) investigate their documentation, monitoring, and stabilization, and 3) assess the effectiveness and limitations of a near real-time monitoring approach to stabilize the operations flow of individual production units such as crews. Research Method: Pilot test during the renovation of a hospital facility. Information technologies were leveraged to enable the near real-time monitoring of field operations so that workflow variability during operations could be documented, and corrective actions could be timely triggered in response to workflow deviations. Data were collected and results analyzed. Findings: Workflow variability during operations was demonstrated, quantified, and analyzed. Evidence of an opportunity to stabilize the flow of work during the execution of operations was provided. The feasibility of an instantaneous mechanism of control to stabilize workflow was demonstrated. Management responses to deviations in operations workflow from baseline values were proven to partially mitigate such deviations and stabilize flow proactively. Limitations: The pilot test was implemented in support of drywall activities for a specific project, and thus results were not externally validated. Implications: Future studies should investigate the undocumented topic of operations flow in the construction domain and contribute knowledge to the corresponding literature, which is dominated by studies with a sole focus on process flow. Practitioners should focus on stabilizing operations flow as a novel approach to reduce work variability further. Value for practitioners: V.1 Variability during the execution of operations should be controlled. V.2 Monitoring should be regarded as a novel and proactive approach that effectively contributes to workflow stabilization and enables reliable work promises, i.e., those made during planning. V.3 Meeting work promises should not only depend on the goodness of a plan but should be complemented with the ability to intervene during work operations when these deviate from baseline values. V.4 Practitioners should recognize that empowering workers to directly resolve a variability event is a strong management strategy to minimize the downstream impact of such an event.</t>
  </si>
  <si>
    <t>WORKFLOW, WORKFLOW management, PRODUCTION control, PRODUCTION planning, Process, Physical Distribution, and Logistics Consulting Services, SELF-efficacy, LEAN construction</t>
  </si>
  <si>
    <t>Ph.D. candidate, School of Sustainable Engineering and the Built Environment, Arizona State University, 660 S College Avenue, Tempe, AZ 85281, USA, Postdoctoral Associate, School of Sustainable Engineering and the Built Environment, Arizona State University, 660 S College Avenue, Tempe, AZ 85281, USA, Associate Professor, School of Sustainable Engineering and The Built Environment, Arizona State University, P.O. Box 873005, Tempe, AZ 85287-3005, DPR Construction, 222 N. 44th Street, Phoenix, AZ 85034</t>
  </si>
  <si>
    <t>Abbaszadegan, Amin, Rios, Fernanda Cruz, Grau, David, Assainar, Rizwan, Ganapathy, Ram, Diosdado, Cristobal</t>
  </si>
  <si>
    <t>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 https://search.ebscohost.com/login.aspx?direct=true&amp;db=cmedm&amp;AN=33997510&amp;site=ehost-live</t>
  </si>
  <si>
    <t>Lean alloy (low alloyed) is beneficial for long-term sustainable development of metal materials. Creating a nanocrystalline microstructure is a desirable approach to improve biodegradability and mechanical properties of lean biomedical Mg alloy, but it is nearly impossible to realize. In the present study, the bulk nanocrystalline Mg alloy (average grain size: ~70 nm) was successfully obtained by hot rolling process of a lean Mg-2wt.%Zn (Z2) alloy and both high strength ((223 MPa (YS) and 260 MPa (UTS)) and good corrosion resistance (corrosion rate in vivo: 0.2 mm/year) could be achieved. The microstructure evolution during the rolling process was analyzed and discussed. Several factors including large strain, fine grains, strong basal texture, high temperature and Zn segregation conjointly provided the possibility for the activation of pyramidal &lt;c+a&gt; slip to produce nanocrystals. This finding could provide a new development direction and field of application for lean biomedical Mg alloys., The authors declare that they have no known competing financial interests or personal relationships that could have appeared to influence the work reported in this paper.</t>
  </si>
  <si>
    <t>Wang W, Blawert C, Zan R, Sun Y, Peng H, Ni J, Han P, Suo T, Song Y, Zhang S, Zheludkevich ML, Zhang X</t>
  </si>
  <si>
    <t>33997510, 10.1016/j.bioactmat.2021.04.020</t>
  </si>
  <si>
    <t>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t>
  </si>
  <si>
    <t>The Obstetric Anal Sphincter Injury (OASI) Care Bundle comprises four primary and secondary prevention practices that target the rising rates of severe perineal tearing during childbirth, which can have severe debilitating consequences for women. The OASI Care Bundle was implemented in 16 maternity units in Britain in the OASI1 project (2017-2018), which demonstrated the care bundle's effectiveness in reducing OASI rates. In OASI2, the care bundle will be scaled up to 20 additional National Health Service (NHS) maternity units in a hybrid effectiveness-implementation study that will examine the effectiveness of strategies used to introduce, implement and sustain the care bundle., OASI2 is a two-arm cluster-randomised control trial (C-RCT) of maternity units in England, Scotland and Wales, with an additional non-randomised study arm. C-RCT arm 1 (peer support, n = 10 units) will be supported by 'buddy' units to implement the OASI Care Bundle. C-RCT arm 2 (lean implementation, n = 10 units) will implement without external support. The additional study arm (sustainability, n = 10 units) will include some original OASI1 units to evaluate the care bundle's sustainability and OASI rates over time, from before OASI1 and through the end of OASI2. Units in all three study arms will receive an Implementation Toolkit with training resources and implementation support. The C-RCT arms will be compared in terms of OASI rate reduction (primary effectiveness outcome) and clinicians' adoption of the care bundle (primary implementation outcome). Clinical data will be collated from maternity information systems; implementation data will be collected through validated surveys with women and clinicians, supplemented by qualitative methods. Descriptive statistics and regression modelling will be used for analysis. Emergent themes from the qualitative data will be assessed using framework analysis., OASI2 will study the impact of various implementation strategies used to introduce and sustain the OASI Care Bundle, and how these strategies affect the bundle's clinical effectiveness. The study will generate insights into how to effectively scale-up and sustain uptake and coverage of similar interventions in maternity units. A locally adaptable 'implementation blueprint' will be produced to inform development of future guidelines to prevent perineal trauma., ISRCTN26523605.</t>
  </si>
  <si>
    <t>United Kingdom, Anal Canal, Patient Care Bundles, Delivery, Obstetric, Female, Humans, Parturition, Perineum, Pregnancy, State Medicine, United Kingdom</t>
  </si>
  <si>
    <t>Jurczuk M, Bidwell P, Martinez D, Silverton L, Van der Meulen J, Wolstenholme D, Thakar R, Gurol-Urganci I, Sevdalis N</t>
  </si>
  <si>
    <t>34022926, 10.1186/s13012-021-01125-z</t>
  </si>
  <si>
    <t>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 https://search.ebscohost.com/login.aspx?direct=true&amp;db=buh&amp;AN=122400146&amp;site=ehost-live</t>
  </si>
  <si>
    <t>MANUFACTURING industries, INDUSTRIAL efficiency, BUILDING information modeling, MANAGEMENT of information resources in construction industry, ARCHITECTS</t>
  </si>
  <si>
    <t>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 https://search.ebscohost.com/login.aspx?direct=true&amp;db=cmedm&amp;AN=33216296&amp;site=ehost-live</t>
  </si>
  <si>
    <t>Africa, Government, Policy, Africa, Climate Change</t>
  </si>
  <si>
    <t>33216296, 10.1007/s11356-020-11432-5</t>
  </si>
  <si>
    <t>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 https://search.ebscohost.com/login.aspx?direct=true&amp;db=8gh&amp;AN=159038988&amp;site=ehost-live</t>
  </si>
  <si>
    <t>Carbon offsetting, Cultural pluralism, Households, Cooking, Machine learning, Managerial economics, Journal writing</t>
  </si>
  <si>
    <t>School of Economics, Hefei University of Technology, Anhui, China, School of Applied Economics, Renmin University of China, Beijing, China</t>
  </si>
  <si>
    <t>Jia, Jun-Jun, Zhu, Mengshu, Wei, Chu</t>
  </si>
  <si>
    <t>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 https://search.ebscohost.com/login.aspx?direct=true&amp;db=cmedm&amp;AN=33882013&amp;site=ehost-live</t>
  </si>
  <si>
    <t>Health systems in low- and middle-income countries face considerable challenges in providing high-quality accessible care. eHealth has had mounting interest as a possible solution given the unprecedented growth in mobile phone and internet technologies in these locations; however, few apps or software programs have, as of yet, gone beyond the testing phase, most downloads are never opened, and consistent use is extremely rare. This is believed to be due to a failure to engage and meet local stakeholder needs and the high costs of software development., World Health Organization Basic Emergency Care course participants requested a mobile point-of-care adjunct to the primary course material. Our team undertook the task of developing this solution through a community-based participatory model in an effort to meet trainees' reported needs and avoid some of the abovementioned failings. We aimed to use the well-described Lean software development strategy-given our familiarity with its elements and its ubiquitous use in medicine, global health, and software development-to complete this task efficiently and with maximal stakeholder involvement., From September 2016 through January 2017, the Basic Emergency Care app was designed and developed at the University of California San Francisco. When a prototype was complete, it was piloted in Cape Town, South Africa and Dar es Salaam, Tanzania-World Health Organization Basic Emergency Care partner sites. Feedback from this pilot shaped continuous amendments to the app before subsequent user testing and study of the effect of use of the app on trainee retention of Basic Emergency Care course material., Our user-centered mobile app was developed with an iterative participatory approach with its first version available within 6 months and with high acceptance-95% of Basic Emergency Care Course participants felt that it was useful. Our solution had minimal direct costs and resulted in a robust infrastructure for subsequent assessment and maintenance and allows for efficient feedback and expansion., We believe that utilizing Lean software development strategies may help global health advocates and researchers build eHealth solutions with a process that is familiar and with buy-in across stakeholders that is responsive, rapid to deploy, and sustainable.</t>
  </si>
  <si>
    <t>Rose C, Nichols T, Hackner D, Chang J, Straube S, Jooste W, Sawe H, Tenner A</t>
  </si>
  <si>
    <t>33882013, 10.2196/14851</t>
  </si>
  <si>
    <t>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t>
  </si>
  <si>
    <t>For the forest sector, it is important to produce wood in an efficient and cost-effective way, while at the same time satisfying customer needs. This requires careful management of the wood product supply chain; from the point of production (forest owners) to the intermediates who transform these into intermediate goods and final wood products (forest-based industries), and deliver these goods to the users. Several studies indicate that the wood product supply chain is mostly production-driven (push-strategy), but several scholars call for a more demand-oriented strategy (pull-strategy). It is, however, not always possible to implement a pull strategy. The objective of this paper is to explore to what extent the key actors in the wood supply chain consider developing a pull (or demandoriented) strategy feasible and desirable, drawing on the data of two qualitative research projects. The first project explored push and pull strategies of 30 forest holdings in different countries, using a web-survey. The second project analysed (part of) the Dutch wood supply chain based on interviews with 15 companies throughout this chain. The results clearly show that, although push strategies are dispersed along the supply chain, pull principles were also present in all stages of the chain. These strategies alternate throughout the supply chain, indicating multiple decoupling points. Most key actors in the wood supply chain considered an increase in demand orientation not possible and desirable; some even argued to be in favor of a more production---oriented strategy to avoid, a.o., unsustainable practices. Aspects as trust and innovation were also considered to be more important for supply chain improvement than a more pull-oriented strategy. • We explore the perceptions of key actors in the wood product supply chain on push and pull strategies in that chain. • Push and pull strategies alternate throughout the wood supply chain, reflecting multiple decoupling points. • Key actors consider a stronger pull orientation not feasible and desirable, especially in view of sustainability considerations. • Improving trust and developing innovations are considered to be more essential for supply chain improvement.</t>
  </si>
  <si>
    <t>SUPPLY chains, SUPPLY chain management, Other Miscellaneous Durable Goods Merchant Wholesalers, All Other Miscellaneous Wood Product Manufacturing, WOOD products, FOREST landowners, FOOD chains</t>
  </si>
  <si>
    <t>Hoogstra-Klein, Marjanke A., Meijboom, Kars</t>
  </si>
  <si>
    <t>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 https://search.ebscohost.com/login.aspx?direct=true&amp;db=8gh&amp;AN=122398794&amp;site=ehost-live</t>
  </si>
  <si>
    <t>Energy conservation, Economic development &amp; the environment, China, Technological innovations, Industries, Foreign investments</t>
  </si>
  <si>
    <t>School of Economics, Nanjing University of Finance and Economics, Nanjing 210023, China, School of Urban and Regional Science, Institute of Finance and Economics Research, Shanghai University of Finance and Economics, Shanghai 200433, China, School of International Economics and Trade, Shanghai Lixin University of Accounting and Finance, Shanghai 201209, China</t>
  </si>
  <si>
    <t>Zhenbing Yang, Zhenbing Yang, Shuai Shao, Shuai Shao, Lili Yang, Lili Yang, Jianghua Liu, Jianghua Liu</t>
  </si>
  <si>
    <t>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t>
  </si>
  <si>
    <t>Biodiesel fuels, Biodiesel fuel manufacturing, Fossil fuels, Renewable energy sources, Diesel motors</t>
  </si>
  <si>
    <t>Faculty of Mechanical Engineering, University Malaysia Pahang, 26600 Pekan, Pahang, Malaysia, Faculty of Industrial Science &amp; Technology, University Malaysia Pahang, 26600 Pekan, Pahang, Malaysia, Chemical Engineering Department, College of Technological Studies, Public Authority for Applied Education and Training, Shuwaikh 70654, Kuwait</t>
  </si>
  <si>
    <t>Mahmudul, H. M., Hagos, F. Y., Mamat, R., Adam, A. Abdul, Ishak, W. F. W., Alenezi, R.</t>
  </si>
  <si>
    <t>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t>
  </si>
  <si>
    <t>Diesel motor combustion, Biodiesel fuels, Diesel motor exhaust gas, Nitrogen, Petroleum, Performance of diesel motors</t>
  </si>
  <si>
    <t>Department of Mechanical Engineering, Knowledge Institute of Technology, Kakapalayam, Salem 637504, TN, India, Department of Mechanical Engineering, SSN College of Engineering, OMR, Kalavakkam, Chennai 603 110, TN, India</t>
  </si>
  <si>
    <t>Tamilselvan, P., Nallusamy, N., Rajkumar, S.</t>
  </si>
  <si>
    <t>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t>
  </si>
  <si>
    <t>Natural gas, Compressed natural gas, Carbon monoxide, Hydrocarbons, Spark ignition engines</t>
  </si>
  <si>
    <t>Department of Aerospace Engineering, Universiti Putra Malaysia, 43400 UPM Serdang, Selangor, Malaysia, Technical Institute/Qurna, Southern Technical University, Qurna, Basra, Iraq</t>
  </si>
  <si>
    <t>Alrazen, Hayder A., Ahmad, K.A.</t>
  </si>
  <si>
    <t>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t>
  </si>
  <si>
    <t>Purpose: Medication safety and error reduction has been studied in acute and long-term care settings, but little research is found in the literature regarding mental health settings. Because mental health settings are complex, medication administration is vulnerable to a variety of errors from transcription to administration. The purpose of this study was to analyze critical factors related to a mental health work system structure and processes that threaten safe medication administration practices. Background: The Systems Engineering Initiative for Patient Safety (SEIPS) model provides a framework to analyze factors affecting medication safety. The model approach analyzes the work system concepts of technology, tasks, persons, environment, and organization to guide the collection of data. Methods: In the study, the Lean methodology tools were used to identify vulnerabilities in the system that could be targeted later for improvement activities. The project director completed face-to-face interviews, asked nurses to record disruptions in a log, and administered a questionnaire to nursing staff. The project director also conducted medication chart reviews and recorded medication errors using a standardized taxonomy for errors that allowed categorization of the prevalent types of medication errors. Results: Results of the study revealed disruptions during the medication process, pharmacology training needs, and documentation processes as the primary opportunities for improvement. The project engaged nurses to identify sustainable quality improvement strategies to improve patient safety. Conclusion: The mental health setting carries challenges for safe medication administration practices. Through analysis of the structure, process, and outcomes of medication administration, opportunities for quality improvement and sustainable interventions were identified, including minimizing the number of distractions during medication administration, training nurses on psychotropic medications, and improving the documentation system. A task force was created to analyze the descriptive data and to establish objectives aimed at improving efficiency of the work system and care process involved in medication administration at the end of the project. (PsycINFO Database Record (c) 2018 APA, all rights reserved)</t>
  </si>
  <si>
    <t>Drug Administration Methods, Drug Therapy, Patient Safety, Mental Health, Adulthood (18 yrs &amp; older), Male, Female</t>
  </si>
  <si>
    <t>Steele, Maria L., Talley, Brenda, Frith, Karen H.</t>
  </si>
  <si>
    <t>10.1016/j.apnu.2017.09.005, 29413076</t>
  </si>
  <si>
    <t>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 https://search.ebscohost.com/login.aspx?direct=true&amp;db=cmedm&amp;AN=33799752&amp;site=ehost-live</t>
  </si>
  <si>
    <t>Delivery of Health Care, Quality Improvement, Efficiency, Organizational, Health Facilities, Primary Health Care</t>
  </si>
  <si>
    <t>Morell-Santandreu O, Santandreu-Mascarell C, Garcia-Sabater JJ</t>
  </si>
  <si>
    <t>33799752, 10.3390/ijerph18062876</t>
  </si>
  <si>
    <t>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t>
  </si>
  <si>
    <t>England, Air Pollutants adverse effects, Carbon Footprint statistics &amp; numerical data, Delivery of Health Care organization &amp; administration, Dermatology organization &amp; administration, England epidemiology, Environment, General Surgery organization &amp; administration, Humans, Operating Rooms organization &amp; administration, Patient Participation methods, Pharmaceutical Preparations standards, Program Evaluation methods, State Medicine organization &amp; administration, Telemedicine organization &amp; administration, Waste Management methods</t>
  </si>
  <si>
    <t>Allwright E, Abbott RA</t>
  </si>
  <si>
    <t>33215752, 10.1111/ced.14516</t>
  </si>
  <si>
    <t>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 https://search.ebscohost.com/login.aspx?direct=true&amp;db=cmedm&amp;AN=34047491&amp;site=ehost-live</t>
  </si>
  <si>
    <t>Kalkus TJ, Guha A, Scholten PBV, Nagornii D, Coskun A, Ianiro A, Mayer M</t>
  </si>
  <si>
    <t>34047491, 10.1002/advs.202100995</t>
  </si>
  <si>
    <t>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 https://search.ebscohost.com/login.aspx?direct=true&amp;db=8gh&amp;AN=155004993&amp;site=ehost-live</t>
  </si>
  <si>
    <t>Mangrove forests, Marine fishes, Saltwater encroachment, Mangrove plants, Aquatic biology, Animal diversity, Galapagos Islands</t>
  </si>
  <si>
    <t>Institute of Marine Sciences, University of North Carolina at Chapel Hill, Morehead City North Carolina, 28557,, USA, Department of Marine and Environmental Sciences, Savannah State University, Savannah Georgia, 31404,, USA, Department of Biology and Coastal Studies Institute, East Carolina University, Greenville North Carolina, 27858,, USA, Army Corps of Engineers, New Orleans Louisiana, 70114,, USA, Cambridge Institute for Sustainability Leadership and Department of Zoology, University of Cambridge, Cambridge CB2 1QA,, United Kingdom, Galápagos Science Center, Universidad San Francisco de Quito, Isla San Cristóbal Islas Galápagos, 200101,, Ecuador, Department of Biology, University of North Carolina at Chapel Hill, Chapel Hill North Carolina, 27599,, USA</t>
  </si>
  <si>
    <t>Plumlee, Jeffrey D., Kenworthy, Matthew D., Gittman, Rachel K., Keller, Danielle A., Garnett, Emma E., Vaca‐Pita, Leandro, Carr, Lindsey A., Fodrie, F. Joel</t>
  </si>
  <si>
    <t>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t>
  </si>
  <si>
    <t>Mead, Elaine, Stark, Cameron, Thompson, Maimie</t>
  </si>
  <si>
    <t>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 https://search.ebscohost.com/login.aspx?direct=true&amp;db=cmedm&amp;AN=36141924&amp;site=ehost-live</t>
  </si>
  <si>
    <t>Improving green total factor productivity (GTFP) is the inherent requirement for practicing the philosophy of green development and achieving regional high-quality development. Based on panel data for 68 prefectural-level-and-above cities in the Yellow River Basin of China from 2006 to 2019, we measured their GTFPs and degrees of productive-services agglomeration using the non-radial directional distance function and industrial agglomeration index formulas, respectively. Furthermore, we empirically investigated the interactive relationship between agglomeration of productive services, industrial-structure upgrading, and GTFP using the dual fixed-effects model, the mediating-effect model, and the moderating-effect model. The findings were as follows. (1) Both specialized and diversified agglomeration of productive services significantly improved the GTFPs of cities in the Yellow River Basin, and the promoting effect of specialized agglomeration was stronger than that of diversified agglomeration. (2) The diversified agglomeration of productive services (hereinafter referred to as diversified agglomeration) made a significant contribution to GTFP in all sample cities of the Yellow River Basin, while the specialized agglomeration of productive services (hereinafter referred to as specialized agglomeration) only significantly improved GTFP in the upstream cities and had no significant effect on the midstream and downstream cities. (3) When examined according to city size, specialized agglomeration was found to have a positive impact on the GTFPs of small and medium-sized cities in the Yellow River Basin but a non-significant negative impact on large cities, while the effect of diversified agglomeration on GTFP was found not to be significant. (4) Industrial-structure upgrading played partially mediating and negative moderating roles in the process of specialized agglomeration affecting the GTFPs of cities in the Yellow River Basin, but it did not become a mediating channel and moderating factor that influenced diversified agglomeration in relation to GTFP.</t>
  </si>
  <si>
    <t>China, Cities, Industry, Rivers, China, Cities, Economic Development</t>
  </si>
  <si>
    <t>Dong X, Chen Y, Zhuang Q, Yang Y, Zhao X</t>
  </si>
  <si>
    <t>36141924, 10.3390/ijerph191811643</t>
  </si>
  <si>
    <t>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 https://search.ebscohost.com/login.aspx?direct=true&amp;db=buh&amp;AN=116281798&amp;site=ehost-live</t>
  </si>
  <si>
    <t>PROJECT management, BEST practices, ORGANIZATIONAL structure, PRODUCT management, CAREER development, Professional and Management Development Training, Vocational Rehabilitation Services, Administrative Management and General Management Consulting Services, Other management consulting services, Process, Physical Distribution, and Logistics Consulting Services</t>
  </si>
  <si>
    <t>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t>
  </si>
  <si>
    <t>Demands for health services have been growing sharply. Consequently, the costs of the institutions for their operational maintenance and investments also increase. The challenge of hospital management is to achieve standards of quality and safety for patients, increasing their productivity and minimizing costs. Lean Six Sigma is a well-structured methodology that aims to eliminate waste and activities that do not add value, focused on reducing process variation, eliminating the causes of the defect, and improving performance. As a result, cost reduction, higher quality, and customer satisfaction are observed., To define Lean Six Sigma methodology and search references in the literature on its use in Health and specifically in Anesthesiology., How often the waste of medicines, materials and time (rework), as well as the errors that happen in the day-to-day of the anesthesiologist are reported. Anesthesiologists must know the impact of their professional practice, with the purpose of making more appropriate choices, thus reducing the damage to the environment, improving overall health, and reducing costs with health care. The use of the Lean Six Sigma methodology is suggested to make the anesthesia field more sustainable, improving the processes without prejudice to the patient., Lean Six Sigma methodology is a new business management strategy in the health area. It is perfectly inserted in the current context of quality and safety to the patient; therefore, relevant in the practice of anesthesiology.</t>
  </si>
  <si>
    <t>Anesthesiology standards, Total Quality Management, Humans</t>
  </si>
  <si>
    <t>Cançado TOB, Cançado FB, Torres MLA</t>
  </si>
  <si>
    <t>31522741, 10.1016/j.bjan.2018.12.012</t>
  </si>
  <si>
    <t>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 https://search.ebscohost.com/login.aspx?direct=true&amp;db=cmedm&amp;AN=33559076&amp;site=ehost-live</t>
  </si>
  <si>
    <t>Fuzzy Logic, Neural Networks, Computer, Data Analysis, Technology, Total Quality Management</t>
  </si>
  <si>
    <t>Ershadi MJ, Qhanadi Taghizadeh O, Hadji Molana SM</t>
  </si>
  <si>
    <t>33559076, 10.1007/s11356-021-12595-5</t>
  </si>
  <si>
    <t>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 https://search.ebscohost.com/login.aspx?direct=true&amp;db=cmedm&amp;AN=34203405&amp;site=ehost-live</t>
  </si>
  <si>
    <t>Boukha Z, de Rivas B, González-Velasco JR, Gutiérrez-Ortiz JI, López-Fonseca R</t>
  </si>
  <si>
    <t>34203405, 10.3390/ma14133612</t>
  </si>
  <si>
    <t>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 https://search.ebscohost.com/login.aspx?direct=true&amp;db=buh&amp;AN=111067141&amp;site=ehost-live</t>
  </si>
  <si>
    <t>CONFLICT management, SUSTAINABLE development, GROUP problem solving, CONFIRMATION bias, LEAN management, Administration of General Economic Programs, SIX Sigma</t>
  </si>
  <si>
    <t>Deborah Hopen Associates Inc., ABS Consulting</t>
  </si>
  <si>
    <t>Hopen, Deborah, Rooney, James J.</t>
  </si>
  <si>
    <t>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 https://search.ebscohost.com/login.aspx?direct=true&amp;db=cmedm&amp;AN=33230919&amp;site=ehost-live</t>
  </si>
  <si>
    <t>Evidence concerning the interactions between human health and planetary health has grown extensively in recent years. In turn, the perceived importance of environmental sustainability within higher education is growing at a rapid rate. This paper provides a summary of key elements as they apply to dentistry, and provides an introduction to the reader of an early consensus of how sustainability could be included as part of the dental curriculum., The consensus opinion within this paper largely centres around discussion at the ADEE sustainability workshop at the annual conference in Berlin (August 2019). In order to help inform discussions at the workshop, a brief scoping questionnaire was circulated to potential participants regarding their understanding and current teaching practices in sustainability. An infographic was designed to help delegates remember the important elements of sustainable dentistry. Delegates discussed the concept of sustainability alongside the infographic, and how they could link these with the Graduating European Dentist (GED) curriculum., The discussions within the workshop largely centred around 4 main themes: Disease prevention and health promotion, Patient education and empowerment, Lean service delivery and Preferential use of strategies with lower environmental impact., It is apparent that there is a widespread need for teaching materials relating to environmental sustainability; this includes specific learning outcomes relating to the 4 educational domains of the Graduating European Dentist curriculum, and methods for teaching and assessing these outcomes., This paper reports consensus on the first phase of a pan-European working group on Sustainability in dental education.</t>
  </si>
  <si>
    <t>Curriculum, Education, Dental, Consensus, Delivery of Health Care, Humans, Surveys and Questionnaires</t>
  </si>
  <si>
    <t>Duane B, Dixon J, Ambibola G, Aldana C, Couglan J, Henao D, Daniela T, Veiga N, Martin N, Darragh JH, Ramasubbu D, Perez F, Schwendicke F, Correia M, Quinteros M, Van Harten M, Paganelli C, Vos P, Moreno Lopez R, Field J</t>
  </si>
  <si>
    <t>33230919, 10.1111/eje.12631</t>
  </si>
  <si>
    <t>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 https://search.ebscohost.com/login.aspx?direct=true&amp;db=psyh&amp;AN=2019-13122-019&amp;site=ehost-live</t>
  </si>
  <si>
    <t>Education, Learning, Motivation, Teaching, Dance, Performance, Self-Concept</t>
  </si>
  <si>
    <t>Anttila, Eeva, Martin, Rose, Svendler Nielsen, Charlotte</t>
  </si>
  <si>
    <t>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 https://search.ebscohost.com/login.aspx?direct=true&amp;db=cmedm&amp;AN=32572231&amp;site=ehost-live</t>
  </si>
  <si>
    <t>Crop Production methods, Environmental Exposure adverse effects, Environmental Exposure analysis, Nanostructures, Nanotechnology methods, Crops, Agricultural, Farms, Fertilizers, Humans, Nitrogen, Plant Leaves, Seeds chemistry, Soil, Sustainable Development</t>
  </si>
  <si>
    <t>Gilbertson LM, Pourzahedi L, Laughton S, Gao X, Zimmerman JB, Theis TL, Westerhoff P, Lowry GV</t>
  </si>
  <si>
    <t>32572231, 10.1038/s41565-020-0706-5</t>
  </si>
  <si>
    <t>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t>
  </si>
  <si>
    <t>Purpose The purpose of this paper is to present a case study regarding the deployment of a previously developed model for the integration of management systems (MSs). The case study is developed at a manufacturing site of an international enterprise. The implementation of this model in a real business environment is aimed at assessing its feasibility.Design/methodology/approach The presented case study takes into account different management systems standards (MSSs) progressively implemented, along the years, independently. The implementation of the model was supported by the results obtained from an investigation performed according to a structured diagnosis that was conducted to collect information related to the organizational situation of the enterprise.Findings The main findings are as follows: a robust integrated management system (IMS), objectively more lean, structured and manageable was found to be feasible; this study provided an holistic view of the enterprise’s global management; clarifications of job descriptions and boundaries of action and responsibilities were achieved; greater efficiency in the use of resources was attained; more coordinated management of the three pillars of sustainability – environmental, economic and social, as well as risks, providing confidence and added value to the company and interested parties was achieved.Originality/value This case study is pioneering in Portugal in respect to the implementation, at the level of an industrial organization, of the model previously developed for the integration of individualized MSs. The case study provides new insights regarding the implementation of IMSs including the rationalization of several resources and elimination of several types of organizational waste leveraging gains of efficiency. Due to its intrinsic characteristics, the model is able to support, progressively, new or revised MSSs according to the principles of annex SL (normative) – proposals for MSSs – of the International Organization for Standardization and the International Electrotechnical Commission, that the industrial organization can adopt beyond the current ones.</t>
  </si>
  <si>
    <t>MANAGEMENT turnover, MANAGEMENT, BUSINESS models, INDUSTRIAL management, RATIONALIZATION (Sociology)</t>
  </si>
  <si>
    <t>CLEGI, Lusíada University, Vila Nova de Famalicão, Portugal, College of Technology, Polytechnic Institute of Cavado and Ave, Barcelos, Portugal</t>
  </si>
  <si>
    <t>Rebelo, Manuel Ferreira, Silva, Rui, Santos, Gilberto, Mendes, Pedro</t>
  </si>
  <si>
    <t>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 https://search.ebscohost.com/login.aspx?direct=true&amp;db=buh&amp;AN=113906128&amp;site=ehost-live</t>
  </si>
  <si>
    <t>Purpose – The purpose of this paper is to present a comprehensive literature review that seeks to address modern factors worldwide that are associated with the selection of current procurement methods. The aim is to develop an up-to-date multi-attribute procurement decision-making chart for selecting the appropriate method for the project. Design/methodology/approach – Stage 1 (literature review). The search engines, Emerald; Business Source Premier; Science Direct and Sage were selected to identify journals that have published the most procurement methods-related articles. The search covered the period 1980-2015. Stage 2 (Survey) – after analyzing and appraising the literature, an up-to-date utility decision-making chart for selecting the appropriate procurement method for the project was developed. The chart was based on findings from a survey that included 57 construction professionals and who have demonstrated sound experience about the various procurement options. Findings – There is no one best procurement method for all projects. The selection depends on the nature of the issues or problem at hand. Decision making is not a punctual act. It is often a complex process. Effective decision making also demands quality and timely information, and a careful consideration of alternatives. The multi-attribute decision-making chart presented in this paper has included modern criteria and the client would have end up with different recommendations and consequences should these criteria were not included in priority weightings. Practical implications – The literature review provides states-of-the art research in the field of procurement methods in construction and the multi-attribute chart is intended to offer decision makers an opportunity to broaden their horizon on the different alternatives procurement routs that could lead to different consequences. Originality/value – To the best of the authors’ knowledge, very few publications have discussed modern selection criteria for procurement methods in construction under one study. Therefore, this paper has established a platform for scholars and researchers to obtain more useful insights into procurement methods concerns. It has identified research trends in procurement methods which may allow industrial practitioners to appreciate the key concerns in their development of modern concepts and principles such as supply chain, lean construction, sustainability, innovation, value engineering, e-procurement and Building information modeling. The inclusion of these modern criteria will present and add value to procurement decision makers within the construction industry.</t>
  </si>
  <si>
    <t>INDUSTRIAL procurement, CONSTRUCTION industry, PROJECT management, PROJECT managers, Residential building construction, Administrative Management and General Management Consulting Services, Process, Physical Distribution, and Logistics Consulting Services, Other management consulting services, ECONOMIC aspects of decision making</t>
  </si>
  <si>
    <t>Naoum, Shamil George, Egbu, Charles</t>
  </si>
  <si>
    <t>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 https://search.ebscohost.com/login.aspx?direct=true&amp;db=buh&amp;AN=128597091&amp;site=ehost-live</t>
  </si>
  <si>
    <t>Orientation: Delivering service quality is crucial for the continuous operation and sustainability of South African owned airlines. The term ‘South African owned airlines’ refers to six South African owned registered airlines, and is used for purpose of anonymity and confidentiality. Research purpose: The main aim of this study was to examine the interplay between service quality delivery, satisfaction, loyalty programmes and passengers’ loyalty to South African owned airlines. Motivation for the study: Intended to provide insight into quality to society of airline services, the global airline industry in general and the airline industry in South Africa in particular. Research approach, design and method: A quantitative research approach was adopted, using a cross-sectional (sample survey) method. Empirical data was directly collected by the researchers from 684 passengers at O.R. Tambo International Airport in Johannesburg and King Shaka International Airport in Durban using a non-probability random sampling technique. Main findings: The study’s main findings were that: (1) generally, passengers of South African owned airlines were satisfied with the airlines’ service quality and rated such satisfaction as moderate to high. (2) Only 22% of passengers were part of a loyalty programme. However, in the South African context, loyalty programme membership is not indicative of passengers’ loyalty to airlines: 86% of the respondents stated that they are consistently loyal to the airlines (3). There was no association between passengers’ loyalty and frequency of travel. (4) South African passengers have limited choice of airlines; therefore, loyalty and patronage does not lean towards a particular airline. Practical implications: By offering superior service quality to passengers, South African owned airlines could gain competitive advantage ongoing patronage and loyalty, thus increasing overall profitability. Contributions: This study provides cognitive information, which management could use to design new marketing strategies to enhance loyalty in the airlines in South Africa and globally.</t>
  </si>
  <si>
    <t>Mantey, Nicholas O., Naidoo, Vannie</t>
  </si>
  <si>
    <t>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 https://search.ebscohost.com/login.aspx?direct=true&amp;db=cmedm&amp;AN=35081848&amp;site=ehost-live</t>
  </si>
  <si>
    <t>COVID-19 epidemiology, COVID-19 prevention &amp; control, Humans, Intention, COVID-19 Vaccines therapeutic use, SARS-CoV-2, Cross-Sectional Studies, Vaccination</t>
  </si>
  <si>
    <t>Enea V, Eisenbeck N, Carreno DF, Douglas KM, Sutton RM, Agostini M, Bélanger JJ, Gützkow B, Kreienkamp J, Abakoumkin G, Abdul Khaiyom JH, Ahmedi V, Akkas H, Almenara CA, Atta M, Bagci SC, Basel S, Berisha Kida E, Bernardo ABI, Buttrick NR, Chobthamkit P, Choi HS, Cristea M, Csaba S, Damnjanovic K, Danyliuk I, Dash A, Di Santo D, Faller DG, Fitzsimons G, Gheorghiu A, Gómez Á, Grzymala-Moszczynska J, Hamaidia A, Han Q, Helmy M, Hudiyana J, Jeronimus BF, Jiang DY, Jovanović V, Kamenov Ž, Kende A, Keng SL, Kieu TTT, Koc Y, Kovyazina K, Kozytska I, Krause J, Kruglanski AW, Kurapov A, Kutlaca M, Lantos NA, Lemay EP, Lesmana CBJ, Louis WR, Lueders A, Malik NI, Martinez A, McCabe KO, Mehulić J, Milla MN, Mohammed I, Molinario E, Moyano M, Muhammad H, Mula S, Muluk H, Myroniuk S, Najafi R, Nisa CF, Nyúl B, O'Keefe PA, Osuna JJO, Osin EN, Park J, Pica G, Pierro A, Rees J, Reitsema AM, Resta E, Rullo M, Ryan MK, Samekin A, Santtila P, Sasin E, Schumpe BM, Selim HA, Stanton MV, Sultana S, Tseliou E, Utsugi A, van Breen JA, Van Lissa CJ, Van Veen K, vanDellen MR, Vázquez A, Wollast R, Yeung VW, Zand S, Žeželj IL, Zheng B, Zick A, Zúñiga C, Leander NP</t>
  </si>
  <si>
    <t>35081848, 10.1080/10410236.2021.2018179</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</si>
  <si>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</si>
  <si>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 https://search.ebscohost.com/login.aspx?direct=true&amp;db=cmedm&amp;AN=37490787&amp;site=ehost-live</t>
  </si>
  <si>
    <t>Environmental noise is an important environmental exposure that can affect health. An association between transportation noise and breast cancer incidence has been suggested, although current evidence is limited. We investigated the pooled association between long-term exposure to transportation noise and breast cancer incidence., Pooled data from eight Nordic cohorts provided a study population of 111,492 women. Road, railway, and aircraft noise were modelled at residential addresses. Breast cancer incidence (all, estrogen receptor (ER) positive, and ER negative) was derived from cancer registries. Hazard ratios (HR) were estimated using Cox Proportional Hazards Models, adjusting main models for sociodemographic and lifestyle variables together with long-term exposure to air pollution., A total of 93,859 women were included in the analyses, of whom 5,875 developed breast cancer. The median (5th-95th percentile) 5-year residential road traffic noise was 54.8 (40.0-67.8) dB Lden, and among those exposed, the median railway noise was 51.0 (41.2-65.8) dB Lden. We observed a pooled HR for breast cancer (95 % confidence interval (CI)) of 1.03 (0.99-1.06) per 10 dB increase in 5-year mean exposure to road traffic noise, and 1.03 (95 % CI: 0.96-1.11) for railway noise, after adjustment for lifestyle and sociodemographic covariates. HRs remained unchanged in analyses with further adjustment for PM 2.5 and attenuated when adjusted for NO 2 (HRs from 1.02 to 1.01), in analyses using the same sample. For aircraft noise, no association was observed. The associations did not vary by ER status for any noise source. In analyses using &lt;60 dB as a cutoff, we found HRs of 1.08 (0.99-1.18) for road traffic and 1.19 (0.95-1.49) for railway noise., We found weak associations between road and railway noise and breast cancer risk. More high-quality prospective studies are needed, particularly among those exposed to railway and aircraft noise before conclusions regarding noise as a risk factor for breast cancer can be made., Declaration of Competing Interest The authors declare that they have no known competing financial interests or personal relationships that could have appeared to influence the work reported in this paper.</t>
  </si>
  <si>
    <t>Noise, Transportation adverse effects, Breast Neoplasms epidemiology, Breast Neoplasms etiology, Humans, Female, Cohort Studies, Risk Factors, Prospective Studies, Environmental Exposure adverse effects, Environmental Exposure analysis</t>
  </si>
  <si>
    <t>Thacher JD, Oudin A, Flanagan E, Mattisson K, Albin M, Roswall N, Pyko A, Aasvang GM, Andersen ZJ, Borgquist S, Brandt J, Broberg K, Cole-Hunter T, Eriksson C, Eneroth K, Gudjonsdottir H, Helte E, Ketzel M, Lanki T, Lim YH, Leander K, Ljungman P, Manjer J, Männistö S, Raaschou-Nielsen O, Pershagen G, Rizzuto D, Sandsveden M, Selander J, Simonsen MK, Stucki L, Spanne M, Stockfelt L, Tjønneland A, Yli-Tuomi T, Tiittanen P, Valencia VH, Ögren M, Åkesson A, Sørensen M</t>
  </si>
  <si>
    <t>37490787, 10.1016/j.envint.2023.108108</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</si>
  <si>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</si>
  <si>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t>
  </si>
  <si>
    <t>GREEN business, Chemical (except agricultural) and allied product merchant wholesalers, Synthetic Dye and Pigment Manufacturing, Fiber, Yarn, and Thread Mills, Other basic organic chemical manufacturing, NATURAL dyes &amp; dyeing, POLYESTERS, DYES &amp; dyeing</t>
  </si>
  <si>
    <t>Regional University of Blumenau (FURB), Postgraduate Program in Chemical Engineering, Blumenau, SC, Brazil, Regional University of Blumenau (FURB), Chemistry Department, Blumenau, SC, Brazil, Regional University of Blumenau (FURB), Chemical Engineering Department, Blumenau, SC, Brazil, Regional University of Blumenau (FURB), Postgraduate Program in Environmental Engineering, Blumenau, SC, Brazil</t>
  </si>
  <si>
    <t>Bueno, Amanda Madruga, Hoffmann, Tuany Gabriela, Krebs de Souza, Carolina, de Carvalho, Lisiane Fernandes, Bertoli, Sávio Leandro, Barcellos, Ivonete Oliveira, Gonçalves, Marcel Jefferson</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</si>
  <si>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</si>
  <si>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t>
  </si>
  <si>
    <t>This report describes the result of the study using lean management approach in improving clinical team leader handover process in nursing services at Sultan Bin Abdulaziz Humanitarian City, the largest rehabilitation facility in the Middle East with 511-bed capacity and more than 20 nursing inpatient units. Clinical handover refers to the transfer of professional responsibility and accountability for some or all aspects of care for a patient, or group of patients, to another pehealthcare system is a crson or professional group on a temporary or permanent basis. It is in fact a valuable and essential part of the care processes in the hospitals. However, clinical team leaders face a challenging role during handover due to prolonged process, causing extra nursing working hour beyond their 12-hour scheduled shift, resulting in additional burden and exhaustion. The aim of this project was to test the effectivity of the lean management approach in improving the duration of clinical handover by reducing the handover time frame to 50% through eliminating unnecessary steps towards a more efficient, sustainable and effective communication between clinical nursing team leaders. The project results demonstrated the effectiveness and efficiency of the team leader clinical handover process by decreasing the duration by 50%. One hundred per cent of nursing units that were involved in the project were able to start and end their team leader handover process by the average of the selection target of 20-30 min of handover duration., Competing interests: None declared.</t>
  </si>
  <si>
    <t>Nursing Services, Patient Handoff, Humans, Inpatients</t>
  </si>
  <si>
    <t>Obaid LM, Al Baker A, Husain JA, Cabania G, Roque S</t>
  </si>
  <si>
    <t>34588187, 10.1136/bmjoq-2021-001375</t>
  </si>
  <si>
    <t>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 https://search.ebscohost.com/login.aspx?direct=true&amp;db=cmedm&amp;AN=34432922&amp;site=ehost-live</t>
  </si>
  <si>
    <t>Wang L, Shang J, Huang Q, Hu H, Zhang Y, Xie C, Luo Y, Gao Y, Wang H, Zheng Z</t>
  </si>
  <si>
    <t>34432922, 10.1002/adma.202102802</t>
  </si>
  <si>
    <t>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t>
  </si>
  <si>
    <t>With the projected increase in the volume of total joint arthroplasty (TJA), minimizing variations in surgery times, hospital length of stay (LOS), discharge dispositions, and inhospital complication rates would help reduce costs and improve the quality of care. As the move toward bundle payment models gains further traction, providers will be reimbursed based on the quality and cost associated with the surgical episode. As such, it remains critical to design and implement high-quality cost-effective perioperative delivery care models. Lean Six Sigma (LSS) methodology has been well described in the healthcare field as a superior strategy in designing processes aimed at reducing waste while minimizing error rates. We present an institutional experience with the design and implementation of a LSS quality improvement process specific to the TJA pathway, with a hypothesis of expected decrease in case cancellation rate, inhospital LOS, 30-day readmissions, and inpatient rehabilitation utilization after program implementation., In 2017, the Perioperative Institute of Surgical Excellence (PISE) program for lower limb TJA was designed and implemented at our institution over a 4-month duration. The program was designed following LSS principles as a low-cost easily adoptable model with a goal to reduce hospital LOS, case cancellation rate, 30-day readmissions, and inpatient rehabilitation utilization., A total of 328 patients (128 total hip arthroplasty and 200 total knee arthroplasty) were included in PISE compared with a total of 255 patients (106 total hip arthroplasty and 149 total knee arthroplasty) for the preimplementation cohort. After implementation of the model, and compared with a similar 4-month preimplementation duration, the pilot results revealed an increase in monthly case load by 28.6%, decrease in the 30-day readmission rate by 1.16%, inpatient rehabilitation utilization by 60%, a reduction of the average LOS by 0.8 days, and a case cancellations decrease by 51%., The implementation of the pilot protocol for PISE within our institution was successful in decreasing LOS, inpatient rehabilitation utilization, 30-day readmission, and case cancellation. Further assessment is needed to ascertain sustainability of the protocol over a longer duration and generalizability of the results at different institutions and surgeons.</t>
  </si>
  <si>
    <t>Arthroplasty, Replacement, Hip, Arthroplasty, Replacement, Knee, Delivery of Health Care, Humans, Length of Stay, Patient Readmission, Retrospective Studies, Total Quality Management</t>
  </si>
  <si>
    <t>El-Othmani MM, Crespi Z, Pallekonda V, Sayeed Z, Saleh KJ</t>
  </si>
  <si>
    <t>34525480, 10.5435/JAAOS-D-20-00497</t>
  </si>
  <si>
    <t>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 https://search.ebscohost.com/login.aspx?direct=true&amp;db=8gh&amp;AN=174796562&amp;site=ehost-live</t>
  </si>
  <si>
    <t>Institute of Epidemiology and Medical Biometry, Ulm University, Ulm, Germany, Institute for Risk Assessment Sciences, Utrecht University, Utrecht, the Netherlands, Department of Hygiene, Epidemiology and Medical Statistics, Medical School, National and Kapodistrian University of Athens, Athens, Greece, National Institute for Public Health and the Environment, Bilthoven, the Netherlands, Swiss Tropical and Public Health Institute, Basel, Switzerland, University of Basel, Basel, Switzerland, Department of Public Health, University of Copenhagen, Copenhagen, Denmark, Institute of Environmental Medicine, Karolinska Institutet, Stockholm, Sweden, Department of Environmental Science, Aarhus University, Roskilde, Denmark, iClimate – interdisciplinary Centre for Climate Change, Aarhus University, Roskilde, Denmark, MRC Centre for Environment and Health, School of Public Health, Imperial College London, London, UK, Department of Epidemiology, Lazio Region Health Service/ASL Roma 1, Rome, Italy, Environmental Research Group, School of Public Health, Faculty of Medicine, Imperial College, London, UK, Centre for Environmental Health and Sustainability &amp; School of Geography, Geology and the Environment, University of Leicester, Leicester, UK, Faculty of Technical Sciences, Aarhus University, Roskilde, Denmark, Institute for Occupational, Social and Environmental Medicine, Centre for Health and Society, Medical Faculty, Heinrich Heine University Düsseldorf, Düsseldorf, Germany, The Danish Cancer Institute, Copenhagen, Denmark, Global Centre for Clean Air Research (GCARE), University of Surrey, Guildford GU2 7XH, UK, Department of Medical Epidemiology and Biostatistics, Karolinska Institutet, Stockholm, Sweden</t>
  </si>
  <si>
    <t>Weinmayr, Gudrun, Chen, Jie, Jaensch, Andrea, Skodda, Lea, Rodopoulou, Sophia, Strak, Maciej, de Hoogh, Kees, Andersen, Zorana J., Bellander, Tom, Brandt, Jørgen, Fecht, Daniela, Forastiere, Francesco, Gulliver, John, Hertel, Ole, Hoffmann, Barbara, Hvidtfeldt, Ulla Arthur, Katsouyanni, Klea, Ketzel, Matthias, Leander, Karin, Magnusson, Patrik K.E.</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</si>
  <si>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</si>
  <si>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t>
  </si>
  <si>
    <t>Aquatic insects, Aquatic habitats, Riparian plants, Aquatic organisms, Brazil, Functional groups, Flight</t>
  </si>
  <si>
    <t>Centre of Aquatic Ecology and Fishery, Federal University of Pará, Belém Pará,, Brazil, Federal University of Mato Grosso do Sul, Campo Grande, Brazil, Institute of Biomedical Science, USP, São Paulo, Brazil, Program of Ecology and Evolution, UFG, Goiânia, Brazil, Centre for Tropical Environmental and Sustainability Science (TESS), James Cook University, Cairns Queensland,, Australia, Biological Science Institute, UFG, Goiânia, Brazil</t>
  </si>
  <si>
    <t>Godoy, Bruno S., Valente‐Neto, Francisco, Queiroz, Luciano L., Holanda, Luis F. R., Roque, Fabio O., Lodi, Sara, Oliveira, Leandro G.</t>
  </si>
  <si>
    <t>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t>
  </si>
  <si>
    <t>Gas turbine combustion, Emissions (Air pollution), Nitrogen oxides &amp; the environment, Carbon sequestration, Combustion chambers -- Design &amp; construction</t>
  </si>
  <si>
    <t>Khidr, Kareem I., Eldrainy, Yehia A., EL-Kassaby, Mohamed M.</t>
  </si>
  <si>
    <t>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 https://search.ebscohost.com/login.aspx?direct=true&amp;db=psyh&amp;AN=2023-78290-001&amp;site=ehost-live</t>
  </si>
  <si>
    <t>Animal Behavior, Animal Environments, Animal Strain Differences, Anxiety, Fishes, Genetics, Noise Effects, Temperature Effects, Male, Female</t>
  </si>
  <si>
    <t>Silva, Priscila F., Garcia de Leaniz, Carlos, Freire, Fulvio A. M., Silveira, Vanessa A. M., Luchiari, Ana C.</t>
  </si>
  <si>
    <t>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 https://search.ebscohost.com/login.aspx?direct=true&amp;db=buh&amp;AN=99974096&amp;site=ehost-live</t>
  </si>
  <si>
    <t>MULTIPLE criteria decision making, DECISION support systems, SUSTAINABLE buildings, LEAN construction, ANALYTIC hierarchy process</t>
  </si>
  <si>
    <t>Dept. of Civil and Environmental Engineering, Univ. of California, Berkeley, CA 94720-1712; and Assistant Professor, Dept. of Construction Engineering and Management, Pontificia Universidad Católica de Chile, Engineering School, Santiago 7820436, Chile (corresponding author). E-mail:, Professor and Director, Dept. of Civil and Environmental Engineering, Project Production Systems Laboratory, Univ. of California, 212 McLaughlin Hall, Berkeley, CA 94720-1712. E-mail:, Research Director, Project Production Systems Laboratory, Univ. of California, Berkeley, CA 94720-1712. E-mail:</t>
  </si>
  <si>
    <t>Arroyo, P., Tommelein, I. D., Ballard, G.</t>
  </si>
  <si>
    <t>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 https://search.ebscohost.com/login.aspx?direct=true&amp;db=cmedm&amp;AN=34540878&amp;site=ehost-live</t>
  </si>
  <si>
    <t>This study explores interconnections between food consumption and production of animal (by-)products in different food system scenarios within the scope of Dutch Food-Based Dietary Guidelines (FBDG). For this scenario study, a Microsoft Excel model was created that include seven scenarios with different quantities of eggs, milk, cheese, beef cattle, broilers, and pigs as input. Number of animals, intake of energy, animal protein, saturated fatty acids (SFAs), trans-fatty acids (TFAs), salt, greenhouse gas emissions (GHGEs), and land use (LU) were calculated and compared with current consumption and reference values. Based on the concept of eating the whole animal, every recommended lean, unprocessed portion of beef comes along with a non-recommended portion of beef (two portions for pork, 0.5 portion for broilers). The reference values for SFAs, TFAs, and salt were not exceeded if the intake of meat is limited to 410 g/week. The scenarios with recommended 450 mL semi-skimmed milk and 40 g/day low-fat cheese results in 36 g/day of butter as by-product, exceeding its acceptable intake three times. The near-vegetarian scenario with recommended amounts of eggs, milk, and cheese, includes only a portion of beef/calf per 6 days and a portion of chicken per 9 weeks as by-products. This scenario more than halves the GHGE and LU. Finally, the scenario that included the maximum recommended amounts of animal products is reachable with half the current size of Dutch livestock. This conceptual framework may be useful in the discussion on how future sustainable FBDG can incorporate a more food system-based approach., The authors declare that the research was conducted in the absence of any commercial or financial relationships that could be construed as a potential conflict of interest.</t>
  </si>
  <si>
    <t>van Dooren C, Man L, Seves M, Biesbroek S</t>
  </si>
  <si>
    <t>34540878, 10.3389/fnut.2021.712970</t>
  </si>
  <si>
    <t>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 https://search.ebscohost.com/login.aspx?direct=true&amp;db=cmedm&amp;AN=34091087&amp;site=ehost-live</t>
  </si>
  <si>
    <t>Lean methodology is frequently utilized in high income settings to maximize capacity and operational efficiency during process improvement (PI) initiatives. To date there has been little published on the application of these techniques in low- and-middle-income countries (LMIC) despite the potential benefits in resource limited settings. We describe a pilot project developed in 2018 to promote sustainable operating theater efficiency at two hospitals in Abuja, Nigeria. This study details the first known attempt to use Lean techniques to improve surgical care systems in LMIC., Perioperative committees were established at two Nigerian institutions to evaluate current processes, identify problems, and compile a list of priorities. A physician champion and a PI specialist in conjunction with local physician-partners held a workshop to teach practical applications of PI methodology as part of an ongoing collaboration. Pre and post-workshop surveys were administered, and theme coding was used to categorize free responses. Results were compared with a chi-square test., In total, 42 individuals attended the PI workshop. After the workshop, 37 respondents reported the workshop as valuable both personally and for the perioperative committee (P &lt; 0.001), and all reported that PI methodology could benefit the institution overall., By identifying stakeholders, holding a workshop to teach tools of PI, and establishing a committee for ongoing improvement, it is possible to implement quality improvement techniques at LMIC hospitals, which may be of future benefit. Sustainability in this project will be facilitated by tele mentoring, and future efforts include expansion beyond the perioperative setting.</t>
  </si>
  <si>
    <t>Nigeria, Developing Countries, Efficiency, Organizational, Operating Rooms organization &amp; administration, Quality Improvement, Nigeria</t>
  </si>
  <si>
    <t>Rao PK, Cunningham AJ, Kenron D, Mshelbwala P, Ameh EA, Krishnaswami S</t>
  </si>
  <si>
    <t>34091087, 10.1016/j.jss.2021.04.032</t>
  </si>
  <si>
    <t>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t>
  </si>
  <si>
    <t>Orthopedic Procedures, Orthopedics, Appointments and Schedules, Elective Surgical Procedures, Humans, Total Quality Management</t>
  </si>
  <si>
    <t>Daly A, Wolfe N, Teeling SP, Ward M, McNamara M</t>
  </si>
  <si>
    <t>34831703, 10.3390/ijerph182211946</t>
  </si>
  <si>
    <t>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t>
  </si>
  <si>
    <t>PUBLIC opinion, SUSTAINABLE development, Administration of General Economic Programs, CLIMATE change skepticism, ENVIRONMENTAL degradation, HUMAN ecology, CROSS-cultural orientation, SUSPICION</t>
  </si>
  <si>
    <t>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t>
  </si>
  <si>
    <t>Photovoltaic power generation, Photovoltaic cells, Energy policy, Solar energy, Renewable energy sources, Megalopolis</t>
  </si>
  <si>
    <t>Department of Geography, Hong Kong Baptist University, Hong Kong, Asian Energy Studies Centre, Hong Kong Baptist University, Hong Kong, Department of Politics and Public Administration, Faculty of Social Sciences, University of Hong Kong, Hong Kong, School of Energy and Environment, City University of Hong Kong, Hong Kong, Department of Geography, University of Hong Kong, Hong Kong</t>
  </si>
  <si>
    <t>Mah, Daphne Ngar-yin, Wang, Guihua, Lo, Kevin, Leung, Michael K.H., Hills, Peter, Lo, Alex Y.</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</si>
  <si>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</si>
  <si>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 https://search.ebscohost.com/login.aspx?direct=true&amp;db=8gh&amp;AN=132992679&amp;site=ehost-live</t>
  </si>
  <si>
    <t>Wind turbines, Deep learning, Machine learning, Artificial neural networks, Big data</t>
  </si>
  <si>
    <t>Helbing, Georg, Ritter, Matthias</t>
  </si>
  <si>
    <t>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t>
  </si>
  <si>
    <t>Natural gas is one of the main sources of energy. Due to the abrupt change of oil and gas price in the global market, it is important to improve the production process and make it profitable in a sustainable manner. The purpose of the current study was to further enhance the performance of the methyl diethanolamine (MDEA) process plant by retrofitting the NG sweetening plant and subsequent multi-criteria optimization studies. Most of the literature studies focused on modeling and sensitivity analysis with little attention to the retrofitting aspects of the gas sweetening unit. Therefore, process retrofitting and simultaneous multi-objective optimization of the natural gas cleaning process using an elitist nondominated sorting genetic algorithm was carried out for the methyl diethanolamine solvent to improve the performance of the absorption well as regeneration column. Seven operating parameters and four conflicting objective functions were considered to formulate two-objective, three-objective, and four-objective optimization problems. Two separate models, i.e., (1) base case and (2) improved retrofitting case, were developed in ProMax process simulator software, and these were validated with actual plant data. All the optimization problems were solved with the base model and improved retrofitting model, and the Pareto optimal fronts were obtained. Up to 17.5% reduction on process safety indicator damage index (DI) was obtained for the lean-vapor compression (LVC) plant configuration considering the same actual plant return on investment (ROI) of 97.44% without affecting H 2 S removal efficiency. The retrofitted process with LVC can achieve a 42% reduction of acidification potential (AP) and 29% reduction of global warming potential (GWP) compare to the normal process. Therefore, the LVC process can give enhanced plant performance with H 2 S removal of 99.38%, which leads to the improved cleaner production of natural gas. However, the retrofitted process provides a comparative economic benefit than the existing process. [Display omitted] • Process retrofitting and analysis of an industrial gas sweetening plant. • NSGA-II, Excel VBA and ProMax, has been used to solve multi-objective optimization problems. • Process safety, environmental and economic based conflicting objective functions are optimized. • Retrofitting plant with lean vapor compression can give better H 2 S removal efficiency. • Global warming and acidification potentials are reduced without affecting the plant performance.</t>
  </si>
  <si>
    <t>FACTORIES, RETROFITTING, GAS power plants, PARETO optimum, POWER plants, Fossil Fuel Electric Power Generation, Natural Gas Liquid Extraction, Conventional oil and gas extraction, Power and Communication Line and Related Structures Construction, Other Chemical and Allied Products Merchant Wholesalers, Chemical (except agricultural) and allied product merchant wholesalers, Industrial Gas Manufacturing, GAS sweetening, INDUSTRIAL gases</t>
  </si>
  <si>
    <t>Department of Petroleum and Chemical Engineering, Sultan Qaboos University, Muscat, 123, Oman, Department of Petroleum Engineering, Indian Institute of Technology (Indian School of Mines), Dhanbad, 826004, India, Process Engineering Department, Worley Oman Engineering LLC, Muscat, 133, Oman</t>
  </si>
  <si>
    <t>Tikadar, Debasish, Gujarathi, Ashish M., Guria, Chandan, Al Toobi, Sulaiman</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</si>
  <si>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</si>
  <si>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 https://search.ebscohost.com/login.aspx?direct=true&amp;db=buh&amp;AN=164959131&amp;site=ehost-live</t>
  </si>
  <si>
    <t>This article seeks to improve the understanding of applying case studies in qualitative research in construction culture. Being a soft and method-complex research strategy, the case study approach is challenging to implement in practice. This issue is exacerbated when the case study approach is incorporated with the inherited complexity of the construction culture. Thus, when studying construction culture through a case study approach, it is critical to establish concise guidelines that can be referred to and followed. The proposed methodology is described in detail, from conceptualizing the research problem to reporting the findings, and is illustrated with an example application to a building information modeling (BIM)-enabled construction organization. The ensuing discourse elucidates upon how the philosophical and methodological issues can be addressed by systematically designing the case study to secure optimal research outcomes. From the study, it was found that beyond the scope of typical case studies, a cultural case study must establish its cultural philosophical position, whether it sees culture as a variable or a root metaphor. Given the necessity of indirect questioning in culture research, the data collection protocols should be developed to allow for a more in-depth exploration of the core construction culture. Consequently, questions about difficult and critical situations are essential for eliciting appropriate responses from interviewees and making the process more effective. Furthermore, asking interviewees for examples to back up their answers adds justifications and credibility to their responses. The paper contributes to the existing body of knowledge by proposing a systematic approach to identify hidden cultural beliefs, and by demonstrating the process of developing coding levels using NVivo software. The proposed methodology can be applied to other cultural domains such as safety and lean and can help organizations to identify the underlying cultural beliefs that may impact their performance and develop targeted interventions. The guidelines help novice researchers identify critical steps in designing qualitative case studies in cultural research, and future research could deductively and quantitatively test the theories developed in this paper to confirm validity.</t>
  </si>
  <si>
    <t>BUILDING information modeling, CULTURAL studies, RESEARCH questions</t>
  </si>
  <si>
    <t>Ph.D. Candidate, University of South Australia Science, Technology, Engineering and Mathematics (UniSA STEM), Sustainable Infrastructure and Resource Management (SIRM), Univ. of South Australia , Adelaide, SA 5000, Australia, Associate Professor, University of South Australia Science, Technology, Engineering and Mathematics (UniSA STEM), Sustainable Infrastructure and Resource Management (SIRM), Univ. of South Australia , Adelaide, SA 5000, Australia ; Faculty of Engineering and the Built Environment, Univ. of Johannesburg , Johannesburg, South Africa, Lecturer, University of South Australia Science, Technology, Engineering and Mathematics (UniSA STEM), Sustainable Infrastructure and Resource Management (SIRM), Univ. of South Australia , Adelaide, SA 5000, Australia, Professor, University of South Australia Science, Technology, Engineering and Mathematics (UniSA STEM), Sustainable Infrastructure and Resource Management (SIRM), Univ. of South Australia , Adelaide, SA 5000, Australia, Professor, Dept. of the Built Environment, Birmingham City Univ. , Birmingham B5 5JU, UK ; Faculty of Engineering and the Built Environment, Univ. of Johannesburg , Johannesburg, South Africa</t>
  </si>
  <si>
    <t>Alankarage, Sonali, Chileshe, Nicholas, Samaraweera, Aparna, Rameezdeen, Raufdeen, Edwards, David J.</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</si>
  <si>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</si>
  <si>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 https://search.ebscohost.com/login.aspx?direct=true&amp;db=8gh&amp;AN=149548788&amp;site=ehost-live</t>
  </si>
  <si>
    <t>Female reproductive organs, Male reproductive organs, Adansonia digitata, Sex allocation, Fruit, Laminaria</t>
  </si>
  <si>
    <t>Chetty, A., Glennon, K.L., Venter, S.M., Cron, G.V., Witkowski, E.T.F.</t>
  </si>
  <si>
    <t>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t>
  </si>
  <si>
    <t>The consumption of surimi made from fish has begun to see a continuous rise in demand owing to vast availability, low pricing and copious protein content. Despite visible improvements in processing and distribution trends of Indian surimi, the downstream operations of the surimi supply chain in specific lacks performance due to prolonged delays, extended waiting times and diminishing fish quality. The rising fossil fuel prices, associated emissions and increased focus on energy utilization for organizational sustainability have made this inefficiency a supply chain concern. This has indeed created a room to adjust the existing supply chain design. This work integrates the principles of lean and carries out an environmental analysis observing the utilization of water, energy and raw materials along the supply chain followed by the identification and elimination of wastes. This article aims in eliciting sustainability in downstream operations in the Indian surimi supply chain by identifying and optimizing supply chain operations using Value Stream Mapping (VSM). VSM is used as a tracking tool to capture the existing downstream operations of the surimi supply chain and propose different alternatives. Performance analysis was carried out along sustainability for different supply chain integration scenarios namely No vertical integration, Partial vertical integration and Complete vertical integration using value stream mapping and discrete event simulation model developed. It was observed that the supply chain with complete vertical integration would provide better performance in comparison to other supply chain design alternatives considered. The supply chain with complete vertical integration will reduce 74.52% of lead time, 79.68% of emissions and 81.66% of energy consumption compared to the current state. Therefore, creating a surimi supply chain with cleaner downstream operations that will lead to sustainability enhancement. Image 1 • Surimi produced in India has been conversed using Value Stream Map (VSM). • Performance analysis was carried out using VSM and Discrete Event Simulation. • Kaizens will improve sustainable performance for vertical integration scenarios. • Sustainable performance is evaluated in terms of energy consumption and lead time.</t>
  </si>
  <si>
    <t>VALUE stream mapping, SUPPLY chains, VERTICAL integration, CARBON pricing, INDIA, ENVIRONMENTAL mapping, DISCRETE event simulation</t>
  </si>
  <si>
    <t>Department of Mechanical Engineering, Birla Institute of Technology, Pilani Campus, Rajasthan, 333031, India, SINTEF Ocean, Brattørkaia 17C, Trondheim, Norway</t>
  </si>
  <si>
    <t>Sultan, Farook Abdullah, Routroy, Srikanta, Thakur, Maitri</t>
  </si>
  <si>
    <t>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t>
  </si>
  <si>
    <t>Health Promotion, Intervention, Health Care Policy, Health Disparities, Health, Socioeconomic Status, Childhood (birth-12 yrs)</t>
  </si>
  <si>
    <t>Moore, Timothy G., McDonald, Myfanwy, Carlon, Leanne, O'Rourke, Kerryn</t>
  </si>
  <si>
    <t>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t>
  </si>
  <si>
    <t>Lean management tools have proven effective in achieving high reliability in health care., Unstructured leader rounds, decentralized prevention bundle repositories, and unfavorable patient experience outcomes prompted leaders on a thoracic and cardiovascular surgery unit to find other methods to address these issues and positively impact outcomes., Nurse sensitive indicator prevention bundles, root cause analysis tools, and best practices were used to develop Kamishibai Cards (K-Cards) for each measure targeted., K-Cards were implemented to standardize processes, engage patients in their care, and promote staff identification of barriers and solutions., Nurse-sensitive indicators and patient experience metrics were positively impacted by Kamishibai Rounding. K-Cards promote a state of continuous improvement, which supports sustainability of evidence-based practice and best practices that were implemented., K-Cards use high-reliability principles to standardize nursing practice to promote quality outcomes., The authors declare no conflicts of interest.</t>
  </si>
  <si>
    <t>Quality Improvement, Teaching Rounds, Evidence-Based Practice, Hospitals, Humans, Reproducibility of Results</t>
  </si>
  <si>
    <t>Salinas B, Villamin C, Gallardo LD</t>
  </si>
  <si>
    <t>33852529, 10.1097/NCQ.0000000000000563</t>
  </si>
  <si>
    <t>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 https://search.ebscohost.com/login.aspx?direct=true&amp;db=cmedm&amp;AN=34109474&amp;site=ehost-live</t>
  </si>
  <si>
    <t>Gene Editing methods, Lameness, Animal prevention &amp; control, Myostatin genetics, Pork Meat analysis, Swine Diseases prevention &amp; control, Alleles, Animal Nutritional Physiological Phenomena, Animals, Animals, Genetically Modified, Energy Metabolism, Hindlimb physiopathology, Lameness, Animal genetics, Lameness, Animal metabolism, Species Specificity, Swine genetics, Swine Diseases genetics, Swine Diseases metabolism, Thermogenesis</t>
  </si>
  <si>
    <t>Fan Z, Liu Z, Xu K, Wu T, Ruan J, Zheng X, Bao S, Mu Y, Sonstegard T, Li K</t>
  </si>
  <si>
    <t>34109474, 10.1007/s11427-020-1927-9</t>
  </si>
  <si>
    <t>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 https://search.ebscohost.com/login.aspx?direct=true&amp;db=8gh&amp;AN=128164636&amp;site=ehost-live</t>
  </si>
  <si>
    <t>Wastewater treatment, Sustainable development, Sewage disposal plants, Analytic hierarchy process, Multiple criteria decision making</t>
  </si>
  <si>
    <t>Department of Construction Engineering and Management, Pontificia Universidad Católica de Chile, Santiago, Chile, Senior Coach Lean Project Consulting, Berkeley, CA 94709, United States, Department of Hydraulic and Environmental Engineering, Pontificia Universidad Católica de Chile, Av. Vicuña Mackenna, 4860, Santiago, Chile, Institute of Urban and Territorial Studies, Pontificia Universidad Católica de Chile, El Comendador, 1916 Santiago, Chile, Center for Sustainable Urban Development, CONICYT/FONDAP/15110020, Av. Vicuña Mackenna, 4860 Santiago, Chile</t>
  </si>
  <si>
    <t>Arroyo, Paz, Molinos-Senante, María</t>
  </si>
  <si>
    <t>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t>
  </si>
  <si>
    <t>JOB involvement, KEY performance indicators (Management), KNOWLEDGE management, HUMAN resources departments, Administration of Human Resource Programs (except Education, Public Health, and Veterans' Affairs Programs), KNOWLEDGE transfer, HUMAN behavior models</t>
  </si>
  <si>
    <t>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 https://search.ebscohost.com/login.aspx?direct=true&amp;db=buh&amp;AN=123719899&amp;site=ehost-live</t>
  </si>
  <si>
    <t>UKRAINIAN politics &amp; government, 1991-, BUFFER states (International relations), RUSSIA-Ukraine Conflict, 2014-, EUROPEAN Union membership, RUSSIA-Ukraine relations, UKRAINIAN foreign relations, 1991-</t>
  </si>
  <si>
    <t>Managing director at Kissinger Associates., Senior fellow at Yale’s Jackson Institute for Global Affairs., The Anne and Bernard Spitzer Chair in Political Science at City College of New York’s Powell School., Senior research scholar at Columbia University’s Saltzman Institute of War and Peace Studies., The Robert and Renée Belfer Professor of International Relations in the political science department and the Saltzman Institute of War and Peace Studies at Columbia University.</t>
  </si>
  <si>
    <t>GRAHAM, THOMAS, MENON, RAJAN, SNYDER, JACK</t>
  </si>
  <si>
    <t>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 https://search.ebscohost.com/login.aspx?direct=true&amp;db=buh&amp;AN=127706803&amp;site=ehost-live</t>
  </si>
  <si>
    <t>Purpose The research paper presents analysis and prioritization of barriers influencing the improvement in the effectiveness of manufacturing system. The purpose of this paper is to develop an integrated fuzzy-based multi-criteria decision-making (F-MCDM) framework to assist management of the case company in the selection of most effective manufacturing system. The framework helps in prioritizing the manufacturing systems on the basis of their effectiveness affected by the barriers.Design/methodology/approach In this paper, on the basis of experts’ opinion, five barriers have been identified in a brain-storming session. The problem of prioritization of manufacturing system is a multi-criteria decision-making (MCDM) problem and hence is solved by using the F-MCDM approach using dominance matrix.Findings Manufacturing systems’ effectiveness for Indian industries is influenced by barriers. The prioritization of manufacturing systems depends on qualitative factor decision-making criteria. Among the manufacturing systems, leagile manufacturing system is given the highest priority followed by lean manufacturing system, agile manufacturing system, flexible manufacturing system and cellular manufacturing system.Research limitations/implications The selection of an appropriate manufacturing system plays a vital role for sustainable growth of the manufacturing company. In the present work, barriers which influence the effectiveness of manufacturing system have been identified. On the basis of degree of influence of barriers on the effectiveness of the manufacturing system, five alternative manufacturing systems are prioritized. The framework will help the management of the case company to take reasonable decision for the adoption of the appropriate manufacturing system.Practical implications The results of the research work are very useful for the manufacturing companies interested in analyzing the alternative manufacturing systems on the basis of their effectiveness and their sensitivity toward various barriers. The management of Indian manufacturing company will take decision to adopt a manufacturing system whose effectiveness is least sensitive toward barriers. Effectiveness of such manufacturing system will improve with time without having retardation due to barriers. With improved effectiveness of the manufacturing system, the manufacturing company would be able to survive with global competition. The result of the present work is based on the inputs from the case company and may vary for the other manufacturing company. In the present work, only five alternative manufacturing systems and five barriers have been considered. To obtain the better result, MCDM approach with more number of alternative manufacturing systems and barriers might be considered.Originality/value The research work is based on the fuzzy analytic hierarchy process framework and on the case study conducted by the authors. The work carried out is original in nature and based on the real-life case study.</t>
  </si>
  <si>
    <t>BRAINSTORMING, FLEXIBLE manufacturing systems, MULTIPLE criteria decision making, FUZZY logic, ANALYTIC hierarchy process</t>
  </si>
  <si>
    <t>Mechanical Engineering Department, National Institute of Technology, Kurukshetra, India, Mechanical Engineering Department, School of Engineering and Technology, Indira Gandhi National Open University, New Delhi, India</t>
  </si>
  <si>
    <t>Prakash, Ram, Singhal, Sandeep, Agarwal, Ashish</t>
  </si>
  <si>
    <t>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 https://search.ebscohost.com/login.aspx?direct=true&amp;db=cmedm&amp;AN=34246596&amp;site=ehost-live</t>
  </si>
  <si>
    <t>Animal Feed analysis, Chickens, Animal Nutritional Physiological Phenomena, Animals, Diet, Dietary Proteins, Meat analysis</t>
  </si>
  <si>
    <t>Maharjan P, Martinez DA, Weil J, Suesuttajit N, Umberson C, Mullenix G, Hilton KM, Beitia A, Coon CN</t>
  </si>
  <si>
    <t>34246596, 10.1016/j.animal.2021.100284</t>
  </si>
  <si>
    <t>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 https://search.ebscohost.com/login.aspx?direct=true&amp;db=cmedm&amp;AN=34898788&amp;site=ehost-live</t>
  </si>
  <si>
    <t>Nayal K, Raut RD, Narkhede BE, Priyadarshinee P, Panchal GB, Gedam VV</t>
  </si>
  <si>
    <t>34898788, 10.1007/s10479-021-04423-3</t>
  </si>
  <si>
    <t>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 https://search.ebscohost.com/login.aspx?direct=true&amp;db=buh&amp;AN=112384437&amp;site=ehost-live</t>
  </si>
  <si>
    <t>BUSINESS expansion, MARKETING management, HOTELS, MARKETING research, HOSPITALITY industry, Hotels (except Casino Hotels) and Motels, Hotels, Commercial and Institutional Building Construction, Marketing Consulting Services, Marketing Research and Public Opinion Polling</t>
  </si>
  <si>
    <t>IVASCIUC, Ioana-Simona, EPURAN, Gheorghe</t>
  </si>
  <si>
    <t>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 https://search.ebscohost.com/login.aspx?direct=true&amp;db=buh&amp;AN=112735178&amp;site=ehost-live</t>
  </si>
  <si>
    <t>RESTAURANTS, ENVIRONMENTAL impact analysis, INVESTMENTS, STAKEHOLDERS, CHINA, Investment Advice, Miscellaneous Financial Investment Activities, Full-Service Restaurants, All other building equipment contractors, Commercial and Institutional Building Construction, RESTAURANTS &amp; the environment, SALES &amp; prices</t>
  </si>
  <si>
    <t>Ma, Jing, Ghiselli, Richard</t>
  </si>
  <si>
    <t>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 https://search.ebscohost.com/login.aspx?direct=true&amp;db=cmedm&amp;AN=37521252&amp;site=ehost-live</t>
  </si>
  <si>
    <t>This study investigates lean principles among Nigerian entrepreneurs and SME managers in the operational process in the aftermath of COVID-19 pandemic in Nigeria. It offers the panacea to the challenge of social-economic shocks and their adverse effects on SMEs' business activities in Nigeria. The study adopts a conceptual approach to investigate lean entrepreneurship practice by SMEs in Nigeria. It relies on data from extant literature, using a conceptual approach to examine the social-economic effects of COVID-19 pandemic and critical environmental factors on the lean entrepreneurship practice in Nigeria. Furthermore, the study explores the influence of lean practice among SMEs and entrepreneurs in Nigeria and suggests a broad model for lean entrepreneurial practice in post-COVID-19 pandemic Nigeria. Findings highlight the broad social-economic effects of COVID-19 pandemic and other challenges such as theft, host community pressure, weak legal system, and inadequate government policy support affect lean entrepreneurship practice. These factors constitute complex operational issues that would require the adoption of a more comprehensive approach to address. It also highlights crucial factors for post-COVID-19 pandemic SMEs' operational success in Nigeria due to deficits in infrastructure and regulatory efficiency for SMEs' operations to address the various challenges of business failures in Nigeria. The study suggests a lean SME and Entrepreneurial Practice model in the post-COVID-19 pandemic era. It emphasises the need to refocus the active interest of the lean entrepreneur on critical business sustainability. The study recommends a critical review of the internal operational process among practicing entrepreneurial businesses and a re-modification of public policies system that governs the operational functions of entrepreneurial practices for reasonable and resilient post-COVID-19 pandemic entrepreneurship practices that can support the SMEs and economic growth in Nigeria., Conflict on interestAuthors declare NO conflict of interest in the course of writing this article.</t>
  </si>
  <si>
    <t>Ufua DE, Olujobi OJ, Tahir H, Al-Faryan MAS, Matthew OA, Osabuohien E</t>
  </si>
  <si>
    <t>37521252, 10.1007/s40171-022-00304-1</t>
  </si>
  <si>
    <t>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 https://search.ebscohost.com/login.aspx?direct=true&amp;db=8gh&amp;AN=144420811&amp;site=ehost-live</t>
  </si>
  <si>
    <t>Urban transportation is an important determinant of health and environmental outcomes, and therefore essential to achieving the United Nation's Sustainable Development Goals. To better understand the health impacts of transportation initiatives, we conducted a systematic review of longitudinal health evaluations involving: a) bus rapid transit (BRT); b) bicycle lanes; c) Open Streets programs; and d) aerial trams/cable cars. We also synthesized systems-based simulation studies of the health-related consequences of walking, bicycling, aerial tram, bus and BRT use. Two reviewers screened 3302 unique titles and abstracts identified through a systematic search of MEDLINE (Ovid), Scopus, TRID and LILACS databases. We included 39 studies: 29 longitudinal evaluations and 10 simulation studies. Five studies focused on low- and middle-income contexts. Of the 29 evaluation studies, 19 focused on single component bicycle lane interventions; the rest evaluated multi-component interventions involving: bicycle lanes (n = 5), aerial trams (n = 1), and combined bicycle lane/BRT systems (n = 4). Bicycle lanes and BRT systems appeared effective at increasing bicycle and BRT mode share, active transport duration, and number of trips using these modes. Of the 10 simulation studies, there were 9 agent-based models and one system dynamics model. Five studies focused on bus/BRT expansions and incentives, three on interventions for active travel, and the rest investigated combinations of public transport and active travel policies. Synergistic effects were observed when multiple policies were implemented, with several studies showing that sizable interventions are required to significantly shift travel mode choices. Our review indicates that bicycle lanes and BRT systems represent promising initiatives for promoting population health. There is also evidence to suggest that synergistic effects might be achieved through the combined implementation of multiple transportation policies. However, more rigorous evaluation and simulation studies focusing on low- and middle-income countries, aerial trams and Open Streets programs, and a more diverse set of health and health equity outcomes is required. This figure represents a word network created by extracting keywords from the paper abstracts included in our systematic review. Each keyword represents a node in the network; its size is proportional to the number of abstracts in which it appears. Keywords are connected if they are found in the same abstract. The colours represent different communities of words as identified using the Louvain method. Image 1 • Bike lanes and bus rapid transit systems promote physical activity and active travel. • Multi-component interventions can act synergistically to increase active travel. • Few longitudinal health evaluations of aerial trams and open streets programs exist. • Low-and-middle income countries are understudied in the literature.</t>
  </si>
  <si>
    <t>Urban transportation, Choice of transportation, Transportation policy, Bus rapid transit, Bicycle lanes, Meta-analysis</t>
  </si>
  <si>
    <t>Urban Health Collaborative, Dornsife School of Public Health, Drexel University, 3600 Market St, 7th Floor, Philadelphia, PA, 19104, USA, UKCRC Centre for Diet and Activity Research (CEDAR), MRC Epidemiology Unit, University of Cambridge School of Clinical Medicine, Cambridge, UK, Department of Preventive Medicine, University of São Paulo Medical School, São Paulo, Brazil, Department of Industrial Engineering, Social and Health Complexity Center, Universidad de Los Andes, Bogotá, Colombia, Facultad de Ingeniería, Universidad de Ibagué, Carrera 22 Calle 67, Ibagué, 730001, Colombia, School of Medicine, Universidad de Los Andes, Cra 1 # 18a-10, Bogotá, Colombia, University of California, Berkeley, USA, Center on Social Dynamics and Policy, The Brookings Institution, 1775 Massachusetts Ave NW, Washington, DC, 20036, USA, Brown School at Washington University in St. Louis, One Brookings Drive, St Louis, MO, 36130, USA, Observatory for Urban Health in Belo Horizonte, School of Medicine, Federal University of Minas Gerais, Belo Horizonte, Brazil</t>
  </si>
  <si>
    <t>Stankov, Ivana, Garcia, Leandro M.T., Mascolli, Maria Antonietta, Montes, Felipe, Meisel, José D., Gouveia, Nelson, Sarmiento, Olga L., Rodriguez, Daniel A., Hammond, Ross A., Caiaffa, Waleska Teixeira, Diez Roux, Ana V.</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</si>
  <si>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</si>
  <si>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 https://search.ebscohost.com/login.aspx?direct=true&amp;db=8gh&amp;AN=143419578&amp;site=ehost-live</t>
  </si>
  <si>
    <t>Department of Agricultural Engineering, University of Almería, Agrifood Campus of International Excellence (CeiA3), Ctra. Sacramento s/n, 04120 Almería, Spain, Department of Agricultural, Forest and Food Sciences (DiSAFA), University of Turin (UNITO), Largo Paolo Braccini, 2, 10095 Grugliasco, TO, Italy</t>
  </si>
  <si>
    <t>Rincón, Victor J., Grella, Marco, Marucco, Paolo, Alcatrão, Leandro Eloi, Sanchez-Hermosilla, Julian, Balsari, Paolo</t>
  </si>
  <si>
    <t>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 https://search.ebscohost.com/login.aspx?direct=true&amp;db=8gh&amp;AN=121549177&amp;site=ehost-live</t>
  </si>
  <si>
    <t>Erosion, Bhagirathi River (India), Hydraulic control systems</t>
  </si>
  <si>
    <t>Department of Geography , Barasat Government College , Barasat India, Department of Geography , The University of Burdwan , Barddhaman India</t>
  </si>
  <si>
    <t>Islam, Aznarul, Guchhait, Sanat</t>
  </si>
  <si>
    <t>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t>
  </si>
  <si>
    <t>Carbon sequestration, Solvents, Diethylenetriamine, Ethanolamines, Desorption</t>
  </si>
  <si>
    <t>Key Laboratory of Coal Gasification and Energy Chemical Engineering of Ministry of Education, East China University of Science and Technology, No. 130, Meilong Road, Shanghai 200237, China, SINOPEC Ningbo Engineering Co, Ltd, Ningbo 315103, China</t>
  </si>
  <si>
    <t>Gao, Jie, Yin, Jun, Zhu, Feifei, Chen, Xin, Tong, Ming, Kang, Wanzhong, Zhou, Yanbo, Lu, Jun</t>
  </si>
  <si>
    <t>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t>
  </si>
  <si>
    <t>INDUSTRIALIZED building, INDUSTRIALIZATION, SUSTAINABLE development, CONSTRUCTION industry, CHINA, Residential building construction, Administration of General Economic Programs, Industrial Building Construction, Structural Steel and Precast Concrete Contractors, PRECAST concrete construction, ACTION research</t>
  </si>
  <si>
    <t>Department of Construction Management, Faculty of Infrastructure Engineering, Dalian University of Technology, Dalian, China, Department of Construction Management, School of Civil Engineering, Tsinghua University, Beijing, China, Department of Architectural and Civil Engineering, City University of Hong Kong, Kowloon, Hong Kong</t>
  </si>
  <si>
    <t>Li, Long, Li, Zhongfu, Li, Xiaodong, Zhang, Shengxi, Luo, Xiaowei</t>
  </si>
  <si>
    <t>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t>
  </si>
  <si>
    <t>TELECOMMUNICATION, SERVICE industries, LEAN management, CUSTOMER satisfaction, Service Establishment Equipment and Supplies Merchant Wholesalers, All Other Telecommunications, Telecommunications Resellers, Other telecommunications, Communication Equipment Repair and Maintenance, SIX Sigma</t>
  </si>
  <si>
    <t>Sustainable Engineering Asset Management (SEAM) Research Group, Research Institute of Sciences &amp; Engineering, University of Sharjah, Sharjah, UAE, Department of Industrial Engineering and Engineering Management, College of Engineering, University of Sharjah, Sharjah, UAE, School of Mathematical Sciences, Universiti Sains Malaysia, Minden, Malaysia</t>
  </si>
  <si>
    <t>Shamsuzzaman, Mohammad, Alzeraif, Mariam, Alsyouf, Imad, Khoo, Michael Boon Chong</t>
  </si>
  <si>
    <t>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 https://search.ebscohost.com/login.aspx?direct=true&amp;db=cmedm&amp;AN=35277949&amp;site=ehost-live</t>
  </si>
  <si>
    <t>Saroha R, Cho JS</t>
  </si>
  <si>
    <t>35277949, 10.1002/smtd.202200049</t>
  </si>
  <si>
    <t>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t>
  </si>
  <si>
    <t>GREEN technology, PHARMACEUTICAL industry, CHINA, Research and Development in Biotechnology, Research and development in the  physical, engineering and life sciences, Drugs and Druggists' Sundries Merchant Wholesalers, Pharmaceuticals and pharmacy supplies merchant wholesalers, Pharmaceutical and medicine manufacturing, Pharmaceutical Preparation Manufacturing, AGRICULTURAL technology, TECHNOLOGY research, BIOTECHNOLOGY research</t>
  </si>
  <si>
    <t>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 https://search.ebscohost.com/login.aspx?direct=true&amp;db=lxh&amp;AN=121433410&amp;site=ehost-live</t>
  </si>
  <si>
    <t>Organizational structure, Knowledge acquisition (Expert systems), Emerging markets, Competitive advantage in business, Creative ability</t>
  </si>
  <si>
    <t>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t>
  </si>
  <si>
    <t>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 https://search.ebscohost.com/login.aspx?direct=true&amp;db=8gh&amp;AN=145651914&amp;site=ehost-live</t>
  </si>
  <si>
    <t>Environmental risk, Synthetic fertilizers, Biopesticides, Particulate matter, Virginia, Brazil, Nicotiana, Nicotiana benthamiana, Tobacco</t>
  </si>
  <si>
    <t>Post-graduation Program in Environmental Technology (PPGTA), University of Santa Cruz do Sul, Av. Independência 2293, Santa Cruz do Sul, RS, CEP 96815-900, Brazil, Department of Environment and Planning, University of Aveiro, Aveiro, Portugal</t>
  </si>
  <si>
    <t>Zappe, Ana Letícia, Fernandes de Oliveira, Priscila, Boettcher, Ricardo, Rodriguez, Adriane Lawisch, Machado, Ênio Leandro, Mantey dos Santos, Pâmela Andréa, Rodriguez Lopez, Diosnel Antonio, Amador de Matos, Manuel Arlindo</t>
  </si>
  <si>
    <t>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 https://search.ebscohost.com/login.aspx?direct=true&amp;db=8gh&amp;AN=145681605&amp;site=ehost-live</t>
  </si>
  <si>
    <t>School of Public Health, University of São Paulo, 715, Dr. Arnaldo Av. - Cerqueira César, São Paulo, SP 01246-904, Brazil, School of Public Health, University of São Paulo, 715, Dr. Arnaldo Av. - Cerqueira César, São Paulo 01246-904, SP, Brazil, Science Policy Research Unit, University of Sussex, Sussex House, Falmer, Brighton, BN1 9RH, United Kingdom, School of Public Health, Department of Environmental Health, University of São Paulo, 715, Dr. Arnaldo Av. - Cerqueira César, São Paulo 01246-904, SP, Brazil</t>
  </si>
  <si>
    <t>Urbinatti, Alberto Matenhauer, Dalla Fontana, Michele, Stirling, Andy, Giatti, Leandro Luiz</t>
  </si>
  <si>
    <t>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 https://search.ebscohost.com/login.aspx?direct=true&amp;db=cmedm&amp;AN=37420001&amp;site=ehost-live</t>
  </si>
  <si>
    <t>Risk factors for malignant tumours of the central nervous system (CNS) are largely unknown., We pooled six European cohorts (N = 302,493) and assessed the association between residential exposure to nitrogen dioxide (NO 2 ), fine particles (PM 2.5 ), black carbon (BC), ozone (O 3 ) and eight elemental components of PM 2.5 (copper, iron, potassium, nickel, sulfur, silicon, vanadium, and zinc) and malignant intracranial CNS tumours defined according to the International Classification of Diseases ICD-9/ICD-10 codes 192.1/C70.0, 191.0-191.9/C71.0-C71.9, 192.0/C72.2-C72.5. We applied Cox proportional hazards models adjusting for potential confounders at the individual and area-level., During 5,497,514 person-years of follow-up (average 18.2 years), we observed 623 malignant CNS tumours. The results of the fully adjusted linear analyses showed a hazard ratio (95% confidence interval) of 1.07 (0.95, 1.21) per 10 μg/m³ NO 2 , 1.17 (0.96, 1.41) per 5 μg/m³ PM 2.5 , 1.10 (0.97, 1.25) per 0.5 10 -5 m -1 BC, and 0.99 (0.84, 1.17) per 10 μg/m³ O 3 ., We observed indications of an association between exposure to NO 2 , PM 2.5 , and BC and tumours of the CNS. The PM elements were not consistently associated with CNS tumour incidence.</t>
  </si>
  <si>
    <t>Air Pollution adverse effects, Ozone, Brain Neoplasms epidemiology, Brain Neoplasms etiology, Air Pollutants adverse effects, Humans, Particulate Matter adverse effects, Nitrogen Dioxide, Environmental Exposure adverse effects</t>
  </si>
  <si>
    <t>Hvidtfeldt UA, Chen J, Rodopoulou S, Strak M, de Hoogh K, Andersen ZJ, Bellander T, Brandt J, Fecht D, Forastiere F, Gulliver J, Hertel O, Hoffmann B, Katsouyanni K, Ketzel M, Leander K, Magnusson PKE, Nagel G, Pershagen G, Rizzuto D, Samoli E, So R, Stafoggia M, Tjønneland A, Weinmayr G, Wolf K, Zhang J, Zitt E, Brunekreef B, Hoek G, Raaschou-Nielsen O</t>
  </si>
  <si>
    <t>37420001, 10.1038/s41416-023-02348-1</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</si>
  <si>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</si>
  <si>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 https://search.ebscohost.com/login.aspx?direct=true&amp;db=cmedm&amp;AN=37752959&amp;site=ehost-live</t>
  </si>
  <si>
    <t>Lumpfish, Cyclopterus lumpus , have historically been harvested throughout Atlantic Canada and are increasingly in demand as a solution to controlling sea lice in Atlantic salmon farms-a process which involves both the domestication and the transfer of lumpfish between geographic regions. At present, little is known regarding population structure and diversity of wild lumpfish in Atlantic Canada, limiting attempts to assess the potential impacts of escaped lumpfish individuals from salmon pens on currently at-risk wild populations. Here, we characterize the spatial population structure and genomic-environmental associations of wild populations of lumpfish throughout the Northwest Atlantic using both 70K SNP array data and whole-genome re-sequencing data (WGS). At broad spatial scales, our results reveal a large environmentally associated genetic break between the southern populations (Gulf of Maine and Bay of Fundy) and northern populations (Newfoundland and the Gulf of St. Lawrence), linked to variation in ocean temperature and ice cover. At finer spatial scales, evidence of population structure was also evident in a distinct coastal group in Newfoundland and significant isolation by distance across the northern region. Both evidence of consistent environmental associations and elevated genome-wide variation in F         ST values among these three regional groups supports their biological relevance. This study represents the first extensive description of population structure of lumpfish in Atlantic Canada, revealing evidence of broad and fine geographic scale environmentally associated genomic diversity. Our results will facilitate the commercial use of lumpfish as a cleaner fish in Atlantic salmon aquaculture, the identification of lumpfish escapees, and the delineation of conservation units of this at-risk species throughout Atlantic Canada., We declare no conflicts of interest.</t>
  </si>
  <si>
    <t>Langille BL, Kess T, Brachmann M, Nugent CM, Messmer A, Duffy SJ, Holborn MK, Van Wyngaarden M, Knutsen TM, Kent M, Boyce D, Gregory RS, Gauthier J, Fairchild EA, Pietrak M, Eddy S, de Leaniz CG, Consuegra S, Whittaker B, Bentzen P, Bradbury IR</t>
  </si>
  <si>
    <t>37752959, 10.1111/eva.13590</t>
  </si>
  <si>
    <t>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 https://search.ebscohost.com/login.aspx?direct=true&amp;db=cmedm&amp;AN=38014928&amp;site=ehost-live</t>
  </si>
  <si>
    <t>Rizzarelli P, Leanza M, Rapisarda M</t>
  </si>
  <si>
    <t>38014928, 10.1002/mas.21869</t>
  </si>
  <si>
    <t>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 https://search.ebscohost.com/login.aspx?direct=true&amp;db=8gh&amp;AN=162009810&amp;site=ehost-live</t>
  </si>
  <si>
    <t>Furfural, a promising platform biochemical, plays an important role in the seamless transition of the current fossil fuel-centric economy to a carbon-neutral future. This paper reviews the state-of-the-art advances of furfural production from biomass with a particular focus on C6 sugars and the emerging pyrolysis method. To date, conversion of C6 to furfural has yet to be successful, while C5 sugars were primarily targeted in science and industry communities. Firstly, the effects of operating conditions and the roles of different catalysts have been reviewed. The optimum temperature varies from 300 to 600 °C for different feedstocks, with the residence time falling in the order of seconds. Water plays an essential role in the conversion of C6 sugars. The water-rich systems favour the production of 5-hydroxymethyl-furfural, while the water-lean systems facilitate furfural production. Secondly, the structure-activity correlations between furfural yield/selectivity and catalyst properties and the reaction pathways of C5 and C6 sugars were reviewed extensively. While the C5 only require a dehydration reaction to produce furfural, the C6 need dehydration and selective removal of the formaldehyde side group. Therefore, a specifically designed bifunctional catalyst is essential. In contrast to homogeneous mineral acids, solid heterogeneous catalysts are preferred for producing furfural due to their easiness of post-separation and environmental friendliness. More specifically, the sulphates and sulfonated catalysts are the most active due to their stronger acidity and thermal stability. Finally, the knowledge gaps and future perspectives are proposed, including unlocking C6 sugars, advancing pyrolysis technology and synthesis of advanced solid acid catalysts. [Display omitted] • Furfural (FF) is a platform chemical for the synthesis of bio-chemicals and bio-fuels. • FF can be produced from C6 sugars by flash pyrolysis with acid catalysts. • Both dehydration and removal of formaldehyde are essential for C6 conversion to FF. • The presence of water favours 5-HMF from C6, while the absence of water favours FF. • SO 4 2−/SO 3 H-based catalysts show the most promising result for FF production from C6.</t>
  </si>
  <si>
    <t>Agroforestry, Fossil fuels, Furfural, Catalyst selectivity, Acid catalysts, Heterogeneous catalysts, Sugars</t>
  </si>
  <si>
    <t>Department of Chemical &amp; Biological Engineering, Monash University, Wellington Road, Clayton, Victoria, Australia, State Key Laboratory of Chemical Resource Engineering, Beijing University of Chemical Technology, 15 Beisanhuan East Rd, Box 266, Beijing 100029, PR China, Chemical Engineering Discipline, School of Engineering, Monash University, Jalan Lagoon Selatan, 47500, Bandar Sunway, Selangor Darul Ehsan, Malaysia</t>
  </si>
  <si>
    <t>Zhou, Qiaoqiao, Liu, Zhenyu, Wu, Ta Yeong, Zhang, Lian</t>
  </si>
  <si>
    <t>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t>
  </si>
  <si>
    <t>Maximizing the utilization of the operating room suite by safely and efficiently changing over patients is an opportunity to deliver more value to patients and be more efficient in the operating suite. Lean Thinking is a concept that focuses on the waste inadvertently generated during organization and development of an activity, which should maximize customer value while minimizing waste. It has been widely applied to increase process efficiency and foster continuous improvement in healthcare and in the operating room environment. The objective of this paper is to provide insight on how healthcare professionals can be engaged in continuous improvement by embracing Lean Thinking and ultimately reducing changeover time between surgeries., Using an action research approach, Lean methodology such as Gemba walks, Process Mapping, Root-Cause-Analysis, and the Single Minute Exchange of Dies (SMED) system was applied to understand the causes of variability and wastes concerning changeovers and improve processes in the context of gynecological- and general surgery. Data were collected and analyzed through observations and video recordings. Problem and issue have been raised to management team attention and included in the annual balanced scorecard of the hospital. This initiative has been also made relevant to the team working in the operating suite and related processes before and after the entry of the patient in the operating suite., Improved patient flow and inter-professional collaboration through standardized and safer work enabled effective parallel processing and allowed the hospital to reduce changeover time between operations by 25% on average, without changes in terms of infrastructure, technology or resources., Lean thinking allowed the team to re-evaluate how the whole operating suite performs as a system, by starting from a sub-process as changeover. It is fundamental in order to improve further and obtain sustainable results over time, to act on a system level by defining a common goal between all stakeholders supported by a management and leading system such as visual/weekly management, optimizing planning, implementing standard-works to be followed by every associate and guaranteeing the role of the surgeon as process driver who pull performances., The authors declare that the research was conducted in the absence of any commercial or financial relationships that could be construed as a potential conflict of interest.</t>
  </si>
  <si>
    <t>Amati M, Valnegri A, Bressan A, La Regina D, Tassone C, Lo Piccolo A, Mongelli F, Saporito A</t>
  </si>
  <si>
    <t>35573003, 10.3389/fmed.2022.822964</t>
  </si>
  <si>
    <t>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 https://search.ebscohost.com/login.aspx?direct=true&amp;db=buh&amp;AN=142599005&amp;site=ehost-live</t>
  </si>
  <si>
    <t>SMALL business, BUSINESS planning, PORTUGAL, SYSTEM dynamics, SUSTAINABILITY</t>
  </si>
  <si>
    <t>ISCTE Business School, University Institute of Lisbon, Avenida Das Forças Armadas, 1649-026, Lisbon, Portugal, ISCTE Business School, BRU-IUL, University Institute of Lisbon, Avenida Das Forças Armadas, 1649-026, Lisbon, Portugal, Fogelman College of Business and Economics, University of Memphis, Memphis, TN, 38152-3120, USA, China Institute of FTZ Supply Chain, Shanghai Maritime University, Shanghai, 201306, China, Department of Technology and Innovation, University of Southern Denmark, Campusvej 55, DK-5230, Odense M, Denmark, Faculty of Business Management, Vilnius Gediminas Technical University, Saulėtekio al. 11, LT-10223, Vilnius, Lithuania, Business Research Unit, University Institute of Lisbon, Avenida Das Forças Armadas, 1649-026, Lisboa, Portugal</t>
  </si>
  <si>
    <t>Fonseca, Joana P.C., Ferreira, Fernando A.F., Pereira, Leandro F., Govindan, Kannan, Meidutė-Kavaliauskienė, Ieva</t>
  </si>
  <si>
    <t>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t>
  </si>
  <si>
    <t>Herbicide application, Herbicides, Oxidation-reduction reaction, Weed control, Weeds, Italian ryegrass, Superoxide dismutase, Oxidative stress</t>
  </si>
  <si>
    <t>Biochemistry and Molecular Biology Laboratory Rosilene Rodrigues Kaizer, Federal Institute of Education, Science, and Technology of Rio Grande do Sul (IFRS) – Sertão Campus, Sertão, Brazil, Post-Graduate Program in Pharmacology, Universidade Federal de Santa Maria, Camobi, Santa Maria, Brazil, Sustainable Management of Agricultural Systems Laboratory, Federal University of Fronteira Sul (UFFS) – Erechim Campus, Erechim, Brazil, Fish Physiology Laboratory, Passo Fundo University (UPF) – Passo Fundo Campus, Passo Fundo, Brazil</t>
  </si>
  <si>
    <t>Tamagno, Wagner Antonio, Baldessarini, Renata, Sutorillo, Nathália Tafarel, Alves, Carla, Müller, Caroline, Kaizer, Rosilene Rodrigues, Galon, Leandro</t>
  </si>
  <si>
    <t>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t>
  </si>
  <si>
    <t>Iron- and steelmaking cause ∼7% of the global CO 2 emissions, due to the use of carbon for the reduction of iron ores. Replacing carbon by hydrogen as the reductant offers a pathway to massively reduce these emissions. However, the production of hydrogen using renewable energy will remain as one of the bottlenecks at least during the next two decades, because making the gigantic annual crude steel production of 1.8 billion tons sustainable requires a minimum stoichiometric amount of ∼97 million tons of green hydrogen per year. Another fundamental aspect to render the ironmaking sector more sustainable lies in an optimal utilization of green hydrogen and energy, thus reducing efforts for costly in-process hydrogen recycling. We therefore demonstrate here how the efficiency in hydrogen and energy consumption during iron ore reduction can be dramatically improved by the knowledge-based combination of two technologies: partially reducing the ore at low temperature via solid-state direct reduction (DR) to a kinetically defined degree, and subsequently melting and completely transforming it to iron under a reducing plasma (i.e. via hydrogen plasma reduction, HPR). Results suggest that an optimal transition point between these two technologies occurs where their efficiency in hydrogen utilization is equal. We found that the reduction of hematite through magnetite into wüstite via DR is clean and efficient, but it gets sluggish and inefficient when iron forms at the outermost layers of the iron ore pellets. Conversely, HPR starts violent and unstable with arc delocalization, but proceeds smoothly and efficiently when processing semi-reduced oxides, an effect which might be related to the material's high electrical conductivity. We performed hybrid reduction experiments by partially reducing hematite pellets via DR at 700 °C to 38% global reduction (using a standard thermogravimetry system) and subsequently transferring them to HPR, conducted with a lean gas mixture of Ar-10%H 2 in an arc-melting furnace, to achieve full conversion into liquid iron. This hybrid approach allows to exploit the specific characteristics and kinetically favourable regimes of both technologies, while simultaneously showing the potential to keep the consumption of energy and hydrogen low and improve both, process stability and furnace longevity by limiting its overexposure to plasma radiation.</t>
  </si>
  <si>
    <t>Iron and Steel Mills and Ferroalloy Manufacturing, Metal service centres, Coal and Other Mineral and Ore Merchant Wholesalers, Other support activities for mining, Contract drilling (except oil and gas), Iron Ore Mining, Mineral, ore and precious metal merchant wholesalers, IRON ores, HYDROGEN as fuel, IRON, LIQUID iron, CARBON emissions, MAGNETITE, STEEL fracture</t>
  </si>
  <si>
    <t>Max-Planck-Institut für Eisenforschung, Max-Planck-Str. 1, 40237, Düsseldorf, Germany, Institut für Bildsame Formgebung, RWTH Aachen University, Intzestr. 10, 52072, Aachen, Germany</t>
  </si>
  <si>
    <t>Souza Filho, Isnaldi R., Springer, Hauke, Ma, Yan, Mahajan, Ankita, da Silva, Cauê C., Kulse, Michael, Raabe, Dierk</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</si>
  <si>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</si>
  <si>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 https://search.ebscohost.com/login.aspx?direct=true&amp;db=buh&amp;AN=149415254&amp;site=ehost-live</t>
  </si>
  <si>
    <t>Developed by the World Economic Forum in collaboration with Accenture, the Energy Architecture Performance Index (EAPI) looks at trends and the real performance of countries' energy systems, and provides the latest available global energy data, aiding policy formation by offering a reliable indicator of strengths and target areas for improvement. In the framework of EAPI, this paper proposes to measure national energy architecture performance by developing a group decision making (GDM) method with preference structure and acceptability analysis. Specifically, an individual decision maker is identified as a specific judgement on the importance sequence among economic growth and development (EGD), environmental sustainability (ES) and energy access and security (EAS). By means of taking all possible such judgements into account, we therefore formulate a preliminary group decision matrix for further investigation. Then, both preferential differences denoting the preference degrees among different countries, and preferential priorities denoting the favorite ranking of the countries, are extensively investigated to present a revised group decision matrix. Lastly, the Stochastic Multicriteria Acceptability Analysis for group decision-making (SMAA-2) is employed to construct the holistic acceptability indices for each country, which are thus reasonably considered the country-wide evaluation results. A satisfaction index is created to justify the merits of our GDM method, along with the calculation of the Spearman's rank correlation coefficients. An empirical study using the EAPI 2017 of 19 G20 countries is conducted to illustrate the implementation of the proposed GDM method. • A group decision making method is proposed to measure national energy architecture performance. • Preferential differences and preferential priorities in the group decision matrix is investigated. • SMAA-2 is applied to aggregate the revised group decision matrix considering preference structures. • A satisfaction index is developed to demonstrated the superiority of our method.</t>
  </si>
  <si>
    <t>GROUP decision making, WORLD Economic Forum, GROUP of Twenty countries, SUSTAINABILITY, ENERGY security</t>
  </si>
  <si>
    <t>School of Intelligent Systems Science and Engineering, Jinan University (Zhuhai Campus), Zhuhai, China, Department of Industrial &amp; Manufacturing Systems Engineering, The University of Hong Kong, China, College of Economics, Shenzhen University, China, School of Economics and Management, Beijing University of Chemical Technology, Beijing, China</t>
  </si>
  <si>
    <t>Fu, Yelin, Lai, Kin Keung, Yu, Lean</t>
  </si>
  <si>
    <t>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 https://search.ebscohost.com/login.aspx?direct=true&amp;db=buh&amp;AN=118208661&amp;site=ehost-live</t>
  </si>
  <si>
    <t>LEADERSHIP, CYBERNETICS, CHANGE management, ORGANIZATIONAL change, PAKISTAN, SIX Sigma</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</si>
  <si>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</si>
  <si>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 https://search.ebscohost.com/login.aspx?direct=true&amp;db=buh&amp;AN=164401666&amp;site=ehost-live</t>
  </si>
  <si>
    <t>The aim of this study was to assess the growth performance, forage intake and methane (CH 4) emissions by beef cattle grazing under different spatiotemporal integrated crop-livestock systems (ICLSs). The experiment was conducted for two years (2017–2018 and 2018–2019) in warm season perennial pastures and cool season annual pastures grazed by beef steers. Three pesticide-free ICLS treatments – livestock-forestry (LF); crop-livestock (CL), and crop-livestock-forestry (CLF) – plus, a livestock control pesticide-free system (L) were conducted in randomized complete block design, with three replicates per treatment. Maize crop rotation was done with cool season cover crop under no-tillage. Eucalyptus trees (Eucalyptus benthamii) were planted in 2013 and intercropped with tree alleys. The animal performance, organic matter (OM) intake and enteric CH 4 emission, yield, and intensity were assessed. We found no significant difference (P &gt; 0.05) for average daily gain (ADG), stocking rate (SR), and daily live weight gain (LWG) per area for the different ICLS arrangements and seasons. The ICLS arrangements did not affect (P &gt; 0.05) CH 4 emission, yield, and intensity, with averages of 186 g steer−1 day−1, 26 g kg−1 OM intake and 210 g kg−1 of ADG, respectively. The average CH 4 emissions per steer per day, per OM intake, per ADG and LWG per area were greater (P &lt; 0.05) for steers when grazing warm season compared to cool season pastures. The integration or not of beef cattle with crops and/or forestry does not influence CH 4 emissions, yield, and intensity by beef steers grazing pastures under moderate grazing intensity. Our results reinforce that well-managed integrated systems are a reliable climate-smart agriculture alternative for increasing production, e.g., grain, wood, meat, and mitigating or without increasing greenhouse gas emissions, such as CH 4 from enteric fermentation in beef cattle. • Different ICLSs do not affect the beef cattle's performance in moderate grazing management. • Intake and forage quality of pastures are not affected by ICLS arrangements. • ICLS arrangements do not affect enteric CH 4 emission. • CH 4 emissions were higher in warm season than cool season pastures. • A well-managed ICLS is an important diver of sustainability.</t>
  </si>
  <si>
    <t>BRAZIL, Cattle Feedlots, Beef cattle ranching and farming, including feedlots, Beef Cattle Ranching and Farming, All other miscellaneous crop farming, BEEF cattle, GRAZING, GREENHOUSE gases, RANGE management, ALTERNATIVE agriculture, FORAGE plants, PASTURE management, LIVESTOCK farms, COVER crops</t>
  </si>
  <si>
    <t>Department of Crop Production and Protection, Federal University of Paraná, Curitiba, 80035-050, Brazil, CONSIPA - Consulting on Integrated Crop-Livestock Systems, Ponta Grossa, 84015-500, Brazil, Grazing Ecology Research Group, Federal University of Rio Grande do Sul, Porto Alegre, 91540-000, Brazil, Instituto Nacional de Investigación Agropecuaria (INIA). Treinta y Tres, Ruta 8, Km 281, Treinta y Tres, Uruguay, Department of Soil Science, Faculty of Agronomy, Federal University of Rio Grande Do Sul (UFRGS), Porto Alegre, Brazil, Sheep and Goat Production and Research Center, Federal University of Paraná, Curitiba, 80035-050, Brazil</t>
  </si>
  <si>
    <t>Portugal, Thales Baggio, de Faccio Carvalho, Paulo César, de Campos, Breno Menezes, Szymczak, Leonardo Silvestri, Savian, Jean Víctor, Zubieta, Angel Sánchez, de Souza Filho, William, Rossetto, Jusiane, Bremm, Carolina, de Oliveira, Leandro Bittencourt, de Moraes, Anibal, Bayer, Cimélio, Gomes Monteiro, Alda Lucia</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</si>
  <si>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</si>
  <si>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 https://search.ebscohost.com/login.aspx?direct=true&amp;db=buh&amp;AN=144277939&amp;site=ehost-live</t>
  </si>
  <si>
    <t>TECHNOLOGICAL innovations, SIX Sigma, CLIMATOLOGY, CONCEPTUAL models</t>
  </si>
  <si>
    <t>Department of Industrial Engineering and Engineering Management, College of Engineering, University of Sharjah, Sharjah, UAE, Sustainable Engineering Asset Management (SEAM) Research Group, Research Institute of Sciences and Engineering, University of Sharjah, Sharjah, UAE</t>
  </si>
  <si>
    <t>Alblooshi, Mohamed, Shamsuzzaman, Mohammad</t>
  </si>
  <si>
    <t>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 https://search.ebscohost.com/login.aspx?direct=true&amp;db=lxh&amp;AN=154559914&amp;site=ehost-live</t>
  </si>
  <si>
    <t>Digital technology, Emerging markets, Conceptual models, Municipal services, Expectancy theories, Intention</t>
  </si>
  <si>
    <t>Indian Institute of Management Shillong, Meghalaya, India, IMT Nagpur, Maharashtra, India, Emerging Markets Research Centre (EMaRC), School of Management, Room #323, Swansea University, Bay Campus, Fabian Bay, Swansea SA1 8EN, Wales, UK, Department of Management, Symbiosis Institute of Business Management, Pune &amp; Symbiosis International (Deemed University), Pune, Maharashtra, India, IMS Unison University, Dehradun, India</t>
  </si>
  <si>
    <t>Upadhyay, Parijat, Kumar, Anup, Dwivedi, Yogesh K., Adlakha, Amit</t>
  </si>
  <si>
    <t>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t>
  </si>
  <si>
    <t>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 https://search.ebscohost.com/login.aspx?direct=true&amp;db=8gh&amp;AN=150171745&amp;site=ehost-live</t>
  </si>
  <si>
    <t>Energy industries, Energy development, Electricity markets, Europe, Business models, Community development</t>
  </si>
  <si>
    <t>INESC Coimbra, Department of Electrical and Computer Engineering, Rua Sílvio Lima, Polo II, 3030-290, Coimbra, Portugal, Polytechnic of Coimbra, ESAC, 3045-601, Bencanta, Coimbra, Portugal, Department of Electrical and Computer Engineering, University of Coimbra, Rua Sílvio Lima, Polo II, 3030-290, Coimbra, Portugal</t>
  </si>
  <si>
    <t>F.G. Reis, Inês, Gonçalves, Ivo, A.R. Lopes, Marta, Henggeler Antunes, Carlos</t>
  </si>
  <si>
    <t>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 https://search.ebscohost.com/login.aspx?direct=true&amp;db=buh&amp;AN=124114189&amp;site=ehost-live</t>
  </si>
  <si>
    <t>ENVIRONMENTAL regulations, PERFORMANCE management, INDUSTRIAL laws &amp; legislation, ENVIRONMENTAL policy, Administration of Air and Water Resource and Solid Waste Management Programs, Other provincial and territorial public administration, PUBLISHED reprints</t>
  </si>
  <si>
    <t>Nottingham University Business School, Jubilee Campus, Nottingham, UK, Cardiff Business School, Cardiff, UK, School of Environment, Tsinghua University, Beijing, China, De La Salle University, Manila, Philippines</t>
  </si>
  <si>
    <t>Tan, Kim Hua, Chung, Leanne, Shi, Lei, Chiu, Anthony</t>
  </si>
  <si>
    <t>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 https://search.ebscohost.com/login.aspx?direct=true&amp;db=buh&amp;AN=125217321&amp;site=ehost-live</t>
  </si>
  <si>
    <t>REGRESSION analysis, PRODUCTIVITY accounting, JOB satisfaction, MANAGEMENT, MUSCULOSKELETAL system abnormalities, SUSTAINABILITY</t>
  </si>
  <si>
    <t>Grupo de investigación IDINNOV, Medellín, Colombia, Universidad Nacional de Colombia, Escuela de Estadística, Medellín, Colombia</t>
  </si>
  <si>
    <t>Pérez-Rave, Jorge, Muñoz-Giraldo, Leandro, Correa-Morales, Juan Carlos</t>
  </si>
  <si>
    <t>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 https://search.ebscohost.com/login.aspx?direct=true&amp;db=buh&amp;AN=125710581&amp;site=ehost-live</t>
  </si>
  <si>
    <t>MOBILE learning, STUDENT attitudes, TECHNOLOGY Acceptance Model, ELECTRONIC information resources, LEARNING</t>
  </si>
  <si>
    <t>Jović, Marija, Stanković, Milica Kostić, Nešković, Ema</t>
  </si>
  <si>
    <t>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t>
  </si>
  <si>
    <t>SUPPLY chains, SOCIAL responsibility of business, ENVIRONMENTAL auditing, ECONOMIC aspects of decision making, SET theory</t>
  </si>
  <si>
    <t>School of Commerce, University of South Australia, Adelaide, Australia, Faculty of Organic Agricultural Sciences, University of Kassel, Witzenhausen, Germany</t>
  </si>
  <si>
    <t>Christ, Katherine Leanne, Burritt, Roger Leonard</t>
  </si>
  <si>
    <t>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t>
  </si>
  <si>
    <t>COMMUNICATION, INFORMATION resources management, CLIENTS, Independent writers and authors, Independent Artists, Writers, and Performers, All Other Information Services, TRANSBORDER data flow, AUTHORS</t>
  </si>
  <si>
    <t>Invernizzi, Diletta Colette, Locatelli, Giorgio, Brookes, Naomi J.</t>
  </si>
  <si>
    <t>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t>
  </si>
  <si>
    <t>MANUFACTURING industries, ORGANIZATIONAL performance, BUSINESS planning, AUTOMOBILE industry, ECONOMIC competition, INDIA, Automobile and light-duty motor vehicle manufacturing, Automobile Manufacturing, Motor Vehicle Body Manufacturing, Automobile and Other Motor Vehicle Merchant Wholesalers, New Car Dealers, New and used automobile and light-duty truck merchant wholesalers</t>
  </si>
  <si>
    <t>Department of Mechanical Engineering, Global Institute of Management and Emerging Technologies, Amritsar, India, Department of Mechanical Engineering, Punjabi University, Patiala, India</t>
  </si>
  <si>
    <t>Randhawa, Jugraj Singh, Ahuja, Inderpreet Singh</t>
  </si>
  <si>
    <t>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 https://search.ebscohost.com/login.aspx?direct=true&amp;db=buh&amp;AN=131193201&amp;site=ehost-live</t>
  </si>
  <si>
    <t>TECHNOLOGICAL innovations, WORK structure, NORWAY</t>
  </si>
  <si>
    <t>RAUL, ERDEI, OCTAVIAN, BĂRNUŢIU</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</si>
  <si>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</si>
  <si>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t>
  </si>
  <si>
    <t>SOCIAL security, ACTUARIAL risk, PENSIONS, MINIMUM wage, Regulation, Licensing, and Inspection of Miscellaneous Commercial Sectors, Trusteed pension funds, Other Individual and Family Services, SOCIAL services policy</t>
  </si>
  <si>
    <t>Manaus Previdência, Manaus, AM, Brazil, Universidade Federal de Pernambuco, Centro de Ciências Sociais Aplicadas, Departamento de Ciências Contábeis e Atuariais, Recife, PE, Brazil, Universidade Federal do Ceará, Centro de Ciências, Departamento de Estatística e Matemática Aplicada, Fortaleza, CE, Brazil</t>
  </si>
  <si>
    <t>Andrade Gouveia, André Luiz Lemos, de Souza, Filipe Costa, Chaves Rêgo, Leandro</t>
  </si>
  <si>
    <t>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 https://search.ebscohost.com/login.aspx?direct=true&amp;db=buh&amp;AN=129856370&amp;site=ehost-live</t>
  </si>
  <si>
    <t>SOCIAL responsibility of business, CORPORATE profits, SOCIAL entrepreneurship, SOCIAL services, Other Individual and Family Services, ECONOMIC impact of business enterprises</t>
  </si>
  <si>
    <t>Rollins College, Winter Park, Florida, USA, University of New Brunswick, Saint John, Canada</t>
  </si>
  <si>
    <t>Alam, Jasmine, Boamah, Mustapha Ibn, Moir, Rob</t>
  </si>
  <si>
    <t>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t>
  </si>
  <si>
    <t>SMALL business, ORGANIZATIONAL performance, INTELLECTUAL capital, HUMAN capital, TECHNOLOGICAL innovations</t>
  </si>
  <si>
    <t>Bradley University, 135 Westlake Hall, 1501 West Bradley Avenue, Peoria, IL 61625, USA, Western Kentucky University, 1906 College Heights Boulevard #11063, Bowling Green, KY 42101, USA, Western Kentucky University, 1906 College Heights Boulevard #11058, Bowling Green, KY 42101, USA, East Carolina University, 1200 Bate Building, Greenville, NC 27858, USA</t>
  </si>
  <si>
    <t>McDowell, William C., Peake, Whitney O., Coder, LeAnne, Harris, Michael L.</t>
  </si>
  <si>
    <t>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 https://search.ebscohost.com/login.aspx?direct=true&amp;db=buh&amp;AN=134721470&amp;site=ehost-live</t>
  </si>
  <si>
    <t>HOSPITALITY industry, CAREER development, Professional and Management Development Training, Vocational Rehabilitation Services, CELEBRITY chefs, COOKING, ACQUISITION of data</t>
  </si>
  <si>
    <t>Department of Hotel and Tourism Management, Cyprus University of Technology, Limassol, Cyprus, Department of Marketing, University of Nicosia, Nicosia, Cyprus</t>
  </si>
  <si>
    <t>Zopiatis, Anastasios, Melanthiou, Yioula</t>
  </si>
  <si>
    <t>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 https://search.ebscohost.com/login.aspx?direct=true&amp;db=8gh&amp;AN=146978334&amp;site=ehost-live</t>
  </si>
  <si>
    <t>Secondary forests emerging during traditional shifting cultivation practices are increasingly recognized for their fulfillment of ecosystem services and mitigation potential of climate change and biodiversity losses. The soil seed bank as a recruit reservoir is a limiting factor for natural forest regeneration of such secondary forests and is decisive for the formation and restitution of the post-disturbance community. The aim of this study was to compare the composition of the soil seed bank along a natural regeneration chronosequence from the Caxiuanã National Forest, eastern Amazon, including old-growth reference sites. We sampled standing vegetation, soil properties and soil seed banks and compared the density and species richness of different life forms among different regeneration stages. Using nonmetric, multiple scaling, we compared the composition of the soil seed bank among different regeneration stages and with standing vegetation composition. Furthermore, we outlined the influence of stand age, vegetation structure and soil properties on the density, richness and functional characterization of the soil seed bank using mixed effect models. The soil seed bank was dominated by herb seeds in all regeneration stages, and the density and richness of tree seeds increased with regeneration time and recovery of vegetation structure. Seed bank composition changed gradually with regeneration advance and differed from standing vegetation, containing a high amount of allochthonous seeds, especially in older stands. This observation highlights the importance of dispersal and habitat connectivity for the natural regeneration of these secondary forests. Shifts in soil seed bank composition towards slow-growing, animal-dispersed, non-pioneer species with larger, recalcitrant seeds in older regeneration stands indicate changes in vegetation composition along succession. Thus, our data indicate the importance of connectivity for forest regeneration and long fallow periods (&gt; 40 years) to increase the performance of ecosystem services, resilience and stability of secondary forests arising during shifting cultivation practices. Unlabelled Image • Soil seed banks regenerating after shifting cultivation practices are dominated by herbs. • Tree seed density and diversity increase with regeneration time and vegetation structure. • Allochthonous seeds highlight the role of habitat connectivity in natural regeneration. • Animal-dispersed, recalcitrant, slowly growing, large-fruited species increase with time. • Long fallow periods guarantee the sustainability of shifting cultivation practices.</t>
  </si>
  <si>
    <t>Instituto Tecnológico Vale, Boaventura da Silva, 955, Umarizal, CEP 66055-200 Belém, Pará, Brazil, Museu Paraense Emílio Goeldi, CBO, Avenida Perimetral, 1901, Terra Firme, CEP 66077-830 Belém, Pará, Brazil</t>
  </si>
  <si>
    <t>Medeiros-Sarmento, Priscila Sanjuan de, Ferreira, Leandro Valle, Gastauer, Markus</t>
  </si>
  <si>
    <t>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t>
  </si>
  <si>
    <t>Microalgae, Greenhouse gases, Energy futures, Technology, Science databases</t>
  </si>
  <si>
    <t>Souza, Maiara Priscilla, Hoeltz, Michele, Brittes Benitez, Lisianne, Machado, Ênio Leandro, de Souza Schneider, Rosana de Cassia</t>
  </si>
  <si>
    <t>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t>
  </si>
  <si>
    <t>Behavior Change, Intervention, Mental Health, Electronic Health Services, Digital Interventions, Health Care Psychology, Self-Care</t>
  </si>
  <si>
    <t>Baumel, Amit, Muench, Frederick J.</t>
  </si>
  <si>
    <t>10.2196/24905, 33709943</t>
  </si>
  <si>
    <t>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t>
  </si>
  <si>
    <t>Mulvenna CC, McCormack UM, Magowan E, McKillen J, Bedford MR, Walk CL, Oster M, Reyer H, Wimmers K, Fornara DA, Ball MEE</t>
  </si>
  <si>
    <t>35804568, 10.3390/ani12131669</t>
  </si>
  <si>
    <t>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t>
  </si>
  <si>
    <t>High reliability organizations (HROs) sustain consistently excellent outcomes over time. Health care systems need to eliminate major quality failures to become reliable., Practice variations, unstructured leader rounds, and unfavorable patient experience outcomes with Responsiveness of Hospital Staff prompted leaders to adopt Kamishibai cards (K-cards)., Evidence-based practices (EBPs) such as timeliness of answering call lights, purposeful rounding, communication, and engaging patients were used to develop Responsiveness K-cards., Responsiveness K-cards established standard work for staff responsiveness and audited process compliance. Findings determined what areas needed improvement, and leaders engaged frontline staff in practice changes., Percentile rank for Responsiveness of Hospital Staff had a sustained increase. Four of 6 hospital units using Responsiveness K-cards achieved 80% rank or better in every patient experience domain for the entire fiscal year., K-cards use HRO principles to standardize practice and improve outcomes. They encourage continuous improvement, which supports the sustainability of EBPs., The author declares no conflicts of interest.</t>
  </si>
  <si>
    <t>Teaching Rounds, Communication, Evidence-Based Practice, Humans, Patient Outcome Assessment, Quality Improvement, Reproducibility of Results</t>
  </si>
  <si>
    <t>35380550, 10.1097/NCQ.0000000000000626</t>
  </si>
  <si>
    <t>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 https://search.ebscohost.com/login.aspx?direct=true&amp;db=cmedm&amp;AN=35699255&amp;site=ehost-live</t>
  </si>
  <si>
    <t>Illicit Drugs, Chromatography, Gas methods, Flame Ionization, Limit of Detection, Prescriptions</t>
  </si>
  <si>
    <t>Nualdee K, Buain R, Janchawee B, Sukree W, Thammakhet-Buranachai C, Kanatharana P, Chaisiwamongkhol K, Prutipanlai S, Phonchai A</t>
  </si>
  <si>
    <t>35699255, 10.1039/d2ay00603k</t>
  </si>
  <si>
    <t>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t>
  </si>
  <si>
    <t>Intravenous pumps provide essential, life-sustaining medications to patients. Pumps must be in working order and available on short notice to be effective. We identified inefficiencies in our pump management process that inflated the cost and time to complete repairs., Our multidisciplinary team completed a 60-day before-after trial that followed the Toyota Production System Lean methodology and evaluated the sustainability of our improvements for the following 48 months. We used value stream mapping and manual time studies to identify areas for improvement. Device turnaround time (TAT) was the number of days from receiving a device for repair to its return to service. Interventions included: establishing a reliable system to receive and track repair requests, creating a better organized, more efficient workroom, streamlining the inventory of repair parts, and tracking delivery systems reliably., We reduced mean intravenous pump TAT by 89% and sustained TAT at 74%-97% below baseline for 4 years, including during the COVID pandemic., We used Lean methodology to create a system to receive, track, and provide safe, functional equipment to providers promptly. Both clinical and nonclinical healthcare professionals can use Lean to produce a sustainable improved system.</t>
  </si>
  <si>
    <t>Neogi S, Schneider G, Schaffzin JK</t>
  </si>
  <si>
    <t>35928023, 10.1097/pq9.0000000000000585</t>
  </si>
  <si>
    <t>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t>
  </si>
  <si>
    <t>Background: The aim of this paper is to determine the importance of the quality management and environmental management systems as well as operational improvement tools (such as TPS, Six Sigma, and Lean Management) in building partnerships in supply chain. Methods: This paper contains the results of survey in companies operating in Poland and an analysis of the requirements for suppliers in the implementation of the quality and environmental management systems elements as well as recommendation for them to implement process improvement tools (such as elements of the TPS, the concept of Lean Management and Six Sigma methodologies). Results: The results of the survey and the analysis of the examples show that companies that are buyers in the B2B market often define the very individualized to suppliers needs through detailed specifications defining the requirements for quality assurance, performance increases, (for example, shortening implementation cycles), efficiency (cost reduction), safety, reducing the negative impact on the environment. Conclusions: The effectiveness of the action on improving the quality of processes and products by building relationships with suppliers depends largely on the support provided to them. To achieve these objectives many companies introduce special development programs for suppliers., Einleitung: Das Ziel dieses Artikels ist es, die Bedeutung der Qualitäts-und Umweltmanagementsysteme sowie operative Verbesserungs-Tools (wie TPS, Six Sigma und Lean Management) beim Aufbau von partnerschaftlichen Beziehungen innerhalb einer Lieferkette zu ermitteln. Methoden: Dieser Artikel enthält eine Analyse der Anforderungen an Lieferanten bei der Umsetzung von Elementen der Qualitäts- und Umweltmanagementsysteme, sowie Empfehlungen für sie, wie man die Prozessverbesserungs-Tools (z. B. Elemente der TPS, das Konzept des Lean Managements bzw. die Six Sigma-Methodik) implementieren soll. Ergebnisse: Die dargestellten Ergebnisse der Analyse zeigen an präsentierten Beispielen, dass die Unternehmen, die Käufer auf dem B2B-Markt sind, oft sehr individualisierte Erwartungen gegenüber Lieferanten definieren und zwar durch detaillierte Spezifikationen der Anforderungen in Bezug auf die Qualitätssicherung, Leistungssteigerung, (z.B. Verkürzung von Umsetzungszyklen), Effizienz (Kostensenkung), Sicherheit, Reduzierung negativer Auswirkungen auf die Umwelt. Schlussfolgerungen: Die Wirksamkeit der Maßnahmen zur Verbesserung der Qualität von Prozessen und Produkten durch den Aufbau von Beziehungen mit Lieferanten hängt weitgehend von der Unterstützung ab, die ihnen geleistet wird. Um diese Ziele zu erreichen, leiten viele Unternehmen spezielle Entwicklungsprogramme für die Lieferanten ein.Wstęp: Celem artykułu jest określenie znaczenia systemowego zarządzania jakością oraz środowiskiem, a także narzędzi doskonalenia operacyjnego (takich jak TPS, Six Sigma, czy Lean Management) w budowaniu partnerskich relacji w łańcuchu dostaw. Metody: W artykule przeanalizowano wyniki badań ankietowych oraz wymagania stawiane dostawcom w zakresie wdrażania elementów systemowego zarządzania jakością oraz środowiskiem, a także zalecenia stawiane im w zakresie wdrażania narzędzi doskonalenia procesów (takich jak elementy TPS, koncepcja Lean Management, czy metodyki Six Sigma). Wyniki: Przedstawione wyniki badań ankietowych przedsiębiorstw działających w Polsce analiz na zaprezentowanych przykładach wskazują, iż przedsiębiorstwa definiują wobec dostawców często bardzo zindywidualizowane oczekiwania poprzez szczegółowe specyfikacje określające wymagania dotyczące zapewnienie jakości, podwyższaniem sprawności (np. skracanie cykli realizacji), efektywności (obniżaniem kosztów), bezpieczeństwa, zmniejszania uciążliwości dla środowiska. Wnioski: Na skuteczność podejmowanych działań w zakresie doskonalenia jakości procesów i produktów poprzez budowanie relacji z dostawcami zależy w dużej mierze od udzielonego im wsparcia. W tym celu wiele przedsiębiorstw będących nabywcami wprowadza specjalne programy rozwoju dostawców.</t>
  </si>
  <si>
    <t>CONTINUOUS improvement process, SUPPLY chains, TOTAL quality management, ENVIRONMENTAL management, BUSINESS partnerships, SUPPLIERS</t>
  </si>
  <si>
    <t>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 https://search.ebscohost.com/login.aspx?direct=true&amp;db=buh&amp;AN=120956396&amp;site=ehost-live</t>
  </si>
  <si>
    <t>40 medium (12) and large (28) manufacturing plants of Apodaca, Mexico were surveyed to investigate the level of implementation of lean manufacturing, sustainable manufacturing, continuous improvement and its impact on the operational efficiency and environmental responsibility in them. The performance on the two types of plants is low. In both cases it is worrying that in the highly industrialized municipality of Apodaca, Mexico are not decisively adopting the philosophies mentioned. Finally this article shows the results of the responses of the plants managers to the questionnaire items. This information can be useful to the management of the plants to identify and to define specific improvement actions towards priority areas., 40 plantas de manufactura medianas (12) y grandes (28) de Apodaca, México, fueron encuestadas para investigar el nivel de implantación de la manufactura esbelta, la manufactura sustentable, la mejora continua y su impacto en la eficiencia operacional y responsabilidad ambiental en ellas. En las dos categorías de plantas se encontró que el desempeño es bajo. En ambos casos es preocupante que en el municipio altamente industrializado de Apodaca, México, no se estén adoptando de manera decisiva las filosofías mencionadas. Finalmente se muestran los resultados estadísticos obtenidos en las respuestas de los gerentes de planta a los ítems del cuestionario. Esta información puede ser útil a la administración de las plantas para identificar y definir acciones específicas de mejora.</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</si>
  <si>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</si>
  <si>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t>
  </si>
  <si>
    <t>Indonesia, Malaysia, Economic Development, Renewable Energy, Indonesia, Malaysia, Sustainable Development</t>
  </si>
  <si>
    <t>Ahmad F, Draz MU, Chandio AA, Su L, Ahmad M, Irfan M</t>
  </si>
  <si>
    <t>34137008, 10.1007/s11356-021-14641-8</t>
  </si>
  <si>
    <t>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t>
  </si>
  <si>
    <t>Biomass energy, Energy consumption, Renewable energy sources, China, Analytic hierarchy process, SWOT analysis</t>
  </si>
  <si>
    <t>School of Geography and Remote Sensing, Nanjing University of Information Science &amp; Technology, Nanjing 210044, China, Department of Technology and Innovation, University of Southern Denmark, Campusvej 55, 5230 Odense M, Denmark, School of Chemistry and Chemical Engineering, Chongqing University, Chongqing 400044, China, Center for Social and Environmental System Research, National Institute for Environmental Studies (NIES), 16-2 Onogawa, Tsukuba-City, Ibaraki 305-8506, Japan, Key Laboratory of Low-Grade Energy Utilization Technologies &amp; Systems of the Ministry of Education, Chongqing University, Chongqing 400044, China, College of Architecture and Urban Planning, Tongji University, No.1239, Siping road, Shanghai, China, Shanghai Tongji Urban Planning &amp; Design Institute, No. 1111, North Zhongshan road, Shanghai, China, Center for Energy Technologies, Department of Business and Technology Development, Aarhus University, Birk Centerpark 15, DK-7400 Herning, Denmark</t>
  </si>
  <si>
    <t>Ren, Jingzheng, Dong, Liang, Sun, Lu, Evan Goodsite, Michael, Dong, Lichun, Luo, Xiao, Sovacool, Benjamin K.</t>
  </si>
  <si>
    <t>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t>
  </si>
  <si>
    <t>Electrification, Electric power consumption, Renewable energy sources, Electric power production, Africa, Engineers</t>
  </si>
  <si>
    <t>University of Johannesburg, Department of Quality and Operations Management, Faculty of Engineering and Built Environment, Johannesburg, South Africa, Mälardalen University, School of Business, Society and Engineering, Box 883, SE-721 23 Västerås, Sweden</t>
  </si>
  <si>
    <t>Azimoh, Chukwuma Leonard, Mbohwa, Charles, Klintenberg, Patrik, Wallin, Fredrik</t>
  </si>
  <si>
    <t>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 https://search.ebscohost.com/login.aspx?direct=true&amp;db=8gh&amp;AN=129645754&amp;site=ehost-live</t>
  </si>
  <si>
    <t>Global warming, Climate change, Anthropocentrism, Catholics, Laudato si' (Papal encyclical), Francis, Pope, 1936-</t>
  </si>
  <si>
    <t>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t>
  </si>
  <si>
    <t>This research aims to examine the impact of financial development and renewable energy consumption on CO 2 emissions in CEMAC for the period 1990-2018. The study employs spatial analysis approach. As previous investigations have overlooked the effects of the spatial interactions in demonstrating environmental sustainability across nations, this paper gives the first comprehensive spatial analysis of CO 2 emissions among countries. To eliminate possible bias and inefficiency in estimated coefficients, the spatial autoregressive model is used to account for both geographical dependency and individual heterogeneity. The results revealed that under economic distance weights, the values of the spatial lag coefficients of financial development (FD), foreign direct investment (FDI), gross domestic product (GDP), and renewable energy consumption depict negative and statistical significance effects regarding spatial fixed effects in the SDM model, while trade openness (TO) shows a negative and insignificant impact. Other decomposition effects results show that FD had both direct and indirect significantly negative effects on environmental sustainability in CEMAC. This indicates that FD has a significant negative effect on CO 2 emissions in both the local country and its adjoining countries. On average, a unit change in FD in each country and its neighboring countries would reduce dioxide carbon by 0.071 and 0.066, respectively, and that of the whole region would be 0.137 units, meaning that environmental sustainability will improve. However, GDP recorded significantly positive direct and indirect effects on environmental sustainability. The direct and indirect effects of FDI on CO2 in both the local and neighboring countries were negative but statistically insignificant. On the other hand, the direct and indirect effects of TO on environmental sustainability were positive and statistically significant. Along with significant and statistical effects of financial development, GDP, FDI, renewable energy consumption, and TO, the findings reveal the presence of a positive spatial dependency of CO 2 emissions in CEMAC. This implies that policymakers in CEMAC countries lean to rely on their environmental sustainability decisions to assign financial and investments to that of neighboring nations. Furthermore, the findings indicate that adjacent countries' FD and REC have a considerable impact on a country's CO 2 emissions. Our findings offer significant political implications, implying that financial development and renewable energy consumption should be strengthened to meet environmental sustainability goals.</t>
  </si>
  <si>
    <t>Carbon Dioxide, Economic Development, Investments, Renewable Energy, Spatial Analysis</t>
  </si>
  <si>
    <t>Pea-Assounga JBB, Wu M</t>
  </si>
  <si>
    <t>35366718, 10.1007/s11356-022-19972-8</t>
  </si>
  <si>
    <t>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 https://search.ebscohost.com/login.aspx?direct=true&amp;db=buh&amp;AN=158041996&amp;site=ehost-live</t>
  </si>
  <si>
    <t>COST overruns, DESIGN services, MONETARY incentives, FOCUS groups, LEAN construction</t>
  </si>
  <si>
    <t>Department of Construction Science, Texas A&amp;M University, College Station, TX, USA, DPR Construction, San Francisco, CA, USA, Del E. Webb School of Construction, School of Sustainable Engineering and the Built Environment, Arizona State University, Tempe, AZ, USA</t>
  </si>
  <si>
    <t>Rybkowski, Zofia K., Arroyo, Paz, Parrish, Kristen</t>
  </si>
  <si>
    <t>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t>
  </si>
  <si>
    <t>Modern spark ignition engines mostly use one injection system to deliver gasoline into the combustion chamber, using either direct injection or port fuel injection. Both technologies have their respective advantages. To integrate their advantages and to promote the use of renewable fuels, dual injection engines are in development in recent years. Dual injection represents an advanced combustion system and is a novel technology to address the urgent issues of sustainability and environmental protection. This study reviews the state-of-the-art research on dual injection spark ignition engines with a focus on renewable fuels, their advantages and engine performance. The main advantages of dual injection include greater control flexibility, enhanced cooling effect, knock mitigation, engine downsizing, extended lean-burn limits, higher thermal efficiency and reductions of several emission species. The most promising renewable fuels for dual injection are ethanol, methanol and hydrogen. Each renewable fuel is aimed at different advantages of dual injection. Alcohol-gasoline dual injection provides great anti-knock ability by taking advantage of alcohols' large enthalpies of vaporisation and high octane numbers, while hydrogen-gasoline dual injection provides extended lean-burn limits by taking advantage of hydrogen's low ignition energy, wide flammability limit and high flame speed. Direct injection of renewable fuels is the optimal injection strategy because it effectively utilises the strong cooling effect of alcohols or avoids the volumetric efficiency reduction and pre-ignition of hydrogen. Dual injection generally demonstrates higher thermal efficiency than single injection. In addition, dual injection effectively reduces particulate emissions while there are usually trade-offs among gaseous emissions. • Dual injection provides great control flexibility by integrating advantages of DI and PFI. • Alcohols and hydrogen enhance knock mitigation and lean-burn limits respectively. • Renewables DI plus gasoline PFI is the optimal strategy for both alcohols and hydrogen. • Dual injection increases thermal efficiency and reduces certain emission products. • Dual injection is an effective and efficient technology to use renewable fuels in SI engines.</t>
  </si>
  <si>
    <t>Spark ignition engines, Antiknock gasoline, Isothermal efficiency, Flammable limits, Combustion chambers</t>
  </si>
  <si>
    <t>Centre for Green Technology, School of Civil and Environmental Engineering, University of Technology Sydney, NSW, 2007, Australia, School of Automotive and Transportation Engineering, Hefei University of Technology, Hefei, China, School of Mechanical and Mechatronic Engineering, University of Technology Sydney, NSW, 2007, Australia</t>
  </si>
  <si>
    <t>Huang, Yuhan, Surawski, Nic C., Zhuang, Yuan, Zhou, John L., Hong, Guang</t>
  </si>
  <si>
    <t>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 https://search.ebscohost.com/login.aspx?direct=true&amp;db=8gh&amp;AN=148503095&amp;site=ehost-live</t>
  </si>
  <si>
    <t>The main aim of this study was to evaluate options for addressing two pressing challenges related to environmental quality and circular economy stemming from wastage or underutilization of abundant biomass residue resources and contamination of water by industrial effluents. In this study we focused on residues (endocarp) from Macaúba palm (Acrocomia aculeata) used for oil production, its conversion to activated biochar, and its potential use in uranium (U) removal from aqueous solutions. Batch adsorption experiments showed a much higher uranyl ions (U(VI)) removal efficiency of activated biochar compared to untreated biochar. As a result of activation, an increase in removal efficiency from 80.5% (untreated biochar) to 99.2% (after activation) was observed for a 5 mg L−1 initial U(VI) concentration solution adjusted to pH 3 using a 10 g L−1 adsorbent dosage. The BET surface area increased from 0.83 to 643 m2 g−1 with activation. Surface topography of the activated biochar showed a very characteristic morphology with high porosity. Activation significantly affected chemical surface of the biochar. FTIR analysis indicated that U(VI) was removed by physisorption from the aqueous solution. The adsorbed U(VI) was detected by micro X-ray fluorescence technique. Adsorption isotherms were employed to represent the results of the U adsorption onto the activated biochar. An estimation of the best fit was performed by calculating different deviation equations, also called error functions. The Redlich-Peterson isotherm model was the most appropriate for fitting the experimental data, suggesting heterogeneity of adsorption sites with different affinities for uranium setting up as a hybrid adsorption. These results demonstrated that physical activation significantly increases the adsorption capacity of macauba endocarp-derived biochar for uranium in aqueous solutions, and therefore open up a potential new application for this type of waste-derived biochar. Image 1 • Adsorption capacity for U (VI) was enhanced by CO 2 activation of macauba biochar. • Approx. 98% removal efficiency was achieved for the effluent containing U (VI). • Surface area had significant effects on U(VI) adsorption by activated biochar. • Characterization was performed by BET-N 2 , FTIR, micro-XRF and SEM analysis. • Redlich-Peterson model is the best representative for U (VI)-sorption on BC350-A. Main finding of the work: This study has shown that a low-cost biomass, such as macauba palm endocarp, can be successfully converted to activated biochar by physical activation and efficiently used in the treatment of industrial effluents containing U(VI).</t>
  </si>
  <si>
    <t>Biochar, Environmental quality, Uranium, Industrial wastes, Uranium mining, Adsorption capacity, Aqueous solutions, Error functions</t>
  </si>
  <si>
    <t>Instituto de Pesquisas Energéticas e Nucleares, Comissão Nacional de Energia Nuclear, Av. Professor Lineu Prestes, 2242 – 05508-000, São Paulo, Brazil, Depto. de Engenharia Química da Escola Politécnica, Universidade de São Paulo, Rua do Lago, 250 – 05508-080, São Paulo, Brazil, UK Biochar Research Centre, School of Geosciences, University of Edinburgh, Alexander Crum Brown Road, Crew Building, EH9 3LA, Edinburgh, UK</t>
  </si>
  <si>
    <t>Guilhen, Sabine N., Rovani, Suzimara, Araujo, Leandro G. de, Tenório, Jorge A.S., Mašek, Ondřej</t>
  </si>
  <si>
    <t>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t>
  </si>
  <si>
    <t>Green business, Value stream mapping, Decision making, Paint manufacturing, Paint materials, Lead time (Supply chain management)</t>
  </si>
  <si>
    <t>Sustainable Production Systems Laboratory (LESP), Universidade Tecnológica Federal do Paraná (UTFPR), Ponta Grossa, Brazil, Tigre Painting Tools, Castro, Brazil, Universidade Tecnológica Federal do Paraná (UTFPR), Ponta Grossa, Brazil, Graduate Program in Industrial Engineering, Sustainable Production Systems Laboratory (LESP), Universidade Tecnológica Federal do Paraná (UTFPR), Ponta Grossa, Brazil</t>
  </si>
  <si>
    <t>Salvador, Rodrigo, Barros, Murillo Vetroni, dos Santos, Giovani Elias Tagliaferro, van Mierlo, Karen Godoi, Piekarski, Cassiano Moro, de Francisco, Antonio Carlos</t>
  </si>
  <si>
    <t>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t>
  </si>
  <si>
    <t>Energy consumption, Energy consumption of buildings, Carbon sequestration, Energy policy, Strategic planning</t>
  </si>
  <si>
    <t>Department of Civil Engineering, Federal University of Vicosa, Vicosa, Minas Gerais, Brazil, Department of Agricultural Engineering, Federal University of Vicosa, Vicosa, Minas Gerais, Brazil, Department of Architecture and Urbanism, Federal University of Vicosa, Vicosa, Minas Gerais, Brazil</t>
  </si>
  <si>
    <t>Lopes, Alice do Carmo Precci, Oliveira Filho, Delly, Altoe, Leandra, Carlo, Joyce Correna, Lima, Bruna Bastos</t>
  </si>
  <si>
    <t>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t>
  </si>
  <si>
    <t>EMISSIONS trading, CARBON offsetting, ENERGY industries, CHINA, Administration of Air and Water Resource and Solid Waste Management Programs, RENEWABLE portfolio standards, CARBON emissions, ELECTRIC power consumption, EMISSION standards</t>
  </si>
  <si>
    <t>School of Management, Zhengzhou University, Zhengzhou, 450001, China, Center for Energy, Environment &amp; Economy Research, Zhengzhou University, Zhengzhou, 450001, China, Business School, Sichuan University, Chengdu, 610065, China</t>
  </si>
  <si>
    <t>Wu, Jiaqian, Chen, Yu, Yu, Lean, Li, Jinkai</t>
  </si>
  <si>
    <t>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t>
  </si>
  <si>
    <t>ECONOMIC models, LAND use, BRAZIL, AMAZON River Region, POLICY analysis, REGIONAL disparities, DEFORESTATION</t>
  </si>
  <si>
    <t>Silva, Jonathan Gonçalves da, Almeida, Roselaine Bonfim de, Carvalho, Leandro Vinicios</t>
  </si>
  <si>
    <t>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 https://search.ebscohost.com/login.aspx?direct=true&amp;db=8gh&amp;AN=121063336&amp;site=ehost-live</t>
  </si>
  <si>
    <t>Forest canopies, Deciduous forests, Soils, Altitudes, Soil topography</t>
  </si>
  <si>
    <t>Polo Centro Norte-APTA (São Paulo Agency for Agribusiness), Pindorama, SP, Brazil, UNESP, FCAV, Department of Vegetal Production, Jaboticabal, SP, Brazil, UNESP, FCAV, Department of Exact Sciences, Jaboticabal, SP, Brazil</t>
  </si>
  <si>
    <t>Abdo, Maria Teresa V. N., Valeri, Sergio V., Ferraudo, Antonio S., Martins, Antonio Lucio M., Spatti, Leandro R.</t>
  </si>
  <si>
    <t>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 https://search.ebscohost.com/login.aspx?direct=true&amp;db=sph&amp;AN=137588448&amp;site=ehost-live</t>
  </si>
  <si>
    <t>REGULATION of body weight, EXERCISE therapy, HEALTH behavior, HEALTH promotion, QUALITY of life, WOMEN'S health, EVIDENCE-based medicine, WELL-being, PHYSICAL activity, BEHAVIOR modification, COST effectiveness, INTERPROFESSIONAL relations, MEDICAL protocols, RESPONSIBILITY, POLYCYSTIC ovary syndrome, PROFESSIONAL practice</t>
  </si>
  <si>
    <t>Institute for Health and Sport (iHES), Victoria University, PO Box 14428, Footscray, 8001, Melbourne, VIC, Australia, Monash Centre for Health Research and Implementation, Monash Public Health and Preventive Medicine, Monash University, Monash Health, Melbourne, VIC, Australia, Australian Institute for Musculoskeletal Science (AIMSS) Victoria University, St Albans, VIC, Australia, Department Medicine Western Health, Faculty of Medicine, Dentistry and Health Sciences, Melbourne University, Melbourne, VIC, Australia, School of Behavioural and Health Sciences, Australian Catholic University, Victoria, Australia, Centre for Eating, Weight and Body Image, Melbourne, VIC, Australia, Department of Women's and Children's Health, Department of Gynecology and Reproductive Medicine, Karolinska Institutet, Karolinska University Hospital, Stockholm, Sweden, Private Practice, Sydney, NSW, Australia, Reproductive Endocrinology and Women's Health Laboratory, Clinical Sciences Division Pennington Biomedical Research Center, Baton Rouge, LA, USA, Harp Family Medical Centre, Kew East, VIC, Australia, Faculty of Medicine, University of Colombo and De Soyza Hospital for Women Colombo, Colombo, Sri Lanka</t>
  </si>
  <si>
    <t>Stepto, Nigel K., Patten, Rhiannon K., Tassone, Eliza C., Misso, Marie L., Brennan, Leah, Boyle, Jacqueline, Boyle, Russell A., Harrison, Cheryce L., Hirschberg, Angelica Lindén, Marsh, Kate, Moreno-Asso, Alba, Redman, Leanne, Thondan, Mala, Wijeyaratne, Chandrika, Teede, Helena J., Moran, Lisa J.</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</si>
  <si>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</si>
  <si>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 https://search.ebscohost.com/login.aspx?direct=true&amp;db=buh&amp;AN=154294437&amp;site=ehost-live</t>
  </si>
  <si>
    <t>COVID-19 pandemic, SUPPLY chains, ORGANIC products, SUSTAINABLE consumption, ROMANIA, FOOD marketing</t>
  </si>
  <si>
    <t>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t>
  </si>
  <si>
    <t>WAGES, WORKING poor, GOVERNMENT policy, EXTERNALITIES, INCOME</t>
  </si>
  <si>
    <t>Meuris, Jirs, Leana, Carrie R.</t>
  </si>
  <si>
    <t>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t>
  </si>
  <si>
    <t>The construction industry has grown significantly to fulfill the expanding need for accommodation, facilities, welfare, and services resulting from the rapid increase in the global population. Infrastructure projects in particular facilitate transportation and services for both new and existing areas, yet they are also one of the primary producers of construction waste, which is harmful to both society and the environment. Hence, the objective of this paper is to identify the factors affecting construction waste management in infrastructure projects (CWMIIP) and study their respective impacts on construction waste management (CWM) performance. This study makes a unique contribution by not only addressing the factors that influence the development of construction wastes and their importance, but also by giving quantifiable solutions and action plans to reduce the waste. Using a literature review, 26 factors were selected as the major contributors to construction waste in infrastructure projects. An online questionnaire was then developed to collect data on the respective impacts of these factors. A total of 167 complete responses to the questionnaire were collected, and a structural equation model (SEM) was developed to quantitatively measure the impact of each factor on waste management performance. The model was validated using goodness of fit (GOF), multivariate normality, construct validity, reliability, and hypotheses analyses. The results indicate that the most significant factors affecting the generation of construction wastes are "quantity take-off error by contractor," "unforeseen incidents damaging site and/or completed works," "design errors," and "extreme weather conditions damaging completed works." The model results showed that all predefined hypotheses were supported, except for the positive effect of the logistics group, which was dropped during model development. Individual factors were also divided into groups, and the total impact of each group was assessed; the "management" group had the greatest impact, followed by "execution," "others," and "procurement." Based on these findings, we make several recommendations to construction industry professionals to reduce waste and mitigate its harmful effects, such as requiring a construction waste management implementation plan before awarding a project to a contractor; engaging with project suppliers to provide execution training for contractor staff; ensuring proper implementation of health, safety, and environmental plans; and purchasing locally available materials. This research built a model based on structural equation modeling that will help researchers better understand the links between building waste management parameters. To examine the impact of each waste component on construction waste management performance, a quantitative model is built based on the data obtained. This quantitative waste management model could be used to track construction waste management performance. The findings of this study are not limited to infrastructure projects because they may be tailored to fit any project. As a result, it is recommended that project contractors and supervision consultants rely on the factors responsible for construction waste generation identified in this study to capture their actual construction waste factors. Also, having a record and log of all construction wastes generated during a project, as well as the reasons for these wastes, would help the organization improve its waste management learning curve for future projects.</t>
  </si>
  <si>
    <t>WASTE management, CONSTRUCTION management, INFRASTRUCTURE (Economics), Residential building construction, Solid Waste Landfill, Other Waste Collection, Waste collection, Waste treatment and disposal, CONSTRUCTION &amp; demolition debris, STRUCTURAL equation modeling</t>
  </si>
  <si>
    <t>Associate Professor, Dept. of Civil Engineering, Qatar Univ. , Doha 2713, Qatar., Professor, Dept. of Civil Engineering, Qatar Univ. , Doha 2713, Qatar, Graduate Student, Dept. of Civil Engineering, Qatar Univ. , Doha 2713, Qatar.</t>
  </si>
  <si>
    <t>Naji, Khalid K., Gunduz, Murat, Hamaidi, Munther Farouq</t>
  </si>
  <si>
    <t>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t>
  </si>
  <si>
    <t>STAKEHOLDER theory, BUSINESSPEOPLE, VALUE capture, INDUSTRIAL psychology, FIELD research, EMPATHY</t>
  </si>
  <si>
    <t>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 https://search.ebscohost.com/login.aspx?direct=true&amp;db=buh&amp;AN=121494110&amp;site=ehost-live</t>
  </si>
  <si>
    <t>COFFEE plantations, INTERNATIONAL trade, NICARAGUA, International Trade Financing, Non-citrus fruit and tree nut farming, Other Noncitrus Fruit Farming, FOOD security, COFFEE rust disease, DROUGHTS -- Social aspects, HAZARDS, PSYCHOLOGICAL adaptation, TWENTY-first century, SOCIAL history</t>
  </si>
  <si>
    <t>Department of Environmental Studies and Sciences, Santa Clara University, USA, Department of Economics, Santa Clara University, USA</t>
  </si>
  <si>
    <t>Bacon, Christopher M., Sundstrom, William A., Stewart, Iris T., Beezer, David</t>
  </si>
  <si>
    <t>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 https://search.ebscohost.com/login.aspx?direct=true&amp;db=buh&amp;AN=125343834&amp;site=ehost-live</t>
  </si>
  <si>
    <t>MANAGERIALISM, BUSINESS planning, LEADERSHIP, INNOVATIONS in business, INDUSTRIAL management, BIOMIMICRY</t>
  </si>
  <si>
    <t>Department of Business Administration, Faculty of Business and Administrative Sciences, Tuzla Campus 34959, Okan University, Akfırat-Tuzla Istanbul, Turkey, Faculty of Political Sciences, Gulhane Campus, Istanbul University, Fatih Istanbul, Turkey</t>
  </si>
  <si>
    <t>Celep, Seda, Tunç, Ayşegül Özbebek, Düren, Ayşe Zeynep</t>
  </si>
  <si>
    <t>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 https://search.ebscohost.com/login.aspx?direct=true&amp;db=8gh&amp;AN=160001304&amp;site=ehost-live</t>
  </si>
  <si>
    <t>Narratives of landscape degradation are often linked to unsustainable fire use by local communities. Madagascar is a case in point: the island is considered globally exceptional, with its remarkable endemic biodiversity viewed as threatened by unsustainable anthropogenic fire. Yet, fire regimes on Madagascar have not been empirically characterised or globally contextualised. Here, we contribute a comparative approach to determining relationships between regional fire regimes and global patterns and trends, applied to Madagascar using MODIS remote sensing data (2003–2019). Rather than a global exception, we show that Madagascar's fire regimes are similar to 88% of tropical burned area with shared climate and vegetation characteristics, and can be considered a microcosm of most tropical fire regimes. From 2003–2019, landscape‐scale fire declined across tropical grassy biomes (17%–44% excluding Madagascar), and on Madagascar at a relatively fast rate (36%–46%). Thus, high tree loss anomalies on the island (1.25–4.77× the tropical average) were not explained by any general expansion of landscape‐scale fire in grassy biomes. Rather, tree loss anomalies centred in forests, and could not be explained by landscape‐scale fire escaping from savannas into forests. Unexpectedly, the highest tree loss anomalies on Madagascar (4.77×) occurred in environments without landscape‐scale fire, where the role of small‐scale fires (&lt;21 h [0.21 km2]) is unknown. While landscape‐scale fire declined across tropical grassy biomes, trends in tropical forests reflected important differences among regions, indicating a need to better understand regional variation in the anthropogenic drivers of forest loss and fire risk. Our new understanding of Madagascar's fire regimes offers two lessons with global implications: first, landscape‐scale fire is declining across tropical grassy biomes and does not explain high tree loss anomalies on Madagascar. Second, landscape‐scale fire is not uniformly associated with tropical forest loss, indicating a need for socio‐ecological context in framing new narratives of fire and ecosystem degradation.</t>
  </si>
  <si>
    <t>Fire ecology, Fire management, Landscapes, Madagascar, Comparative method, Tropical forests, Communities, Remote sensing</t>
  </si>
  <si>
    <t>School of GeoSciences, University of Edinburgh, Edinburgh, UK, Tropical Diversity, Royal Botanic Garden Edinburgh, Edinburgh, UK, School of Earth and Environmental Sciences, Cardiff University, Cardiff, UK, Institute of Earth Surface Dynamics, University of Lausanne, Lausanne, Switzerland, Department of Anthropology, The Pennsylvania State University, University Park Pennsylvania,, USA, Institute of Geography and Sustainability, University of Lausanne, Lausanne, Switzerland, Institutes of Energy and the Environment, The Pennsylvania State University, University Park Pennsylvania,, USA</t>
  </si>
  <si>
    <t>Phelps, Leanne N., Andela, Niels, Gravey, Mathieu, Davis, Dylan S., Kull, Christian A., Douglass, Kristina, Lehmann, Caroline E. R.</t>
  </si>
  <si>
    <t>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 https://search.ebscohost.com/login.aspx?direct=true&amp;db=buh&amp;AN=108873597&amp;site=ehost-live</t>
  </si>
  <si>
    <t>CONFERENCES &amp; conventions, PROJECT management, PROJECT finance, BUSINESS partnerships, Convention and Trade Show Organizers, Administrative Management and General Management Consulting Services, Process, Physical Distribution, and Logistics Consulting Services, Other management consulting services, BUILDING information modeling, SUSTAINABILITY, LEAN construction</t>
  </si>
  <si>
    <t>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 https://search.ebscohost.com/login.aspx?direct=true&amp;db=psyh&amp;AN=2017-42440-001&amp;site=ehost-live</t>
  </si>
  <si>
    <t>Health Care Psychology, Hospitals, Mental Health, Pediatrics, Primary Health Care, Screening, Childhood (birth-12 yrs), Adolescence (13-17 yrs)</t>
  </si>
  <si>
    <t>Godoy, Leandra, Long, Melissa, Marschall, Donna, Hodgkinson, Stacy, Bokor, Brooke, Rhodes, Hope, Crumpton, Howard, Weissman, Mark, Beers, Lee</t>
  </si>
  <si>
    <t>10.1007/s10880-017-9509-8, 28929269</t>
  </si>
  <si>
    <t>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 https://search.ebscohost.com/login.aspx?direct=true&amp;db=psyh&amp;AN=2017-29312-001&amp;site=ehost-live</t>
  </si>
  <si>
    <t>Cognitive Impairment, Health Insurance, Health Service Needs, Adulthood (18 yrs &amp; older), Thirties (30-39 yrs), Middle Age (40-64 yrs), Male, Female</t>
  </si>
  <si>
    <t>Collings, Susan, Dew, Angela, Dowse, Leanne</t>
  </si>
  <si>
    <t>10.1111/jar.12381, 28670846</t>
  </si>
  <si>
    <t>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 https://search.ebscohost.com/login.aspx?direct=true&amp;db=psyh&amp;AN=2018-06459-001&amp;site=ehost-live</t>
  </si>
  <si>
    <t>AIDS, Drug Therapy, Health Care Services, HIV, Treatment, Antiretroviral Drugs, Adulthood (18 yrs &amp; older), Male, Female</t>
  </si>
  <si>
    <t>Halperin, Jason, Butler, Isolde, Conner, Katherine, Myers, Leann, Holm, Pamela, Bartram, Logan, Van Sickels, Nicholas</t>
  </si>
  <si>
    <t>10.1089/apc.2017.0309, 29432044</t>
  </si>
  <si>
    <t>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 https://search.ebscohost.com/login.aspx?direct=true&amp;db=sph&amp;AN=156286119&amp;site=ehost-live</t>
  </si>
  <si>
    <t>OBESITY, HIGH-intensity interval training, BODY mass index, ADIPOSE tissues, RANDOMIZED controlled trials</t>
  </si>
  <si>
    <t>Division of Kinesiology, School of Public Health, The University of Hong Kong, Hong Kong, China, Singapore Institute of Technology, Singapore, Department of Early Childhood Education, The Education University of Hong Kong, Hong Kong, China, Dietetic Clinic, School of Professional and Continuing Education, The University of Hong Kong, Hong Kong, China, Department of Orthopaedics and Traumatology, The Chinese University of Hong Kong, Hong Kong, China, Department of Medicine, The University of Hong Kong, Hong Kong, China, School of Nursing, The University of Hong Kong, Hong Kong, China, School of Human Movement and Nutrition Sciences, The University of Queensland, Australia</t>
  </si>
  <si>
    <t>Chin, Edwin C., Leung, Chit K., Yu, Danny J., Yu, Angus P., Bernal, Joshua K., Lai, Christopher W., Chan, Derwin K.C., Ngai, Heidi H., Yung, Patrick S.H., Lee, Chi H., Fong, Daniel Y., Keating, Shelley E., Coombes, Jeff S., Siu, Parco M.</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</si>
  <si>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</si>
  <si>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 https://search.ebscohost.com/login.aspx?direct=true&amp;db=buh&amp;AN=113570971&amp;site=ehost-live</t>
  </si>
  <si>
    <t>LEAN management, TRANSITION economies, EFFICIENT consumer response, CUSTOMER services, SIX Sigma</t>
  </si>
  <si>
    <t>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t>
  </si>
  <si>
    <t>Chatterjee, Sheshadri, Chaudhuri, Ranjan, Vrontis, Demetris, Papadopoulos, Thanos</t>
  </si>
  <si>
    <t>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 https://search.ebscohost.com/login.aspx?direct=true&amp;db=buh&amp;AN=161986604&amp;site=ehost-live</t>
  </si>
  <si>
    <t>Management Engineering Department, Universidade Federal de Pernambuco – UFPE, Statistics and Applied Math Department, Universidade Federal do Ceará – UFC, Graduate Programs in Statistics and Management Engineering, Universidade Federal de Pernambuco – UFPE</t>
  </si>
  <si>
    <t>Sabino, Emerson Rodrigues, Morais, Danielle Costa, Rêgo, Leandro Chaves, da Silva, Gabriela Silva</t>
  </si>
  <si>
    <t>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 https://search.ebscohost.com/login.aspx?direct=true&amp;db=buh&amp;AN=128355838&amp;site=ehost-live</t>
  </si>
  <si>
    <t>The objective of the study was to analyze consumers' perceptions about green seals, according to how well known these seals are and to their own profile of green consumption. Therefore, a theoretical reference was made on sustainable consumption, as well as on the application of green seals in the perspective of green marketing. The method adopted was a hypothetical-deductive approach, carried out through two experiments (one online and the other face-to-face), both with factorial design 2 (true and well-known green seal versus false seal and nothing known) x 2 very sustainable versus low sustainable consumer profile). In view of the results obtained, four main discussions could be made, such as the possibility of greenwashing due to the clear mention of environmental aspects, either in relation to the seal itself or to the statements underlying it, the ineffectiveness of adopting green seals and influence of this ineffectiveness even in consumers who reported having a more sustainable consumption profile., O trabalho teve como objetivo analisar a percepção dos consumidores acerca dos selos verdes, de acordo com quão conhecidos esses selos são e segundo seu próprio perfil de consumo verde. Sendo assim, elaborou-se um referencial teórico acerca do consumo sustentável, assim como sobre a aplicação dos selos verdes na perspectiva do marketing verde. O método adotado foi uma abordagem hipotético-dedutiva, realizada por meio de dois experimentos (um online e o outro presencial), ambos com desenho fatorial 2 (selo verde verdadeiro e bastante conhecido versus selo falso e nada conhecido) x 2 (consumidor com perfil muito sustentável versus pouco sustentável). Diante dos resultados obtidos, quatro principais discussões puderam ser levantadas, como a possibilidade de greenwashing decorrente da clara menção aos aspectos ambientais, seja em relação ao selo em si ou aos dizeres subjacentes a ele, a ineficácia da prática de adoção de selos verdes e a influência dessa ineficácia nos consumidores, inclusive naqueles que relataram possuir um perfil de consumo mais verde.</t>
  </si>
  <si>
    <t>Doutoranda em Administração pela Universidade Municipal de São Caetano do Sul (USCS), Brasil, Programa de Pós-Graduação em Administração - Universidade Municipal de São Caetano do Sul (PPGA/USCS), Brasil, Professor EBTT de Administração no Instituto Federal de Educação, Ciência e Tecnologia de Rondônia (IFRO), Brasil, Doutor em Administração pela Universidade de São Paulo (FEA/USP), Brasil, Professor no Programa de Pós-Graduação em Administração - Universidade Municipal de São Caetano do Sul (PPGA/USCS), Brasil</t>
  </si>
  <si>
    <t>Pasquotto Andreoli, Taís, Amaro Lima, Váldeson, Campi Prearo, Leandro</t>
  </si>
  <si>
    <t>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t>
  </si>
  <si>
    <t>The aim of this study is to explore the relations between the climate impact of food products and their nutritional characteristics, in order to propose a nutrient density index that quantifies these relations. Our study is based on the nutritional characteristics of the 403 most consumed food products in the Netherlands. Metabolic energy density, 1 1 Definitions: Energy density is the total metabolic energy per weight unit of a food product (total kcal/100 g product). This value is determined by the proportion of the different macronutrients (proteins, fats, carbohydrates) and the water content. Nutrient Density: Dietary Guidelines for Americans ( USDA, 2005, 2010 ) define nutrient-dense foods as those ‘that provide substantial amounts of vitamins and minerals (micronutrients) and relatively few calories.’ Examples are whole grains, lean meats, low-fat dairy products, and all legumes, vegetables, and fruits ( WHO, 2003 ). NRFx.y: Nutrient Rich Foods index, including x nutrients which should be encouraged and y nutrients which should be limited ( Drewnowski, 2009 ). Essential fatty acids (EFA) are polyunsaturated fatty acids (PUFAs) and consist of two groups: n − 3 and n − 6 fatty acids. Linoleic acid (LA) is an n − 6. Alpha linolenic acid (ALA), eicosapentaenoic acid (EPA) and docosahexaenoic acid (DHA) are n − 3. EPA and DHA together are known as fish fatty acids. ‘Nutritional characteristics’ are the nutritional values of food products that are associated with increased or reduced health risks of the diet. These can be specific nutrients, energy density, nutrient density, and even category of a specific food group (e.g., fish). Fruiting vegetables: A vegetable with a pulpy, seed-rich body which grows on a vine. nutrient density (Nutrient Rich Foods index: NRF) and Greenhouse Gas Emissions (GHGEs) of the products were calculated. Low GHGE intensity per 100 g correlated with positive nutritional characteristics of food products. This is true for low energy density, and high nutrient density, expressed as the well-established NRF9.3 index. This index was improved to include the contribution of food products to GHGEs. GHGEs of product groups correlate more strongly with the proposed Sustainable Nutrient Rich Foods index (SNRF). This SNRF summarizes six distinctive nutrients (three which should be encouraged and three limited), as well as (metabolic) energy density. Including such an index on food product labels could assist consumers in making better informed food choices.</t>
  </si>
  <si>
    <t>ECONOMIC impact, ENVIRONMENTAL impact analysis, CLIMATE change, FOOD production, ENERGY density</t>
  </si>
  <si>
    <t>Netherlands Nutrition Centre (Voedingscentrum), The Hague, The Netherlands, Institute for Environmental Studies, VU University, Amsterdam, The Netherlands</t>
  </si>
  <si>
    <t>van Dooren, Corné, Douma, Annely, Aiking, Harry, Vellinga, Pier</t>
  </si>
  <si>
    <t>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t>
  </si>
  <si>
    <t>Dentists, Professional Role, Humans</t>
  </si>
  <si>
    <t>Romanos GE, Gupta S</t>
  </si>
  <si>
    <t>35726550, 10.3290/j.qi.b3149431</t>
  </si>
  <si>
    <t>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 https://search.ebscohost.com/login.aspx?direct=true&amp;db=cmedm&amp;AN=36169208&amp;site=ehost-live</t>
  </si>
  <si>
    <t>Lithium chemistry, Sulfur chemistry, Solvents, Electrodes, Electrolytes chemistry, Polytetrafluoroethylene</t>
  </si>
  <si>
    <t>Schmidt F, Kirchhoff S, Jägle K, De A, Ehrling S, Härtel P, Dörfler S, Abendroth T, Schumm B, Althues H, Kaskel S</t>
  </si>
  <si>
    <t>36169208, 10.1002/cssc.202201320</t>
  </si>
  <si>
    <t>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t>
  </si>
  <si>
    <t>Purpose: The purpose of this paper is to identify and prioritize prime just-in-time (JIT) elements in Indian healthcare sector based on the degree of importance and difficulty. This facilitates the implementation of JIT philosophy in healthcare services without any failure as well as provides quality services to patients at low cost. Design/methodology/approach: JIT elements related to health care services have been sorted out from comprehensive literature survey. Moreover, important and difficult JIT elements have been ranked on the basis of score obtained by the quantitative method using statistical tools. Furthermore, validation and prioritization of important JIT elements based on the degree of importance have been computed using the analytical hierarchy process (AHP) and best worst method (BWM). Findings: The present work provides important, difficult and easy to implement JIT elements in healthcare services. Besides, this work justifies the application of decision-making tool (AHP, BWM) for the prioritization of JIT elements in the health care sector. Practical implications: The present study develops a deep understanding of JIT concepts in health care services. Furthermore, it motivates professionals for implementing JIT in healthcare services with healthy situation for both hospital and supplier. Social implications: The present work is beneficial for all the dimensions of sustainable development (social, economic and environmental). The implementation of JIT with a proper understanding of its elements results in an improved patient care, lesser cost of healthcare delivery, time and better management of associated medical items. This work also facilitates the proper management of inventory items together with the reduction in various Lean wastes with the proper implementation of JIT in healthcare. The reduction in various associated wastes leads to cleaner surrounding and lesser environmental degradation. Originality/value: This paper outlines the need of a robust JIT approach in the healthcare sector for quality services. The efficacy of JIT, AHP and BWM has been explored to find out critical elements for successful JIT implementation in health care.</t>
  </si>
  <si>
    <t>GROUP decision making, MEDICAL care, SOCIAL impact, MEDICAL waste disposal, MEDICAL care use, ANALYTIC hierarchy process, RURAL health</t>
  </si>
  <si>
    <t>Kaswan, Mahender Singh, Rathi, Rajeev, Singh, Mahipal</t>
  </si>
  <si>
    <t>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 https://search.ebscohost.com/login.aspx?direct=true&amp;db=buh&amp;AN=141295987&amp;site=ehost-live</t>
  </si>
  <si>
    <t>Corporate social responsibility (CSR) implies the responsibility of companies for sustainable management in economic, ecological and social terms. The majority of CSR works in science and research were written primarily with the focus on ethics (moral vs. market economy), bearer of responsibility (state vs. companies) and management (e.g. best practice, manuals). This article comes from the perspective of a stakeholder group that is constantly mentioned but receive insufficient attention: unions. Research indicated early on that unions leaned back in the European CSR-debate since its beginning 2001. Based on the case of German unions, the author will analyse their motivation by studying their statements. The systematic literature review provides the basis for his qualitative content analysis of reasonable motives. The results show the unions encountering a complex environment with diverse interests, in which it is difficult to position themselves. Furthermore CSR requirements placed on companies were considered, by economy, to be set very high. Although CSR is not driven by legal regulations, it unfolds quasi-binding rules. For those reasons, it is not surprising that unions were sceptical and restrictive. With its analysis of a defensive CSR strategy, the study contributes to progress in the field of engagement in international debates. The author deals in a theoretical-conceptual way with the existing research results in this field, invalidates them and presents his own attempt with explanation. His explanatory approach extends the existing explanatory patterns by a new perspective for the problem described., Korporacijska družbena odgovornost (CSR) narekuje odgovornost podjetij za trajnostno upravljanje na ekonomskem, ekološkem in družbenem področju. Večina znanstvenih del in raziskav o CSR je bila napisana primarno z osredotočanjem na etiko (moralno vs. tržno gospodarstvo), nosilca odgovornosti (država vs. podjetja) in upravljanje (npr. najboljša praksa, priročniki). Ta članek uporabi drugačen pogled, in sicer pogled skupine udeležencev, ki se jo stalno omenja, vendar dobiva nezadostno pozornost - sindikati. Predhodna raziskava je pokazala, da so bili sindikati v ozadju evropske CSR-razprave, odkar se je leta 2001 pričela. Na osnovi primera nemških sindikatov avtor tega članka s študijem izjav članov sindikata analizira njihovo motivacijo. Sistematičen pregled literature zagotavlja osnovo za kvalitativno vsebinsko analizo smiselnih motivov. Rezultati kažejo, da se sindikati soočajo z zapletenim okoljem z raznolikimi interesi, v katerem se težko pozicionirajo. Nadalje so se obravnavale zahteve do podjetij glede CSR na ekonomskem področju kot zelo visoke. Čeprav CSR ne vodijo pravna določila, razkriva polzavezujoča pravila. Iz teh razlogov ni presenečenje, da so bili sindikati skeptični in restriktivni. Študija z analizo obrambne CSR-strategije prispeva k napredku na področju vključevanja v mednarodne razprave. Avtor se na teoretično konceptualen način ukvarja z obstoječimi raziskovalnimi rezultati na tem področju, jih izpodbija in predstavlja svoj lasten poskus razlage. Njegov razlagalni pristop razširja obstoječe razlagalne vzorce z novimi pogledi na opisani problem.</t>
  </si>
  <si>
    <t>SOCIAL responsibility of business, CAPITALISM, DEBATE</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</si>
  <si>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</si>
  <si>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t>
  </si>
  <si>
    <t>Purpose: In order to achieve competitive advantage over the physical marketplace, the e-retailers are insisted on endowing with lenient return policies. The piece-wise returns-and-reordering process incurs excessive buffering and unwanted logistics costs which raises overall fulfillment charges. The objective of this study is to re-design e-retail distribution policy by providing temporal storage at logistics service provides' (LSP) location. The impact of recurrent returns on pricing and profit margins are also investigated over time continuum. Design/methodology/approach: A framework is developed to reduce the non-value added (NVA) storage and distribution efforts by providing collaborative buffering between LSP and e-retailer. The knapsack based buffering approach is tested and compared with traditional e-retail distribution practices. The revenue sharing concept is mathematically modelled and implemented in GAMS, which finally validated through multiple return scenarios. Findings: The proposed model outperforms the existing one under all scenarios with different configuration settings of re-ordering, profit margins, and buffer time windows. The distribution cost is found, linearly related to the necessary product buffering space. The findings help to re-design sustainable return policies for individual products so that maximum customer value can be yield with minimum costs. Research limitations/implications: This study helps to determine the NVA efforts incurred while storing and delivering multi-time returned products to ensure desired service levels. The revenue sharing model provides pricing strategies for e-retail practitioners deciding which product should store in what quantity for how much time at the shipping agency location so that it fulfils the re-ordering at least waiting and sufficient buffering. Originality/value: The proposed model extends the role of LPSs as temporary buffer providers to reduce returns-and-reordering fulfilment efforts in the e-retail network. This Collaborative framework offers an opportunity to amend the distribution contracts and policies time by time that enhances e-retailer's performance and customer satisfaction.</t>
  </si>
  <si>
    <t>DISTRIBUTION costs, PRODUCT returns, PRODUCT improvement, PROFIT margins, CUSTOMER satisfaction, STORE location, PRICES</t>
  </si>
  <si>
    <t>Operations and Supply Chain Management Group, Indian Institute of Management (IIM) Sirmaur, Paonta Sahib, India, OP Jindal Global University, Sonipat, India</t>
  </si>
  <si>
    <t>Shah, Bhavin, Singh, Gaganpreet</t>
  </si>
  <si>
    <t>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 https://search.ebscohost.com/login.aspx?direct=true&amp;db=cmedm&amp;AN=37783327&amp;site=ehost-live</t>
  </si>
  <si>
    <t>Soil Surface Roughness (SSR) is a physical feature of soil microtopography, which is strongly influenced by tillage practices and plays a key role in hydrological and soil erosion processes. Therefore, surface roughness indices are required when using models to estimate soil erosion rates, where tabular values or direct measurements can be used. Field measurements often imply out-of-date and time-consuming methods, such as the pin meter and the roller chain, providing inaccurate indices. A novel technique for SSR measurement has been adopted, employing an RGB-Depth camera to produce a small-scale Digital Elevation Model of the soil surface, in order to extrapolate roughness indices. Canopy cover coverage (CC) of the cover crop was also detected from the camera's images. The values obtained for SSR and CC indices were implemented in the MMF (Morgan-Morgan-Finney) model, to validate the reliability of the proposed methodology by comparing the models' results for sediment yields with long-term soil erosion measurements in sloping vineyards in NW Italy. The performance of the model in predicting soil losses was satisfactory to good for a vineyard plot with inter-rows managed with recurrent tillage, and it was improved using spatialized soil roughness input data with respect to a uniform value. Performance for plot with permanent ground cover was not so good, however it was also improved using spatialized data. The measured values were also useful to obtain C-factor for RUSLE application, to be used instead of tabular values., Declaration of competing interest The authors declare that they have no known competing financial interests or personal relationships that could have appeared to influence the work reported in this paper.</t>
  </si>
  <si>
    <t>Soil, Agriculture methods, Soil Erosion, Reproducibility of Results, Farms</t>
  </si>
  <si>
    <t>Matranga G, Palazzi F, Leanza A, Milella A, Reina G, Cavallo E, Biddoccu M</t>
  </si>
  <si>
    <t>37783327, 10.1016/j.envres.2023.117191</t>
  </si>
  <si>
    <t>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 https://search.ebscohost.com/login.aspx?direct=true&amp;db=buh&amp;AN=164030956&amp;site=ehost-live</t>
  </si>
  <si>
    <t>Universiti Kebangsaan Malaysia, Cardiff Business School, Nottingham University Business School, University of Birmingham, e Institute of Innovation and Circular Economy, Asia University , Taichung , Taiwan, China Medical University Hospital, China Medical University</t>
  </si>
  <si>
    <t>Ali, Mohd Helmi, Chung, Leanne, Tan, Kim Hua, Makhbul, Zafir Mohd, Zhan, Yuanzhu, Tseng, Ming-Lang</t>
  </si>
  <si>
    <t>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 https://search.ebscohost.com/login.aspx?direct=true&amp;db=8gh&amp;AN=145209287&amp;site=ehost-live</t>
  </si>
  <si>
    <t>Pinch analysis, Heat, Particle swarm optimization, Simulated annealing, Heat exchangers</t>
  </si>
  <si>
    <t>Department of Chemical Engineering, State University of Maringá, Av. Colombo, 5790, Bloco D90, CEP 87020900, Maringá, PR, Brazil, Institute of Chemical Process Engineering, University of Alicante, Ap. Correos 99, 03080, Alicante, Spain</t>
  </si>
  <si>
    <t>Pavão, Leandro V., Caballero, José A., Ravagnani, Mauro A.S.S., Costa, Caliane B.B.</t>
  </si>
  <si>
    <t>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 https://search.ebscohost.com/login.aspx?direct=true&amp;db=buh&amp;AN=109924761&amp;site=ehost-live</t>
  </si>
  <si>
    <t>Describing models of operations management is not sufficient to illustrate its dynamism, complexity and importance. The lack of proper balance between theory and practice in education regarding operations management suggests the search for initiatives that provide a learning environment that integrates theory and practice. Thus, the objective is to verify the issues relating to operations management surveyed in the environment of laboratory management, the main factors affecting the choice of topics, and the potential of the laboratory management for the practice of operations management models. This study discusses the models of operations management related to the themes in operations strategy, supply chain management, quality management, maintenance, lean production, sustainability, management of processes and products, innovation, inventory management, production capacity, theory of constraints, planning and production control, production costs, design and measurement of work, enterprise resource planning/manufacturing resource planning (ERP/MRP), project portfolio and laboratory management supported by the conceptual tripod: simulator, business game and applied research. According to the classification proposed by Gonçalves (2007), we performed a descriptive analysis of the laboratory management, adopting the method of longitudinal case study, within a quantitative approach, in the perspective of a bibliometric survey. The data collected and analyzed correspond to nine years (2005-2013) driving laboratory management in a public university. The simulator used in laboratoy management enabled students to manage five variable explicitly operations, which facilitated 42% of research focused on these themes. Non-explicit variables in the simulator were used in 58% of applied research, exploring 14 new themes, due to business game. However, there are variables not addressed in applied research that could be used in the environment of the laboratory management. The usefulness of the laboratory management to practice concepts of operations management was verified, indicating possible advances in the area of teaching and learning operations management with research on under-researched or non-researched topics in this environment of management education., Describir los modelos de la gestión de operaciones no es suficiente para ilustrar su dinamismo, complejidad e importancia. Las dificultades de equilibrio entre la teoría y la práctica en materia de educación en gestión de operaciones sugiere la búsqueda de iniciativas que proporcionen un ambiente de aprendizaje que integre la teoría y la práctica. De esa forma, el objetivo es verificar las cuestiones relativas a la gestión de operaciones investigadas en el ambiente del laboratorio de gestión, los principales factores que afectan la elección de los temas, y el potencial del laboratorio de gestión para la práctica de los modelos de gestión de operaciones. Este estudio analiza los modelos de las operaciones relacionadas con los temas de estrategia de operaciones, supply chain management, gestión de calidad, mantenimiento, producción lean, sostenibilidad, gestión de procesos y productos, innovación, gestión de inventario, capacidad de producción, teoría de las restricciones, planificación y control de producción, costos de producción, proyecto y medida del trabajo, ERP/MRP, cartera de proyectos y el laboratorio de gestión apoyado en el trípode conceptual: simulador, juegos de empresas e investigación aplicada. De acuerdo con la clasificación propuesta por Gonçalves (2007), se realizó un análisis descriptivo del laboratorio de gestión, adoptando el método de estudio de casos longitudinal con enfoque cuantitativo, en la perspectiva de una investigación bibliométrica. Los datos recogidos y analizados corresponden a nueve años (2005-2013) de prácticas del laboratorio de gestión en una universidad pública. El simulador utilizado en el laboratorio de gestión permitió que los estudiantes manejaran cinco variables de operaciones explícitamente, lo que facilitó el 42% de la investigación en torno a estos temas. Las variables que no fueron explícitas en el simulador han sido trabajadas en el 58% de las investigaciones aplicadas cubriendo 14 nuevos temas, debido a los juegos de empresas. Sin embargo, hay variables no abordadas en las investigaciones aplicadas que podrían ser utilizadas en el laboratorio de gestión. Se constató la utilidad del laboratorio de gestión para practicar los conceptos de operaciones, lo que indica posibles avances en el ámbito de la enseñanza y el aprendizaje de la gestión de operaciones con la investigación sobre temas poco investigados o no investigados aún en este entorno de educación para la gestión.Descrever modelos de gestão de operações não é suficiente para ilustrar o dinamismo, a complexidade e a importância dessa atividade. As dificuldades de balanceamento entre teoria e prática na formação em gestão de operações sugerem a busca por iniciativas capazes de proporcionar um ambiente de aprendizagem que integre teoria e prática. Desse modo, objetiva-se verificar os temas referentes à gestão de operações pesquisados no ambiente do laboratório de gestão, os principais fatores condicionantes da escolha dos temas e o potencial do laboratório de gestão para a prática dos modelos de gestão de operações. Este estudo aborda os modelos de gestão de operações ligados aos temas estratégia em operações, gestão de cadeia de suprimentos, gestão da qualidade, manutenção, lean production (produção enxuta), sustentabilidade, gestão de processos e produtos, inovação, gestão de estoques, capacidade de produção, teoria das restrições, planejamento e controle da produção, custos de produção, projeto e medida do trabalho, enterprise resource planning/manufacturing resource planning (ERP/MRP - planejamento de recursos empresariais/planejamento de recursos de manufatura), carteira de projetos e o laboratório de gestão apoiado no tripé conceitual: simulador, jogo de empresas e pesquisa aplicada. De acordo com a classificação proposta por Gonçalves (2007), foi realizada uma análise descritiva do laboratório de gestão, na qual se adotou o método de estudo de caso longitudinal, com abordagem quantitativa, na perspectiva de uma pesquisa bibliométrica. Os dados coletados e analisados correspondem a nove anos (2005-2013) de condução do laboratório de gestão em uma universidade pública. O simulador utilizado no laboratório de gestão permitiu aos estudantes gerenciar cinco variáveis de operações explicitamente, o que facilitou 42% das pesquisas em torno desses temas. Variáveis não explícitas no simulador foram trabalhadas em 58% das pesquisas aplicadas que exploraram 14 novos temas devido ao jogo de empresas. No entanto, existem variáveis não abordadas nas pesquisas aplicadas e que poderiam ser utilizadas no ambiente do laboratório de gestão. Verificou-se a utilidade do laboratório de gestão para a prática de conceitos de gestão de operações, indicando possíveis avanços na área de ensino e aprendizagem de gestão de operações com a pesquisa em torno de temas pouco pesquisados ou ainda não pesquisados nesse ambiente de educação gerencial.</t>
  </si>
  <si>
    <t>Doutorando em Administração da Faculdade de Economia, Administração e Contabilidade da Universidade de São Paulo, (FEA-USP), Avenida Independência, 3.751, sala 109, Vista Alegre, Palmeira das Missões - RS - Brasil - CEP 98300-000, Professor assistente II do Centro de Educação Superior do Norte do Rio Grande do Sul da Universidade Federal de Santa Maria, (UFSM), Avenida Independência, 3.751, sala 109, Vista Alegre, Palmeira das Missões - RS - Brasil - CEP 98300-000, Professor associado III da Faculdade de Economia, Administração e Contabilidade da Universidade de São Paulo, (USP), Avenida Professor Luciano Gualberto, 908, sala G-160, Cidade Universitária, São Paulo - SP - Brasil - CEP 05508-010, Doutora em Engenharia de Produção pela Escola Politécnica da Universidade de São Paulo, (USP), Avenida Professor Luciano Gualberto, 908, sala E-199, Cidade Universitária, São Paulo - SP - CEP 05508-010, Professora da Faculdade de Economia, Administração e Contabilidade da Universidade de São Paulo, (FEA-USP), Avenida Professor Luciano Gualberto, 908, sala E-199, Cidade Universitária, São Paulo - SP - CEP 05508-010, Doutor em Comunicação pela Faculdade de Comunicação da Universidade Metodista de São Paulo, (Unesp), Avenida Professor Luciano Gualberto, 908, sala G-155, Cidade Universitária, São Paulo - SP - CEP 05508-010</t>
  </si>
  <si>
    <t>RIBEIRO, ROBERTO PORTES, AIDAR SAUAIA, ANTONIO CARLOS, DE MELLO, ADRIANA MAROTTI, TORRES JÚNIOR, ALVAIR SILVEIRA</t>
  </si>
  <si>
    <t>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t>
  </si>
  <si>
    <t>INDUSTRY 4.0, LEAN management, AUTOMATION, QUALITY of service, SYSTEM integration, Computer Systems Design Services</t>
  </si>
  <si>
    <t>Institute of Production Systems Organization, Faculty of Production Engineering, Warsaw University of Technology, Warsaw, Poland, Institute of Systems and Technologies for Sustainable Production, Department of Innovative Technologies, The University of Applied Sciences and Arts of Southern Switzerland (SUPSI), Manno, Switzerland, Centre for Automation and Robotics, Polytechnic University of Madrid (UPM) – Spanish National Research Council (CSIC), Madrid, Spain, FAST-Lab, Faculty of Engineering and Natural Sciences, Tampere University, P.O. Box 600, Tampere, FI-334100, Finland, CINTECX, Universidade De Vigo, Campus Universitario as Lagoas, Marcosende, Vigo, 36310, Spain, Middlesex University, UK</t>
  </si>
  <si>
    <t>Ejsmont, Krzysztof, Gladysz, Bartlomiej, Corti, Donatella, Castaño, Fernando, Mohammed, Wael M., Martinez Lastra, Jose L., Foroudi, Pantea</t>
  </si>
  <si>
    <t>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t>
  </si>
  <si>
    <t>Obesity is a major driver of heart failure (HF) incidence, and aggravates its pathophysiology. We summarized key reported and ongoing randomized clinical trials of appetite regulation and/or dietary energy restriction in individuals with HF., Weight loss can be achieved by structured supervised diet programs with behavioural change, medications, or surgery. The new glucagon-like peptide-1 receptor agonists alone or in combination with other agents (e.g., glucose-dependent insulinotropic polypeptide and glucagon receptor agonists or amylin analogues) potently and sustainably reduce appetite, and, taken together with dietary advice, can produce substantial, life-changing, weight loss approaching that achieved by surgery. To date, data from the STEP-HFpEF trial show meaningful improvements in health status (Kansas City Cardiomyopathy Questionnaire). Effective weight management could relieve several drivers of HF, to complement the existing treatments for HF with both reduced and preserved ejection fraction. Further trials of weight loss interventions will provide more definitive evidence to understand their effects on clinical events in patients with HF.</t>
  </si>
  <si>
    <t>Heart Failure, Humans, Appetite, Stroke Volume, Health Status, Weight Loss</t>
  </si>
  <si>
    <t>Lee MMY, Lean MEJ, Sattar N, Petrie MC</t>
  </si>
  <si>
    <t>38133864, 10.1007/s11897-023-00637-7</t>
  </si>
  <si>
    <t>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 https://search.ebscohost.com/login.aspx?direct=true&amp;db=cmedm&amp;AN=38339851&amp;site=ehost-live</t>
  </si>
  <si>
    <t>Nagel G, Chen J, Jaensch A, Skodda L, Rodopoulou S, Strak M, de Hoogh K, Andersen ZJ, Bellander T, Brandt J, Fecht D, Forastiere F, Gulliver J, Hertel O, Hoffmann B, Hvidtfeldt UA, Katsouyanni K, Ketzel M, Leander K, Magnusson PKE, Pershagen G, Rizzuto D, Samoli E, Severi G, Stafoggia M, Tjønneland A, Vermeulen RCH, Wolf K, Zitt E, Brunekreef B, Hoek G, Raaschou-Nielsen O, Weinmayr G</t>
  </si>
  <si>
    <t>38339851, 10.1002/ijc.34864</t>
  </si>
  <si>
    <t>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t>
  </si>
  <si>
    <t>Leukemia and lymphoma are the two most common forms of hematologic malignancy, and their etiology is largely unknown. Pathophysiological mechanisms suggest a possible association with air pollution, but little empirical evidence is available. We aimed to investigate the association between long-term residential exposure to outdoor air pollution and risk of leukemia and lymphoma. We pooled data from four cohorts from three European countries as part of the "Effects of Low-level Air Pollution: a Study in Europe" (ELAPSE) collaboration. We used Europe-wide land use regression models to assess annual mean concentrations of fine particulate matter (PM 2.5 ), nitrogen dioxide (NO 2 ), black carbon (BC) and ozone (O 3 ) at residences. We also estimated concentrations of PM 2.5 elemental components: copper (Cu), iron (Fe), zinc (Zn); sulfur (S); nickel (Ni), vanadium (V), silicon (Si) and potassium (K). We applied Cox proportional hazards models to investigate the associations. Among the study population of 247,436 individuals, 760 leukemia and 1122 lymphoma cases were diagnosed during 4,656,140 person-years of follow-up. The results showed a leukemia hazard ratio (HR) of 1.13 (95% confidence intervals [CI]: 1.01-1.26) per 10 μg/m 3 NO 2 , which was robust in two-pollutant models and consistent across the four cohorts and according to smoking status. Sex-specific analyses suggested that this association was confined to the male population. Further, the results showed increased lymphoma HRs for PM 2.5 (HR = 1.16; 95% CI: 1.02-1.34) and potassium content of PM 2.5 , which were consistent in two-pollutant models and according to sex. Our results suggest that air pollution at the residence may be associated with adult leukemia and lymphoma., Declaration of competing interest The authors declare that they have no known competing financial interests or personal relationships that could have appeared to influence the work reported in this paper.</t>
  </si>
  <si>
    <t>Taj T, Chen J, Rodopoulou S, Strak M, de Hoogh K, Poulsen AH, Andersen ZJ, Bellander T, Brandt J, Zitt E, Fecht D, Forastiere F, Gulliver J, Hertel O, Hoffmann B, Hvidtfeldt UA, Jørgensen JT, Katsouyanni K, Ketzel M, Lager A, Leander K, Liu S, Ljungman P, Severi G, Besson C, Magnusson PKE, Nagel G, Pershagen G, Peters A, Rizzuto D, Samoli E, Sørensen M, Stafoggia M, Tjønneland A, Weinmayr G, Wolf K, Brunekreef B, Hoek G, Raaschou-Nielsen O</t>
  </si>
  <si>
    <t>38065336, 10.1016/j.envpol.2023.123097</t>
  </si>
  <si>
    <t>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 https://search.ebscohost.com/login.aspx?direct=true&amp;db=cmedm&amp;AN=37996018&amp;site=ehost-live</t>
  </si>
  <si>
    <t>It is unclear whether cancers of the upper aerodigestive tract (UADT) and gastric cancer are related to air pollution, due to few studies with inconsistent results. The effects of particulate matter (PM) may vary across locations due to different source contributions and related PM compositions, and it is not clear which PM constituents/sources are most relevant from a consideration of overall mass concentration alone. We therefore investigated the association of UADT and gastric cancers with PM 2.5 elemental constituents and sources components indicative of different sources within a large multicentre population based epidemiological study. Cohorts with at least 10 cases per cohort led to ten and eight cohorts from five countries contributing to UADT- and gastric cancer analysis, respectively. Outcome ascertainment was based on cancer registry data or data of comparable quality. We assigned home address exposure to eight elemental constituents (Cu, Fe, K, Ni, S, Si, V and Zn) estimated from Europe-wide exposure models, and five source components identified by absolute principal component analysis (APCA). Cox regression models were run with age as time scale, stratified for sex and cohort and adjusted for relevant individual and neighbourhood level confounders. We observed 1139 UADT and 872 gastric cancer cases during a mean follow-up of 18.3 and 18.5 years, respectively. UADT cancer incidence was associated with all constituents except K in single element analyses. After adjustment for NO 2 , only Ni and V remained associated with UADT. Residual oil combustion and traffic source components were associated with UADT cancer persisting in the multiple source model. No associations were found for any of the elements or source components and gastric cancer incidence. Our results indicate an association of several PM constituents indicative of different sources with UADT but not gastric cancer incidence with the most robust evidence for traffic and residual oil combustion., Declaration of competing interest The authors declare that they have no known competing financial interests or personal relationships that could have appeared to influence the work reported in this paper.</t>
  </si>
  <si>
    <t>Stomach Neoplasms chemically induced, Stomach Neoplasms epidemiology, Air Pollution analysis, Air Pollutants analysis, Humans, Particulate Matter analysis, Incidence, Environmental Exposure analysis</t>
  </si>
  <si>
    <t>Weinmayr G, Chen J, Jaensch A, Skodda L, Rodopoulou S, Strak M, de Hoogh K, Andersen ZJ, Bellander T, Brandt J, Fecht D, Forastiere F, Gulliver J, Hertel O, Hoffmann B, Hvidtfeldt UA, Katsouyanni K, Ketzel M, Leander K, Magnusson PKE, Pershagen G, Rizzuto D, Samoli E, Severi G, Stafoggia M, Tjønneland A, Vermeulen R, Wolf K, Zitt E, Brunekreef B, Thurston G, Hoek G, Raaschou-Nielsen O, Nagel G</t>
  </si>
  <si>
    <t>37996018, 10.1016/j.scitotenv.2023.168789</t>
  </si>
  <si>
    <t>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 https://search.ebscohost.com/login.aspx?direct=true&amp;db=8gh&amp;AN=123078954&amp;site=ehost-live</t>
  </si>
  <si>
    <t>Vinasse, Biomass energy, Power plants, Paraná (Brazil : State), Bagasse, Economic research</t>
  </si>
  <si>
    <t>Pazuch, Felix Augusto, Nogueira, Carlos Eduardo Camargo, Souza, Samuel Nelson Melegari, Micuanski, Viviane Cavaler, Friedrich, Leandro, Lenz, Anderson Miguel</t>
  </si>
  <si>
    <t>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 https://search.ebscohost.com/login.aspx?direct=true&amp;db=buh&amp;AN=132762639&amp;site=ehost-live</t>
  </si>
  <si>
    <t>SUPPLY chain management, SUSTAINABLE development, SUPPLY chains, EUROPEAN Union, EUROPEAN Commission, Administration of General Economic Programs</t>
  </si>
  <si>
    <t>Karlsruhe Institute of Technology (KIT), Network Economics, Institute of Economics (ECON), Waldhornstr. 27, Bldg. 01.96, 76131, Karlsruhe, Germany, Karlsruhe Institute of Technology (KIT), Karlsruhe, Germany, Netherlands Organisation for Applied Scientific Research TNO, The Hague, The Netherlands, Panteia, Zoetermeer, The Netherlands, MKmetric Gesellschaft für Systemplanung mbH, Karlsruhe, Germany, MCRIT S.L., Barcelona, Spain, Transport &amp; Mobility Leuven NV (TML), Leuven, Belgium, Significance, The Hague, The Netherlands, Főmterv, Budapest, Hungary, E-mergo, Delft, The Netherlands</t>
  </si>
  <si>
    <t>Szimba, E., Ihrig, J., Kraft, M., Mitusch, K., Chen, M., Chahim, M., van Meijeren, J., Kiel, J., Mandel, B., Ulied, A., Larrea, E., De Ceuster, G., Van Grol, R., Berki, Z., Székely, A., Smith, R.</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</si>
  <si>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</si>
  <si>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 https://search.ebscohost.com/login.aspx?direct=true&amp;db=8gh&amp;AN=129451108&amp;site=ehost-live</t>
  </si>
  <si>
    <t>Particulate matter, Air pollutants, Aerodynamic load, Micrometeorology, Central business districts</t>
  </si>
  <si>
    <t>Menon, Jyothi S., Nagendra, S.M. Shiva</t>
  </si>
  <si>
    <t>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t>
  </si>
  <si>
    <t>Universität Basel, Studiendekanat, Medizinische Fakultät, Basel, Schweiz, Universitätsbibliothek Medizin, Universität Basel, Basel, Schweiz</t>
  </si>
  <si>
    <t>Wilde, Michael, Wechsler, Monika</t>
  </si>
  <si>
    <t>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t>
  </si>
  <si>
    <t>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t>
  </si>
  <si>
    <t>Information measurement, Entropy (Information theory), Flexible structures</t>
  </si>
  <si>
    <t>Research Institute for Energy Management and Planning (RIEMP), University of Tehran, No. 9, Ghods St., Enghelab St., Tehran 1417466191, Iran, Department of Economics &amp; Business, Saint Anselm College, Saint Anselm Drive 100, Manchester, NH 03102, USA, Statistics and Computer Sciences, School of Mathematics, University of Tehran, Tehran 1417935840, Iran</t>
  </si>
  <si>
    <t>Hassani, Hossein, Unger, Stephan, Entezarian, Mohammad Reza</t>
  </si>
  <si>
    <t>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t>
  </si>
  <si>
    <t>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 https://search.ebscohost.com/login.aspx?direct=true&amp;db=8gh&amp;AN=153505852&amp;site=ehost-live</t>
  </si>
  <si>
    <t>Particulate matter, Air pollution, Emissions (Air pollution), Environmental exposure, Transportation, Sweden, Denmark, Scandinavia, Stroke risk factors, Cardiovascular diseases risk factors, Confidence intervals, Noise, Risk assessment, Descriptive statistics, Research funding, Scandinavians, Nordic people, Proportional hazards models</t>
  </si>
  <si>
    <t>Danish Cancer Society Research Centre, Copenhagen, Denmark, Center for Occupational and Environmental Medicine, Stockholm, Sweden, Institute of Environmental Medicine, Karolinska Institutet, Stockholm, Sweden, Occupational and Environmental Medicine, School of Public Health and Community Medicine, Institute of Medicine, University of Gothenburg, Gothenburg, Sweden, Environment Society and Health, Lund University, Sweden, Sustainable Health, Umeå University, Sweden, Molecular and Clinical Medicine, Sahlgrenska Academy, University of Gothenburg, Gothenburg, Sweden, Region Västra Götaland, Sahlgrenska University Hospital, Gothenburg, Sweden, Centre for Epidemiology and Community Medicine, Stockholm, Sweden, Department of Global Public Health, Karolinska Institutet, Stockholm, Sweden, Swedish Meteorological and Hydrological Institute, Norrköping, Sweden, Department of Environmental Science, Stockholm University, Stockholm, Sweden, Aging Research Center, Department of Neurobiology, Care Sciences and Society, Karolinska Institutet and Stockholm University, Stockholm, Sweden, Stockholm Gerontology Research Center, Stockholm, Sweden, Department of Occupational and Environmental Medicine, Sahlgrenska University Hospital, Gothenburg, Sweden, Department of Environmental Health, Norwegian Institute of Public Health, Oslo, Norway, Department of Clinical Science, Lund University, Malmö, Sweden, Department of Public Health, Copenhagen University, Copenhagen, Denmark, Department of Environmental Science, Aarhus University, Roskilde, Denmark, Department of Public Health, Aarhus University, Aarhus, Denmark, Department of Cardiology, Aalborg University Hospital, Aalborg, Denmark, Environment and Health Administration, Stockholm, Sweden</t>
  </si>
  <si>
    <t>Roswall, Nina, Pyko, Andrei, Ögren, Mikael, Oudin, Anna, Rosengren, Annika, Lager, Anton, Poulsen, Aslak H., Eriksson, Charlotta, Segersson, David, Rizzuto, Debora, Andersson, Eva M., Aasvang, Gunn Marit, Engström, Gunnar, Jørgensen, Jeanette T., Selander, Jenny, Christensen, Jesper H., Thacher, Jesse, Leander, Karin, Overvad, Kim, Eneroth, Kristina</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</si>
  <si>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</si>
  <si>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t>
  </si>
  <si>
    <t>SUPPLY chain management, NONPROFIT organizations, SUPPLY chains, BIG data, MASS media, Other Social Advocacy Organizations, DISCOURSE analysis</t>
  </si>
  <si>
    <t>University of Melbourne, Cardiff University, University of Sydney</t>
  </si>
  <si>
    <t>Hardy, Cynthia, Bhakoo, Vikram, Maguire, Steve</t>
  </si>
  <si>
    <t>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 https://search.ebscohost.com/login.aspx?direct=true&amp;db=buh&amp;AN=163637911&amp;site=ehost-live</t>
  </si>
  <si>
    <t>SUPPLY chains, PHARMACEUTICAL industry, INFORMATION technology, BUSINESS enterprises, Pharmaceutical Preparation Manufacturing, Pharmaceuticals and pharmacy supplies merchant wholesalers, Drugs and Druggists' Sundries Merchant Wholesalers, Pharmaceutical and medicine manufacturing, LITERATURE reviews, FUZZY sets</t>
  </si>
  <si>
    <t>Kaunas Faculty, Vilnius University, Muitines 8, LT-44280, Kaunas, Lithuania, Faculty of Management, Azad University of Tehran-north Branch, Tehran, Iran, Faculty of Economics, Management, and Accounting, Yazd University, Yazd, Iran</t>
  </si>
  <si>
    <t>Kamali Saraji, Mahyar, Rahbar, Ehsan, Ghorbani Chenarlogh, Ali, Streimikiene, Dalia</t>
  </si>
  <si>
    <t>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 https://search.ebscohost.com/login.aspx?direct=true&amp;db=buh&amp;AN=142109585&amp;site=ehost-live</t>
  </si>
  <si>
    <t>Command-and-control environmental regulation is a traditional environmental policy that is still widely used in developing countries. This study examined a rarely discussed but significant issue for environmental sustainability and economic development—the impact of command-and-control environmental regulation on enterprise total factor productivity growth—based on a large enterprise-level sample. Employing China's "Two Control Zone" policy as a quasi-natural experiment, we used a Chinese industrial enterprise panel dataset from 1998 to 2007 to estimate the effects of command-and-control environmental regulation in a difference-in-difference framework. It is found that command-and-control environmental regulation hassignificantly hindered the growth of enterprise total factor productivity, and this negative effect was lagging and continuous. In addition, we leaned that this negative effect mainly came from the increase in costs of enterprises and the negative impact on the enterprise resource allocation efficiency. When considering enterprise heterogeneity in terms of pollution intensity, size, and ownership, the study further found that the negative effects are exacerbated for enterprises in more heavily polluting industries, those of smaller size, and those owned by foreign companies, respectively. Our research is a reexamination of the Porter hypothesis in China, and fills the gap in the literature on the micro effects of command-and-control policy on enterprise total factor productivity for developing countries. Based on a rigorous empirical analysis, we conclude that it is difficult to achieve a win–win scenario with sustainable environmental development and enterprise total factor productivity growth under command-and-control environmental regulation. Environmental regulations should have clear objectives and take a flexible approach, and it is necessary to adopt diversified environmental regulation policies based on market instruments. Image 101877 • Command-and-control environmental regulation hindered the enterprise TFP growth. • Increasing cost and lower resource allocation efficiency are main influence channels. • TFP of heavily polluted enterprise is more hindered than lightly polluted enterprise. • TFP of small enterprise is more inhibited by TCZ policy than large enterprise. • TFP of foreign enterprises is more hindered by TCZ policy than domestic enterprise.</t>
  </si>
  <si>
    <t>INDUSTRIAL productivity, ENVIRONMENTAL regulations, SUSTAINABLE development, ENVIRONMENTAL policy, CHINA, Other provincial and territorial public administration, Administration of Air and Water Resource and Solid Waste Management Programs, Administration of General Economic Programs, SUSTAINABILITY</t>
  </si>
  <si>
    <t>School of Economics and Trade, Hunan University, Changsha, 410006, China, Hunan University of Finance and Economics, Changsha, 410205, China</t>
  </si>
  <si>
    <t>Tang, Hong-li, Liu, Jian-min, Wu, Jin-guang</t>
  </si>
  <si>
    <t>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 https://search.ebscohost.com/login.aspx?direct=true&amp;db=sph&amp;AN=148835150&amp;site=ehost-live</t>
  </si>
  <si>
    <t>Lindman Bueno, Bruna, Carlos Mazzei, Leandro, Rafela Galatti, Larissa, José Scaglia, Alcides</t>
  </si>
  <si>
    <t>SPORTDiscus, SPORTDiscus, SPORTDiscus, SPORTDiscus, SPORTDiscus, SPORTDiscus, SPORTDiscus, SPORTDiscus, SPORTDiscus, SPORTDiscus, SPORTDiscus, SPORTDiscus, SPORTDiscus, SPORTDiscus, SPORTDiscus, SPORTDiscus, SPORTDiscus, SPORTDiscus</t>
  </si>
  <si>
    <t>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 https://search.ebscohost.com/login.aspx?direct=true&amp;db=buh&amp;AN=131849400&amp;site=ehost-live</t>
  </si>
  <si>
    <t>TECHNOLOGICAL innovations, BUILDING sites, SCIENTOMETRICS, META-analysis, LEAN construction</t>
  </si>
  <si>
    <t>School of Environment and Technology, University of Brighton, Cockcroft Building 616, Brighton, UK, Faculty of Architecture, Building and Planning, University of Melbourne, Masson Road, VIC 3010, Australia, Department of Architecture and Built Environment, The University of Nottingham Ningbo China, Centre for Sustainable Energy Technologies, Ningbo, China, School of Environment and Technology, University of Brighton, Cockcroft Building 629, Brighton, UK</t>
  </si>
  <si>
    <t>Jin, Ruoyu, Gao, Shang, Cheshmehzangi, Ali, Aboagye-Nimo, Emmanuel</t>
  </si>
  <si>
    <t>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t>
  </si>
  <si>
    <t>MANAGERIAL accounting, INTERNAL auditing, ENVIRONMENTAL management, MANAGEMENT controls, SMALL business, INTERNATIONAL Organization for Standardization, SUSTAINABLE development reporting</t>
  </si>
  <si>
    <t>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 https://search.ebscohost.com/login.aspx?direct=true&amp;db=lxh&amp;AN=109101222&amp;site=ehost-live</t>
  </si>
  <si>
    <t>Information technology, Technological innovations, JSTOR (Organization), Rapid prototyping, Business partnerships</t>
  </si>
  <si>
    <t>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t>
  </si>
  <si>
    <t>Purpose: Manufacturing excellence is critical to our nation's economy. Indian Government's National Manufacturing Policy, drafted in 2011, is being revamped to include the aspects of Industry 4.0. Initiatives, both led and assisted by government and industries, are being launched to catalyze and transform India's manufacturing competencies. This paper aims to study the functional areas which can potentially leverage Industry 4.0 technologies and help India's manufacturing establishments to transform. It does so in context of the aspirations of India's small and medium discrete manufacturing establishments (SMME) towards adopting digital technologies for the identified functional areas. The study draws its context from the relevant literature review intended to examine the academic articles published until the end of September 2018, followed by a maturity assessment survey of Indian SMMEs to establish priority areas Design/methodology/approach: The literature survey has been complemented with a maturity survey of more than 250 of Indian SMMEs to establish adoption gaps by comparing proficiency and sophistication of their present status and proposed adoption aspirations by 2020. The assessment of the organizational aspirations and gap areas identified is expected to indicate which of the Industry 4.0 elements can be adopted by them. Findings: The maturity survey undertaken throws up several insights – Indian SMME community's self-assessment indicates operational measurements followed by manufacturing and design interventions as the aspired transformation cycle. The survey indicates that manufacturers would like to make changes to their design and manufacturing strategies based on performance metrics; therefore, they need to first capture real-time machine data, analyze and then incorporate the resulting improvements in manufacturing and design decisions in that order. Research limitations/implications: The maturity assessment method itself is in evolution stage, and future correlations with benefits will strengthen observations. Industry 4.0 being relatively new initiative for India, availability of country-specific academic literature is limited. The maturity assessment survey undertaken across organizations of North, West and South India therefore carries the risk of not reflecting the views of a wider population. The current maturity, or the lack of it, of proficiency and readiness of India's SMMEs with respect to digital technologies may also be a barrier to self-examine. Practical implications: This research is expected to provide insight into priorities to be adopted for digital-centric transformation by Indian SMMEs. It is expected to facilitate policymakers and influencers from government and industry to help frame policies that facilitate the adoption of digital technologies by Indian SMMEs and facilitate India's technical education community to adopt skill development programs to support industry. It is expected to provide guidance to India's academic institutions to rejig their curriculums to help bridge the critical skills gap that exists between newly inducted engineering professionals and industry. Social implications: Digitalization is expected to foster lean and therefore support sustainability initiatives. Digitalization is expected to help create new, alternative sources of employment which are more relevant to emerging times and foster unlearning the past and relearning of new skills. This emerging diversity of engineering applications resulting from digitalization is expected to also support the larger and poorer agricultural community of India and help the sector to become more efficient and productive, which in turn will reduce economic alienation of a large section of Indian society. Originality/value: Industry 4.0 has been identified as the transformational initiative for India's manufacturing competitiveness. Indian manufacturing sector needs to urgently implement the digital technologies and improve their performance and remain relevant in this dynamic market. This research will help guide them to frame their respective digital strategies and be successful. This research will help government and industry influencers to plan and execute their interventions.</t>
  </si>
  <si>
    <t>INDUSTRY 4.0, GOVERNMENT policy, SOCIAL impact, MANUFACTURING processes, POOR communities, INDIA, Industrial Process Furnace and Oven Manufacturing, Instruments and Related Products Manufacturing for Measuring, Displaying, and Controlling Industrial Process Variables</t>
  </si>
  <si>
    <t>Department of Mechanical Engineering, Amity University, Noida, India, Department of Operations Research, Management Development Institute, Gurgaon, India</t>
  </si>
  <si>
    <t>Dutta, Gautam, Kumar, Ravinder, Sindhwani, Rahul, Singh, Rajesh Kumar</t>
  </si>
  <si>
    <t>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 https://search.ebscohost.com/login.aspx?direct=true&amp;db=8gh&amp;AN=163150237&amp;site=ehost-live</t>
  </si>
  <si>
    <t>Gold mining, Atmospheric mercury, Forest litter, Atmospheric nitrogen, Forest conservation, Mercury, Atmospheric deposition, Brazil</t>
  </si>
  <si>
    <t>Postgraduate Program in Biotechnology and Biodiversity–Rede Pró-Centro-Oeste, Federal University of Mato Grosso, Cuiabá Campus, Av. Fernando Corrêa da Costa, 2367, Bairro Boa Esperança, CEP 78060-900, Cuiabá, Mato Grosso, Brazil, Institute of Agricultural and Environmental Sciences, Federal University of Mato Grosso, Sinop Campus, Av. Alexandre Ferronato, 1200, Setor Industrial, CEP 78557-267, Sinop, Mato Grosso, Brazil, Vale Institute of Technology–Sustainable Development, Rua Boaventura da Silva, 955, Nazaré, CEP 66055-090, Belém, Pará, Brazil, Department of Botany and Ecology, Federal University of Mato Grosso, Av. Fernando Corrêa da Costa 2367, Cuiabá, CEP 78060-900, Bairro Boa Esperança, Mato Grosso, Brazil, Departament of Biological Science, Institute of Biotechnology, Federal University of Catalão, Campus I, Av. Dr. Lamartine Pinto de Avelar, 1120 Setor Universitário, CEP 75704-020, Catalão, Goiás, Brazil, Postgraduate Program in Environmental Science, Institute of Natural, Human and Social Sciences, Federal University of Mato Grosso, Sinop Campus, Av. Alexandre Ferronato, 1200, Setor Industrial, CEP 78557-267, Sinop, Mato Grosso, Brazil</t>
  </si>
  <si>
    <t>Casagrande, Gabriela Cristina Rabello, Dambros, Juliane, de Andrade, Ednaldo Antônio, Martello, Felipe, Sobral-Souza, Thadeu, Moreno, Maria Inês Cruzeiro, Battirola, Leandro Dênis, de Andrade, Ricardo Lopes Tortorela</t>
  </si>
  <si>
    <t>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t>
  </si>
  <si>
    <t>Great quantities of stone by-products are stored alongside different exploiting mines in south Brazil, which are becoming an unsustainable environmental issue. Powder materials of andesite and dacite rocks were obtained from two mining companies of Southern Brazil. The particle size classification of the materials was determined by sieving. The X-ray diffraction (XRD) technique was used to identify the mineral phases of the by-products and X-ray fluorescence (XRF) was applied to determine their chemical compositions. The concentrations of calcium (Ca), potassium (K), magnesium (Mg), phosphorus (P) and silicon (Si) released by the by-products were determined by inductively coupled plasma atomic emission spectrometry (ICP-AES). Dissolution rates of andesite and dacite rocks were measured in Milli-Q water, and in solutions of 0.1 mol L−1 citric acid, and Milli-Q water acidified with 0.5 mol L−1 acetic acid, as a function of reaction times at 24–96 h (short-term), and at 96–5760 h (long-term). The solutions were agitated continuously on a mechanical rotatory shaker at room temperature. The parabolic diffusion, simplified Elovich, and power function models were applied at both time slots of solid-solution reaction. The results indicated that the relationships of quantity of released multi-nutrients were well described by power equation: ln qt = ln a + b ln t. Dissolution rates were obtained based on the release of Ca, K, Mg, P and Si at a steady state under far from equilibrium conditions. Dissolution rates of both by-products were not affected, within the experimental uncertainty, by Milli-Q water. Although the by-products dissolution rates were unaffected by Milli-Q water, its rates are increased along the time. The dissolution of the by-products minerals was significantly affected by the pH of the solutions. The multi-elements release by both by-products in 0.1 mol L−1 citric acid solution was significantly larger than another solutions, indicating that exchangeable cations were readily available in citric acid solution. The results obtained from power function model in two reaction time intervals can contribute to estimate the multi-nutrients-supplying power of by-products to soil. The present study provides both to solving an environmental issue associated with Brazilian rock exploitation and to create an alternative for soil fertilization and a more sustainable agriculture. • The multi-nutrients release tests of mining by-products were performed with different extraction solutions. • Volcanic mining by-products as a source of multi-nutrients. • Three models were applied to define and estimate the behavior of multi-nutrients release from rocks over time in solution.</t>
  </si>
  <si>
    <t>BRAZIL, Other Crushed and Broken Stone Mining and Quarrying, Marble mining and quarrying, All other non-metallic mineral mining and quarrying, All Other Nonmetallic Mineral Mining, Dimension Stone Mining and Quarrying, Waste collection, Recyclable Material Merchant Wholesalers, Solid Waste Collection, INDUCTIVELY coupled plasma atomic emission spectrometry, VOLCANIC ash, tuff, etc., WASTE products</t>
  </si>
  <si>
    <t>Federal University of Rio Grande Do Sul (UFRGS), Av. Bento Gonçalves, 9500 Building 75, Room 122, Campus Do Vale, Porto Alegre, RS, CEP: 91501-970, Brazil, Universidad de La Costa, Department of Civil and Environmental Engineering, Calle 58 # 55 - 66, Barranquilla, Colombia, Faculdade Meridional IMED, 304, Passo Fundo, RS, CEP: 99070-220, Brazil</t>
  </si>
  <si>
    <t>Plata, Leandro Gomez, Ramos, Claudete Gindri, Silva Oliveira, Marcos Leandro, Silva Oliveira, Luis Felipe</t>
  </si>
  <si>
    <t>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 https://search.ebscohost.com/login.aspx?direct=true&amp;db=buh&amp;AN=126050298&amp;site=ehost-live</t>
  </si>
  <si>
    <t>Objective: This aim of this study is to compare the performance of investment funds in Sustainability / governance (Socially responsible - SRI) and Ibovespa active, in order to infer if, on average, the performance of SRI funds is better than conventional funds. Background: The potential problem with SRI funds, pointed out by Lean, Ang and Smyth (2015), is that they contradict the modern portfolio theory. An SRI portfolio is less diversified due to the filtering process in portfolio selection and formation and thus may be considered riskier. It is intended to note whether investors with environmental and social concerns who choose to invest in SRI funds are gaining an advantage over performance by their choice. Method: The performance of the fund was measured by the Jensen alpha calculated for each fund sample by regressing the fund's excess return against the risk factors of the Carhart (1997) model and the risk / return performance was measured by the Sharpe's Ratio. Results: The results show that, on average, socially responsible investment funds and conventional investment funds perform similarly. However, for the period 2009:2012, SRI funds showed a better risk / return ratio. Contributions: This topic is still little explored in the Brazilian market. It's intended to contribute to the literature on socially responsible investment funds. In addition, it's expected to bring contributions, through the incorporation of the characteristic variables of the funds, which influence its performance, in the estimations., Objetivo: O objetivo deste estudo foi comparar o desempenho de fundos de investimento em ações sustentabilidade/governança (socialmente responsáveis - SRI) e de fundos de ações Ibovespa Ativo (convencionais), com o propósito de inferir se, em média, os primeiros possuem desempenho superior ou semelhante aos convencionais. Fundamento: O problema potencial dos fundos SRI's, destacado por Lean, Ang e Smyth (2015) é que estes fundos contradizem a teoria moderna das carteiras. Uma carteira SRI é menos diversificada devido ao processo de filtragem na seleção e formação do portfólio e, desse modo, pode ser considerada mais arriscada. Pretende-se observar se os investidores com preocupações ambientais e sociais que optam por investir em fundos SRI's estão obtendo vantagem, em relação ao desempenho pela sua escolha. Método: O desempenho dos fundos foi medido pelo alfa de Jensen calculado para cada fundo da amostra através da regressão do retorno em excesso do fundo contra os fatores de risco do modelo de Carhart (1997) e o desempenho em relação ao risco/retorno foi medido pelo Índice de Sharpe. Resultados: Os resultados demonstraram que, em média, os fundos de investimento em ações socialmente responsáveis (SRI) e os fundos de investimento em ações convencionais possuem desempenho semelhante. Entretanto, para o período de 2009 a 2012, os fundos SRI demonstraram melhor relação risco/retorno. Contribuições: Este tema ainda é pouco explorado no mercado brasileiro. Pretende-se contribuir para a literatura sobre fundos de investimentos socialmente responsáveis. Ademais, este estudo inova na incorporação das variáveis características dos fundos que influenciam seu desempenho, nas estimações.</t>
  </si>
  <si>
    <t>Mestranda em Administração pela Universidade Federal de Minas Gerais, Doutor em Administração pela Universidade Federal de Minas Gerais, Professor do CEPEAD/UFMG</t>
  </si>
  <si>
    <t>Espinele da Silva, Sabrina, Aldo Iquiapaza, Robert</t>
  </si>
  <si>
    <t>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t>
  </si>
  <si>
    <t>Traditionally, swine diets have been formulated to meet nutrient requirements at the lowest cost with little regard toward minimizing environmental impacts. The overall objective of this study was to evaluate the relative differences among four grower-finisher feeding programs, using precision diet formulation practices, on growth performance, carcass composition, nitrogen utilization efficiency, and environmental impacts. In experiment 1, four 4-phase growing-finishing feeding programs consisting of diets containing corn and soybean meal (CSBM), low protein CSBM supplemented with crystalline amino acids (LP), CSBM with 30% distillers dried grains with solubles (DDGS), and DDGS supplemented with crystalline Ile, Val, and Trp (DDGS + IVT) were fed to 288 mixed sex pigs (initial body weight [BW] = 36.9 ± 4.2 kg) for 12 wk to determine effects on growth performance and carcass characteristics. Pigs fed with CSBM had greater (P &lt; 0.05) final BW than those fed with LP and DDGS, and greater gain efficiency than pigs fed with LP. Pigs fed with DDGS + IVT tended to have greater (P = 0.06) backfat depth than pigs fed with DDGS, and less (P &lt; 0.05) loin muscle area than pigs fed with CSBM. In experiment 2, nitrogen (N) and phosphorus (P) balance of barrows (n = 32; initial BW = 59.9 ± 5.1 kg) fed with each of the phase-2 diets from experiment 1 was determined in a 12-d metabolism study (7 d adaptation and 5 d collection). Pigs fed with CSBM had a greater (P &lt; 0.05) amount of N retained than pigs fed with other diets, but also had a greater (P &lt; 0.05) amount of urinary N excretion and blood urea N than pigs fed with LP and DDGS + IVT diets. Pigs fed with LP tended (P = 0.07) to have the greatest N utilization efficiency but the least (P &lt; 0.05) P retained as a percentage of P intake among dietary treatments. Diet composition and data collected from experiments 1 and 2 were used to calculate life cycle assessment environmental impacts using Opteinics software (BASF, Lampertheim, Germany). The CSBM feeding program had the least impact on climate change, marine and freshwater eutrophication, and fossil resource use. The LP feeding program had the least impact on acidification, terrestrial eutrophication, and water use, while the DDGS feeding programs had the least impact on land use. These results indicate that feeding CSBM diets optimized growth performance and carcass composition while simultaneously reducing impacts on climate change, marine and freshwater eutrophication, and fossil resource use compared with the other feeding programs evaluated.</t>
  </si>
  <si>
    <t>Pork Meat, Red Meat, Swine, Animals, Adipose Tissue physiology, Body Composition, Animal Feed analysis, Diet veterinary, Diet, Protein-Restricted veterinary, Zea mays chemistry, Glycine max, Animal Nutritional Physiological Phenomena, Environment, Systems Analysis, Edible Grain</t>
  </si>
  <si>
    <t>Yang Z, Urriola PE, Johnston LJ, Shurson GC</t>
  </si>
  <si>
    <t>37279969, 10.1093/jas/skad188</t>
  </si>
  <si>
    <t>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 https://search.ebscohost.com/login.aspx?direct=true&amp;db=cmedm&amp;AN=36813498&amp;site=ehost-live</t>
  </si>
  <si>
    <t>This study had two aims: (1) to determine the prevalence of musculoskeletal complaints among staff in primary care and (2) to determine to what extent lean maturity of the primary care unit can predict musculoskeletal complaints 1 year later., Descriptive, correlational and longitudinal design., Primary care units in mid-Sweden., In 2015, staff members responded to a web survey addressing lean maturity and musculoskeletal complaints. The survey was completed by 481 staff members (response rate 46%) at 48 units; 260 staff members at 46 units also completed the survey in 2016., Associations with musculoskeletal complaints were determined both for lean maturity in total and for four Lean domains entered separately in a multivariate model, that is, philosophy, processes, people and partners, and problem solving., The shoulders (12-month prevalence: 58%), neck (54%) and low back (50%) were the most common sites of 12-month retrospective musculoskeletal complaints at baseline. Shoulders, neck and low back also showed the most complaints for the preceding 7 days (37%, 33% and 25%, respectively). The prevalence of complaints was similar at the 1-year follow-up. Total lean maturity in 2015 was not associated with musculoskeletal complaints, neither cross-sectionally nor 1 year later, for shoulders (1 year β: -0.002, 95% CI -0.03 to 0.02), neck (β: 0.006, 95% CI -0.01 to 0.03), low back (β: 0.004, 95% CI -0.02 to 0.03) and upper back (β: 0.002, 95% CI -0.02 to 0.02)., The prevalence of musculoskeletal complaints among primary care staff was high and did not change within a year. The extent of lean maturity at the care unit was not associated with complaints among staff, neither in cross-sectional analyses nor in a 1-year predictive analysis., Competing interests: None declared.</t>
  </si>
  <si>
    <t>Musculoskeletal Diseases epidemiology, Occupational Diseases epidemiology, Humans, Longitudinal Studies, Retrospective Studies, Cross-Sectional Studies, Surveys and Questionnaires, Primary Health Care, Prevalence</t>
  </si>
  <si>
    <t>Kaltenbrunner M, Mathiassen SE, Bengtsson L, Högberg H, Engström M</t>
  </si>
  <si>
    <t>36813498, 10.1136/bmjopen-2022-067753</t>
  </si>
  <si>
    <t>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 https://search.ebscohost.com/login.aspx?direct=true&amp;db=8gh&amp;AN=126210571&amp;site=ehost-live</t>
  </si>
  <si>
    <t>Agroforestry systems, Biomass production, Power resources, Land management, Fuelwood consumption</t>
  </si>
  <si>
    <t>G.B. Pant National Institute of Himalayan Environment and Sustainable Development, Garhwal Unit, Srinagar, Uttarakhand, India, Desert Agriculture and Ecosystem Program Kuwait Institute for Scientific Research, Kuwait, Department of Botany, H.N.B. Garhwal Central University, Campus Pauri (Garhwal), Uttarakhand, India</t>
  </si>
  <si>
    <t>Phondani, P.C., Maikhuri, R.K., Rawat, L.S., Jugran, A., Bhatt, A., Bisht, N.S.</t>
  </si>
  <si>
    <t>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t>
  </si>
  <si>
    <t>QUALITY of service, TOTAL quality management, UNIVERSITIES &amp; colleges, Colleges, Universities, and Professional Schools, HIGHER education, SIX Sigma</t>
  </si>
  <si>
    <t>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t>
  </si>
  <si>
    <t>This paper examines the impact violent crime has on foreign direct investment (FDI) inflows in a global sample of 62 countries over the period 1997 to 2012. Foreign direct investment is considered to be one of those financial flows that help economies, especially developing ones, overcome development challenges. With this end in mind, policymakers in these economies constantly engage in the design of more attractive incentive packages that would ensure their countries become host for many of these potential investments. However, some of these economies may themselves have internal challenges that can either substantially reduce these inflows or completely eliminate them from the pool of potential hosts. One such challenge is the prevalence of criminal activities. Criminal activities have the potential to increase the cost of doing business and can even reduce the demand for goods and services that are sold in high crime areas. Therefore, it is imperative that one should question the impact of crime on foreign direct investment. More precisely, in this paper, we attempt to answer the question of whether or not violent crime acts as a deterrent to foreign direct investment inflows. We use both OLS fixed-effects and generalized method of moments (GMM) specification for our empirical model. Our use of GMM is due to concerns about potential endogeneity between our variable of interest, violent crime, proxied by homicide rates, and FDI. The dynamic panel data method is also useful in addressing issues relating to serial correlation. The results reveal that violent crime acts as a deterrent to FDI. To test the sensitivity of our results, we use a sub-sample of developing countries only. Again, our results reveal a negative effect of crime on FDI. Therefore our result is robust to various specifications. This result has some serious policy implications for countries that struggle to contain violent crime but need foreign direct investment to aid in capital development. In this case, policymakers must address significant crime issues to stem the reduction of foreign capital inflows, especially if these flows are critical to the country's path to sustainable economic development. The literature on the economics of crime suggests a number of initiatives necessary to fight crime. These include but are not limited to reducing income inequality and also increase the level of educational attainments of the populace.</t>
  </si>
  <si>
    <t>FOREIGN investments, INVESTMENTS, GENERALIZED method of moments, ECONOMICS, Miscellaneous Financial Investment Activities, Investment Advice, International Trade Financing, ECONOMIC impact of crime, PANEL analysis</t>
  </si>
  <si>
    <t>University of Tennessee at Chattanooga, USA, Western Illinois University, USA</t>
  </si>
  <si>
    <t>Brown, Leanora, Hibbert, Keva</t>
  </si>
  <si>
    <t>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 https://search.ebscohost.com/login.aspx?direct=true&amp;db=buh&amp;AN=138920404&amp;site=ehost-live</t>
  </si>
  <si>
    <t>Purpose: Given the impending introduction of legislation requiring large Australian listed companies to make supply chain disclosures about modern slavery, the paper aims to reveal current voluntary practice. The purpose of this paper is to provide a benchmark for assessing the current engagement of large companies with modern slavery in Australia. Design/methodology/approach: Institutional theory provides the foundation for assessing current voluntary practice in relation to modern slavery disclosures by large Australian listed companies. Content analysis is used to identify quantity and quality of modern slavery disclosures of the top 100 companies listed on the Australian Stock Exchange. The contents of annual and standalone reports available on websites, as well as other online disclosures, are examined using terms associated with modern slavery identified from the literature. Findings: Evidence gathered about modern slavery disclosures by ASX 100 companies shows information in annual and standalone reports reveal far less than other disclosures on company websites. Overall, the volume and quality of disclosures are low and, where made, narrative. A wide range of themes on modern slavery are disclosed with bribery and corruption and human rights issues dominant. Although currently in line with institutional theory, as there appear to be mimetic processes encouraging disclosure, results support the idea that legislation is needed to encourage further engagement. Research limitations/implications: The paper provides a baseline of understanding about the volume and quality of modern slavery disclosures as a foundation for future research into the practices of Australian companies prior to the signalled introduction of legislation mandating reporting. It also identifies potential lines of research. The sample only examines large Australian listed companies which restricts generalisation from the results. Originality/value: This is the first academic research paper to examine quantity and quality of modern slavery disclosures of large Australian companies. Results add support for the introduction of legislation by government.</t>
  </si>
  <si>
    <t>CORPORATE websites, STOCK exchanges, DISCLOSURE, AUSTRALIA, Securities and Commodity Exchanges, SLAVERY, HUMAN rights</t>
  </si>
  <si>
    <t>School of Commerce, Business School, University of South Australia, Adelaide, Australia, School of Commerce, University of South Australia Business School, University of South Australia, Adelaide, Australia, Fenner School of Environment and Society, College of Science, Australian National University, Canberra, Australia</t>
  </si>
  <si>
    <t>Christ, Katherine Leanne, Rao, Kathyayini Kathy, Burritt, Roger Leonard</t>
  </si>
  <si>
    <t>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 https://search.ebscohost.com/login.aspx?direct=true&amp;db=sph&amp;AN=148306232&amp;site=ehost-live</t>
  </si>
  <si>
    <t>Background: Qualitative studies investigating weight management experiences are usually cross‐sectional or of short duration, which limits understanding of the long‐term challenges. Methods: Eleven women [mean (SD) age 44.9 (9.8) years; body mass index 40.3 (4.0) kg m−2] participated in this longitudinal qualitative study, which included up to 20 weeks of total diet replacement (825–853 kcal day−1) and ongoing support for weight loss maintenance (WLM), to 2 years. Semi‐structured interviews were conducted at baseline and programme end, as well as at key intervals during the intervention. Questions examined five theoretical themes: motivation, self‐regulation, habits, psychological resources and social/environmental influences. Data were coded and analysed in nvivo (https://qsrinternational.com/nvivo) using the framework method. Results: In total, 64 interviews were completed (median, n = 6 per participant). Mean (SD) weight loss was 15.7 (9.6) kg (14.6% body weight) at 6 months and 9.6 (9.9) kg (8.8% body weight) at 2 years. The prespecified theoretical model offered a useful framework to capture the variability of experiences. Negative aspects of obesity were strong motivations for weight loss and maintenance. Perceiving new routines as sustainable and developing a 'maintenance mindset' was characteristic of 'Maintainers', whereas meeting emotional needs at the expense of WLM goals during periods of stress and negative mood states was reported more often by 'Regainers'. Optimistic beliefs about maintaining weight losses appeared to interfere with barrier identification and coping planning for most participants. Conclusions: People tended to be very optimistic about WLM without acknowledging barriers and this may undermine longer‐term outcomes. The potential for regain remained over time, mainly as a result of emotion‐triggered eating to alleviate stress and negative feelings. More active self‐regulation during these circumstances may improve WLM, and these situations represent important targets for intervention. ABSTRACT FROM AUTHOR</t>
  </si>
  <si>
    <t>BODY weight, REGULATION of body weight, HEALTH promotion, MOTIVATION (Psychology), WEIGHT loss, HABIT, INTERVIEWING, LONGITUDINAL method, RESEARCH methodology, SELF-management (Psychology), QUALITATIVE research</t>
  </si>
  <si>
    <t>Human Nutrition, School of Medicine, Dentistry and Nursing, University of Glasgow, Glasgow, UK, Department of Clinical Nutrition, College of Applied Medical Sciences, Imam Abdulrahman Bin Faisal University, Dammam, Saudi Arabia, Faculty of Kinesiology, University of New Brunswick, Fredericton New Brunswick,, Canada</t>
  </si>
  <si>
    <t>Thom, G., Lean, M. E. J., Brosnahan, N., Algindan, Y. Y., Malkova, D., Dombrowski, S. U.</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</si>
  <si>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</si>
  <si>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 https://search.ebscohost.com/login.aspx?direct=true&amp;db=buh&amp;AN=160583851&amp;site=ehost-live</t>
  </si>
  <si>
    <t>INDUSTRY 4.0, EMERGING markets, SUPPLY chains, ENTERPRISE resource planning, DISRUPTIVE innovations, GLOBAL Positioning System</t>
  </si>
  <si>
    <t>School of Business, University of Leicester, Leicester, United Kingdom, Faculty of Management, University of Tehran, Tehran, Iran, Centre for Supply Chain Improvement, The University of Derby, United Kingdom</t>
  </si>
  <si>
    <t>Amoozad Mahdiraji, Hannan, Yaftiyan, Fatemeh, Abbasi-Kamardi, Aliasghar, Garza-Reyes, Jose Arturo</t>
  </si>
  <si>
    <t>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 https://search.ebscohost.com/login.aspx?direct=true&amp;db=sph&amp;AN=137606715&amp;site=ehost-live</t>
  </si>
  <si>
    <t>Universidad Austral de Chile (Chile)., Universidade Estadual Paulista «Júlio de Mesquita Filho» (Brasil).</t>
  </si>
  <si>
    <t>Manfiolete Troncoso, Leandro Dri, Alejandro Toro-Arevalo, Sergio, Puttini, Rodolfo Franco</t>
  </si>
  <si>
    <t>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t>
  </si>
  <si>
    <t>The Heart Team is a multidisciplinary meeting for shared decision-making in cardiology and cardiothoracic surgery. A quality improvement project to optimise the Heart Team was initiated after the merger of the cardiac centres of Amsterdam University Medical Centre., Lean Six Sigma was applied with the purpose of improving efficiency and quality of care. Qualitative and quantitative analyses supported the multidisciplinary team during quality improvement sessions. Lean Six Sigma tools included process mapping, gemba walks, root cause analysis, line balancing, first time right, standardised work and poka-yoke., Seven areas of improvement were introduced. Key elements were the improvement of the patient referral process, introduction of a structured agenda, task division and balanced planning of patients, better exchange of information, improved availability of diagnostics and supportive tools and information technology. Work agreements were introduced to support a positive work culture and mutual respect., Lean Six Sigma designed an optimised Heart Team to improve efficiency by better resource utilisation, first time right decision-making, patient selection, complete and better access to information and elimination of waste. It leads to higher quality of decision-making by involving physicians in a more structured preparation, attendance of an imaging cardiologist, meeting duration within limits, installation of standard operating procedures, increased involvement of the referring cardiologists and a better engaged team., Heart Teams are essential to make evidence-based, patient-centred treatment plans for optimal patient outcomes. However, clinical practice and experience showed that it is challenging to have an efficient and effective discussion with complete patient information and to bring together healthcare professionals. The application of Lean Six Sigma resulted in an optimised Heart Team and created a best practice design for patient-centred, evidence-based decision-making. After implementation and process stability, a postintervention analysis could clarify long-term success and sustainability., Competing interests: SS is an employee at Medtronic.</t>
  </si>
  <si>
    <t>Total Quality Management, Efficiency, Organizational, Humans, Quality Improvement</t>
  </si>
  <si>
    <t>Hoefsmit PC, Schretlen S, Does RJMM, Verouden NJ, Zandbergen HR</t>
  </si>
  <si>
    <t>36707122, 10.1136/bmjoq-2022-002050</t>
  </si>
  <si>
    <t>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 https://search.ebscohost.com/login.aspx?direct=true&amp;db=cmedm&amp;AN=36129658&amp;site=ehost-live</t>
  </si>
  <si>
    <t>COVID-19, Humans, Reproducibility of Results, Industry, Commerce, Decision Making</t>
  </si>
  <si>
    <t>36129658, 10.1007/s11356-022-22916-x</t>
  </si>
  <si>
    <t>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 https://search.ebscohost.com/login.aspx?direct=true&amp;db=cmedm&amp;AN=37252061&amp;site=ehost-live</t>
  </si>
  <si>
    <t>Although evolutionary theory is foundational and integrative in modern biology, there remains widespread lack of acceptance among U.S. residents. An interdisciplinary approach to teaching evolutionary theory at the undergraduate level has many advantages, such as giving students a context for learning about evolution and application of evolutionary theory to other academic disciplines and everyday life. While there are foundational examples of interdisciplinary approaches to teaching evolutionary theory, there are few examples of courses with application of evolutionary theory to issues of sustainability, such as conservation or global climate change. We build on the practical and theoretical work of others to create an interdisciplinary course on evolutionary theory for non-science majors, with ties to sustainability. Our course is taught in three modules, with extensive readings and hands-on lab activities. The first module is focused on honey bee biology, with hands-on beekeeping experiences; the second module on native plants and community education on sustainability; and the third module on the evolution of the subjective human experience of free will., We found that students in our course experienced an increased acceptance of evolutionary theory. We found that students also met the course leaning objectives, of basic knowledge of evolutionary theory and application of evolutionary theory to other disciplines, assessed through group and individual major assignments. We also found that students had an expanded perspective on interdisciplinary application of evolutionary theory, assessed through closed-ended survey questions and analysis of open-ended writing., Students in our course experienced an increase of acceptance of evolutionary theory and an expanded perspective on interdisciplinary application of evolutionary theory, despite the fact that many students were not science majors., The online version contains supplementary material available at 10.1186/s12052-023-00188-4., Competing interestsThe authors have no conflicts of interest.</t>
  </si>
  <si>
    <t>Kreher SA, McManus E</t>
  </si>
  <si>
    <t>37252061, 10.1186/s12052-023-00188-4</t>
  </si>
  <si>
    <t>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t>
  </si>
  <si>
    <t>Background: Physical activity has been shown to mitigate the unwanted psychological and physiological side effects of prostate cancer treatments, but sustainable exercise possibilities are limited.Objective: Our objective was to examine whether football in a real-world setting (i.e., local football clubs) was safe and feasible in practice and could improve quality of life, mitigate decline in muscle mass and bone density, and increase fat mass in patients with prostate cancer.Methods: In this pragmatic, multicentre, parallel randomized controlled trial, men diagnosed with prostate cancer were recruited from five Danish urological departments. Men (N = 214) diagnosed with prostate cancer were randomly allocated, using random generated lists (block size 4-8) stratified for center and androgen-deprivation therapy status, to either 1 h of football twice weekly in a local football club or to usual care, which was a 15- to 30-min telephone session covering their options for physical activity or free-of-charge rehabilitation delivered as standard in Denmark. Allocation was concealed from the trial investigator performing the randomization, but—given the nature of the intervention—this was not possible for personnel and participants. Assessments were performed at baseline, 12 weeks, and 6 months. The primary outcome was mean change difference in prostate cancer-specific quality of life at 12 weeks. Secondary outcomes were body composition, 12-Item Short Form Health Survey (SF-12) physical and mental health, and safety—reported as fractures, falls, and serious adverse events.Results: Attrition was 1 and 3% at 12 weeks, and 5% and 5% at 6 months for the usual care and football groups, respectively. Prostate cancer-specific quality of life was equal between groups at 12 weeks (mean difference + 1.9 points, 95% confidence interval [CI] -1.0-4.8; P = 0.20) and at 6 months (+ 0.5 points, 95% CI -2.8-3.8; P = 0.76). Fractures were equally distributed, with two fractures in the usual care group and one in the football group. Likewise, body composition outcomes were equal. Mental health improved after 6 months of football (mean difference + 2.7 points, 95% CI 0.8-4.6; P = 0.006).Conclusions: In this trial, community-based football was a feasible exercise strategy for men with prostate cancer. Football did not improve prostate cancer-specific quality of life but did improve mental health; the clinical significance of this is unclear.Trial registration: ClinicalTrials.gov: NCT02430792. ABSTRACT FROM AUTHOR</t>
  </si>
  <si>
    <t>BODY composition, FOOTBALL, MEN'S health, MENTAL health, QUALITY of life, BONE density, TREATMENT effectiveness, PHYSICAL activity, DENMARK, PROSTATE tumors treatment, ANALYSIS of covariance, CANCER patient medical care, CANCER patient rehabilitation, CONFIDENCE intervals, FISHER exact test, MEDICAL cooperation, QUESTIONNAIRES, RESEARCH, RESEARCH funding, STATISTICAL sampling, SCALE analysis (Psychology), STATISTICS, DATA analysis, RANDOMIZED controlled trials, LEAN body mass, DATA analysis software, DESCRIPTIVE statistics, TUMOR grading</t>
  </si>
  <si>
    <t>The University Hospitals' Centre for Health Research, Rigshospitalet, 2100, Copenhagen Ø, Denmark, Department of Public Health, University of Copenhagen, 2100, Copenhagen Ø, Denmark, Department of Cell Biology, New York University Medical Center, New York, New York, U.S.A</t>
  </si>
  <si>
    <t>Bjerre, Eik Dybboe, Jørgensen, Anders Bojer, Petersen, Thomas Hindborg, Eriksen, Alexandra Röthlin, Midtgaard, Julie, Krustrup, Peter, Johansen, Christoffer, Rørth, Mikael, Brasso, Klaus, Tolver, Anders, Christensen, Jesper Frank, Poulsen, Mads Hvid, Madsen, Søren Sørensen, Østergren, Peter Busch, Borre, Michael</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</si>
  <si>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</si>
  <si>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t>
  </si>
  <si>
    <t>Internal combustion engines, Pollution monitoring, Spark ignition engines, Standard of living, Combustion chambers, Standardization</t>
  </si>
  <si>
    <t>Singh, Digambar, Sharma, Dilip, Soni, S. L., Sharma, Sumit, Sharma, Pushpendra Kumar, Jhalani, Amit</t>
  </si>
  <si>
    <t>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 https://search.ebscohost.com/login.aspx?direct=true&amp;db=buh&amp;AN=146676505&amp;site=ehost-live</t>
  </si>
  <si>
    <t>VERTICAL farming, ENERGY consumption, PUBLICITY, BROOKLYN (New York, N.Y.), SQUARE root, SOCIAL responsibility</t>
  </si>
  <si>
    <t>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t>
  </si>
  <si>
    <t>The generation and consumption of biodiesel from a variety of sources can effectively reduce the demand for fossil fuels and mitigate greenhouse gas emissions. However, biodiesel's high oxides of nitrogen emissions to the atmosphere not only impact the respiratory systems of humans but also produce ground-level ozone and acid rain. The inclusion of water emulsion in biodiesel is an intriguing approach for more efficient and cleaner production. It has garnered significant attention over the past few years due to its potential to reduce overall emissions from fuel combustion and enhance energy performance. Extending the emulsion stability, controlling the physicochemical properties, and preventing engine component failure due to vibration are, however, the greatest challenges associated with the real-time implementation of water-biodiesel emulsion fuels. Therefore, it is essential to thoroughly examine and comprehend the biodiesel-water emulsion formation technologies, fuel characteristics, combustion performance, and emissions behaviour of distinct biodiesels with different fuel modifications. The present article also examined the advanced aspects of water-biodiesel emulsion fuel formation, such as surfactant-free emulsion, pre-heated water emulsion, and green emulsion, as well as the advanced aspects of combustion quality enhancement, such as the inclusion of nanofluids and chemical additives, and the optimisation tools specified for the water-biodiesel emulsion fuel domain for efficient and leaner production. The study proposes to carry out additional research on the economic analysis of water-biodiesel emulsion, the development of cost-effective and environmentally friendly nanoparticles, the comprehensive combustion analysis of chemical additives, and the failure and vibration analysis of engine components. • Fundamentals of water-biodiesel emulsion are detailed • Recent advancements in emulsion preparation techniques are elaborated • Function of chemical additives in water-biodiesel emulsion is discussed • Justification of optimisation techniques in this domain is explained • Future scopes in water-biodiesel emulsion domain are proposed</t>
  </si>
  <si>
    <t>Greenhouse gases, Biodiesel fuels, Green business, Emulsions, Heat of combustion, Analytical chemistry</t>
  </si>
  <si>
    <t>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 https://search.ebscohost.com/login.aspx?direct=true&amp;db=psyh&amp;AN=2022-55305-019&amp;site=ehost-live</t>
  </si>
  <si>
    <t>Clinics, Health, Population, Primary Health Care, Quality Control, Smoking Cessation, Tobacco Smoking, Addiction Treatment</t>
  </si>
  <si>
    <t>Kendra, Matthew S., Dang, Jimmy, Artandi, Maja, Vemuri, Mytilee</t>
  </si>
  <si>
    <t>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 https://search.ebscohost.com/login.aspx?direct=true&amp;db=buh&amp;AN=125861438&amp;site=ehost-live</t>
  </si>
  <si>
    <t>LOGISTICS, FREIGHT &amp; freightage, TRANSPORTATION, GREENHOUSE gas mitigation, ECONOMIC expansion, Specialized Freight (except Used Goods) Trucking, Local, Freight Transportation Arrangement, Other freight transportation arrangement, Process, Physical Distribution, and Logistics Consulting Services, All Other Support Activities for Transportation, Other support activities for transportation</t>
  </si>
  <si>
    <t>Marcilio, Geísa Pereira, Rangel, João José de Assis, Souza, Claudio Luiz Melo de, Shimoda, Eduardo, Silva, Fábio Freitas da, Peixoto, Túlio Almeida</t>
  </si>
  <si>
    <t>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t>
  </si>
  <si>
    <t>• Wind damage to retention in forest cutblocks varies regionally in coastal BC. • Small retention patches are more vulnerable to windthrow than large patches. • Topographic position and orientation of stand edges to storm wind affect windthrow. • Stand height, species and fetch distance across openings affect wind damage levels. • Wind damage to trees in small (0.22 ha) retention patches ranged from 23–53%. Conservation of biological diversity is a key criterion in all sustainable forest management certification schemes. A common strategy for maintaining stand-level diversity after forest harvesting on the coast of British Columbia is variable retention. This approach leaves diverse amounts, types and patterns of tree retention, ranging from single trees to large patches of the original forest. Variable retention contributes to diversity of stand structure; however, wind damage may have a significant effect on the value of retention for different organisms. Wind damage also influences perception of the approach by resource managers and the public. This study quantified the extent of wind damage on forest edges, patches and dispersed individual trees after harvesting retention cutblocks. We also investigated the qualitative and quantitative factors associated with wind damage. The geographic distribution of the study facilitated evaluation of regional variation in windthrow. We sampled 172 harvested areas over a 6-year period from southern Vancouver Island (VI) to Haida Gwaii (Queen Charlotte Islands). The study showed regional differences in wind damage for cutblocks after 2–5 wind seasons. Wind damage was measured as the total percentage of windthrown trees, broken stems and leaning trees within 25 m of forest edges. Average wind damage to cutblock edges (16%) ranged from 11% on southern VI to 25% on the northwest coast of VI. There was a similar regional trend with wind damage to trees retained in large patches and in smaller groups. The average damage along the edges of retention patches over 1 ha (24%) was lowest for southern VI and the BC coastal mainland (16%) and highest for Haida Gwaii (45%). Wind damage to entire groups averaging 0.22 ha in size (37%) varied from 23 to 53% among study areas. For strips of retained timber, wind damage averaged 32% in the 25 m edge sampled. Windward edges were more vulnerable to windthrow than other boundary exposures and damage differed significantly among biogeoclimatic subzones. Topographically exposed locations such as ridge crests and upper slopes experienced more wind damage than middle and lower slopes. The amount of wind damage also increased with increasing stand height and fetch distance. The distance that windthrow penetrated a stand edge was affected by some of the same factors as percent damage. Penetration along cutblock edges varied regionally from 6 m to 20 m. Our results suggest that designing variable retention for local site, stand and wind exposure conditions can reduce the potential for wind damage.</t>
  </si>
  <si>
    <t>Windfall (Forestry), Biodiversity conservation, Logging, Forest management, British Columbia, Haida Gwaii (B.C.), Wind damage, Hurricane damage, Throughfall</t>
  </si>
  <si>
    <t>Beese, W.J., Rollerson, T.P., Peters, C.M.</t>
  </si>
  <si>
    <t>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t>
  </si>
  <si>
    <t>LEAN management, INDUSTRIAL productivity, INDUSTRIAL efficiency, SIX Sigma, QUALITY control standards</t>
  </si>
  <si>
    <t>Former Principal, College of Arts and Commerce, Andhra University, Visakhapatnam, Assistant Professor, Department of Management Studies, Pydah College of Engg. and Tech, Visakhapatnam, Andhra Pradesh</t>
  </si>
  <si>
    <t>RAJU, SATYA, SOWDAMINIT, T.</t>
  </si>
  <si>
    <t>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t>
  </si>
  <si>
    <t>Compressed natural gas, Carbon analysis, Energy consumption, Internal combustion engines -- Exhaust systems, Hydrogen analysis</t>
  </si>
  <si>
    <t>State Key Laboratory of Automobile Safety and Energy, Tsinghua University, Beijing 100084, People's Republic of China, Vilnius Gediminas Technical University, J.Basanavičiaus g. 28, LT-03224 Vilnius, Lithuania, Weichai Power Company Limited, People's Republic of China</t>
  </si>
  <si>
    <t>Mehra, Roopesh Kumar, Duan, Hao, Juknelevičius, Romualdas, Ma, Fanhua, Li, Junyin</t>
  </si>
  <si>
    <t>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 https://search.ebscohost.com/login.aspx?direct=true&amp;db=buh&amp;AN=146348167&amp;site=ehost-live</t>
  </si>
  <si>
    <t>SOCIAL responsibility of business, FINANCIAL performance, FOOD industry, WORKING capital, Perishable Prepared Food Manufacturing, All Other Miscellaneous Food Manufacturing, ENVIRONMENTAL indicators</t>
  </si>
  <si>
    <t>Department of Agricultural Development, Democritus University of Thrace, Orestiada, Greece, Department of Business Administration, University of Western Macedonia, Grevena, Greece, Department of Accounting and Finance, University of Western Macedonia, Kozani, Greece</t>
  </si>
  <si>
    <t>Partalidou, Xanthi, Zafeiriou, Eleni, Giannarakis, Grigoris, Sariannidis, Nikolaos</t>
  </si>
  <si>
    <t>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 https://search.ebscohost.com/login.aspx?direct=true&amp;db=psyh&amp;AN=2017-26455-001&amp;site=ehost-live</t>
  </si>
  <si>
    <t>Community Mental Health Training, Cultural Sensitivity, Indigenous Populations, Intervention, Suicide Prevention</t>
  </si>
  <si>
    <t>Nasir, Bushra, Kisely, Steve, Hides, Leanne, Ranmuthugala, Geetha, Brennan-Olsen, Sharon, Nicholson, Geoffrey C., Gill, Neeraj S., Hayman, Noel, Kondalsamy-Chennakesavan, Srinivas, Toombs, Maree</t>
  </si>
  <si>
    <t>10.1186/s12888-017-1380-5, 28610603</t>
  </si>
  <si>
    <t>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 https://search.ebscohost.com/login.aspx?direct=true&amp;db=sph&amp;AN=137952579&amp;site=ehost-live</t>
  </si>
  <si>
    <t>BODY image, EATING disorders, LOW-calorie diet, EXERCISE, LEAN body mass</t>
  </si>
  <si>
    <t>Sports Performance Research Institute New Zealand (SPRINZ), Faculty of Health and Environmental Science, Auckland University of Technology, Private Bag 92006, Auckland 1142, New Zealand, School of Psychology, Deakin University, 1 Gheringhap Street, Geelong, VIC 3220, Australia</t>
  </si>
  <si>
    <t>Helms, Eric R., Prnjak, Katarina, Linardon, Jake</t>
  </si>
  <si>
    <t>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</si>
  <si>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 https://search.ebscohost.com/login.aspx?direct=true&amp;db=8gh&amp;AN=153011960&amp;site=ehost-live</t>
  </si>
  <si>
    <t>Environmental responsibility, Environmental education, Lithuania, European Union, Geographical perception, Regression analysis, Chi-squared test</t>
  </si>
  <si>
    <t>Minelgaitė, Audronė, Liobikienė, Genovaitė</t>
  </si>
  <si>
    <t>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t>
  </si>
  <si>
    <t>Ethanol is a widely used alternative fuel for sustainable development, showing potential for improving the combustion and emission characteristics. Both EGR and lean burn are important technical approaches for engines to reduce emissions In this paper, the performance EDI + GPI four-cylinder spark ignition engine at three access air ratios, five ethanol direct injection ratios and five exhaust recirculation ratios was studied at the speed of 1500rmp. The results show that, the cooperation of EDI and EGR can improve the engine performance. Under lean burn conditions, When 6%EGR+45%EDIr, CA 0-10 decreases 49. 8%. When 12%EGR+30%EDIr, BMEP increases 6. 59%, HC decreases 28.33%, total particle number decreases 93.87%. When 6%EGR+30%EDIr, Pmax increases 26.58%, crank angle corresponding to Pmax decreases 41.98%. And in this condition, CoV IMEP is only 1.46%, decreased 21.51% from the original engine. With the increase of λ , EGR limit of CO moves from 12% to 6%; the optimal ethanol direct injection ratio of CO moves from 30% to 15%. NOx decreases about 136.08 ppm with an average increase of 1% EGR. In summary, ethanol has a higher oxygen content and laminar flame speed is faster. EGR can not only reduce pumping losses and throttling losses, but also effectively accelerate the positive effects of ethanol on combustion and emissions. EGR + EDI + GPI can obviously increase the engine power performance, improve fuel economy and decline the emissions. When the engine speed = 1500 rpm, 12%EGR+30%EDIr is the optimal combination of SI engine at λ = 1.2. • Most researches on combination of EGR and ethanol have been done on diesel engines. However, this test was carried out on combined injection four-cylinder SI engine, which can simultaneously achieve ethanol direct injection (EDI) plus gasoline port injection (GPI). • This paper research a combustion system of exhaust gas recirculation (EGR) plus ethanol direct injection (EDI), and summarizes the optimal combination ratio of EGR + EDI and analyzes the interaction between EGR and ethanol. EGR + EDIr + GPI can obviously increase the engine power performance, improve fuel economy and decline the gaseous emissions. • Most studies are conducted on the normal working condition of λ = 1. This paper obtains the best method of ethanol and gasoline combined injection under lean burn condition, and analyzes the characteristics of the engine at 12%EGR+30%EDIr and λ = 1.2.</t>
  </si>
  <si>
    <t>Other basic organic chemical manufacturing, Ethyl Alcohol Manufacturing, Distilleries, Petroleum Bulk Stations and Terminals, Petroleum Refineries, Petroleum and petroleum products merchant wholesalers, Other Engine Equipment Manufacturing, Other engine and power transmission equipment manufacturing, GASOLINE, SPARK ignition engines, EXHAUST gas recirculation, LEAN combustion, FUEL additives, COMBUSTION, ETHANOL</t>
  </si>
  <si>
    <t>State Key Laboratory of Automotive Simulation and Control, Jilin University, Changchun 130022, China, College of Automotive Engineering, Jilin University, Changchun 130022, China, China Automotive Technology and Research Center, Tianjin 300300, China</t>
  </si>
  <si>
    <t>Zhao, Zhe, Yu, Xiumin, Huang, Yan, Shi, Weibo, Guo, Zezhou, Li, Zhe, Du, Yaodong, Jin, Zhaohui, Li, Decheng, Wang, Tianqi, Li, Yinan</t>
  </si>
  <si>
    <t>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t>
  </si>
  <si>
    <t>Hospital laundries generate high wastewater volumes with the presence of several contaminants. Nevertheless, few studies have investigated the toxicity of these effluents and looked for treatment alternatives that might reduce this eventual toxicity. So, the present study assessed the performance of an integrated system combining a microbial fuel cell (MBFC) and a constructed wetland (CW) to reduce toxic effects of wastewaters generated at a hospital laundry. After collection, raw effluents remained 7 days at the first unit (MBFC) of integrated system. Afterward, they were transferred to the second unit (CW) unit where remained more 7 days totaling a hydraulic detention time of 14 days. The toxicity evaluation involved three different organisms: Daphnia magna (acute ecotoxicity), Lactuca sativa (phytotoxicity) and Allium cepa (phytotoxicity, cytotoxicity, mutagenicity, and genotoxicity). Got results revealed an extremely acute ecotoxicity against D. magna , high phytotoxic effects in the L. sativa and A. cepa assays, and genotoxicity in the A. cepa assay for the untreated effluents. Furthermore, no significant incidence of micronuclei was observed in the raw wastewaters. Regarding the treatment, after the first stage, it was possible to verify that MBFC reduced the toxicity of the wastewaters only in some tested assays (endpoints) while after the CW (second stage) the effluents presented a complete absence of toxicity of the investigated bioassays. Therefore, the use of the integrated system combining two environmentally friendly technologies can be considered promising, since both MBFC and CW presented a complimentary effect with excellent results regarding the reduction of the overall toxicity of hospital laundry wastewaters. Unlabelled Image • Bioassays were applied to evaluate the toxicity of hospital laundry wastewaters. • Integrated system was used for the treatment of the effluents. • Raw effluents presented extreme toxicity against D. magna and phytotoxicity towards L. sativa. • A. cepa results indicated phytotoxicity and genotoxicity of the raw wastewaters. • Integrated system efficiently reduced the overall toxicity of the investigated wastewaters.</t>
  </si>
  <si>
    <t>Graduate Program in Environmental Technology, Universidade de Santa Cruz do Sul — UNISC, Av. Independência, 2293, 96815-900 Santa Cruz do Sul, Rio Grande do Sul, Brazil, Laboratory of Biotechnology and Genetics, Department of Biology and Pharmacy, University of Santa Cruz do Sul, Santa Cruz do Sul, RS, Brazil, Laboratory of Ecotechnology and Applied Limnology, Institute of Hydraulic Research – IPH, Federal University of Rio Grande do Sul - UFRGS, Porto Alegre, RS, Brazil, Biology Program, Universidad del Quindío, Carrera 15, calle 12 Norte, Armenia, Quindío, Colombia</t>
  </si>
  <si>
    <t>Lutterbeck, Carlos Alexandre, Machado, Ênio Leandro, Sanchez-Barrios, Andrea, Silveira, Elizandro Oliveira, Layton, Daniela, Rieger, Alexandre, Lobo, Eduardo Alcayaga</t>
  </si>
  <si>
    <t>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 https://search.ebscohost.com/login.aspx?direct=true&amp;db=buh&amp;AN=164348273&amp;site=ehost-live</t>
  </si>
  <si>
    <t>Industry 4.0 technologies such as 3D printing have radically transformed innovative outcomes for firms in terms of product design and offerings in the recent past. Acknowledging the impact, existing scholarship has delved into different dimensions of this technology and outcomes of its adoption, yet when compared with the scale of industrial activity globally and the varied possibilities associated with the adoption of this relatively new technology, the literature is woefully lean. Discussions and conversations on facilitators and inhibitors of adoption and continued usage are still nascent, particularly when one ponders upon specific insights related to sectors and firm size. The present study seeks to address this paucity by using the lens of firm size. Specifically, the study examines how firm size impacts various positive and negative outcomes of industry 4.0 innovation adoption and usage using 3D printing as an exemplar. Toward this end, we conducted a qualitative study to collect responses from 46 managers, 23 each from large-size and small-size enterprises operating in the United Kingdom. Thematic coding of responses revealed five aggregate dimensions representing facilitators and four aggregate dimensions representing inhibitors. Analysis of the findings revealed differences in outcomes with firm size, indicating that the adoption and optimal use of innovations such as 3D printing were indeed incumbent on firm size in the case of disruptive, technology-driven innovations that are generically presumed to have positive outcomes. Overall, the findings of this study provide new insights into various facilitators and inhibitors of the adoption of 3D printing technology, which can help firms to make better strategic decisions on the effective usage of this technology. • The study addresses how firm-size impacts industry 4.0 innovation adoption and usage using 3D printing. • We uncovered a broad set of facilitators – agility, versatility, efficiency and effectiveness, strategic leverage and sustainability-orientation in the manufacturing industry. • We identified inhibiting factors - financial constraints, human resource constraints, organizational constraints and external constraints in diverse product sectors ranging from satellites, aeroplanes, and helicopters to food and beverages, furniture, and bathroom products.</t>
  </si>
  <si>
    <t>SMALL business, TECHNOLOGICAL innovations, BUSINESS size, UNITED Kingdom, THREE-dimensional printing, LARGE prints</t>
  </si>
  <si>
    <t>Department of Management, School of Business &amp; Law, University of Agder, Kristiansand, Norway, Jaipuria Institute of Management, Noida, India, Optentia Research Focus Area, North-West University, Vanderbijlpark, South Africa, S.P. Jain Institute of Management &amp; Research (SPJIMR), India, Centre of Innovation Management and Enterprise, Royal Docks School of Business and Law, University of East London, UK, Department of Business Administration, Princess Nourah Bint Abdulrahman University, Riyadh, Saudi Arabia, Faculty of Economics and Administration, King Abdulaziz University, Saudi Arabia</t>
  </si>
  <si>
    <t>Dhir, Amandeep, Talwar, Shalini, Islam, Nazrul, Alghafes, Rasha, Badghish, Saeed</t>
  </si>
  <si>
    <t>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 https://search.ebscohost.com/login.aspx?direct=true&amp;db=buh&amp;AN=141042346&amp;site=ehost-live</t>
  </si>
  <si>
    <t>Background: In recent years, organizational maturity has disseminated its concepts to various management domains, for instance, Supply Chain Management (SCM). The present paper is an attempt to review the developments in the realm of SCM over the past two decades. In the domain of SCM maturity, different models, dimensions (areas) and approaches are advanced for maturity measurements. Methods: Research studies conducted and presented in the literature, including papers on conference proceedings, articles in journals and technical reports, are reviewed; the review covers a time span from the early 1990s to the present time (2019). Also provided in this review are the previous models, dimensions (areas/elements), and approaches for measuring SCM maturity techniques. Additionally, research gaps are identified, analysed and discussed. Results: After reviewing, the research studies in the field and the dimensions found in the works are placed into different categories. The current study aims to present a review of the literature, ultimately providing help to researchers in realizing gaps and opportunities in the field of SCM maturity. There are also different approaches to supply chain maturity models. For example, one approach may solely focus on integration while another might concentrate on SC visibility and traceability. In more recent research studies, more attention is paid to such specific areas of supply chain as flexibility and sustainability. The results of the present paper point to gaps, which indicate that more research works are required. In addition, it is assumed that the materials presented here may help establish more comprehensive SCM maturity models. Conclusions: It is seen that supply chain management is rapidly shifting toward e-SCM, and some other technologies like blockchain. Also, supply chain sustainability comes to the fore as a significant approach. It should be reminded that other strategic features of supply chains like leanness, agility, resilience, sustainability, integration, green and reverse logistics etc., also play their own role in the field. Combining these strategic features can be an effective idea for developing more comprehensive models for SCM maturity. To sum up, the results of the present survey indicate that the published works need more adequacy and treatment research, and that more research is called for to bridge the gaps in the realm of SCM maturity., Wstęp: Ostatnio zagadnienie dojrzałości organizacji pojawia się jako koncepcja w wielu różnych obszarach tematycznych, np. w obszarze zarządzania łańcuchem dostaw (SCM). Prezentowana praca jest próbą przeglądu rozwiązań w zakresie zarządzania łańcuchem dostaw w okresie ostatnich dwudziestu lat. W obszarze dojrzałości SCM istnieje wiele modeli, wymiarów oraz podejść stosowanych dla pomiary tej dojrzałości. Metody: W prezentowanej pracy poddano analizie różne materiały naukowe, obejmujące artykuły z konferencji naukowych, artykuły publikowane w czasopismach naukowych jak i raporty techniczne. Dokumenty, które poddano analizie, pochodzą z okresu od wczesnych lat 90-tych zeszłego stulecia do chwili obecnej (2019). W pracy zaprezentowano również metody, wymiary oraz podejścia stosowane wcześniej dla pomiaru dojrzałości SCM. Zidentyfikowano luki w prowadzonych wcześniej badaniach, poddano je analizie i dyskusji. Wyniki: W wyniku przeprowadzone analizy, uszeregowano różne wymiary w odpowiednie kategorie. Praca ma na celu zaprezentowanie przeglądu literatury w celu wykrycia luk badawczych i dostarczenie w ten sposób pomocy naukowcom dla dalszych badań w obszarze dojrzałości SCM. Istnieje wiele różnych podejść do modeli dojrzałości łańcucha dostaw. Jedne modele koncentrują się na jego spójności, podczas gdy inne na przejrzystości łańcucha dostaw i możliwości śledzenia poszczególnych operacji. W najnowszych badaniach, więcej uwagi jest poświęcone takim obszarom łańcucha dostaw jak elastyczność i zrównoważony rozwój. Wyniki pracy wskazują na luki badawcze w określonych obszarach, które wymagają dalszych badań. Dodatkowo, materiały prezentowane w pracy pozwalają na stworzenie bardziej wszechstronnych modeli dojrzałości SCM. Wnioski: Na podstawie uzyskanych wyników można wyraźnie zaobserwować trend w zarządzaniu łańcuchem dostaw w kierunku e-SCM oraz innych technologii jak blockchain. Równie istotny jest zrównoważony rozwój organizacji. Należy też wspomnieć, że także inne strategiczne cechy łańcuchów dostaw, jak szczupłość, zwinność, odporność, zintegrowanie, zielona logistyka, itd., odgrywają istotną rolę w tym obszarze. Połączenie tych strategicznych cech może być efektywną ideą stworzenia bardziej wszechstronnych modeli dojrzałości SCM. Uzyskane wyniki wskazują, że pożądane są dalsze badania w celu pokrycia istniejących luk w obszarze dojrzałości SCM.</t>
  </si>
  <si>
    <t>SUPPLY chain management, REVERSE logistics, LITERATURE reviews, TECHNICAL reports</t>
  </si>
  <si>
    <t>Malek Ashtar University of Technology, Isfahan, Iran, Isfahan University of Technology, Isfahan, Iran</t>
  </si>
  <si>
    <t>Cheshmberah, Mohsen, Beheshtikia, Safoura</t>
  </si>
  <si>
    <t>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 https://search.ebscohost.com/login.aspx?direct=true&amp;db=buh&amp;AN=125377253&amp;site=ehost-live</t>
  </si>
  <si>
    <t>Energy is the watchword and its generation is a challenge. Fossil fuels still dominate as the primary energy matrix, according to the IEA (2015) until the year 2013 oil was responsible for 47% of all energy generated in the world. In Brazil, unlike the great powers, the hydroelectric power stations are responsible for 64% of all energy generated thanks to its rich basin. Even though the hydroelectric stations are the main source of energy generation in Brazil, the construction of new dams is not increasing at the same speed as its growing demand. In a recent study sponsored by the EPE (energy research company) between the years 2016 to 2020 energy demand in Brazil will grow 4% per year reaching 633 TWh in 2020. Faced with this growing demand the Brazilian government since 2004 has been promoting sales auctions and power purchase mediated by the CCEE (Commercialization Chamber of Electric energy) focused on exploration in renewable energy sources. This article aims to analyze the participation of the sources of power generation coming from biomass and highlight its growth in the Brazilian market as a sustainable energy source. To serve this purpose will be analyzed official documents issued by the Brazilian regulatory agencies that demonstrate the gains from the generation and sale of energy. As a result is expected to demonstrate the behavior of companies investing in the creation of power plants whose fuel is Biomass., La energía es la consigna y su generación es un desafío. Los combustibles fósiles siguen dominando como matriz energética primaria, según la AIE (2015) hasta el año 2013 el petróleo fue responsable del 47% de toda la energía generada en el mundo. En Brasil, a diferencia de las grandes potencias, las centrales hidroeléctricas son responsables del 64% de toda la energía generada gracias a su rica cuenca. Aunque las centrales hidroeléctricas son la principal fuente de generación de energía en Brasil, la construcción de nuevas represas no aumenta a la misma velocidad que su creciente demanda. En un reciente estudio patrocinado por la EPE entre los años 2016 y 2020, la demanda de energía en Brasil crecerá un 4% anual, llegando a 633 TWh en 2020. Ante esta creciente demanda, el gobierno brasileño desde 2004 ha venido promoviendo subastas de ventas Y compra de energía mediada por la CCEE (Cámara de Comercialización de Energía Eléctrica) enfocada a la exploración en fuentes de energía renovable. Este artículo pretende analizar la participación de las fuentes de generación de energía procedentes de la biomasa y destacar su crecimiento en el mercado brasileño como fuente de energía sostenible. Para ello se analizarán documentos oficiales emitidos por las agencias reguladoras brasileñas que demuestren los beneficios de la generación y venta de energía. Como resultado se espera demostrar el comportamiento de las empresas que invierten en la creación de plantas de energía cuyo combustible es la Biomasa.Energia é a palavra de ordem e sua geração é um desafio. Os combustíveis fósseis ainda dominam como matriz de energia primária. De acordo com a IEA (2015), até o ano 2013 o petróleo foi responsável por 47% de toda a energia gerada no mundo. No Brasil, ao contrário dos grandes poderes, as centrais hidrelétricas são responsáveis por 64% de toda a energia gerada, graças à sua rica bacia. Mesmo que as estações hidrelétricas sejam a principal fonte de geração de energia no Brasil, a construção de novas barragens não está aumentando na mesma velocidade que a demanda crescente. Em um estudo recente patrocinado pela EPE (empresa de pesquisa de energia) entre os anos de 2016 a 2020, a demanda de energia no Brasil crescerá 4% ao ano atingindo 633 TWh em 2020. Em face dessa crescente demanda, o governo brasileiro vem promovendo leilões de vendas desde 2004 e a compra de energia mediada pela CCEE (Câmara de Comercialização de Energia Elétrica) é focada em exploração em fontes de energia renováveis. Este artigo visa analisar a participação das fontes de geração de energia provenientes da biomassa e destacar seu crescimento no mercado brasileiro como fonte de energia sustentável. Para atender a este objetivo, foram analisados documentos oficiais emitidos pelas agências reguladoras brasileiras que demonstram os ganhos com a geração e venda de energia. Como resultado, espera-se demonstrar o comportamento das empresas que investem na criação de usinas de energia, cujo combustível é a biomassa.</t>
  </si>
  <si>
    <t>Graduado em Administração de Empresas pela Universidade Estadual de Ponta Grossa, São Paulo, Brasil, Professor Titular da Universidade Nove de Julho, São Paulo, Brasil</t>
  </si>
  <si>
    <t>Lopes Ferreira, Heitor, Alves Patah, Leandro</t>
  </si>
  <si>
    <t>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 https://search.ebscohost.com/login.aspx?direct=true&amp;db=buh&amp;AN=126593208&amp;site=ehost-live</t>
  </si>
  <si>
    <t>Doutorando em Administração programa de pós-graduação UNIVOVE, Mestre em Engenharia da Produção pela Universidade Tecnológica Federal do Paraná, Graduado em Administração de Empresas pela Universidade Estadual de Ponta Grossa, São Paulo, Brasil, Doutorado em Engenharia de Produção pela Universidade de São Paulo Professor Titular da Universidade Nove de Julho, São Paulo, Brasil</t>
  </si>
  <si>
    <t>Ferreira, Heitor Lopes, Patah, Leandro Alves</t>
  </si>
  <si>
    <t>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t>
  </si>
  <si>
    <t>Purpose Health care is a complex system, mandating adoption of unrelenting updates of guidelines and best practices. Securing a balanced system of current practice and matching documentation has always been a challenge due to impaired connection between traditional forms of documentation (e.g. policies, procedures, and guidelines) and users. Departmental manuals always find their way back to shelves away from the workplace, and continuous interaction with customers and complexity of business processes hinder timely update and consequently sustainable improvement. The paper aims to discuss this issue.Design/methodology/approach In late 2014, the corresponding author visited Japan as part of Kaizen benchmark tour that introduced the concepts and applications of “Kaizen,” the Japanese word for continuous improvement, in Toyota factory and health care institutes in Fukuoka, Nagoya, and Tokyo. Soon thereafter, the authors adopted Kaizen to be the organizational theme for improvement. QPS team launched several initiatives throughout 2015 to improve the quality of documentation. Documents submitted had one thing in common, all participants used flowcharts, diagrams, and even drawings to simplify hard-to-understand processes. This challenge highlighted the utilization of diagrams, well-organized forms, infographics, and other methods to simplify processes and to vitalize documents.Findings Since the hospital utilizes the paper-form prescribing system, prescription errors lead to delays in dispensing time, affecting patient satisfaction in emergency room’s pharmacy. Pharmacy team launched a project using document vitalization as an improvement strategy. Aggregate results showed 16.7 percent reduction in average time per prescription in inpatient pharmacy and 20.0 percent reduction in emergency room pharmacy. Although measurements did not continue over a longer period or were statistically analyzed, they provide a crude indication of possible improvement using document vitalization.Research limitations/implications Lack of a sound measurement system with proper statistical analysis prevented the provision of reliable evidence of improvement. Moreover, lack of previous case studies has been an obstacle. It is the authors’ plan to provide measurable evidence of improvement for multiple projects through measurement of process time, customer and employee satisfaction, the number of process errors, etc. Nevertheless, feedback from users provides a rough indication of possible improvement using document vitalization. It is the authors’ aim to incorporate “document vitalization” into the fabric of documentation process and SFHPM culture.Practical implications Empowerment creates an energy-filled work environment where staff members feel they are the real change factors and are actively contributing to the advancement and success of their organizations (Taylor 2013). This does not mean allowing chaos and unplanned changes to disrupt process flow but rather to leave room for trial and error in a controlled environment and pilot-testing significant changes before generalization.Originality/value The term vitalization itself is a brand new one used in this field, and the authors introduce it for the first time to be a solution that comes from frontliners and can bridge the gap between document and practice. If all document vitalization successes were a tribute to one factor, it would be “empowerment.” Once leaders have the courage to listen to frontline staff voice and allow them to do things differently, the staff members will surprise their organizations with the marvels of their creations.</t>
  </si>
  <si>
    <t>MEDICAL care, DOCUMENTATION, LEAN management, MEDICATION therapy management, PHYSICIAN practice patterns</t>
  </si>
  <si>
    <t>Elsheikh, Ahmed Mohamed, Emam, Mohamed S., AlShareef, Sultana Ali</t>
  </si>
  <si>
    <t>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 https://search.ebscohost.com/login.aspx?direct=true&amp;db=buh&amp;AN=129960271&amp;site=ehost-live</t>
  </si>
  <si>
    <t>Chape - Chapecoense Football Association was founded in 1973 and became known worldwide in late 2016 for the air accident that affected almost the entire team. In seven years, he increased the four national divisions and managed to go to the final of the South American Cup. He is currently the most well-structured soccer team in the western region of Santa Catarina. In addition to the excellent results on the pitch in recent years, the club had satisfactory financial results. In this scenario of growth and achievements, the dream of building the new Condá Arena grew. But with the plane crash at the end of 2016, he had to reorganize for his return to the championships. During this same period, it carried out actions for the expansion of sponsors. In parallel, labor and legal proceedings against the club were initiated by the victims and their families. The purpose of this case for teaching is to analyze the viability of the new Arena Condá, considering its administrative-financial analyzes, new sponsors, legal proceedings and possible ways to make this venture feasible and sustainable. It can be worked at undergraduate and graduate levels in the areas of management and business, in financial administration and investment disciplines. It can also be applied in the analysis of balance sheets, business and financial strategies., A Chape - Associação Chapecoense de Futebol foi fundada em 1973 e ficou conhecida mundialmente no final de 2016 pelo acidente aéreo que vitimou praticamente todo o time. Em sete anos, subiu as quatro divisões nacionais e conseguiu ir à final da Copa Sul-Americana. Atualmente é o mais bem estruturado time de futebol da região oeste de Santa Catarina. Além dos excelentes resultados em campo nos últimos anos, o clube apresentava resultados financeiros satisfatórios. Nesse cenário de crescimento e conquistas, cresceu o sonho da construção da nova Arena Condá. Porém com o acidente aéreo no final de 2016, teve que se reorganizar para seu retorno aos campeonatos. Neste mesmo período realizou ações para a ampliação de patrocinadores. Paralelamente, processos trabalhistas e judiciais contra o clube foram iniciados pelas vítimas e seus familiares. A proposta deste caso para ensino é analisar a viabilidade sobre o investimento da nova Arena Condá, considerando suas análises administrativas-financeiras, os novos patrocinadores, os processos judiciais e as possíveis formas de viabilização e de manutenção deste empreendimento. Poderá ser trabalhado em níveis de graduação e pós graduação nas áreas de gestão e negócios, em disciplinas de administração financeira e de investimentos. Poderá também ser aplicada na análise de balanços, estratégias empresariais e financeira.</t>
  </si>
  <si>
    <t>Professor Efetivo IFPR - Campus Palmas. Mestrando Administração Univali, Mestrando em Adminsitração Univali. Servidor Público Estadual de Santa Catarina, Mestranda Univali. Docente Univali</t>
  </si>
  <si>
    <t>DE SOUZA, EVERALDO, LEITE, LEANDRO, DOS SANTOS SEEMAN, JACQUELINE</t>
  </si>
  <si>
    <t>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 https://search.ebscohost.com/login.aspx?direct=true&amp;db=buh&amp;AN=108455595&amp;site=ehost-live</t>
  </si>
  <si>
    <t>INDUSTRIALIZATION, MALAYSIA, SOUTHEAST Asia, Administration of General Economic Programs, CHOICE of transportation, TRANSPORTATION geography, SOCIAL perception, QUALITY of life</t>
  </si>
  <si>
    <t>School of Geography, Planning and Environmental Management, The University of Queensland, Brisbane 4072, Australia, School of Social Science, The University of Queensland, Brisbane 4072, Australia</t>
  </si>
  <si>
    <t>Loo, Leanne Yong Le, Corcoran, Jonathan, Mateo-Babiano, Derlie, Zahnow, Renee</t>
  </si>
  <si>
    <t>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 https://search.ebscohost.com/login.aspx?direct=true&amp;db=buh&amp;AN=129365824&amp;site=ehost-live</t>
  </si>
  <si>
    <t>Universitatea Tehnică din Cluj-Napoca, Universitatea „Petru Maior” din Târgu Mureş</t>
  </si>
  <si>
    <t>AL-AKEL, Karam, VERES, Cristina, MARIAN, Liviu</t>
  </si>
  <si>
    <t>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 https://search.ebscohost.com/login.aspx?direct=true&amp;db=sph&amp;AN=151679759&amp;site=ehost-live</t>
  </si>
  <si>
    <t>TREATMENT effectiveness, EXPERIMENTAL design, BEHAVIORAL research, CLINICAL trials, EVALUATION of human services programs, CLINICAL health psychology, BEHAVIOR therapy, PSYCHOLOGISTS, ENDOWMENT of research, HUMAN services programs</t>
  </si>
  <si>
    <t>SWPS University of Social Sciences and Humanities, Wrocław, Poland, NHMRC CRE in Digital Technology to Transform Chronic Disease Outcomes, Melbourne School of Population and Global Health, University of Melbourne, Melbourne, Australia, Department of Work and Social Psychology, Faculty of Psychology and Neuroscience, Maastricht University, Maastricht, The Netherlands, Department of Family Medicine &amp; Public Health in the University of California, San Diego (UCSD), San Diego, California, USA, The Center for Wireless &amp; Population Health Systems within the Qualcomm Institute at UCSD, San Diego, California, USA, Psychological Sciences, University of California, Merced, California, USA, Faculty of Sport and Health Sciences, University of Jyväskylä, Jyväskylä, Finland</t>
  </si>
  <si>
    <t>Kwasnicka, Dominika, ten Hoor, Gill A., Hekler, Eric, Hagger, Martin S., Kok, Gerjo</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</si>
  <si>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</si>
  <si>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t>
  </si>
  <si>
    <t>Ethanol, Organic fertilizers, Fossil fuels, Vinasse, Intergovernmental Panel on Climate Change, Sugarcane, Nitrification inhibitors</t>
  </si>
  <si>
    <t>Brazilian Biorenewables National Laboratory (LNBR), Brazilian Center for Research in Energy and Materials (CNPEM), Rua Giuseppe Máximo Scolfaro 10000, Polo II de Alta Tecnologia, Campinas, SP, 13083-100, Brazil, Agronomic Institute of Campinas (IAC), Soils and Environmental Resources Center, Barão de Itapura, 1481, Campinas, SP, 13001-970, Brazil, Interdisciplinary PhD. Program in Bioenergy, University of Campinas (UNICAMP), Rua Monteiro Lobato, 80, Cidade Universitária, 13083-862, Campinas, SP, Brazil</t>
  </si>
  <si>
    <t>Carvalho, João Luís Nunes, Oliveira, Bruna Gonçalves, Cantarella, Heitor, Chagas, Matheus Ferreira, Gonzaga, Leandro Carolino, Lourenço, Késia Silva, Bordonal, Ricardo Oliveira, Bonomi, Antonio</t>
  </si>
  <si>
    <t>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t>
  </si>
  <si>
    <t>Particle size distribution, Biomass, Carbon dioxide mitigation, Wood pellets, Energy density</t>
  </si>
  <si>
    <t>School of Chemical and Process Engineering, University of Leeds, LS2 9JT, UK, Department of Chemical and Polymer Engineering, University of Engineering and Technology, Lahore, Faisalabad Campus, 54000, Pakistan, Institute of Mechanical, Process &amp; Energy Engineering, Heriot-Watt University, UK, Department of Mechanical Engineering, University of Engineering and Technology, Lahore, KSK Campus, 54000, Pakistan</t>
  </si>
  <si>
    <t>Saeed, M. Azam, Farooq, M., Andrews, Gordon E., Phylaktou, Herodotos N., Gibbs, Bernard M.</t>
  </si>
  <si>
    <t>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 https://search.ebscohost.com/login.aspx?direct=true&amp;db=buh&amp;AN=150333689&amp;site=ehost-live</t>
  </si>
  <si>
    <t>ENVIRONMENTAL responsibility, SOCIAL responsibility of business, NUDGE theory, BEHAVIORAL sciences, INTERSECTION theory, COGNITION</t>
  </si>
  <si>
    <t>Ramya, S.M., Baral, Rupashree</t>
  </si>
  <si>
    <t>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 https://search.ebscohost.com/login.aspx?direct=true&amp;db=psyh&amp;AN=2019-73439-002&amp;site=ehost-live</t>
  </si>
  <si>
    <t>Background: Little research has focused on the application of the Canadian Practice Process Framework (CPPF) to occupational therapists’ work in community development (CD). Purpose: This study sought to describe Canadian occupational therapists’ CD practice processes. Method: Using interpretive description, Canadian occupational therapists engaged in CD practice participated in an initial interview and follow-up interview or focus group. Content analysis was used to analyze the data. Findings. Eight occupational therapists participated in describing a process that focused on five key elements: (1) getting to know the community, (2) getting the ball rolling/planning together, (3) building (upon) occupational opportunities, (4) revisiting the approach, and (5) striving for sustainability. These elements occurred within a practice context and frames of reference related to CD practice. Implications: Participants outlined a process that was less discrete than the CPPF and highlighted the knowledge and skills needed along with the less tangible attitudes/approaches required to engage with communities. (PsycInfo Database Record (c) 2022 APA, all rights reserved), Description: Peu de recherches ont été menées sur l’application du Modèle canadien du processus de pratique (MCPP) au travail des ergothérapeutes dans le domaine du développement communautaire (DC). But: Cette étude visait à décrire les processus de pratique des ergothérapeutes canadiens dans le domaine du DC. Méthodologie: À l’aide de la description interprétative, des ergothérapeutes canadiens travaillant en DC ont participé à une entrevue initiale et une entrevue de suivi ou à un groupe de discussion. Une analyse du contenu a été effectuée pour analyser les données. Résultats: Huit ergothérapeutes ont participé à l’étude en décrivant un processus centré sur cinq éléments clés: (1) apprendre à connaître la communauté, (2) mettre le processus en marche/planifier ensemble, (3) s’appuyer sur les possibilités occupationnelles, (4) revisiter l’approche, et (5) rechercher la pérennité. Ces éléments se sont manifestés dans le contexte de pratique et dans des cadres de référence associés à la pratique en DC. Conséquences: Les participants ont décrit un processus qui était moins discret que le MCPP et ils ont mis en relief les connaissances et compétences requises, de même que les attitudes/approches moins tangibles requises pour œuvrer auprès des communautés. (PsycInfo Database Record (c) 2022 APA, all rights reserved)</t>
  </si>
  <si>
    <t>Community Development, Health Promotion, Occupational Therapists, Occupational Therapy, Therapist Attitudes, Adulthood (18 yrs &amp; older)</t>
  </si>
  <si>
    <t>Leclair, Leanne L., Lauckner, Heidi, Yamamoto, Cynthia</t>
  </si>
  <si>
    <t>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t>
  </si>
  <si>
    <t>Fish conservation, Water power, Migratory animals, Dams, Spillways, Fish migration, Fishways, Life cycles (Biology)</t>
  </si>
  <si>
    <t>GEA‐Ecohidráulica, Centro Tecnológico Agrario y Agroalimentario, Palencia, Spain, GEA‐Ecohidráulica Area of Hydraulics and Hydrology, Department of Agroforestry Engineering, University of Valladolid, Palencia, Spain, Sustainability Management, Auren Energia, Rosana, Brazil, Grupo de Pesquisa em Tecnologia em Ecohidráulica e Conservaçao de Recursos Pesqueiros e Hídricos – GETECH, Universidade Estadual do Oeste do Paraná – Toledo, Toledo, Brazil</t>
  </si>
  <si>
    <t>Bravo‐Córdoba, Francisco Javier, García‐Vega, Ana, Fuentes‐Pérez, Juan Francisco, Fernandes‐Celestino, Leandro, Makrakis, Sergio, Sanz‐Ronda, Francisco Javier</t>
  </si>
  <si>
    <t>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t>
  </si>
  <si>
    <t>CONSTRUCTION project management, Residential building construction, BUILDING information modeling, CONSTRUCTION industry research</t>
  </si>
  <si>
    <t>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 https://search.ebscohost.com/login.aspx?direct=true&amp;db=psyh&amp;AN=2020-15438-015&amp;site=ehost-live</t>
  </si>
  <si>
    <t>Adolescent Psychology, Mental Health, Natural Disasters, Psychosocial Development, Trauma, Global Mental Health, Distress, Adolescence (13-17 yrs), Adulthood (18 yrs &amp; older), Young Adulthood (18-29 yrs), Male, Female</t>
  </si>
  <si>
    <t>Newnham, Elizabeth A., Gao, Xue, Tearne, Jessica, Guragain, Bhushan, Jiao, Feng, Ghimire, Lajina, Chan, Emily Y. Y., Leaning, Jennifer</t>
  </si>
  <si>
    <t>10.1177/1363461519893135, 31852386</t>
  </si>
  <si>
    <t>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 https://search.ebscohost.com/login.aspx?direct=true&amp;db=lxh&amp;AN=117357042&amp;site=ehost-live</t>
  </si>
  <si>
    <t>Bibliometrics, Interdisciplinary research, Science &amp; state, Nanotechnology, Research management</t>
  </si>
  <si>
    <t>Milanez, Douglas, Noyons, Ed, Faria, Leandro</t>
  </si>
  <si>
    <t>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t>
  </si>
  <si>
    <t>Background: More than 135 million people worldwide live with acquired brain injury (ABI) and its many psychosocial sequelae. This growing global burden necessitates scalable rehabilitation services. Despite demonstrated potential to increase the accessibility and scalability of psychosocial supports, digital health interventions are challenging to implement and sustain. The Nonadoption, Abandonment, Scale-Up, Spread, and Sustainability (NASSS) framework can offer developers and researchers a comprehensive overview of considerations to implement, scale, and sustain digital health interventions. Objective: This systematic review identified published, peer-reviewed primary evidence of implementation outcomes, strategies, and factors for web-based psychosocial interventions targeting either adults with ABI or their formal or informal caregivers; evaluated and summarized this evidence; synthesized qualitative and quantitative implementation data according to the NASSS framework; and provided recommendations for future implementation. Results were compared with 3 hypotheses which state that complexity (dynamic, unpredictable, and poorly characterized factors) in most or all NASSS domains increases likelihood of implementation failure; success is achievable, but difficult with many complicated domains (containing multiple interacting factors); and simplicity (straightforward, predictable, and few factors) in most or all domains increases the likelihood of success. Methods: From a comprehensive search of MEDLINE, EMBASE, PsycINFO, CINAHL, Scopus, speechBITE, and neuroBITE, we reviewed primary implementation evidence from January 2008 to June 2020. For web-based psychosocial interventions delivered via standard desktop computer, mobile phone, tablet, television, and virtual reality devices to adults with ABI or their formal or informal caregivers, we extracted intervention characteristics, stakeholder involvement, implementation scope and outcomes, study design and quality, and implementation data. Implementation data were both narratively synthesized and descriptively quantified across all 7 domains (condition, technology, value proposition, adopters, organization, wider system, and their interaction over time) and all subdomains of the NASSS framework. Study quality and risk of bias were assessed using the 2018 Mixed Methods Appraisal Tool. Results: We identified 60 peer-reviewed studies from 12 countries, including 5723 adults with ABI, 1920 carers, and 50 health care staff. The findings aligned with all 3 hypotheses. Conclusions: Although studies were of low methodological quality and insufficient number to statistically test relationships, the results appeared consistent with recommendations to reduce complexity as much as possible to facilitate implementation. Although studies excluded individuals with a range of comorbidities and sociocultural challenges, such simplification of NASSS domain 1 may have been necessary to advance intervention value propositions (domain 3). However, to create equitable digital health solutions that can be successfully implemented in real-world settings, it is recommended that developers involve people with ABI, their close others, and health care staff in addressing complexities in domains 2 to 7 from the earliest intervention design stages. Trial Registration: PROSPERO International Prospective Register of Systematic Reviews CRD42020186387; https://www.crd.york.ac.uk/prospero/display%5frecord.php?ID=CRD42020186387 International Registered Report Identifier (IRRID): RR2-10.1177/20552076211035988 J Med Internet Res 2022;24(7):e38100 doi:10.2196/38100</t>
  </si>
  <si>
    <t>1 University of Technology Sydney, Sydney, Australia, 2 University of Sydney, Sydney, Australia</t>
  </si>
  <si>
    <t>Miao, Melissa, Rietdijk, Rachael, Brunner, Melissa, Debono, Deborah, Togher, Leanne, Power, Emma</t>
  </si>
  <si>
    <t>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t>
  </si>
  <si>
    <t>Biological pest control is one of the key services from which agricultural production benefits. Despite being a well-studied ecosystem service, the potential of different matrices in shaping natural enemy contributions to pest predation is not yet clear. We used an experimental approach with predation experiments to investigate whether matrices with different degrees of structural similarity to the native forest (coffee and pasture) modulated the effects of forest cover and forest proximity on predation rate from different natural enemies. The effects of landscape structure on predation rates varied with natural enemy response to matrix type. Predation rates by arthropods (the main natural enemy acting in both matrices) were higher in coffee plantations and were positively and negatively affected by landscape and local forest cover, respectively. Predation rates by birds were higher near the forest in both matrices and two times higher in coffee plantations than in pastures. Regardless of natural enemy identity, predation rates inside agricultural matrices were higher in low-contrasting matrices, and increase with forest cover and proximity to forest. Given the clear importance of matrix type in modulating the effects of forest cover and forest proximity on predation rates, we recommend that agricultural management consider reducing habitat-matrix contrasts while increasing contact and habitat cover in the landscape to improve biological pest control. Among matrix management strategies, we recommend within-farm actions that would lead to greater matrix heterogeneity and permeability, along with an increase in landscape habitat cover, such as more sustainable and wildlife-friendly agricultural systems and the restoration of protected areas within farms. [Display omitted] • Matrix type affects predation rates by natural enemies in agricultural landscapes. • Predation by birds is lower far from the forest and within pasture matrices. • Predation by arthropods varies with forest cover and is higher in coffee matrices. • Overall predation is higher near forest-coffee edges and at high forest cover. • Increasing forest cover, forest-matrix likeness and contact may benefit pest control.</t>
  </si>
  <si>
    <t>Coffee plantations, Biological pest control, Pastures, Pest control, Predation, Coffee beans, Ecosystem services</t>
  </si>
  <si>
    <t>Departamento de Ecologia, Universidade de São Paulo, Rua do Matão 314, Travessa 14, 05508-900 São Paulo, SP, Brazil, Centro de Engenharia, Modelagem e Ciências Sociais Aplicadas, Universidade Federal do ABC, Avenida dos Estados 5001, 09210-170 Santo André, SP, Brazil</t>
  </si>
  <si>
    <t>Hohlenwerger, Camila, Tambosi, Leandro Reverberi, Metzger, Jean Paul</t>
  </si>
  <si>
    <t>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 https://search.ebscohost.com/login.aspx?direct=true&amp;db=8gh&amp;AN=145338709&amp;site=ehost-live</t>
  </si>
  <si>
    <t>Madagascar, Stock options, Bank stocks, Elephants, International trade, Supply chains, Otoliths, Critical analysis</t>
  </si>
  <si>
    <t>Madagascar Program, World Resources Institute Africa, Antananarivo, Madagascar, Madagascar Research &amp; Conservation Program, Missouri Botanical Garden, Antananarivo, Madagascar, Faculty of Forestry, University of British Columbia, Vancouver British Columbia,, Canada, Rainbow Tours, London, England, ESSA Forêts, University of Antananarivo, Antananarivo, Madagascar, Program on African Protected Areas &amp; Conservation, IUCN, Pretoria, South Africa, World Resources Institute, Washington DC, USA, Mongabay.com, Menlo Park California,, USA, Department of Fish, Wildlife, and Conservation Biology, Colorado State University, Fort Collins Colorado,, USA, ETH Zurich, Institute of Terrestrial Ecosystems, Forest Management and Development (ForDev) Group, Zurich, Switzerland</t>
  </si>
  <si>
    <t>Wilmé, Lucienne, Innes, John L., Schuurman, Derek, Ramamonjisoa, Bruno, Langrand, Marion, Barber, Charles V., Butler, Rhett A., Wittemyer, George, Waeber, Patrick O.</t>
  </si>
  <si>
    <t>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 https://search.ebscohost.com/login.aspx?direct=true&amp;db=cmedm&amp;AN=38235296&amp;site=ehost-live</t>
  </si>
  <si>
    <t>Healthcare systems are under pressure to control costs and improve performance. Efforts to apply improvement trends such as "Lean" and other industrial engineering approaches have led to degradation of the working environment for healthcare professionals. Research is increasingly demonstrating how poor working environments contribute to declines in care quality and has led to calls for a "quadruple aim" with a focus on the working environment alongside quality, cost, and patient experience factors. This paper contributes to the debate by using a "systems" perspective to propose seven strategies by which healthcare systems might be improved without compromising the working environment. This article presents a rationale for these strategies based on current organisational psychology and human factors research and how these strategies might be deployed in practice. The authors argue that better working conditions leads to better care for patients and presents a viable approach for both practitioners and researchers to pursue the "Better Work, Better Care" agenda., No potential conflict of interest was reported by the authors.</t>
  </si>
  <si>
    <t>Neumann WP, Purdy N</t>
  </si>
  <si>
    <t>38235296, 10.1080/20476965.2023.2198580</t>
  </si>
  <si>
    <t>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t>
  </si>
  <si>
    <t>Population growth inevitably gives rise to an increase in consumption of products and services. This has the domino effect of more exploitation of already scarce natural resources, with its concomitant pollution from the industries that process these natural resources into products and services for man. At the end of life of these products, they are disposed of as waste to landfills. All these issues threaten the sustainable development of any society. To proffer sustainable solutions to the environmental problems associated with the process industry, it has incorporated the concepts of process intensification via modularization, lean manufacturing, and industrial ecology into its operations. These same concepts are used by nature, though in a different way. As nature has survived for billions of years, looking to nature for inspiration - biomimicry, might be the only sustainable solution to the planet's problem. This paper, reviews nature's strategies that have been tested, and are relevant to the process industry. It highlights biomimicry as a powerful tool for achieving sustainability in the people-process-planet relationship as it assists to reduce waste, increase process efficiency and reduce reliance on scarce natural resources. As the process industry seeks to reduce its negative impact on the planet, biomimicry offers a promising approach to creating a more sustainable future., The authors declare that they have no known competing financial interests or personal relationships that could have appeared to influence the work reported in this paper.</t>
  </si>
  <si>
    <t>37215822, 10.1016/j.heliyon.2023.e16180</t>
  </si>
  <si>
    <t>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 https://search.ebscohost.com/login.aspx?direct=true&amp;db=buh&amp;AN=116281797&amp;site=ehost-live</t>
  </si>
  <si>
    <t>NEW product development, SUPPLY chain management, RESOURCE allocation, MARKETING strategy, TOTAL quality management, LEAN management, GLOBALIZATION, Marketing Consulting Services, SUSTAINABILITY</t>
  </si>
  <si>
    <t>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t>
  </si>
  <si>
    <t>VALUE stream mapping, MANUFACTURING industries, ERGONOMICS research</t>
  </si>
  <si>
    <t>Swerea IVF, Mölndal Sweden, Department of Sociology and Work Science, University of Gothenburg, Gothenburg Sweden, Department of Management Engineering, Technical University of Denmark, Kgs. Lyngby Denmark, Department of Psychology, University of Gothenburg, Gothenburg Sweden, Centre for Musculoskeletal Research, Department of Occupational and Public Health Sciences, University of Gävle, Gävle Sweden</t>
  </si>
  <si>
    <t>Jarebrant, Caroline, Winkel, Jörgen, Johansson Hanse, Jan, Mathiassen, Svend Erik, Öjmertz, Birgitta</t>
  </si>
  <si>
    <t>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 https://search.ebscohost.com/login.aspx?direct=true&amp;db=buh&amp;AN=146433295&amp;site=ehost-live</t>
  </si>
  <si>
    <t>At a global level, climate change is expected to result in more frequent and higher-intensity weather events, with impacts ranging from inconvenient to catastrophic. The potential for disasters to act as "focusing events" for policy change, including adaptation to climate change risk, is well known. Moreover, local action is an important element of climate change adaptation and related risk management efforts. As such, there is a good reason to expect local communities to mobilize in response to disaster events, both with immediate response and recovery-focused activities, as well as longer-term preparedness and adaptation-focused public policy changes. However, scholars also note that the experience of disaster does not always yield policy change; indeed, disasters can also result in policy inertia and failure, perhaps as often or more often than major policy change. This study poses two key research questions. First, we ask to what degree policy change occurs in communities impacted by an extreme weather event. Second, we seek to understand the conditions that lead to adaptation-oriented policy adoption in response to an extreme weather event. Our results suggest two main recipes for future-oriented policy adoption in the wake of an extreme weather event. For both recipes, a high-impact event is a necessary condition for future-oriented policy adoption. In the first recipe for change, policy adoption occurs in Democratic communities with highly focused media attention. The second, less expected recipe for change involves Republican communities that have experienced other uncommon weather events in the recent past. We use a comparative case approach with 15 cases and fuzzy set qualitative comparative analysis methods. Our approach adds to the existing literature on policy change and local adaptation by selecting a mid-N range of cases where extreme weather events have the potential to act as focusing events, thereby sidestepping selection on the dependent variable. Our approach also takes advantage of a novel method for measuring attention, the latent Dirichlet allocation approach.</t>
  </si>
  <si>
    <t>STAKEHOLDERS, SUSTAINABLE development, Administration of General Economic Programs, CLIMATE change, COMMUNITIES, POLITICAL systems, POLICY sciences</t>
  </si>
  <si>
    <t>Oregon State University, Corvallis, USA, Harvard University, Cambridge, USA</t>
  </si>
  <si>
    <t>Giordono, Leanne, Boudet, Hilary, Gard-Murray, Alexander</t>
  </si>
  <si>
    <t>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 https://search.ebscohost.com/login.aspx?direct=true&amp;db=buh&amp;AN=108873603&amp;site=ehost-live</t>
  </si>
  <si>
    <t>PROJECT management, LEAN management, VALUE stream mapping, KEY performance indicators (Management), Process, Physical Distribution, and Logistics Consulting Services, Other management consulting services, Administrative Management and General Management Consulting Services, Marketing Consulting Services, NEW product development management, AGILE software development</t>
  </si>
  <si>
    <t>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 https://search.ebscohost.com/login.aspx?direct=true&amp;db=psyh&amp;AN=2018-58399-009&amp;site=ehost-live</t>
  </si>
  <si>
    <t>Health Personnel Attitudes, Nurses, Organizational Climate, Health Care Policy, Human Resource Management, Health Care Reform, Adulthood (18 yrs &amp; older)</t>
  </si>
  <si>
    <t>Lowe, Grainne, Plummer, Virginia, Boyd, Leanne</t>
  </si>
  <si>
    <t>10.1111/jonm.12624, 29708287</t>
  </si>
  <si>
    <t>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t>
  </si>
  <si>
    <t>CONSTRUCTION management, SIMULATION methods &amp; models, WASTE disposal in construction industry, WASTE management, GREENHOUSE gas mitigation, Residential building construction, Waste collection, Solid Waste Landfill, Other Waste Collection, Waste treatment and disposal</t>
  </si>
  <si>
    <t>Dept. of Civil and Environmental Engineering, The University of Auckland, 20 Symonds Street, Auckland 1010, New Zealand, Dept. of Mechanical Engineering, The University of Auckland, 20 Symonds Street, Auckland 1010, New Zealand, Dept. of Engineering Science, The University of Auckland, 70 Symonds Street, Auckland 1010, New Zealand</t>
  </si>
  <si>
    <t>Golzarpoor, Hamed, González, Vicente, Shahbazpour, Mehdi, O’Sullivan, Michael</t>
  </si>
  <si>
    <t>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 https://search.ebscohost.com/login.aspx?direct=true&amp;db=buh&amp;AN=116872560&amp;site=ehost-live</t>
  </si>
  <si>
    <t>WIRELESS communications, TELECOMMUNICATION, INTERNET, NETWORK routing protocols, Wired Telecommunications Carriers, Internet Publishing and Broadcasting and Web Search Portals, Communication Equipment Repair and Maintenance, Other telecommunications, All Other Telecommunications, Telecommunications Resellers, Radio and Television Broadcasting and Wireless Communications Equipment Manufacturing, Wireless Telecommunications Carriers (except Satellite), ELECTRONIC villages (Computer networks)</t>
  </si>
  <si>
    <t>Universitat Politecnica de Catalunya, guifi.net, Fraunhofer FKIE, AWMN, iMinds, Pangea</t>
  </si>
  <si>
    <t>Navarro, Leandro, Vinas, Roger Baig, Barz, Christoph, Bonicioli, Joseph, Braem, Bart, Freitag, Felix, Vilata-i-Balaguer, Ivan</t>
  </si>
  <si>
    <t>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t>
  </si>
  <si>
    <t>ENVIRONMENTAL management, MANAGERIAL accounting, CONJOINT analysis, EXECUTIVES, Glass Container Manufacturing, Soft drink and ice manufacturing, BOTTLING</t>
  </si>
  <si>
    <t>University of South Australia Business School, Adelaide, Australia, Macquarie University, Sydney, Australia, Australian Institute of Business, Adelaide, Australia</t>
  </si>
  <si>
    <t>Christ, Katherine Leanne, Burritt, Roger, Varsei, Mohsen</t>
  </si>
  <si>
    <t>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 https://search.ebscohost.com/login.aspx?direct=true&amp;db=8gh&amp;AN=151829730&amp;site=ehost-live</t>
  </si>
  <si>
    <t>Renewable energy sources, Power resources, Hydroelectric power plants, Water power, Water shortages, Tripura (India), Hybrid systems</t>
  </si>
  <si>
    <t>Bhattacharjee, Somudeep, Nandi, Champa</t>
  </si>
  <si>
    <t>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 https://search.ebscohost.com/login.aspx?direct=true&amp;db=buh&amp;AN=133765224&amp;site=ehost-live</t>
  </si>
  <si>
    <t>DEBT management, TRANS-Pacific Partnership, CORPORATE debt, DEBT relief, GROSS domestic product</t>
  </si>
  <si>
    <t>Chong Choy Yoke, Lee Lean Ee, Yvonne</t>
  </si>
  <si>
    <t>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 https://search.ebscohost.com/login.aspx?direct=true&amp;db=buh&amp;AN=129672950&amp;site=ehost-live</t>
  </si>
  <si>
    <t>INDUSTRIAL management, ENVIRONMENTAL management, TOTAL quality management, LEAN management</t>
  </si>
  <si>
    <t>Khalili, Amjad, Ismail, Md Yusof, Karim, A. N. M., Che Daud, Mohd Radzi</t>
  </si>
  <si>
    <t>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t>
  </si>
  <si>
    <t>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t>
  </si>
  <si>
    <t>MANUFACTURING defects, NATURAL language processing, MANUFACTURING processes, LEAN management, Industrial Process Furnace and Oven Manufacturing, Instruments and Related Products Manufacturing for Measuring, Displaying, and Controlling Industrial Process Variables, ONTOLOGIES (Information retrieval), ONTOLOGY, SIX Sigma</t>
  </si>
  <si>
    <t>SIRIUS center, University of Oslo, Norway, Inuversitat Politecnica de Valencia, Spain, Escuela de Empresarios (EDEM), Marina de Empresas s/n, Valencia, Spain, Texas State University, USA</t>
  </si>
  <si>
    <t>Psarommatis, Foivos, Fraile, Francisco, Ameri, Farhad</t>
  </si>
  <si>
    <t>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 https://search.ebscohost.com/login.aspx?direct=true&amp;db=buh&amp;AN=161544938&amp;site=ehost-live</t>
  </si>
  <si>
    <t>DIGITAL transformation, TOTAL quality management, INDUSTRIAL engineering, DIGITAL technology, SIX Sigma</t>
  </si>
  <si>
    <t>Department of Industrial and Systems Engineering, Khalifa University, Abu Dhabi, Department of Mechanical Engineering, University of Melbourne, Australia, WITS Business School, University of Witwatersrand, Johannesburg, South Africa</t>
  </si>
  <si>
    <t>Antony, Jiju, Tortorella, Guilherme, Sony, Michael</t>
  </si>
  <si>
    <t>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t>
  </si>
  <si>
    <t>MEDICAL care, PERSONNEL management, PHYSICIANS, CERTIFICATION, FINANCIAL management, COVID-19 pandemic, All Other Outpatient Care Centers, Human Resources Consulting Services, Administration of Human Resource Programs (except Education, Public Health, and Veterans' Affairs Programs), Offices of Physicians (except Mental Health Specialists), Offices of physicians, Health and Welfare Funds, Portfolio Management, OUTPATIENT services in hospitals, PATIENT satisfaction, PUBLIC health, TELEMEDICINE, HUMAN services programs, EVALUATION of human services programs, SOCIAL distancing</t>
  </si>
  <si>
    <t>Emory Healthcare (EHC) Office of Quality and Risk, EHC Telehealth Team, and Emory University School of Medicine Department of Neurology, Atlanta, Georgia, EHC Telehealth Team, EHC Telehealth Team and Physician Group Practice, Atlanta, Georgia, EHC Physician Group Practice, EHC Telehealth Team and Emory University School of Medicine Department of Radiology and Imaging Sciences</t>
  </si>
  <si>
    <t>Esper, Gregory J., Sweeney, Robert L., Winchell, Emmeline, Duffell, J. Michael, Kier, Sarah C., Lukens, Hallie W., Krupinski, Elizabeth A.</t>
  </si>
  <si>
    <t>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 https://search.ebscohost.com/login.aspx?direct=true&amp;db=buh&amp;AN=149779106&amp;site=ehost-live</t>
  </si>
  <si>
    <t>ENTREPRENEURSHIP, CUSTOMER cocreation, VALUE creation, Fresh fruit and vegetable merchant wholesalers, Potato Farming, Postharvest Crop Activities (except Cotton Ginning), Marketing Consulting Services, Marketing Research and Public Opinion Polling, ETHICS, POTATOES, SOCIAL values, LOCAL foods, COMMUNITIES of practice</t>
  </si>
  <si>
    <t>Hedberg, Leanne M., Lounsbury, Michael</t>
  </si>
  <si>
    <t>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 https://search.ebscohost.com/login.aspx?direct=true&amp;db=sph&amp;AN=142360281&amp;site=ehost-live</t>
  </si>
  <si>
    <t>Introduction: Puberty is associated with a deterioration of blood glucose control in children with type 1 diabetes (T1D). The literature suggests that exercise improves homeostasis in adults with diabetes, but lack of time often precludes the performance of exercise. Besides, in earlier work, supplementation with glutamine, a nonessential amino acid, when administered prior to exercise, decreased overnight post-exercise blood glucose in adolescents with long-standing T1D, suggesting that glutamine increased insulin sensitivity or enhanced tissue glucose uptake. The purpose of the current study therefore was to determine the feasibility of a novel form of exercise ("exercise snacks," that is, short bouts of exercise spread throughout the day) with or without a supplemental amino acid, glutamine, and its impact on blood glucose homeostasis and body composition in adolescents with T1D. Methods: Twelve sedentary adolescents with T1D (HbA1c 8.1 ± 0.6%) performed exercise snacks (6 × 1 min of resistance-based activities) 3 times daily for 3 months; in addition, they were randomized to consume a drink containing either placebo or glutamine (0.5 g/kg/day). Continuous glucose monitoring, HbA1c, and dual X-ray absorptiometry were obtained before and after 3 months of each intervention. Results: Exercise snacks were easy to perform and well tolerated and were associated with a 2.2% loss of body fat mass when both groups were analyzed together (p = 0.015) after 3 months, whereas the change in lean body mass was not significant (p = 0.21). Metabolic control (HbA1c and glucose sensor data) was unchanged as result of the intervention regardless of group, and total daily insulin dose did not decrease. Conclusion: Short bouts of exercise are sustainable over a 3-month period and can improve body composition in adolescents with poorly controlled T1D. Although metabolic control was unchanged as a result of the intervention regardless of group, this was a short-term intervention, hence assessment of metabolic impact will require long-term study. ABSTRACT FROM AUTHOR</t>
  </si>
  <si>
    <t>TYPE 1 diabetes, BODY composition, GLYCEMIC index, HUMAN body composition, TEENAGERS, BLOOD sugar, LEAN body mass, DUAL-energy X-ray absorptiometry</t>
  </si>
  <si>
    <t>Division of Pediatric Endocrinology, Diabetes and Metabolism, Nemours Children's Health System, Jacksonville, Florida, USA, Department of Clinical and Applied Movement Sciences, University of North Florida, Jacksonville, Florida, USA, Department of Biostatistics, Nemours/Alfred. I. duPont Hospital for Children, Wilmington, Delaware, USA, INRAE and University of Nantes, UMR 1280, CRNH-Ouest, Nantes, France</t>
  </si>
  <si>
    <t>Hasan, Reham, Perez-Santiago, Deliamille, Churilla, James R., Montes, Brittany, Hossain, Jobayer, Mauras, Nelly, Darmaun, Dominique</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</si>
  <si>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</si>
  <si>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 https://search.ebscohost.com/login.aspx?direct=true&amp;db=8gh&amp;AN=121672604&amp;site=ehost-live</t>
  </si>
  <si>
    <t>Anaerobic digestion, Hemicellulose, Sugarcane, Hydrothermal synthesis, Upflow anaerobic sludge blanket reactors, Bagasse</t>
  </si>
  <si>
    <t>Ribeiro, Fernanda Resende, Passos, Fabiana, Gurgel, Leandro Vinícius Alves, Baêta, Bruno Eduardo Lobo, de Aquino, Sérgio Francisco</t>
  </si>
  <si>
    <t>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 https://search.ebscohost.com/login.aspx?direct=true&amp;db=8gh&amp;AN=123196062&amp;site=ehost-live</t>
  </si>
  <si>
    <t>Freshwater fishes, Overfishing, Marine ecology, Fishery management, Marine biodiversity conservation, Chondrichthyes</t>
  </si>
  <si>
    <t>Instituto de Biología Subtropical - Iguazú, Universidad Nacional de Misiones, Consejo Nacional de Investigaciones Científicas y Técnicas (CONICET), Casilla de Correo 9, Puerto Iguazú, Misiones N3370AVQ, Argentina, Dirección de Pesca Continental, Dirección Nacional de Planificación Pesquera, Subsecretaría de Pesca y Acuicultura, Ministerio de Agroindustria, Alférez Pareja 125, Ciudad Autónoma de Buenos Aires C1107BJA, Argentina, Instituto Nacional de Limnología, Universidad Nacional del Litoral, CONICET, Ciudad Universitaria, Paraje El Pozo, Santa Fe, Santa Fe S3001XAI, Argentina, Instituto de Investigaciones Marinas y Costeras, Universidad Nacional de Mar del Plata, CONICET, Funes 3350, Mar del Plata, Buenos Aires B7602YAL, Argentina, Centro de Investigaciones del Bosque Atlántico, Bertoni 85, Puerto Iguazú, Misiones N3370BFA, Argentina, Departamento Fauna y Pesca, Dirección de Fauna y Áreas Naturales Protegidas, Remedios de Escalada 46, Resistencia, Chaco H3500BPB, Argentina</t>
  </si>
  <si>
    <t>Lucifora, Luis O., Balboni, Leandro, Scarabotti, Pablo A., Alonso, Francisco A., Sabadin, David E., Solari, Agustín, Vargas, Facundo, Barbini, Santiago A., Mabragaña, Ezequiel, Díaz de Astarloa, Juan M.</t>
  </si>
  <si>
    <t>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 https://search.ebscohost.com/login.aspx?direct=true&amp;db=8gh&amp;AN=125492204&amp;site=ehost-live</t>
  </si>
  <si>
    <t>Global environmental change, Grazing, Land cover, Land use, Livestock, Pasture animals, Rangelands, Browsing (Animal behavior)</t>
  </si>
  <si>
    <t>Phelps, Leanne N., Kaplan, Jed O.</t>
  </si>
  <si>
    <t>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t>
  </si>
  <si>
    <t>We describe a quality improvement project (QIP) designed to reduce unnecessary biochemistry samples requested on a paediatric cardiology ward in Great Ormond Street Hospital. Prior to the intervention biochemistry tests were requested on a daily basis by nursing and junior doctor staff at an annual cost of around £27 000 for the ward. The lead author observed that for the majority the true indication for these biochemistry tests was for the purpose of monitoring renal function and plasma electrolytes. However, during a diagnostic analysis trying to understand the behaviours around ordering tests it appeared that a broader profile and more expensive combined test set was being requested that included unnecessary liver and bone profile analyses. A driver diagram identified three areas to target in order to rationalise blood test requests: (1) a critical understanding of the purpose of the test by those requesting the tests; (2) effective communication between professionals; and (3) improved utilisation of the computer system. An education-based QIP was initiated with the aim of reducing requests of these costly, unnecessary combined biochemical tests by half, by supporting and encouraging staff to switch to a simpler renal function assay. The project was designed to be engaging and fun and invited clinical teams to consider the cost of wasted resources in terms of the financial implications for the hospital, and in terms of the wider environmental impact of wasted resources illustrated in terms of estimated carbon dioxide use. This perhaps unusual approach of encouraging an awareness of both financial and environmental cost led to a sustained reduction in the ordering of expensive combined biochemical tests, saving an estimated £11 338 (or 13.5%) on biochemistry tests and around 17.8 tonnes of carbon dioxide across a 32-month follow-up period., Competing interests: None declared.</t>
  </si>
  <si>
    <t>Regan W, Hothi D, Jones K</t>
  </si>
  <si>
    <t>30397659, 10.1136/bmjoq-2018-000372</t>
  </si>
  <si>
    <t>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t>
  </si>
  <si>
    <t>Environmental management, International Organization for Standardization, International competition, Spacetime, Performances</t>
  </si>
  <si>
    <t>Johnstone, Leanne, Hallberg, Peter</t>
  </si>
  <si>
    <t>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 https://search.ebscohost.com/login.aspx?direct=true&amp;db=8gh&amp;AN=138010520&amp;site=ehost-live</t>
  </si>
  <si>
    <t>Wildfires, Wildfire prevention, Savannah (Ga.), Ghana, Forest fire ecology, Food security</t>
  </si>
  <si>
    <t>Kpienbaareh, D., Luginaah, I.</t>
  </si>
  <si>
    <t>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t>
  </si>
  <si>
    <t>Photovoltaic power systems, Energy industries, Energy economics, Diffusion, Business models</t>
  </si>
  <si>
    <t>Horváth, Dóra, Szabó, Roland Zs.</t>
  </si>
  <si>
    <t>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t>
  </si>
  <si>
    <t>Wet ethanol is a promising biofuel whose properties fit with turbocharged direct-injection spark-ignition (DISI) engines for countries with yearly production capacity. Even though it has a higher life-cycle efficiency than regular ethanol, which reduces significantly the energy required on ethanol production, wet ethanol's potential is wasted by the continuous dehydration process. In order to highlight such potential as a fuel for engines, this study investigates the early injection of different blends of wet ethanol (E100W0, E95W5, E90W10, and E80W20, respectively) via an in-house engine simulator to improve engine operating conditions — enhancing engine and ethanol's life-cycle efficiencies. This study searched for the highest sustainable values of engine energy and exergy efficiencies based on the threshold value of the knock index number. The combustion phasing model used correlations obtained from a machine learning algorithm fed with experimental data for a DISI engine. This investigation provided 120 different cases under different compression ratios (r), engine speeds, relative air-fuel ratios, and wet ethanol blends. Results showed that E80W20 can operate with a turbocharger at r = 18. The highest efficiencies (43% and 40%, respectively) were found for E90W10 and E80W20 — values 30% higher than regular Brazilian FFV. Lastly, cases involving the best conditions for torque, lean air-fuel conditions at high compression ratios and water content, and downspeeding are presented as interesting alternatives to either stationary engines or hybrid vehicles, therefore highlighting the potential of wet ethanol for DI engines. • Wet ethanol enhances ethanol's life-cycle efficiency and DISI engines performance. • This study features a fuel droplet/spray modeling and an exergy analysis. • The best E80W20 cases increased efficiencies in 30% relative to flex-fuel vehicles. • E80W20 allows turbocharging with a compression ratio of 18 at acceptable pressures. • Wet ethanol allows engine operation flexibility for stationary or hybrid systems.</t>
  </si>
  <si>
    <t>ENERGY consumption, Other Engine Equipment Manufacturing, Ethyl Alcohol Manufacturing, Other basic organic chemical manufacturing, Distilleries, ETHANOL, MACHINE learning, AIR-fuel ratio (Combustion), METHYL formate, ETHANOL as fuel, ENGINES, HYBRID electric vehicles</t>
  </si>
  <si>
    <t>de Lima, Alessandro J.T.B., Gallo, Waldyr L.R.</t>
  </si>
  <si>
    <t>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t>
  </si>
  <si>
    <t>MEDICAL care, QUEUING theory, HOSPITAL administration, HEALTH services administration, Administration of Public Health Programs, General Medical and Surgical Hospitals, General (except paediatric) hospitals, MEDICAL protocols</t>
  </si>
  <si>
    <t>Chowdhury, PE, LSSBB, is director of the project management office for Lehigh Valley Health Network, in Allentown, Pennsylvania, MD, MBA, FACS, FACPE, is regional chief medical officer for Lehigh Valley Health Network, in Allentown, Pennsylvania, MD, MBOE, LSBB, FACEP, is senior vice chairman in the Emergency and Hospital Medicine Department for Lehigh Valley Health Network, in Allentown, Pennsylvania</t>
  </si>
  <si>
    <t>Chowdhury, Naser M., Riddles, Lawrence, Mackenzie, Richard</t>
  </si>
  <si>
    <t>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t>
  </si>
  <si>
    <t>Conservation of Natural Resources methods, Manufacturing Industry methods, Models, Theoretical, Air Pollutants analysis, Carbon Dioxide analysis, Conservation of Natural Resources economics, Fuzzy Logic, Manufacturing Industry economics</t>
  </si>
  <si>
    <t>Nujoom R, Mohammed A, Wang Q</t>
  </si>
  <si>
    <t>28799120, 10.1007/s11356-017-9787-6</t>
  </si>
  <si>
    <t>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t>
  </si>
  <si>
    <t>Martins JM, Varino R, Charneca R, Albuquerque A, Garrido N, Neves J, Freitas A, Costa F, Marmelo C, Ramos A, Martin L</t>
  </si>
  <si>
    <t>37444019, 10.3390/ani13132221</t>
  </si>
  <si>
    <t>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t>
  </si>
  <si>
    <t>37475598, 10.1039/d3cc02652c</t>
  </si>
  <si>
    <t>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t>
  </si>
  <si>
    <t>Global demineralization of agricultural soils due to unsustainable use of highly soluble fertilizers and intensive exploitation is an issue of increasing concern. Methods of remineralization include the application of volcanic rock by-product, such as vesicular andesite on mineral-deficient fields. The present work analyzed the petrography, mineralogy, and chemistry of volcanic rock by-product (vesicular andesite rock), as well as on-field experiment with eucalyptus. The petrographic description was performed on a polished thin section by optical microscopy. The mineralogical phases were identified with X-ray diffraction. The by-product chemical composition was determined by X-ray fluorescence and inductively coupled plasma mass spectrometry for potentially toxic elements. Additional chemical compositions were analyzed using a scanning electron microscope equipped with a dispersive X-ray detector. A nine-month field experiment was carried out to evaluate the agronomic performance of Eucalyptus saligna Smith cultivated in an Ultisol. Four different doses (treatment T1 = control, treatment T2 = nitrogen, phosphorous, and potassium fertilizer 100%, treatment T3 = by-product 100%, and treatment T4 = by-product 50% and nitrogen, phosphorous and potassium fertilizer 50%), were applied on soil. Responses to treatments were evaluated from height and diameter at breast height at three, six, and nine months after eucalyptus planting. The total phosphorous and potassium content in soil was measured at three and six months after eucalyptus planting. The results showed that the by-product is composed of plagioclase, potassium feldspar, zeolite, smectite, and opaque minerals with apatite as an accessory mineral. The primary oxides found in by-product via X-ray fluorescence were silicon, aluminum, iron, calcium, sodium and with lower concentration, the potassium and phosphorus. In all evaluated parameters, it was verified that T2 and T4 treatments significantly enhanced the available soil phosphorous, and the eucalyptus height, with maximum gains (79% and 62% of phosphorous, and 20% and 23% of height) at nine months after eucalyptus plantation. The maximum gains of eucalyptus diameter at breast height were similar (23% and 24%) at six months after plantation. Soil available potassium was significantly enhanced in T3, T4 and T2 treatments at nine months after planting, with maximum gains of 71%, 55% and 53%. The work indicated an improvement in the phosphorus and potassium levels in soils, and in eucalyptus crop growth by adding by-product, being a partial nitrogen, phosphorous, and potassium fertilizer substitution strategy. The use of these geological materials is presented as an alternative to increase agricultural productivity and reduce the environmental impacts caused by excessive use of highly soluble fertilizers. Image 103793 • Volcanic rock mining by-product has a significant potential to replace highly soluble fertilizers. • Eucalyptus growth was better with a by-product mixed with soluble fertilizers than with soluble fertilizers alone. • Vesicular andesite rock present minerals and nutrients usefully for plants.</t>
  </si>
  <si>
    <t>Agricultural chemical and other farm supplies merchant wholesalers, Soil Preparation, Planting, and Cultivating, Fertilizer (Mixing Only) Manufacturing, Chemical fertilizer (except potash) manufacturing, Phosphatic Fertilizer Manufacturing, Nitrogenous Fertilizer Manufacturing, Farm Supplies Merchant Wholesalers, EUCALYPTUS, POTASSIUM fertilizers, INDUCTIVELY coupled plasma mass spectrometry, ANDESITE, FERTILIZERS, PHOSPHATE fertilizers, ORTHOCLASE</t>
  </si>
  <si>
    <t>Universidade Federal do Rio Grande do Sul (UFRGS), Av. Bento Gonçalves, 9500 Prédio 75, Sala 122, Campus do Vale, Porto Alegre, RS, CEP: 91501-970, Brazil, Universidad de la Costa, Department of Civil and Environmental Engineering, Calle 58 #55 – 66, Barranquilla, Colombia, Universidade La Salle, Mestrado em Avaliação de Impactos Ambientais, Victor Barreto, 2288, Centro, Canoas, RS, CEP: 92010-000, Brazil</t>
  </si>
  <si>
    <t>Dalmora, Adilson Celimar, Ramos, Claudete Gindri, Silva Oliveira, Marcos Leandro, Silva Oliveira, Luis Felipe, Homrich Schneider, Ivo André, Kautzmann, Rubens Muller</t>
  </si>
  <si>
    <t>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 https://search.ebscohost.com/login.aspx?direct=true&amp;db=cmedm&amp;AN=37360662&amp;site=ehost-live</t>
  </si>
  <si>
    <t>In parallel with the fast growth of the second-hand aviation market, the importance of promoting remanufacturing analytics has increased. However, end-of-life (EoL) aircraft parts remanufacturing operations are still underdeveloped. Disassembly, the most challenging and central activity in remanufacturing, directly affects the EoL product recovery's profitability and sustainability. Disassembly sequence planning (DSP) devises ordered and purposeful parting for all potentially recoverable components before physical separations. However, the complexities and uncertainties of the EoL conditions engender unpredictable DSP decision inputs. The EoL DSP needs emergent evidence of cost-effective solutions in view of Industry 4.0 (I4.0) implications and stakeholders' benefits. Among the I4.0 technologies, X-reality (XR) particularly hits the mainstream as a cognitive and visual tool consisting of virtual reality, augmented reality, and mixed reality. Recently, with the advance of I4.0 phenomenon, lean management has been theorized and tested through complementary collaboration. Since the research of integrating lean and XR into the EoL DSP is underexplored in literature, XR and lean are investigated as assistive enablers in the DSP. This study has a two-fold purpose: (1) identifying the key concepts of DSP, I4.0, XR, and lean, and extending the literature by reviewing the previous efforts of EoL aircraft remanufacturing, XR-assisted DSP, and XR-lean applications; (2) proposing "Smart Disassembly Sequence Planning (SDSP)" as a new EoL decision-support agenda after analyzing relational advantages and evolving adaptability. The barriers and limitations are highlighted from the recent associated topics, concrete academic information for developing digitalized disassembly analytics is provided, and new trends are added for future disassembly research., Conflict of interestThe authors declare no competing interests.</t>
  </si>
  <si>
    <t>Yang Y, Keivanpour S, Imbeau D</t>
  </si>
  <si>
    <t>37360662, 10.1007/s00170-023-11581-0</t>
  </si>
  <si>
    <t>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 https://search.ebscohost.com/login.aspx?direct=true&amp;db=cmedm&amp;AN=37611290&amp;site=ehost-live</t>
  </si>
  <si>
    <t>Goretti G, Pisarra M, Capogreco MR, Meroni P</t>
  </si>
  <si>
    <t>37611290, 10.1177/09514848231194853</t>
  </si>
  <si>
    <t>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t>
  </si>
  <si>
    <t>LEAN management, RELIABILITY centered maintenance, COST effectiveness, JOB performance, SIX Sigma</t>
  </si>
  <si>
    <t>Sustainable Engineering Asset Management (SEAM) Research Group, Research Institute of Sciences and Engineering, University of Sharjah, Sharjah, United Arab Emirates;, Luleå University of Technology, Luleå, Sweden</t>
  </si>
  <si>
    <t>Alsyouf, Imad, Kumar, Uday, Al-Ashi, Lubna, Al-Hammadi, Muna</t>
  </si>
  <si>
    <t>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 https://search.ebscohost.com/login.aspx?direct=true&amp;db=buh&amp;AN=150695974&amp;site=ehost-live</t>
  </si>
  <si>
    <t>SELF-evaluation, CRITICAL success factor, GREEN business, PREPAREDNESS, DEVELOPING countries, SEMI-structured interviews</t>
  </si>
  <si>
    <t>ENSAM- Meknes, Moulay Ismail University, Meknes, Morocco, Centre for Supply Chain Improvement, The University of Derby, Derby, UK, Cadi Ayyad University, Marrakech, Morocco, EDHEC Business School, Roubaix, 59057, France, ENCG –Agadir, Ibn Zohr University, Agadir, Morocco</t>
  </si>
  <si>
    <t>Cherrafi, Anass, Garza-Reyes, Jose Arturo, Belhadi, Amine, Kamble, Sachin S., Elbaz, Jamal</t>
  </si>
  <si>
    <t>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 https://search.ebscohost.com/login.aspx?direct=true&amp;db=buh&amp;AN=153336384&amp;site=ehost-live</t>
  </si>
  <si>
    <t>Computer Information Systems Department, Georgia State University, Atlanta, GA, USA, Volvo Personvagnar AB, Gothenburg, Sweden</t>
  </si>
  <si>
    <t>Mathiassen, Lars, Sandberg, Anna</t>
  </si>
  <si>
    <t>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t>
  </si>
  <si>
    <t>PURCHASING power, PRICE inflation, GOLD as an investment, MALAYSIA</t>
  </si>
  <si>
    <t>Faculty of Economics and Management, Universiti Kebangsaan Malaysia, Malaysia, Labuan Faculty of International Finance, Universiti Malaysia Sabah, Malaysia, School of Social Sciences, Universiti Sains Malaysia, Malaysia</t>
  </si>
  <si>
    <t>Ghazali, Mohd Fahmi, Ussdek, Nurul Fasyah Mohd, Hooi Hooi Lean, Abdullah, Ahmad Monir, Krishnan, Anath Rau</t>
  </si>
  <si>
    <t>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 https://search.ebscohost.com/login.aspx?direct=true&amp;db=buh&amp;AN=161627415&amp;site=ehost-live</t>
  </si>
  <si>
    <t>DIGITAL transformation, SUPPLY chains, SEMICONDUCTOR manufacturing, BLOCKCHAINS, SUPPLY chain management, MALAYSIA, Semiconductor and Related Device Manufacturing, DIGITAL technology</t>
  </si>
  <si>
    <t>Graduate School of Business, Universiti Sains Malaysia, Penang, Malaysia, Department of Information Technology and Management, Daffodil International University, Dhaka, Bangladesh, Faculty of Business, Multimedia University, Melaka, Malaysia, Department of Business Administration, Daffodil International University,Dhaka, Bangladesh, Faculty of Business, The Hong Kong Polytechnic University, Kowloon, China, AIM Research Centre on AI in Value Creation, Emlyon Business School ,Ecully, France, Cardiff Business School, Cardiff University, Cardiff, UK</t>
  </si>
  <si>
    <t>Tan, Cheng Ling, Tei, Zhongkai, Yeo, Sook Fern, Lai, Kee-Hung, Kumar, Ajay, Chung, Leanne</t>
  </si>
  <si>
    <t>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t>
  </si>
  <si>
    <t>FOOD industrial waste, DAIRY industry, WASTE minimization, LEAN management, UGANDA, Fluid Milk Manufacturing, AGRICULTURE</t>
  </si>
  <si>
    <t>Department of Agricultural Economics, Faculty of Bioscience Engineering, Ghent University, Ghent, Belgium, School of Agricultural and Environmental Sciences, Mountains of the Moon University, Fort Portal, Uganda, College of Business, Arts &amp; Social Sciences, Brunel Business School, Brunel University, London, United Kingdom</t>
  </si>
  <si>
    <t>Wesana, Joshua, De Steur, Hans, Dora, Manoj K., Mutenyo, Emma, Muyama, Lucia, Gellynck, Xavier</t>
  </si>
  <si>
    <t>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 https://search.ebscohost.com/login.aspx?direct=true&amp;db=8gh&amp;AN=128506529&amp;site=ehost-live</t>
  </si>
  <si>
    <t>Water demand management, Water use, Transboundary waters</t>
  </si>
  <si>
    <t>Arfanuzzaman, Md., Abu Syed, Md.</t>
  </si>
  <si>
    <t>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 https://search.ebscohost.com/login.aspx?direct=true&amp;db=psyh&amp;AN=2020-86174-001&amp;site=ehost-live</t>
  </si>
  <si>
    <t>Supermarkets are the principal source of grocery food in many high-income countries. Choice architecture strategies show promise to improve the healthiness of food choices. A retailer-academic collaboration was formed to co-design and pilot selected commercially sustainable strategies to increase sales of healthier foods relative to less healthy foods in supermarkets. Two co-design workshops, involving supermarket corporate staff and public health nutrition academics, identified potential interventions. One intervention, more prominent shelf placement of healthier products within one category (breakfast cereals), was selected for testing. A pilot study (baseline, intervention and follow-up, 12-weeks each) was undertaken in six supermarkets (three intervention and three control) in Auckland, New Zealand. Products were ranked by nutrient levels and profile, and after accounting for the supermarkets’ space management principles, healthier products were placed at adult eye level. The primary outcome was change in sales of healthier products relative to total category sales. Secondary outcomes were nutrient profile of category sales, in-store product promotions, customer perceptions, and retailer feedback. There was no difference in proportional sales of more prominently positioned healthier products between intervention (56%) and control (56%) stores during the intervention. There were no differences in the nutrient profile of category sales. A higher proportion of less healthy breakfast cereals were displayed in intervention versus control stores (57% vs 43%). Most customers surveyed supported shelf placement as a strategy (265, 88%) but noted brand preferences and price were more salient determinants of purchases. Retailers were similarly supportive but balancing profit, health/nutrition and customer satisfaction was challenging. Shelf placement alone was not an effective strategy to increase purchases of healthier breakfast cereals. This study showed co-design of a healthy eating intervention with a commercial retailer is feasible, but concurrent retail environment factors likely limited the public health impact of the intervention. (PsycInfo Database Record (c) 2020 APA, all rights reserved)</t>
  </si>
  <si>
    <t>Consumer Attitudes, Consumer Behavior, Food Preferences, Public Health, Retailing, Choice Behavior, Diets, Intervention, Nutrition, Product Design, Adulthood (18 yrs &amp; older), Male, Female</t>
  </si>
  <si>
    <t>Young, Leanne, Rosin, Magda, Jiang, Yannan, Grey, Jacqui, Vandevijvere, Stefanie, Waterlander, Wilma, Ni Mhurchu, Cliona</t>
  </si>
  <si>
    <t>10.1016/j.socscimed.2020.113337, 32950330</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</si>
  <si>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</si>
  <si>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t>
  </si>
  <si>
    <t>JOB involvement, PROCESS optimization, INDUSTRIAL efficiency, DESIGN thinking, Jewellery and watch merchant wholesalers, All Other Nonmetallic Mineral Mining, Jewelry, Watch, Precious Stone, and Precious Metal Merchant Wholesalers, DIAMONDS</t>
  </si>
  <si>
    <t>Federal Fluminense University, Laboratory of Technology, Business and Environment Management, Niteroi, RJ, Brazil, BastosJuris, Três Rios, RJ, Brazil</t>
  </si>
  <si>
    <t>Amaral Caulliraux, Adriano, Pedroso Bastos, Delton, Araujo, Robson, Reis Costa, Stella</t>
  </si>
  <si>
    <t>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t>
  </si>
  <si>
    <t>Management, Occupational Safety, Organizational Climate, Health Personnel, Patient Safety, Adulthood (18 yrs &amp; older), Male, Female</t>
  </si>
  <si>
    <t>Simons, Pascale A. M., Houben, Ruud, Vlayen, Annemie, Hellings, Johan, Pijls-Johannesma, Madelon, Marneffe, Wim, Vandijck, Dominique</t>
  </si>
  <si>
    <t>10.1016/j.ejon.2014.08.001, 25266845</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</si>
  <si>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</si>
  <si>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t>
  </si>
  <si>
    <t>Health Screening, Mental Health, Pediatrics, Primary Health Care, Quality Control, Collaborative Learning, Childhood (birth-12 yrs), Neonatal (birth-1 mo), Infancy (2-23 mo), Preschool Age (2-5 yrs), School Age (6-12 yrs), Male, Female</t>
  </si>
  <si>
    <t>Godoy, Leandra, Gordon, Sara, Druskin, Lindsay, Long, Melissa, Kelly, Katherine Patterson, Beers, Lee</t>
  </si>
  <si>
    <t>10.1097/DBP.0000000000000844, 32796400</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</si>
  <si>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</si>
  <si>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 https://search.ebscohost.com/login.aspx?direct=true&amp;db=psyh&amp;AN=2021-46299-026&amp;site=ehost-live</t>
  </si>
  <si>
    <t>Introduction: Research shows that cognitive performance and emotional well-being can be significantly strengthened. A high-performance brain training protocol, Strategic Memory Advanced Reasoning Training (SMART), was developed by cognitive neuroscientists at The University of Texas at Dallas Center for BrainHealth based on 25-plus years of scientific study. Randomized controlled trials with various populations have shown that training and use of nine 'SMART' strategies for processing information can improve cognitive performance and psychological health. However, the multi-week intensive training used in the laboratory is not practical for widespread use outside the laboratory. This article examines the efficacy of SMART when translated outside the laboratory to two populations (military/veterans and law enforcement) that received SMART in condensed time frames. Materials and Methods: In two translation studies with healthy military personnel and veterans, 425 participants received between 6 and 10 hours of SMART over 2 days. In a third translation study, 74 healthy police officers received 9 hours of SMART over 3 days. Training was conducted by clinicians who taught the nine 'SMART' strategies related to three core areas—strategic attention, integrated reasoning, and innovation—to groups of up to 25 participants. In all three translation studies, cognitive performance and psychological health data were collected before and immediately following the training. In one of the military/veteran studies, psychological health data were also collected 1 and 4 months following the training. Results: In both translations to military personnel and veterans, there were improvements in the complex cognitive domains of integrated reasoning (P &lt; .0001) and innovation (P &lt; .0001) immediately after undergoing SMART. In the translation to police officers, there were improvements in the cognitive domains of innovation (P = .02) and strategic attention (P = .005). Participants in all three translations saw statistically significant improvements in self-reported symptoms of psychological health. The improvements continued among a subset of participants who responded to the later requests for information. Conclusions: The results of translating to these two populations provide evidence supporting the efficacy of SMART delivered in an abbreviated time frame. The improvements in two major domains of cognitive function demonstrate that strategies can be taught and immediately applied by those receiving the training. The immediate psychological health improvements may be transient; however, the continued improvements in psychological health observed in a subset of the participants suggest that benefits may be sustainable even at later intervals.EJH0135KXNUY3YFE (PsycInfo Database Record (c) 2021 APA, all rights reserved)</t>
  </si>
  <si>
    <t>Innovation, Mental Health, Brain Training, Military Personnel, Military Veterans, Adulthood (18 yrs &amp; older), Young Adulthood (18-29 yrs), Thirties (30-39 yrs), Middle Age (40-64 yrs), Aged (65 yrs &amp; older), Very Old (85 yrs &amp; older), Male, Female</t>
  </si>
  <si>
    <t>Young, Leanne R., Zientz, Jennifer E., Spence, Jeffrey S., Krawczyk, Daniel C., Chapman, Sandra B.</t>
  </si>
  <si>
    <t>10.1093/milmed/usaa501, 33499529</t>
  </si>
  <si>
    <t>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t>
  </si>
  <si>
    <t>• It is aimed to evaluate the institutionalization model consisting of 10 concepts. • An insight is provided into which concepts should be prioritized. • The ranking of importance of the concepts are calculated. • This paper will give useful insights to the researchers and practitioners. Institutionalization refers to systematically carrying out the processes of a company or organization, notwithstanding particular managers or employees. This may be achieved in business operations when an institution's mission, vision, core values, policies, and strategic aims are converted into action plans with the goal of integrating core values and strategic objectives within institutional structure and culture. When institution s are unable to successfully navigate the institutionalization process, its life cycle may not be sustainable. Thus, to find useful means of evaluating and developing the institutionalization level is a considerable challenge that all organizations must contend with. Though many researchers have examined institutionalization, the institutionalization tendency has generally not been considered on a going-forward basis. In this context, the institutionalization tendency of an organization is a focus of an investigation examining organization using suitable criteria. In this paper, an inclusive model with concepts that affect the institutionalization tendency of organizations is proposed and FCMs method, which is used widely in the analysis of complex systems, is used. First, a model containing concepts that affect institutionalization was created as a result of the literature and expert opinions. Then, the weights of the interactions among the concepts are calculated via expert opinion. Finally, the concepts, which are most important to institutionalization, are revealed with the help of using Fuzzy Cognitive Maps (FCMs). According to the results of this study, organization should attach great importance to Process Management, Human Recourse Management and Nepotism. Moreover, this study also provides that organizations can have insight about their institutionalization situation with scenarios created hypothetically.</t>
  </si>
  <si>
    <t>CORPORATE culture, SYSTEM analysis, NEPOTISM, MULTIPLE criteria decision making</t>
  </si>
  <si>
    <t>Erkan, Enes Furkan, Uygun, Özer</t>
  </si>
  <si>
    <t>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 https://search.ebscohost.com/login.aspx?direct=true&amp;db=buh&amp;AN=102243968&amp;site=ehost-live</t>
  </si>
  <si>
    <t>MANUFACTURING industries, LEAN management, SUSTAINABLE development, Administration of General Economic Programs, FUZZY statistics, AGILE manufacturing systems, FUZZY logic</t>
  </si>
  <si>
    <t>Sekar, Vinodh, Vinoth, Chandra, Sundaram, Sarangan</t>
  </si>
  <si>
    <t>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t>
  </si>
  <si>
    <t>Aflatoxin is naturally occurring mycotoxins produced by fungi. The existence of aflatoxin in herbal medicines is a well-known issue. The detection of aflatoxin with good sensitivity and also that is reliable in complex matrices like herbs usually necessitates difficult processes and powerful detection instrument in preparation of sample. This study investigated the global occurrence of aflatoxin contamination herbal products. This article pivots on key breakthroughs in preparation of sample and its importance in analytical technology. Studies from published studies were screened to determine the general level of aflatoxin contamination. The countries involved were Malaysia, Indonesia, Kenya, Brazil, Nigeria, Thailand, South Africa, and Morocco. This review also includes recent studies on the development and application of screening assays such as lateral flow immunoassays, enzyme-linked immunosorbent assays, aptamer-based lateral flow assays, and cytometric bead arrays, as well as traditional chromatographic techniques for aflatoxin qualification or quantitation. The current study looks at aflatoxin contamination of key herbal drug raw material, which are frequently used in the production of numerous herbal pharmaceuticals. Contamination of aflatoxin might occur in herbal products if the ingredients such as medicinal herbs and plants that are used in manufacturing of herbal products are not dried thoroughly or stored inappropriately after preparation., The authors declare that the research was conducted in the absence of any commercial or financial relationships that could be construed as a potential conflict of interest.</t>
  </si>
  <si>
    <t>Victor Jeyaraj SV, Loy MJ, Goh KW, Lean YL, Chan SY, Ming LC</t>
  </si>
  <si>
    <t>36159500, 10.3389/fnut.2022.956077</t>
  </si>
  <si>
    <t>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 https://search.ebscohost.com/login.aspx?direct=true&amp;db=8gh&amp;AN=161703302&amp;site=ehost-live</t>
  </si>
  <si>
    <t>Air pollution, Smoking, Transportation, Environmental exposure, Dose-response relationship in biochemistry, Sweden, Denmark, Scandinavia, Myocardial infarction risk factors, Lifestyles, Statistics, Confidence intervals, Noise, Myocardial ischemia, Age distribution, Time, Angina pectoris, Population geography, Risk assessment, Socioeconomic factors, Sex distribution, Income, Physical activity, Research funding, Descriptive statistics, Railroads, Airplanes, Scandinavians, Marital status, Body mass index, Sensitivity &amp; specificity (Statistics), Data analysis, Data analysis software, Nordic people, Proportional hazards models, Longitudinal method, Educational attainment, Disease risk factors</t>
  </si>
  <si>
    <t>Institute of Environmental Medicine, Karolinska Institutet, Stockholm, Sweden, Center for Occupational and Environmental Medicine, Region Stockholm, Stockholm, Sweden, Danish Cancer Society Research Centre, Copenhagen, Denmark, Occupational and Environmental Medicine, School of Public Health and Community Medicine, Institute of Medicine, University of Gothenburg, Gothenburg, Sweden, Department of Occupational and Environmental Medicine, Sahlgrenska University Hospital, Gothenburg, Sweden, Planetary Health, Lund University, Lund, Sweden, Sustainable Health, Department of Public Health and Clinical Medicine, Umeå University, Sweden, Molecular and Clinical Medicine, Sahlgrenska Academy, University of Gothenburg, Gothenburg, Sweden, Sahlgrenska University Hospital, Region Västra Götaland, Gothenburg, Sweden, Swedish Meteorological and Hydrological Institute, Norrköping, Sweden, Department of Environmental Science, Stockholm University, Stockholm, Sweden, Aging Research Center, Department of Neurobiology, Care Sciences and Society, Karolinska Institutet and Stockholm University, Stockholm, Sweden, Stockholm Gerontology Research Center, Stockholm, Sweden, Department of Environmental Health, Norwegian Institute of Public Health, Oslo, Norway, Department of Clinical Science, Lund University, Malmö, Sweden, Centre for Epidemiology and Community Medicine, Region Stockholm, Stockholm, Sweden, Department of Global Public Health, Karolinska Institutet, Stockholm, Sweden, Department of Public Health, University of Copenhagen, Copenhagen, Denmark, Department of Environmental Science, Aarhus University, Roskilde, Denmark, iClimate - Interdisciplinary Centre for Climate Change, Aarhus University, Roskilde, Denmark, Department of Public Health, Aarhus University, Aarhus, Denmark, Department of Cardiology, Aalborg University Hospital, Aalborg, Denmark, Environment and Health Administration, Stockholm, Sweden, Division of Occupational and Environmental Medicine, Lund University, Lund, Sweden</t>
  </si>
  <si>
    <t>Pyko, Andrei, Roswall, Nina, Ögren, Mikael, Oudin, Anna, Rosengren, Annika, Eriksson, Charlotta, Segersson, David, Rizzuto, Debora, Andersson, Eva M., Aasvang, Gunn Marit, Engström, Gunnar, Gudjonsdottir, Hrafnhildur, Jørgensen, Jeanette T., Selander, Jenny, Christensen, Jesper H., Brandt, Jørgen, Leander, Karin, Overvad, Kim, Eneroth, Kristina, Mattisson, Kristoffer</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</si>
  <si>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</si>
  <si>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 https://search.ebscohost.com/login.aspx?direct=true&amp;db=buh&amp;AN=159010436&amp;site=ehost-live</t>
  </si>
  <si>
    <t>Attributional life cycle assessment was applied to determine environmental footprints of lettuce produced across ten supply chain configurations, based on either hydroponic closed-environment agriculture (CEA) with six different electricity sources, or field supply chains involving regional, continental or inter-continental transport. Hydroponic CEA systems use circa 15 kWh of electricity for lighting, cooling, ventilation and pumping per kg of lettuce supplied. Based on typical current national grid electricity generation mixes with significant fossil fuel dependence, this results in large environmental footprints, e.g. up to 17.8 kg CO 2 eq. and 33 g N eq. per kg lettuce – compared with 10 kg CO 2 eq. and 16 g N eq. per kg lettuce air-freighted across continents. However, hydroponic CEA can produce orders of magnitude more produce per m2.yr and can be integrated into existing buildings (e.g. on roof tops, in basements and disused warehouses, etc). Factoring in the carbon opportunity costs of land use, and meeting electricity requirements exclusively through renewable generation, could result in closed hydroponic CEA delivering produce with a smaller carbon footprint than most field-based supply chains, at 0.48 kg CO 2 eq. per kg lettuce. However, this would only be the case where renewable electricity originates from genuinely additional capacity, and where a land use policy or other mechanisms ensure that modest areas of land spared from horticultural production are used for "nature based solutions" such as afforestation. Hydroponic CEA uses orders of magnitude less direct water than field-based systems, and could help to mitigate water stress and associated soil degradation in arid and semi-arid regions used for horticulture – so long as upstream water stress associated with electricity generation is mitigated. CEA could be one of the least sustainable forms of food production if poorly implemented, and has numerous environmental hotspots. But with careful design and scaling, in appropriate contexts of high demand and low agro-climatic potential for production of horticultural produce, CEA deployment could play a role in sustainable food system transformation, potentially helping to reconnect consumers with (urban) producers. There may be opportunities to link building air handling systems with rooftop or basement CEA requiring inputs of cooling, CO 2 and water. • Hydroponic closed environment agriculture (CEA) benchmarked against conventional supply chains • Large environmental footprints for CEA lettuce when powered by mixed grid electricity • Relatively small environmental footprints for CEA lettuce when renewable electricity used • Land and water use efficiency 38–60 times higher for CEA than open-field lettuce production • Carefully designed CEA systems could contribute to sustainable supply of fresh produce</t>
  </si>
  <si>
    <t>SUPPLY chains, PRODUCT life cycle assessment, ELECTRIC power production, Fossil Fuel Electric Power Generation, Other Vegetable (except Potato) and Melon Farming, PRECISION farming, LETTUCE, SOIL degradation, WATER efficiency, URBAN agriculture</t>
  </si>
  <si>
    <t>Bernal Institute, School of Engineering, University of Limerick, Limerick, V94 T9PX, Ireland, Plant &amp; AgriBiosciences Research Centre (PABC), Ryan Institute, National University of Ireland Galway, University Road, Galway, H91 REW4, Ireland, School of Natural Sciences, Bangor University, Bangor, LL57 2UW, Wales, UK, MOLECULE USA, INC., 1675 South State Street, Suite B, Dover, DE, 19901, USA</t>
  </si>
  <si>
    <t>Casey, Leanne, Freeman, Ben, Francis, Kurt, Brychkova, Galina, McKeown, Peter, Spillane, Charles, Bezrukov, Andrey, Zaworotko, Michael, Styles, David</t>
  </si>
  <si>
    <t>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 https://search.ebscohost.com/login.aspx?direct=true&amp;db=buh&amp;AN=156200872&amp;site=ehost-live</t>
  </si>
  <si>
    <t>VALUE chains, INDUSTRIAL ecology, Crop Harvesting, Primarily by Machine, All other miscellaneous crop farming, Sugar Beet Farming, Sugar manufacturing, COMPLEXITY (Philosophy), SUGAR beets</t>
  </si>
  <si>
    <t>ERA Chair Industry 4.0 Impact on Management Practices and Economics (IN4ACT), School of Economics and Business, Kaunas University of Technology, Lithuania, Chair in Bioeconomy and Sustainable Development, NEOMA Business School (Campus Reims), France, BETA-CNRS (UMR 7522), Universite de Strasbourg, Strasbourg, France</t>
  </si>
  <si>
    <t>Morales, Manuel E., Lhuillery, Stéphane, Ghobakhloo, Morteza</t>
  </si>
  <si>
    <t>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 https://search.ebscohost.com/login.aspx?direct=true&amp;db=buh&amp;AN=141491057&amp;site=ehost-live</t>
  </si>
  <si>
    <t>Despite the increasing research on the impacts of oil palm, few studies have examined local perceptions of environmental changes of large-scale plantations in Latin America. This paper addresses this research gap through focusing on understanding these perceptions in communities bordering two plantations with different time of exposure to land use transformation in the Amazonian state of Pará, Brazil. Drawing on the concept of ecosystem services, results from our survey and qualitative interviews indicate that water availa bility, air and water quality were perceived to be the most heavily impacted ecosystem services by this crop. While respondents were aware of the negative impacts on ecosystem services of future palm plantations in the two sites, the majority tend to support a future expansion of this crop. Demographic characteristics as well as time of exposure to the crop did not correlate with peoples' perceptions as people in both sites tended to privilege job opportunities and economic benefits. We found that people's perceptions of land use change trade-offs were also linked to wider economic and social sustainability issues such as land conflicts, agribusiness management practices and distinct oil palm trajectories. We suggest that information on stakeholders' interactions, social differentiation and social and economic sustainability is needed for policy design and planning to complement an ecosystem services analysis of the trade-offs of oil palm expansion. • We conducted a mixed-methods study to understand local perceptions of oil palm impacts on Ecosystem Services (ES) • Water availability, air and water quality were perceived as the most heavily impacted ES by current palm production • Perceptions of the environmental effects of oil palm expansion are not directly linked with support to this crop • Perceived socio-economic benefits and wider economic and social sustainability issues are key in supporting oil palm • Information on stakeholders' interactions and social differentiation help to understand trade-offs of oil palm expansion</t>
  </si>
  <si>
    <t>SUSTAINABLE development, BELEM (Brazil), BRAZIL, Administration of General Economic Programs, OIL palm, ECOSYSTEM services, GEOGRAPHICAL perception, DIFFERENTIATION (Sociology), SUSTAINABILITY, CROP residues</t>
  </si>
  <si>
    <t>Global Development Studies, Queen's University, 68 University Avenue, Kingston, ON K7L 3N9, Canada, Laboratório de Ecologia e Conservação, Instituto de Ciências Biológicas (ICB/UFPA), Universidade Federal do Pará, Rua Augusto Correia, Nº 1 Bairro Guamá, Belém, Pará CEP 66.075-110, Brazil, Environmental Studies, State University of New York - College of Environmental Science and Forestry, 1 Forestry Dr, Syracuse, NY 13210, USA, School of Environmental Studies, University of Victoria, 3800 Finnerty Road, Victoria, BC V8P 5C2, Canada, NUMA – Núcleo de Meio Ambiente, Universidade Federal do Pará, Avenida Augusto Correa, sem número, Belem, PA, Brazil, Laboratório de Ecologia e Zoologia de Vertebrados – Ornitologia, Instituto de Ciências Biológicas, (ICB/UFPA), Universidade Federal do Pará, Rua Augusto Correia, Nº 1 Bairro Guamá, Belém, Pará CEP 66.075-110, Brazil</t>
  </si>
  <si>
    <t>Córdoba, Diana, Juen, Leandro, Selfa, Theresa, Peredo, Ana Maria, Montag, Luciano Fogaça de Assis, Sombra, Daniel, Santos, Marcos Persio Dantas</t>
  </si>
  <si>
    <t>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 https://search.ebscohost.com/login.aspx?direct=true&amp;db=8gh&amp;AN=148310646&amp;site=ehost-live</t>
  </si>
  <si>
    <t>Sustainable construction, Sustainable development, Sustainable buildings, Malaysia, Construction projects, Construction cost estimates, Project management</t>
  </si>
  <si>
    <t>School of Housing, Building and Planning, Universiti Sains Malaysia (USM), 11800 Penang, Malaysia, Faculty of Engineering and Environment, Northumbria University, NE1 8ST Newcastle Upon Tyne, United Kingdom</t>
  </si>
  <si>
    <t>Abidin, Nazirah Zainul, Azizi, Nurul Zahirah Mokhtar</t>
  </si>
  <si>
    <t>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 https://search.ebscohost.com/login.aspx?direct=true&amp;db=8gh&amp;AN=153869926&amp;site=ehost-live</t>
  </si>
  <si>
    <t>Energy consumption, Combustion, Spark ignition engines, Ignition temperature, Turbulent jets (Fluid dynamics), Combustion chambers, Lean combustion</t>
  </si>
  <si>
    <t>School of Energy and Power Engineering, Shandong University, Jinan 250061, China, Department of Mechanical Engineering, University of Bath, Claverton Down, Bath, BA2 7AY, UK</t>
  </si>
  <si>
    <t>Zhu, Sipeng, Akehurst, Sam, Lewis, Andrew, Yuan, Hao</t>
  </si>
  <si>
    <t>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 https://search.ebscohost.com/login.aspx?direct=true&amp;db=buh&amp;AN=158130441&amp;site=ehost-live</t>
  </si>
  <si>
    <t>TOURISM economics, TOURISM, SOCIAL accounting matrix, Convention and Visitors Bureaus, Recreational and Vacation Camps (except Campgrounds), RV (Recreational Vehicle) Parks and Campgrounds, All Other Traveler Accommodation, Bed-and-Breakfast Inns, Casino Hotels, All Other Amusement and Recreation Industries, Hotels (except Casino Hotels) and Motels, ECONOMIC impact analysis, TOURISTS</t>
  </si>
  <si>
    <t>The University of Florence, viale Morgagni, 59-50134 Firenze, Italy, Faculty of Social Sciences of Cuenca, University of Csstilla-La Mancha, Cuenca Campus, Camino Pozuelo, s/n, 16071 Cuenca, Spain, School of Statistic, Renmin University of China, Beijing 100872, China</t>
  </si>
  <si>
    <t>Ferrari, Guido, Jiménez, José Mondéjar, Yanyun Zhao</t>
  </si>
  <si>
    <t>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 https://search.ebscohost.com/login.aspx?direct=true&amp;db=buh&amp;AN=158875942&amp;site=ehost-live</t>
  </si>
  <si>
    <t>Campaigns' increasing reliance on data-driven canuassing has coincided with a disquieting trend in American politics: a stark gap in voter turnout between the rich and poor. Tumout among the poor has remained low in modem elections despite legal changes that have dramatically decreased the cost of voting. In this Article, we present evidence that the combined availability of uoter history data and modern microtargeting strategies have contributed to the rich-poor turnout gap. That is the case despite the promises of big data to lower the transaction costs of voter outreach, as well as additional reforms that haue lowered the barriers to voting in other ways. Because the poor are less likely to have voted in prior elections, they are also less likely to appear in the mobilization models employed by data-savvy campaigns. In this Article, we draw on a novel data set Qf voter data laws in every state and show that turnout rates among the poor are lower in states that disclose voter history data to campaigns. We alsofind that after states change their laws to provide voter history to campaigns, these campaigns are -far less likely to contact the poor. The consequences of this uicious cycle are already known: the unique interests of the poor have been entirely unrepresented in the political process. Such political marginalization and alienation of an entire class from the democratic process is not only a problem for the poor: it poses a systemic threat to political moderation and democratic stability. Politically marginalized and alienated groups may resort to nonpolitical means to effectuate social change and may also become ripe for recruitment by extremist and anti-democratic elements that are latent in every society. Recent incidents of domestic political violence demonstrate that the United States is no exception. To address this threat of marginalizing the poor from democratic politics, we advance three sets of proposals. Arst, we argue that states should regulate the information environment of political campaigns. Prohibiting the collection and distribution Of voter history data is not practical, but states should lean into their privacy laws to prohibit the matching of voter liles with other administrative data sets and should provide voter history data to campaigns independent Qf any information about individual political preferences. Second, states should create financial incentives for campaigns to expand their mobilization €Forts to include a more representative target population that is more inclusive of the poor. 77-aditional campaign jinance uoucher and tax rebate programs are likely inadequate on their own. Instead, we propose a series of novel incentive programs that would provide cash grants to campaigns that report the most donors during each reporting period and to parties that generate more turnout than their historical average. Finally, we advance proposals for social media platforms to self-regulate "look-alike" targeting and segmented online political ads that amplgy inequalities in mobilization and exacerbate political marginalization. Political parties and individual campaigns in the United States are currently not mandated by law to promote political equality. The above reforms aim to align the short-term interests of parties and campaigns (winning the next election) with the long-term public interest in preserving a healthy democracy. Constructing a more inclusive political system will benefit everyone who seeks to live in a sustainable representative democracy, notjust those who are currently marginalized.</t>
  </si>
  <si>
    <t>RIGHT of privacy, UNITED States, VOTER turnout, RISK of violence, POLITICAL violence, POLITICAL campaigns, EQUALITY, CORRUPT practices in elections</t>
  </si>
  <si>
    <t>Justice Thurgood Marshall Distinguished Professor of Law, University of Virginia, Associate Professor of Law, University of Colorado, Boulder</t>
  </si>
  <si>
    <t>Ross II, Bertrall L., Spencen, Douglas M.</t>
  </si>
  <si>
    <t>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t>
  </si>
  <si>
    <t>With the increase in the sensitivity of communities to environmental issues, activities such as corporate social responsibility, protection of natural environment, sustainable performance, and lean manufacturing have grabbed the attention of strategists and key stakeholders of companies. In other words, the environmental pollution has turned into one of the most important global challenges, and the waste processing companies have come to be known as prosperous and high added-value industries. The purpose of this study was to examine the effects of human resource management measures on green innovation through the mediating role of greet organizational culture. The statistical population of the study was comprised of the managers and office clerks of the waste processing companies in the industrial towns of Tehran province, out of which a sample of 165 individuals was selected based on Morgan’s table using proportionate stratified sampling. Questionnaires were used to measure the research variables. The reliability of questionnaires was confirmed using Cronbach’s alpha and combined reliability, and the obtained data was analyzed using statistical equation modeling and PLS software. The results of the study show that the green human resource management measures in the waste processing companies have positive, significant effects on green innovation both directly and through green organizational culture. The findings indicate that the purpose of implementing green human resource management measures is to train the staff in order to enhance their green abilities, skills, and knowledge and to encourage them to use these skills and abilities for the organizational purposes. These educational and persuasive measures that are carried out by the high-ranking organizational managers will gradually turn into a part of the organizational culture, the outcome of which is the reduction of energy consumption, the reduction of pollution, the efficient use of recyclable materials, and the provision of environment-friendly products.</t>
  </si>
  <si>
    <t>PERSONNEL management, SOCIAL responsibility of business, CORPORATE culture, Administration of Human Resource Programs (except Education, Public Health, and Veterans' Affairs Programs), Human Resources Consulting Services, Other recyclable material merchant wholesalers, Recyclable Material Merchant Wholesalers, RECYCLABLE material, CRONBACH'S alpha, ENVIRONMENTAL literacy</t>
  </si>
  <si>
    <t>استاد، دانشکدة مدیریت و اقتصاد، دانشگاه لرستان، خرمآباد، ایران., دانشیار، دانشکدة مدیریت و اقتصاد، دانشگاه لرستان، خرمآباد، ایران., دانشجوی دکتری، دانشکدة مدیریت و اقتصاد، دانشگاه لرستان، خرمآباد، ایران., استادیار، دانشکدة مدیریت و اقتصاد، دانشگاه لرستان، خرمآباد، ایران.</t>
  </si>
  <si>
    <t>رضا سپهوند, امیرهوشنگ نظرپو&amp;, مسعود سپهوند, محسن عارفنژاد</t>
  </si>
  <si>
    <t>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 https://search.ebscohost.com/login.aspx?direct=true&amp;db=buh&amp;AN=154952482&amp;site=ehost-live</t>
  </si>
  <si>
    <t>SUPPLY chain management, SOCIAL responsibility of business, CORPORATE culture, CITATION analysis</t>
  </si>
  <si>
    <t>Ibn Zohr University, ERETTLOG, Agadir, Morocco, Université Internationale de Rabat, Rabat Business School, College of Management, Rabat, Morocco, ENSAM-Moulay Ismail University, Meknès, Morocco, Liverpool Business School, Liverpool John Moores University, Liverpool, UK</t>
  </si>
  <si>
    <t>EL Baz, Jamal, Jebli, Fedwa, Cherrafi, Anass, Akenroye, Temidayo, Iddik, Sadia</t>
  </si>
  <si>
    <t>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 https://search.ebscohost.com/login.aspx?direct=true&amp;db=buh&amp;AN=156224282&amp;site=ehost-live</t>
  </si>
  <si>
    <t>MATERIALS management, Process, Physical Distribution, and Logistics Consulting Services, MINE waste, ELECTRONIC waste, SOCIAL background, MECHANICAL properties of condensed matter</t>
  </si>
  <si>
    <t>State Key Joint Laboratory of Environment Simulation and Pollution Control, School of Environment, Beijing Normal University, Beijing, China, Graduate School of Engineering, The University of Tokyo, Tokyo, Japan</t>
  </si>
  <si>
    <t>Fu, Chenling, Zhang, Yan, Deng, Tianjie, Daigo, Ichiro</t>
  </si>
  <si>
    <t>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 https://search.ebscohost.com/login.aspx?direct=true&amp;db=buh&amp;AN=133743596&amp;site=ehost-live</t>
  </si>
  <si>
    <t>INDUSTRIAL productivity, MANUFACTURING processes, MANUFACTURING industries, INNOVATIONS in business, INNOVATION management, KNOWLEDGE management, Industrial Process Furnace and Oven Manufacturing, Instruments and Related Products Manufacturing for Measuring, Displaying, and Controlling Industrial Process Variables</t>
  </si>
  <si>
    <t>TECNUN Escuela de Ingenieros, Universidad de Navarra, San Sebastián, Spain, Escuela Internacional de Ciencias Económicas y Administrativas, Universidad de La Sabana, Chía, Colombia</t>
  </si>
  <si>
    <t>Santos, Javier, Muñoz-Villamizar, Andrés, Ormazábal, Marta, Viles, Elisabeth</t>
  </si>
  <si>
    <t>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 https://search.ebscohost.com/login.aspx?direct=true&amp;db=psyh&amp;AN=2021-58500-001&amp;site=ehost-live</t>
  </si>
  <si>
    <t>Background: As mental illness continues to affect 1 in 5 individuals, and the need for support has increased during the COVID-19 pandemic, the promise of digital mental health tools remains largely unrealized due to a lack of uptake by patients and providers. Currently, most efforts on supporting the uptake of digital mental health tools remain fragmented across organizations and geography. There is a critical need to synthesize these efforts in order to provide a coordinated strategy of supporting the adoption of digital mental health tools. Objective: The specific aim of this project is to develop a web-based resource document to support the engagement of mental health providers and patients in the use of digital mental health tools. Methods: The web-based resource was developed using a multimethod approach. A grey literature review was conducted in 2019 to identify relevant toolkits that are available in the public domain. This was supplemented with an environmental scan where individuals with expertise in the development, acquisition, implementation, and evaluation of digital mental health tools were invited to contribute additional tools or documents not identified in the grey literature search. An engagement workshop was held with stakeholders to explore how the resource document should be developed and delivered. These findings were collectively used to develop the final iteration of the resource document. Results: Based on a gray literature review and environmental scan with 27 experts, 25 resources were identified and included in the resource guide. These resources were developed for patients and providers by organizations from 5 countries. An engagement workshop was held with 14 stakeholders, and barriers related to cultural sensitivity, sustainability, and accessibility of the toolkit were identified. The final iteration of the resource document was developed by the research team using findings from the gray literature review, environmental scan, and engagement workshop. The contents of the 45-page resource guide are directed at mental health care providers, administrators, and patients (inclusive of families and caregivers). Conclusions: The use of a multimethod approach led to the development of a resource guide that builds on existing evidence on digital mental health tools and was co-designed with stakeholders and end-users. The resource guide is now publicly available online for free and is being promoted through digital health and mental health websites. Future work should explore how this document can be integrated into clinical care delivery and pathways. (PsycInfo Database Record (c) 2021 APA, all rights reserved)</t>
  </si>
  <si>
    <t>Mental Health, Mental Health Services, Stakeholder, Electronic Health Services, COVID-19, Experience Level, Health Knowledge, Nursing, Adulthood (18 yrs &amp; older), Male, Female</t>
  </si>
  <si>
    <t>Strudwick, Gillian, McLay, David, Lo, Brian, Shin, Hwayeon Danielle, Currie, Leanne, Thomson, Nicole, Maillet, Éric, Strong, Vanessa, Miller, Alanna, Shen, Nelson, Campbell, Janis</t>
  </si>
  <si>
    <t>10.2196/25773, 33885374</t>
  </si>
  <si>
    <t>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t>
  </si>
  <si>
    <t>Health Care Delivery, Hospital Environment, Risk Management, Patient Safety</t>
  </si>
  <si>
    <t>Crema, Maria, Verbano, Chiara</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</si>
  <si>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</si>
  <si>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t>
  </si>
  <si>
    <t>SEMICONDUCTOR manufacturing, SEMICONDUCTOR industry, REVERSE logistics, MANUFACTURING industries, ORIGINAL equipment manufacturers, Semiconductor and Related Device Manufacturing, MANUFACTURING industry equipment</t>
  </si>
  <si>
    <t>Dublin Centre for European Strategy, Dublin, Ireland, Faculty of Business and Management, University of Wales Trinity Saint David, London Campus, London, UK</t>
  </si>
  <si>
    <t>Hickey, Patrick, Kozlovski, Eugene</t>
  </si>
  <si>
    <t>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 https://search.ebscohost.com/login.aspx?direct=true&amp;db=buh&amp;AN=148634749&amp;site=ehost-live</t>
  </si>
  <si>
    <t>SUSTAINABLE development, COVID-19 pandemic, ECONOMIC impact of disease, KNOWLEDGE management, URBAN growth, Land Subdivision, Administration of General Economic Programs, MISINFORMATION, EVIDENCE-based law enforcement, ACCURACY of information</t>
  </si>
  <si>
    <t>University of Melbourne, Australia, University College London, United Kingdom</t>
  </si>
  <si>
    <t>Acuto, Michele, Dickey, Ariana, Butcher, Stephanie, Washbourne, Carla-Leanne</t>
  </si>
  <si>
    <t>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t>
  </si>
  <si>
    <t>Soil amendments, Fungicide resistance, Fungicides, Spraying &amp; dusting in agriculture, Wheat, Fusarium, Calcium silicates, Grain yields</t>
  </si>
  <si>
    <t>Eliseu Maciel Faculty of Agronomy, Crop Protection Department, Laboratory of Plant Pathogen Interaction, Federal University of Pelotas, 96010-900, Pelotas, Rio Grande do Sul, Brazil, John Innes Centre, Norwich Research Park, NR4 7UH, Norwich, UK</t>
  </si>
  <si>
    <t>Pazdiora, Paulo Cesar, da Rosa Dorneles, Keilor, Morello, Thomas Natalli, Nicholson, Paul, Dallagnol, Leandro José</t>
  </si>
  <si>
    <t>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 https://search.ebscohost.com/login.aspx?direct=true&amp;db=psyh&amp;AN=2020-28863-001&amp;site=ehost-live</t>
  </si>
  <si>
    <t>Environmental Attitudes, Environmental Effects, Individual Differences, Well Being, Intervention, Adulthood (18 yrs &amp; older), Male, Female</t>
  </si>
  <si>
    <t>Martin, Leanne, White, Mathew P., Hunt, Anne, Richardson, Miles, Pahl, Sabine, Burt, Jim</t>
  </si>
  <si>
    <t>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 https://search.ebscohost.com/login.aspx?direct=true&amp;db=psyh&amp;AN=2015-40270-009&amp;site=ehost-live</t>
  </si>
  <si>
    <t>Health Care Services, Hospitals, Quality of Services, Sociocultural Factors, Thinking</t>
  </si>
  <si>
    <t>D'Andreamatteo, Antonio, Ianni, Luca, Lega, Federico, Sargiacomo, Massimo</t>
  </si>
  <si>
    <t>10.1016/j.healthpol.2015.02.002, 25737260</t>
  </si>
  <si>
    <t>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 https://search.ebscohost.com/login.aspx?direct=true&amp;db=cmedm&amp;AN=30716694&amp;site=ehost-live</t>
  </si>
  <si>
    <t>Gardas BB, Raut RD, Narkhede B</t>
  </si>
  <si>
    <t>30716694, 10.1016/j.jenvman.2019.01.113</t>
  </si>
  <si>
    <t>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 https://search.ebscohost.com/login.aspx?direct=true&amp;db=buh&amp;AN=147853771&amp;site=ehost-live</t>
  </si>
  <si>
    <t>COVID-19 pandemic, MEDICAL care, SUPPLY chains, HOSPITAL patients</t>
  </si>
  <si>
    <t>School of Management and Economics, Biomedical Engineering Postgraduate Research Programme, Federal University of Technology Parana (UTFPR) - Brazil, Curitiba, UK, School of Social Sciences, Heriot Watt University, Edinburgh, UK, Cardiff Business School, Cardiff University, Cardiff, UK</t>
  </si>
  <si>
    <t>Leite, Higor, Lindsay, Claire, Kumar, Maneesh</t>
  </si>
  <si>
    <t>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t>
  </si>
  <si>
    <t>Agriculture methods, Waste Products analysis, Agriculture economics, Models, Theoretical, Waste Products economics</t>
  </si>
  <si>
    <t>Caicedo Solano NE, García Llinás GA, Montoya-Torres JR</t>
  </si>
  <si>
    <t>31487397, 10.1002/jsfa.10018</t>
  </si>
  <si>
    <t>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 https://search.ebscohost.com/login.aspx?direct=true&amp;db=buh&amp;AN=145046970&amp;site=ehost-live</t>
  </si>
  <si>
    <t>SOCIAL responsibility of business, CIVIL service pensions, SUSTAINABLE investing, PENSION trust management, Pension Funds, Miscellaneous Financial Investment Activities, Investment Advice, Portfolio Management, Third Party Administration of Insurance and Pension Funds, Non-trusteed pension funds, Trusteed pension funds, Marketing Research and Public Opinion Polling, POLITICAL attitudes</t>
  </si>
  <si>
    <t>Michael Smurfit Graduate Business School &amp; UCD Lochlann Quinn School of Business, University College Dublin, Carysfort Avenue, Blackrock, Co. Dublin, Ireland, Mistra Financial Systems, Stockholm School of Economics, Box 6501, 113 83, Stockholm, Sweden, ICMA Centre, Henley Business School, University of Reading, RG6 6BA, Reading, UK</t>
  </si>
  <si>
    <t>Hoepner, Andreas G. F., Schopohl, Lisa</t>
  </si>
  <si>
    <t>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t>
  </si>
  <si>
    <t>Clinicians, Cognitive Behavior Therapy, Competence, Early Intervention, Employee Turnover, Professional Competence, Psychosis, Training, Adulthood (18 yrs &amp; older), Male, Female</t>
  </si>
  <si>
    <t>Hardy, Kate V., Espil, Flint M., Smith, Christopher L., Furuzawa, Adriana, Lean, Melanie, Zhao, Zhen, Godzikovskaya, Julia, Gilbert, Al, Loewy, Rachel L.</t>
  </si>
  <si>
    <t>10.1111/eip.13010, 32583602</t>
  </si>
  <si>
    <t>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 https://search.ebscohost.com/login.aspx?direct=true&amp;db=psyh&amp;AN=2021-50547-005&amp;site=ehost-live</t>
  </si>
  <si>
    <t>Asthma, Peers, Quality of Life, Self-Management, Training, Attitudes, Education, Leadership, Models, Adolescence (13-17 yrs), Adulthood (18 yrs &amp; older), Young Adulthood (18-29 yrs), Male, Female</t>
  </si>
  <si>
    <t>Rhee, Hyekyun, Love, Tanzy, Harrington, Donald, Walters, Leanne, Mammen, Jennifer, Sloand, Elizabeth</t>
  </si>
  <si>
    <t>10.1016/j.pec.2020.11.039, 33339656</t>
  </si>
  <si>
    <t>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t>
  </si>
  <si>
    <t>ENVIRONMENTAL management, SUSTAINABLE development, ENVIRONMENTAL impact analysis, MATHEMATICAL models, Administration of General Economic Programs, INDUSTRIAL hygiene management</t>
  </si>
  <si>
    <t>Universidade Lusíada, CLEGI, Largo Tinoco de Sousa, 4760-108, V. N. de Famalicão, Portugal, Escola Superior de Tecnologia do Instituto Politécnico do Cávado e do Ave, Campus do IPCA, Lugar do Aldão, 4750-810, Vila Frescainha S. Martinho, Barcelos, Portugal</t>
  </si>
  <si>
    <t>Rebelo, Manuel Ferreira, Santos, Gilberto, Silva, Rui</t>
  </si>
  <si>
    <t>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 https://search.ebscohost.com/login.aspx?direct=true&amp;db=buh&amp;AN=108642194&amp;site=ehost-live</t>
  </si>
  <si>
    <t>BUSINESS process management, LEAN management, Process, Physical Distribution, and Logistics Consulting Services, Other management consulting services, SUSTAINABILITY</t>
  </si>
  <si>
    <t>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 https://search.ebscohost.com/login.aspx?direct=true&amp;db=buh&amp;AN=162872804&amp;site=ehost-live</t>
  </si>
  <si>
    <t>School of Humanities and Social Sciences, B S Abdur Rahman Crescent Institute of Science &amp; Technology, Humanities and Social Sciences, Indian Institute of Technology Kharagpur, Jönköping International Business School, Jonkoping University, Economics Program, School of Social Sciences, Universiti Sains Malaysia</t>
  </si>
  <si>
    <t>Villanthenkodath, Muhammed Ashiq, Mahalik, Mantu Kumar, Heshmati, Almas, Lean, Hooi Hooi</t>
  </si>
  <si>
    <t>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 https://search.ebscohost.com/login.aspx?direct=true&amp;db=buh&amp;AN=161305302&amp;site=ehost-live</t>
  </si>
  <si>
    <t>Application of emerging digital technology (DT) is an attractive subject of research and is indispensable to the current goal of intelligent construction in many countries. Relevant studies have either focused on the status of a specific DT or proposed preliminary/qualitative comparisons among DTs. This paper provides a systematic understanding of research on applying DTs to the architecture, engineering, construction, and operation (AECO) industry using a mixed-review method. Ten emerging DTs are determined, and publications related to them in 2011–2020 are collected from the Scopus database. The overall status and comparisons of research on 10 emerging DTs by region, journal, and popularity are then presented. The content of research on them is examined through in-depth literature analysis (including research scenario, project stage, and literature evolution in a discipline) and theme classification. Future research directions including technology knowledge, development, application and management, and some practical implications for the country, industry, project, and enterprise, are finally proposed. This research will be informative for academics with regard to the emerging DT's opportunities in this discipline and provide support for work on the digitization of the AECO industry. Some practical implications are proposed from the perspectives of the country, industry, project, and enterprise. For the government, the holistic planning and scientific coordination of emerging DTs need to be highlighted, such as vigorously promoting Building Information Modelling (BIM) and artificial intelligence (AI) and utilizing them to further support the progress of blockchain and digital twin. Establishing demonstration projects to play their radiating roles and accelerate the inter-regional promotion of emerging DTs is also effective. For the industry, it is suggested to build technology alliances to jointly develop integrated platforms covering multiple emerging DTs through in-depth synergy; industry associations are advised to strengthen knowledge diffusion and accumulation for emerging DTs through sharing and training. For projects, applying emerging DTs to the entire life of projects and making them be deeply integrated with off-site, lean, and green construction are advisable. For enterprises, improving the workflow and management model adapted to the application of emerging DTs is necessary. Through adjusting organizational structure and transforming corporate culture, the competitiveness of enterprises could be continuously improved.</t>
  </si>
  <si>
    <t>TECHNOLOGICAL innovations, BLOCKCHAINS, WORKFLOW management, DIGITAL technology, BUILDING information modeling, DIGITAL twins, SUSTAINABLE construction</t>
  </si>
  <si>
    <t>Assistant Professor, Dept. of Construction Management, Dalian Univ. of Technology , Dalian 116024, China., Ph.D. Candidate, Dept. of Construction Management, Dalian Univ. of Technology , Dalian 116024, China., Associate Professor, School of Management Engineering, Qingdao Univ. of Technology , Qingdao 266520, China ; Postdoctoral Fellow, Antai College of Economics and Management, Shanghai Jiao Tong Univ. , Shanghai 200030, China, Associate Professor, School of Management, Guangzhou Univ. , Guangzhou 510006, China., Professor, Dept. of Construction Management, Dalian Univ. of Technology , Dalian 116024, China.</t>
  </si>
  <si>
    <t>Dou, Yudan, Li, Tianxin, Li, Long, Zhang, Yuanxin, Li, Zhongfu</t>
  </si>
  <si>
    <t>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t>
  </si>
  <si>
    <t>to identify scientific evidence regarding the use of Lean Healthcare approach in the hospitalization and patient discharge process., this is an Integrative Review conducted in the PubMed, LILACS, SCOPUS, CINAHL, Web of Science, and Embase databases., out of 904 records identified, three were included in this review. The studies demonstrated that when applied to discharge planning, the Lean philosophy brings favorable results, promoting improvements in the communication process, as well as assisting in workflow organization, with a reduction in length of stay and improvement in the quality of care., although the Lean methodology presents positive results, it is considered that the application of the philosophy in healthcare institutions is still not sustainable, as it is often restricted to specific departments or services. Thus, to maximize the success of implementation, the Lean philosophy needs to be incorporated into the organizational culture, representing the greatest challenge.</t>
  </si>
  <si>
    <t>Patient Discharge, Hospitalization, Humans, Delivery of Health Care, Health Facilities, Communication</t>
  </si>
  <si>
    <t>Fuentes LBEH, Gardim L, Silva TOD, Moura AA, Bernardes A</t>
  </si>
  <si>
    <t>37970967, 10.1590/0034-7167-2022-0751</t>
  </si>
  <si>
    <t>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t>
  </si>
  <si>
    <t>Antimicrobial resistance (AMR) is one of the key challenges in healthcare, and effective antimicrobial stewardship programs (ASPs) can play a vital role to control it. The aim of the current study was to assess the impact of the Lean Six Sigma (LSS) methodology on a hospital-wide ASP., This retrospective descriptive study was conducted at Mediclinic Welcare Hospital (MWEL), Dubai, the United Arab Emirates (UAE). The critical-to-quality (CTQs) data were collected pre/post interventions, including leadership support, guideline implementation, and audits. The study focused on inpatients who received antimicrobials from January 2021 to July 2022, analyzing ASP metrics (utilization, processes, and outcome measures)., The ASP improvements led to an 81.7% decrease in hospital's parenteral antimicrobial expenses from January 2021 to July 2022, and a 54.2% reduction in antimicrobial usage while maintaining clinical outcomes. The average defined daily dose per 100 bed-days drop of 12.5% further demonstrated this positive trend. The intervention was not accompanied by higher nosocomial infection rates, longer stays, or mortality. Additionally, intervention led to better compliance with surgical prophylaxis bundles, antimicrobial protocols, hand hygiene and other ASP CTQ metrics., This study emphasized the significance of implementing the LSS methodology in addressing process variations, enhancing ASP outcomes, and reducing antimicrobial use. These findings can inform health policymakers to improve future ASP outcomes. Additionally, sustainability through continuous monitoring and ongoing education initiatives should be considered to ensure the long-term success of these improvements.</t>
  </si>
  <si>
    <t>Sallam M, Snygg J</t>
  </si>
  <si>
    <t>38063616, 10.3390/healthcare11233048</t>
  </si>
  <si>
    <t>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t>
  </si>
  <si>
    <t>Department of Computer Science, Federal Rural University of Pernambuco, Institute of Mathematics and Computer Sciences, University of São Paulo</t>
  </si>
  <si>
    <t>Ribeiro, Gabriela Carvalho, Oliveira, Katyeudo Karlos Sousa, Souza, Ricardo André Cavalcante</t>
  </si>
  <si>
    <t>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 https://search.ebscohost.com/login.aspx?direct=true&amp;db=buh&amp;AN=158009605&amp;site=ehost-live</t>
  </si>
  <si>
    <t>LEAN management, TOTAL quality management, SUPPLY chains, PERFORMANCE theory, SIX Sigma, STRUCTURAL equation modeling</t>
  </si>
  <si>
    <t>Indian Institute of Management Shillong, Shillong, Meghalaya, India, Indian Institute of Management Sirmaur, HP, India, Indo-German Centre for Sustainable Manufacturing, Birla Institute of Technology and Science Pilani, Pilani, Rajasthan, India, Management Development Institute, Gurgaon, India</t>
  </si>
  <si>
    <t>Choudhary, Kailash, Sangwa, Narpat Ram, Sangwan, Kuldip Singh, Singh, Rajesh Kr</t>
  </si>
  <si>
    <t>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t>
  </si>
  <si>
    <t>GOLD as an investment, PRICE inflation, PURCHASING power, CHINA, UNITED Kingdom, QUANTILE regression</t>
  </si>
  <si>
    <t>Faculty of Economics and Management, Universiti Kebangsaan Malaysia, 43600 UKM Bangi, Selangor, Malaysia, Labuan Faculty of International Finance, Universiti Malaysia Sabah, Jalan Sungai Pagar, 87000 Labuan F.T., Malaysia, School of Social Sciences, Universiti Sains Malaysia, 11800 Gelugor, Penang, Malaysia</t>
  </si>
  <si>
    <t>Ghazali, Mohd Fahmi, Ussdek, Nurul Fasyah Mohd, Lean, Hooi Hooi, Taunson, Jude W.</t>
  </si>
  <si>
    <t>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t>
  </si>
  <si>
    <t>Renewable energy sources, Renewable energy costs, Power resources, Energy security, Iran</t>
  </si>
  <si>
    <t>Forschungszentrum Jülich GmbH, Institute of Energy and Climate Research – Techno-economic Systems Analysis (IEK-3), 52425, Jülich, Germany, RWTH Aachen University, Chair for Fuel Cells, Faculty of Mechanical Engineering, 52062, Aachen, Germany, Chair of Energy Systems Analysis, Institute of Energy and Process Engineering, ETH Zurich, Switzerland, Laboratory for Energy Systems Analysis, Paul Scherrer Institute, Switzerland</t>
  </si>
  <si>
    <t>Weinand, Jann Michael, Hoffmann, Maximilian, Göpfert, Jan, Terlouw, Tom, Schönau, Julian, Kuckertz, Patrick, McKenna, Russell, Kotzur, Leander, Linßen, Jochen, Stolten, Detlef</t>
  </si>
  <si>
    <t>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 https://search.ebscohost.com/login.aspx?direct=true&amp;db=cmedm&amp;AN=37437388&amp;site=ehost-live</t>
  </si>
  <si>
    <t>The rising temperature in the world's atmosphere is an outcome strongly linked to man-made manufactured interventions. Recreational activities in the form of tourism are such interventions that can unleash multidimensional negative externalities if not regulated properly. The Bay of Bengal Initiative for Multi-Sectoral Technical and Economic Cooperation (BIMSTEC) region has become one of the major hubs for recreational activities in the last few decades. However, the region's tourism-led environmental degradation has received scant attention in the literature. As such, this paper unveils how tourist footprint affects the region's environmental sustainability and explores potential solutions to encourage the tourism industry to be more pro-environmental. We have used the novel GMM-PVAR technique to assess how globalization, transportation, green energy, and economic growth have affected the tourism industry and carbon footprint in the BIMSTEC region from 1990 to 2019. We lean on the empirical outcomes to propose regional sustainable tourism development policies. The GMM-PVAR model indicates that renewable energy, economic growth, and the transportation sector's development positively affect the tourism industry's growth in the region. However, globalization and environmental degradation negatively influence tourists' arrival. Contrarily, transportation services, economic growth, and tourism boost the carbon footprint in the region. Although globalization and clean energy reduce carbon footprint, these indicators are insignificant, indicating that this region is still lagging in renewable energy generation and failed to reap the positive spillovers of globalization. Based on these outcomes, we propose that the region redesign its tourism industry to encourage eco-friendly tourism by leaning more on pro-environmental strategies (i.e., powering the tourism industry through the penetration of renewable energies) and tightening environmental regulations., Declaration of competing interest The authors declare that they have no known competing financial interests or personal relationships that could have appeared to influence the work reported in this paper.</t>
  </si>
  <si>
    <t>Bays, Internationality, Humans, Renewable Energy, Economic Development, Policy, Carbon Dioxide analysis</t>
  </si>
  <si>
    <t>Jahanger A, Hossain MR, Awan A, Sunday Adebayo T, Zubair Chishti M</t>
  </si>
  <si>
    <t>37437388, 10.1016/j.jenvman.2023.118551</t>
  </si>
  <si>
    <t>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t>
  </si>
  <si>
    <t>Octocorals, also known as gorgonians and soft corals, were previously managed by the U.S. South Atlantic (SAFMC) and Gulf of Mexico (GMFMC) Fishery Management Councils through a joint Coral Fishery Management Plan (FMP). Because octocorals are mostly collected from Florida waters, the Florida Fish and Wildlife Conservation Commission (FWC) is currently tasked with managing octocoral collection, including the monitoring of colony landings, in the Economic Exclusive Zone (EEZ) adjacent to Florida. Collection of 70,000 colonies per year total, which applies to both state and EEZ waters off Florida, is permitted under Rule 68B- 42.006 of the Florida Administrative Code, but has never been exceeded according to available landings data. Before octocoral management responsibility was transferred to the State of Florida, the SAFMC was concerned that octocoral landings data, as opposed to population data, were being used to set Acceptable Biological Catch limits and Overfishing limits under the new Federal fishery management standards. An additional concern with the octocoral fishery and other organisms captured for the marine aquarium and ornamental fisheries is that large taxonomic groups are lumped together, including species with potentially different life histories and ecological functions. This study assessed some of the characteristics of the octocoral fishery by evaluating FWC Trip Ticket data, conducting interviews with octocoral collectors, and analyzing octocoral life history information and available fishery-independent data on population densities and sizes. Based on interviews with collectors, a synthesis of trip ticket results, and population abundance estimates, the long-term stability of the octocoral fishery is not likely to change significantly. The social dynamics of the aquarium industry to seek colorful, rare, and exotic marine species for home aquaria places octocorals at the lower end of the list of desired species. Octocoral distribution and abundance information obtained from an extensive search of the literature, along with available age, growth, and habitat data, suggests that current information is comprehensive and definitive, such that stock assessment or population dynamic modeling could be considered but are probably not required to assess the status of collected octocoral species. For multiple sampling periods, over a decadal period (1999-09) in the Florida Keys, where most octocoral collection occurs, abundance estimates presented for 15 species illustrate that population sizes are large (tens of millions to hundreds of millions of colonies, per species) and abundance is stable or increasing. For example, the numbers of colonies collected in the Florida Keys in two of the collector categories represented &lt; 0.004% of the estimated population sizes. The collectors and aquarium hobbyists interviewed stated that they would welcome and use a field guide to help with octocoral identification, which would ultimately provide better fishery-dependent taxonomic resolution for collected species. The collection of octocorals below the State of Florida quota of 70,000 colonies per year threshold, which has yet to be reached according to landings data, likely does not adversely affect the octocoral populations targeted. This conclusion is based upon the large population estimates determined for octocorals relative to the small number of colonies collected. This conclusion assumes that the distribution and population sizes of targeted species will continue to be relatively stable or increase. Information collected by the State of Florida through trip tickets is probably adequate to understand and manage the octocoral fishery. Minor reporting clarifications and better taxonomic resolution in reporting would help improve the accuracy of collecting data, but improved accuracy is not required to assess the current state of the fishery-the octocoral fishery is sustainable and would likely remain sustainable at colony collection levels orders of magnitude larger.</t>
  </si>
  <si>
    <t>FISHERIES, FISHERY management, UNITED States, Finfish Farming and Fish Hatcheries, OCTOCORALLIA, MARINE aquariums, FISH populations</t>
  </si>
  <si>
    <t>CHIAPPONE, MARK, ESPITIA, PAOLA, RUTTEN, LEANNE M., MILLER, STEVEN L.</t>
  </si>
  <si>
    <t>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 https://search.ebscohost.com/login.aspx?direct=true&amp;db=bvh&amp;AN=814917&amp;site=ehost-live</t>
  </si>
  <si>
    <t>ONLINE ONLY.  "Il contributo affronta le numerose questioni connesse al rapporto tra progetto e manutenibilità alla luce delle opportunità offerte da Industria 4.0 poste in relazione agli avanzamenti disciplinari e allo scenario normativo internazionale e nazionale. Come per i prodotti industriali, la manutenibilità edilizia è requisito di progetto e presuppone, strumenti, procedure, capacità di programmazione. Questioni non nuove, diversi i caratteri connotanti. Oggi, la Lean Construction e le tecnologie ICT si configurano come metodologie e strumenti sinergici finalizzati a migliorare la “prevedibilitڲa” dei progetti. Rappresentano alcuni dei capisaldi di un innovato approccio, capaci di proiettare nell’era della quarta rivoluzione il settore delle costruzioni e, ancor piڲu, le prassi del progetto da cui discendono le scelte e le strategie di gestione del ciclo di vita e dunque i caratteri di efficienza e sostenibilitڲa. In questo contesto, progetto e manutenibilitڲa, trovano una loro rilettura e attualizzazione, non solo con riferimento ai propri portati operativi, ma principalmente considerando rinnovati approcci human-centred." Parole chiave: Progetto; Manutenibilitڲa; Industria 4.0; Lean Construction; Information Communication Technology., "The paper deals with the many issues related to the relationship between project  and  maintainability  in  light  of  the  opportunities  offered  by  Industry  4.0  referred  to  scientific  advances  and  international  and  national  regulatory  context.  As  for  industrial  products,  building  maintain-ability is a design requirement and requires tools, procedures and programming skills. Not  new  issues,  different  the  connoting  characters. Today, Lean Construction and ICT  technologies  are  synergetic  methodologies  and  tools  aimed  at  improving  the  “predictability”  of  design.  They  represent  some  of  the  cornerstones  of  an  innovative  approach,  capable  of  projecting  the  construction  sector  into  the  era  of  the  fourth revolution and, even more, the design  practices  from  which  descend  the  choices  and  strategies  for  managing  the  life  cycle  and  therefore  the  characteristics  of  efficiency  and  sustainability.  In  this  context,  project  and  maintainability  find  a  re-reading  and  updating,  not  only  with  reference to their operational capacity, but also mainly considering renewed human-centered approaches." Keywords: Project; Maintainability; Industry  4.0;  Lean  Construction;  Information  Communication Technology.</t>
  </si>
  <si>
    <t>Lauria, Massimo, Azzalin, Maria</t>
  </si>
  <si>
    <t>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t>
  </si>
  <si>
    <t>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 https://search.ebscohost.com/login.aspx?direct=true&amp;db=buh&amp;AN=143682906&amp;site=ehost-live</t>
  </si>
  <si>
    <t>Higher education institutions are among the most influential elements of implementing concepts of sustainability and sustainable development. Manufacturing industries of all sorts are key stakeholders, which rely on universities to satisfy the demand for competent workforce. Society also expects universities to educate our youth and contribute to their self-development by achieving both, scientific and intellectual knowledge saturation. Among all these missions, today, universities are trying to develop sustainability curriculums to further increase sustainability awareness and to provide undergraduate students with a toolkit that would provide them with a competitive advantage in the job market. Developing such a curriculum would only be possible with a transdisciplinary approach. Therefore, the objective of this study was to contribute to strategic alignment of higher education institutions and corporate organizations by developing a course curriculum that integrates modern management techniques and sustainability concepts with wood products industry dynamics, which also focuses on project based learning (PBL). Theories of sustainability, lean management, supply chain management, six-sigma, and life cycle analysis were reinforced with hands-on activities of value-added wood product manufacturing line during a 16-weeks course. Students' pre- and post-education awareness of and familiarity with sustainability, potential consequences of ignored sustainability issues, modern management techniques, global trends, innovation waves, and industry evolution were compared through a seventeen-question survey. Results showed that proposed course content was successful at increasing sustainability awareness at both overall and individual sustainability pillar levels. At the end, 100% of students were able to develop complete understanding of various modern management techniques and stated that they feel confident to apply learnt skills to real life issues within their profession upon graduation. The outcomes of the study could serve as a guide for those looking to develop similar inter- or trans-disciplinary courses at higher education institutions. • College students are not fully aware of sustainability and its pillars. • A transdisciplinary approach was effective to increase sustainability awareness in students. • Modern management techniques could be a key part of sustainability curriculum. • Strategic alignment of higher education and businesses are possible. • Hands-on activities were a key component for developing job-ready skills.</t>
  </si>
  <si>
    <t>WOOD products manufacturing, SUPPLY chain management, Colleges, Universities, and Professional Schools, All Other Miscellaneous Wood Product Manufacturing, COLLEGE curriculum, SCIENTIFIC knowledge, SUSTAINABILITY</t>
  </si>
  <si>
    <t>Department of Forestry and Natural Resources, Purdue University, West Lafayette, IN, 47907, USA, Deparment of Forest Industry Engineering, Bursa Technical University, Bursa, 16310, Turkey</t>
  </si>
  <si>
    <t>Tasdemir, Cagatay, Gazo, Rado</t>
  </si>
  <si>
    <t>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 https://search.ebscohost.com/login.aspx?direct=true&amp;db=buh&amp;AN=162784218&amp;site=ehost-live</t>
  </si>
  <si>
    <t>Soteli, Ricardo Pereira, de Oliveira Rodrigues, Leandro Dias, Pereira, Bárbara Luísa Corradi, de Paula Protásio, Thiago, de Cássia Oliveira Carneiro, Angélica, Oliveira, Aylson Costa</t>
  </si>
  <si>
    <t>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t>
  </si>
  <si>
    <t>SUSTAINABLE transportation, CAR sharing, TARIFF, BUSINESS models, MONTE Carlo method, Other federal government public administration</t>
  </si>
  <si>
    <t>CIRRELT, Montreal, Canada, ICT for City Logistics and Enterprises – Politecnico di Torino, Turin, Italy, Luxembourg Institute of Science and Technology, Luxembourg, Istituto Superiore Mario Boella, Turin, Italy</t>
  </si>
  <si>
    <t>Perboli, Guido, Ferrero, Francesco, Musso, Stefano, Vesco, Andrea</t>
  </si>
  <si>
    <t>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 https://search.ebscohost.com/login.aspx?direct=true&amp;db=buh&amp;AN=147342293&amp;site=ehost-live</t>
  </si>
  <si>
    <t>PRODUCT returns, BUSINESS expansion, CROSS-functional teams, BUSINESS losses, SUSTAINABILITY</t>
  </si>
  <si>
    <t>Business School, University of Southampton, Southampton, UK, Business School, University of Portsmouth, Portsmouth, UK</t>
  </si>
  <si>
    <t>Frei, Regina, Jack, Lisa, Brown, Steve</t>
  </si>
  <si>
    <t>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 https://search.ebscohost.com/login.aspx?direct=true&amp;db=8gh&amp;AN=174590712&amp;site=ehost-live</t>
  </si>
  <si>
    <t>Energy conversion, Electrode performance, Microbial fuel cells, Carbon electrodes, Carbon fibers, Carbon paper, Carbon nanotubes</t>
  </si>
  <si>
    <t>Centre for Sustainable Communication and Internet of Things (CSCIoT), Faculty of Engineering and Technology, Multimedia University, Melaka, Malaysia, Department for Computer Engineering and Computer Science, School of Engineering and Computing, Manipal International University, Nilai, Negeri Sembilan, Malaysia, Faculty of Electrical Engineering, Universiti Malaya, Kuala Lumpur, Malaysia</t>
  </si>
  <si>
    <t>Al-Badani, Mohammed, Peng Lean Chong, Heng Siong Lim</t>
  </si>
  <si>
    <t>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t>
  </si>
  <si>
    <t>In the current era, water is a significant resource for socio-economic growth and the protection of healthy environments. Properly controlled water resources are considered a vital part of development, which reduces poverty and equity. Conventional Water system Management maximizes the existing water flows available to satisfy all competing demands, including on-site water and groundwater. Therefore, Climatic change would intensify the specific challenges in water resource management by contributing to uncertainty. Sustainable water resources management is an essential process for ensuring the earth's life and the future. Nonlinear effects, stochastic dynamics, and hydraulic constraints are challenging in ecological planning for sustainable water development. In this paper, Adaptive Intelligent Dynamic Water Resource Planning (AIDWRP) has been proposed to sustain the urban areas' water environment. Here, an adaptive intelligent approach is a subset of the Artificial Intelligence (AI) technique in which environmental planning for sustainable water development has been modeled effectively. Artificial intelligence modeling improves water efficiency by transforming information into a leaner process, improving decision-making based on data-driven by combining numeric AI tools and human intellectual skills. In AIDWRP, Markov Decision Process (MDP) discusses the dynamic water resource management issue with annual use and released locational constraints that develop sensitivity-driven methods to optimize several efficient environmental planning and management policies. Consequently, there is a specific relief from the engagement of supply and demand for water resources, and substantial improvements in local economic efficiency have been simulated with numerical outcomes. • AIDWRP has proposed for sustainable development of water environment in urban areas. • Environmental planning for sustainable water development has been modeled using AI. • MDP has been used to optimize several policies for efficient environmental planning.</t>
  </si>
  <si>
    <t>Municipal water supply, Water supply, Water management, Environmental protection, Natural resources management, Artificial intelligence, Environmental protection planning</t>
  </si>
  <si>
    <t>College of Marxism, Hubei Polytechnic University, Huangshi 435003, Hubei, China, College of Mathematics and Physics, Hubei Polytechnic University, Huangshi 435003, Hubei, China, College of Hydropower and Information Engineering, Huazhong University of Science and Technology, Wuhan 430074, Hubei, China, Secretary General of Scientific Research Council, University College of Bahrain, Bahrain, 32038, The Kingdom of Bahrain, Al-Nahrain Nanorenewable Energy Research Center, Al-Nahrain University, Baghdad 64074, Iraq</t>
  </si>
  <si>
    <t>Xiang, Xiaojun, Li, Qiong, Khan, Shahnawaz, Khalaf, Osamah Ibrahim</t>
  </si>
  <si>
    <t>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 https://search.ebscohost.com/login.aspx?direct=true&amp;db=buh&amp;AN=146752602&amp;site=ehost-live</t>
  </si>
  <si>
    <t>BUSINESS models, SOCIAL networks, Medical, Dental, and Hospital Equipment and Supplies Merchant Wholesalers, Surgical Appliance and Supplies Manufacturing, Surgical and Medical Instrument Manufacturing, Other Individual and Family Services, SOCIAL science experiments, MEDICAL technology, HYPOTHESIS</t>
  </si>
  <si>
    <t>Delft University of Technology, Landbergstraat 15, 2628 CE, Delft, Netherlands, International Institute for Industrial Environmental Economics (IIIEE), Lund University, Tegnérsplatsen 4, Lund, Sweden</t>
  </si>
  <si>
    <t>Konietzko, Jan, Baldassarre, Brian, Brown, Phil, Bocken, Nancy, Hultink, Erik Jan</t>
  </si>
  <si>
    <t>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 https://search.ebscohost.com/login.aspx?direct=true&amp;db=8gh&amp;AN=136401066&amp;site=ehost-live</t>
  </si>
  <si>
    <t>Environmental contamination is a problem that requires sustainable solutions. Bioremediation technologies have been developed in the last decades and are increasingly used to mitigate environmental accidents and systematic contaminations. A review of bioremediation technologies, based on published article and patent documents, is presented for different types of contaminated matrices, bioremediation agents and contaminants. The worldwide database of the European Patent Office was searched using radicals of keyword as well as the International Patent Classification (IPC) to identify patents in our areas of concern. Technological domains, annual filing volume, legal status, assignee countries and development collaborations are presented and examples are discussed. The total number of patents is compared with the total number of articles. A SWOT analysis for bioremediation technologies is presented. The technologies for water (53%), soils (36%), and sludges (11%) are growing yearly at nearly constant rates. The bioremediation agents are predominantly bacteria (57%), enzymes (19%), fungi (13%), algae (6%), plants (4%) and protozoa. The major contaminants are oils (38%), followed by metals (21%), organic waste (21%), polymers (10%), food (5%), cellulose (5%) and biodiesel. Most of the patents are generally originated from China and United States of America. The soils bioremediation technology of oil is centered on bacteria usage (about two thirds of the articles and patents), being fungi a technology with critical mass and high growth potential. A recent trend in oil bioremediation of soils is the combination of bioremediation agents (fungi and bacteria) in the same process, thus making the process more robust to environment changes. • Bioremediation patents originate in several countries, China ranking #1. • Main contaminants are oil, metals and organic waste. • Genetic engineering is still a recent trend in bioremediation. • Most patents refer to bacteria, fungi and enzymes as bioremediation in soils, waters and sludges. • Recently, associations of fungi and bacteria have improved oil bioremediation of soils.</t>
  </si>
  <si>
    <t>Fungal remediation, Bioremediation, Metal wastes, Organic wastes, Biosurfactants, China, United States, European Patent Office, Technology assessment</t>
  </si>
  <si>
    <t>IQ-UFBA - Chemistry Institute, Federal University of Bahia, Campus de Ondina, R. Barão de Jeremoabo, n. 147, Ondina, Salvador, BA, 40170-115, Brazil, CINEA-ESTS-IPS – Centro de Investigação em Energia e Ambiente do Instituto Politécnico de Setúbal, Rua Vale de Chaves, Campus do IPS, Estefanilha, 2910-761, Setúbal, Portugal, PROFNIT - Professional Post-Graduate Program in Intellectual Property and Technology Transfer for Innovation, Federal University of Bahia, Campus de Ondina, R. Barão de Jeremoabo, 147, Ondina, Salvador, BA, 40170-115, Brazil, IBB – Institute for Bioengineering and Biosciences, Department of Bioengineering, Instituto Superior Técnico, Universidade de Lisboa, Av. Rovisco Pais, 1049-001, Lisboa, Portugal, José de Anchieta College, Av. João Durval Carneiro, n. 3039, São João, Feira de Santana, BA, 44051-605, Brazil</t>
  </si>
  <si>
    <t>Quintella, Cristina M., Mata, Ana M.T., Lima, Leandro C.P.</t>
  </si>
  <si>
    <t>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t>
  </si>
  <si>
    <t>Animal Aggressive Behavior, Agriculture, Animal Personality, Fishes, Parasitic Infections, Salmon, Male, Female</t>
  </si>
  <si>
    <t>Whittaker, Benjamin Alexander, Consuegra, Sofia, Garcia de Leaniz, Carlos</t>
  </si>
  <si>
    <t>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 https://search.ebscohost.com/login.aspx?direct=true&amp;db=buh&amp;AN=161133393&amp;site=ehost-live</t>
  </si>
  <si>
    <t>CONSTRUCTION industry, CUSTOMER satisfaction, DESIGN science, FINLAND, Residential building construction, BUILDING sites, USER experience</t>
  </si>
  <si>
    <t>Senior Vice President, Skanska Finland, Associate Professor, Department of Civil Engineering, Aalto University, Finland</t>
  </si>
  <si>
    <t>Elfving, Jan A., Seppänen, Olli</t>
  </si>
  <si>
    <t>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t>
  </si>
  <si>
    <t>HUMAN resources departments, MANAGEMENT information systems, INFORMATION resources management, LEADERSHIP, PERSONNEL management, BANK employees, COMPUTER literacy, All Other Information Services, Administration of Human Resource Programs (except Education, Public Health, and Veterans' Affairs Programs), Human Resources Consulting Services</t>
  </si>
  <si>
    <t>Department of Transport and Supply Chain Management, College of Business and Economics, University of Johannesburg, Johannesburg, South Africa, Department of Management, University of Otago, Dunedin, New Zealand</t>
  </si>
  <si>
    <t>Bag, Surajit, Wood, Lincoln C.</t>
  </si>
  <si>
    <t>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 https://search.ebscohost.com/login.aspx?direct=true&amp;db=sph&amp;AN=153156782&amp;site=ehost-live</t>
  </si>
  <si>
    <t>HEART beat, WAIST-hip ratio, MUSCLE mass, LEAN body mass, SYSTOLIC blood pressure</t>
  </si>
  <si>
    <t>Centre of Medical and Exercise Physiology, School of Medicine, University of Wollongong, Wollongong NSW,, Australia, Illawarra Aboriginal Medical Service, Wollongong NSW,, Australia, Talent Department, South Australian National Football League, Adelaide SA,, Australia</t>
  </si>
  <si>
    <t>Sampson, John A., Venables, Shane, Debeneditics, Thomas, Peoples, Gregory E., Smith, James</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</si>
  <si>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</si>
  <si>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t>
  </si>
  <si>
    <t>Background: A common goal of Humanitarian Organizations (HO's) is to deliver the services to humanity in a spirit of impartiality and neutrality without any discrimination. HOs primary functions are remained to deal with disasters, to protect human rights, to provide relief services and promote the universal desire for personal and collective safety, security, respect, and dignity without any view to profit. Logistics and supply chain management operations of HO are known as most expensive part and required sustainable solutions. HOs must utilize their funds effectively and efficiently. In this study we reviewed previous studies and identified areas needing further improvements in Humanitarian Organizations Logistics and Supply Chain Management (HO-LSCM) system. Methods: Focusing on HO effectiveness and efficiency, this study identified and categorised the HO-LSCM articles into five broad areas: the concept of HO-LSCM, challenges and issues in HO-LSCM, HO performance management, HO effectiveness and efficiency management, types of research and research methodologies adopted in that research. Based on these categories the notable gaps in the existing studies were identified and recommendations for future research suggested. Results: Existing studies are focused on Effectiveness, applying organizational agility in management, while Efficiency in management, under the heading of Lean Management, is an underdeveloped area which needs further extension to better serve the maximum number in society. Notably, 94% of HO-LSCM studies are based on qualitative research and most of them developed theoretical frameworks which have not been tested and adopted widely. In management of humanitarian organizations logistics and supply chain operations, every HO has varied policies and procedures, thus, standardization is required to streamline the effectiveness and efficiency in logistics and supply chain functions. Conclusion: This qualitative research study is the first that has reviewed the field of HO-LSCM in terms of Efficiency and Effectiveness, and where prior studies have applied concepts of organizational agility and lean management. We have sought to extend this thinking in regard to Lean Management as it enhances Efficiency in management., Wstęp: Wspólnym celem różnych organizacji humanitarnych (HO) jest dostawa dóbr i usług potrzebującym bez jakiejkolwiek dyskryminacji. Podstawowe obszary działalności organizacji humanitarnych to obszary związane z klęskami żywiołowymi, ochron praw człowieka, ułatwianie życia oraz upowszechnianie wiedzy i chęci działania w celu podniesienie bezpieczeństwa, szacunku i poważania zarówno jednostki jak i całego społeczeństwa bez osiągania przy tym zysków. Logistyka i łańcuch dostaw organizacji humanitarnych jest powszechnie uważany za najbardziej kosztochłonną cześć całej działalności humanitarnej i wymaga zrównoważonych rozwiązań. Organizacje humanitarne musza korzystać ze swoich funduszy skutecznie i wydajnie. Prezentowana praca ma na celu przegląd poprzednio wykonywanych badań i zidentyfikowanie obszarów wymagających dalszej poprawy w obszarze logistyki i zarządzania łańcuchem dostaw organizacji humanitarnych (HO-LSCM). Metody: Koncentrując się na wydajności i skuteczności, w trakcie badań zidentyfikowano i skatalogowano badania dotyczące tematyki HO-LSCM, dzieląc je na pięć grup: koncepcja HO-LSCM, wyzwania i główne zadania HO-LSCM, zarządzanie organizacją, zarządzanie wydajności i skutecznością HO oraz typy badań i metodologii tych badań. W oparciu o te dane zidentyfikowano rozbieżności w dostępnych opracowaniach badań i zidentyfikowano zalecenia dla przyszłych badań. Wyniki: Istniejące badania skupiają się na skuteczności, uwzględniając sprawność organizacyjną, podczas gdy stosunkowo mało uwagi poświęca się wydajności. 94% badań dotyczących HO-LSCM bazuje na badaniach jakościowych i większość z nich jest podstawą do tworzenie teoretycznych ram, które nie są testowane ani szerzej stosowane. W obszarze zarządzania logistyką i łańcuchem dostaw, każda organizacja humanitarna ma swoją politykę działania i procedury postępowania. Obszar ten wymaga standaryzacji w celu umożliwienie oszacowania i ocenienia wydajności i skuteczności logistyki i łańcucha dostaw tych organizacji. Wnioski: Przeprowadzone badanie jakościowe skuteczności i wydajności, jest pierwszym jakie zostało wykonane w obszarze HO-LSCM w przeciwieństwie do wcześniej badań, skupiających się jedynie na skuteczności zarządzania. W pracy podkreślono konieczność rozszerzenie analizy badań dotyczących zarządzania w organizacjach humanitarnych.</t>
  </si>
  <si>
    <t>LOGISTICS, SUPPLY chain management, QUALITATIVE research, Process, Physical Distribution, and Logistics Consulting Services, International Affairs, HUMANITARIAN assistance, MOTOR ability</t>
  </si>
  <si>
    <t>Shafiq, Muhammad, Soratana, Kullapa</t>
  </si>
  <si>
    <t>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 https://search.ebscohost.com/login.aspx?direct=true&amp;db=buh&amp;AN=136390321&amp;site=ehost-live</t>
  </si>
  <si>
    <t>INDUSTRIAL management, REGRESSION analysis, Administration of Air and Water Resource and Solid Waste Management Programs, QUANTILE regression, WATER management, SUSTAINABLE development reporting, WATER quality management</t>
  </si>
  <si>
    <t>Accounting and Finance Department, Faculty of Business and Public Administration, University of Zaragoza, Plaza de la Constitución s/n, 22003, Spain, Fenner School of Environment and Society, College of Science, The Australian National University, CANBERRA, ACT, 2601, Australia, University of South Australia Business School, University of South Australia, School of Commerce, GPO Box 2471, ADELAIDE, SA, 5001, Australia</t>
  </si>
  <si>
    <t>Ortas, Eduardo, Burritt, Roger Leonard, Christ, Katherine Leanne</t>
  </si>
  <si>
    <t>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 https://search.ebscohost.com/login.aspx?direct=true&amp;db=8gh&amp;AN=174419290&amp;site=ehost-live</t>
  </si>
  <si>
    <t>Tunisia, Algeria, Brazil, Tanning (Hides &amp; skins), Bibliometrics, Bacillus cereus, Bacillus subtilis, Leather industry</t>
  </si>
  <si>
    <t>Universidade da Integração Internacional da Lusofonia Afro-Brasileira, Campus das Auroras, Instituto de Engenharias e Desenvolvimento Sustentável, Redenção, CEP, 62790-970, CE, Brazil, Universidade Federal do Ceará, Campus do Pici, Bloco 729, Departamento de Engenharia Metalúrgica e de Materiais, Fortaleza, CEP, 60440-554, CE, Brazil, Universidade Federal do Ceará, Campus do Pici, Bloco 709, Departamento de Engenharia Química, Fortaleza, CEP, 60455-760, CE, Brazil</t>
  </si>
  <si>
    <t>de Castro Bizerra, Viviane, Sales, Misael Bessa, Fernandes Melo, Rafael Leandro, Andrade do Nascimento, Jean Gleison, Junior, João Brandão, França Silva, Michael Pablo, Moreira dos Santos, Kaiany, da Silva Sousa, Patrick, Marques da Fonseca, Aluísio, de Souza, Maria Cristiane Martins, Sousa dos Santos, José Cleiton</t>
  </si>
  <si>
    <t>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 https://search.ebscohost.com/login.aspx?direct=true&amp;db=8gh&amp;AN=175242095&amp;site=ehost-live</t>
  </si>
  <si>
    <t>The use of PV modules for powering sensors in an indoor environment requires that, during the design process, the harvestable power be evaluated and compared with the power requirements of the load device to validate their compatibility for a given type of light source and level of illumination. The models reported recently to relate power to illumination during power estimation are seen to result in large estimation errors in the case of an indoor environment. This paper seeks to propose an appropriate model that can be exploited during maximum power estimation in an indoor environment to relate power to illumination level. Proceeding from fitting measured data to the three-diode model of the PV module and based on the errors and execution time, the Grey Wolf Optimisation Algorithm, among others, proved to be accurate for estimating maximum power. The relationship between maximum power and illumination was seen to take the form of a second-degree polynomial. This was validated by comparing the values of power estimated by this model to the measured values as well as values estimated with the linear model, the exponential model, and the model proposed by Joseph Amajama. The proposed model proved to be more accurate than the models reported, recording errors of not more than 5 %, which is acceptable for system design. This will go a long way towards facilitating the design of indoor energy harvesting systems that can be used for powering smart sensors and other IoT devices. • The Grey Wolf Optimisation Algorithm (GWO) has been evaluated to be accurate in estimating the maximum harvestable power of PV modules in an indoor environment. • The current at the maximum power point increases linearly with illumination, while the voltage at the maximum power point varies according to a second-degree polynomial function for the m-Si-based PV module under all lamps and a-Si under CFL. • The variation of voltage at the maximum power point for the p-Si-based PV module is explained by a logarithmic function. • The relationship between maximum power and illumination was seen to take the form of a second-degree polynomial.</t>
  </si>
  <si>
    <t>Optimization algorithms, Intelligent sensors, Logarithmic functions, Energy harvesting, Maximum power point trackers, Systems design, Light sources</t>
  </si>
  <si>
    <t>Laboratory of Computer Science Engineering and Automation, University of Douala, 1872, Cameroon, Laboratory of Technology and Applied Sciences, University of Douala, 8580, Douala, Cameroon, Department of Building Engineering, College of Architecture and Planning, Imam Abdulrahman Bin Faisal University, 31451 Dammam, 2397, Kingdom of Saudi Arabia</t>
  </si>
  <si>
    <t>Yufenyuy, Severine Wiysahnyuy, Mengata, Ghislain Mengounou, Nneme Nneme, Leandre, Bongwirnso, Umaru Mohammed</t>
  </si>
  <si>
    <t>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t>
  </si>
  <si>
    <t>Agroforestry, Disease outbreaks, Food crops, Tree crops, Cocoa, Cacao growers</t>
  </si>
  <si>
    <t>CATIE, 30501, Turrialba, Costa Rica, Lutheran World Relief, PO Box 17061, 21297-1061, Baltimore, MD, USA, CIRAD, UMR ABSys, F-34398, Montpellier, France, ESA/INP-HB, BP 1093, Yamoussoukro, Côte d'Ivoire, ICRAF, Research Program on Forests Trees and Agroforestry (FTA), United Nations Avenue, Nairobi, Kenya</t>
  </si>
  <si>
    <t>Somarriba, Eduardo, Peguero, Felipe, Cerda, Rolando, Orozco-Aguilar, Luis, López-Sampson, Arlene, Leandro-Muñoz, Mariela E., Jagoret, Patrick, Sinclair, Fergus L.</t>
  </si>
  <si>
    <t>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 https://search.ebscohost.com/login.aspx?direct=true&amp;db=buh&amp;AN=149177348&amp;site=ehost-live</t>
  </si>
  <si>
    <t>PRODUCT recovery, SMALL business, MASS media industry, URUGUAY, PUBLISHED articles, CONSTRAINT satisfaction</t>
  </si>
  <si>
    <t>Centro de Innovación en Organización Industrial (CINOI), Facultad de Ingeniería, Universidad de Montevideo, Luis P. Ponce 1307, 11300, Montevideo, Uruguay, TECNUN Escuela de Ingenieros, Universidad de Navarra, Manuel Lardizabal Ibilbidea, 13, 20018, San Sebastián, Spain</t>
  </si>
  <si>
    <t>Tanco, M., Kalemkerian, F., Santos, J.</t>
  </si>
  <si>
    <t>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 https://search.ebscohost.com/login.aspx?direct=true&amp;db=buh&amp;AN=149177380&amp;site=ehost-live</t>
  </si>
  <si>
    <t>PATENTS, PACKAGING, PACKAGING materials, Cheese Manufacturing, Dairy and milk products merchant wholesalers, Butter, cheese, and dry and condensed dairy product manufacturing, Dairy Product (except Dried or Canned) Merchant Wholesalers, Industrial Design Services, Packaging and Labeling Services, All Other Legal Services, Offices of Lawyers, Fluid Milk Manufacturing, Industrial Supplies Merchant Wholesalers, CONTROLLED atmosphere packaging, CHEESEMAKING, CHEESE</t>
  </si>
  <si>
    <t>Spreafico, Christian, Russo, Davide</t>
  </si>
  <si>
    <t>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 https://search.ebscohost.com/login.aspx?direct=true&amp;db=buh&amp;AN=159270258&amp;site=ehost-live</t>
  </si>
  <si>
    <t>HAZARDOUS waste sites, DECISION trees, DECISION making, Hazardous Waste Treatment and Disposal, Waste treatment and disposal, MACHINE learning</t>
  </si>
  <si>
    <t>Laboratory of Soil Environmental Science and Technology, Research Center for Eco-Environmental Sciences, Chinese Academy of Sciences, Beijing, 100085, China, College of Resource and Environment, University of Chinese Academy of Sciences, Beijing, 100049, China, School of Ocean and Earth Science, University of Southampton, Southampton, SO14 3ZH, UK</t>
  </si>
  <si>
    <t>Li, Xiaonuo, Yi, Shiyi, Cundy, Andrew B., Chen, Weiping</t>
  </si>
  <si>
    <t>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t>
  </si>
  <si>
    <t>MANUFACTURED products, ENERGY consumption, LEAN management, INVENTORIES, INDUSTRIAL equipment, DATABASES, Industrial machinery, equipment and supplies merchant wholesalers, Industrial Machinery and Equipment Merchant Wholesalers, Industrial Supplies Merchant Wholesalers, All other miscellaneous manufacturing, All Other Miscellaneous Manufacturing</t>
  </si>
  <si>
    <t>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t>
  </si>
  <si>
    <t>INDUSTRY 4.0, SIX Sigma, DIGITAL technology</t>
  </si>
  <si>
    <t>Department of Production Engineering, National Institute of Technology Tiruchirappalli, Tiruchirappalli, India, Logistics and Operations Group, School of Social Sciences, Heriot Watt University, Edinburgh, UK, School of Liverpool Business, Liverpool John Moores University, Liverpool, UK</t>
  </si>
  <si>
    <t>Vinodh, S., Antony, Jiju, Agrawal, Rohit, Douglas, Jacqueline Ann</t>
  </si>
  <si>
    <t>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 https://search.ebscohost.com/login.aspx?direct=true&amp;db=buh&amp;AN=174393532&amp;site=ehost-live</t>
  </si>
  <si>
    <t>GOVERNMENT purchasing, WEBINARS, Administration of Education Programs, Other General Government Support, Colleges, Universities, and Professional Schools, CRITICAL thinking, LAW schools, EDUCATIONAL law &amp; legislation</t>
  </si>
  <si>
    <t>Roschen, Jane, Divina Li, Pomper, Clara</t>
  </si>
  <si>
    <t>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 https://search.ebscohost.com/login.aspx?direct=true&amp;db=buh&amp;AN=146823044&amp;site=ehost-live</t>
  </si>
  <si>
    <t>INDUSTRY 4.0, FACTORIES, SUPPLY chains, ITALY, COLLECTION &amp; preservation of plant specimens, SUSTAINABILITY</t>
  </si>
  <si>
    <t>Department of Business Administration, University of Verona ,  Verona, Italy, Department of Economics and Business Management, Catholic University of the Sacred Heart, Milan, Italy, Productiona and Technology Management Unit, SDA Bocconi School of Management, Milan, Italy</t>
  </si>
  <si>
    <t>Chiarini, Andrea, Belvedere, Valeria, Grando, Alberto</t>
  </si>
  <si>
    <t>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 https://search.ebscohost.com/login.aspx?direct=true&amp;db=8gh&amp;AN=134665205&amp;site=ehost-live</t>
  </si>
  <si>
    <t>Meadows, Sustainable fisheries, Seagrasses, Food security, Walleye pollock</t>
  </si>
  <si>
    <t>Seagrass Ecosystem Research Group, College of Science, Swansea University, Swansea SA2 8PP, United Kingdom, Project Seagrass, Cardiff CF10 3BA, United Kingdom, Department of Ecology, Environment and Plant Sciences, Stockholm University, SE‐106 91 Stockholm, Sweden, Sustainable Places Research Institute, Cardiff University, Cardiff CF10 3BA, United Kingdom</t>
  </si>
  <si>
    <t>Unsworth, Richard K.F., Nordlund, Lina Mtwana, Cullen‐Unsworth, Leanne C.</t>
  </si>
  <si>
    <t>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t>
  </si>
  <si>
    <t>Concerns regarding the environment have forced manufacturing organisations not only to aim for operational excellence but also to rethink how their operations and processes can become more environmentally sustainable. Companies need to decrease their unnecessary energy consumption while maintaining their productivity. Lean manufacturing is considered as one of the most influential energy management initiatives, since it increases the effective use of resources by identifying and eliminating losses. In this paper, a novel lean method called Energy Cost Deployment (ECD) is presented, whose objective are to classify, analyse, and eliminate energy losses within the factory. Modifying the well-known Manufacturing cost deployment, the novel ECD uses five matrices, which are built in sequence from the first one (i.e., A-matrix) to the last (i.e., E-matrix), in order to classify and analyse the causal factor of losses related to energy, with the focus on reducing and eliminating the greatest causal losses, and thus providing opportunities for greater efficiency. Each causal loss is quantified in monetary terms. Improvement techniques that deal with each causal loss are identified and then evaluated by means of a quantitative measure in order to find the preferable approaches. Finally, a practical decision procedure is used to select which improvement projects should be started, and hence which causal losses to tackle should be tackled, according to technical and economic factors. The effectiveness and practicality of the ECD method in tackling energy losses are illustrated using an industrial case study concerning a tissue-paper mill. Thanks to its structured step-by-step procedure, the ECD method improves the energy efficiency within a factory. • Energy Cost Deployment (ECD) is a novel Lean approach able to tackling energy losses. • The ECD method permits to improve the energy efficiency of the factory. • A novel structure to classify and analyse the energy losses is presented. • Corrective actions are prioritized according to technical and economic factors. • A case study is presented to show the practicality and effectiveness of the method.</t>
  </si>
  <si>
    <t>LEAN management, ENERGY consumption, ECONOMIC impact, COST, ENERGY dissipation</t>
  </si>
  <si>
    <t>Dipartimento di Ingegneria Civile e Industriale, Università di Pisa, Largo Lucio Lazzarino 2, 56122, Pisa, Italy, Dipartimento di Ingegneria Chimica, dei Materiali e della Produzione Industriale, Università Degli Studi di Napoli "Federico II", Piazzale V. Tecchio 80, 80125, Napoli, Italy</t>
  </si>
  <si>
    <t>Braglia, Marcello, Castellano, Davide, Gabbrielli, Roberto, Marrazzini, Leonardo</t>
  </si>
  <si>
    <t>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 https://search.ebscohost.com/login.aspx?direct=true&amp;db=buh&amp;AN=159900905&amp;site=ehost-live</t>
  </si>
  <si>
    <t>FAMILY-owned business enterprises, BUSINESS forms, SLOVAKIA, Commercial Printing (except Screen and Books), Other printing, MANN Whitney U Test, KRUSKAL-Wallis Test, CODES of ethics</t>
  </si>
  <si>
    <t>Novotná, Katarína, Lušňáková, Zuzana, Hanová, Martina</t>
  </si>
  <si>
    <t>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t>
  </si>
  <si>
    <t>SUSTAINABLE development, PRODUCTION (Economic theory), BUSINESS development, COMPETITIVE advantage in business, MALAYSIA, Administration of General Economic Programs</t>
  </si>
  <si>
    <t>Centre for Management Research, SYS University, Guangzhou, China, SIRIM Training Services, Shah Alam, Malaysia</t>
  </si>
  <si>
    <t>Ho, Sam, Mohd Hashim, Abdul Ghani Bin, Idris, Mohd Azman Mohd</t>
  </si>
  <si>
    <t>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t>
  </si>
  <si>
    <t>ENVIRONMENTAL management, ENVIRONMENTAL impact analysis, POLLUTION, ENVIRONMENTAL policy, UNITED States, Other provincial and territorial public administration, Administration of Air and Water Resource and Solid Waste Management Programs, SUSTAINABILITY, ENVIRONMENTAL risk assessment</t>
  </si>
  <si>
    <t>Thoummaraj, Andy, Kleiner, Brian</t>
  </si>
  <si>
    <t>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 https://search.ebscohost.com/login.aspx?direct=true&amp;db=8gh&amp;AN=174790373&amp;site=ehost-live</t>
  </si>
  <si>
    <t>Feasibility analysis is crucial for solar projects to minimize risk and ensure goal achievement. Essential factors include the PV system's location, elevation, land slope, energy yield, soil texture, mean annual cloud frequency map, and distance from urban areas. This study examines the performance of a 3 MW PV system across five remote Egyptian regions characterized by desert weather conditions. The influence of available weather data sources and different yield estimation methods on the feasibility of the PV system is treated as a Single-Criteria Decision Making (SCDM) scheme. Meteorological data from Meteonorm 8.1, PVGIS, and NASA-SSE satellite data are utilized as input data for the designed PVsyst and ANSYS-based energy yield estimation models and for empirical formulas. Significant variations in estimated energy yield are observed, depending on the weather data source. The study also underscores the importance of diligently evaluating and comparing the accuracy and reliability of different weather data sources and estimation methods for simulating PV-based microgrid system performance. The yield estimation-based SCDM indicates that the New Valley PV system consistently outperformed the other systems. However, a Multi-Criteria Decision Making (MCDM) indicates that the Red Sea performs well in technical criteria evaluation, while alternative Aswan City excels in practical and feasibility criteria assessment. The study employs the MCDM approach to provide a more detailed evaluation. Specifically, the technical criteria focus on energy yield, system efficiency, and reliability. In contrast, a decision-maker prioritizing long-term sustainability might lean towards a system that excels in technical criteria, even if it is economically less attractive in the short term. Conversely, a decision-maker constrained by budget limitations might opt for a system that, while not the most technically efficient, offers the most cost-effective solution. This dual-criteria approach reveals that while one region may excel in technical performance, another is more financially viable. The choice between these two regions hinges on the specific priorities of the decision-maker.</t>
  </si>
  <si>
    <t>Photovoltaic power systems, Soil texture, Landslide hazard analysis, United States. National Aeronautics &amp; Space Administration, Multiple criteria decision making, Decision making, Microgrids, Energy budget (Geophysics)</t>
  </si>
  <si>
    <t>Sustainable Energy and Power System Research Centre, Research Institute for Science and Engineering, University of Sharjah, United Arab Emirates, Mechanical Power Engineering Department, Faculty of Energy Engineering, Aswan University, Aswan 81528, Egypt, Electrical Engineering Department, Faculty of Energy Engineering, Aswan University, Aswan 81528, Egypt, Department of Sustainable and Renewable Energy Engineering, College of Engineering, University of Sharjah, Sharjah, PO Box 27272, United Arab Emirates, Department of Electrical Engineering, College of Engineering, University of Sharjah, Sharjah, United Arab Emirates, Faculty of Technological Industry and Energy, Thebes Technological University, Thebes, 85863, Luxor, Egypt, School of Automation Engineering, University of Electronic Science and Technology of China, Chengdu 611731, China</t>
  </si>
  <si>
    <t>Abo-Zahhad, Essam M., Rashwan, Ahmed, Salameh, Tareq, Hamid, Abdul Kadir, Faragalla, Asmaa, El-Dein, Adel Z., Chen, Yong, Abdelhameed, Esam H.</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</si>
  <si>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</si>
  <si>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 https://search.ebscohost.com/login.aspx?direct=true&amp;db=buh&amp;AN=122437631&amp;site=ehost-live</t>
  </si>
  <si>
    <t>SUSTAINABLE development, ROMANIA, Administration of General Economic Programs, HEALTH service areas</t>
  </si>
  <si>
    <t>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t>
  </si>
  <si>
    <t>Agricultural conservation, Agrobiodiversity, Agricultural productivity, Biodiversity conservation, Agricultural intensification, Rural population</t>
  </si>
  <si>
    <t>Department of Environmental Science Policy and Management, UC Berkeley, 130 Mulford Hall, Berkeley California, 94720,, USA, Geography Department, Humboldt Universität zu Berlin, Unter den Linden 6, 10099, Berlin, Germany, Integrative Research Institute on Transformations in Human‐Environment Systems (IRI THESys), Humboldt Universität zu Berlin, Unter den Linden 6, 10099, Berlin, Germany, ENSTA ParisTech, 828 Bd des Marechaux, 91120, Palaiseau, France, School of Mathematical Sciences, Queensland University of Technology, Brisbane Queensland, 4000,, Australia, Instituto de Ecología Regional, UNT ‐ CONICET, Residencia Universitaria Horco Molle, Edificio las Cúpulas, 4107, Tucumán, Argentina</t>
  </si>
  <si>
    <t>Butsic, Van, Kuemmerle, Tobias, Pallud, Leo, Helmstedt, Kate J., Macchi, Leandro, Potts, Matthew D.</t>
  </si>
  <si>
    <t>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 https://search.ebscohost.com/login.aspx?direct=true&amp;db=buh&amp;AN=164111440&amp;site=ehost-live</t>
  </si>
  <si>
    <t>The growing demand for electricity from renewable energy sources has motivated sugarcane producers to improve the power generation capacity of their plants. In this regard, the present work aims to contribute to the energy recovery process from two sugarcane byproducts: bagasse and vinasse. A novel hybrid combined cycle is devised to use the bagasse surplus generated during the sugarcane season to produce high enthalpy steam for a dedicated condensing turbine. A gas turbine, fed by vinasse biogas vinasse, is used to provide thermal energy to the steam bottoming cycle. Concomitantly, steam for the sugar and ethanol is produced by the existing sugarcane cogeneration system. This approach allows to increase the plant's electricity generation. From a prescribed milling capacity, a conventional sugarcane plant is modeled and validated at steady-state regime. Then, a hybrid plant, designed to consume the bagasse surplus and the vinasse biogas, is presented, and compared to the conventional plant. During the off-season, in the absence of vinasse and biogas, an off-design option is proposed to keep the system running full-time. Results showed that the hybrid plant electricity generation (kWh el) is 7.2–41.5% higher than the conventional plant. The economic feasibility of retrofitting a typical sugarcane plant (live steam parameters at 68 bar/480 °C, for example), by means of a hybrid combined cycle, points to an internal rate of return of around 22.3% and payback period of 5 years. A parametric analysis was carried out showing that, for a process steam consumption below 540kg of steam per tons of sugarcane milled, there will always be leftover bagasse of the season, regardless of the conventional plant steam profile. The production of vinasse required for the hybrid system ranges from 310 to 375 L by tons of sugarcane milled (TC), values within the range of existing sugarcane plants (156–910 L/TC). In addition, the plant operating time can be extended in the off-season, from 200 to 330 days per year, with electrical efficiency achieving around of 27% in this period. In conclusion, the proposed system moves towards the advancement of clean and sustainable electricity generation in the sugarcane industry. • A new hybrid combined cycle fed by bagasse surplus and vinasse biogas is modeled. • Techno-economic viability is assessed based on data from existing sugarcane plants. • The new system extends the operating time in the off-season, from 200 to 330 days. • Plant electrical efficiency above 30% is achieved during the season. • Internal rate of return of 22.3% is obtained for the hybrid system proposed.</t>
  </si>
  <si>
    <t>ELECTRIC power production, RENEWABLE energy sources, CLEAN energy, Fossil Fuel Electric Power Generation, Sugar manufacturing, Crop Harvesting, Primarily by Machine, Sugarcane Farming, Cane Sugar Manufacturing, BAGASSE, SUGARCANE, VINASSE, SUGARCANE growing, HYBRID systems</t>
  </si>
  <si>
    <t>Pontifical Catholic University of Rio de Janeiro – PUC-Rio, Department of Mechanical Engineering, 22451-900, Rio de Janeiro, RJ, Brazil, WTERT-Brasil, 22630-011, Rio de Janeiro, RJ, Brazil</t>
  </si>
  <si>
    <t>Furtado, Leandro Andrade, Guerreiro Ribeiro, Sergio, Pradelle, Florian, Parise, José Alberto Reis</t>
  </si>
  <si>
    <t>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 https://search.ebscohost.com/login.aspx?direct=true&amp;db=buh&amp;AN=141709746&amp;site=ehost-live</t>
  </si>
  <si>
    <t>The concept of the formation, implementation, and development of the competitive advantages of a retail enterprise has been developed. This concept is based on the basic foundations and principles of the theory of the competitive advantages, consumer value, life cycle, value chain, opportunities, and lean manufacture. The concept is based on two theoretical hypotheses: the ability to ensure and constantly maintain a high (necessary/defined) level of competitiveness of enterprises with the existence of the competitive advantages at the active stages of their life cycle; an adaptation tool for enterprises is the formation of a flexible set of sustainable competitive advantages. The architectonics of this concept has been presented and the component filling of its scientific and applied basis has been carried out. Increasing the competitiveness of a retail enterprise has been chosen as the main idea of the concept. The object of the system vision of the concept is the process of ensuring (formation, implementation, and development) of the competitive advantages of the retail enterprise at the active stages of its life cycle, and the subject is the theoretical, conceptual, methodological, and scientific-practical foundations of the formation, implementation, and development of the competitive advantages of the retail enterprise. The component filling of the scientific and applied base of the concept of formation, implementation, and development of the competitive advantages of a retail enterprise has been implemented. The competitiveness of a retail enterprise is considered by the authors as the degree of implementation of the formed set of necessary competitive advantages in a particular segment of the consumer market. In order to achieve a high level of competitiveness, it is necessary to have stable competitive advantages. An integrative system of sustainable competitive advantage centers of a retail enterprise has been formed. Its implementation allows creating a flexible set of relevant competitive advantages and synchronizing their presence at the active stages of the life cycle for continuous transformation in the spatiotemporal process of increasing competitiveness., Разработана концепция формирования, реализации и развития конкурентных преимуществ предприятия розничной торговли. Концепция основывается на базовых положениях и принципах теории конкурентных преимуществ, потребительской ценности, жизненного цикла, цепочки ценности, благоприятных возможностей, бережливого производства. Представлена архитектоника этой концепции и компонентное наполнение ее научного и прикладного базиса. Сформирована интегративная система центров устойчивых конкурентных преимуществ предприятия розничной торговли. Ее внедрение позволяет создать гибкую совокупность актуальных конкурентных преимуществ и синхронизировать их наличие на активных стадиях жизненного цикла для непрерывности их трансформации в пространственно-временном процессе повышения конкурентоспособности.</t>
  </si>
  <si>
    <t>COMPETITIVE advantage in business, LEAN management, BUSINESS enterprises, CONCEPTS, SPATIOTEMPORAL processes</t>
  </si>
  <si>
    <t>Head of the Department of Economics of Catering and Trade Enterprises, Kharkiv State University of Food Technology and Trade, Ukraine, Head of the Department of Business Management Kharkiv State University of Food Technology and Trade, Ukraine, Professor of the Department of Economics of Catering and Trade Enterprises, Kharkiv State University of Food Technology and Trade, Ukraine, Senior Lecturer of the Department of Business Management, Kharkiv State University of Food Technology and Trade, Ukraine</t>
  </si>
  <si>
    <t>Chorna, M., Pichugina, T., Kushnir, Т., Bezghinova, L.</t>
  </si>
  <si>
    <t>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 https://search.ebscohost.com/login.aspx?direct=true&amp;db=buh&amp;AN=131583633&amp;site=ehost-live</t>
  </si>
  <si>
    <t>HOSPITALITY industry, CORPORATION reports, SOCIAL responsibility of business, SUSTAINABLE tourism, GREEN business, ENVIRONMENTAL reporting</t>
  </si>
  <si>
    <t>de Leaniz, Patricia Martínez García, Crespo, Ángel Herrero, López, Raquel Gómez</t>
  </si>
  <si>
    <t>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t>
  </si>
  <si>
    <t>WASTE management, MANUFACTURING processes, WASTE recycling, Industrial Process Furnace and Oven Manufacturing, Instruments and Related Products Manufacturing for Measuring, Displaying, and Controlling Industrial Process Variables, Materials Recovery Facilities, Other Waste Collection, Waste collection, Solid Waste Landfill, Waste treatment and disposal, Recyclable Material Merchant Wholesalers, Solid Waste Collection, SUSTAINABLE design, WASTE products, RIVERS</t>
  </si>
  <si>
    <t>Process Systems Engineering Centre (PROSPECT), Research Institute of Sustainable Environment (RISE), Universiti Teknologi Malaysia, 81310, Johor Bahru, Johor, Malaysia, School of Chemical and Energy Engineering, Universiti Teknologi Malaysia, 81310, Johor Bahru, Johor, Malaysia</t>
  </si>
  <si>
    <t>Oladosu, Wasiu A., Wan Alwi, Sharifah R., Manan, Zainuddin A.</t>
  </si>
  <si>
    <t>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 https://search.ebscohost.com/login.aspx?direct=true&amp;db=psyh&amp;AN=2022-30737-001&amp;site=ehost-live</t>
  </si>
  <si>
    <t>Domestic Violence, Mental Health, Mental Health Services, Complex PTSD, COVID-19, Economics, Infectious Disorders, Violence</t>
  </si>
  <si>
    <t>Newnham, Elizabeth A., Chen, Yanyu, Gibbs, Lisa, Dzidic, Peta L., Guragain, Bhushan, Balsari, Satchit, Mergelsberg, Enrique L. P., Leaning, Jennifer</t>
  </si>
  <si>
    <t>10.3389/ijph.2021.1604240, 35126030</t>
  </si>
  <si>
    <t>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 https://search.ebscohost.com/login.aspx?direct=true&amp;db=psyh&amp;AN=2022-25693-016&amp;site=ehost-live</t>
  </si>
  <si>
    <t>Objective: Robust program evaluations can identify effective promotion strategies. This scoping review aimed to analyze review articles (including systematic reviews, meta-analysis, meta-synthesis, scoping review, narrative review, rapid review, critical review, and integrative reviews) to systematically map and describe physical activity program evaluations published between January 2014 and July 2020 to summarize key characteristics of the published literature and suggest opportunities to strengthen current evaluations. Data Source: We conducted a systematic search of the following databases: Medline, Scopus, Sportdiscus, Eric, PsycInfo, and CINAHL. Inclusion/Exclusion Criteria: Abstracts were screened for inclusion based on the following criteria: review article, English language, human subjects, primary prevention focus, physical activity evaluation, and evaluations conducted in North America. Extraction: Our initial search yielded 3193 articles; 211 review articles met the inclusion criteria. Synthesis: We describe review characteristics, evaluation measures, and 'good practice characteristics' to inform evaluation strategies. Results: Many reviews (72%) did not assess or describe the use of an evaluation framework or theory in the primary articles that they reviewed. Among those that did, there was significant variability in terminology making comparisons difficult. Process indicators were more common than outcome indicators (63.5% vs 46.0%). There is a lack of attention to participant characteristics with 29.4% capturing participant characteristics such as race, income, and neighborhood. Negative consequences from program participation and program efficiency were infrequently considered (9.3% and 13.7%). Conclusion: Contextual factors, negative outcomes, the use of evaluation frameworks, and measures of program sustainability would strengthen evaluations and provide an evidence-base for physical activity programming, policy, and funding. (PsycInfo Database Record (c) 2023 APA, all rights reserved)</t>
  </si>
  <si>
    <t>Evaluation Criteria, Health Promotion, Income Level, Physical Activity, Program Evaluation, Neighborhoods, Terminology, Inclusion</t>
  </si>
  <si>
    <t>Kosowan, Leanne, Shannon, Stephen, Rothney, Janet, Halas, Gayle, Enns, Jennifer, Holmqvist, Maxine, Wener, Pamela, Goertzen, Leah, Katz, Alan</t>
  </si>
  <si>
    <t>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t>
  </si>
  <si>
    <t>Ecological houses, Carbon dioxide, Rental housing, Tax incentives, Performance standards, Carrots</t>
  </si>
  <si>
    <t>School of Management and Marketing, Faculty of Business and Law, University of Wollongong, Northfields Avenue, Wollongong, NSW, 2522, Australia, Sustainable Buildings Research Centre, Faculty of Engineering and Information Sciences, University of Wollongong, Building 237, Innovation Campus, Squires Way, Fairy Meadow, NSW, 2519, Australia, School of Civil, Mining and Environmental Engineering, Faculty of Engineering and Information Sciences, University of Wollongong, Northfields Avenue, Wollongong, NSW, 2522, Australia</t>
  </si>
  <si>
    <t>Heffernan, Troy William, Daly, Matthew, Heffernan, Emma Elizabeth, Reynolds, Nina</t>
  </si>
  <si>
    <t>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 https://search.ebscohost.com/login.aspx?direct=true&amp;db=buh&amp;AN=142598943&amp;site=ehost-live</t>
  </si>
  <si>
    <t>SMALL business, ENERGY consumption, PORTUGAL, SUSTAINABILITY, SYSTEM dynamics</t>
  </si>
  <si>
    <t>ISCTE Business School, University Institute of Lisbon, Avenida das Forças Armadas, 1649-026, Lisbon, Portugal, ISCTE Business School, BRU-IUL, University Institute of Lisbon, Avenida das Forças Armadas, 1649-026, Lisbon, Portugal, Fogelman College of Business and Economics, University of Memphis, Memphis, TN, 38152-3120, USA, China Institute of FTZ Supply Chain, Shanghai Maritime University, Shanghai, 201306, China, Department of Technology and Innovation, University of Southern Denmark, Campusvej 55, DK-5230, Odense M, Denmark, Faculty of Business Management, Vilnius Gediminas Technical University, Saulėtekio al. 11, LT-10223, Vilnius, Lithuania, Business Research Unit, University Institute of Lisbon, Avenida das Forças Armadas, 1649-026, Lisboa, Portugal, Faculty of Social Sciences, University of Madeira, Campus Universitário da Penteada, 9020-105, Funchal, Portugal</t>
  </si>
  <si>
    <t>Pereira, Inês P.C., Ferreira, Fernando A.F., Pereira, Leandro F., Govindan, Kannan, Meidutė-Kavaliauskienė, Ieva, Correia, Ricardo J.C.</t>
  </si>
  <si>
    <t>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t>
  </si>
  <si>
    <t>Electricity, Sweden, Bidding strategies, Net present value, Artificial neural networks, Bid price</t>
  </si>
  <si>
    <t>Department of Energy and Technology, Swedish University of Agricultural Sciences, Uppsala, Sweden, MaREI Centre, Environmental Research Institute, University College Cork, Ireland, Department of Biochemical Conversion, Deutsches Biomasseforschungszentrum Gemeinnützige GmbH, Leipzig, Germany</t>
  </si>
  <si>
    <t>Janke, Leandro, McDonagh, Shane, Weinrich, Sören, Murphy, Jerry, Nilsson, Daniel, Hansson, Per-Anders, Nordberg, Åke</t>
  </si>
  <si>
    <t>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t>
  </si>
  <si>
    <t>VALUE stream mapping, STATISTICAL correlation, SOLID waste, LITERATURE reviews</t>
  </si>
  <si>
    <t>Graduate Program in Production Engineering, Federal University of Santa Catarina (UFSC), Florianopolis, Brazil, Department of Production Engineering and Systems (EPS), Federal University of Santa Catarina (UFSC), Florianopolis, Brazil, Department of Production Engineering, Methodist University of Piracicaba (UNIMEP), Santa Barbara d'Oeste, Brazil, Mackenzie Presbyterian University, Sao Paulo, Brazil</t>
  </si>
  <si>
    <t>Lorenzon dos Santos, Daniel, Giglio, Ricardo, Helleno, André L., Campos, Lucila M. S.</t>
  </si>
  <si>
    <t>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t>
  </si>
  <si>
    <t>FOOD supply, SUPPLY chains, SUPPLY chain management, CHAIN stores, VALUE chains, AUSTRALIA, All Other Miscellaneous Store Retailers (except Tobacco Stores), All other miscellaneous store retailers (except beer and wine-making supplies stores), All other miscellaneous general merchandise stores</t>
  </si>
  <si>
    <t>Jie, Ferry, Gengatharen, Denise</t>
  </si>
  <si>
    <t>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 https://search.ebscohost.com/login.aspx?direct=true&amp;db=8gh&amp;AN=141313010&amp;site=ehost-live</t>
  </si>
  <si>
    <t>Energy policy, Environmental organizations, Air pollution, Customer equity, Political culture</t>
  </si>
  <si>
    <t>Hess, David J., Gentry, Haley</t>
  </si>
  <si>
    <t>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 https://search.ebscohost.com/login.aspx?direct=true&amp;db=buh&amp;AN=140423530&amp;site=ehost-live</t>
  </si>
  <si>
    <t>SUPPLY chains, SHIPBUILDING, INDUSTRY 4.0, SHIPBUILDING industry, TELECOMMUNICATION systems, Ship Building and Repairing, Satellite Telecommunications, CONCEPTUAL models</t>
  </si>
  <si>
    <t>School of Engineering, Universidad de Cádiz, Avda. Universidad de Cádiz, 10, 11519, Puerto Real, Cádiz, Spain, Navantia S.A., SME Astillero Bahía de Cádiz, Puerto Real, Cádiz, 11519, Spain</t>
  </si>
  <si>
    <t>Ramirez-Peña, Magdalena, Sánchez Sotano, Alejandro J., Pérez-Fernandez, Víctor, Abad, Francisco J., Batista, Moises</t>
  </si>
  <si>
    <t>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t>
  </si>
  <si>
    <t>EMPLOYEE selection, TALENT management, EMPLOYEE recruitment, ORGANIZATIONAL learning, Administration of Human Resource Programs (except Education, Public Health, and Veterans' Affairs Programs), Human Resources Consulting Services, SIX Sigma</t>
  </si>
  <si>
    <t>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 https://search.ebscohost.com/login.aspx?direct=true&amp;db=buh&amp;AN=112333748&amp;site=ehost-live</t>
  </si>
  <si>
    <t>SOCIAL enterprises, SOCIAL services, GOVERNMENT policy, NONPROFIT sector, SUSTAINABLE development, Other Individual and Family Services, Administration of General Economic Programs, HISTORICAL institutionalism (Sociology)</t>
  </si>
  <si>
    <t>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t>
  </si>
  <si>
    <t>WASTE management, CONSTRUCTION industry, RAW materials, BEST practices, STAKEHOLDERS, Residential building construction, Gypsum Product Manufacturing, Gypsum mining, All Other Nonmetallic Mineral Mining, Other Farm Product Raw Material Merchant Wholesalers, Solid Waste Landfill, Waste treatment and disposal, Waste collection, Other Waste Collection, GYPSUM, DECONSTRUCTION</t>
  </si>
  <si>
    <t>Jiménez-Rivero, Ana, García-Navarro, Justo</t>
  </si>
  <si>
    <t>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t>
  </si>
  <si>
    <t>Hospital re-engineering initiatives aiming to meet the requirement for patient-centered care often face significant barriers. Opportunities from the optimization of patient flow logistics are often overlooked due to the perception that patient transport related services are ancillary., To reorganize patient pathways by optimizing inpatient assignment and outpatient unit relocation., Our analysis was conducted in a campus-based hospital hosting 1694 inpatient beds. Patient flow data was used for algorithm-based optimization to minimize the sum of the distances due to visits to outpatient units and visits by consulting physicians. Inpatients were reordered and outpatient units were relocated to minimize transport need. Optimized schemes were analyzed using graph- and spectral graph theory., Both optimizations yielded an altered hospital layout in which the need for patient transfers decreased (over 30% and 23% in terms of total distance and transfer episodes, respectively). The optimized systems gave rise to buildings with greater specialization, higher importance in terms of contributing to the network architecture, greater synchronization and robustness., The top-down algorithm-based optimization scheme yielded a system in which the need for cross-building patient transfer decreased. We suggest that network analysis may be a useful tool for capacity planning.</t>
  </si>
  <si>
    <t>Algorithms, Humans</t>
  </si>
  <si>
    <t>Papp C, Harsanyi S, Gesztelyi R, Emri M, Zsuga J</t>
  </si>
  <si>
    <t>32568129, 10.3233/THC-191782</t>
  </si>
  <si>
    <t>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 https://search.ebscohost.com/login.aspx?direct=true&amp;db=cmedm&amp;AN=37073279&amp;site=ehost-live</t>
  </si>
  <si>
    <t>Mundra N, Mishra RP</t>
  </si>
  <si>
    <t>37073279, 10.1016/j.procir.2021.01.147</t>
  </si>
  <si>
    <t>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t>
  </si>
  <si>
    <t>The aims of the implementation of lean management in health care are to improve quality of care, to eliminate waste and to increase efficiency. The purpose of this study is to contribute to the advancement of knowledge by investigating which main socio-technical factors are considered to be effective for the implementation and management of lean initiatives., A systematic review of literature reviews on lean management in health care was conducted. The components of the socio-technical system are identified by moving from the socio-technical drivers that support organization-wide quality improvement practices and the lean implementation process in health care. The impacts of lean management are classified using the internal processes, patient, learning and financial dimensions., The 28 reviews retrieved confirm the current and increasing interest in lean management. While more than 60% of them call for a system-wide approach, system-wide implementations have rarely been observed, and, instead, adoption in isolated units or departments, or the use of single techniques and tools, prevails. The most commonly investigated socio-technical components are organizational structure, techniques and tools and organizational culture and strategic management. Significant impacts are reported for all the four dimensions. Nonetheless, the review reveals that there is still a lack of evidence on the sustainability of lean results and a need for a standardized impact measurement system., This work stands out as the first review of reviews of how the socio-technical components of the lean management approach obtain positive impacts within the patient, internal processes, learning and financial dimensions.</t>
  </si>
  <si>
    <t>Delivery of Health Care, Total Quality Management, Health Facilities, Humans, Organizational Culture, Quality Improvement</t>
  </si>
  <si>
    <t>Marsilio M, Pisarra M</t>
  </si>
  <si>
    <t>33555149, 10.1108/JHOM-06-2020-0241</t>
  </si>
  <si>
    <t>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 https://search.ebscohost.com/login.aspx?direct=true&amp;db=cmedm&amp;AN=38104211&amp;site=ehost-live</t>
  </si>
  <si>
    <t>Todescato M, Braholli O, Chaltsev D, Di Blasio I, Don D, Egger G, Emig J, Pasetti Monizza G, Sacco P, Siegele D, Steiner D, Terzer M, Riedl M, Giusti A, Matt D</t>
  </si>
  <si>
    <t>38104211, 10.1038/s41598-023-49727-5</t>
  </si>
  <si>
    <t>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t>
  </si>
  <si>
    <t>A dissolved-oxygen seawater battery (SWB) can generate electricity by reducing dissolved oxygen and sacrificing the metal anode at different depths and temperatures in the ocean, acting as the basic unit of spatially underwater energy networks for future maritime exploration. However, most traditional oxygen reduction reaction (ORR) catalysts are out of work at such ultralow dissolved oxygen concentration. Here, we proposed that the electronic axial stretching of the catalyst is essentially responsible for enhancing the catalyst's sensitivity to dissolved oxygen. By modulating the lattice of iron phthalocyanine (FePc) as a model catalyst, the unique electronic axial stretching in the z-direction of planar FePc molecules was realized to achieve a boosted adsorption and electron transfer and result in a much improved ORR activity in lean-oxygen seawater environment. The peak power density of a homemade SWB using a practical carbon brush electrode decorated by the FePc is estimated to be as high as 3 W L -         1 . These results provide inspiring insights into the interaction between the catalyst and complicated seawater environment, and propose the electronic axial stretching as an effective indicator for the rational design of catalysts to be used in extremely lean-oxygen environment., Conflict of interest The authors declare that they have no conflict of interest.</t>
  </si>
  <si>
    <t>Tang Q, Bai L, Zhang C, Meng R, Wang L, Geng C, Guo Y, Wang F, Liu Y, Song G, Ling G, Sun H, Weng Z, Yang QH</t>
  </si>
  <si>
    <t>37839915, 10.1016/j.scib.2023.09.049</t>
  </si>
  <si>
    <t>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t>
  </si>
  <si>
    <t>TOTAL quality management in education, SUSTAINABLE development, Administration of General Economic Programs, ALTERNATIVE education, ACADEMIC achievement, SIX Sigma</t>
  </si>
  <si>
    <t>Department of Operations and Systems Management, University of Portsmouth, Portsmouth, UK, Enterprise Group Business, Hewlett-Packard Enterprise, Bracknell, UK</t>
  </si>
  <si>
    <t>Savage, Barbara M., Sreevathsan, Sampath Kumar</t>
  </si>
  <si>
    <t>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 https://search.ebscohost.com/login.aspx?direct=true&amp;db=buh&amp;AN=151420488&amp;site=ehost-live</t>
  </si>
  <si>
    <t>FINANCIAL planning, Investment Advice, SIX Sigma, EXCELLENCE</t>
  </si>
  <si>
    <t>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 https://search.ebscohost.com/login.aspx?direct=true&amp;db=psyh&amp;AN=2022-44671-003&amp;site=ehost-live</t>
  </si>
  <si>
    <t>Environmental Attitudes, Environmental Effects, Prosocial Behavior, Social Environments, Mindfulness, Dyads, Social Capital, Social Values, Society</t>
  </si>
  <si>
    <t>Van Doesum, Niels J., Murphy, Ryan O., Gallucci, Marcello, Aharonov-Majar, Efrat, Athenstaedt, Ursula, Au, Wing Tung, Bai, Liying, Böhm, Robert, Bovina, Inna, Buchan, Nancy R., Chen, Xiao-Ping, Dumont, Kitty B., Engelmann, Jan B., Eriksson, Kimmo, Euh, Hyun, Fiedler, Susann, Friesen, Justin, Gächter, Simon, Garcia, Camilo, González, Roberto, Graf, Sylvie, Growiec, Katarzyna, Guimond, Serge, Hřebíčková, Martina, Immer-Bernold, Elizabeth, Joireman, Jeff, Karagonlar, Gokhan, Kawakami, Kerry, Kiyonari, Toko, Kou, Yu, Kyrtsis, Alexandros-Andreas, Lay, Siugmin, Leonardelli, Geoffrey J., Li, Norman P., Li, Yang, Maciejovsky, Boris, Manesi, Zoi, Mashuri, Ali, Mok, Aurelia, Moser, Karin S., Moták, Ladislav, Netedu, Adrian, Platow, Michael J., Raczka-Winkler, Karolina, Folmer, Christopher P. Reinders, Reyna, Cecilia, Romano, Angelo, Shalvi, Shaul, Simão, Cláudia, Stivers, Adam W., Strimling, Pontus, Tsirbas, Yannis, Utz, Sonja, van der Meij, Leander, Waldzus, Sven, Wang, Yiwen, Weber, Bernd, Weisel, Ori, Wildschut, Tim, Winter, Fabian, Wu, Junhui, Yong, Jose C., Van Lange, Paul A. M.</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</si>
  <si>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</si>
  <si>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t>
  </si>
  <si>
    <t>PRIVATE sector, INDUSTRIAL management, SUGARCANE industry, BRAZIL, Sugarcane Farming, Crop Harvesting, Primarily by Machine, Sugar manufacturing, Cane Sugar Manufacturing, SUSTAINABLE development reporting, WATER shortages, WATER use</t>
  </si>
  <si>
    <t>Department of Environmental Health, School of Public Health, University of São Paulo, Av. Dr. Arnaldo, 715, 03178-200, São Paulo, Brazil, FGV – Fundação Getulio Vargas (FGV EAESP and FGV EBAPE), Brazil, Institute for Global Public Polic (IGPP), Fudan University, China</t>
  </si>
  <si>
    <t>Benites Lazaro, Lira Luz, Giatti, Leandro Luiz, Puppim de Oliveira, José Antonio</t>
  </si>
  <si>
    <t>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 https://search.ebscohost.com/login.aspx?direct=true&amp;db=psyh&amp;AN=2022-58968-001&amp;site=ehost-live</t>
  </si>
  <si>
    <t>Nichol, Leana, Rodriguez, Amy D., Pitt, Rachelle, Wallace, Sarah J., Hill, Annie J.</t>
  </si>
  <si>
    <t>10.1080/17549507.2022.2055144, 35473422</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</si>
  <si>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</si>
  <si>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t>
  </si>
  <si>
    <t>Highlights • Mathematical model developed for pre-chamber torch ignition system design. • Experimental characterization with hydrous ethanol (PFI) and lean burn combustion. • Improved turbulent kinetic energy is generated by the pre-chamber. • Faster combustion process characterized by combustion analysis and visualization. • 52% reduction of NOx emissions and improvements in ethanol conversion efficiency. Abstract Energy is the key to wellbeing and sustainability of modern civilization and its demand continues to increase. With the end of oil availability perspectives and the world energy crisis, technological solutions are needed from the scientific community to promote the reduction of fossil fuel consumption, the maximization of fuel conversion efficiency and the reduction of emission levels in internal combustion engines. Aiming at reaching these needs, the use of a pre-chamber ignition system in spark-ignition (SI) engines is a potential alternative enabling such engines to operate with lean mixtures and with a wide variety of fuels. In this study, a methodology was developed to design and characterize experimentally a homogeneous charge pre-chamber torch ignition system fuelled with hydrous ethanol (with 6–7% in mass of water content) and using lean burn mixtures (excess air ratio (λ) &gt; 1.0). The methodology, which has not been reported previously in other works, consisted of a one-dimensional mathematical model, that allowed for the definition of pre-chamber geometrical parameters. The device was manufactured and adapted to an SI engine, requiring no additional work to the cylinder head, as the pre-chamber was mounted in the original spark-plug screw thread. The prototype was experimentally characterized on an active dynamometer, and performance, combustion, emission and combustion visualization were studied. The pre-chamber ignition engine expanded the flammability limit in comparison with the baseline engine. For λ = 1.4, engine fuel conversion efficiency was increased by 5.4%, specific fuel consumption decreased by 22% and nitrogen oxides (NOx) emissions reduced by 52%, but total hydrocarbons (THC) emissions increased. Improvements achieved were due to the faster burn rates characterized by the reduced MBF 0–10%, combustion duration and combustion instability, and also the increased thermodynamic efficiency and the lower combustion temperatures achieved with lean burn technology. From the conclusions obtained in this research, the homogeneous pre-chamber torch ignition system developed for hydrous ethanol has potential for application and marketability integration, as an alternative technology able to help meet energy demands in a sustainable manner.</t>
  </si>
  <si>
    <t>Distilleries, Ethyl Alcohol Manufacturing, Other basic organic chemical manufacturing, Other engine and power transmission equipment manufacturing, Other Engine Equipment Manufacturing, SPARK ignition engines, ETHANOL as fuel, INTERNAL combustion engine exhaust gas, LEAN combustion, FLAMMABLE limits, ETHANOL</t>
  </si>
  <si>
    <t>da Costa, Roberto Berlini Rodrigues, Teixeira, Alysson Fernandes, Rodrigues Filho, Fernando Antônio, Pujatti, Fabrício J.P., Coronado, Christian J.R., Hernández, Juan J., Lora, Electo Eduardo Silva</t>
  </si>
  <si>
    <t>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 https://search.ebscohost.com/login.aspx?direct=true&amp;db=8gh&amp;AN=154619050&amp;site=ehost-live</t>
  </si>
  <si>
    <t>Energy consumption, Sustainability, Biochar, Chlorella vulgaris, Magnesium oxide, Microwaves</t>
  </si>
  <si>
    <t>Department of Aeronautics and Astronautics, National Cheng Kung University, Tainan, 701, Taiwan, Research Center for Smart Sustainable Circular Economy, Tunghai University, Taichung, 407, Taiwan, Department of Mechanical Engineering, National Chin-Yi University of Technology, Taichung, 411, Taiwan, Department of Chemical Engineering, National Cheng Kung University, Tainan, 701, Taiwan, Department of Chemical and Materials Engineering, Tunghai University, Taichung, 411, Taiwan, Department of Environment and Energy, Sejong University, Seoul, 05006, Republic of Korea, School of Environmental Engineering, The University of Seoul, Seoul, 02504, Republic of Korea, Department of Mechanical Engineering, De La Salle University, 2401 Taft Avenue, 0922, Manila, Philippines, Center for Engineering Sustainable Development Research, De La Salle University, 2401 Taft Avenue, 0922, Manila, Philippines</t>
  </si>
  <si>
    <t>Chen, Wei-Hsin, Arpia, Arjay A., Chang, Jo-Shu, Kwon, Eilhann E., Park, Young-Kwon, Culaba, Alvin B.</t>
  </si>
  <si>
    <t>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t>
  </si>
  <si>
    <t>Business model loop refers to the business model innovation path that realizes the dynamic balance between value creation and value capture, strengthening itself to obtain a sustainable competitive advantage. With the development of the mobile Internet, the policy of "mass entrepreneurship and mass innovation", and the support of venture capital, the past decade has witnessed the takeoff of China's new economy startups, such as Meituan, Xiaomi, and other star enterprises. However, despite the brilliance, the failure rate of entrepreneurship has remained high. In the market competition of "burning money subsidies" and "losing money to win", a large number of new economy startups collapsed because they failed to construct the business model loop. For example, ofo blindly played a "price war" and "crazy expansion", ignored the optimization of product operation and user experience, and finally had to go bankrupt under huge financial pressure. As Wiener pointed out, in the era of digital economy, too much emphasis is placed on user value creation, but enterprise value capture is largely ignored. Due to the failure to properly handle the relationship between value creation and value capture, a large number of new economy startups eventually failed. It can be seen that there is a "chasm" between value creation and value capture, whether the business model loop can be constructed to "cross the chasm" has become the key to the success or failure of new economy startups. Based on China's new economy entrepreneurial context, this article adopts the dynamic capabilities theory and sets the co-evolution of value creation and value capture as research perspective, a multi-case study of Meituan, Xiaomi, and ofo is then conducted to investigate the construction mechanism of the business model loop for new economy startups. The findings suggest that (1) the construction of business model loop starts at the single-point breakthrough stage, where the dynamic balance between value creation and value capture is reflected in the establishment of market awareness through user benefit experience. Its co-evolution path is "user pain-point breakthrough → user demand leading → lean product creation → user scale expansion", which lays the foundation for the scenario extension stage while forming a self-strengthening loop. In addition, the single-point breakthrough stage has high requirements for sensing and seizing capabilities, but low requirements for the reconfiguring capability; (2) the construction of business model loop extends at the scenario extension stage, where the dynamic balance between value creation and value capture is shown as optimizing the revenue structure by improving user stickiness. Its co-evolution path is "product supply upgrading → multiple user choices → increased consumption frequency → expanded revenue sources", and then consolidates the single-point breakthrough stage and lays the foundation for the ecological synergy stage while forming a self-reinforcing loop. In addition, the scenario extension stage has high requirements for sensing and seizing capabilities, and relatively high requirements for the reconfiguring capability; (3) the construction of business model loop is enhanced at the ecological synergy stage, where the dynamic balance between value creation and value capture is manifested in strengthening the competitive barrier by providing solutions. Its co-evolution path is "supply intelligence empowerment → efficient matching of demand → multi-line business collaboration → network effect construction", while forming a self-reinforcing loop, the scenario extension stage is consolidated. The ecological synergy stage has high requirements for sensing, seizing, and reconfiguring capabilities. The theoretical contributions of this article are as follows: (1) This article discusses the construction process of business model loop based on China's new economy entrepreneurship context, which is a further supplement to the existing literature on business model innovation path. (2) Based on the co-evolution perspective of value creation and value capture, this article integrates the dynamic balance relationship into different stages of business model loop construction, which is a further integration of value creation and value capture in the existing literature. (3) This article integrates the three dimensions of dynamic capabilities proposed by Teece to interpret the construction mechanism of business model loop in stages, which is a further development of dynamic capabilities theory in the field of business model innovation., 价值创造和价值捕获之间存在一道"鸿沟", 能否构建出商业模式闭环以"跨越鸿沟", 成为新经济创 业企业成败的关键所在。本文立足中国新经济创业情境, 基于动态能力理论, 以价值创造和价值捕获协同演化作为 研究视角, 通过对美团、小米和ofo 的多案例研究, 系 统探索出新经济创业企业商业模式闭环的构建机理。研 究表明：商业模式闭环构建过程包括单点突破、场景延 伸和生态协同三个阶段, 每一阶段在实现价值创造和价 值捕获动态平衡的同时都应形成一个能够自我强化的闭 环, 它们环环相扣、层层递进, 为了获取可持续竞争优势, 每一阶段都需要同时对动态能力各维度进行部署。总体 而言, 环境感知和机会把握能力在所有阶段的重要性程 度都很高, 而组织重构能力的重要性则伴随阶段演进逐 步提高。本文的理论模型能够贡献于现有文献对商业模 式闭环构建及价值创造和价值捕获相互关系考量不足的 研究缺口, 也是对动态能力理论在商业模式创新领域的 进一步拓展.</t>
  </si>
  <si>
    <t>重庆大学经济与工商管理学院博士研究生, 研究方向为创新与创业管理, 庆大学经济与工商管理学院教授、博士生导师, 研究方向为公司战略、创新与创业管理</t>
  </si>
  <si>
    <t>王烽权, 江积海</t>
  </si>
  <si>
    <t>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 https://search.ebscohost.com/login.aspx?direct=true&amp;db=buh&amp;AN=161466154&amp;site=ehost-live</t>
  </si>
  <si>
    <t>LOMBARDY (Italy), ITALY, EUROPEAN Union, Landscape Architectural Services, Administration of Urban Planning and Community and Rural Development, Political Organizations, LAND use planning, POLICY sciences, POLITICAL parties, NEOLIBERALISM</t>
  </si>
  <si>
    <t>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 https://search.ebscohost.com/login.aspx?direct=true&amp;db=buh&amp;AN=161645083&amp;site=ehost-live</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</si>
  <si>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</si>
  <si>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t>
  </si>
  <si>
    <t>INCOME inequality, EMPLOYEE relocation, INDUSTRIAL relations, SUPPLY chain management, FLEXIBLE manufacturing systems, CLIMATE change, AUTOMOBILE emissions, NATURAL resources</t>
  </si>
  <si>
    <t>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t>
  </si>
  <si>
    <t>VALUE (Economics), PATIENT care, CAPE Town (South Africa), Surgical Appliance and Supplies Manufacturing, Professional machinery, equipment and supplies merchant wholesalers, Medical, Dental, and Hospital Equipment and Supplies Merchant Wholesalers, HOSPITAL emergency services, MEDICAL registries, PATIENT readmissions, PSYCHIATRIC emergencies, HOSPITAL beds</t>
  </si>
  <si>
    <t>Division of Emergency Medicine, Faculty of Health Sciences, University of Cape Town, Cape Town, South Africa, Emergency Department, Mitchells Plain Hospital, Cape Town, South Africa, Division of Emergency Medicine, Faculty of Health Sciences, Stellenbosch University, Cape Town, South Africa</t>
  </si>
  <si>
    <t>Hendrikse, Clint A., Hodkinson, Peter, van Hoving, Daniël J.</t>
  </si>
  <si>
    <t>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 https://search.ebscohost.com/login.aspx?direct=true&amp;db=8gh&amp;AN=155343373&amp;site=ehost-live</t>
  </si>
  <si>
    <t>Ground vegetation cover, Deforestation, Vegetation dynamics, Soybean farming</t>
  </si>
  <si>
    <t>Postgraduate Program in Amazonian Biodiversity and Agroecosystems, State University of Mato Grosso, Alta Floresta, MT, Brazil, Department of Geography, State University of Mato Grosso, Sinop, MT, Brazil, Institute of Natural, Human and Social Sciences, Federal University of Mato Grosso, Sinop, MT, Brazil, Faculty of Biological and Agrarian Sciences, State University of Mato Grosso, Alta Floresta, MT, Brazil</t>
  </si>
  <si>
    <t>dos Santos, Reginaldo Carvalho, da Silva Junior, Carlos Antonio, Battirola, Leandro Denis, Lima, Mendelson</t>
  </si>
  <si>
    <t>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 https://search.ebscohost.com/login.aspx?direct=true&amp;db=8gh&amp;AN=156554163&amp;site=ehost-live</t>
  </si>
  <si>
    <t>Green business, Emerging markets, Comparative method, Scientific literature, Lean management</t>
  </si>
  <si>
    <t>Center for Advanced and Sustainable Technologies (CAST), São Paulo State University, São João da Boa Vista, Brazil, Department of Production Engineering, Federal University of São Carlos Rodovia Washington Luis, São Carlos, Brazil, Center for Advanced and Sustainable Technologies (CAST), Department of Production Engineering, School of Management &amp; Technology, Federal University of São Carlos, Sorocaba, Brazil, Department of Production Engineering, School of Engineering of São Carlos, University of São Paulo, São Carlos, Brazil</t>
  </si>
  <si>
    <t>Oliveira, José Augusto de, Devós Ganga, Gilberto Miller, Godinho Filho, Moacir, Silva, Diogo Aparecido Lopes, dos Santos, Mirian Paula, Aldaya Garde, Ivan Aritz, Penchel, Rafael Abrantes, Esposto, Kleber Francisco, Ometto, Aldo Roberto</t>
  </si>
  <si>
    <t>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t>
  </si>
  <si>
    <t>Nephrology, Kidney Diseases therapy, Humans, Developing Countries, Renal Dialysis, Carbon</t>
  </si>
  <si>
    <t>Luyckx VA, Alasfar S, Bajpai D, Atwater CE, Knight J, Talbot B, Davies S, Niang A</t>
  </si>
  <si>
    <t>38008159, 10.1016/j.kint.2023.09.034</t>
  </si>
  <si>
    <t>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t>
  </si>
  <si>
    <t>One of the most fundamental aspects of a species’ behavioral strategy is its activity budget; for primates this generally involves the allocation of available time among resting, feeding, traveling, and social behavior. Comparisons between species, populations, or individuals can reveal divergences in adaptive strategies and current stressors, and reflect responses to such diverse pressures as predation, thermoregulation, nutrition, and social needs. Further, variation across seasons is an important part of behavioral strategies to survive food scarcity; this can involve increasing or decreasing effort. We documented activity over the 24‐h cycle for the cathemeral, frugivorous Eulemur fulvus and the diurnal, folivorous Propithecus diadema across 13–18 months at Tsinjoarivo, Madagascar. Their activity budgets were dominated by resting (E. fulvus: 74.1%; P. diadema: 85.2%), followed by feeding (15.8%, 12.4%), traveling (9.31%, 1.74%) and social activities (0.76%, 0.70%), respectively. The lower feeding and higher resting in P. diadema likely reflect slower gastrointestinal transit and higher reliance on microbial fermentation to extract energy from fibrous food. The two species showed opposite lean season strategies. E. fulvus increased activity, with more feeding but less travel time, consistent with a shift to less‐profitable fruits, and some leaves and flowers, while increasing feeding effort to compensate ('energy maximizing'). P. diadema showed less variation across months, but the lean season still evoked reduced effort across the board (feeding, travel, and social behavior), consistent with a 'time minimizing' strategy prioritizing energy conservation and microbe‐assisted digestion. Understanding these divergent shifts is key to understanding natural behavior and the extent of behavioral flexibility under stressful conditions. Finally, the complex patterns of fruit availability (intra‐ and interannually) and the species’ behavioral responses across months underscore the need to move beyond simplistic 'lean/abundant season' and 'fruit/leaf' dichotomies in understanding underlying energetic strategies, and species’ vulnerability to habitat change. (PsycInfo Database Record (c) 2023 APA, all rights reserved)</t>
  </si>
  <si>
    <t>Animal Feeding Behavior, Budgets, Conservation (Ecological Behavior), Lemurs, Seasonal Variations, Traveling, Male, Female</t>
  </si>
  <si>
    <t>Rahalinarivo, Vololonirina, Rakotomanana, Hajanirina Fanomezantsoa, Randrianasy, Jeannot, Ranaivoarisoa, Jean Freddy, Ramorasata, Bruno, Raharison, Jean Luc Fanomezantsoa, Irwin, Mitchell</t>
  </si>
  <si>
    <t>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 https://search.ebscohost.com/login.aspx?direct=true&amp;db=lxh&amp;AN=117900885&amp;site=ehost-live</t>
  </si>
  <si>
    <t>Experimental design, Bibliometrics, Sustainable development, Green products, Historical research</t>
  </si>
  <si>
    <t>Luiz, Joao, Jugend, Daniel, Jabbour, Charbel, Luiz, Octaviano, Souza, Fernando</t>
  </si>
  <si>
    <t>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t>
  </si>
  <si>
    <t>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 https://search.ebscohost.com/login.aspx?direct=true&amp;db=buh&amp;AN=145499236&amp;site=ehost-live</t>
  </si>
  <si>
    <t>INDUSTRY 4.0, CLEAN energy industries, PROCESS optimization, COMBINED cycle power plants, ELECTRONIC data processing, Data Processing, Hosting, and Related Services, TALENT development</t>
  </si>
  <si>
    <t>Department of Chemical and Environmental Engineering, University of Nottingham Malaysia Campus, Selangor Darul Ehsan, Malaysia, Brno University of Technology, Institute of Process Engineering &amp; NETME Centre, Technicka 2896/2, 616 69, Brno, Czech Republic, Research Centre for Sustainable Technologies, Faculty of Engineering, Computing and Science, Swinburne University of Technology Sarawak Campus, Jalan Simpang Tiga, 93350, Kuching, Sarawak, Malaysia, UKM-Graduate School of Business, Universiti Kebangsaan Malaysia, 43600, UKM Bangi, Selangor, Malaysia, School of Chemical and Energy Engineering, Universiti Teknologi Malaysia, 81310, Skudai, Johor Bahru, Malaysia, School of Engineering, Monash University Malaysia, Selangor, Malaysia, School of Mechanical Engineering, Vellore Institute of Technology (VIT), Vellore - 632014, Tamil Nadu, India</t>
  </si>
  <si>
    <t>Leong, Wei Dong, Teng, Sin Yong, How, Bing Shen, Ngan, Sue Lin, Rahman, Anas Abd, Tan, Chee Pin, Ponnambalam, S.G., Lam, Hon Loong</t>
  </si>
  <si>
    <t>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 https://search.ebscohost.com/login.aspx?direct=true&amp;db=buh&amp;AN=148676719&amp;site=ehost-live</t>
  </si>
  <si>
    <t>BUSINESS expansion, PRIVATE sector, SUSTAINABLE development, PERFORMANCE management, Administration of General Economic Programs, COMMON good</t>
  </si>
  <si>
    <t>Department of Political Sciences, University of Palermo, Palermo, Italy, Department of Political Sciences and International Relations, University of Palermo, Palermo, Italy, Institute for Archeological and Monumental Heritage, National Research Council, Catania, Italy</t>
  </si>
  <si>
    <t>Bianchi, Carmine, Vignieri, Vincenzo</t>
  </si>
  <si>
    <t>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 https://search.ebscohost.com/login.aspx?direct=true&amp;db=cmedm&amp;AN=37545042&amp;site=ehost-live</t>
  </si>
  <si>
    <t>Discourse on the relationship between food production, healthy eating and sustainability has become increasingly prominent and controversial in recent years. Research groups often take one perspective when reporting on sustainable diets, and several often neglect considerations for the multiple aspects that make a diet truly sustainable, such as cultural acceptability, differences in nutritional requirements amongst the population and the efficiency of long-term dietary change. Plant-based diets are associated with lower greenhouse gas emissions (GHGEs) and have been linked with better health outcomes, including lower risk of diet-related chronic disease. However, foods associated with higher GHGE, such as lean red meat, fish and dairy, have beneficial nutritional profiles and contribute significantly to micronutrient intakes. Some research has shown that diets associated with lower GHGE can be less nutritionally adequate. Several countries now include sustainability recommendations in dietary guidelines but use vague language such as "increase" or "consume regularly" when referring to plant-based foods. General population-based nutrition advice has poor adherence and does not consider differences in nutritional needs. Although modelling studies show potential to significantly reduce environmental impact with dietary changes, personalising such dietary recommendations has not been studied. Adapting recommendations to the individual through reproducible methods of personalised nutrition has been shown to lead to more favourable and longer-lasting dietary changes compared to population-based nutrition advice. When considering sustainable healthy dietary guidelines, personalised feedback may increase the acceptability, effectiveness and nutritional adequacy of the diet. A personalised approach has the potential for delivering a new structure of more sustainable healthy food-based dietary guidelines. This review evaluates the potential to develop personalised sustainable healthy food-based dietary guidelines and discusses potential implications for policy and practice.</t>
  </si>
  <si>
    <t>Diet, Environment, Humans, Diet, Healthy, Food, Eating</t>
  </si>
  <si>
    <t>Davies KP, Gibney ER, O'Sullivan AM</t>
  </si>
  <si>
    <t>37545042, 10.1111/jhn.13218</t>
  </si>
  <si>
    <t>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 https://search.ebscohost.com/login.aspx?direct=true&amp;db=buh&amp;AN=132405733&amp;site=ehost-live</t>
  </si>
  <si>
    <t>REGRESSION analysis, ROMANIA, Health and Welfare Funds, PUBLIC health, SIX Sigma, MEDICAL quality control, MEDICAL care costs</t>
  </si>
  <si>
    <t>DINULESCU, Ruxandra, SMEUREANU, Ion, DOBRIN, Cosmin, POPA, Ion</t>
  </si>
  <si>
    <t>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t>
  </si>
  <si>
    <t>ELECTRONIC commerce, BUSINESS models, SUPPLY &amp; demand, TRANSACTION costs, Electronic Shopping, Electronic shopping and mail-order houses, RADAR</t>
  </si>
  <si>
    <t>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 https://search.ebscohost.com/login.aspx?direct=true&amp;db=buh&amp;AN=173145139&amp;site=ehost-live</t>
  </si>
  <si>
    <t>Yao, Xie, Durani, Farah, Syed, Qasim Raza, Lean, Hooi Hooi, Tabash, Mosab I.</t>
  </si>
  <si>
    <t>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 https://search.ebscohost.com/login.aspx?direct=true&amp;db=buh&amp;AN=171945012&amp;site=ehost-live</t>
  </si>
  <si>
    <t>Industrial Production, Federal Institute of Education, Science and Technology of São Paulo, Space Science and Technology, Aeronautics Institute of Technology</t>
  </si>
  <si>
    <t>Parrilla, Fabrício Rogério, Neyra Belderrain, Mischel Carmen</t>
  </si>
  <si>
    <t>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 https://search.ebscohost.com/login.aspx?direct=true&amp;db=buh&amp;AN=117003259&amp;site=ehost-live</t>
  </si>
  <si>
    <t>Purpose – The purpose of this paper is to suggest a lean, agile, resilient, and green (LARG) index as a benchmarking tool to assess the leanness, agility, resilience and the greenness of the automotive companies and corresponding supply chain (SC). Design/methodology/approach – The proposed index incorporates LARG supply chain management paradigms and corresponding practices being both weighted according to their importance for the automotive SC sustainability. The Delphi technique is used to obtain the weights for each SC paradigm and a linear aggregated method is proposed. A case study approach related to the automotive SC is chosen to illustrate the LARG index application. Findings – The case study results confirmed the usefulness and ease of application of LARG index in a real world SC. The application of the suggested index to a set of companies, and consequently to their SC, makes possible to identify: the better and worst performer company in each paradigm, the LARG practices with higher levels of application among the companies, the LARG index for each company and also for the corresponding SC. This becomes an important benchmarking tool since comparative analysis regarding the LARG behaviours are possible to perform with the suggested index. Research limitations/implications – More LARG practices could be considered to improve the robustness of the index. Future studies should be conducted across more companies for improving the effectiveness of the approach, and more members should be included in the panel of Delphi technique for enhancing the validity of the suggested approach. Practical implications – SC companies will be able to assess their performance in terms of leanness, agility, resilience and greenness. A study like this could encourage all automotive companies to benchmark their organizations as regards their competitors, the best in class, and also the industry average. Originality/value – This paper contributes to the literature by introducing a new index for measuring the leanness, agility, resilience and greenness of companies and SCs. This index can be used by managers as a benchmarking tool to identify their LARG behaviour and compare it with their SC partners and seek for improvement.</t>
  </si>
  <si>
    <t>LEAN management, PRODUCTION control, AUTOMOBILE industry, SUPPLY chain management, DECISION support systems, New and used automobile and light-duty truck merchant wholesalers, New Car Dealers, Automobile and light-duty motor vehicle manufacturing, Motor Vehicle Body Manufacturing, Automobile and Other Motor Vehicle Merchant Wholesalers, Automobile Manufacturing, Process, Physical Distribution, and Logistics Consulting Services</t>
  </si>
  <si>
    <t>Department of Management and Economics, University of Beira Interior, Covilhã, Portugal, Department of Mechanical and Industrial Engineering, Universidade Nova de Lisboa, Caparica, Portugal</t>
  </si>
  <si>
    <t>Azevedo, Susana Garrido, Carvalho, Helena, Cruz-Machado, V.</t>
  </si>
  <si>
    <t>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t>
  </si>
  <si>
    <t>ENVIRONMENTAL impact analysis, EMERGENCY management, SOUTH Africa, SINGAPORE Airlines Ltd., Other Justice, Public Order, and Safety Activities, Other provincial protective services, Emergency and Other Relief Services, Other federal protective services, Other municipal protective services, SOUTH Africans, SOCIAL impact assessment, SUSTAINABLE communities</t>
  </si>
  <si>
    <t>Unit for Environmental Sciences and Management, North-West University, Potchefstroom, North-West Province, South Africa, Unit for Environmental Sciences and Management, School of Geo- and Spatial Sciences, North-West University, Potchefstroom, North-West Province, South Africa, African Centre for Disaster Studies, Unit for Environmental Sciences and Management, School of Geo- and Spatial Sciences, North-West University, Potchefstroom, North-West Province, South Africa</t>
  </si>
  <si>
    <t>Kruger, Leandri, Sandham, Luke. A., Van Niekerk, Dewald</t>
  </si>
  <si>
    <t>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t>
  </si>
  <si>
    <t>Micro-Small and Medium Enterprises (MSMEs) play a prominent role in economic growth because of their significant contribution in terms of manufacturing, sales, and development in any country. Improvements in product quality, waste reduction, environmental measures, green product development, and cost optimization have enforced MSMEs to adopt sustainable development approaches. Lean Six Sigma (LSS) is one of the robust methods that reduce waste, variation, emission, and energy in any system. It is indispensable to relook the enablers of environmental LSS to assess sustainability through the successful implementation of this eco-friendly approach. In this context, the present study aims to investigate and prioritize the enablers which facilitate the effective implementation of environmental LSS in MSMEs. Extensive literature and expert's opinions are used to investigate the environmental LSS enablers and grouped them as per their appropriate traits using Exploratory Factor Analysis. The final screening of grouped enablers is done through Importance-index analysis and corrected item minus total correlation method. For prioritization of finalized enablers, a robust decision-making technique, Best Worst Method, is employed with a practical case of Indian MSMEs. The research outcomes reveal that strategic-based enablers are leading in nature, followed by environmental-based enablers. Moreover, current results are validated through the Analytical Hierarchy Process and Analytical Network Process. The present research outcomes are also in good agreement with case organization officials. This study expedites the managers of case organization with prominent enablers, which will help in planning and successful execution of environmental LSS. • Analysis and prioritization of environmental Lean Six Sigma enablers are presented. • The prioritization of such enablers is vital for the success of LSS program in MSMEs. • Extracted enablers are validated using CIMTC and Cronbach's alpha analysis. • Best Worst Method is adopted to rank environmental LSS enablers with a practical case of Indian MSMEs.</t>
  </si>
  <si>
    <t>ECONOMIC expansion, WASTE minimization, SIX Sigma, ANALYTIC hierarchy process, ENVIRONMENTAL quality, CRONBACH'S alpha, EXPLORATORY factor analysis</t>
  </si>
  <si>
    <t>School of Mechanical Engineering, Lovely Professional University, Phagwara, Punjab, 144411, India, Centre for Supply Chain Improvement, The University of Derby, Kedleston Road Campus, Derby, DE22 1GB, UK</t>
  </si>
  <si>
    <t>Singh, Mahipal, Rathi, Rajeev, Garza-Reyes, Jose Arturo</t>
  </si>
  <si>
    <t>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 https://search.ebscohost.com/login.aspx?direct=true&amp;db=psyh&amp;AN=2017-35074-001&amp;site=ehost-live</t>
  </si>
  <si>
    <t>Conservation (Ecological Behavior), Drug Administration Methods, Drug Therapy, Intensive Care, Sustainable Development, Clinical Practice, Ecology, Nurses, Nursing, Pharmacology, Adulthood (18 yrs &amp; older), Young Adulthood (18-29 yrs), Thirties (30-39 yrs), Middle Age (40-64 yrs), Male, Female</t>
  </si>
  <si>
    <t>Furukawa, Patricia de Oliveira, Cunha, Isabel Cristina Kowal Olm, Pedreira, Mavilde da Luz Gonçalves, Marck, Patricia Beryl</t>
  </si>
  <si>
    <t>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 https://search.ebscohost.com/login.aspx?direct=true&amp;db=buh&amp;AN=102783308&amp;site=ehost-live</t>
  </si>
  <si>
    <t>WASTE minimization, MEDICAL care, QUALITY of service, HEALTH services accessibility, NATIONAL health services, PATIENT safety, PATIENT satisfaction, MEDICAL care costs</t>
  </si>
  <si>
    <t>Logistics Research Centre, Heriot-Watt University, Edinburgh, UK, The Business School, University of Huddersfield, Huddersfield, UK</t>
  </si>
  <si>
    <t>Cheng, Siu Yee, Bamford, David, Papalexi, Marina, Dehe, Benjamin</t>
  </si>
  <si>
    <t>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t>
  </si>
  <si>
    <t>LEAN management, GREENHOUSE gas mitigation, POLLUTION prevention, CONSUMER goods, SUPPLY chain management, ECONOMICS, All Other Consumer Goods Rental</t>
  </si>
  <si>
    <t>School of Sustainability, Arizona State University, Tempe, AZ, United States, Miller Coors, Chicago, IL, United States, Nicholas School of the Environment and Duke Center for Sustainability &amp; Commerce, Duke University, Durham, NC, United States, W.P. Carey School of Business, Arizona State University, Tempe, AZ, United States</t>
  </si>
  <si>
    <t>Ugarte, Gustavo M., Golden, Jay S., Dooley, Kevin J.</t>
  </si>
  <si>
    <t>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t>
  </si>
  <si>
    <t>One of the most significant sectors in global economy is the textile industry, especially in asian continent. Owing to massive consumption of water in the wet processing operations of the textile sector, this industry is a major creator of effluent water. These effluents severely negatively affect plant photosynthetic function and must be treated prior to discharge into the environment. Reducing this type of hazardous environmental waste is one of the key considerations of lean philosophy. This enhances the consideration of the investments and expenditures made for waste water treatment in production decisions of the textile industry. Along with this, carbon emissions from production systems are more tightly regulated than in the past. Under emissions tax and allocated cap policies, manufacturing setups have to reduce their emissions by upgrading through technological changes and process improvements. In this context, this research provides a sustainable development framework for a cleaner textile production system (in the wet-processing category). The production model is analyzed with regard to environmental and effluent water treatment policies in the multi-stage production system, and optimal batch quantity is determined through a metaheuristic approach. Process reliability can be achieved by improving the production process, for which a discrete investment policy for setup cost reduction and process improvement is suggested, and benefits of these investments to improve environmental protection are studied through comparative analysis. Practical applicability of the proposed production model is highlighted through numerical experiment, sensitivity analysis, and important managerial insights. A trade-off among the investments in various aspects of the system is developed, and the results analysis verify that the introduction of discrete investments for process improvement reduces the effluent water quantity by 12.56% and variable C O 2 emissions cost by 20.98% per batch, thus motivating economic growth and minimizing environmental impacts of the production system. Image 1 • Environmental protection is an imperative part of lean philosophy. • Cleaner production approach leads to green manufacturing. • Carbon emissions and wastewater reduction strategies are devised. • Optimal investment policies are suggested for process perfection. • Process improvement has a great potential to reduce environmental impacts.</t>
  </si>
  <si>
    <t>SUSTAINABLE development, MANUFACTURING processes, INVESTMENT policy, ENVIRONMENTAL protection, Industrial Process Furnace and Oven Manufacturing, Instruments and Related Products Manufacturing for Measuring, Displaying, and Controlling Industrial Process Variables, Administration of General Economic Programs, Water Supply and Irrigation Systems, WATER purification</t>
  </si>
  <si>
    <t>Suleman Dawood School of Business, Lahore University of Management Sciences, Lahore, 54792, Pakistan, Department of Industrial Engineering, Hanyang University, Seoul, 04763, South Korea, Department of Industrial and Management Engineering, Hanyang University, Ansan, Gyeonggi-do, 15588, South Korea, Department of Industrial Engineering, Yonsei University, 50 Yonsei-ro, Sinchon-dong, Seodaemun-gu, Seoul, 03722, South Korea</t>
  </si>
  <si>
    <t>Tayyab, Muhammad, Jemai, Jihed, Lim, Han, Sarkar, Biswajit</t>
  </si>
  <si>
    <t>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t>
  </si>
  <si>
    <t>SUSTAINABLE development, FINANCIAL performance, STANDARDIZATION, Health and Welfare Funds, Administration of General Economic Programs, PUBLIC health, HEALTH equity</t>
  </si>
  <si>
    <t>BIȚOIU, Teodora, NICOLESCU, Cristina Elena, RĂDULESCU, Crina</t>
  </si>
  <si>
    <t>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t>
  </si>
  <si>
    <t>Purpose Recently, in turbulent and highly competitive marketplace, organizational sustainability in the long run necessitates the adaptation of appropriate supply chain (SC) strategies. Hence, traditional SC philosophies are being restructured nowadays to fulfill different business goals. Articulation of lean, agile, green and resilient SC strategies could amply be found in the literature; however, integration of those in various modes may definitely improve overall SC’s performance. Past researchers have focused on the integration of lean, agile and green paradigms together to ensure an efficient SC construct. But the integration of green and resilient paradigm has been rarely reported in the literature. To deal with the unexpected situations/disturbances in the SC management along with embedded environmental consciousness, the purpose of this paper is to integrate the resilient SC and green SC philosophies; thereof to evaluate of an overall SC “g-resilient”/“ecosilient” index for a case automotive company.Design/methodology/approach A consolidated list consisting of supply chain practices (combining green and resilient performance indices) have been articulated in this study. A decision-making group has been assumed; where, the role of the decision makers is to provide individuals’ judgment (subjective opinion) toward determining the weight and the rating (performance extent) of various performance indices. The overall g-resilient SC performance has been determined by computing a unique ecosilient (g-resilient) index. The concepts of fuzzy performance importance index along with Degree of Similarity (DOS) adapted from fuzzy set theory (FST) have been applied to rank various performance indicators. In addition to that, the interrelationships amongst various g-resilient indices (performance indicators) have also been established through interpretive structural modeling.Findings By exploring the concept of fuzzy DOS, outlined in the trapezoidal fuzzy numbers set theory, various SC performance indicators have been classified into three distinct performance categories/levels (namely regretful, tolerable, and satisfactory). Such categorization has been found helpful in order to determine ill (poor) performing SC areas, which need future improvement toward boosting up the overall g-resilient index of the company’s SC.Originality/value The study bears significant managerial implications. The decision support framework suggested in this paper is found capable enough to determine a unique index known as “ecosilient (g-resilient) index” toward exploring “greenness” as well as “resiliency” for the case automotive company. Application potential of the proposed ecosilient (g-resilient) index evaluation system has been explored in this reporting. The recommended framework enables the managers to cope up with unexpected disruptions and found helpful in order to reduce the environmental impacts.</t>
  </si>
  <si>
    <t>SUPPLY chains, STRATEGIC planning, SUSTAINABLE development, ORGANIZATIONAL performance, DECISION making, Administration of General Economic Programs</t>
  </si>
  <si>
    <t>Sen, Dilip Kumar, Datta, Saurav, Mahapatra, S. S.</t>
  </si>
  <si>
    <t>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 https://search.ebscohost.com/login.aspx?direct=true&amp;db=buh&amp;AN=109087328&amp;site=ehost-live</t>
  </si>
  <si>
    <t>MEDICAL care, EMPIRICAL research, DATA analysis, HEALTH care industry, Administration of Public Health Programs, All Other Health and Personal Care Stores, HEALTH policy</t>
  </si>
  <si>
    <t>Department of Management and Business Administration, University “G. d’Annunzio”, Via Pindaro, 42, 65127 Pescara, Italy, Department of Policy Analysis and Public Management, CeRGAS Public Management &amp; Policy SDA - Bocconi University, Via Roentgen, 1, 20136 Milan, Italy</t>
  </si>
  <si>
    <t>D’Andreamatteo, Antonio, Ianni, Luca, Lega, Federico, Sargiacomo, Massimo</t>
  </si>
  <si>
    <t>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 https://search.ebscohost.com/login.aspx?direct=true&amp;db=8gh&amp;AN=120276972&amp;site=ehost-live</t>
  </si>
  <si>
    <t>Agrobiodiversity, Land use, Agricultural economics, Agricultural landscape management, Decision making, Ecosystem services</t>
  </si>
  <si>
    <t>Global Conservation Lands Program, The Nature Conservancy, Fort Collins, CO 80524, USA, Natural Capital Project &amp; Institute on the Environment, University of Minnesota, 325 Learning &amp; Environmental Sciences, 1954 Buford Ave, St. Paul, MN 55108, USA, Department of Agricultural, Environmental, and Development Economics, The Ohio State University, Columbus, OH 43210, USA, Brazil Program, The Nature Conservancy, SIG Qd. 01, Lt. 985-1005, Sala 206, Brasília/DF 70610-410, Brazil, Department of Applied Economics, University of Minnesota, 1994 Buford Ave, St. Paul, MN 55112, USA, Natural Capital Project, 371 Serra Mall, Stanford University, Stanford, CA 94305, USA, Laboratório de Ecologia de Vertebrados, Departamento de Ecologia, C.P. 04457, Universidade de Brasília, Campus Universitário Darcy Ribeiro, Brasília, Distrito Federal 70910-900, Brazil, BirdLife/SAVE Brasil, R. Fernão Dias 219, cj.2, São Paulo, SP 05427-010, Brazil, Department of Biology, University of Utah, Salt Lake City, UT, 84112, USA, College of Sciences, Koç University, Rumelifeneri, Sariyer, 34450, Istanbul, Turkey, Department of Ecology and Evolution, Stony Brook University, Stony Brook, NY 11794-5245, USA, The Dow Chemical Company, Sustainability Program, Philadelphia, PA 19106, USA</t>
  </si>
  <si>
    <t>Kennedy, Christina M., Hawthorne, Peter L., Miteva, Daniela A., Baumgarten, Leandro, Sochi, Kei, Matsumoto, Marcelo, Evans, Jeffrey S., Polasky, Stephen, Hamel, Perrine, Vieira, Emerson M., Develey, Pedro Ferreira, Sekercioglu, Cagan H., Davidson, Ana D., Uhlhorn, Elizabeth M., Kiesecker, Joseph</t>
  </si>
  <si>
    <t>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 https://search.ebscohost.com/login.aspx?direct=true&amp;db=8gh&amp;AN=150252000&amp;site=ehost-live</t>
  </si>
  <si>
    <t>Freshwater biodiversity, Tsunamis, Biodiversity conservation, Deforestation, Protected areas, Brazil, Regulation of rivers, International alliances, Bolsonaro, Jair, 1955-</t>
  </si>
  <si>
    <t>Núcleo de Estudos Ambientais, Universidade Federal de Tocantins, Porto Nacional Tocantins,, Brazil, Department of Fish and Wildlife Conservation, Virginia Polytechnic Institute and State University, Blacksburg Virginia, USA</t>
  </si>
  <si>
    <t>Pelicice, Fernando Mayer, Castello, Leandro</t>
  </si>
  <si>
    <t>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t>
  </si>
  <si>
    <t>Purpose: The purpose of this study is to demonstrate the role of social innovation in solving significant and complex problems of the Mazovia region by using the results of research conducted at the university and thus supporting the achievement of sustainable development goals by the university. Design/methodology/approach: The paper describes the results of workshops organized for scientists from all over Poland by 2 universities, i.e. the Warsaw University of Technology and the University of Warsaw. The main objective of the workshops was an attempt to identify studies conducted by their participants, the results of which could contribute to solving specific problems of the region. This publication also refers to the results of the Lean Management in Healthcare project aimed at improving the Polish health care system, and thus also at solving a very important social problem. Findings: Although the nature of these 2 projects was different, they had one objective, which was to use research results in solving important social problems. The first project can be considered as an equivalent of a technological-push model, while the second one corresponds to the market-pull model. Research limitations/implications: The article contains preliminary research related to proposing the use of conducted research to solve important social problems. Practical implications: The article can help to establish cooperation between scientists and other institutions in using the conducted research for a new purpose of solving social problems, but also be an inspiration for further search for them by modifying or planning new research. Social implications: The development of the proposed new directions of using the conducted research may contribute to solving important social problems. This should be the role of research conducted in universities to fulfill all their missions. Originality/value: An attempt to combine the social problems of Mazovia with specific research carried out by the participants of the workshops should be considered a novelty. Many participants admitted that thanks to this workshop they were motivated to continue working on a new way of using the results of their research.</t>
  </si>
  <si>
    <t>SOCIAL innovation, SOCIAL impact, LEAN management, UNIVERSITY of Warsaw, SOCIAL engineering (Political science), SOCIAL problems</t>
  </si>
  <si>
    <t>KORKOSZ-GĘBSKA, Jolanta, MODRZEJEWSKA, Katarzyna, PARZYCH, Dariusz</t>
  </si>
  <si>
    <t>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 https://search.ebscohost.com/login.aspx?direct=true&amp;db=buh&amp;AN=138113395&amp;site=ehost-live</t>
  </si>
  <si>
    <t>Sustainability and thriving are key terms that are driving how energy sources, such as solar, wind, water, and geothermal, generate survivability in the era of globalization. Rarely are those terms used to define human energy expenditures; however, human energy is the most readily available energy source for it serves as a primary catalyst in the fueling or degrading of the sustainability and survival of all other resources. Additionally, humans live, learn, and earn in spaces where they expend energy by mere existence. Most humans are unaware of the impact their personal energy has on the utility and fortitude of the spaces where they reside (Roberts, 2015). For years, green energy campaigns focused on energy that is extracted, generated, or consumed without significant impact to the health or welfare of the environment. The planet has a natural tendency to regenerate green energy even when pollution occurs, if it does not eradicate the environment itself. Such energy also measures the utility of natural resources and can be applied this can occur with humans. Humans can overcome polluted experiences if the right resources are infused into their experiences, because it regenerates their talents, skills, abilities, hopes, and dreams (Roberts, 2015). The research in this study explored how customization of a leadership development program using an innovative business model, termed the Human Utility Business™ (HUB™), can awaken latent human energy and inspire workers towards consistent high performance (Roberts, 2015). For this research, human energy was measured in the form of productive and/or transformed behaviors, relationship constructs or deconstructs, engaged learning, securing awards and recognition, employment, or leading themselves and other with minimal entropy. Terms like “energy efficiency “and “renewable energy” were accounted as natural resources for sustainability in the HUB™ model to customize curriculum for a leadership development program. Participants were motivated to sustain (energy efficiency) and thrive (renewable energy) in their work performance and work relationships. The HUB™ model is heuristic and built on extensive partnerships and Lean Six Sigma™ methodology that ignited participants’ passions and performances. The model is organic in nature and concentrates on the movement of individual energy as it interchanges within groups. The strength of the HUB™ model was in measuring the utility of humans to adapt to diverse and inclusive environments while they become self-aware of how they relate to others at work. The HUB™ model inspired leadership and stewardship, which are core elements of a diverse and inclusive society. The HUB™ curriculum offered opportunities for participants to make informed decisions about their behaviors and purposefully decide on the impact their behaviors have on those with whom they work. Possibilities of relationships that may appear now and in the future, were explored in the HUB™ curriculum using 3D simulation technology and role play. Participants could simulate real-time and possible work situations to intentionally make decisions to create preferred futures based on their and others’ professional and personal expectations. The HUB™ content was not team building; it was purposeful amortization of the energy found in the life of each individual participant.</t>
  </si>
  <si>
    <t>LEADERSHIP, GLOBALIZATION, ENERGY consumption, SUSTAINABILITY, NATURAL resources</t>
  </si>
  <si>
    <t>Roberts, Robin A., Earnhardt, Matthew P., Herron, Rene</t>
  </si>
  <si>
    <t>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 https://search.ebscohost.com/login.aspx?direct=true&amp;db=8gh&amp;AN=150124244&amp;site=ehost-live</t>
  </si>
  <si>
    <t>• Developed a multi-layer value stream assessment method. • Merged reverse logistics and value stream mapping concepts. • Assessed multi-layer value streams and their indicators. • Demonstrated the developed MVSA approach through a detailed case study. • Evaluated the effect of improvement strategies on RLN performance. Reverse logistics (RL) concepts have brought sustainable solutions to the problems pertinent to inert construction waste (ICW) management. However, the involvement of different processes and facilities across the RL value chain makes it difficult to visualize and manage the whole process conveniently. Consequently, issues such as inadequate assessment of environmental hazards, unclear cost accrual patterns, misleading information to stakeholders, and other process-related deficiencies arise, thereby questioning the overall sustainability and alike circularity concepts. Despite the prominent role of lean management (LM) concepts in process improvements across various product-oriented sectors, its integration within RL management to solve ICW problems is almost non-existent. This paper presents a unique lean thinking-based multi-layer value stream assessment (MVSA) approach deriving from a conventional value stream mapping (VSM) technique to assess the overall RL network of ICW management. RL network design entails both facility-based and non-facility-based processes, with four different value streams, i.e., time, cost, environmental quality, and process efficiency aspects. A case study of Hong Kong demonstrates the developed MVSA approach. The case study features an assessment of the RL network's current and future states, considering multiple scenarios. Furthermore, a detailed sensitivity analysis is conducted to provide valuable insights and discussions. In the end, an agenda for continuous improvement related to the proposed MVSA approach is expounded. The research findings verify that the proposed MVSA approach can significantly contribute to the overall process improvement, better visualization, and RL network assessment, leading to effective waste management systems. [Display omitted]</t>
  </si>
  <si>
    <t>Waste management, Environmental risk assessment, Solid waste management, Hong Kong (China), Reverse logistics, Construction management, Value stream mapping, Remanufacturing</t>
  </si>
  <si>
    <t>Rabnawaz Ahmed, Rana, Zhang, Xueqing</t>
  </si>
  <si>
    <t>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t>
  </si>
  <si>
    <t>ECONOMIC indicators, OPERATING costs, SUSTAINABLE development, ORGANIZATIONAL performance, Administration of General Economic Programs, TIME perspective</t>
  </si>
  <si>
    <t>Interuniversity Research Centre on Enterprise Networks, Logistics and Transportation (CIRRELT), Université Laval, 2325, Rue de la Terrasse, Quebec G1V 0A6, Canada, Department of Economics and Management, University of Brescia, Brescia, Italy, Canada Research Chair in Integrated Logistics and Interuniversity Research Centre on Enterprise Networks, Logistics and Transportation (CIRRELT), Universite Laval, 2325, Rue de la Terrasse, Quebec G1V 0A6, Canada</t>
  </si>
  <si>
    <t>Darvish, Maryam, Archetti, Claudia, Coelho, Leandro C.</t>
  </si>
  <si>
    <t>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 https://search.ebscohost.com/login.aspx?direct=true&amp;db=psyh&amp;AN=2019-12782-010&amp;site=ehost-live</t>
  </si>
  <si>
    <t>Purpose: The purpose of this paper is to identify factors affecting sustainable organizational performance, to build a framework for the United Arab Emirates (UAE) public health-care sector to facilitate sustainable organizational performance and to prioritize the factors for sustainable organizational performance. Design/method/approach: The method used in this research is the quantitative method called the analytical hierarchal process (AHP) to help the decision makers in the public health-care sector to prioritize the factors that are affecting sustainable organizational performance. The method will also help to deal with the complexity of the sustainable organizational performance issue by interviewing nine experts in the field. Findings: The findings of this research showed 21 sub-factors for sustainable organizational performance in the public health-care sector in UAE. It emphasizes that patient safety and quality of care are the most important factors for sustainable organizational performance. Research limitations/implications: This study can be repeated by targeting other private hospitals in UAE. The novelty of this research means that it is the first study done in sustainable organizational performance in the health-care sector in UAE. Practical implications: Health-care management can benefit from this research in many ways: Medical errors have a high impact on the hospital’s reputation and these determine the customer demand. Thus, the hospital’s management should give more attention to minimize the medical errors in order to have a sustainable organizational performance. This can be accomplished through clear protocols and procedures that may affect patients’ lives, the hospital’s reputation and organizational performance. Nevertheless, the policymakers should focus on society engagement; focus on social sustainability should be an integral part of their operational and business strategy. According to Abu Dhabi Health Authority (HAAD), the UAE has a highest rate of chronic diseases, such as diabetes, obesity and cardiovascular disease. Cardiovascular disease itself accounted for 36.7% of all 2013 deaths. The health-care sector should focus more on educating the community by conducting workshops, seminars and awareness campaigns across the UAE. In addition, decision makers in the health-care sector should spend more on continued improvement by focusing on lean activities that focus on waste minimization and linking the service quality to the hospital outcomes and patient satisfaction. The fourth highest overall priority weight for both transformational leadership and for the waiting time sub-criteria should also be considered by top management to focus more on hiring, retaining, and developing their transformational leaders, and to keep an eye on the waiting time and improving customer service. This will result in the sustainable organizational performance. Interestingly, all of the HR processes showed the lowest overall weights at 1%, which is a bit strange. HR should play more of a role in sustainable organizational performance, equal to the other sub-factors. Originality/value: Originality of this research stems from a reliable and valid framework that can be subsequently used for measuring the organizational performance of health care organizations. (PsycInfo Database Record (c) 2024 APA, all rights reserved)</t>
  </si>
  <si>
    <t>Organizational Effectiveness, Public Sector, Reputation, Health Care Administration, Arab Cultural Groups, Transformational Leadership, Patient Safety, Adulthood (18 yrs &amp; older), Male, Female</t>
  </si>
  <si>
    <t>Al Hammadi, Fatima, Hussain, Matloub</t>
  </si>
  <si>
    <t>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t>
  </si>
  <si>
    <t>CRITICAL success factor, PROBLEM solving, JUST-in-time systems, PROBLEM employees, ENGINEERING teachers</t>
  </si>
  <si>
    <t>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 https://search.ebscohost.com/login.aspx?direct=true&amp;db=buh&amp;AN=174276204&amp;site=ehost-live</t>
  </si>
  <si>
    <t>CLUSTER analysis (Statistics), MARKETING research, CONTAINER ships, BRAZIL, Marketing Research and Public Opinion Polling, Port and Harbor Operations, CONTAINER terminals, MARINE terminals</t>
  </si>
  <si>
    <t>Department of Transportation Engineering, Engineering School of São Carlos, University of São Paulo, São Paulo, Brazil, Department of Logistics and Maritime Studies, The Hong Kong Polytechnic University, Hong Kong Special Administrative Region, Hong Kong, China, Shipping Research Centre, The Hong Kong Polytechnic University, Hong Kong Special Administrative Region, Hong Kong, China, Department of Logistics and Maritime Studies, Santos Port Excellence Center, Santos, Brazil, Department of Logistics and Maritime Studies, Solve Shipping Intelligence, São Paulo, Brazil</t>
  </si>
  <si>
    <t>Souza, Felipe, Yang, Dong, Moreira, Aluisio, Barreto, Leandro, Pitombo, Cira</t>
  </si>
  <si>
    <t>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 https://search.ebscohost.com/login.aspx?direct=true&amp;db=buh&amp;AN=155326358&amp;site=ehost-live</t>
  </si>
  <si>
    <t>The competitive context –volatile, uncertain and dynamic- in which organizations develop makes sustainable growth appear as a key success factor. As a consequence, strategic positioning becomes imperative, as well as its correct implementation and monitoring. This high objective can be achieved through a management system that provides a clear and comprehensive vision of the present business environment and its future projection. In this environment, the Balanced Scorecard (BS) represents a useful means for strategy implementation -based on sharing the vision, mission and values, and the alignment of all members of the organization- with a view to offering a distinctive and economic value proposition for all the stakeholders. The hypothesis of this work –which was corroborated- suggests that the BS constitutes a management system that –applied to private organizations (SME) dedicated to the provision of health services in Argentina- can provide important strategic and organizational benefits through a comprehensive and systematic approach. Additionally, represents a means tending to achieve the strategic alignment of the members of these kinds of organizations. The bibliographical research -complemented by a field study- is explorative-descriptive, with a predominantly qualitative methodology. The design is non-experimental and –within them- transversal., El contexto competitivo -volátil, incierto y dinámico- en el cual se desarrollan las organizaciones hace que el crecimiento sostenible se presente como un factor clave de éxito. Como consecuencia, el posicionamiento estratégico se torna imperioso, así como -también- su correcta implementación y seguimiento. Este alto objetivo puede lograrse a través de un sistema de gestión que proporcione una visión clara e íntegra del entorno de negocios presente y su proyección futura. En este ambiente, el CMI representa un medio útil a fin de implementar la estrategia -a partir de compartir la visión, misión y valores, y del alineamiento de todos los miembros de la organización- con vistas a ofrecer una propuesta de valor distintiva y económica para todos los interesados. La hipótesis de este trabajo -que fuera corroborada- sugiere que el CMI constituye un sistema de gestión que -aplicado a organizaciones privadas (Pyme) dedicadas a la prestación de servicios de salud de Argentina- puede brindar beneficios estratégicos y organizativos importantes a través de un enfoque integral y sistémico. Además, representa un medio tendiente a lograr el alineamiento estratégico de los miembros que componen este tipo de entidades. La investigación bibliográfica, complementada por un estudio de campo, es exploratorio-descriptiva, con metodología predominantemente cualitativa. El diseño es no experimental y-dentro de ellos- transversal.</t>
  </si>
  <si>
    <t>BALANCED scorecard, STRATEGIC planning, VALUE proposition, MEDICAL care, ARGENTINA, TRANSVERSAL lines</t>
  </si>
  <si>
    <t>Subdirectora contable, administrativa y financiera en Grupo CMIC Salud Neuquén., Doctor de la Universidad de Buenos Aires, área Administración., Executive Development Program, Northwestern University, Chicago, Illinois, USA., Profesor Emérito y Miembro del Comité Asesor Científico de la Universidad del Pacífico, Ecuador., Profesor Titular de la Pontificia Universidad Católica Argentina.</t>
  </si>
  <si>
    <t>Vicente, Vanesa F., A. Viltard, Leandro</t>
  </si>
  <si>
    <t>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t>
  </si>
  <si>
    <t>Purpose: This article aims to explore synergies between Lean, Green and Six Sigma practices in order to propose an integrated LGSS framework for continuous and incremental improvement in the Indian manufacturing industries. The three-dimensional LGSS framework seeks to provide various combinations and support operational, financial, environmental and social needs. Design/methodology/approach: In the research method, first, the current problems faced by Indian manufacturing industries are considered and proposition of a conceptual framework that qualitatively integrates synergistic aspects of Lean, Green and Six Sigma practices, and second, the framework is checked by a survey taken from 203 Indian firms by using SPSS-AMOS. Findings: The hypothesized result suggests that the positive impact of integrated practices on firm performance in terms of operational, financial, social and environmental outcomes. It also provides a systemic and holistic approach to problem-solving through constant and incremental enhancement in the manufacturing sector. Research limitations/implications: In this research, only Indian manufacturing industries have been studied but can be extending into different geographical areas and sectors. Future research is also possible for different behavior and characteristics of companies that can lead to recommending strategies on how companies can improve performance. Most importantly, future research can try to understand which specific practice can contribute to competitive advantage and business success. Practical implications: Manufacturing firms that want to improve environmental sustainability should implement integrated LGSS practices into their supply chain. The set of combined practices improves operational, social, economical and environmental benefits. Social implications: The research presents an integrated approach of LSS for the manufacturing industry which leads their business processes to achieve economic sustainability through continuous growth and improved operational efficiency. Manufacturing industries result in outcomes like reduced cost, lead time, improved quality, sustainable market position, profitability, customer satisfaction, etc. Originality/value: This research is different from previous studies because it integrates Lean, Green and Six Sigma practices into a unique framework that fulfills a specific need of the Indian manufacturing sector that guides operational, social, environmental and financial issues in Indian industries.</t>
  </si>
  <si>
    <t>ORGANIZATIONAL performance, BUSINESS success, PERFORMANCE theory, SUSTAINABLE development, Administration of General Economic Programs, SIX Sigma</t>
  </si>
  <si>
    <t>Research Scholar, Department of Mechanical Engineering, Sardar Patel College of Engineering, Mumbai, India, Lokmanya Tilak College of Engineering, Navi Mumbai, India</t>
  </si>
  <si>
    <t>Gaikwad, Lokpriya, Sunnapwar, Vivek</t>
  </si>
  <si>
    <t>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 https://search.ebscohost.com/login.aspx?direct=true&amp;db=8gh&amp;AN=142973686&amp;site=ehost-live</t>
  </si>
  <si>
    <t>Fisheries, Seagrasses, Food supply, Local foods, Coasts, Indonesia, Posidonia, Local knowledge</t>
  </si>
  <si>
    <t>Department of Marine Science, Faculty of Marine Science and Fisheries, Hasanuddin University, Tamalanrea Km 10, 90245, Makassar, Indonesia, Sustainable Places Research Institute, Cardiff University, 33 Park Place, CF10 3BA, Cardiff, UK, Project Seagrass, 33 Park Place, CF10 3BA, Cardiff, UK, Seagrass Ecosystems Research Group, College of Science, Swansea University, Wallace Building, SA2 8PP, Swansea, UK</t>
  </si>
  <si>
    <t>Furkon, Nessa, Natsir, Ambo-Rappe, Rohani, Cullen-Unsworth, Leanne Claire, Unsworth, Richard Kazimierz Frank</t>
  </si>
  <si>
    <t>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t>
  </si>
  <si>
    <t>BUSINESS, CUSTOMER satisfaction, SUPPLY chain management, REVERSE logistics, CORE competencies</t>
  </si>
  <si>
    <t>Department of Mechanical Engineering, Dayalbagh Educational Institute, Agra, India, Indian Institute of Technology, New Delhi, India</t>
  </si>
  <si>
    <t>Dev, Navin K., Shankar, Ravi</t>
  </si>
  <si>
    <t>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 https://search.ebscohost.com/login.aspx?direct=true&amp;db=buh&amp;AN=163315384&amp;site=ehost-live</t>
  </si>
  <si>
    <t>BRU and ISCTE-IUL, Departamento Economía Aplicada I, Facultad Ciencias Económicas y Empresariales, Universidad de Sevilla</t>
  </si>
  <si>
    <t>Dias, Álvaro, González-Rodríguez, M. Rosario, Pereira, Leandro, Costa, Renato</t>
  </si>
  <si>
    <t>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t>
  </si>
  <si>
    <t>Purpose: The evaluation of time-based performance is a valued approach in the lean management thinking which is based on delivering value from customer's perspective. This approach contributes for long-term competitiveness and success in today's business environment. The focus of this study is to analyse the cycle time and manufacturing lead time with value stream mapping (VSM) in the preparatory stage of the textile fabric manufacturing process and to identify and improve the non-value adding activities in the value chain (VC). The study presents an insight on the translation of performance improvement across functions and how upstream supply chain (SC) segments can be linked in the performance improvement program. It also covers how the application of VSM improves visibility and planning flexibility in textile fabric manufacturing process. Design/methodology/approach: The time-based performance was evaluated using VSM and recording of the activity times in the existing process. The impact of the quality of supplier's raw material was also measured contributing to identify the strategy for procurement and the means to establish a feedback system to the upstream segments of the SC. The methodology of VSM, observation of the practice and the expertise of the individuals involved with the process were utilised to develop the value stream maps and to identify value adding activities, non-value adding activities, existing gaps and plans for improvement. Findings: The means for improving the time-based performance were identified and their impact was measured. The factors responsible for improvement are related to the production system and with the procurement strategy. The improvement was achieved in terms of available capacity utilisation, balancing the work flow in the preparatory stages, visibility of the process by measuring its capability and flexibility for the planning function. The study revealed that the effectiveness and enhancement of VSM and related tools should be adopted to address the issue of limiting success rates of long term and repeating application of such tools. Continuous improvement, innovations and the systematic embedding of VSM in the process life cycle provide the ways for achieving long-term success. Research limitations/implications: The paper presents a real and in-depth study on the application of VSM in the textile manufacturing process. The scope of the study is broad; it covers activities across functions with actual estimates of activity times in the manufacturing process for the focused value streams. It offers researchers the opportunity to analyse the translation of productivity improvement across functions and how upstream SC segments can be linked in a performance improvement program. Practical implications: The study offers useful insight for the managers in textile manufacturing and other sectors for improving the time-based performance and achieving higher utilisation of capacity. It identified the production factors and their impact on warping and sizing cycle time in selected value streams and those which share common activities. It also identified the directions for future research when repeating the application of VSM in the continuous improvement cycle. Furthermore, since the industries need to progress towards advanced systems including Industry 4.0 standards, adoption of advanced VSM tool with relevant technology can align their production systems to develop the required capability. This will also bring a sustainable competitive advantage in the system. Social implications: The focused sector is stagnant in terms of productivity and innovation. The adoption of the advanced tools can facilitate the implementation of continuous improvement and innovation strategies. Originality/value: The main focus of this study is to analyse and improve the cycle time in the preparatory stage of the fabric manufacturing process. This has impact on other important and tangible measures including capacity utilisation and work flow and intangible measures including production planning flexibility and process visibility. The improvement impact is across departments.</t>
  </si>
  <si>
    <t>VALUE stream mapping, MANUFACTURING processes, VALUE chains, WORKFLOW, PRODUCTION planning, Industrial Process Furnace and Oven Manufacturing, Instruments and Related Products Manufacturing for Measuring, Displaying, and Controlling Industrial Process Variables, Process, Physical Distribution, and Logistics Consulting Services, LIFE cycles (Biology), PSYCHOLOGICAL feedback</t>
  </si>
  <si>
    <t>Department of Textile Engineering, NED University of Engineering and Technology, Karachi, Pakistan, Department of Production and Systems, University of Minho – Gualtar Campus, Braga, Portugal</t>
  </si>
  <si>
    <t>Hussain, Deedar, Figueiredo, Manuel Carlos</t>
  </si>
  <si>
    <t>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 https://search.ebscohost.com/login.aspx?direct=true&amp;db=sph&amp;AN=153735075&amp;site=ehost-live</t>
  </si>
  <si>
    <t>MONACO, LUXURIES, BEHAVIORAL economics, CREATIVE ability, SUSTAINABILITY</t>
  </si>
  <si>
    <t>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</si>
  <si>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 https://search.ebscohost.com/login.aspx?direct=true&amp;db=buh&amp;AN=125901292&amp;site=ehost-live</t>
  </si>
  <si>
    <t>HOSPITAL administration, LEAN management, HOSPITAL personnel, WORK environment, CHANGE, General Medical and Surgical Hospitals, General (except paediatric) hospitals</t>
  </si>
  <si>
    <t>Leggat, Sandra G., Stanton, Pauline, Bamber, Greg J., Bartram, Timothy, Gough, Richard, Ballardie, Ruth, GermAnn, Kathy, Sohal, Amrik</t>
  </si>
  <si>
    <t>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 https://search.ebscohost.com/login.aspx?direct=true&amp;db=8gh&amp;AN=133048685&amp;site=ehost-live</t>
  </si>
  <si>
    <t>Environmental auditing, Environmental management, Social responsibility of business, Organizational performance, Decision making in business</t>
  </si>
  <si>
    <t>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t>
  </si>
  <si>
    <t>Third-party logistics, Supply chains, Supply chain management, Ratio analysis, Warehouses, Crisis management, Transportation costs</t>
  </si>
  <si>
    <t>Department of Management, Monash Business School, Monash University, Caulfield, VIC, Australia, School of Mathematics and Statistics, The University of Melbourne, Parkville, VIC 3010, Australia</t>
  </si>
  <si>
    <t>Zarbakhshnia, Navid, Karimi, Amin</t>
  </si>
  <si>
    <t>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 https://search.ebscohost.com/login.aspx?direct=true&amp;db=buh&amp;AN=120725183&amp;site=ehost-live</t>
  </si>
  <si>
    <t>SUPPLY chains, FARM income, WEST Bengal (India), Fresh fruit and vegetable merchant wholesalers, Fruit and Vegetable Markets, Fresh Fruit and Vegetable Merchant Wholesalers, Crop Harvesting, Primarily by Machine, Support activities for crop production, Other Food Crops Grown Under Cover, Non-citrus fruit and tree nut farming, Other Noncitrus Fruit Farming, PINEAPPLE, MARKETING of fruit, SUSTAINABILITY</t>
  </si>
  <si>
    <t>Department of Agricultural Economics, College of Agriculture, Lembucherra, Agartala-799 210, Tripura, Department of Agricultural Economics, Uttar Banga Krishi Viswavidyalaya, Pundibari, Coochbehar-736 165, West Bengal</t>
  </si>
  <si>
    <t>Das, B., Das, K. K., Roy, T. N.</t>
  </si>
  <si>
    <t>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t>
  </si>
  <si>
    <t>MANUFACTURING defects, LEAN management, VALUE chains, MANUFACTURING processes, INDUSTRY 4.0, Industrial Process Furnace and Oven Manufacturing, Instruments and Related Products Manufacturing for Measuring, Displaying, and Controlling Industrial Process Variables, SIX Sigma, DISRUPTIVE innovations, DIGITAL technology</t>
  </si>
  <si>
    <t>SINTEF Manufacturing AS, Raufoss, Norway, Norwegian University of Science and Technology, Trondheim, Norway, Politecnico di Milano, Milan, Italy</t>
  </si>
  <si>
    <t>Powell, Daryl, Magnanini, Maria Chiara, Colledani, Marcello, Myklebust, Odd</t>
  </si>
  <si>
    <t>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 https://search.ebscohost.com/login.aspx?direct=true&amp;db=buh&amp;AN=169979446&amp;site=ehost-live</t>
  </si>
  <si>
    <t>PERSONNEL management, BUSINESS planning, Administration of Human Resource Programs (except Education, Public Health, and Veterans' Affairs Programs), Human Resources Consulting Services, BIBLIOMETRICS, ORGANIZATION management, BIBLIOTHERAPY, SUSTAINABILITY</t>
  </si>
  <si>
    <t>PhD Student in Human Resource Management. Department of Management and Technology, Faculty of Management, Universiti Teknologi Malaysia. Skudai, Johar, Malaysia., PhD in Mechanical Engineering of Quality. Department of Management and Technology, Faculty of Management, Universiti Teknologi Malaysia. Skudai, Johar, Malaysia., PhD in Transport and Logistics. Department of Management and Technology, Faculty of Management, Universiti Teknologi Malaysia. Skudai, Johar, Malaysia., PhD in Technology, Operation and Logistics of Lean Management. Department of Management and Technology, Faculty of Management, Universiti Teknologi Malaysia. Skudai, Johar, Malaysia.</t>
  </si>
  <si>
    <t>Hussain, Naiber, Zakuan, Norhayati, Yaacob, Teh Zaharah, Che Hashim, Hanini Ilyana, Bin Hasan, Mohd Zulfabli</t>
  </si>
  <si>
    <t>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 https://search.ebscohost.com/login.aspx?direct=true&amp;db=buh&amp;AN=120973403&amp;site=ehost-live</t>
  </si>
  <si>
    <t>The focus of sustainable entrepreneurship is on the entrepreneur's capacity to attend to the process of sustainable development. A theoretical framework is set up in line with the resourcebased-view and empirical work data are commented. The 1st part leans on a theoretical corpus whose main reference is the "effectual entrepreneur" of Saras Sarasvathy (2008) in so far as, in this model, the role of the entrepreneur's personal capabilities as leverages of his/her capacity to act is stressed. An enlarged version of the effectual entrepreneur is outlined so as to include the entrepreneurial capabilities depending on contextual factors and taking into account the fact that sustainable entrepreneurship is generally considered as "placebased". In the 2nd part, the data provided by a large field work are commented, knowing that its main purpose was to bring out the overall characteristics of three different generations' entrepreneurial profile. The analysis puts to light a "generational effect" in terms of entrepreneurial capabilities and leads to distinguish three significant groups of entrepreneurs: their attending to sustainability is more or less asserted and their participation terms are more or less straight., El énfasis del espíritu empresarial sostenible reside en la capacidad del empresario para estar presente en el proceso de desarrollo sostenible. Se propone un marco teórico basado en el enfoque por recursos e iluminado por resultados de estudios. La primera parte se basa en un marco teórico, cuya referencia principal es el modelo de "empresario eficaz" Saras Sarasvathy (2008), en el que se destaca la función de ciertas "capacidades empresariales" ligadas a la persona del empresario como factores constitutivos del poder de acción del empresario. Ofrecemos una versión ampliada de este modelo con el fin de incluir capacidades relacionadas con el contexto sabiendo que el espíritu empresarial sostenible se considera generalmente que debe estar "basado en su lugar" (place-based). En la segunda parte se analizan los resultados empíricos obtenidos a partir de un gran estudio de campo cuyo principal propósito era poner de manifiesto las características generales del perfil empresarial de tres generaciones diferentes de empresarios. El análisis permite discernir un "efecto generacional" en términos de capaci-dades empresariales y distinguir tres grupos de empresarios significativos: su presencia en el proceso de desarrollo sostenible es más o menos firme y las modalidades de participación más o menos directas.Sous le signe de l'entrepreneuriat soutenable on met l'accent sur la capacité de l'entrepreneur d'être présent dans le processus du développement durable. On propose un cadre théorique fondé sur l'approche par les ressources et éclairé par des résultats d'enquête. La 1ère partie s'appuie sur un corpus théorique dont la référence centrale est le modèle de I' « entrepreneur effectuel » de Saras Sarasvathy (2008) en ce sens qu'il souligne le rôle de certaines « capabilités entrepreneuriales » liées à la personne de l'entrepreneur en tant que facteurs constitutifs du pouvoir d'action de l'entrepreneur. Nous proposons une version élargie de ce modèle de manière à inclure des capabilités liées au contexte sachant que l'entrepreneuriat soutenable est généralement considéré comme devant être « place-based ». Dans la 2ème partie sont analysés les résultats empiriques obtenus à partir d'une grande enquête sur le terrain dont l'objet principal avait été de faire ressortir les caractéristiques générales du profil entrepreneurial de trois générations différentes d'entrepreneurs. L'analyse permet de discerner un « effet générationnel » en termes de capabilités entrepreneuriales et de distinguer trois groupes d'entrepreneurs significatifs : leur présence dans le processus du développement durable est plus ou moins affirmée et les modalités de leur participation plus ou moins directes.</t>
  </si>
  <si>
    <t>Kokou DOKOU, Recherche Interdisciplinaire en Management et Economie Lab (RIME-Lab), - EA 7396, Université du Littoral Côte d'Opale, CESAG, École de Management de Strasbourg - Université Robert Schuman, IRG - Université Paris-Est, (UPEC), LARGEPA - Sorbonne-Universités - Paris 2, Panthéon - Assas</t>
  </si>
  <si>
    <t>Akrikpan, Gérard, OBRECHT, Jean-Jacques, BARAY, Jérôme, PELÉ, Martine</t>
  </si>
  <si>
    <t>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 https://search.ebscohost.com/login.aspx?direct=true&amp;db=psyh&amp;AN=2016-17744-001&amp;site=ehost-live</t>
  </si>
  <si>
    <t>Ethics, Organizational Behavior, Organizational Effectiveness, Discourse Analysis, Ecology, Test Construction, Sustainable Development, Stakeholder, Adulthood (18 yrs &amp; older)</t>
  </si>
  <si>
    <t>Morrison, Leanne, Wilmshurst, Trevor, Shimeld, Sonia</t>
  </si>
  <si>
    <t>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 https://search.ebscohost.com/login.aspx?direct=true&amp;db=psyh&amp;AN=2023-01682-011&amp;site=ehost-live</t>
  </si>
  <si>
    <t>Disadvantaged, Education, Occupational Choice, Occupational Guidance, School Based Intervention, Adulthood (18 yrs &amp; older), Young Adulthood (18-29 yrs), Male, Female</t>
  </si>
  <si>
    <t>Aisenson, Gabriela, Legaspi, Leandro Pablo María, Valenzuela, Viviana, Czerniuk, Renee, Miguelez, Violeta Vicente, Moulia, Lourdes, Larriba, Gerardo, Solano, Lila, Alonso, Diego Eduardo</t>
  </si>
  <si>
    <t>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 https://search.ebscohost.com/login.aspx?direct=true&amp;db=psyh&amp;AN=2023-10152-001&amp;site=ehost-live</t>
  </si>
  <si>
    <t>Disasters, Mental Health, Pandemics, Protective Factors, Risk Factors, Anxiety, Longitudinal Studies, Major Depression, Multilingualism, Posttraumatic Stress Disorder, Childhood (birth-12 yrs), Adolescence (13-17 yrs)</t>
  </si>
  <si>
    <t>Newnham, Elizabeth A., Mergelsberg, Enrique L. P., Chen, Yanyu, Kim, Yoshiharu, Gibbs, Lisa, Dzidic, Peta L., Ishida DaSilva, Makiko, Chan, Emily Y. Y., Shimomura, Kanji, Narita, Zui, Huang, Zhe, Leaning, Jennifer</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</si>
  <si>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</si>
  <si>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t>
  </si>
  <si>
    <t>AGRICULTURAL economics, SUSTAINABLE development, LEAN management, LABOR costs, Administration of General Economic Programs, AGRICULTURAL productivity</t>
  </si>
  <si>
    <t>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 https://search.ebscohost.com/login.aspx?direct=true&amp;db=buh&amp;AN=155482996&amp;site=ehost-live</t>
  </si>
  <si>
    <t>JOB applications, NONRENEWABLE natural resources, ECONOMIC forecasting, TARIFF, INCOME inequality, Other federal government public administration, NATURAL resources, RESOURCE curse</t>
  </si>
  <si>
    <t>Chachu, Daniel Ofoe, Nketiah-Amponsah, Edward</t>
  </si>
  <si>
    <t>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t>
  </si>
  <si>
    <t>The efficient configuration of supply chains is a current challenge for deploying sustainable aviation fuel (SAF), a key element of the decarbonization of the aviation industry. Despite advances in the modeling of biorefinery location siting, transportation network design, and co-products use, current supply chains and business models for renewable fuel production do not result in costs that are competitive with fossil fuels. Various elements for process efficiency enhancement, risk mitigation, total cost reduction, and profit maximization have been studied in supply chain design. In this work, we study the conceptual components needed for the design and analysis of supply chains. We emphasize the impact that monetization of environmental and social services could have on the overall viability of SAF production. The current state of the supply chain configuration of SAF is compared with other supply chain and value-chain strategies, mainly: (1) lean, used for staple commodities, (2) agile, intended for innovative products and services, (3) green, meant to reduce the environmental impacts, and (4) risk-adverse, used to minimize supply risk disruptions. A summary of models and simulation approaches used to synthesize and solve supply chain problems is included. Our review highlights the uniqueness of the supply chain for SAF and proposes ways to enrich the existing approach with methods used by other industries. The SAF business model could be improved by including ecosystem and social services to generate additional revenue. New strategies accounting for the dynamic interactions between the components of the supply chain of SAF, including services, are needed. [Display omitted] • The supply chain of SAF has centered strategic decisions on efficiency enhance. • The SAF business model is not suited to a single supply chain strategy. • Ecosystem and social services as revenue streams may reduce SAF selling price. • It is needed to develop a systemic analysis of SAF production, including services revenues. • Value chain configuration needs dynamic simulations to estimate potential productions.</t>
  </si>
  <si>
    <t>Electric power, Aircraft fuels, Supply chains, Supply chain disruptions, Value chains</t>
  </si>
  <si>
    <t>Department of Biological Systems Engineering, Washington State University, Pullman, WA, USA, Department of Civil and Environmental Engineering, Washington State University, Pullman, WA, USA</t>
  </si>
  <si>
    <t>Martinez-Valencia, Lina, Garcia-Perez, Manuel, Wolcott, Michael P.</t>
  </si>
  <si>
    <t>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t>
  </si>
  <si>
    <t>Fishers often face risks to their life and fishing assets. Sudden changes in weather in the form of cyclones, tsunamis, collision of fishing vessels, and accidental firings constitute major perils that affect fishers. The weather fluctuations lead to an unstable income flow. Marine fishing insurance may help fishers protect themselves against climate risks. The insurance in fisheries sector has several learning lessons from the crop insurance schemes. This paper reviews the status of marine fisheries insurance in India and prospects for reforming it in the light of the experiences of the crop insurance schemes. The study uses both primary and secondary data. The primary data were collected using a snowball sampling technique from 200 fishermen in Kerala; 100 each from traditional fishers and trawl fishers. The data was supplemented by a case study of the Njarakkal-Nayarambalam Fishermen Welfare Cooperative Development Society in Ernakulam, Kerala which facilitates insurance coverage to traditional fishers. Also, three focused group discussions with the fishermen were carried out. The leaning lessons for fisheries insurance from the crop insurance in Kerala were derived following a literature review. All the traditional vessels (100%) in the sample were insured due to the operation of Matyafed, a cooperative venture supported by the Government of Kerala, which provides credit to the traditional fishermen where the insurance is bundled with credit. Vessels insurance has only marginal coverage with trawl fishers. The main reasons for the low subscription are high premiums, inadequate coverage of the loss, and previous experience of delays in settlement of indemnities. Lack of suitable insurance products and difficulty in verifiability affects also affects its deepening. Further, fishers perceive insurance as an additional expenditure, and are of the opinion that the community would take care of the loss to a certain extent. The weather index-based insurance as in the case of crops is an alternative solution.</t>
  </si>
  <si>
    <t>FISHERIES, MARINE insurance, INSURANCE companies, CROP insurance, INDIA, Finfish Farming and Fish Hatcheries, Direct Health and Medical Insurance Carriers, Direct group life, health and medical insurance carriers, Insurance Agencies and Brokerages, Other Direct Insurance (except Life, Health, and Medical) Carriers, Other direct insurance (except life, health and medical) carriers, Direct Property and Casualty Insurance Carriers, Scenic and Sightseeing Transportation, Water, CLIMATE change, WHALE watching</t>
  </si>
  <si>
    <t>Suresh, A., Kiran, Vijay</t>
  </si>
  <si>
    <t>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t>
  </si>
  <si>
    <t>CORPORATE culture, LEAN management, ORGANIZATIONAL performance, COST control, COMPETITIVE advantage in business</t>
  </si>
  <si>
    <t>Department of Management, 3500 Old Main Hill, Utah State University, Logan, UT, 84322, USA, Department of Marketing &amp; Supply Chain Management, University of Memphis, Memphis, TN, USA, Department of Supply Chain &amp; Operations, University of Minnesota, Minneapolis, MN, USA</t>
  </si>
  <si>
    <t>Hardcopf, Rick, Liu, Gensheng (Jason), Shah, Rachna</t>
  </si>
  <si>
    <t>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 https://search.ebscohost.com/login.aspx?direct=true&amp;db=buh&amp;AN=150083790&amp;site=ehost-live</t>
  </si>
  <si>
    <t>Small and medium sized enterprises (SMEs) play an important role in any economy as they contribute to GDP and employment. However, sustainability (right combination of economic, environmental and social) of SMEs is a major concern as they prioritize economic performance over environmental and social to remain competitive. Majority of prior researches on SMEs' sustainability either look at the impact of a few limited enablers (e.g. lean, green, innovation etc.) on sustainability performance or the effect of pressures and barriers on the sustainability performance. There is a clear gap of a holistic and robust framework for sustainability performance analysis in order to measure and improve sustainability performance. This research bridges this knowledge gap by addressing two research questions – what practice and performance criteria are being considered for sustainability performance analysis in a broad environmental, economic and social context, how are they related, and what methods are being used to derive the relationship between sustainability practices and performance. These research questions are addressed through a systematic literature review of 58 papers, published between 2005 and 2018 in leading journals. First, an objective content analysis is undertaken in order to identify sustainability practices and performance criteria along with their frequency of usage in prior research. Second, the correlation among the variables is studied. Third, the methods for analyzing the relationships of the criteria are identified. Finally, a framework for analysing correlation of SMEs' sustainability practices and performance in order to measure and improve performance using statistical modeling approach is proposed. • We provide a literature review on the sustainability modeling approaches in SMEs. • We examine practice/performance variables being considered for sustainability performance analysis and how are they related. • Additionally, we review the methods being used to derive the relationship between sustainability practices and performance. • Most papers study the correlation between environmental and social practices with economic and environmental performance. • A robust framework for analysing SMEs' sustainability practices/ performance using statistical modeling approach is proposed.</t>
  </si>
  <si>
    <t>SMALL business, SOCIAL &amp; economic rights, SUSTAINABILITY, KNOWLEDGE gap theory</t>
  </si>
  <si>
    <t>Department of Agricultural Economics and Rural Development, Agricultural University of Athens, 118 55, Athens, Greece, Aston Business School, Aston University, Birmingham, B4 7ET, UK, Operation Management and Supply Chain Management, Essex Business School, University of Essex, CO4 3SQ, Southend-on-Sea, UK, Department of Environment, University of the Aegean, Mytilene, 81100, Greece</t>
  </si>
  <si>
    <t>Malesios, Chrisovalantis, De, Debashree, Moursellas, Andreas, Dey, Prasanta Kumar, Evangelinos, Konstantinos</t>
  </si>
  <si>
    <t>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t>
  </si>
  <si>
    <t>• Sustainability adds economic, social, and environmental dimensions to LSS. • Many organizations struggle with the obstacles faced when implementing LSS. • A sustainable LSS framework enables organizations to reduce risks timely. • MICMAC can be effectively used to analyze the nature of critical success factors. Manufacturing organizations have struggled with sustaining their Lean Six Sigma programs for operational excellence. This study was performed to identify critical success factors necessary for sustaining organizations' Lean Six Sigma programs. The research study methodology included: 1) surveying subject matter experts with an open-ended questionnaire approach to identify critical success factors; 2) applying a total interpretive structural modeling (TISM) technique to develop a structural hierarchical interrelation-based model to identify the relationships between the critical factors; 3) integrating fuzzy theory with a Matriced Impacts Croisés Multiplication Appliquée á un Classement (MICMAC) approach to analyze the nature of the critical success factors; and finally 4) validating the structured hierarchical model through application of the structural equation modelling technique. Twenty-nine critical success factors for sustainable Lean Six Sigma were identified, categorized, and prioritized in this research. Management involvement to execute sustainable Lean Six Sigma in an organization and structured sustainable Lean Six Sigma implementation training were identified in this study as the most significant success factors of the twenty-nine factors for successful sustainable Lean Six Sigma implementation. This study provides an essential reference for decision-makers, policymakers, researchers, and practitioners by modeling and validating the interrelationship of critical success factors for Lean Six Sigma implementation. This paper provides a detailed description of the research methodology to enable other researchers and practitioners to perform the same method in other organizations by identifying and extending the set of critical success factor groups.</t>
  </si>
  <si>
    <t>CRITICAL success factor, SIX Sigma, STRUCTURAL equation modeling, STRUCTURAL models</t>
  </si>
  <si>
    <t>Department of Mechanical Engineering, National Institute of Technology, Raipur 492010, Chhattisgarh, India, Logistics and Operations Group, Edinburgh Business School, Heriot-Watt University, Scotland, UK, John E. Simon School of Business, Maryville University, St. Louis, MO, USA, Department of Engineering Management, Systems &amp; Technology, University of Dayton, Dayton, OH, USA</t>
  </si>
  <si>
    <t>Swarnakar, Vikas, Singh, A.R., Antony, Jiju, Kr Tiwari, Anil, Cudney, Elizabeth, Furterer, Sandra</t>
  </si>
  <si>
    <t>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 https://search.ebscohost.com/login.aspx?direct=true&amp;db=8gh&amp;AN=150252005&amp;site=ehost-live</t>
  </si>
  <si>
    <t>Wildlife conservation, Nature reserves, Protected areas, Climate change, Ecological niche, Deforestation</t>
  </si>
  <si>
    <t>Laboratório de Ecologia e Conservação (LABECO), Universidade Federal do Pará, Belém Pará,, Brazil, Programa de Pós‐Graduação em Zoologia, Universidade Federal do Pará e Museu Paraense Emílio Goeldi, Belém Pará,, Brazil, Graduate Program in Ecology &amp; Evolution, Universidade Federal de Goiás, Goiânia Goiás,, Brazil, Conservation Biogeography Lab, Department of Ecology, Universidade Federal de Goiás, Goiânia Goiás,, Brazil</t>
  </si>
  <si>
    <t>Brasil, Leandro Schlemmer, Andrade, André Felipe Alves, Ribeiro, Bruno R., Spigoloni, Zander A., Juen, Leandro, De Marco, Paulo</t>
  </si>
  <si>
    <t>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 https://search.ebscohost.com/login.aspx?direct=true&amp;db=psyh&amp;AN=2018-58011-001&amp;site=ehost-live</t>
  </si>
  <si>
    <t>Innovation, Organizational Change, Ownership, Physicians, Adulthood (18 yrs &amp; older), Male, Female</t>
  </si>
  <si>
    <t>Bartram, Timothy, Stanton, Pauline, Bamber, Greg J., Leggat, Sandra G., Ballardie, Ruth, Gough, Richard</t>
  </si>
  <si>
    <t>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 https://search.ebscohost.com/login.aspx?direct=true&amp;db=8gh&amp;AN=158963837&amp;site=ehost-live</t>
  </si>
  <si>
    <t>Photovoltaic power systems, Electricity markets, Electric power consumption, Brazil, COVID-19, Economic impact of disease, COVID-19 pandemic</t>
  </si>
  <si>
    <t>Rediske, Graciele, Lorenzoni, Lauren Peres, Rigo, Paula Donaduzzi, Siluk, Julio Cezar Mairesse, Michels, Leandro, Marchesan, Tiago Bandeira</t>
  </si>
  <si>
    <t>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t>
  </si>
  <si>
    <t>PRODUCT recovery, SUPPLY chains, SUBSIDIES, CLOSED loop systems, SUSTAINABILITY</t>
  </si>
  <si>
    <t>Department of Industrial and Systems Engineering, Indian Institute of Technology, Kharagpur, India, Goa Institute of Management, Goa, India, Logistics Research Centre, School of Management and Languages, Heriot Watt University, Edinburgh, UK</t>
  </si>
  <si>
    <t>Jena, Sarat Kumar, Ghadge, Abhijeet, Sarmah, S P</t>
  </si>
  <si>
    <t>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 https://search.ebscohost.com/login.aspx?direct=true&amp;db=buh&amp;AN=126296136&amp;site=ehost-live</t>
  </si>
  <si>
    <t>CONFERENCES &amp; conventions, UNIVERSITIES &amp; colleges, SUSTAINABLE development, BRAZIL, Convention and Trade Show Organizers, Administration of General Economic Programs, Colleges, Universities, and Professional Schools, SUSTAINABLE development conferences, SCIENTIFIC literature</t>
  </si>
  <si>
    <t>Research Group on Energy Efficiency and Sustainability (Greens), University of Southern Santa Catarina (Unisul), Brazil, 219 Trajano Street, Florianopolis, Brazil, Romanian Academy, Institute of Geography, Strada Dimitrie Racoviţă 12, Bucureşti 023993, Romania, Unisul, Brazil, Department of Anthropology, University of Georgia, 355 S Jackson St, Athens, GA 30602, USA, Cambridge Centre for Environment, Energy and Natural Resource Governance (C-EENRG), Department of Land Economy, University of Cambridge, UK</t>
  </si>
  <si>
    <t>Berchin, Issa Ibrahim, Sima, Mihaela, De Lima, Maurício Andrade, Biesel, Shelly, Dos Santos, Leandro Piazza, Ferreira, Renata Vilma, De Andrade Guerra, José Baltazar Salgueirinho Osório, Ceci, Flávio</t>
  </si>
  <si>
    <t>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 https://search.ebscohost.com/login.aspx?direct=true&amp;db=buh&amp;AN=150510346&amp;site=ehost-live</t>
  </si>
  <si>
    <t>Shanghai University of Finance &amp; Economics Zhejiang College, Jinhua Zhejiang, P.R. China, School of Business Administration of Shenyang Construction University, Shenyang Liaoning P.R. China</t>
  </si>
  <si>
    <t>Yan-Yan, Jiang, Shen, Tian</t>
  </si>
  <si>
    <t>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 https://search.ebscohost.com/login.aspx?direct=true&amp;db=buh&amp;AN=142499129&amp;site=ehost-live</t>
  </si>
  <si>
    <t>SUPPLY chain management, CHINA, LEAN construction, META-analysis, BUILDING information modeling, CONSTRUCTION &amp; the environment</t>
  </si>
  <si>
    <t>Li, Shuquan, Fang, Yanqing, Wu, Xiuyu</t>
  </si>
  <si>
    <t>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 https://search.ebscohost.com/login.aspx?direct=true&amp;db=buh&amp;AN=152512962&amp;site=ehost-live</t>
  </si>
  <si>
    <t>CORPORATION reports, CORPORATE communications, ENVIRONMENTAL reporting, FAIRY tales, SUSTAINABLE development reporting, STORYTELLING</t>
  </si>
  <si>
    <t>Department of Accounting, RMIT University, Melbourne, Australia, RMIT Business and Human Rights Centre, Melbourne, Australia</t>
  </si>
  <si>
    <t>Morrison, Leanne J., Lowe, Alan</t>
  </si>
  <si>
    <t>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t>
  </si>
  <si>
    <t>Vietnam, Consumer Behavior, Leadership, Textile Industry organization &amp; administration, Sustainable Development, Humans, Commerce, Southeast Asian People, Vietnam, Attitude</t>
  </si>
  <si>
    <t>Chau KY, Lin CH, Altantsetseg P, Tufail B, Pham THA, Nguyen TTH</t>
  </si>
  <si>
    <t>37880392, 10.1007/s11356-023-30082-x</t>
  </si>
  <si>
    <t>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t>
  </si>
  <si>
    <t>SYSTEMS design, INDUSTRIAL hygiene, SHIPBUILDING industry, MANUFACTURING processes, Industrial Process Furnace and Oven Manufacturing, Instruments and Related Products Manufacturing for Measuring, Displaying, and Controlling Industrial Process Variables, Ship Building and Repairing, AXIOMATIC design</t>
  </si>
  <si>
    <t>Babur, Ferhat, Cevikcan, Emre, Durmusoglu, M. Bulent</t>
  </si>
  <si>
    <t>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t>
  </si>
  <si>
    <t>STRATEGIC planning, PERFORMANCE evaluation, KEY performance indicators (Management), PARAMETER estimation, WIRELESS sensor networks</t>
  </si>
  <si>
    <t>Mourtzis, D., Fotia, S., Vlachou, E.</t>
  </si>
  <si>
    <t>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 https://search.ebscohost.com/login.aspx?direct=true&amp;db=psyh&amp;AN=2022-02282-001&amp;site=ehost-live</t>
  </si>
  <si>
    <t>Business Organizations, Developing Countries, Innovation, Organizational Climate, Product Design, Small Businesses, Human Resource Management, Environmental Sustainability, Adulthood (18 yrs &amp; older), Male, Female</t>
  </si>
  <si>
    <t>Yahya, Salman, Jamil, Sana, Farooq, Maryam</t>
  </si>
  <si>
    <t>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t>
  </si>
  <si>
    <t>DESIGN science, MOBILE apps, ELECTRIC power consumption, SUSTAINABILITY, DESIGN research</t>
  </si>
  <si>
    <t>McGill University, Canada, Queen's University, Canada, HEC Montreal, Canada, Deusto Business School and HEC Montreal, Canada</t>
  </si>
  <si>
    <t>Oppong-Tawiah, Divinus, Webster, Jane, Staples, Sandy, Cameron, Ann-Frances, Ortiz de Guinea, Ana, Hung, Tam Y.</t>
  </si>
  <si>
    <t>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t>
  </si>
  <si>
    <t>Purpose: The lean manufacturing can be an important ally of companies to enhance their competitiveness, since it can support companies to eliminate wastes and continuously improve their processes. In this context, the main purpose of this study was to analyze difficulties observed by operational level employees of auto parts companies during lean tools training. Design/methodology/approach: A panel of specialists indicated 18 tools required for lean journey training. These tools were used to structure a questionnaire to perform a survey. The survey was conducted with 77 lean training experienced professionals from two auto parts companies. Data collected was analyzed through descriptive statistics and Technique for Order of Preference by Similarity to Ideal Solution (TOPSIS), to rank the tools according to the difficulty levels observed by the respondents. Findings: In general, operational level employees presented difficulties to understand the concepts of all analyzed tools. Comparatively, Lean Leadership and Constraints Management were those most difficult for them. Originality/value: The results present here can be used by leaders for providing lean training and for academics in futures studies., Objetivo: A manufatura lean pode ser uma importante aliada das empresas para aumentar a competitividade das mesmas, visto que ela pode dar suporte para as empresas para eliminar desperdícios e melhorar continuamente seus processos. Nesse contexto, o objetivo principal deste estudo foi analisar as dificuldades observadas por funcionários de nível operacional de empresas de autopeças durante o treinamento de ferramentas lean. Projeto / metodologia / abordagem: Por meio de um painel de especialistas, 18 ferramentas de jornada lean foram identificadas e utilizadas para estruturar um questionário. Uma survey foi realizada com 77 profissionais experientes em treinamento lean. A análise dos dados foi feita por meio da estatística descritiva e da técnica TOPSIS. Resultados: Em geral, os funcionários de nível operacional apresentaram dificuldades para entender os conceitos de todas as ferramentas analisadas. Comparativamente, Liderança Lean e Gerenciamento de Restrições foram os mais difíceis para eles. Originalidade / valor: Os resultados aqui apresentados podem ser usados por líderes para fornecer treinamento lean e por acadêmicos em estudos futuros.</t>
  </si>
  <si>
    <t>LEAN management, AUTOMOBILE industry, DESCRIPTIVE statistics, QUESTIONNAIRES, New Car Dealers, Automobile and Other Motor Vehicle Merchant Wholesalers, New and used automobile and light-duty truck merchant wholesalers, Motor Vehicle Body Manufacturing, Automobile Manufacturing, Automobile and light-duty motor vehicle manufacturing, ORDER statistics</t>
  </si>
  <si>
    <t>Universidade Estadual de Campinas. Campinas, São Paulo, Brazil, PNPD/CAPES Program, Doctoral Program in Sustainable Management Systems, Universidade Federal Fluminense, Brazil. Niterói, Rio de Janeiro, Brazil, Master Program in Management Systems, Doctoral Program in Sustainable Management Systems, Universidade Federal Fluminense. Niterói, Rio de Janeiro, Brazil, Faculty of Life Sciences, Hamburg University of Applied Sciences. Hamburg, Germany, Universidade do Estado do Pará. Belém, Pará, Brazil</t>
  </si>
  <si>
    <t>Fernando Torres, Luis, Simon Rampasso, Izabela, Gonçalves Quelhas, Osvaldo Luiz, Leal Filho, Walter, Batista Martins, Vitor William, Anholon, Rosley</t>
  </si>
  <si>
    <t>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t>
  </si>
  <si>
    <t>Phenols, Hazardous wastes, Water consumption, Environmental indicators, Air pollution, Solar stills, Air pollution control, Solid waste</t>
  </si>
  <si>
    <t>Instituto de Ingeniería Química - Facultad de Ingeniería (UNSJ) - Grupo Vinculado al PROBIEN (CONICET-UNCo), San Juan, Argentina, KULeuven, Department of Chemical Engineering, Laboratory of Process Technology, Sint-Katelijne-Waver, Belgium, Beijing University of Chemical Technology, Beijing Advanced Innovation Centre for Smart Matter Science and Engineering, Beijing, China, Instituto de Investigación y Desarrollo en Ingeniería de Procesos, Biotecnología y Energías Alternativas, PROBIEN (CONICET-UNCo), Neuquén, Argentina, Departamento de Ingeniería Química, Universidad Nacional Del Sur, Bahía Blanca, Argentina, Planta Piloto de Ingeniería Química, PLAPIQUI (CONICET-UNS), Bahía Blanca, Argentina</t>
  </si>
  <si>
    <t>Zalazar-García, Daniela, Torres, Erick, Rodriguez-Ortiz, Leandro, Deng, Yimin, Soria, José, Bucalá, Verónica, Rodriguez, Rosa, Mazza, Germán</t>
  </si>
  <si>
    <t>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 https://search.ebscohost.com/login.aspx?direct=true&amp;db=buh&amp;AN=139743093&amp;site=ehost-live</t>
  </si>
  <si>
    <t>PUBLIC debts, FISCAL policy, GOVERNMENT policy, DEBTOR &amp; creditor, Public Finance Activities, DEVELOPING countries</t>
  </si>
  <si>
    <t>Director, Debt Strategy and Analysis, Economic Management Division, Ministry of Finance and the Public Service, Kingston Jamaica, Assistant Professor of Economics, Department of Finance and Economics, University of Tennessee at Chattanooga, Chattanooga TN, 37403, Senior Economist, Inter‐American Development Bank, Washington DC</t>
  </si>
  <si>
    <t>Small, Oronde, Brown, Leanora, Canavire‐Bacarreza, Gustavo</t>
  </si>
  <si>
    <t>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 https://search.ebscohost.com/login.aspx?direct=true&amp;db=buh&amp;AN=130262508&amp;site=ehost-live</t>
  </si>
  <si>
    <t>COMPUTER networks, END-user computing, Computer Systems Design Services, Data Processing, Hosting, and Related Services, SUSTAINABILITY, CLOUD computing, ACTION research</t>
  </si>
  <si>
    <t>Foundation for the Neutral, Free and Open Network - guifi.net. Gurb, Catalonia 1 1 http://www.fundacio.guifi.net, Distributed Systems Group, Departament d’Arquitectura de Computadors, UniversitatPolitècnica de Catalunya, Barcelona, Spain 2 2 http://www.dsg.ac.upc.edu</t>
  </si>
  <si>
    <t>Baig, Roger, Freitag, Felix, Navarro, Leandro</t>
  </si>
  <si>
    <t>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 https://search.ebscohost.com/login.aspx?direct=true&amp;db=8gh&amp;AN=141582711&amp;site=ehost-live</t>
  </si>
  <si>
    <t>The increase in demand for highly soluble fertilizers brings a global sustainability concern. Alternative sources for traditional fertilization are therefore needed. Rock powder use has been proposed as an alternative approach to soil remineralization. However, research on the agricultural potential of minerals and rocks as alternative sources of nutrients is limited to changes in soil chemical attributes or effects on crop yield. In this work, we report an experimental study addressing the dissolution of two silicate rock-derived powders (andesite and dacite) that were produced during mining activities in Southern Brazil. The rock powders were exposed to Milli-Q water at pH (7.4–8.8) range, in solutions of 0.1 mol L−1 citric acid at pH range 2.1–3.3, and Milli-Q water acidified with 0.5 mol l−1 acetic acid (pH 5–5.8), in a continuous mechanical rotatory shaker at room temperature. Dissolution kinetics were determined as a function of reaction times at 24 to 5760 h, and solution pH. Based on this kinetics, dissolution rates were determined for the individual powders and compared to expected values for aluminosilicates. Based on this comparison, it was shown that the application of andesite and dacite rock-derived powder to replace high soluble fertilizers is feasible due to high dissolution rates of their minerals. The average andesite dissolution rates in Milli-Q water, in citric acid solution, and in Milli-Q water acidified with acetic acid were 2.1 × 10−5, 1.92 × 10−1 and 6.3 × 10−4 mmol cm−2 s−1, respectively for Ca, being 183%, 22.6%, and 69.2% higher than for the dacite rock. This make andesite rock a potential substitute for carbonate-based liming. In contrast, the average dacite dissolution rates in Milli-Q water, in citric acid solution, and in Milli-Q water acidified with acetic acid were 1.05 × 10–5, 7.22 × 10−5, and 3.72 × 10−5 mmol cm−2 s−1, respectively for K, being 72.0%, 61.4%, and 73.6% higher than the andesite rock. This highlights its potential use as a K source for agriculture to replace highly soluble K-fertilizers. Unlabelled Image • The dissolution experiments of by-products were performed with different extraction solutions. • Volcanic rock by-product as a source of multi-nutrients. • Three mathematical models were used to describe and estimate the behavior of multi-nutrients release from by-products.</t>
  </si>
  <si>
    <t>Federal University of Rio Grande do Sul (UFRGS), Av. Bento Gonçalves, 9500 Building 75, Room 122, Campus do Vale, Porto Alegre, RS 91501-970, Brazil, Department of Civil and Environmental Engineering, Universidad de la Costa, Calle 15 58 #55–66, Barranquilla, Colombia, Federal University of Pará (UFPA), Institute of Geosciences, R. Augusto Corrêa, 01, Guamá, Belém, PA 66075-110, Brazil, La Salle University, Master in Environmental Impact Assessment, Victor Barreto, 2288, Centro, Canoas, RS 92010-000, Brazil</t>
  </si>
  <si>
    <t>Dalmora, Adilson Celimar, Ramos, Claudete Gindri, Plata, Leandro Gomez, da Costa, Marcondes Lima, Kautzmann, Rubens Muller, Oliveira, Luis Felipe Silva</t>
  </si>
  <si>
    <t>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 https://search.ebscohost.com/login.aspx?direct=true&amp;db=cmedm&amp;AN=32836614&amp;site=ehost-live</t>
  </si>
  <si>
    <t>32836614, 10.1007/s10479-020-03640-6</t>
  </si>
  <si>
    <t>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t>
  </si>
  <si>
    <t>INNOVATION adoption, LEAN management, MEDICAL care, GOVERNMENT aid, UNITED Arab Emirates, ANALYTIC hierarchy process</t>
  </si>
  <si>
    <t>Alrahbi, Dana, Khan, Mehmood, Hussain, Matloub</t>
  </si>
  <si>
    <t>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t>
  </si>
  <si>
    <t>PLANT capacity, PLANT performance, LABOR productivity, SMALL business, PLANT productivity, WATER withdrawals</t>
  </si>
  <si>
    <t>Sartal, Antonio, Ozcelik, Nadin, Rodríguez, Miguel</t>
  </si>
  <si>
    <t>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t>
  </si>
  <si>
    <t>China, Lean construction, Construction industry, Employee benefits, Organizational structure, Acquisition of data, Corporate culture</t>
  </si>
  <si>
    <t>School of Business, Tianjin University of Finance &amp; Economics, 25# Zhujiang Road, Hexi District, Tianjin 300222, China, School of Economics, Tianjin University of Finance &amp; Economics, 25# Zhujiang Road, Hexi District, Tianjin 300222, China, Australasian Joint Research Centre for Building Information Modelling, School of Built Environment, Curtin University, Kent Street, Bentley, WA 6102, Australia</t>
  </si>
  <si>
    <t>Li, Shuquan, Wu, Xiuyu, Zhou, Yuan, Liu, Xin</t>
  </si>
  <si>
    <t>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t>
  </si>
  <si>
    <t>GOVERNMENT policy, INDIA, UNITED Nations, Other local, municipal and regional public administration, Other provincial and territorial public administration, Administration of Education Programs, International Affairs, International and other extra-territorial public administration, EDUCATION policy, EDUCATIONAL quality, HIGHER education, PRIMARY education, SCHOOL rules &amp; regulations</t>
  </si>
  <si>
    <t>Institute of Business Management, GLA University, Mathura, India, Department of Business Administration, University of Lucknow, Lucknow, India</t>
  </si>
  <si>
    <t>Kumar, Kishore, Prakash, Ajai, Singh, Krishanveer</t>
  </si>
  <si>
    <t>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 https://search.ebscohost.com/login.aspx?direct=true&amp;db=buh&amp;AN=154063304&amp;site=ehost-live</t>
  </si>
  <si>
    <t>SUPPLY chains, DELPHI method, AUTOMOTIVE suppliers, IRAN, AXIOMATIC design, FUZZY logic, AUTHORSHIP</t>
  </si>
  <si>
    <t>Department of Industrial Management, Persian Gulf University, Bushehr, Iran, Department of Management, Shiraz University, Shiraz, Iran</t>
  </si>
  <si>
    <t>Eftekhari, Abedin, Jamali, Gholamreza, Shirazi, Ali Naghi Mosleh</t>
  </si>
  <si>
    <t>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t>
  </si>
  <si>
    <t>Cogeneration of electric power &amp; heat, Electric power production, Electric power plants, Brazil, Sugar alcohols, Bagasse, Net present value</t>
  </si>
  <si>
    <t>de Souza, Celso Correia, Leandro, José Paulo, dos Reis Neto, José Francisco, Frainer, Daniel Massen, Castelão, Raul Assef</t>
  </si>
  <si>
    <t>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 https://search.ebscohost.com/login.aspx?direct=true&amp;db=buh&amp;AN=121746181&amp;site=ehost-live</t>
  </si>
  <si>
    <t>SUPPLY chain management, CONTAINERIZATION, CONSUMER goods, ECONOMIC competition, All Other Consumer Goods Rental, Mainline freight rail transportation, CONTEXT effects (Psychology)</t>
  </si>
  <si>
    <t>Hull University Business School, University of Hull, Logistics Institute, Hull, UK, Logistics Research Centre, LIUC University, Castellanza, Italy</t>
  </si>
  <si>
    <t>Colicchia, Claudia, Creazza, Alessandro, Dallari, Fabrizio</t>
  </si>
  <si>
    <t>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t>
  </si>
  <si>
    <t>COVID-19 pandemic, DISASTERS, EMERGENCY management, UNITED Kingdom, Other municipal protective services, Emergency and Other Relief Services, Other Justice, Public Order, and Safety Activities, Other federal protective services, Other provincial protective services, CONSTRUCTION projects, TRUST</t>
  </si>
  <si>
    <t>The Bartlett School of Sustainable Construction, University College London, London, UK, Warwick Manufacturing Group, University of Warwick, Coventry, UK, School of Civil Engineering, University of Leeds, Woodhouse, UK</t>
  </si>
  <si>
    <t>Wu, Cheng, Brookes, Naomi, Unterhitzenberger, Christine, Olson, Nancy</t>
  </si>
  <si>
    <t>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t>
  </si>
  <si>
    <t>[Display omitted] • RANS CFD simulations can accurately predict corona-ignited combustion in IC engines. • Atomic oxygen speeds up the corona-ignited combustion in agreement with experiments. • Atomic oxygen enhancement is amplified with lean mixtures. • RANS can capture the inception of combustion instability at the lean limit. • A realistic estimation and assessment of active radicals is presented. In recent years novel ignition systems have been developed to enable stable and efficient engine operations with lean mixtures. Among them, radio-frequency corona ignition systems create discharges that involve a much wider region compared to traditional spark, and produce non equilibrium plasma with high levels of active radicals and excited species. These devices considerably increase the early flame growth speed and extend stable operating limits. With the aim of expanding the knowledge on high efficiency lean-burn SI engines, this paper investigates and compares the combustion development generated by spark and corona ignitions through computational fluid dynamics, within the Reynolds–Averaged Navier–Stokes framework for turbulence modeling. In order to simultaneously take thermal and chemical effects into account, the Perfectly Stirred Reactor combustion model is used. Experimental data are also collected for validation in an optical access engine, for different mixture levels, from stoichiometric to very lean. The faster burn rate generated by the corona system in the initial stage of the combustion is well predicted by the simulations, in all the relative air–fuel ratio conditions. Remarkably, as the mixture becomes lean, simulations are able to capture the non-linear transition from fast to slow kernel growth, before a self-sustainable flame propagation is established. This correlates very well with the measured engine cyclic variability and the corresponding steep change in the duration of the flame kernel formation. Ultimately, this study highlights the important role of the atomic oxygen, as active radical, in promoting and enhancing the combustion initiated by a corona discharge, in addition to the volumetric ignition effect. By contrast, the validated simulations allow to explain that the high-temperature thermal plasma generated in a traditional spark discharge is insensitive to kinetic aspects.</t>
  </si>
  <si>
    <t>LEAN combustion, NONEQUILIBRIUM plasmas, PLASMA flow, AIR-fuel ratio (Combustion), COMPUTATIONAL fluid dynamics, PLASMA materials processing</t>
  </si>
  <si>
    <t>Università degli Studi di Perugia, Department of Engineering, Italy, Argonne National Laboratory, United States</t>
  </si>
  <si>
    <t>Zembi, Jacopo, Cruccolini, Valentino, Mariani, Francesco, Scarcelli, Riccardo, Battistoni, Michele</t>
  </si>
  <si>
    <t>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t>
  </si>
  <si>
    <t>ENVIRONMENTAL responsibility, SENIOR leadership teams, SOCIAL responsibility of business, STOCKHOLDERS, SOCIAL impact, EXECUTIVE compensation</t>
  </si>
  <si>
    <t>Sprott School of Business, Carleton University, Ottawa, Canada, John Molson School of Business, Concordia University, Montreal, Canada</t>
  </si>
  <si>
    <t>Keddie, S. Leanne, Magnan, Michel</t>
  </si>
  <si>
    <t>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t>
  </si>
  <si>
    <t>STOCK exchanges, MARKET timing, EMERGING markets, FINANCIAL crises, INDIA, Securities and Commodity Exchanges</t>
  </si>
  <si>
    <t>Labuan Faculty of International Finance, Universiti Malaysia Sabah, 87000 Federal Territory of Labuan, Malaysia, Economics Program, School of Social Sciences, Universiti Sains Malaysia, 11800 Penang, Malaysia, Centre for Islamic Development Management (ISDEV), Universiti Sains Malaysia, Malaysia</t>
  </si>
  <si>
    <t>GHAZALI, MOHD FAHMI, LEAN, HOOI HOOI, BAHARI, ZAKARIA</t>
  </si>
  <si>
    <t>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 https://search.ebscohost.com/login.aspx?direct=true&amp;db=buh&amp;AN=124208386&amp;site=ehost-live</t>
  </si>
  <si>
    <t>SUSTAINABLE development, MANAGEMENT, Administration of General Economic Programs, SUSTAINABILITY, COST effectiveness of energy consumption, ENERGY consumption management</t>
  </si>
  <si>
    <t>City University of Hong Kong, Kowloon, Hong Kong, University of Central Florida, Orlando, FL, USA</t>
  </si>
  <si>
    <t>Wang, XiaoHu, Liu, Cheol, Hawkins, Christopher V.</t>
  </si>
  <si>
    <t>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 https://search.ebscohost.com/login.aspx?direct=true&amp;db=buh&amp;AN=127846222&amp;site=ehost-live</t>
  </si>
  <si>
    <t>CRITICAL success factor, SOCIAL impact, STRATEGIC planning, UNITED Kingdom, HIGHER education, SCHOLARS</t>
  </si>
  <si>
    <t>Department of Business Management, Heriot-Watt University, Edinburgh, UK, Missouri University of Science and Technology, Rolla, Missouri, USA</t>
  </si>
  <si>
    <t>Antony, Jiju, Ghadge, Abhijeet, Ashby, Stephanie A., Cudney, Elizabeth A.</t>
  </si>
  <si>
    <t>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 https://search.ebscohost.com/login.aspx?direct=true&amp;db=buh&amp;AN=124173078&amp;site=ehost-live</t>
  </si>
  <si>
    <t>BREWING industry, INDUSTRY &amp; the environment, Breweries, GREENHOUSE gases &amp; the environment, SUSTAINABILITY</t>
  </si>
  <si>
    <t>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t>
  </si>
  <si>
    <t>MEDIATION, CHINA, STRUCTURAL equation modeling, MODERATION, ACQUISITION of data</t>
  </si>
  <si>
    <t>University of Roehampton, London, UK, Department of Business Technology and Entrepreneurship, Swinburne University of Technology, Melbourne, Australia, University of Dayton, Dayton, Ohio, USA, Leeds University Business School, University of Leeds, Leeds, UK</t>
  </si>
  <si>
    <t>Yu, Wantao, Chavez, Roberto, Jacobs, Mark, Wong, Chee Yew</t>
  </si>
  <si>
    <t>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 https://search.ebscohost.com/login.aspx?direct=true&amp;db=psyh&amp;AN=2015-40723-001&amp;site=ehost-live</t>
  </si>
  <si>
    <t>Client Participation, Intervention, Mental Health Programs, Rehabilitation Centers, Adulthood (18 yrs &amp; older)</t>
  </si>
  <si>
    <t>Lean, Melanie, Leavey, Gerard, Killaspy, Helen, Green, Nicholas, Harrison, Isobel, Cook, Sarah, Craig, Thomas, Holloway, Frank, Arbuthnott, Maurice, King, Michael</t>
  </si>
  <si>
    <t>10.1186/s12888-015-0592-9, 26328771</t>
  </si>
  <si>
    <t>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 https://search.ebscohost.com/login.aspx?direct=true&amp;db=buh&amp;AN=133147848&amp;site=ehost-live</t>
  </si>
  <si>
    <t>This article is part of a research in progress which aims at defi- ning a set of sustainability indicators that meets the specificities of a Higher Education Institution (HEI). The objective was to identify what is the responsibility of the HEIs before sustainability and the sustainable development from the managers' insights. This is a qualitative research with case study design. The collection techniques used were bibliographical and documentary research and semi-structured interviews with ten managers of the institution. It was determined that managers understand sustainability broadly. The managers mention the importance of applying the concepts to management practices in order to be an example to other institutions and to contribute to the sustainable development of the region where it operates. The respondents cited several actions developed in the HEIs. These results provide subsidies for the construction of a sustainability indicator system for monitoring and assessing the effectiveness of the actions developed., Este trabalho é um recorte de uma pesquisa em andamento que busca definir um conjunto de indicadores de sustentabilidade que atenda às especificidades de uma Instituição de Ensino Superior (IES). O objetivo foi identificar, no entendimento dos gestores, qual a responsabilidade da IES frente à sustentabilidade e ao desenvolvimento sustentável. Trata-se de pesquisa de abordagem qualitativa, com delineamento de estudo de caso. As técnicas de coleta foram a pesquisa bibliográfica e documental e a entrevista semiestruturada, com dez gestores da instituição. Os gestores indicam a importância da aplicação dos conceitos de sustentabilidade nas práticas de gestão para que sirvam de exemplo às demais instituições, e contribui para o desenvolvimento sustentável da região em que atuam. Foram relacionadas pelos respondentes inúmeras ações desenvolvidas na IES. Estes resultados oferecem subsídios para a construção de um sistema de indicadores de sustentabilidade que permite o acompanhamento e a avaliação da efetividade das ações desenvolvidas.</t>
  </si>
  <si>
    <t>SUSTAINABLE development, Administration of General Economic Programs, HIGHER education, SUSTAINABILITY, EDUCATIONAL planning, ACQUISITION of data</t>
  </si>
  <si>
    <t>Dr. em Eng. de Produção pela UFSC. Prof. e Pesq. da Univer. do Oeste de Santa Catarina (Unoesc) no Mestrado Profis. em Adm. Unoesc. Chapecó, SC. Brasil, Mestre em Adm. pela UNOESC. Técnica da Univ. Federal da Fronteira Sul (UFFS). Chapecó, SC. Brasil, Pós-Dr em Ciências de La Inform. pela Univer. Complutense de Madrid, Espanha, Dr. em Adm. pela Univ. Nove de Julho. Prof. do Dep. de Ciências Gerenciais da Universidade Nove de Julho. São Paulo, SP. Brasil</t>
  </si>
  <si>
    <t>Santos Machado, Nelson, Weber, Josiane, Silveira, Amélia, Petarnella, Leandro</t>
  </si>
  <si>
    <t>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t>
  </si>
  <si>
    <t>Renewable energy sources, Biomass, Alternative fuels, Biogas production, Italy, Society of Chemical Industry (Great Britain), European Union, Opuntia ficus-indica, Geographic information systems</t>
  </si>
  <si>
    <t>Leanza, Paola Maria, Valenti, Francesca, D'Urso, Provvidenza Rita, Arcidiacono, Claudia</t>
  </si>
  <si>
    <t>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 https://search.ebscohost.com/login.aspx?direct=true&amp;db=buh&amp;AN=127092006&amp;site=ehost-live</t>
  </si>
  <si>
    <t>INFORMATION &amp; communication technologies, OPERATIONS research, INFORMATION technology, Process, Physical Distribution, and Logistics Consulting Services, CASE studies, PATIENT safety</t>
  </si>
  <si>
    <t>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 https://search.ebscohost.com/login.aspx?direct=true&amp;db=buh&amp;AN=123703168&amp;site=ehost-live</t>
  </si>
  <si>
    <t>CORPORATE culture, BUSINESS enterprises, PROBABILITY theory, BRAZIL, SURVEYS, PHILOSOPHY</t>
  </si>
  <si>
    <t>Department of Production Engineering, Sao Carlos School of Engineering, University of Sao Paulo, Sao Carlos, Brazil, Trustin – Culture that Drives Performance, Consulting Firm, Brazil</t>
  </si>
  <si>
    <t>Paro, Pedro Ernesto Pereira, Gerolamo, Mateus Cecilio</t>
  </si>
  <si>
    <t>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t>
  </si>
  <si>
    <t>SUSTAINABLE development, UNIVERSITIES &amp; colleges, EUROPEAN Central Bank, Administration of General Economic Programs, Colleges, Universities, and Professional Schools, CAPACITY building</t>
  </si>
  <si>
    <t>Planning, Implementation &amp; Evaluation Org (PIE Org), 401 N. Michigan Ave., Chicago, IL, 60611, United States, School of Education, Loyola University Chicago, 820 N. Michigan, Chicago, IL, 60611, United States</t>
  </si>
  <si>
    <t>Wade, Jay, Kallemeyn, Leanne</t>
  </si>
  <si>
    <t>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 https://search.ebscohost.com/login.aspx?direct=true&amp;db=buh&amp;AN=165473125&amp;site=ehost-live</t>
  </si>
  <si>
    <t>TOTAL quality management, SIX Sigma</t>
  </si>
  <si>
    <t>Department of Operations Management, University of Amsterdam Business School, Amsterdam, The Netherlands, Center for Industrial Production, Aalborg University, Aalborg, Denmark, Department of Industrial and Systems Engineering, Khalifa University, Abu Dhabi, United Arab Emirates</t>
  </si>
  <si>
    <t>Lameijer, B. A., Boer, H., Antony, J., Does, R. J. M. M.</t>
  </si>
  <si>
    <t>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 https://search.ebscohost.com/login.aspx?direct=true&amp;db=buh&amp;AN=174583468&amp;site=ehost-live</t>
  </si>
  <si>
    <t>Purpose: This paper explores the patterns of the current needs of users' social characteristics in post occupancy evaluation (POE) associated with the environmental performance of green buildings using systematic literature review (SLR). This paper aims to establish a conceptual nexus between environmental performance mandates and the current needs of the users' social characteristics. Design/methodology/Approach: This paper adopts a SLR approach designed using Preferred Reporting Items for Systematic Reviews and Meta-Analyses for 21 articles that were selected as qualitative synthesis in this study. The search parameter for the selected articles in this review was limited to publications in three databases, Scopus, Web of Science and Emerald, between January 2016 and January 2023, with the help of qualitative software ATLAS.ti 9© in the presentation of the network codes. The initial literature search has retrieved 99 papers which sequentially excluded 42 papers due to exclusion criteria, and the researcher was left with 57 papers. Out of 57, 14 papers were then removed due to duplication of records found in the Scopus and Web of Science databases, and 43 articles were further screened for qualitative synthesis. A thorough critical appraisal was applied to ensure that only selected papers were included, consensus was achieved among the authors and 22 papers were excluded. The qualitative synthesis has finalized 21 studies, and they are selected as confirmative findings. Findings: Using network codes presentation of ATLAS.ti 9©, the result shows that the social characteristics are influenced by the evaluated building category and the users' category – the stakeholders (owners, designers) and the occupants. New-fangled elements in environmental performance mandates are legitimacy and accessibility. The users' social characteristics are derived from the category of users, where the stakeholders (designers, owners) are relatively a novel benchmark in meeting the POE objectives towards environmental performance. The least attention on the users' social characteristics based on the findings shows that image, experiential (conjoint), happiness, interactive behaviour, morale and values are depicted as the social current needs in the environmental performance using POE. However, all stakeholders and the building occupants' social characteristics must have a confirmative relation to the performance mandates, especially for newly performance mandates elements: legitimacy and accessibility. Research limitations/implications: The research limits the literature search between the recent January 2016 and January 2023 in Scopus, Web of Science and Emerald databases. Limiting the year of publication to the recent years is important to select and rank relevant scientific papers which encompass the reviewed subject. Other limitations include the selection of papers focusing on the POE approach and environmental performance as the main subject of evaluation. Other evaluation purposes that are not related to environmental objectives are excluded in this study. Originality/value: The characteristics of the social elements become a challenging subject in meeting the environmental performance needs as they lean more towards intangible elements. The novelty of the findings is drawn from the new pattern and current needs of users' social characteristics in POE for environmental performance.</t>
  </si>
  <si>
    <t>SCIENCE databases, WEB databases, LINEAR network coding, BUILDING performance, SUSTAINABLE buildings</t>
  </si>
  <si>
    <t>Department of Quantity Surveying, College of Built Environment, Universiti Teknologi MARA, Perak Kampus, Perak, Malaysia, Faculty of Built Environment, University of Malaya, Kuala Lumpur, Malaysia, School of Civil Engineering and Built Environment, Liverpool John Moores University, Liverpool, UK, Centre of Studies for Estate Management, College of Built Environment, Universiti Teknologi MARA, Shah Alam, Malaysia</t>
  </si>
  <si>
    <t>Khalil, Natasha, Kamaruzzaman, Syahrul Nizam, Riley, Mike, Husin, Husrul Nizam, Nawawi, Abdul Hadi</t>
  </si>
  <si>
    <t>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t>
  </si>
  <si>
    <t>In this article we analyse the problem, of how lean manufacturing and advanced planning systems (APS) could be used together. The object of the research is the use of APS with lean manufacturing, the goal of the article is to determine the possibilities of combined use of APS and lean manufacturing. Main tasks of the article are: 1. to research the evolution of APS and lean manufacturing; 2. to uncover the relations between lean and APS; 3. to examine the impact of lean manufacturing on the success of APS implementation. Analysis of scientific literature on APS and lean manufacturing was used as one of the methods of research; the other was expert survey method. Both APS and lean manufacturing could be linked to the need of companies gain global competitive advantage and to solve the problems that could not be solved by the use of ERP systems. Lean has its roots in TPS, later it developed both as a set of specific tools and techniques (5s, JIT, 7 wastes, SMED, PDCA, kaizen, kanban etc.) and as a philosophy of lean manufacturing, that is based on principles of determining value, mapping value stream, creating low, establishing pull and seeking perfection. It would not be advisable to narrow lean only to the use of its tools; the tools should be applied according to the principles of lean. The evolution of APS is linked to the development of FCS, with the development of IT and technical capabilities advanced planning systems could emerge. With the help of APS one can manage uncertainty, reduce costs, and shorten lead times by using optimization. APS can also provide the right and timely information that is needed for the operation of lean manufacturing. Even though lean and APS developed independently from one another we can see them getting closer -- APS is becoming linked to lean and could be implemented together with it. Both lean and APS are used as a mean for the same goal, that is why these systems complement each other, the use of them together provides better effect than the use of them separately. They are also linked by similar philosophy, use of similar principles; the tools of lean used in combination with APS get additional qualities and are able to solve problems that they previously couldn't. APS and lean connect through bottleneck management, kaizen, kanban, heijunka, setup minimisation, load levelling, JIT, minimisation of work in progress and excess inventory. APS provides the speed and agility where manual practices of lean manufacturing are to slow to react, provide accurate information for decision makers about current situation on the shop floor. The results of expert survey showed, that lean has average but positive impact on the success of APS implementation. It is not necessary to implement lean before implementing APS, although it is possible and even provides certain benefits, but the best way, according to experts, is to implement lean and APS simultaneously if possible. APS allows using lean manufacturing without over simplification; planning algorithms, visualization of production, effective control and other advantages of APS expand possibilities of lean manufacturing. Simultaneous implementation of lean and APS increases the probability, that both of the systems are implemented successfully, and the result is better and more sustainable than it would be using only one. Because of that, one aspiring to start using lean manufacturing should acquaint himself with the possibilities provided by APS and vice versa, after deciding to implement APS, one should also look at the principles and tools of lean., Taupi gamyba ir pažangios planavimo sistemos (PPS) taikomos siekiant padidinti gamybos efektyvumą ir suteikti organizacijai konkurencinį pranašumą. Tačiau dažnu atveju šių sistemų diegimas būna nesėkmingas, arba teigiami rezultatai yra laikini, to galima būtų išvengti taupią gamybą ir PPS naudojant kompleksiškai. Šio straipsnio tikslas - įvertinti taupios gamybos ir pažangių planavimo sistemų kompleksinio naudojimo galimybes. Taikant mokslinės literatūros analizės ir apibendrinimo metodus, ekspertų apklausą straipsnyje įvertintas PPS ir taupios gamybos vystymasis, išanalizuotos šių dviejų sistemų sąsajos. Daroma išvada, kad tiek PPS, tiek taupia gamyba siekiama iš esmės tų pačių tikslų, todėl šios sistemos viena kitą papildo, o jų kompleksinis taikymas duoda didesnį efektą, nei kiekvienos iš sistemų taikymas atskirai. Todėl, nusprendus taikyti taupią gamybą, vertėtų pasidomėti PPS teikiamais privalumais ir atvirkščiai - PPS diegimas gali palengvėti, jei prieš tai gamybos procesai sutvarkyti vadovaujantis taupios gamybos principais. Atliktas tyrimas atskleidė, kad geriausio rezultato galima būtų tikėtis diegiant abi sistemas vienu metu.</t>
  </si>
  <si>
    <t>LEAN management, ADVANCED planning &amp; scheduling, PRODUCTION management (Manufacturing), COMPETITIVE advantage in business, INDUSTRIAL management research, Process, Physical Distribution, and Logistics Consulting Services</t>
  </si>
  <si>
    <t>ZAKAREVIČIUS, POVILAS, BURGIS, DARIUS</t>
  </si>
  <si>
    <t>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 https://search.ebscohost.com/login.aspx?direct=true&amp;db=buh&amp;AN=126296184&amp;site=ehost-live</t>
  </si>
  <si>
    <t>MANUFACTURING industries, SMALL business, GLOBALIZATION, LEAN management, INDIA, FUZZY logic</t>
  </si>
  <si>
    <t>Department of Mechanical Engineering, S.V. M. Institute of Technology, Bharuch, 392001, Gujarat, India, Department of Industrial &amp; Systems Engineering, Indian Institute of Technology, Kharagpur, 721302, India</t>
  </si>
  <si>
    <t>Gandhi, Nevil S., Thanki, Shashank J., Thakkar, Jitesh J.</t>
  </si>
  <si>
    <t>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 https://search.ebscohost.com/login.aspx?direct=true&amp;db=psyh&amp;AN=2018-65851-008&amp;site=ehost-live</t>
  </si>
  <si>
    <t>Early Childhood Development, Kindergartens, Teacher Education, Sustainable Development, Action Research, Higher Education, Test Construction, Undergraduate Education, Agency, Adulthood (18 yrs &amp; older)</t>
  </si>
  <si>
    <t>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t>
  </si>
  <si>
    <t>Purpose The retail revolution swing from traditional distribution to e-tailing services and unprecedented increase in internet adoption insist practitioners to diversely plan warehousing strategies. More than practically required storage space has been identified as wastes, and also it does not improve performance. An organized framework integrating storage design policies, operational performance and customer value improvement for retail-distribution management is lacking. Therefore, the purpose of this paper is to develop broad guidelines to design the “just-right” amount of forward area, i.e., “lean buffer” answering the following questions: “What should be lean buffer size? How effective the forward area is? As per demand variations, which storage waste (SKU) should be allocated with how much storage space? What is the amount of storage waste (SW)? How smooth the material flow is in between reserve-forward area?” for storage allocation in cosmetics distribution centers.Design/methodology/approach After forecasting static storage allocation between two planning horizons, if a particular SKU is less or non-moving, then it will cause SW, as the occupied location can be utilized by other competing SKUs, and also it impedes material flow for an instance. A dynamically efficient and self-adaptive, knapsack instance based heuristics is developed in order to make effective storage utilization.Findings The existing state-of-the-art under study is supported with a distribution center case, and the study investigates the need of a model adopting lean management approach in storage allocation policies along with test results in LINGO. The sensitivity analysis describes the impact of varying demand and buffer size on performance. The results are compared with uniform and exponential distributed demands, and findings reveal that the proposed heuristics improves efficiency and reduce SWs in forward-reserve area.Originality/value The presented model demonstrates a novel thinking of lean adoption in designing storage allocation strategy and its performance measures while reducing wastes and improving customer value. Future research issues are highlighted, which may be of great help to the researchers who would like to explore the emerging field of lean adoption for sustainable retail and distribution operations.</t>
  </si>
  <si>
    <t>WAREHOUSING &amp; storage, LEAN management, RETAIL inventories, HEURISTIC, MANAGEMENT, General Warehousing and Storage, Other Warehousing and Storage, DYNAMIC storage allocation (Computer science)</t>
  </si>
  <si>
    <t>Shah, Bhavin, Khanzode, Vivek</t>
  </si>
  <si>
    <t>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 https://search.ebscohost.com/login.aspx?direct=true&amp;db=8gh&amp;AN=145408565&amp;site=ehost-live</t>
  </si>
  <si>
    <t>• Repair, reuse and recycling differ in labour intensity and working conditions. • Structural heterogeneity of circular activities implies the need for targeted policies. • Potential for genuine circular job creation in repair and reuse activities. • Repair and reuse are currently low-wage activities in the European union. • Targeted tax policy can spur revalorization and competitiveness of repair and reuse. The socio-economic structural conditions for the transition towards a circular economy (CE) are little explored, as most of the research is concerned with technical and organizational aspects. The few studies addressing the matter focus on the estimation of GDP growth and job creation potential of certain "circular activities" (CA). These CA are assumed to be labour-intensive, so job losses resulting from the paradigm shift should be offset by the overall gains. However, significant structural differences in the economic characteristics of these activities suggest that their development may have dissimilar socio-economic implications, while their promotion would require diverse policy instruments. This paper aims to study the current sectoral structure, main economic features and recent evolution of the CA in the European Union. The focus is on the 24 activities that, according to the NACE Rev. 2, compose the repair, reuse and recycling sectors, as a limited yet representative subset of all the CA currently bound and constrained within the predominant linear economy. Results show that significant differences in labour intensity exist between repair and reuse, on the one hand, and recycling, on the other. Besides, employment concentrates in low-wage labour-intensive CA, suggesting that more attention should be paid to improving competitiveness and working conditions in activities such as repair and reuse which are by definition both ecological and inclusive. Also, the structural heterogeneity of the activities under analysis imply the need for targeted policy instruments tailored to the specificities of each of the various CE sub-sectors.</t>
  </si>
  <si>
    <t>Waste recycling, European Union, Job creation, Fiscal policy, Adaptive reuse of buildings</t>
  </si>
  <si>
    <t>Llorente-González, Leandro Javier, Vence, Xavier</t>
  </si>
  <si>
    <t>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t>
  </si>
  <si>
    <t>Drainage, Geotextiles, Cities &amp; towns, Plastic bags, Nairobi (Kenya), Toilets, Transportation costs</t>
  </si>
  <si>
    <t>Sanergy Inc., Sameer Africa, Nairobi, Kenya, Sandec: Department Sanitation, Water and Solid Waste for Development, Eawag: Swiss Federal Institute of Aquatic Science and Technology, Dübendorf, Switzerland</t>
  </si>
  <si>
    <t>Rhodes-Dicker, Leandra, Ward, Barbara J., Mwalugongo, Wali, Stradley, Lindsay</t>
  </si>
  <si>
    <t>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 https://search.ebscohost.com/login.aspx?direct=true&amp;db=buh&amp;AN=148657421&amp;site=ehost-live</t>
  </si>
  <si>
    <t>RIDESHARING, RIDESHARING services, CAR sharing, MATHEMATICAL optimization, ALGORITHMS, All Other Support Activities for Transportation, SMART cities, CITIES &amp; towns</t>
  </si>
  <si>
    <t>IN3 - Computer Science Dept., Universitat Oberta de Catalunya, 08860 Castelldefels, Spain, INARBE Institute, Public University of Navarre, Pamplona, Spain, Metropolitan College, Boston University, Boston, USA</t>
  </si>
  <si>
    <t>Martins, Leandro do C., de la Torre, Rocio, Corlu, Canan G., Juan, Angel A., Masmoudi, Mohamed A.</t>
  </si>
  <si>
    <t>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t>
  </si>
  <si>
    <t>Agricultural Workers, Consumer Attitudes, Costs and Cost Analysis, Eating Behavior, Income Level, Policy Making, Adulthood (18 yrs &amp; older), Young Adulthood (18-29 yrs), Thirties (30-39 yrs), Middle Age (40-64 yrs), Aged (65 yrs &amp; older), Male, Female</t>
  </si>
  <si>
    <t>Ammann, Jeanine, Mack, Gabriele, Irek, Judith, Finger, Robert, El Benni, Nadja</t>
  </si>
  <si>
    <t>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t>
  </si>
  <si>
    <t>This paper aims to improve understanding of how EU citizens' left-right political positions and ideological polarization on climate change affect their views on both agriculture and diet in the context of climate change policy. It uses the methods of survey research and quantitative analyses of the data (principal components and regression analysis). The work combines the Farm- and Fork-related branches of Eurobarometer 93.2 (2020) and focuses on citizens' responses to a more climate-friendly agriculture and their ideas about 'eating a healthy and sustainable diet'. The analysis revealed different degrees of citizen support for a more climate-friendly agriculture and climate-friendly dietary options (including meat reduction). Citizens' left-right political position correlated negatively with support for a more climate-friendly agriculture and support for climate-friendly dietary options, but only in the Northwestern European countries. In these countries, the expected positive correlations between level of education and pro-environmental variables were found, but these correlations were not observed among the right-leaning participants. However, the positive correlation between support for a more climate-friendly agriculture and support for climate-friendly dietary options was less strongly affected by left-right political positions. Hence, public opinion is moving in the direction of EU climate policy over time; however, citizens did not fully acknowledge the priority of meat reduction in this context. Political and ideological polarization has seriously interfered with attempts to promote a more climate-friendly agriculture (Farm) and changes in dietary thinking including meat reduction (Fork). To promote these changes, more work must be done on the role of cultural identities in relation to climate issues. Yet, EU citizens showed an increasing support for more climate-friendly agriculture, which correlated positively with support for climate-friendly dietary options across the left-right political spectrum. Science-based information regarding climate risks and/or loyalty to local farmers may play a role in shaping these opinions. The priority of meat reduction needs considerably more attention to achieve the EU's climate objectives. For citizens, both nutritional (health) and environmental (i.e. climate change, as well as species decline and farm animal welfare) reasons can be strong motivating factors to consider meat reduction.</t>
  </si>
  <si>
    <t>International cooperation on climate change, Government policy on climate change, Climate change, Europe, Right &amp; left (Political science), Polarization (Social sciences), Citizens</t>
  </si>
  <si>
    <t>de Boer, Joop, Aiking, Harry</t>
  </si>
  <si>
    <t>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 https://search.ebscohost.com/login.aspx?direct=true&amp;db=8gh&amp;AN=152649304&amp;site=ehost-live</t>
  </si>
  <si>
    <t>Strong trade-offs between agriculture and the environment occur in deforestation frontiers, particularly in the world's rapidly disappearing tropical and subtropical dry forests. Pathways to mitigate these trade-offs are often unclear, as well as how deforestation or different policies alter the option space of available pathways. Using a spatial optimization framework based on linear programming, we develop a landscape-scale possibility frontier describing trade-offs between agricultural profit, biodiversity, and carbon stock for the Argentinean Dry Chaco, a global deforestation hotspot. We use this framework to assess how current land-use zoning, as well as past and future land-use-trajectories, alter the option space to minimize trade-offs between biodiversity, carbon, and agriculture. Our analyses yield four major insights. First, we found substantial co-benefits between biodiversity and carbon, yet strong trade-offs of both with agriculture. Second, development according to the current zoning could lead to highly suboptimal socio-ecological outcomes; our analysis pinpoints how this zoning could be improved. Third, high landscape-scale multifunctionality can be achieved using different land-use strategies, but maintaining &gt;40% of forest is essential in all of them, and silvopasture systems appear to be central for achieving high overall multifunctionality. Finally, our results suggest the window of opportunity is closing rapidly: recent land-use changes since 2000 have rapidly moved the Chaco within the option space, with forest extent declining towards critical thresholds for maintaining balanced, multifunctional landscapes. Our results emphasize that the time for sustainability planning in the Chaco is now. More broadly, we show how multi-criteria optimization can describe dynamic trade-offs between agriculture and the environment at landscape and regional scales. This can help to identify land-system tipping points that, once crossed, would inhibit more sustainable futures, and policies to avoid such potential traps. [Display omitted] • Strong trade-offs exist between agriculture and the environment in the Gran Chaco. • Substantial opportunities for land-use planning to mitigate these trade-offs • Current zoning policy constrains options, but does not encourage optimal outcomes. • Revision of land-use zoning is needed to prevent suboptimal development. • Continued land-use change rapidly diminishes sustainable development options.</t>
  </si>
  <si>
    <t>Tropical dry forests, Deforestation, Biodiversity, Forest declines, Sustainable development, Gran Chaco, Linear programming</t>
  </si>
  <si>
    <t>Geography Department, Humboldt-Universität zu Berlin, Unter den Linden 6, 10099, Berlin, Germany, Norwegian Institute for Nature Research (NINA), PO Box 5685 Torgarden, NO-7485 Trondheim, Norway, Instituto de Ecología Regional (IER – CONICET), Universidad Nacional de Tucumán, 4107 Tucumán, Argentina, Instituto de Recursos Biológicos (IRB-CIRN), Instituto Nacional de Tecnología Agropecuaria (INTA), De los Reseros y Las Cabañas S/N, HB1712WAA, Buenos Aires, Argentina, Department of Environmental Geography, Institute for Environmental Studies (IVM), Vrije Universiteit Amsterdam, De Boelelaan 1111, 1081 HV Amsterdam, the Netherlands, Grupo de Estudios de Agroecosistemas y Paisajes Rurales (GEAP), CONICET - Universidad Nacional de Mar del Plata, 3350 Buenos Aires, Argentina, Agencia de Extensión Rural San Luis, Instituto Nacional de Tecnología Agropecuaria (INTA), Ruta 20 km 4.5, D5700HHW, 5700 San Luis, Argentina, Grupo de Estudios Ambientales – IMASL, Universidad Nacional de San Luis &amp; CONICET, Ejército de los Andes 950, D5700HHW, San Luis, Argentina, Leibniz Institute of Agricultural Development in Transition Economies (IAMO), Theodor-Lieser-Str. 2, 06120 Halle (Saale), Germany, Integrative Research Institute on Transformations of Human-Environment Systems (IRI THESys), Humboldt-Universität zu Berlin, Unter den Linden 6, 10099, Berlin, Germany, Lateinamerika-Institut, Freie Universität Berlin, Rüdesheimer Str. 54-56, 14197 Berlin, Germany, Museo de Zoología, Facultad de Ciencias Exactas, Físicas y Naturales, and Laboratorio de Biogeografía Aplicada, Instituto de Diversidad y Ecología Animal (CONICET), Universidad Nacional de Córdoba, Vélez Sarsfield 299, X5000JJC, Córdoba, Argentina, Queensland University of Technology (QUT), Gardens Point campus, 2 George St., Brisbane, QLD 4000, Australia</t>
  </si>
  <si>
    <t>Law, Elizabeth A., Macchi, Leandro, Baumann, Matthias, Decarre, Julieta, Gavier-Pizarro, Gregorio, Levers, Christian, Mastrangelo, Matías E., Murray, Francisco, Müller, Daniel, Piquer-Rodríguez, María, Torres, Ricardo, Wilson, Kerrie A., Kuemmerle, Tobias</t>
  </si>
  <si>
    <t>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 https://search.ebscohost.com/login.aspx?direct=true&amp;db=buh&amp;AN=102243964&amp;site=ehost-live</t>
  </si>
  <si>
    <t>LEAN management, LEADERSHIP, ORGANIZATIONAL behavior, PRODUCTION management (Manufacturing), EXECUTIVE ability (Management), HUNGARY, Process, Physical Distribution, and Logistics Consulting Services</t>
  </si>
  <si>
    <t>Gelei, Andrea, Losonci, Dávid, Matyusz, Zsolt</t>
  </si>
  <si>
    <t>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 https://search.ebscohost.com/login.aspx?direct=true&amp;db=buh&amp;AN=129756191&amp;site=ehost-live</t>
  </si>
  <si>
    <t>LEAN management, MANUFACTURING industries</t>
  </si>
  <si>
    <t>Lugert, Andreas, Batz, Aglaya, Winkler, Herwig</t>
  </si>
  <si>
    <t>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 https://search.ebscohost.com/login.aspx?direct=true&amp;db=8gh&amp;AN=175362286&amp;site=ehost-live</t>
  </si>
  <si>
    <t>Climate change poses a significant threat to the distribution and composition of forest tree species worldwide. European forest tree species' range is expected to shift to cope with the increasing frequency and intensity of extreme weather events, pests and diseases caused by climate change. Despite numerous regional studies, a continental scale assessment of current changes in species distributions in Europe is missing due to the difficult task of modeling a species realized distribution and to quantify the influence of forest disturbances on each species. In this study we conducted a trend analysis on the realized distribution of 6 main European forest tree species (Abies alba Mill., Fagus sylvatica L., Picea abies L. H. Karst., Pinus nigra J. F. Arnold, Pinus sylvestris L. and Quercus robur L.) to capture and map the prevalent trends in probability of occurrence for the period 2000–2020. We also analyzed the impact of forest disturbances on each species' range and identified the dominant disturbance drivers. Our results revealed an overall trend of stability in species' distributions (85% of the pixels are considered stable by 2020 for all species) but we also identified some hot spots characterized by negative trends in probability of occurrence, mostly at the edges of each species' latitudinal range. Additionally, we identified a steady increase in disturbance events in each species' range by disturbance (affected range doubled by 2020, from 3.5% to 7% on average) and highlighted species-specific responses to forest disturbance drivers such as wind and fire. Overall, our study provides insights into distribution trends and disturbance patterns for the main European forest tree species. The identification of range shifts and the intensifying impacts of disturbances call for proactive conservation efforts and long-term planning to ensure the resilience and sustainability of European forests. • European forest tree species' ranges have been mostly stable for the period 2000–2020. • Distinct trends pinpoint to shifting hot spots in Central and Northern Europe. • Species' range affected by disturbances has doubled for the period 2000–2020. • Species-specific disturbance patterns and responses have been identified. • Call for proactive conservation and future planning in response to changing trends.</t>
  </si>
  <si>
    <t>Extreme weather, Species distribution, Trend analysis, Alnus glutinosa, European beech, Austrian pine</t>
  </si>
  <si>
    <t>OpenGeoHub Foundation, Wageningen, the Netherlands, Laboratory of Geo-information Science and Remote Sensing, Wageningen University &amp; Research, Wageningen, the Netherlands, Helmholtz GFZ German Research Centre for Geoscience, Remote Sensing and Geoinformatics Section, Telegrafenberg, Potsdam, Germany</t>
  </si>
  <si>
    <t>Bonannella, Carmelo, Parente, Leandro, de Bruin, Sytze, Herold, Martin</t>
  </si>
  <si>
    <t>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 https://search.ebscohost.com/login.aspx?direct=true&amp;db=8gh&amp;AN=175299290&amp;site=ehost-live</t>
  </si>
  <si>
    <t>Persistent pollutants, Solar collectors, Groundwater, Oxidation, Organochlorine pesticides, Hexachlorocyclohexanes</t>
  </si>
  <si>
    <t>Department of Chemical Engineering and Materials, Faculty of Chemical Sciences, Complutense University of Madrid, Avenida Complutense s/n, 28040, Madrid, Spain, Instituto de Desarrollo Tecnológico para la Industria Química (INTEC), Consejo Nacional de Investigaciones Científicas y Técnicas (CONICET) and Universidad Nacional del Litoral (UNL), Ruta Nacional N 168, 3000, Santa Fe, Argentina, Instituto de Catálisis y Petroleoquímica, ICP-CSIC, C/ Marie Curie 2, 28049, Madrid, Spain</t>
  </si>
  <si>
    <t>Conte, Leandro O., Cotillas, Salvador, Lorenzo, David, Bahamonde, Ana, Santos, Aurora</t>
  </si>
  <si>
    <t>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t>
  </si>
  <si>
    <t>Comito M, Monguzzi R, Tagliapietra S, Palmisano G, Cravotto G</t>
  </si>
  <si>
    <t>36009964, 10.3390/antibiotics11081095</t>
  </si>
  <si>
    <t>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t>
  </si>
  <si>
    <t>Fish populations, Bycatches, Ocean temperature, Marine parks &amp; reserves, Fish declines, Fisheries, Australia, Factor structure, Size of fishes</t>
  </si>
  <si>
    <t>The School of Biological Sciences, The University of Western Australia, Perth Western Australia,, Australia, The UWA Oceans Institute, The University of Western Australia, Perth Western Australia,, Australia, Institute for Marine and Antarctic Studies, University of Tasmania, Hobart Tasmania,, Australia, Marine Science Program, Biodiversity and Conservation Science, Department of Biodiversity, Conservation and Attractions, Kensington Western Australia,, Australia, School of Molecular and Life Sciences, Curtin University, Perth Western Australia,, Australia, CSIRO Oceans and Atmosphere, St Lucia Queensland,, Australia, Australian Institute of Marine Science, Townsville Queensland,, Australia, Western Australian Fisheries and Marine Research Laboratories, Department of Primary Industries and Regional Development, Government of Western Australia, North Beach Western Australia,, Australia, Australian Institute of Marine Science, Indian Ocean Marine Research Centre, Crawley Western Australia,, Australia, NSW Department of Primary Industries, Fisheries Research, Port Stephens Fisheries Institute, Taylors Beach New South Wales,, Australia, Integrated Marine Observing System (IMOS), University of Tasmania, Hobart Tasmania,, Australia, Department for Environment and Water, Marine Science, Adelaide South Australia,, Australia, College of Science and Engineering, Flinders University, Bedford Park South Australia,, Australia, School of Life and Environmental Sciences, Centre for Integrative Ecology, Deakin University, Warrnambool Victoria,, Australia, Fisheries Research, NSW Department of Primary Industries, Coffs Harbour New South Wales,, Australia</t>
  </si>
  <si>
    <t>Bosch, Nestor E., Monk, Jacquomo, Goetze, Jordan, Wilson, Shaun, Babcock, Russell C., Barrett, Neville, Clough, Jock, Currey‐Randall, Leanne M., Fairclough, David V., Fisher, Rebecca, Gibbons, Brooke A., Harasti, David, Harvey, Euan S., Heupel, Michelle R., Hicks, Jamie L., Holmes, Thomas H., Huveneers, Charlie, Ierodiaconou, Daniel, Jordan, Alan, Knott, Nathan A.</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</si>
  <si>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</si>
  <si>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 https://search.ebscohost.com/login.aspx?direct=true&amp;db=sph&amp;AN=175141012&amp;site=ehost-live</t>
  </si>
  <si>
    <t>Resistance exercise training is effective to counteract the adverse effects of androgen deprivation therapy (ADT) on body composition, muscle mass and leg strength in prostate cancer patients (PCa). However, it is unknown whether these effects can be autonomously maintained after cessation of the supervised program. Sixty‐eight PCa patients on ADT were included. The exercise intervention group (EX, n = 37) performed 20 weeks of supervised resistance exercise training. Thereafter, patients were advised to autonomously continue exercise training. The control group (CON, n = 31) only received usual care. Outcome measures were compared between baseline and after 1 year. Changes during the intervention (baseline vs. 20 weeks) and follow‐up period (20 weeks vs. 1 year) were descriptively explored. In EX, 83% reported to have continued exercise training themselves. After 1 year, fat mass gains were attenuated in EX compared to CON (1.2 ± 2.6 and 2.8 ± 1.9 kg, respectively; time × treatment effect p = 0.032). The fat percentage increased, and lean mass and quadriceps muscle cross‐sectional area decreased over time, with no differences between groups (overall 1.6 ± 2.1%, −0.7 ± 2.3 kg and −2.2 ± 2.9 cm2, respectively; time effects, all p &lt; 0.05). For muscle strength, an increase of ∼5% in EX was observed, significantly different from the ∼10% decrease in CON (p &lt; 0.001). Subsequent analyses showed that the initial exercise training‐obtained gains in lean mass, muscle mass and strength in EX compared to CON, declined during the follow‐up period. In conclusion, PCa patients on ADT are not capable to autonomously maintain the exercise‐obtained gains of a 20‐week supervised training program over a subsequent 1‐year period. Highlights: ADT for prostate cancer results in many side effects, including muscle mass lossA supervised resistance exercise training program can counteract many side effectsAfter cessation of the supervised program, exercise benefits are not effectively preservedMore focus on sustainability of exercise programs during ADT is required ABSTRACT FROM AUTHOR</t>
  </si>
  <si>
    <t>RESISTANCE training, BODY composition, HORMONE therapy, SKELETAL muscle, ANTHROPOMETRY, CANCER patients, PHYSICAL activity, MUSCLE strength, QUADRICEPS muscle, EXERCISE intensity, COMPUTED tomography, BODY mass index, COMORBIDITY, NETHERLANDS, RESEARCH, DIGITAL image processing, ANTIANDROGENS, EVALUATION of human services programs, PHOTON absorptiometry, ANALYSIS of variance, RANDOMIZED controlled trials, COMPARATIVE studies, ACCELEROMETRY, T-test (Statistics), SEVERITY of illness index, RESEARCH funding, DESCRIPTIVE statistics, REPEATED measures design, CHI-squared test, WAIST circumference, BONE metastasis, STATISTICAL sampling, DATA analysis software, PROSTATE tumors, LONGITUDINAL method</t>
  </si>
  <si>
    <t>Department of Human Biology, NUTRIM School of Nutrition and Translational Research in Metabolism, Maastricht University Medical Center +, Maastricht, The Netherlands, Netherlands Comprehensive Cancer Organisation (IKNL), Utrecht, The Netherlands, TiFN, Wageningen, The Netherlands, Department of Urology, Maastricht University Medical Centre +, Maastricht, The Netherlands, Department of Urology, Zuyderland Medical Centre, Heerlen, The Netherlands, Department of Urology, Máxima Medical Centre, Veldhoven, The Netherlands, Department of Urology, Jeroen Bosch Hospital, 's‐Hertogenbosch, The Netherlands</t>
  </si>
  <si>
    <t>Houben, Lisanne H. P., Overkamp, Maarten, Senden, Joan M. G., van Roermund, Joep G. H., de Vries, Peter, de Laet, Kevin, van der Meer, Saskia, van Loon, Luc J. C., Beelen, Milou, Beijer, Sandra</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</si>
  <si>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</si>
  <si>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t>
  </si>
  <si>
    <t>Sustainable development, Energy consumption, Sustainability, Environmental degradation, Welfare state</t>
  </si>
  <si>
    <t>Aalto University, School of Engineering, P.O. Box 14100, 00076, Aalto, Finland, University of Iceland, Faculty of Civil and Environmental Engineering, Tæknigarður, Dunhagi 5, 107, Reykjavík, Iceland</t>
  </si>
  <si>
    <t>Ottelin, Juudit, Heinonen, Jukka, Junnila, Seppo</t>
  </si>
  <si>
    <t>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t>
  </si>
  <si>
    <t>CRITICAL success factor, JUST-in-time systems, LEAD time (Supply chain management), ORGANIZATIONAL performance, INDONESIA, Shoe Stores, Footwear Merchant Wholesalers, Footwear merchant wholesalers, SHOES</t>
  </si>
  <si>
    <t>Antonio, Bonny Tofani, Kusumastuti, Ratih Dyah</t>
  </si>
  <si>
    <t>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 https://search.ebscohost.com/login.aspx?direct=true&amp;db=buh&amp;AN=154639875&amp;site=ehost-live</t>
  </si>
  <si>
    <t>VALUE stream mapping, LEAN management, Industrial Machinery and Equipment Merchant Wholesalers, Welding and Soldering Equipment Manufacturing, Other Foundation, Structure, and Building Exterior Contractors, Industrial Supplies Merchant Wholesalers, Industrial machinery, equipment and supplies merchant wholesalers, ENVIRONMENTAL mapping, WELDING equipment, WELDED joints</t>
  </si>
  <si>
    <t>Ramsunder, Keshav, Olanrewaju, Oludolapo</t>
  </si>
  <si>
    <t>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 https://search.ebscohost.com/login.aspx?direct=true&amp;db=buh&amp;AN=163033517&amp;site=ehost-live</t>
  </si>
  <si>
    <t>SUPPLY chains, CONSTRUCTION industry, BUSINESS models, COMPETITIVE advantage in business, IRAN, Residential building construction, GEOGRAPHIC boundaries</t>
  </si>
  <si>
    <t>Aria University of Sciences and Sustainability, Islamic Republic of Iran, MBA Management, Bahar Institute of Higher Education, Islamic Republic of Iran, Islamic Azad University, Islamic Republic of Iran</t>
  </si>
  <si>
    <t>Sadeghi, Soheil, Sadeghi, Saman, Hajjam, Zahra</t>
  </si>
  <si>
    <t>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 https://search.ebscohost.com/login.aspx?direct=true&amp;db=buh&amp;AN=128332275&amp;site=ehost-live</t>
  </si>
  <si>
    <t>Abstract: The policy choices of local governments are highly relevant today, but we know relatively little about how or when local governments choose to respond to a given issue and why this might vary between policy areas. A key variant for local governments is the proximity of policy issues: they are engaged in solving local, regional, and global problems. Using evidence from the United States on the policy issues of social inclusion, watershed management, and climate change, we demonstrate that the drivers of policy response vary with the proximity of the problem. When an issue is highly local, policy response is influenced by problem severity; when an issue is global, policy response is influenced by local political leanings; and when an issue is regional, policy response is driven by the actions of neighboring and state level governments. Local governments consider different factors and respond to different cues when engaging with different types of policy issues. Our findings provide a more nuanced understanding of sustainability policy adoption in local governments, and further our understanding of the domain‐contingent nature of policy response in local governments and the structuring role of problem proximity., Resumen: Proximidad de temas y respuesta a las políticas en gobiernos locales: Las elecciones políticas de los gobiernos locales son muy relevantes hoy en día, pero sabemos relativamente poco acerca de cómo o cuándo los gobiernos locales eligen responder a un tema específico y por qué esto podría variar entre las áreas políticas. Una variable clave para los gobiernos locales es la proximidad a los temas políticos: están involucrados en la solución de problemas locales, regionales y globales. Utilizando evidencia de los temas políticos de Estados Unidos acerca de la inclusión social, el manejo de cuencas y el cambio climático, demostramos que los factores que impulsan las respuestas varían dependiendo de la proximidad al problema. Cuando un tema es altamente local, la respuesta política está influenciada por la gravedad del problema; cuando un tema es regional, la respuesta política está influenciada por las preferencias políticas; y cuando un problema es regional, la respuesta política es impulsada por las acciones de los gobiernos vecinos y gobiernos a nivel estatal. Los gobiernos locales consideran diferentes factores y responden a diferentes pistas cuando tratan con diferentes tipos de temas políticos. Nuestros hallazgos proporcionan un entendimiento más detallado de la adopción de políticas de sustentabilidad en gobiernos locales, e incrementan nuestra comprensión de la dependencia en el dominio que es una característica de la respuesta a las políticas en los gobiernos locales y el papel estructurador de la proximidad a los temas.摘要: 地方政府的议题接近性和政策回应: 如今地方政府的政策选择呈现高度相关性, 但我们几乎不了解的是, 地方政府会如何、或在何时选择回应既定议题, 以及为什么不同政策领域之间这一情况会有差异。本地政府间存在的关键变量是政策议题的接近性：这些议题用于解决本地、区域和全球问题。通过使用美国针对社会包容（social inclusion）、流域管理和气候变化的政策议题所得出的证据, 本文证明, 驱动政策回应的因素会由于问题接近性而变化。当议题呈现高度本地化时, 问题严重性会影响政策回应；当议题呈现全球化时, 本地政治倾向会影响政策回应；当议题呈现区域化时, 领国政府和国家政府会驱动政策回应。本地政府会考量不同因素, 并在处理不同类型的政策议题时对不同信号予以回应。本文研究结果为本地政府关于采纳可持续政策提供了细致入微的见解, 同时进一步加深了对本地政府政策回应的领域依赖性、以及问题接近性的结构性角色的理解。</t>
  </si>
  <si>
    <t>URBAN planning, Administration of Urban Planning and Community and Rural Development, Land Subdivision, UNITED States politics &amp; government, CLIMATE change, SUSTAINABILITY, URBAN policy</t>
  </si>
  <si>
    <t>University of Toronto, College of William and Mary</t>
  </si>
  <si>
    <t>Hughes, Sara, Cormier, Benjamin, Miller Runfola, Daniel</t>
  </si>
  <si>
    <t>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 https://search.ebscohost.com/login.aspx?direct=true&amp;db=8gh&amp;AN=141073504&amp;site=ehost-live</t>
  </si>
  <si>
    <t>Wetlands, Wetland ecology, Sustainability, Ecosystem services, Political agenda</t>
  </si>
  <si>
    <t>Empresa Brasileira de Pesquisa Agropecuária (Embrapa Pantanal), Corumbá, MS, Brazil, Universidade Federal de Mato Grosso do Sul (UFMS), Campo Grande, MS, Brazil, Instituto Chico Mendes de Conservação da Biodiversidade – Centro Nacional de Pesquisa e Conservação de Mamíferos Carnívoros (ICMBio/CENAP), Atibaia, SP, Brazil, Instituto de Pesquisas Ecológicas (IPE), Nazaré Paulista, SP, Brazil, Panthera, Poconé, MT, Brazil, Universidade Federal de Mato Grosso (UFMT), Cuiabá, MT, Brazil, Nature and Culture International (NCI), Brasilia, DF, Brazil, Universidade Federal de Mato Grosso do Sul, Campus do Pantanal (UFMS-CPAN), Corumbá, MS, Brazil, World Wildlife Fund – Brazil (WWF-Brasil), Programa Pantanal, Campo Grande, MS, Brazil, Instituto Nacional de Ciência e Tecnologia em Áreas Úmidas (INAU), Cuiabá. MT, Brazil, Instituto Mamede de Pesquisa Ambiental e Ecoturismo, Campo Grande, MS, Brazil</t>
  </si>
  <si>
    <t>Tomas, Walfrido M., de Oliveira Roque, Fabio, Morato, Ronaldo G., Medici, Patricia Emilia, Chiaravalloti, Rafael M., Tortato, Fernando R., Penha, Jerry M. F., Izzo, Thiago J., Garcia, Leticia C., Lourival, Reinaldo F. F., Girard, Pierre, Albuquerque, Nelson R., Almeida-Gomes, Mauricio, Andrade, Maria H. da Silva, Araujo, Flávia A. S., Araujo, Andréa C., Arruda, Erica C. de, Assunção, Vivian A., Battirola, Leandro D., Benites, Maristela</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</si>
  <si>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</si>
  <si>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 https://search.ebscohost.com/login.aspx?direct=true&amp;db=8gh&amp;AN=136270581&amp;site=ehost-live</t>
  </si>
  <si>
    <t>Biodiversity conservation, Natural resources, Sustainability, Biological extinction, Distributive justice, Eastern gorilla</t>
  </si>
  <si>
    <t>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t>
  </si>
  <si>
    <t>Lean philosophy is one of the wide-ranging ways to promote efficiency while emphasizing a high level of awareness about the customer. Despite the attempts by multiple companies worldwide to implement partial or whole spectrum of the Lean concept for better performance, the failure rate in the Lean transformation among organizations reaches as high as 90%. The paper aims to identify the main challenges and barriers to Lean implementation in Lithuania and to provide proposals on how to facilitate it. To achieve this aim, the authors of the paper present a theoretical conceptual model that illustrates the main benefits, barriers, and proposals for successful Lean implementation. Based on the theoretical analysis, qualitative research in the form of semi-structured interviews based on open-ended questions was used. The results of empirical research revealed that most companies implement the Lean concept with the aim to reduce different types of waste, simplify the processes and make them more efficient, increase production capacity, and ensure more effective customer service. The most successful Lean tools addressing the existing problems are 5S (6S), process mapping, standardization, visual management, Kaizen, and Kanban. The main barriers which delay Lean transformations can be grouped into people-related, organizational, and process-related. Employee training, motivation, Lean leadership, and creation of an enabling culture could be the main recommendations for the facilitation of challenges and barriers to Lean implementation., Filozofia Lean jest jednym z szeroko zakrojonych sposobów promowania wydajności przy jednoczesnym podkreśleniu wysokiego poziomu świadomości oczekiwań klienta. Pomimo podejmowanych przez wiele firm na całym świecie prób wdrożenia części lub całego spektrum koncepcji Lean w celu uzyskania lepszych wyników, wskaźnik niepowodzeń w transformacji Lean wśród organizacji sięga nawet 90%. Artykuł ma na celu zidentyfikowanie głównych wyzwań i barier związanych z wdrażaniem Lean na Litwie oraz przedstawienie propozycji ukierunkowanej na poprawę skuteczności wdrożeń. Aby osiągnąć ten cel, autorzy artykułu przedstawiają teoretyczny model koncepcyjny, który ilustruje główne korzyści, bariery i propozycje udanego wdrożenia Lean. W oparciu o analizę teoretyczną zastosowano badania jakościowe w formie częściowo ustrukturyzowanych wywiadów opartych na pytaniach otwartych. Wyniki badań empirycznych wykazały, że większość firm wdraża koncepcję Lean w celu zmniejszenia różnych rodzajów marnotrawstwa, uproszczenia procesów i zwiększenia ich wydajności, zwiększenia zdolności produkcyjnych i zapewnienia bardziej efektywnej obsługi klienta. Najskuteczniejsze narzędzia Lean rozwiązujące istniejące problemy to 5S (6S), mapowanie procesów, standaryzacja, zarządzanie wizualne, Kaizen i Kanban. Główne bariery opóźniające transformację Lean można podzielić na te związane z ludźmi, organizacją i procesami. Szkolenie pracowników, motywacja, przywództwo Lean i tworzenie sprzyjającej kultury mogą być głównymi zaleceniami dotyczącymi ułatwiania wyzwań i barier we wdrażaniu Lean.</t>
  </si>
  <si>
    <t>EMPLOYEE training, INDUSTRIAL capacity, CONSUMERS, LITHUANIA, Professional and Management Development Training, LITHUANIANS, CONCEPTUAL models, SEMI-structured interviews</t>
  </si>
  <si>
    <t>Assoc. Prof. Dr., Department of Business and Rural Development Management, Faculty of Bioeconomy Development, Agriculture Academy, Vytautas Magnus University, Kaunas, Lithuania, Assoc. Prof. Dr., Sustainable Management research group, School of Economics and Business, Kaunas University of Technology, Kaunas, Lithuania</t>
  </si>
  <si>
    <t>M., Vienažindienė, R., Čiarnienė</t>
  </si>
  <si>
    <t>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 https://search.ebscohost.com/login.aspx?direct=true&amp;db=8gh&amp;AN=151956190&amp;site=ehost-live</t>
  </si>
  <si>
    <t>The production of biofuels is inextricably linked with the water-energy-food-land (WEFL) nexus. Understanding these linkages is necessary to formulate effective policies that can influence positive outcomes and contribute to the realization of long-term economic, environmental, and social goals. The use of biofuels can help achieve the United Nation's Sustainable Development Goals (SDGs) and implement the Paris Agreement on climate change. However, the biofuels sector must account for its interdependencies and trade-offs with other sectors. In this study, we formulate a qualitative analytical model that goes beyond the three water-energy-food nexus components by incorporating other elements, such as policy, innovation, governance, and labor to examine their effect as influencing factors and to understand how synergies, trade-offs, and long-overlooked interlinkages between sectors and among existing policies and institutions can become visible. This qualitative model was applied to the case of ethanol in Brazil, for which a large corpus was constructed from the scientific literature, documents and sustainability reports from sugarcane ethanol companies. We used a supervised latent Dirichlet allocation (sLDA) algorithm along with co-occurrence and network analyses. The results demonstrate this approach can be used to evaluate the interfaces between science, policy, and businesses within the WEFL-biofuels nexus. This is done by identifying how best to integrate the development of policies, governance, and stakeholder actions to support cost-effective decisions for optimal resource management and regulatory processes while enabling better integration of scientific insight and policy-making. We also identified how these four influencing factors are of vital importance within the nexus and, if properly addressed, can contribute to more holistic nexus thinking management. [Display omitted] • The proposed qualitative model goes beyond the three water-energy-food nexus components. • We examine policy, governance, labor, and innovation as influencing factors within the WEFL nexus. • Practical application is presented through the lens of scientific literature and businesses documents. • Analysis indicates a low status for water-land and governance themes within the hierarchy of the constructed network. • Results reveal science-policy-experts interface need to manage WEFL resources.</t>
  </si>
  <si>
    <t>Biomass energy, Sustainable development, Sustainable development reporting, Brazil, Scientific literature, Social goals, Business literature, Sugarcane</t>
  </si>
  <si>
    <t>Department of Environmental Health, School of Public Health, University of São Paulo, Av. Dr. Arnaldo, 715, 01246-904, São Paulo, Brazil, Institute of Energy and Environment, University of São Paulo, Av. Prof. Luciano Gualberto, 1289, São Paulo, SP, 05508-010, Brazil, Earth System Science Center of the National Institute for Space Research -INPE, Av. Dos Astronautas, 1758, 12227-010, São José dos Campos, Brazil</t>
  </si>
  <si>
    <t>Lazaro, Lira Luz Benites, Giatti, Leandro Luiz, Bermann, Celio, Giarolla, Angelica, Ometto, Jean</t>
  </si>
  <si>
    <t>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t>
  </si>
  <si>
    <t>BUSINESS enterprises, LEAN management, IRELAND, CHICAGO (Ill.), SOCIAL evolution, EXCELLENCE</t>
  </si>
  <si>
    <t>Global Business Excellence Program Manager, Abbott Diagnostics, Longford, Ireland, School of Business, Waterford Institute of Technology, Waterford, Ireland</t>
  </si>
  <si>
    <t>Kelly, Seán, Hines, Peter</t>
  </si>
  <si>
    <t>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t>
  </si>
  <si>
    <t>Sustainability, Moral reasoning, Moral judgment, Factor analysis, Scholars</t>
  </si>
  <si>
    <t>College of Forest Resources and Environmental Science, Michigan Technological University, Houghton, MI 49931, USA, Terrestrial Wildlife Ecology Lab, School Environment and Natural Resources, The Ohio State University, Columbus, OH, USA, School of Life and Environmental Sciences, The University of Sydney, Heydon-Laurence Building A08, Sydney, NSW 2006, Australia, Saïd Business School, University of Oxford, Oxford OX1 1HP, UK, Wildlife Conservation Research Unit, Department of Zoology, Recanati-Kaplan Centre, University of Oxford, Tubney House, Tubney, Oxfordshire OX13 5QL, UK</t>
  </si>
  <si>
    <t>Vucetich, John A., Bruskotter, Jeremy T., van Eeden, Lily M., Macdonald, Ewan A.</t>
  </si>
  <si>
    <t>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 https://search.ebscohost.com/login.aspx?direct=true&amp;db=buh&amp;AN=154811888&amp;site=ehost-live</t>
  </si>
  <si>
    <t>MIDDLE class, Health and Welfare Funds, PUBLIC health, COLLECTIVE action, WORLD health, COMMUNITY health workers, SUSTAINABLE Development Goals (United Nations)</t>
  </si>
  <si>
    <t>SAMRC Health Services to Systems Research Unit, School of Public Health, University of the Western Cape, Cape Town, South Africa, School of Public Health &amp; Family Medicine, University of Cape Town, Cape Town, South Africa, School of Public Health, University of Zambia, Lusaka, Zambia, Department of Epidemiology and Global Health, Umeå University, Umeå, Sweden, School of Public Health, University of the Western Cape, Cape Town, South Africa</t>
  </si>
  <si>
    <t>Schneider, Helen, Olivier, Jill, Orgill, Marsha, Brady, Leanne, Whyle, Eleanor, Zulu, Joseph, Sebastian, Miguel San, George, Asha</t>
  </si>
  <si>
    <t>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 https://search.ebscohost.com/login.aspx?direct=true&amp;db=buh&amp;AN=134070140&amp;site=ehost-live</t>
  </si>
  <si>
    <t>Abstract The transition towards Sustainable Product-Service Systems (SPSS) is not an easy journey. The literature indicates several difficulties in obtaining success in the development of SPSS offers. These hardships indicate the need for well-structured methods supporting the systematic generation of sustainable innovations and solving contradictions during the stages of the servitization process. The Theory of Inventive Problem Solving (TRIZ) is worldwide recognized by its potential to systematically solve contradictions and generate innovations. However, the research framework available and its application into SPSS domain· are still very limited. Thus, to address this gap, this paper aims to explore the contributions and challenges of the adoption of TRIZ in the development of SPSSs. A systematic literature review of the foundations and advances in this topic was conducted. The primary results indicate the main contributions from TRIZ to SPSS development, the types of eco-innovations resulting, the artifacts (e.g. models, methods, proposition or instantiation) that applied TRIZ towards SPSS and the most frequent category of PSS resulting according to TRIZ. Findings suggest that the systematic innovation proposed by TRIZ has great potential to enable the development of systematic SPSS offers. Synergies between TRIZ and the sustainable strategies of Cleaner Production also were mapped. Finally, our study proposes a research agenda and indicate the main challenges to apply the TRIZ in SPSS models. A new concept emerges in servitization field: the Systematic and Sustainable Product-Service Systems (SSPSS). Highlights • The integration between TRIZ and Sustainable Product-Service Systems is a promising topic in servitization arena. • TRIZ enables the development of Systematic and Sustainable Product-Service Systems (SSPSS) models. • There are several synergies between TRIZ and the sustainable strategies of the Cleaner Production. • Academics and practitioners can use this study to improve the development of sustainable business models. • A new concept emerges in servitization field: the Systematic and Sustainable Product-Service Systems (SSPSS).</t>
  </si>
  <si>
    <t>PROBLEM solving, SUSTAINABLE development, TECHNOLOGICAL innovations, BUSINESS models, Administration of General Economic Programs, LITERATURE reviews</t>
  </si>
  <si>
    <t>Centro Universitário Ritter dos Reis - UniRitter, Orfanotrófio 555, code: 90840-440, Porto Alegre, Rio Grande do Sul, Brazil, Postgraduate Program in Production Engineering and Transports, Federal University of Rio Grande do Sul – UFRGS, Av. Oswaldo Aranha 99, code: 90035-190, Porto Alegre, Rio Grande do Sul, Brazil, UNIDEMI - Department of Mechanical and Industrial Engineering, Faculty of Science and Technology (FCT), University New of Lisbon, 2829-516 Caparica, Portugal, University of Sinos Valley, Postgraduate Program in Design, Av. Luiz Manoel Gonzaga, 744, code: 90470-280, Porto Alegre, Rio Grande do Sul, Brazil, Department of Industrial Design, Delft University of Technology, Landbergstraat 15, 2628 CE, Delft, The Netherlands</t>
  </si>
  <si>
    <t>de Jesus Pacheco, Diego Augusto, ten Caten, Carla Schwengber, Jung, Carlos Fernando, Navas, Helena Victorovna Guitiss, Cruz-Machado, Virgílio Antônio, Tonetto, Leandro Miletto</t>
  </si>
  <si>
    <t>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 https://search.ebscohost.com/login.aspx?direct=true&amp;db=sph&amp;AN=132871943&amp;site=ehost-live</t>
  </si>
  <si>
    <t>&lt;bold&gt;Background: &lt;/bold&gt;Recent changes in health care have begun to shift the industry from a volume-based to a value-based focus. This shift has led to standardized care pathways that decrease care variability, improve outcomes, and decrease cost. Although numerous studies have described standardized pathways for adolescent idiopathic scoliosis (AIS), few have demonstrated sustainability. We report the effectiveness and sustainability of a standardized care pathway for patients undergoing posterior spinal fusion for AIS.&lt;bold&gt;Methods: &lt;/bold&gt;A standardized care pathway was developed and implemented (in March 2015) at our pediatric hospital for all patients undergoing posterior spinal fusion for AIS. This pathway was developed with use of the Lean process mapping technique to create an evidence-based protocol for preoperative, operative, postoperative, and post-discharge care. The 44 patients managed prior to implementation of the pathway (pre-pathway group) were compared with the 169 patients managed after implementation (post-pathway group). The post-pathway group was divided into 5 cohorts, each representing a 6-month time period. Clinical outcomes (pain scores, medication requirements, transfusions) and efficiency metrics (length of stay) were used to determine pathway sustainability.&lt;bold&gt;Results: &lt;/bold&gt;The pre-pathway group included patients managed in the 8 months prior to implementation (July 2014 to February 2015) and the post-pathway group included patients who underwent surgery from March 2015 to July 2017, divided into 5 cohorts representing 6 months each. Patients in the post-pathway group had lower postoperative pain scores, and used significantly less opioids at each time interval, compared with the pre-pathway group. Perioperative transfusion requirements and postoperative length of stay were significantly lower across all post-pathway cohorts compared with the pre-pathway group. There were no significant differences in clinical results among the 5 post-pathway cohorts.&lt;bold&gt;Conclusions: &lt;/bold&gt;Implementation of a standardized care pathway developed with use of Lean process mapping demonstrated effective and sustained improvements to the care of patients with AIS, as well as decreased postoperative length of stay. These outcomes have been maintained over 2.5 years, indicating that high-quality care for patients with AIS undergoing spinal fusion can be achieved and sustained with use of a standardized care pathway.&lt;bold&gt;Level Of Evidence: &lt;/bold&gt;Therapeutic Level III. See Instructions for Authors for a complete description of levels of evidence. ABSTRACT FROM AUTHOR</t>
  </si>
  <si>
    <t>SPINAL fusion, SPINAL surgery, ADOLESCENT idiopathic scoliosis, CHILDREN'S hospitals, JAK-STAT pathway</t>
  </si>
  <si>
    <t>Division of Orthopaedic Surgery &amp; Sports Medicine, Children's National Health System, Washington, DC, Center for Translational Science, Children's National Health System, Washington, DC, Division of Anesthesiology, Pain and Perioperative Management, Children's National Health System, Washington, DC</t>
  </si>
  <si>
    <t>Oetgen, Matthew E., Martin, Benjamin D., Gordish-Dressman, Heather, Cronin, Jessica, Pestieau, Sophie R.</t>
  </si>
  <si>
    <t>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 https://search.ebscohost.com/login.aspx?direct=true&amp;db=buh&amp;AN=149213007&amp;site=ehost-live</t>
  </si>
  <si>
    <t>SANITATION, MAINTENANCE costs, NAIROBI (Kenya), Other Individual and Family Services, Plastics Plumbing Fixture Manufacturing, Pottery, Ceramics, and Plumbing Fixture Manufacturing, Waste treatment and disposal, Solid Waste Landfill, TOILETS, SLUDGE management, COMMUNITY organization</t>
  </si>
  <si>
    <t>Graduate Researcher at Mtaa Fresh, Fresh Life, Dewatering Project Manager at Mtaa Fresh, Fresh Life, Manager, New Products &amp; Services, Fresh Life, Director, Citywise Advisory Services, Sanergy, Co-founder at Sanergy Inc., Massachusetts, USA</t>
  </si>
  <si>
    <t>Brands, Jordan, Rhodes-Dicker, Leandra, Mwalugongo, Wali, Rosenberg, Ruthie, Stradley, Lindsay, Auerbach, David</t>
  </si>
  <si>
    <t>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t>
  </si>
  <si>
    <t>Biodiesel fuels, Butanol, Isobutanol, Diesel motors, Lean combustion, Inlet valves, Thermal efficiency, Orthogonal arrays</t>
  </si>
  <si>
    <t>Subramani, Saravanan, Ramasamy, Kaliyanasunder</t>
  </si>
  <si>
    <t>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 https://search.ebscohost.com/login.aspx?direct=true&amp;db=buh&amp;AN=114477002&amp;site=ehost-live</t>
  </si>
  <si>
    <t>LEAN management, DIVERSITY in the workplace, ORGANIZATIONAL change, DIVERSITY in organizations, MULTICULTURALISM</t>
  </si>
  <si>
    <t>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 https://search.ebscohost.com/login.aspx?direct=true&amp;db=buh&amp;AN=117781547&amp;site=ehost-live</t>
  </si>
  <si>
    <t>LEAN management, MEDICAL care, QUALITY of service, HOSPITALS, HEALTH services administration, Administration of Public Health Programs, General Medical and Surgical Hospitals, General (except paediatric) hospitals, HEALTH risk assessment</t>
  </si>
  <si>
    <t>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t>
  </si>
  <si>
    <t>SUPPLY chain management, EMPLOYEE empowerment, HEALTH services administration, HEALTH facilities, MEDICAL care, All Other Outpatient Care Centers, Administration of Public Health Programs, CITATION networks, CITATION analysis, PUBLISHED articles, BIBLIOMETRICS, SYSTEMATIC reviews</t>
  </si>
  <si>
    <t>Centre for Health Systems and Technology, University of Otago, 60 Clyde Street, Dunedin 9016, New Zealand, Department of Management, University of Otago, 60 Clyde Street, Dunedin 9016, New Zealand</t>
  </si>
  <si>
    <t>Akmal, Adeel, Greatbanks, Richard, Foote, Jeff</t>
  </si>
  <si>
    <t>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t>
  </si>
  <si>
    <t>PUBLIC transit, URBAN planners, NORWAY, Mixed Mode Transit Systems, Bus and Other Motor Vehicle Transit Systems, Urban transit systems, Other Heavy and Civil Engineering Construction, Other Urban Transit Systems, SOCIAL integration, SOCIAL attitudes, ELECTRIC vehicles</t>
  </si>
  <si>
    <t>Department of Geography &amp; Centre for Climate and Energy Transformation, University of Bergen, Norway, Department of Media and Social Sciences, University of Stavanger, Norway</t>
  </si>
  <si>
    <t>Remme, Devyn, Sareen, Siddharth, Haarstad, Håvard</t>
  </si>
  <si>
    <t>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 https://search.ebscohost.com/login.aspx?direct=true&amp;db=buh&amp;AN=142275775&amp;site=ehost-live</t>
  </si>
  <si>
    <t>SUPPLY chains, SUSTAINABLE development, Administration of General Economic Programs, SUSTAINABILITY, STRUCTURAL models, SOCIAL sustainability</t>
  </si>
  <si>
    <t>López, Cristina, Ruiz-Benítez, Rocío</t>
  </si>
  <si>
    <t>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 https://search.ebscohost.com/login.aspx?direct=true&amp;db=buh&amp;AN=172336694&amp;site=ehost-live</t>
  </si>
  <si>
    <t>SUPPLY chains, COVID-19 pandemic, SUPPLY chain management, ECONOMIC indicators, IRAN, CONCEPTUAL models, LITERATURE reviews</t>
  </si>
  <si>
    <t>Aria University of Sciences and Sustainability, Iran, Islamic Republic of Iran., Islamic Azad University, Iran, Islamic Republic of Iran., Industrial Engineering, Bahar Institute of Higher Education, Iran, Islamic Republic of Iran.</t>
  </si>
  <si>
    <t>Sadeghi, Soheil, Sadeghi, Saman, Moghaddasi, Samira, Hajjam, Zahra</t>
  </si>
  <si>
    <t>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t>
  </si>
  <si>
    <t>Rising energy costs and the current concern about sustainability issues directly impact the competitiveness and survival of organizations, promoting the search for continuous improvement in industrial production processes. The present study, by identifying the absence in the literature of models based on Value Stream Mapping and integrated with Industry 4.0 technologies that promote better energy efficiency practices in industrial processes, proposes a new Lean Management model called Real-time Energy Flow Mapping. This innovative model, provide capabilities to a visual, digital and sustainable management system of all energy behavior in machines and equipment using fully parameterizable metrics and rules. Also, estimulating stakeholders with the ability to predict and monitor energy costs, as well as identify possible problems due to changes in the behavior of energy consumption in machines, thus helping managers to make decisions faster and more dynamically. As a result, the literature search turned up 17 Value Stream Mapping based models with a focus on energy efficiency, along with 31 metrics grouped on energy, environmental and production processes. After discussions by the Focus Groups, 16 resulting metrics were submitted to expert panel, in which the least relevant were discarded and the 13 most relevant classified using Fuzzy Delphi. An analysis to verify the interrelationships between the metrics is performed using the Fuzzy DEMATEL, being finally applied in the proposed model. A case study of the model was carried out, submitting it operationally at the LabFaber 4.0, empirically validating the study. The Real Time Energy Flow Map fills the gap in the literature on Value Stream Mapping models to improve energy efficiency, monitoring energy consumption through dynamic mapping of the energy flow of production processes, identifying the area with increased potential for energy savings through changes in operating behavior that reduce overall energy consumption and environmental impacts. • Lean model integrated with energy, environmental and production process metrics. • Value Stream Mapping model for best practices in energy efficiency. • Real-time energy consumption modeling of industrial production processes. • Lean model in a real-world case study to analyse the benefits of energy efficiency. • Analysis of the most relevant energy, environmental and production process metrics.</t>
  </si>
  <si>
    <t>ENERGY consumption, INDUSTRIAL energy consumption, VALUE stream mapping, ENERGY management, MANUFACTURING processes, LEAN management, Instruments and Related Products Manufacturing for Measuring, Displaying, and Controlling Industrial Process Variables, Industrial Process Furnace and Oven Manufacturing, Facilities Support Services, Nonresidential Property Managers, Other Services to Buildings and Dwellings, SUSTAINABILITY</t>
  </si>
  <si>
    <t>Fluminense Federal University, Niterói, Brazil, University of Barcelona Business School, Barcelona, Spain, Department of Business Organization, Marketing, and Sociology, University of Jaen, Jaen, Spain, Centre for Supply Chain Improvement, University of Derby, UK, Mechanical Engineering Department, The University of Melbourne, Melbourne, Australia, Pontifical Catholic University of Rio de Janeiro, Rio de Janeiro, Brazil</t>
  </si>
  <si>
    <t>Fontoura, Leonardo, Nascimento, Daniel Luiz de Mattos, Neto, Julio Vieira, Garcia-Buendia, Noelia, Garza-Reyes, Jose Arturo, Lima, Gilson Brito Alves, Tortorella, Guilherme Luz, Caiado, Rodrigo Goyannes Gusmão, Meiriño, Marcelo Jasmim</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</si>
  <si>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</si>
  <si>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 https://search.ebscohost.com/login.aspx?direct=true&amp;db=buh&amp;AN=116266958&amp;site=ehost-live</t>
  </si>
  <si>
    <t>NEW product development, COST control, LEAN management, INDUSTRIAL costs, Marketing Consulting Services, SIX Sigma, SUSTAINABILITY, STRUCTURAL models</t>
  </si>
  <si>
    <t>Department of Mechanical Engineering, International Institute of Technology and Management, Murthal, India, Department of Mechanical Engineering, Government Polytechnic, Jhajjar, India, Center for Sustainable Engineering Operations Management, Department of Technology and Innovation, University of Southern Denmark, Denmark, Department of Maruti Center for Excellence, Maruti Suzuki India Limited, Gurgaon, India, Faculty of Engineering and Technology, Department of Mechanical Engineering, Jamia Millia Islamia, New Delhi, India</t>
  </si>
  <si>
    <t>Kumar, Sanjay, Luthra, Sunil, Govindan, Kannan, Kumar, Naveen, Haleem, Abid</t>
  </si>
  <si>
    <t>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t>
  </si>
  <si>
    <t>CONSTRUCTION delays, CONSTRUCTION industry, PRODUCTION methods, OPEN Software Foundation, Residential building construction, Prefabricated Metal Building and Component Manufacturing, Manufactured Home (Mobile Home) Manufacturing, LEAN construction, LITERATURE reviews, MODULAR construction</t>
  </si>
  <si>
    <t>The Change Business, UK, School of Architecture and the Built Environment, University of Lincoln, Lincoln. LN6 7TS UK</t>
  </si>
  <si>
    <t>Mossman, Alan, Sarhan, Saad</t>
  </si>
  <si>
    <t>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 https://search.ebscohost.com/login.aspx?direct=true&amp;db=8gh&amp;AN=157839514&amp;site=ehost-live</t>
  </si>
  <si>
    <t>Sustainable communities, Human geography, Intergovernmental Panel on Climate Change, Local government, Communities</t>
  </si>
  <si>
    <t>Luxembourg Institute for Socio-Economic Research (LISER), Luxembourg, Rachel Carson Center for Environment and Society, LMU, Munich, Germany, Sheffield Hallam, Sheffield, United Kingdom, Cardiff, United Kingdom, James Hutton Institute, United Kingdom</t>
  </si>
  <si>
    <t>Aiken, Gerald Taylor, Eadson, Will, Hobson, Kersty, Dinnie, Liz</t>
  </si>
  <si>
    <t>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 https://search.ebscohost.com/login.aspx?direct=true&amp;db=buh&amp;AN=116266947&amp;site=ehost-live</t>
  </si>
  <si>
    <t>PRODUCTION (Economic theory), THEORY of constraints, MAINTENANCE, STRATEGIC planning, SUSTAINABILITY, SIX Sigma</t>
  </si>
  <si>
    <t>Department of Management and Entrepreneurship, Michael J. Coles College of Business, Kennesaw State University, Kennesaw, GA, USA, College of Business Administration, University of Rhode Island, Kingston, RI, USA</t>
  </si>
  <si>
    <t>Chakravorty, Satya S., Hales, Douglas N.</t>
  </si>
  <si>
    <t>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t>
  </si>
  <si>
    <t>Fish conservation, Last Glacial Maximum, Endangered species, Wildlife conservation, Fishery management, Anguilla japonica, Japanese history</t>
  </si>
  <si>
    <t>Nagano University, Ueda, Japan, National Research Institute of Fisheries Science, Fisheries Research and Education Agency, Yokohama, Japan, Bioresource Sciences, Faculty of Agriculture, Kyushu University, Fukuoka, Japan, Kumamoto Prefectural Fisheries Research Center, Kamiamakusa, Japan, Shizuoka Prefectural Research Institute of Fishery Hamanako Branch, Hamamatsu, Japan, Wakayama Prefectural Museum of Natural History, Kainan, Japan, Kagoshima Fisheries Technology Development Center, Kagoshima, Japan, Miyazaki Prefectural Inland Fishery Promotion Center, Miyazaki, Japan</t>
  </si>
  <si>
    <t>Faulks, Leanne, Kaushik, Prashant, Taniguchi, Shoji, Sekino, Masashi, Nakamichi, Reiichiro, Yamamoto, Yuki, Fujimori, Hiroka, Okamoto, Chiaki, Kodama, Sakie, Daryani, Ayu, Manwong, Angel Faye, Galang, Ishmerai, Mochioka, Noritaka, Araki, Kiyo, Suzuki, Motoo, Kaji, Yoshitsugu, Ichiki, Takumi, Matsunaga, Tetsuya, Hakoyama, Hiroshi</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</si>
  <si>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</si>
  <si>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t>
  </si>
  <si>
    <t>COMPUTER software development, MATHEMATICAL optimization, Custom Computer Programming Services, Computer systems design and related services (except video game design and development), Computer and peripheral equipment manufacturing, Electronic Computer Manufacturing, Computer and Computer Peripheral Equipment and Software Merchant Wholesalers, AGILE software development, ACQUISITION of data, EMBEDDED computer systems</t>
  </si>
  <si>
    <t>Department of Computer Science and Engineering, ChalmersGothenburg University of Technology, Gothenburg, Sweden, Department of Software Engineering, Blekinge Institute of Technology, Blekinge, Sweden</t>
  </si>
  <si>
    <t>Alahyari, Hiva, Gorschek, Tony, Berntsson Svensson, Richard</t>
  </si>
  <si>
    <t>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t>
  </si>
  <si>
    <t>INFORMAL sector, SUSTAINABLE development, ECONOMIC impact, CAPITALISM, VOCATIONAL guidance, Administration of General Economic Programs, Vocational Rehabilitation Services</t>
  </si>
  <si>
    <t>Division chief in the IMF's African Department, Senior economist in the IMF's Strategy, Policy, and Review Department</t>
  </si>
  <si>
    <t>Deléchat, Corinne, Medina, Leandro</t>
  </si>
  <si>
    <t>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 https://search.ebscohost.com/login.aspx?direct=true&amp;db=buh&amp;AN=143241311&amp;site=ehost-live</t>
  </si>
  <si>
    <t>The corporate changes are provided by projects, which makes projects means to reach sustainable development. Some sustainable indexes were developed in different countries in order to make available reliable information about companies' behaviors. ISE (Corporate Sustainability Index), the Brazilian index, offers the analysis of a group of companies. This paper is proposed to explore the variables analyzed in ISE surveys and the results published in the ISE platform, considering the dimensions and best practices approached and possible correlation between them. The aim of this research is to understand the correlation between the dimensions approached. This is an exploratory quantitative study. The secondary data used to perform the analysis was from ISE database questionnaires that were answered by different industries firms. Our findings show that there is correlation between the TBL (Triple Bottom Line) and the ISE questionnaires, it was identified that when corporate governance grows, the TBL also grows., Cambios corporativos son promovidos por medio de proyectos, lo que los vuelve una forma de lograr un desarrollo sustentable. Se han desarrollado índices de sustentabilidad en diferentes países con la finalidad de ser información confiable y disponible sobre la actuación de empresas. El ISE (Corporate Sustainability Index), ofrece el análisis de grupos empresariales brasileños. Este artículo propone explorar las variables analizadas en la investigación del ISE, cuyos resultados están disponibles en la plataforma ISE, considerando las dimensiones y las mejores prácticas abordadas, y las posibles correlaciones entre ellas. El objetivo de esta investigación es comprender la correlación entre las dimensiones abordadas en un estudio exploratorio y cuantitativo. Los datos secundarios usados para el análisis se extrajeron de los cuestionarios de la base de datos del ISE, respondidos por empresas de diferentes industrias. Los resultados muestran que existe una correlación entre las dimensiones del TBL (Triple Bottom Une) y los cuestionarios del ISE. Se ha encontrado que cuando aumenta la gobernanza corporativa, el TBL también aumenta.Mudanças corporativas são promovidas por meio de projetos, o que torna projetos meios para alcançar desenvolvimento sustentável. Alguns índices de sustentabilidade foram desenvolvidos em diferentes países com o propósito de tornar disponíveis informações confiáveis sobre a atuação de empresas. O I5E (índice de Sustentabilidade Empresarial) oferece a análise de grupos empresariais brasileiros. Este artigo é proposto para explorar as variáveis analisadas nas pesquisas do ISE, cujos resultados estão disponíveis na plataforma ISE, considerando as dimensões e melhores práticas abordadas, e possíveis correlações entre elas. O objetivo desta pesquisa é entender a correlação entre as dimensões abordadas em um estudo exploratório e quantitativo. Os dados secundários usados para análise foram extraídos dos questionários do banco de dados ISE, respondidos por empresas de diferentes indústrias. Os resultados mostram que há correlação entre dimensões do TBL (Triple Bottom Line) e os questionários ISE. Identificou-se que quando governança corporativa aumenta, TBL também aumenta.</t>
  </si>
  <si>
    <t>CORPORATE sustainability, CORPORATE governance, QUANTITATIVE research, SECONDARY analysis, DEVELOPING countries</t>
  </si>
  <si>
    <t>Mestre em Administração, Universidade Nove de Julho - UNINOVE, Brasil, Mestre em Administração de Empresas com habilitação em Gestão de Projetos, Universidade Nove de Julho - UNINOVE, Brasil, Mestre profissional em Administração, Universidade Nove de Julho - UNINOVE, Brasil, Doutorando em Administração, Universidade Nove de Julho - UNINOVE, Brasil, Mestrando profissional em Administração, Universidade Nove de Julho - UNINOVE, Brasil, Doutor em Engenharia de Produção, Escola Politécnica da Universidade de São Paulo - POLI/USP, Brasil, Professor de gerenciamento de projetos, Universidade Nove de Julho - UNINOVE, Brasil</t>
  </si>
  <si>
    <t>DE ALENCAR, LÍVIA MACÉDO, PIMENTEL RODRIGUES, LUCIANA MAGALHÀES GIRARDIN, CESAR PEREIRA, JÚLIO, DE CARVALHO SAKALAUSKAS, EDUARDO, DE MENEZES, ANDRE CARNEIRO, ALVES PATAH, LEANDRO</t>
  </si>
  <si>
    <t>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 https://search.ebscohost.com/login.aspx?direct=true&amp;db=buh&amp;AN=174937590&amp;site=ehost-live</t>
  </si>
  <si>
    <t>Ph.D., Associate Professor, ITM Business School, ITM Skills University, Navi Mumbai, India., Fellow, and Visiting Professor, ITM Business School, Navi Mumbai, India.</t>
  </si>
  <si>
    <t>Pandey, Arpita, Rai, Pinki</t>
  </si>
  <si>
    <t>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 https://search.ebscohost.com/login.aspx?direct=true&amp;db=buh&amp;AN=158655922&amp;site=ehost-live</t>
  </si>
  <si>
    <t>SUPPLY chain management, COVID-19 pandemic, DIGITAL transformation, VALUE chains, SUPPLY chains, SCOR SE, DIGITAL technology</t>
  </si>
  <si>
    <t>Department 1: Business and Economics, HWR Hochschule für Wirtschaft und Recht Berlin, Berlin School of Economics and Law - University of Applied Sciences, Badensche Straße 52 10825, Berlin, Department of Organizations Management, Marketing and Tourism, International Hellenic University, Thessaloniki Campus, 17th km Thessaloniki-Sindos, 57400 Thessaloniki, Greece</t>
  </si>
  <si>
    <t>Tsipoulanidis, Alexander, Nanos, Ioannis</t>
  </si>
  <si>
    <t>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t>
  </si>
  <si>
    <t>Fisheries, Sustainability, Natural resources management, Fishery management, Floodplain ecology, Brazil</t>
  </si>
  <si>
    <t>Earth Innovation Institute, San Francisco, California, USA, Universidade Federal do Oeste do Pará, Santarém, Pará, Brazil, Department of Fish and Wildlife Conservation, Virginia Tech Institute, Blacksburg, Virginia, USA, Núcleo de Altos Estudos Amazônicos, Universidade Federal do Pará, Belém, Pará, Brazil, Independent Consultant, Manaus, Amazonas, Brazil</t>
  </si>
  <si>
    <t>McGrath, David G., Castello, Leandro, Almeida, Oriana T., Estupiñán, Guillermo M. B.</t>
  </si>
  <si>
    <t>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t>
  </si>
  <si>
    <t>Photovoltaic power systems, Sustainable development, Climate change mitigation, Power resources, Nigeria, Assembly line methods, Performance evaluation</t>
  </si>
  <si>
    <t>Smart Power &amp; Renewable Energy Systems Group, School of Engineering and Computer Science, Victoria University of Wellington, Wellington 6140, New Zealand, Power Systems Group, Department of Electrical and Computer Engineering, University of Auckland, 38 Princes St, Auckland 1010, New Zealand</t>
  </si>
  <si>
    <t>Akinyele, D.O., Rayudu, R.K., Nair, N.K.C.</t>
  </si>
  <si>
    <t>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 https://search.ebscohost.com/login.aspx?direct=true&amp;db=buh&amp;AN=108642200&amp;site=ehost-live</t>
  </si>
  <si>
    <t>PROFITABILITY, LEAN management, PROCESS optimization, SIX Sigma, SUSTAINABILITY</t>
  </si>
  <si>
    <t>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 https://search.ebscohost.com/login.aspx?direct=true&amp;db=buh&amp;AN=143172976&amp;site=ehost-live</t>
  </si>
  <si>
    <t>SUSTAINABLE development, JOB creation, SMALL business, LEAN management, INCOME inequality, ASIA, Administration of General Economic Programs</t>
  </si>
  <si>
    <t>Montpellier Business School, 2300, Avenue des Moulins, 34185, Montpellier, Cedex 4, France, College of Business &amp; Economics, Qatar University, Qatar, Sao Paulo State University, Av. Eng. Luiz Edmundo C. Coube 14-01, 17033-360, Bauru, São Paulo, Brazil</t>
  </si>
  <si>
    <t>Lopes de Sousa Jabbour, Ana Beatriz, Ndubisi, Nelson Oly, Roman Pais Seles, Bruno Michel</t>
  </si>
  <si>
    <t>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t>
  </si>
  <si>
    <t>CONSTRUCTION project management, CONSTRUCTION industry, WASTE minimization, CONSTRUCTION management, Residential building construction, LEAN construction, CONSTRUCTION</t>
  </si>
  <si>
    <t>North Dakota State University (NDSU), Department of Construction Management &amp; Engineering, 202 Engineering Building, 1315 Centennial Blvd, Dept 2475, P.O. Box 6050, Fargo, ND, 58108, USA, National University of Science and Technology (NUST), Department of Construction Engineering and Management, H-12 Sector, Islamabad, Pakistan, North Dakota State University (NDSU), Department of Construction Management &amp; Engineering, 126 Engineering Building, 1315 Centennial Blvd, Dept 2475, P.O. Box 6050, Fargo, ND, 58108, USA</t>
  </si>
  <si>
    <t>Aslam, Mughees, Gao, Zhili, Smith, Gary</t>
  </si>
  <si>
    <t>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 https://search.ebscohost.com/login.aspx?direct=true&amp;db=buh&amp;AN=144872917&amp;site=ehost-live</t>
  </si>
  <si>
    <t>POLLUTION, SUSTAINABLE development, SOCIAL impact, Administration of General Economic Programs, DEFORESTATION, ABSORPTION</t>
  </si>
  <si>
    <t>ESSEC Business School, 95021, Cergy Pontoise, France, Tel Aviv University, Ramat Aviv, 69978, Tel Aviv-Yafo, Israel, CEMOTEV – UVSQ-Université Paris Saclay, 78047, Guyancourt, France</t>
  </si>
  <si>
    <t>El Ouardighi, Fouad, Khmelnitsky, Eugene, Leandri, Marc</t>
  </si>
  <si>
    <t>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t>
  </si>
  <si>
    <t>MANUFACTURING processes, INDUSTRIAL engineering, INTERVIEWING, SUSTAINABLE development, PRODUCTION engineering, GREEN business, ORDER picking systems, Instruments and Related Products Manufacturing for Measuring, Displaying, and Controlling Industrial Process Variables, Industrial Process Furnace and Oven Manufacturing, Telephone call centres, Telemarketing Bureaus and Other Contact Centers, Administration of General Economic Programs, SUSTAINABILITY</t>
  </si>
  <si>
    <t>Passo Fundo University, Post-Graduatione Program in Mechanical Engineering, Post-Graduatione Program in Civil Engineering, Rodovia BR 285, Km 292.7, S / n - São José, Passo Fundo, RS, 99052-900, Brazil, Caxias do Sul University, Post-Graduatione Program in Mechanical Engineering, Rua Francisco Getúlio Vargas, 1130 Campus Sede, Brazil</t>
  </si>
  <si>
    <t>Tagliari, Leandro Dóro, Pandolfo, Adalberto, Zeilmann, Rodrigo Panosso</t>
  </si>
  <si>
    <t>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t>
  </si>
  <si>
    <t>SUSTAINABLE development, WASTE management, ENVIRONMENTAL management, OPERATIONS research, Process, Physical Distribution, and Logistics Consulting Services, Solid Waste Landfill, Waste treatment and disposal, Waste collection, Other Waste Collection, Administration of General Economic Programs, MATHEMATICAL mappings</t>
  </si>
  <si>
    <t>Mälardalen University, School of Innovation, Design and Engineering, Eskilstuna, Sweden, Martin Kurdve, Vejbystrand, Sweden, Swerea IVF, Production Development, Mölndal, Sweden, Miljögiraff, Environmental Consultants, Gothenburg, Sweden, Volvo Group, Gothenburg, Sweden</t>
  </si>
  <si>
    <t>Kurdve, Martin, Shahbazi, Sasha, Wendin, Marcus, Bengtsson, Cecilia, Wiktorsson, Magnus</t>
  </si>
  <si>
    <t>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 https://search.ebscohost.com/login.aspx?direct=true&amp;db=buh&amp;AN=175006308&amp;site=ehost-live</t>
  </si>
  <si>
    <t>Operations and Quantitative Techniques Area, Indian Institute of Management Shillong, Shillong, India, Business Analytics, Amsterdam Business School, University of Amsterdam, Amsterdam, The Netherlands, Institute of Innovation, Science, and Sustainability, Federation University, Ballarat, Australia, International Academy for Quality and Operations and Supply Chain Management, Newcastle Business School, Northumbria University, Newcastle, Scotland, Management Department, Frankfurt School of Finance &amp; Management, Frankfurt am Main, Germany</t>
  </si>
  <si>
    <t>Vashishth, Abhishek, Lameijer, Bart Alex, Chakraborty, Ayon, Antony, Jiju, Moormann, Jürgen</t>
  </si>
  <si>
    <t>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 https://search.ebscohost.com/login.aspx?direct=true&amp;db=buh&amp;AN=160831195&amp;site=ehost-live</t>
  </si>
  <si>
    <t>BUSINESS planning, ELECTRONIC commerce, PRICE increases, SOCIOECONOMIC status, DELIVERY of goods, Electronic shopping and mail-order houses, Electronic Shopping, FAVELAS, DISADVANTAGED environment, SUSTAINABLE Development Goals (United Nations)</t>
  </si>
  <si>
    <t>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 https://search.ebscohost.com/login.aspx?direct=true&amp;db=buh&amp;AN=161690054&amp;site=ehost-live</t>
  </si>
  <si>
    <t>NONPROFIT sector, ORGANIZATIONAL transparency, SERVICE industries, CIVIC associations, MEXICO, Service Establishment Equipment and Supplies Merchant Wholesalers, Civic and Social Organizations, INTEGRITY</t>
  </si>
  <si>
    <t>Lean, Sharon F., Bitzarakis, Evan</t>
  </si>
  <si>
    <t>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t>
  </si>
  <si>
    <t>TPurpose - The purpose of this study is to examine the impact of green intellectual capital (GIC) on integrated sustainability performance of organizations.This is done to respond to the call of Dumay and Cai (2014) for new ideas to enhance intellectual capital research (ICR) as a differentiation theory of innovation practice (Dumay et al. 2013) to coincide with the third stage of IC research (to build strong organizations)following Guthrie et al. (2013) and the fourth stage of IC research (to expand into ecosystem)following Edvinsson (2013). Scholars, thought leaders and business leaders are of the view that intellectual capital is perpetual capital to build businesses across economic cycles to strike gold by being True North. This study is undertaken to be in line with both the third stage of IC research which is a recent stream of literature that addresses the praxes of IC as they are implemented in organizations and the fourth stage of IC research that concentrates on building strong economic, social and environmental eco-systems, where healthy organizations can flourish (Dumay, 2013). The study alsoaddresses a current need because the 12 business models followed by organizations all over the world have a number of common categories and adequate conditions for a lean-green transformation for an organization and its supply chain (Duarte and Cruz-Machado, 2013). With IC being instrumental in the determination of national economic performance and enterprise value (Petty and Guthrie, 2000) in the knowledge economy or the next economy (Drucker, 2001 a, b), it is imperative to study its impact on organizational sustainability performance. Thus, this study drawsa conceptual bridge between green intellectual capital (GIC) and integrated sustainability literature to investigate as tohow firms mobilise their GIC in order to implement integrated sustainability performance in their business practices. Design/Methodology/approach-Based on previous studies and a further literature review, a research model was developed for analysing the relationship between green IC and integrated sustainability. Using the survey data collected from 276 companies in the Indian auto-component industryfor the financial year 2015-16, structural equation modeling technique, namely partial least squares, was applied to test statistically the hypotheses. This study summarizes the concepts of green IC and integrated sustainability to develop an integral framework to enhance the efficacy of green intellectual capital in organizations. Findings - This study utilizespartial least squares structural equation modeling (PLS-SEM_ to explore the inûuences of green IC that comprises green human capital (GHC), green structural capital (GSC) and green relational capital (GRC) on integrated sustainability performancethat includes operations, environment, society and governance (OESG) performance. The empirical results of this study demonstrate that green HC has a positive effect on operations, environment, society and governance. Green structural capital has a positive effect onoperations, environment, society and governance. Green relational capital hasa positive effect on society and not on operations, environment and governance. Although the importance of IC has already been highlighted in the management literature, few articles have focused on the importance of its green counterpart, greenIC. The empirical results show that green intellectual capital do play a key role in the sustainability performance of organizations. Research limitation/implications-As a ûrst wave empirical investigation of the impact of green IC on integrated sustainability performance, the study is by necessity exploratory. Besides this, we see three limitations of this study. First, this study verifies the hypotheses by means of questionnaire survey which only includes cross-sectional data. Future studies should consider a longitudinal setting that would provide a deeper understanding of causal relationships. Second, since the study is quantitative using data emanating from the auto-component industry in India, further empirical study would be useful to verify and complement the results in other industries and other countries. Third, this study applies a "ten-point Likert scale" ranging from 1 to 10 to measure the constructs. Future research can apply a "five-point Likert scale" or "seven-point Likert scale" to measure the constructs and compare with this study to test the significance of the variability of the data.There are two implications emerging from the study. First, green HC has a positive effect on operations, environment, society and governance.Green SC has a positive effect on operations, environment, society and governance. Green relational capital has positive effect on society and not on operations, environment and governance. Second, with IC being instrumental in the determination of national economic performance and enterprise value (Petty and Guthrie, 2000), the insights provided in this study could be a food for thought for organizations wanting to deploy green IC to achieve integrated sustainability which is the heart of today's business and also to investors for whom ESG has clearly grown in importance (Boerner, 2008). Practical implications - These ûndings have important theoretical as well as practical implications - for theory, research, education, business practice and policy-makers. The proposed model can be the basis for further research in IC and integrated sustainability paradigms thereby contributing to the understanding when an organization and its mission-critical business processes (OESG and others) can be pragmatic enough to leverage green IC. As accounting measures are 'lag indicators' and integrated sustainability performance impacts financial performance, sustainability measures are needed of the underlying processes and prior outcomes that lead to superior financial results (Eccles and Pyburn, 1992). Although the issue of intellectual capital has been widely discussed for the last two decades, the concept of green intellectual capital is recently proposed by Chen (2008). Thus this study establishes an imperative approach about green IC catalyzing integrated sustainability performance of firms in general and the ones in the Indian auto-component industry in particular. Originality/value - This is the first paper to examine comprehensively the impact of green IC on integrated sustainability performance in the Indian auto-component industry by adopting a holistic approach by including operations uniquely along with the most popular environment, social and governance (ESG) measures. The study contributes to the body of knowledge relating to green ICdriven integrated sustainability performance. By investigating the interrelationships between green IC and the four endogenous constructs of integrated sustainability, the study identiûes and charts the casual chains that can be used to guide business decisions. Thus, this may serve as a reference for ûrms mapping out future green IC and integrated sustainability models, processes, practices and standards. This study differs from prior studies in that the authorsfor the first time focused on Indian automotive industry which is the 4th largest automotive market by volume in the world and that accounts for 7 per cent of the India's Gross Domestic Product (GDP).From the research perspective,it is an optimization model that for the first time includes with a logic operations into the traditional 'ESG' sustainability metrics. These are besides providing an input of various perspectives and arguments into the disciplines of green IC and integrated sustainability.</t>
  </si>
  <si>
    <t>HUMAN capital, BUSINESS cycles, INTELLECTUAL capital, SUSTAINABILITY, CROSS-sectional method</t>
  </si>
  <si>
    <t>Research Scholar, Department of Management, Birla Institute of Technology,Mesra, Ranchi, India, Professor, Department of Management, Birla Institute of Technology, Mesra, Ranchi, India, Asst. Professor, Decision Sciences, P.S.G. Institute of Management, Coimbatore, India</t>
  </si>
  <si>
    <t>Thiagarajan, Anthony, UtpalBaul, Sekkizhar, J.</t>
  </si>
  <si>
    <t>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 https://search.ebscohost.com/login.aspx?direct=true&amp;db=buh&amp;AN=148250485&amp;site=ehost-live</t>
  </si>
  <si>
    <t>Research Fellow, School of Industrial Engineering, Purdue Univ. , 315 Grant St., West Lafayette, IN 47907 :, Undergraduate Researcher, School of Industrial Engineering, Purdue Univ. , 315 Grant St., West Lafayette, IN 47907., Undergraduate Researcher, Division of Environmental and Ecological Engineering, Purdue Univ. , 500 Central Dr., West Lafayette, IN 47907., Assistant Professor, School of Industrial Engineering, Division of Environment and Ecological Engineering, Purdue Univ. , 315 Grant St., West Lafayette, IN 47907.</t>
  </si>
  <si>
    <t>Bennett, Jackson, Baker, Aidan, Johncox, Emily, Nateghi, Roshanak</t>
  </si>
  <si>
    <t>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 https://search.ebscohost.com/login.aspx?direct=true&amp;db=buh&amp;AN=123504048&amp;site=ehost-live</t>
  </si>
  <si>
    <t>EXPORTS, BUSINESS networks, CONSUMERS, SUPPLIERS, SUSTAINABILITY</t>
  </si>
  <si>
    <t>Department of Marketing and International Business, Lingnan University, Hong Kong, Department of Marketing, International Business &amp; Strategy, Goodman School of Business Brock University, St. Catharines, Ontario, L2S 3A1, Canada, Zhejiang University School of Management, 388 Yuhangtang Road, Hangzhou, Zhejiang Province, 310058, PR China</t>
  </si>
  <si>
    <t>Li, Esther Lingyee, Zhou, Lianxi, Wu, Aiqi</t>
  </si>
  <si>
    <t>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t>
  </si>
  <si>
    <t>Bangladesh's metamorphosis into an export-based industrial economy from an agrarian one pushes its grid energy mix to lean towards a coal-dominated future which contradicts its Sustainable Development Goals (SDG) aspirations. Bangladesh needs local Life Cycle Inventory (LCI) databases to assist informed high-impact policymaking since product and process sustainability assessments are becoming inevitable for compliances. Bangladesh lacks an LCI database for coal mining and import which this study aimed to prepare. Besides, this study conducted both Material Flow Analysis (MFA) and Life Cycle Assessment (LCA) of coal to elucidate options for making imports and utilizations of coal more sustainable. The functional unit of the LCA was 1-MT (metric ton) energetic hard coal , the spatial system boundary was the international border of Bangladesh, and the temporal system boundary was the 2017 fiscal year. LCA used ILCD and ReCiPe 2006 impact assessment methods. The study used both primary and secondary data on mining, import, transportation, and sectoral use of coal. Overall, the environmental impacts of imported coal were higher than locally mined coal if the mining process at the source is considered. Coal consumption in Bangladesh mainly contributed to - Climate change (835 kg CO 2 eq), causing 22% of the total environmental burden, followed by Human toxicity, cancer effects (18%); Acidification (16%); Human toxicity, non-cancer effects (13%) midpoint indicators. Coal sourcing scenario analysis indicated importing coal from Australia, South Africa, and Indonesia is the lower-impact options than importing from India. Surprisingly, MFA indicated 46% of the total input as hidden import flows, indicating the need for intensive investigation to evaluate hidden flows. MFA also indicated the need to reduce the reliance of brick kilns on coal besides assuring the cleanest coal-fired power plants. The results produced the baseline of impacts for mining, importing and using coal in Bangladesh as the country is poised to see a rapid increase in coal import, extraction and use. The hotspot analysis indicated options for coal mine management in Bangladesh to lower the environmental footprint of mining. [Display omitted] • This is the first life cycle inventory of coal mining in Bangladesh. • In Bangladesh, 46% of imported coal remained unaccounted for as shown by the MFA. • Brick fields and powerplants are the main consumers of Coal. • Mining of 1 MT energetic coal in Bangladesh generates 835 kg CO 2 -eq GHG emission. • Coal import form Australia, South Africa or Indonesia has lower life cycle impact than India.</t>
  </si>
  <si>
    <t>PRODUCT life cycle assessment, COAL-fired power plants, BANGLADESH, Anthracite Mining, Support Activities for Coal Mining, Other support activities for mining, All other merchant wholesalers, Other fuel dealers, Fuel Dealers, Fossil Fuel Electric Power Generation, COAL, MATERIALS analysis, ANTHRACITE coal</t>
  </si>
  <si>
    <t>Institute of Forestry and Environmental Sciences, University of Chittagong, Zip-4331, Chittagong, Bangladesh, Cooperation for Resource Efficiency (CORE), Panchlaish, Chittagong, Bangladesh</t>
  </si>
  <si>
    <t>Roy, Papon, Hossain, Muhammed Noor, Uddin, S.M. Mijan, Hossain, Mohammad Mosharraf</t>
  </si>
  <si>
    <t>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 https://search.ebscohost.com/login.aspx?direct=true&amp;db=buh&amp;AN=118225099&amp;site=ehost-live</t>
  </si>
  <si>
    <t>BUSINESS logistics, TRANSPORTATION, ECONOMIC development, SUPPLY chain management, Process, Physical Distribution, and Logistics Consulting Services, All Other Support Activities for Transportation, Other support activities for transportation, DEPLOYMENT (Military strategy)</t>
  </si>
  <si>
    <t>Derby Business School, The University of Derby, Kedleston Road Campus,Derby, UK, Departamento de Ingeniería, Universidad de Monterrey, San Pedro Garza Garcia, Mexico, Bristol Business School, University of the West of England, Bristol, UK</t>
  </si>
  <si>
    <t>Garza-Reyes, Jose Arturo, Villarreal, Bernardo, Kumar, Vikas, Molina Ruiz, Patricia</t>
  </si>
  <si>
    <t>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 https://search.ebscohost.com/login.aspx?direct=true&amp;db=buh&amp;AN=141255517&amp;site=ehost-live</t>
  </si>
  <si>
    <t>Purpose: The purpose of this paper is to demonstrate how small manufacturing firms can leverage their Information Technology (IT) resources to develop the lean-digitized manufacturing system that offers sustained competitiveness in the Industry 4.0 era. Design/methodology/approach: The study performs an in-depth five years case study of a manufacturing firm, and reports its journey from failure in the implementation of enterprise resource planning to its success in integrating IT-based technology trends of Industry 4.0 with the firm's core capabilities and competencies while pursuing manufacturing digitization. Findings: Industry 4.0 transition requires the organizational integration of many IT-based modern technologies and the digitization of entire value chains. However, Industry 4.0 transition for smaller manufacturers can begin with digitization of certain areas of operations in support of organizational core strategies. The development of lean-digitized manufacturing system is a viable business strategy for corporate survivability in the Industry 4.0 setting. Research limitations/implications: Although the implementation of lean-digitized manufacturing system is costly and challenging, this manufacturing strategy offers superior corporate competitiveness in the long run. Since this finding is rather limited to the present case study, assessing the business value of lean-digitized manufacturing system in a larger scale research context would be an interesting avenue for future research. Practical implications: Industry 4.0 transition for typical manufacturers should commensurate with their organizational, operational and technical particularities. Digitization of certain operations and processes, when aligned with the firm's core strategies, capabilities and procedures, can offer superior competitiveness even in Industry 4.0 era, meaning that the strategic plan for successful Industry 4.0 transition is idiosyncratic to each particular manufacturer. Social implications: Manufacturing digitization can have deep social implications as it alters inter- and intra-organizational relationships, causes unemployment among low-skilled workforce, and raises data security and privacy concerns. Manufacturers should take responsibility for their digitization process and steer it in a direction that simultaneously safeguards economic, social and environmental sustainability. Originality/value: The strategic roadmap devised and employed by the case company for managing its digitization process can better reveal what manufacturing digitization, mandated by Industry 4.0, might require of typical manufacturers, and further enable them to better facilitate their digital transformation process.</t>
  </si>
  <si>
    <t>INDUSTRY 4.0, REMANUFACTURING, ENTERPRISE resource planning, VALUE chains, BUSINESS planning, MANUFACTURING processes, Instruments and Related Products Manufacturing for Measuring, Displaying, and Controlling Industrial Process Variables, Industrial Process Furnace and Oven Manufacturing, LARGE scale systems</t>
  </si>
  <si>
    <t>Department of Industrial Engineering, University of Hormozgan, Bandar Abbas, Iran, Department of Mechanical and Manufacturing Engineering, University Putra Malaysia, Serdang, Malaysia, School of Engineering Science, University of Skövde, Skövde, Sweden</t>
  </si>
  <si>
    <t>Ghobakhloo, Morteza, Fathi, Masood</t>
  </si>
  <si>
    <t>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 https://search.ebscohost.com/login.aspx?direct=true&amp;db=buh&amp;AN=135676570&amp;site=ehost-live</t>
  </si>
  <si>
    <t>MATHEMATICAL programming, MATERIALS handling, MATHEMATICAL optimization, MATHEMATICAL models, NETWORK hubs, Other Heavy and Civil Engineering Construction, Port and Harbor Operations, CONTAINER terminals, HARBORS</t>
  </si>
  <si>
    <t>Digiesi, Salvatore, Facchini, Francesco, Mummolo, Giovanni</t>
  </si>
  <si>
    <t>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 https://search.ebscohost.com/login.aspx?direct=true&amp;db=buh&amp;AN=146419732&amp;site=ehost-live</t>
  </si>
  <si>
    <t>RETAIL industry, FINANCIAL services industry, MARKETING effectiveness, BUSINESS planning, Consumer Lending, All other miscellaneous general merchandise stores, All other miscellaneous store retailers (except beer and wine-making supplies stores), All Other Miscellaneous Store Retailers (except Tobacco Stores), SIX Sigma</t>
  </si>
  <si>
    <t>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t>
  </si>
  <si>
    <t>Organic wastes, Waste management, Organic waste recycling, Agricultural wastes, Brazil, Closed loop systems, Kalman filtering</t>
  </si>
  <si>
    <t>Department of Civil, Environmental &amp; Geomatic Engineering, University College London – UCL, London, UK, Department of Sustainable Process Technology, Federal Institute of Goiás, Goiânia, Brazil, Apinaje Technological Vocational Centre, Federal University of Goiás – UFG, Goiânia, Brazil, Agronomy Faculty, Federal University of Goiás – UFG, Goiânia, Brazil, Engineering for International Development Research Centre, UCL, London, UK</t>
  </si>
  <si>
    <t>van der Velden, René, da Fonseca-Zang, Warde, Zang, Joachim, Clyde-Smith, Dominic, Leandro, Wilson M., Parikh, Priti, Borrion, Aiduan, Campos, Luiza C.</t>
  </si>
  <si>
    <t>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 https://search.ebscohost.com/login.aspx?direct=true&amp;db=buh&amp;AN=164982446&amp;site=ehost-live</t>
  </si>
  <si>
    <t>SUPPLY chain management, BLOCKCHAINS, CRYPTOCURRENCIES, ANALYTIC hierarchy process</t>
  </si>
  <si>
    <t>Surrey Business School, University of Surrey, Guildford, UK, TBS Business School, Toulouse, France, Aston Business School, Aston University, Birmingham, UK</t>
  </si>
  <si>
    <t>Emrouznejad, Ali, Chowdhury, Soumyadeb, Dey, Prasanta Kumar</t>
  </si>
  <si>
    <t>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t>
  </si>
  <si>
    <t>Rising advancements in manufacturing sectors force manufacturers to rethink and redesign their existing systems in order to cope with the challenges that emerged with globalization and environmental concerns. An increase in customer awareness and pressures from stakeholders shifted manufacturers' focus; no longer were financial benefits the primary concern in the contemporary business environment. As a result, many innovative strategies were brought into the realm of manufacturing systems, such as lean, green, agile, and sustainable manufacturing practices. Sustainable manufacturing has been praised in recent years for its significant benefits directed at triple bottom line factors (social, environmental, and financial), but the majority of manufacturing strategies remain limited to either one or two factors. No reliable guidelines exist to guarantee the successful implementation of sustainable manufacturing; available literature fails to explore such a complex research topic. Minding this gap, this study takes the opportunity to analyze and identify effective sustainable manufacturing practices that may help in a specific domain. This study proposes a framework to achieve the research aim in an Indian context, where sustainability issues are especially relevant. Initially, the common sustainable manufacturing practices are collected from literature resources and validated with focus groups. Then, the collected practices are compared with one another with the assistance of case industry decision makers. To analyze the practices, a multi-criteria decision making methodology was adopted, specifically DEMATEL. From the case results, we determine that among 22 common sustainable manufacturing practices, promoting 6R (reduce, reuse, recycle, recover, redesign, and remanufacture) concepts reveals the greatest influence on implementation. Clearly, focusing on 6R concepts will effectively improve sustainable manufacturing implementation in the organization. Finally, this study sheds some light on the future opportunities hidden in this research area by providing contributions towards both scientific and social means.</t>
  </si>
  <si>
    <t>SUSTAINABLE development, STAKEHOLDERS, GOVERNMENT policy, INDIA, Administration of General Economic Programs, SUSTAINABILITY, GLOBALIZATION &amp; the environment, ECOLOGY</t>
  </si>
  <si>
    <t>Center for Sustainable Supply Chain Engineering, Department of Technology and Innovation, University of Southern Denmark, Odense, 5230, Denmark, Department of Mechanical Engineering, KLN College of Engineering, Pottapalayam, 630612, India</t>
  </si>
  <si>
    <t>Madan Shankar, K., Kannan, Devika, Udhaya Kumar, P.</t>
  </si>
  <si>
    <t>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 https://search.ebscohost.com/login.aspx?direct=true&amp;db=buh&amp;AN=121784771&amp;site=ehost-live</t>
  </si>
  <si>
    <t>ENVIRONMENTAL regulations, PERFORMANCE management, Administration of Air and Water Resource and Solid Waste Management Programs, SUSTAINABILITY, CIVILIZATION, POLICY sciences</t>
  </si>
  <si>
    <t>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 https://search.ebscohost.com/login.aspx?direct=true&amp;db=buh&amp;AN=103023723&amp;site=ehost-live</t>
  </si>
  <si>
    <t>ENVIRONMENTAL impact analysis, MANUFACTURING processes, PRODUCT life cycle, MANUFACTURING industries, EMPIRICAL research, ORGANIZATIONAL performance, Industrial Process Furnace and Oven Manufacturing, Instruments and Related Products Manufacturing for Measuring, Displaying, and Controlling Industrial Process Variables</t>
  </si>
  <si>
    <t>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 https://search.ebscohost.com/login.aspx?direct=true&amp;db=psyh&amp;AN=2022-13173-001&amp;site=ehost-live</t>
  </si>
  <si>
    <t>Arab Cultural Groups, Entrepreneurship, Ethnography, Occupations, Sustainability, Digital Computers, Government, Government Agencies, Adulthood (18 yrs &amp; older)</t>
  </si>
  <si>
    <t>Boulus-Rødje, Nina, Bjørn, Pernille</t>
  </si>
  <si>
    <t>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 https://search.ebscohost.com/login.aspx?direct=true&amp;db=buh&amp;AN=126871827&amp;site=ehost-live</t>
  </si>
  <si>
    <t>The concepts of sustainability and sustainable development (SD) are often used by policy-makers, stakeholders and the private sector, as a ‘selling point’ for their agendas and goals. Thanks to the wide, but also self-interpretive definition, the concepts allow various actors to make related pledges without necessarily undertaking any significant changes to their existing policies, strategies and actions. The purpose of this paper is to critically analyse the meaning of and approaches to sustainability and SD, which are being adopted and/or reformulated in the newly emerging bioeconomy policy debate of the European Union (EU). Understanding these concepts is crucially important given the growing importance of and adherence to bioeconomy-based policies and strategies by both individual EU Member States and the EU as a whole. The way bioeconomy policies perceive sustainability and SD as concepts will have profound implications not only on a practical level for policy implementation, but also on a conceptual level and for theoretical discourses surrounding sustainability and SD. The policy and narrative analyses illustrate that the current EU bioeconomy policy leans strongly towards prudentially conservationist, utilitarian and instrumental approaches to SD, as well as towards weak sustainability. We argue that a balance between environmental, social and economic dimensions – as introduced in the Brundtland report – is missing within the EU bioeconomy policy framework, since economic dimensions and concerns prevail over environmental and social dimensions. In the light of possible negative consequences of biomass production, we foresee an urgent need to define and broaden the scope of bioeconomy, as well as to include environmental and social concerns and safeguards. To tackle the shared challenges and constraints modern societies face today, a broader definition of sustainability needs to be adopted within the EU bioeconomy policy framework. Issues such as social justice, fairness and equity, social and environmental safeguards and local traditional knowledge in various concerned sectors should be taken into consideration.</t>
  </si>
  <si>
    <t>SUSTAINABLE development, SELLING, ECONOMIC policy, STAKEHOLDERS, EUROPEAN Union countries, Administration of General Economic Programs, BIOECONOMICS</t>
  </si>
  <si>
    <t>Department of Geographical and Historical Studies, Faculty of Social Sciences and Business Studies, University of Eastern Finland, Finland, European Forest Institute – Central Eastern European Regional Office (EFICEEC), Institute of Forest, Environmental and Natural Resource Policy at the University of Natural Resources and Life Sciences Vienna (BOKU), Austria</t>
  </si>
  <si>
    <t>Ramcilovic-Suominen, Sabaheta, Pülzl, Helga</t>
  </si>
  <si>
    <t>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 https://search.ebscohost.com/login.aspx?direct=true&amp;db=buh&amp;AN=137116481&amp;site=ehost-live</t>
  </si>
  <si>
    <t>SIX Sigma, CONTENT analysis</t>
  </si>
  <si>
    <t>Department of Business Management, Heriot-Watt University, Edinburgh, UK, Department of Quality Management, School of Management and Languages, Heriot-Watt University, Edinburgh, UK, College of Management and Economics, Tianjin Normal University, Tianjin, China, Department of Engineering Management and Systems Engineering, Missouri University of Science and Technology, Rolla, Missouri, USA, Department of Computer and Information Technology, Purdue University, West Lafayette, Indiana, USA</t>
  </si>
  <si>
    <t>Rodgers, Bryan A., Antony, Jiju, He, Zhen, Cudney, Elizabeth A., Laux, Chad</t>
  </si>
  <si>
    <t>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 https://search.ebscohost.com/login.aspx?direct=true&amp;db=buh&amp;AN=139416990&amp;site=ehost-live</t>
  </si>
  <si>
    <t>HEALTH facilities, ONLINE information services, QUALITY assurance, All Other Outpatient Care Centers, MEDLINE, SYSTEMATIC reviews, LITERATURE reviews</t>
  </si>
  <si>
    <t>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 https://search.ebscohost.com/login.aspx?direct=true&amp;db=buh&amp;AN=100357335&amp;site=ehost-live</t>
  </si>
  <si>
    <t>CHEMICAL process industries, CHEMICAL industry, Cyclic Crude, Intermediate, and Gum and Wood Chemical Manufacturing, All Other Basic Organic Chemical Manufacturing, Chemical (except agricultural) and allied product merchant wholesalers, Other Chemical and Allied Products Merchant Wholesalers, INDUSTRIAL enzymology, SUSTAINABLE chemistry, MICROORGANISMS</t>
  </si>
  <si>
    <t>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 https://search.ebscohost.com/login.aspx?direct=true&amp;db=sph&amp;AN=150005528&amp;site=ehost-live</t>
  </si>
  <si>
    <t>BRAZIL, SUSTAINABLE tourism, PROTECTED areas, ENVIRONMENTAL protection</t>
  </si>
  <si>
    <t>Federal University of Juiz de Fora – UFJF, Department of Transport and Geotechnics, Federal Rural University of Rio de Janeiro, Tourism and Business Department</t>
  </si>
  <si>
    <t>Rocha, Cézar Henrique Barra, Fontoura, Leandro Martins, Vale, Wesley Badoco do, Castro, Luiz Fernando de Paula, da Silva, Ana Luíza Fortes, Prado, Tamires de Oliveira, da Silveira, Fábio Jacob</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</si>
  <si>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</si>
  <si>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 https://search.ebscohost.com/login.aspx?direct=true&amp;db=buh&amp;AN=159010482&amp;site=ehost-live</t>
  </si>
  <si>
    <t>ORGANIZATIONAL performance, CUSTOMER services, SERVICE industries, CUSTOMER satisfaction, INDIA, Service Establishment Equipment and Supplies Merchant Wholesalers, SUSTAINABILITY</t>
  </si>
  <si>
    <t>Department of Management, Anna University, India, School of Business, University of Petroleum and Energy Studies (UPES), Dehradun, 248007, India</t>
  </si>
  <si>
    <t>Rajani, Renu L., Heggde, Githa S., Kumar, Rupesh, Chauhan, Pradeep</t>
  </si>
  <si>
    <t>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 https://search.ebscohost.com/login.aspx?direct=true&amp;db=buh&amp;AN=116642165&amp;site=ehost-live</t>
  </si>
  <si>
    <t>There is a need to consider a new social paradigm, namely, sustainability, from the generators and disseminators of knowledge spaces. This study aimed to analyze how the issue of sustainability has been considered in Strictu Sensu Graduate in Administration Program in Brazil. The analysis is based on a quantitative survey that involved the participation of 40 researchers from certified research groups at Conselho Nacional de Pesquisa Científica e Tecnológica (CNPQ) and active in the programs. These researchers are recognized here as experts. The results showed that there is diversity in the profile of those responsible for sustainability issues. It also pointed that there are differences regarding the way sustainability has been approached in the analyzed programs. They also reveal the need to restructure the curriculum of these programs from the perspective of the new paradigm expected for the social order., Diante da necessidade de se pensar um novo paradigma social, ou seja, a sustentabilidade, a partir dos espaços geradores e disseminadores do conhecimento, neste trabalho objetivou analisar como essa temática da sustentabilidade vem sendo considerada nos Programas de Pós-graduação Stricto Sensu em Administração, no Brasil. Para tanto, parte de uma pesquisa de natureza quantitativa que contou com a participação de 40 pesquisadores pertencentes aos grupos de pesquisas certificados pelo Conselho Nacional de Pesquisa Científica e Tecnológica (CNPQ) e atuantes nos programas estudados, aqui entendidos como especialistas. Os resultados apontaram diversidade no perfil dos responsáveis pelos temas de sustentabilidade e diferenças em relação à forma como a sustentabilidade vem sendo abordada nesses programas objetos de estudo; revelaram, ainda, a necessidade de reformulação dos currículos desses programas sob a ótica do novo paradigma esperado para o ordenamento social.</t>
  </si>
  <si>
    <t>PARADIGMS (Social sciences), CURRICULUM research, KNOWLEDGE management research</t>
  </si>
  <si>
    <t>Doutor em Administração pela Universidade Nove de Julho; Doutor em Educação pela Universidade de Sorocaba; Professor da Diretoria de Ciências Gerenciais da Universidade de Sorocaba, Doutor e Mestre em Administração pela Universidade de São Paulo; Professor do Programa de Pós-Graduação em Administração da Universidade Nove de Julho; Professor da Faculdade de Economia, Administração e Contabilidade da Universidade de São Paulo., Doutora em Ciências da Comunicação pela Universidade de São Paulo; Mestre em Administração pela Universidade Federal de Santa Catarina; Professora e Pesquisadora do Programa de Pós-Graduação em Administração e Ciências Contábeis da Universidade Nove de Julho. Endereço para correspondência: Avenida Professor Luiz Ignácio Anhaia Mello, 1363, Vila Prudente, 03155-000, São Paulo, São Paulo, Brasil</t>
  </si>
  <si>
    <t>Petarnella, Leandro, Junior, Flavio Hourneaux, Silveira, Amélia</t>
  </si>
  <si>
    <t>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 https://search.ebscohost.com/login.aspx?direct=true&amp;db=buh&amp;AN=102579946&amp;site=ehost-live</t>
  </si>
  <si>
    <t>TECHNOLOGICAL innovations, NEW business enterprises, VENTURE capital companies, ENTREPRENEURSHIP, Miscellaneous Intermediation, CREATIVE ability in technology</t>
  </si>
  <si>
    <t>Bicen, Pelin, Johnson, William H.A.</t>
  </si>
  <si>
    <t>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 https://search.ebscohost.com/login.aspx?direct=true&amp;db=buh&amp;AN=102044557&amp;site=ehost-live</t>
  </si>
  <si>
    <t>URBAN planners, TORONTO (Ont.), URBANIZATION, INSTITUTIONALISM (Religion), PATH dependence (Social sciences)</t>
  </si>
  <si>
    <t>Filion, Pierre, Lee, Michelle, Leanage, Neluka, Hakull, Kent</t>
  </si>
  <si>
    <t>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 https://search.ebscohost.com/login.aspx?direct=true&amp;db=buh&amp;AN=150412123&amp;site=ehost-live</t>
  </si>
  <si>
    <t>SUPPLY chain management, SUPPLIERS, SUPPLY chains, SUSTAINABLE development, RESOURCE allocation, Administration of General Economic Programs, SUSTAINABILITY</t>
  </si>
  <si>
    <t>Management School, University of Liverpool, United Kingdom, Cardiff Business School, Cardiff University, United Kingdom, Centre for Business in Society, Coventry University, United Kingdom, School of Business Administration, South China University of Technology, China, AIM Research Centre on Artificial Intelligence in Value Creation, EMLYON Business School, France, Nottingham University Business School, University of Nottingham, United Kingdom</t>
  </si>
  <si>
    <t>Zhan, Yuanzhu, Chung, Leanne, Lim, Ming K., Ye, Fei, Kumar, Ajay, Tan, Kim Hua</t>
  </si>
  <si>
    <t>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 https://search.ebscohost.com/login.aspx?direct=true&amp;db=buh&amp;AN=134121031&amp;site=ehost-live</t>
  </si>
  <si>
    <t>Background: Humanitarian organizations (HOs) have funding constraints, and pressure from donors and other stakeholders, on matters of accountability, transparency and efficient utilization of resources. Humanitarian organizations need to learn from the business sector and adopt strategies to address and resolve issues of inefficiency in resource consumption. In the HO sector, logistics and supply chain management is a critical area which consumes more than 80% of total relief budgets and therefore needs to be handled both effectively and efficiently. An integrated Lean and Agile management model, which has been successfully implemented in the business sector to achieve effective and efficient utilization of resources, is one strategy proposed for implementation by humanitarian organizations. To that end, this study carries out the important initial work of defining the boundaries between Lean and Agile operations in Humanitarian Organization Supply Chains in order to build a model that increases both effectiveness and efficiency. Methods: The Lean &amp; Agile Decoupling Point (LADP) model has been developed after researching the scope and thematic areas of 88 international humanitarian organizations. Seven humanitarian logistics and supply chain management (HL-SCM) professionals were interviewed at length to accurately identify key processes and establish optimal decoupling points in accordance with the priority and scope of each thematic area. Results: Of the 88 HOs researched, 79 were doing both developmental and emergency work, so the LADP model is designed for such dual-purpose organizations. The LADP model is built on a flowchart for handling key processes, divided between developmental and emergency operations. Optimal decoupling points are identified starting from an organization's broad scope and extending to the details of HL-SCM. The model accurately reflects the experience and recommendations of the seven HL-SCM professionals consulted and is applicable to a wide variety of HOs. Conclusions: The LADP model provides the critical groundwork that can renew and strengthen HO operations, leading to reliability in which donors, beneficiaries and other stakeholders will have confidence. This study is another step forward toward sustainable resource consumption that will save lives and serve disaster-affected people more effectively and efficiently., Wstęp: Organizacje humanitarne charakteryzują się pewnymi ograniczeniami w zakresie transparentności i efektywności wykorzystywania zasobów, wynikającymi z przyczyn ich istnienia, oczekiwań darczyńców lub innych udziałowców. Organizacje te powinny przyswajać wiedzę z sektora działalności komercyjnej w celu poprawy efektywności wykorzystywania dostępnych zasobów. W działalności charytatywnej, zarządzanie łańcuchem dostaw oraz logistyka są obszarami krytycznymi, które pochłaniają ponad 80% całego budżetu i dlatego też powinny cechować się efektywności i sprawnością. Zintegrowany model zarządzania Lean and Agile, które był z powodzeniem wdrożony w sektorze komercyjnym w celu poprawy efektywności zarządzania, jest strategią proponowaną dla wdrożenia również w organizacjach humanitarnych. Prezentowana praca jest początkowym etapem zdefiniowania granic pomiędzy operacjami Lean oraz Agile w łańcuchach organizacji hm unitarnych w celu zbudowania modelu zwiększającego efektywności i wydajność ich operacji. Metody: Model Lean &amp; Agile Decoupling Point (LADP) został opracowany po dokonaniu analizy obszarów wydzielonych tematycznie w 88 organizacjach humanitarnych. Przeprowadzono wywiady z siedmioma specjalistami z zarządzania łańcuchem dostaw z obszaru HL-SCM w celu precyzyjnego zdefiniowania kluczowych procesów oraz wyznaczenia optymalnych punktów rozdziału w zależności od priorytetów i zakresu każdego z obszarów tematycznych. Wyniki: W obrębie 88 poddanych badaniom organizacji humanitarnych, 79 z nich prowadzą działalność zarówno kryzysową jak i zapobiegawczą, tak więc model LADP został opracowany dla organizacji o podwójnych celach działalności. Model LADP jest zbudowany w oparciu o schemat przepływu dla kluczowych procesów, podzielonych pomiędzy operacjami o charakterze zapobiegawczym jak i kryzysowym. Optymalne punktu rozdziału zostały określone począwszy od zakresu ogólnego i następnie do coraz bardziej szczegółowego. Model odzwierciedla dokładnie doświadczenia i rekomendacje siedmiu specjalistów, z którymi przeprowadzono wywiady. Jest on możliwy do zastosowania w wielu typach istniejących organizacji humanitarnych. Wnioski: Model LADP dostarcza gruntownej bazy, która w istotny sposób może przyczynić się do przemodelowania i wzmocnienia działalności operacyjnej organizacji humanitarnych, zwiększając ich wiarygodność w oczach darczyńców oraz innych udziałowców. Praca ta jest kolejnym etapem wspomagającym wzmocnienie całego łańcucha zasobów przeznaczonych niesieniu pomocy poszkodowanych i potrzebującym w sposób jeszcze bardziej efektywny i skuteczny.</t>
  </si>
  <si>
    <t>SUPPLY chain management, BUSINESS logistics, COMPUTER software development, Process, Physical Distribution, and Logistics Consulting Services, Computer systems design and related services (except video game design and development), Custom Computer Programming Services, International Affairs, AGILE software development, HUMANITARIAN assistance</t>
  </si>
  <si>
    <t>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 https://search.ebscohost.com/login.aspx?direct=true&amp;db=buh&amp;AN=123690830&amp;site=ehost-live</t>
  </si>
  <si>
    <t>LEAN management, LITERATURE reviews, META-analysis, STRUCTURAL equation modeling, MULTILEVEL models</t>
  </si>
  <si>
    <t>Cadi Ayyad University, Marrakech – Safi, Morocco, Centre for Supply Chain Improvement, The University of Derby, Derby, UK</t>
  </si>
  <si>
    <t>Cherrafi, Anass, Elfezazi, Said, Garza-Reyes, Jose Arturo, Benhida, Khalid, Mokhlis, Ahmed</t>
  </si>
  <si>
    <t>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t>
  </si>
  <si>
    <t>CORPORATE culture, ORGANIZATIONAL goals, BUSINESS success, LEAN management, INDUSTRIAL management, ABBOTT Diagnostics Inc., SUSTAINABILITY</t>
  </si>
  <si>
    <t>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t>
  </si>
  <si>
    <t>Purpose – Lean systems thinking was widely studied using relevant variables, but there is a dearth of published theoretical or empirical evidence about the cultural aspects of lean processes. The lack of conceptual development is one of the motivations for this study. Do organizational cultural variations correlate with the success and effectiveness of lean processes? What organizational infrastructures are required for effective lean implementation and continuation? The paper aims to discuss these issues. Design/methodology/approach – Examining literature in the area of lean production and lean management, the authors sought current literature at the intersection of organizational culture and lean processes, particularly implementation and sustainability, but found little relating to the topic. Therefore, using the Competing Values Framework taxonomy, the authors examine this intersection, relying on related research in the areas. Findings – In this paper, a brief discussion of lean processes in relation to organizational culture leads to propositions that identify the various cultural dimensions and their purported effect on lean implementation and sustainability. A model of this interaction is developed. Those quadrants of the Competing Values Framework that might be useful in developing research directions for the future are identified. Research limitations/implications – Future research directions include the measurement of organizational culture in firms that have implemented lean processes. This would be a step toward looking at the effect that the different quadrants in the Competing Values Framework have on various elements of lean efforts. This would take a significant amount of work, because the manufacturing industry, the leader in implementing and sustaining lean processes, may have institutionalized particular organizational cultures. It would be an interesting step forward in the understanding of how lean processes are operationalized across different firms and industries. However, there are multiple ways to examine culture; the authors believe this method allows the capture of the entire spectrum. Practical implications – Knowing which dimensions influence lean effectiveness and the way that they wield that influence allows managers to develop the firm’s organizational culture to one that will support implementing and sustaining lean efforts. The challenge to implement and sustain lean processes lies in the need to identify the organizational culture infrastructure that will allow this system that was first used by Japanese firms to operate well in other organizational contexts. The values and norms that underlie lean processes may create conflict with the culture that already exists within the organization; such divergence retards adoption and performance. Originality/value – There is a lack of research at the critical intersection of organizational culture and lean implementation/sustainability. Culture is key to making the changes required of lean implementation and in sustaining the drive toward lean production and management. The paper begins to fill that gap.</t>
  </si>
  <si>
    <t>CORPORATE culture, LEAN management, PROCESS optimization, SIX Sigma, QUALITY control standards</t>
  </si>
  <si>
    <t>Baskent University, University of Arkansas Little Rock</t>
  </si>
  <si>
    <t>Pakdil, Fatma, Leonard, Karen Moustafa</t>
  </si>
  <si>
    <t>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 https://search.ebscohost.com/login.aspx?direct=true&amp;db=buh&amp;AN=172351789&amp;site=ehost-live</t>
  </si>
  <si>
    <t>SUPPLY chains, CONSTRUCTION industry, SENIOR leadership teams, IRAN, Residential building construction, TOWERS, ATTITUDE change (Psychology), DATA management</t>
  </si>
  <si>
    <t>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t>
  </si>
  <si>
    <t>Purpose Lean Six Sigma is a most widely used technique in quality management. In manufacturing and service industries, this technique is used for process excellence. In the power sector, there has been hardly any study on the usage of LSS. Can LSS transform the ailing power sector organization from frog into princes? The purpose of this paper is to explore LSS impact on the power sector.Design/methodology/approach A multiple case study approach is followed. Five cases, one each from the generation, the transmission and three from distribution companies are studied based on the rationale of theoretical sampling.Findings LSS is an important methodology that can be used in generation, transmission and distribution of electricity energy to drive out inefficiency and improve customer satisfaction, profits, etc. In addition, the success stories of all five cases suggest the sustainable economic benefit to the organization due to the implementation of LSS.Research limitations/implications This study intends to make an academic contribution to the pertinence of LSS in the power sector. The multiple case study approach is used on a theoretical sample of power utilities in India. This study will provide the theoretical contribution for LSS. In addition, this study will help the practitioner and managers to effectively implement LSS, especially in the power sector.Practical implications This study can be used by power sector organizations to implement LSS. A special section on implication for practice is added so that organization can make use of it while implementing LSS in the power sector.Originality/value Power is one of the most important infrastructures for the development of a country. In a developing country, the power sector is ailing; the application of LSS can transform the power sector by driving out inefficiency, waste and variation. It will not only prove to be a boon to utilities, but it will also help the customer and society at large. Consequently, it will help in reducing the power tariff, which in turn will make power financially accessible to all categories of consumers. In addition, the private investment in this sector will also improve, if power sectors appeal, to financiers as an efficient organization, compared to loss-making one organization, at present.</t>
  </si>
  <si>
    <t>ELECTRIC utilities, ELECTRIC power production, CUSTOMER satisfaction, Fossil Fuel Electric Power Generation, Electric Bulk Power Transmission and Control, Solar Electric Power Generation, Wind Electric Power Generation, Biomass Electric Power Generation, Other Electric Power Generation, Electric Power Distribution, Nuclear Electric Power Generation, Hydroelectric Power Generation, Geothermal Electric Power Generation, SIX Sigma, ELECTRIC power transmission</t>
  </si>
  <si>
    <t>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 https://search.ebscohost.com/login.aspx?direct=true&amp;db=buh&amp;AN=145036161&amp;site=ehost-live</t>
  </si>
  <si>
    <t>SUPPLY chains, ECONOMIC impact, MONETARY incentives, SOCIAL responsibility of business, BANGLADESH, Perishable Prepared Food Manufacturing, PERISHABLE goods</t>
  </si>
  <si>
    <t>North South University, Dhaka, Bangladesh, School of Management, Emerging Markets Research Centre (EMaRC), Swansea University Bay Campus, Swansea, UK, Sprott School of Business, Carleton University, Ottawa, Canada, Human, Environment &amp; Resource Development for Society (HERDS), Dhaka, Bangladesh</t>
  </si>
  <si>
    <t>Shareef, Mahmud Akhter, Dwivedi, Yogesh K., Kumar, Vinod, Mahmud, Rasheek, Hughes, D. Laurie, Rana, Nripendra P., Kizgin, Hatice</t>
  </si>
  <si>
    <t>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 https://search.ebscohost.com/login.aspx?direct=true&amp;db=buh&amp;AN=164031615&amp;site=ehost-live</t>
  </si>
  <si>
    <t>SUPPLY chain management, CONSTRUCTION management, STATISTICAL sampling, IRAN, Residential building construction, Marketing Research and Public Opinion Polling, WEIGHING instruments</t>
  </si>
  <si>
    <t>Aria University of Sciences and Sustainability, Islamic Republic of Iran, South Tehran Branch, Islamic Azad University, Islamic Republic of Iran, Khajenasir University, Islamic Republic of Iran, Bahar Institute of Higher Education, Islamic Republic of Iran, Islamic Azad University, Islamic Republic of Iran</t>
  </si>
  <si>
    <t>Sadeghi, Soheil, Akbarpour, Abbas, Abbasianjahromi, Hamidreza, Sadeghi, Saman, Hajjam, Zahra</t>
  </si>
  <si>
    <t>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 https://search.ebscohost.com/login.aspx?direct=true&amp;db=buh&amp;AN=153959774&amp;site=ehost-live</t>
  </si>
  <si>
    <t>SOCIAL responsibility of business, FASHION merchandising, MILLENNIALS, CONSUMER behavior, EUROPE, Clothing and clothing accessories merchant wholesalers, Family Clothing Stores, Other Clothing Stores, All other clothing stores, PLANNED behavior theory</t>
  </si>
  <si>
    <t>Department of Business Administration, Örebro University School of Business, Örebro, Sweden, School of Business, Society and Engineering, Mälardalen University, Västerås, Sweden</t>
  </si>
  <si>
    <t>Johnstone, Leanne, Lindh, Cecilia</t>
  </si>
  <si>
    <t>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 https://search.ebscohost.com/login.aspx?direct=true&amp;db=psyh&amp;AN=2017-50518-001&amp;site=ehost-live</t>
  </si>
  <si>
    <t>Consumer Behavior, Planned Behavior, Reasoned Action, Social Dilemma, Generational Differences, Adulthood (18 yrs &amp; older), Middle Age (40-64 yrs), Male, Female</t>
  </si>
  <si>
    <t>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 https://search.ebscohost.com/login.aspx?direct=true&amp;db=buh&amp;AN=136915780&amp;site=ehost-live</t>
  </si>
  <si>
    <t>CORPORATE culture, COMMERCIAL documents, JAPAN, META-analysis, LITERATURE reviews</t>
  </si>
  <si>
    <t>Department of Nephrology, Dr-Georges-L.-Dumont University Hospital Centre, Moncton, Canada, Department of Logistics and Operations Management, Ecole des Hautes Etudes Commerciales, Montreal, Canada, Department of Health Cluster, Ecole des Hautes Etudes Commerciales, Montreal, Canada</t>
  </si>
  <si>
    <t>Dorval, Marc, Jobin, Marie-Hélène, Benomar, Nadia</t>
  </si>
  <si>
    <t>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t>
  </si>
  <si>
    <t>WASTE management, COST control, INDUSTRIAL wastes, SOLID waste management, VALUE stream mapping, VIETNAM, Administration of Air and Water Resource and Solid Waste Management Programs, Waste treatment and disposal, Hazardous Waste Treatment and Disposal, Solid Waste Landfill, Other Waste Collection, Waste collection, WASTE treatment</t>
  </si>
  <si>
    <t>Faculty of Industrial and Energy Management, Electric Power University, Hanoi, Vietnam, School of Economics and Management, Hanoi University of Science and Technology, Hanoi, Vietnam, Toyota Motor Vietnam, Vinh Phuc, Vietnam</t>
  </si>
  <si>
    <t>Minh, Nguyen Dat, Nguyen, Nguyen Danh, Cuong, Phan Kien</t>
  </si>
  <si>
    <t>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 https://search.ebscohost.com/login.aspx?direct=true&amp;db=buh&amp;AN=141626936&amp;site=ehost-live</t>
  </si>
  <si>
    <t>SIX Sigma, THEMATIC analysis, EDUCATIONAL sociology, EDUCATIONAL quality</t>
  </si>
  <si>
    <t>Faculty of Engineering, Namibia University of Science and Technology, Windhoek, Namibia, Business Excellence &amp; Asset Optimization, Suzlon Energy Ltd, Pune, India, Department of Business Management, Esmee Fairbairn Building (EF25), School of Social Sciences, Heriot Watt University, Edinburgh</t>
  </si>
  <si>
    <t>Sony, Michael, Naik, Subhash, Antony, Jiju</t>
  </si>
  <si>
    <t>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 https://search.ebscohost.com/login.aspx?direct=true&amp;db=buh&amp;AN=109526750&amp;site=ehost-live</t>
  </si>
  <si>
    <t>This study investigates how a hotel cooperation network has fostered sustainable actions with its affiliates. Thus, we sought theoretical references about cooperation networks and sustainability. The research strategy was a single case study, using an interpretive approach with qualitative data. As research results, it is concluded that the associated hotels have developed some sustainable actions, without realizing the impact of these actions on society and the environment. Besides, the network has been more disclosing of sustainable actions realized by its members than an action planner in this area., Este estudo teve como objetivo analisar de que forma uma rede de cooperação hoteleira tem fomentado ações sustentáveis em suas empresas associadas. Para isso, com base em um referencial teórico sobre redes de cooperação e sustentabilidade, realizou-se um estudo de caso único, utilizando uma abordagem interpretativa e dados qualitativos. Como resultados de pesquisa, conclui-se que os hotéis associados têm desenvolvido algumas ações sustentáveis, sem muitas vezes perceberem o impacto destas ações para a sociedade e para o ambiente. Além disso, a rede tem sido mais uma divulgadora de ações sustentáveis desenvolvidas pelos seus associados do que propriamente uma planejadora de ações neste âmbito.</t>
  </si>
  <si>
    <t>Possui graduação em Turismo pela Pontifícia Universidade Católica do Rio Grande do Sul -- PUCRS, mestrado em Administração pela Universidade do Vale do Rio dos Sinos -- UNISINOS e doutorado em andamento em Administração pela Universidade do Vale do Rio dos Sinos -- UNISINOS, Atualmente é Gestora Geral de Serviços EAD da ULBRA, Canoas, Rio Grande do Sul, Brasil, Possui graduação em Direito pela Universidade de Passo Fundo -- UPF, graduação em Administração pela Faculdades Planalto, mestrado em Administração pela Universidade de Caxias do Sul -- UCS e doutorado em andamento em Administração pela Universidade do Vale do Rio dos Sinos - UNISINOS, São Leopoldo, Rio Grande do Sul, Brasil, Possui graduação em Administração Comércio Exterior pela Universidade Regional Integrada do Alto Uruguai e das Missões -- URI, mestrado em Administração pela Universidade do Vale do Rio dos Sinos -- UNISINOS e doutorado em andamento em Administração pela Universidade do Vale do Rio dos Sinos -- UNISINOS, Erechim, Rio Grande do Sul, Brasil</t>
  </si>
  <si>
    <t>Silva, Paula Maines, Agostini, Manuela Rösing, Langoski, Leandro Marcio</t>
  </si>
  <si>
    <t>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 https://search.ebscohost.com/login.aspx?direct=true&amp;db=buh&amp;AN=123029959&amp;site=ehost-live</t>
  </si>
  <si>
    <t>This article discusses the theme of sustainability from the point-of-view of Agroindustrial Systems (AGSs). For this, we used an analysis model for sustainable AGSs. The New Institutional Economy, specifically the Transition Costs Economy, is the theoretical framework of the research. Presuppositions and hypothesis are evaluated by means of a multicase study on the sustainability of the transaction between the producer and the industry within the AGS of beef from Mato Grosso do Sul, Brazil. Cases relevant to the theme were chosen: Mato Grosso do Sul Association of the producers of precocious calf, Good agricultural practices program - EMBRAPA cattle, and Brazilian Association of Organic Livestock. In short, the analyses of the cases allowed for the characterization of these AGSs and the identification of risks associated to capturing the value generated by the investment in specific assets dedicated to sustainability. Furthermore, we suggest a set of hypotheses to be tested and validated in future researches regarding the efficiency and stability of sustainable AGSs., No artigo, discute-se o tema da sustentabilidade em se tratando da visão de Sistemas Agroindustriais (SAG). Para tanto, parte-se de um modelo de análise para SAG's sustentáveis. A Nova Economia Institucional, especificamente Economia dos Custos de Transação, é o arcabouço teórico da pesquisa. Surgem pressupostos e hipóteses, que são avaliados, por meio de um estudo multicasos sobre a sustentabilidade da transação entre produtor e indústria no SAG da carne bovina do Mato Grosso do Sul. Foram escolhidos casos relevantes para a temática, a saber: Associação Sul-mato-grossense dos Produtores de Novilho Precoce, Programa Boas Práticas Agrícolas - Embrapa bovinos de corte e Associação Brasileira de Pecuária Orgânica. Em suma, a análise dos casos permitiu a caracterização destes SAG's e a identificação dos riscos associados à captura de valor gerado pelo investimento em ativos específicos dedicados à sustentabilidade. Ainda, sugere-se um conjunto de hipóteses a serem testadas e validadas em pesquisas futuras acerca da eficiência e estabilidade de SAG's sustentáveis.</t>
  </si>
  <si>
    <t>Chida Barbosa, Leandro, de Queiroz Caleman, Silvia Morales</t>
  </si>
  <si>
    <t>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t>
  </si>
  <si>
    <t>CONTINUOUS improvement process, LEAN management, SMALL business, ECONOMIC impact, ECONOMIC research, Research and Development in the Social Sciences and Humanities, SIX Sigma</t>
  </si>
  <si>
    <t>Department of Manufacturing Engineering, Stenden University of Applied Sciences, PO Box 2080, 7801 CBEmmen, The Netherlands, Faculty of Economics and Business, University of Groningen, Groningen, The Netherlands, Faculty of EWI, Software Engineering, Delft University of Technology, Delft, The Netherlands, Cardiff Business School, Service Operations, Cardiff University, Cardiff, UK, Department of Business Management, Heriot Watt University, Edinburgh, UK</t>
  </si>
  <si>
    <t>Timans, Werner, Ahaus, Kees, van Solingen, Rini, Kumar, Maneesh, Antony, Jiju</t>
  </si>
  <si>
    <t>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 https://search.ebscohost.com/login.aspx?direct=true&amp;db=buh&amp;AN=155814257&amp;site=ehost-live</t>
  </si>
  <si>
    <t>ONLINE banking, SOCIOECONOMIC factors, ECONOMIC equilibrium, SUSTAINABLE development, ECONOMIC development, PALESTINE, WORLD Bank, Administration of General Economic Programs, Commercial Banking, Personal and commercial banking industry, International and other extra-territorial public administration, PALESTINIANS</t>
  </si>
  <si>
    <t>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t>
  </si>
  <si>
    <t>ONLINE ONLY. "In this paper, a circular-economy framework is applied to the prefabricated building sector to explore the environmental advantages of prefabrication in terms of reduction, reusability, adaptability, and recyclability of its components. A qualitative approach is used to revisit the design, construction, and demolition stages of prefabricated buildings; in so doing, the circular-economy framework is applied to foster circular prefabricated modi operandi. Prefabrication of buildings can be divided into four entities: elements and components, panels (or non-volumetric elements), volumetric, and entire modules. Through an analysis of published research on how the circular economy can be applied to different industry sectors and production processes, seven strategies emerged, each of which revealed the potential of improving the circular economy of buildings. The first strategy is reduction of waste through a lean production chain. By reusing the waste, the second strategy investigates the use of by-products in the production of new components. The third strategy focuses on the reuse of replacement parts and components. The fourth strategy is based on design toward adaptability, respectively focusing on reusability of components and adapting components for a second use with a different purpose. Similarly, the fifth strategy considers the implications of designing for disassembly with Building Information Modeling so as to improve the end-of-life deconstruction phase. The sixth strategy focuses on design with attention to recyclability of used material. Finally, the seventh strategy considers the use of tracking technologies with embedded information on components’ geometric and mechanic characteristics as well as their location and life cycle to enable second use after deconstruction. It is demonstrated that prefabricated buildings are key to material savings, waste reduction, reuse of components, and various other forms of optimization for the construction sector. By adopting the identified strategies in prefabricated buildings, a circular economy could be implemented within the construction industry. Finally, seven guidelines were distilled from the review and linked to the identified strategies. Owing to their degree of adaptability and capacity of being disassembled, prefabricated buildings would allow waste reduction and facilitate a second life of components." Keywords : Research; Reduction; Strategy; Construction materials; Emissions; Concrete; Life cycle engineering; Deconstruction; Adaptability; Byproducts; Design; Keywords; Demolition; Building construction; Onsite; Prefabricated buildings; Economics; Circularity; Construction industry; Architecture; Dismantling; Optimization; Recycling; Construction; Life cycles; Recyclability; Buildings; Reuse; Factories; Building management systems; Design for recycling.</t>
  </si>
  <si>
    <t>Minunno, Roberto, Morrison, Gregory M, Timothy O’Grady, Colling, Michael, Gruner, Richard L</t>
  </si>
  <si>
    <t>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t>
  </si>
  <si>
    <t>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t>
  </si>
  <si>
    <t>ENVIRONMENTAL regulations, Administration of Air and Water Resource and Solid Waste Management Programs, SIX Sigma, STRUCTURAL models, LANDSCAPE assessment, MATRIX multiplications</t>
  </si>
  <si>
    <t>Kaswan, Mahender Singh, Rathi, Rajeev</t>
  </si>
  <si>
    <t>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 https://search.ebscohost.com/login.aspx?direct=true&amp;db=buh&amp;AN=141403619&amp;site=ehost-live</t>
  </si>
  <si>
    <t>This study aim is to demonstrating the compatibility between lean accounting and cleaner production technology, as well as demonstrating their role in increasing productivity. The rationalization of cost and time, improving quality, promoting sustainability, creativity and energy conservation, providing a safe and clean environment for workers and minimizing waste in production process by identifying and analyzing activities and mapping the value stream for the current situation, to achieve the competitive advantage are also included in the aim of the study. For this purpose, data were collected from 500 manufacturing companies in Thailand. The managers of the accounts and production department are the respondent of the study. The result indicated that lean accounting increases the clean production within the organization and this clean production increase the competitive advantage of the organization. Thus, the adoption of various technological technologies by international industrial companies has played an essential role in creating a set of key features that enable them to achieve a competitive advantage, such as lean accounting and cleaner production technology., Celem tego badania jest wykazanie zgodności między oszczędną księgowością a czystszą technologią produkcji, a także wykazanie ich roli w zwiększaniu wydajności. Racjonalizacja kosztów i czasu, poprawa jakości, promowanie zrównoważonego rozwoju, kreatywność i oszczędność energii, zapewnienie pracownikom bezpiecznego i czystego środowiska oraz minimalizacja odpadów w procesie produkcyjnym poprzez identyfikację i analizę działań oraz mapowanie strumienia wartości dla obecnej sytuacji, aby osiągnąć Przewaga konkurencyjna jest również uwzględniona w celu badania. W tym celu zebrano dane od 500 firm produkcyjnych w Tajlandii. Kierownikami działu księgowości i produkcji są respondenci badania. Wynik wskazał, że Lean Accounting zwiększa czystą produkcję w organizacji, a ta czysta produkcja zwiększa przewagę konkurencyjną organizacji. W związku z tym przyjęcie różnych technologii technologicznych przez międzynarodowe przedsiębiorstwa przemysłowe odegrało istotną rolę w stworzeniu zestawu kluczowych funkcji, które umożliwiają im osiągnięcie przewagi konkurencyjnej, takich jak oszczędna księgowość i czystsza technologia produkcji.本研究旨在证明精益会计与清洁生产技术之间的兼容性，以及它们在提高生产 率中的作用。通过确定和分析活动并绘制当前状况的价值流，合理化成本和时间，提 高质量，促进可持续性，创造力和能源节约，为工人提供安全清洁的环境以及将生产 过程中的浪费最小化，从而实现研究目的还包括竞争优势。为此，从泰国的500家制造 公司收集了数据。会计和生产部门的经理是研究的对象。结果表明，精益会计增加了 组织内部的清洁生产，这种清洁生产增加了组织的竞争优势。因此，国际工业公司采 用各种技术技术在创建一套关键特性中发挥了至关重要的作用，这些特性使他们能够 获得竞争优势，例如精益会计和清洁生产技术。</t>
  </si>
  <si>
    <t>COMPETITIVE advantage in business, VALUE stream mapping, ENERGY conservation, PRODUCTION increases, THAILAND</t>
  </si>
  <si>
    <t>Technical Institute, Diwaniya, Iraq., Ministry of Higher Education and Scientific Research, Iraq.</t>
  </si>
  <si>
    <t>K. M., Allawi, S. H., Mijbil, R. K., Salloomi</t>
  </si>
  <si>
    <t>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t>
  </si>
  <si>
    <t>SMALL business, LEAN management, PERSONNEL management, ORGANIZATIONAL learning, ORGANIZATIONAL performance, Administration of Human Resource Programs (except Education, Public Health, and Veterans' Affairs Programs), Human Resources Consulting Services</t>
  </si>
  <si>
    <t>Institute for Management Research, Radboud University, Nijmegen, The Netherlands, Faculty of Technology, HAN University of Applied Sciences, Arnhem, The Netherlands, Faculty of Technology, Hogeschool van Arnhem en Nijmegen, Arnhem, The Netherlands</t>
  </si>
  <si>
    <t>Knol, Wilfred H., Schouteten, Roel L. J., Lauche, Kristina, Slomp, Jannes</t>
  </si>
  <si>
    <t>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t>
  </si>
  <si>
    <t>SMALL business, LEAN management, ECONOMIC competition, ORGANIZATIONAL performance, SUSTAINABLE development, INDIA, Administration of General Economic Programs, ANALYTIC hierarchy process</t>
  </si>
  <si>
    <t>Department of Mechanical Engineering, S.V.M. Institute of Technology, Bharuch, India, Center for Engineering Operations Management, Department of Technology and Innovation, University of Southern Denmark, Odense M 5230, Denmark, Department of Industrial and Systems Engineering, Indian Institute of Technology Kharagpur, West Bengal, India</t>
  </si>
  <si>
    <t>Thanki, Shashank, Govindan, Kannan, Thakkar, Jitesh</t>
  </si>
  <si>
    <t>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 https://search.ebscohost.com/login.aspx?direct=true&amp;db=8gh&amp;AN=118371611&amp;site=ehost-live</t>
  </si>
  <si>
    <t>1. Tropical aquatic ecosystems are species rich, with high numbers of endemics. Increasing pressure from human activities, including demands for food and energy, growing human population, and economic aspirations, highlights the need for a more concerted effort towards aquatic conservation. 2. Understanding of tropical aquatic ecosystems has developed largely from a northern temperate perspective that might not be always appropriate. Applying classic models of how water bodies function can hinder effective conservation strategies. This is coupled with very incomplete knowledge of species distributions and their ecology. 3. Better understanding of tropical aquatic ecology to guide conservation needs a research agenda that connects more strongly with the social-ecological realities of tropical ecosystems. 4. Although approaches to conservation may be contested, a fundamental challenge to protection of aquatic habitats is a lack of capacity at the individual and institutional level. Without this, the development of improved techniques and approaches for tropical aquatic conservation will fail to reverse current trends of degradation. Research outputs on tropical aquatic ecosystems remain dominated by institutions based outside the tropics. 5. Building awareness and practice to conserve the aquatic ecosystems of the tropics can be supported through extending the dialogue across sectors and by connecting tiers of governance. An ecosystem services framework that identifies the benefits that humans derive from ecosystems provides a powerful tool, often linked with estimates of economic value. However, this can neglect important regulating services or distract from more fundamental existence value. 6. The preservation of tropical aquatic diversity will only be achieved if recognized as important at all levels, from local to global. Targeted external support can build awareness and capacity, but conserving aquatic ecosystems requires local commitment. Developing community monitoring that provides straightforward information on ecosystem health presents opportunities to connect citizens with the ecosystems that, ultimately, they depend on. Copyright © 2016 John Wiley &amp; Sons, Ltd.</t>
  </si>
  <si>
    <t>Aquatic resources conservation, Marine resources conservation, Sustainable development, Ecosystem management, Tropics, Community development</t>
  </si>
  <si>
    <t>UNESCO-IHE - Water Science and Engineering, Department of Fish and Wildlife Conservation, Virginia Polytechnic Institute and State University, Departamento de Biologia Marinha, Federal University of Rio de Janeiro, Departamento de Ecologia, IBRAG, Universidad do Estado do Rio de Janeiro</t>
  </si>
  <si>
    <t>Irvine, Kenneth, Castello, Leandro, Junqueira, Andrea, Moulton, Timothy</t>
  </si>
  <si>
    <t>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t>
  </si>
  <si>
    <t>TASK analysis, PERFORMANCE standards, LEVEL of difficulty, PERFORMANCE, READABILITY formulas</t>
  </si>
  <si>
    <t>Cardiff Business School, Cardiff University, Aberconway Building, Colum Drive, CF10 3EU, Cardiff, UK, Faculty of Business, Department of Management and Marketing, The Hong Kong Polytechnic University, Hung Hom, Kowloon, Hong Kong</t>
  </si>
  <si>
    <t>Chung, Leanne, Lo, Carlos Wing-Hung, Li, Pansy Hon Ying</t>
  </si>
  <si>
    <t>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 https://search.ebscohost.com/login.aspx?direct=true&amp;db=buh&amp;AN=129932916&amp;site=ehost-live</t>
  </si>
  <si>
    <t>SOCIAL innovation, SUSTAINABLE development, INNOVATION management, SOCIAL entrepreneurship, Administration of General Economic Programs, QUALITY of life</t>
  </si>
  <si>
    <t>IPAG Business School, Paris, France, Paris Dauphine University, PSL Research University, CNRS, Paris, France, School of Business, Villanova University, Villanova, PA, USA</t>
  </si>
  <si>
    <t>Periac, Fabrice, David, Albert, Roberson, Quinetta</t>
  </si>
  <si>
    <t>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 https://search.ebscohost.com/login.aspx?direct=true&amp;db=buh&amp;AN=161824285&amp;site=ehost-live</t>
  </si>
  <si>
    <t>Background: This conceptual paper is an invitation to reflection and action, and is especially targeted to social marketing researchers and professionals to sensitize and engage in recent efforts to break with the limited and low coverage of investigations and interventions in the field on the topics of racism and anti-racism. Filling this gap is a challenge to be faced by academics and social marketers so that the area can properly connect, understand and contribute to contemporary movements that are challenging society for change. Focus of the Article: This study aims to explicate and delineate conceptual approximations between the thinking and practices of social marketing and anti-racism to explore the observation of points of dialogue and potential, while the articulation of these approaches can accelerate and strengthen positive social changes. Research Questions: What is anti-racism? What aspects and actions circumscribe and contribute to integrating anti-racism and social marketing knowledge? How can this articulation support the analysis and development of anti-racist social marketing strategies and interventions? Importance to the Social Marketing Field: This paper contributes to encourage an expansion of mentality, knowledge and behavior related to racial issues and social marketing, and to stimulate ideas that, supported by anti-racism studies and interventions, provide paths that can be continuously adopted in the research, design and implementation of social marketing initiatives. Methods: This conceptual article is organized by a literature survey, from sources such as recent meta-analyses, reviews and experimental studies from marketing, communication, education, and social and cognitive psychology, in order to understand the conceptual aspects of racism and anti-racism and their expressions in the contemporary world. Also, there are some case and practice suggestions on how anti-racism and social marketing can be aligned to address racism. The literature explored in this article is published in English and Portuguese. Results: The anti-racism aspects presented in this text cover and provide paths that can be useful and explored in different directions in social marketing research and practice. From this perspective, the shared conceptual organization can also support academics and professionals in the area, unfamiliar with studies on racism and anti-racism expressions, to integrate these concepts in their research, plans and programs of intervention or review in these activities. Recommendations for Research or Practice: The reported case and practice suggestions are not analyzed in depth. However, this is a task that should be developed critically and with more attention in future works, considering the developments, metrics, sustainability, backlash effects, and effectiveness or not of recent initiatives. More broadly, it is also pointed out that anti-racist commitments and initiatives of companies' diversity and inclusion programs, such as those reviewed in the text, should be considered as relevant sources of analysis for social marketing studies.</t>
  </si>
  <si>
    <t>Leite, Francisco, Batista, Leandro L.</t>
  </si>
  <si>
    <t>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t>
  </si>
  <si>
    <t>CLOTHING industry, INDUSTRIAL hygiene, SUPPLIERS, LEAD time (Supply chain management), Other Apparel Knitting Mills, Cut and Sew Apparel Contractors, Clothing and clothing accessories merchant wholesalers, Family Clothing Stores, Other Clothing Stores, All other clothing stores, CLOTHING factories</t>
  </si>
  <si>
    <t>Department of Business and Management, Aalborg University, Aalborg, Denmark, Department of Marketing, Jagannath University, Dhaka, Bangladesh, Department of Technology and Innovation, University of Southern Denmark, Odense, Denmark</t>
  </si>
  <si>
    <t>Hoque, Imranul, Hasle, Peter, Maalouf, Miguel Malek</t>
  </si>
  <si>
    <t>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 https://search.ebscohost.com/login.aspx?direct=true&amp;db=buh&amp;AN=159046012&amp;site=ehost-live</t>
  </si>
  <si>
    <t>SUSTAINABILITY, HOTEL rooms, PUBLIC spaces</t>
  </si>
  <si>
    <t>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t>
  </si>
  <si>
    <t>LEAN management, SUPPLY chains, ENERGY consumption, LONGITUDINAL method</t>
  </si>
  <si>
    <t>The York Management School, University of York, York, YO10 5GD, UK, Airbus Operations Ltd, Chester Road, Broughton, Chester, CH4 0DR, UK</t>
  </si>
  <si>
    <t>Ball, Peter, Lunt, Peter</t>
  </si>
  <si>
    <t>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t>
  </si>
  <si>
    <t>Methane as fuel, Lean combustion, Flame, Combustion efficiency, Spark ignition engines</t>
  </si>
  <si>
    <t>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 https://search.ebscohost.com/login.aspx?direct=true&amp;db=buh&amp;AN=132371728&amp;site=ehost-live</t>
  </si>
  <si>
    <t>LEAN management, QUALITY control, WORK environment, SWEDEN, AGRICULTURE, ACTION research</t>
  </si>
  <si>
    <t>Department of Work Sciences, Business Economics and Environmental Psychology, Swedish University of Agricultural Sciences, Alnarp, Sweden, Center for Innovation, Entrepreneurship and Learning research (CIEL), School of Business, Engineering and Science, Halmstad University, Halmstad, Sweden</t>
  </si>
  <si>
    <t>Melin, Martin, Barth, Henrik</t>
  </si>
  <si>
    <t>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 https://search.ebscohost.com/login.aspx?direct=true&amp;db=buh&amp;AN=128045935&amp;site=ehost-live</t>
  </si>
  <si>
    <t>GREEN technology, PRODUCT management, ENVIRONMENTAL mapping, STREAM mapping, SUSTAINABILITY</t>
  </si>
  <si>
    <t>Centre for Supply Chain Improvement, The University of Derby, Kedleston Road Campus, Derby, DE22 1GB, UK, Warwick Manufacturing Group, The University of Warwick, International Manufacturing Centre, University of Warwick, Coventry, CV4 7AL, UK, Center for Sustainable Engineering Operations Management, Department of Technology and Innovation, University of Southern Denmark, Odense, Denmark, Cadi Ayyad University, Av. Abdelkrim Khattabi, B.P. 511-40000, Marrakech-Safi, Morocco, Nottingham Business School, Nottingham Trent University, Shakespeare Street, Nottingham NG1 4FQ, UK</t>
  </si>
  <si>
    <t>Garza-Reyes, Jose Arturo, Torres Romero, Joseth, Govindan, Kannan, Cherrafi, Anass, Ramanathan, Usha</t>
  </si>
  <si>
    <t>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 https://search.ebscohost.com/login.aspx?direct=true&amp;db=buh&amp;AN=117856226&amp;site=ehost-live</t>
  </si>
  <si>
    <t>SUSTAINABLE development, ENERGY policy, POWER resources, EUROPEAN Union, EUROPEAN Commission, Regulation and Administration of Communications, Electric, Gas, and Other Utilities, Other printing, Administration of General Economic Programs, ROAD maps</t>
  </si>
  <si>
    <t>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 https://search.ebscohost.com/login.aspx?direct=true&amp;db=buh&amp;AN=138167197&amp;site=ehost-live</t>
  </si>
  <si>
    <t>VALUE creation, BUSINESS enterprises, CUSTOMER relations, PERMACULTURE, TRADITIONAL knowledge, SUSTAINABILITY</t>
  </si>
  <si>
    <t>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t>
  </si>
  <si>
    <t>AUTOMOBILE industry &amp; the environment, MORGAN Motor Co., Automobile and light-duty motor vehicle manufacturing, Automobile Manufacturing, Motor Vehicle Body Manufacturing, New and used automobile and light-duty truck merchant wholesalers, Automobile and Other Motor Vehicle Merchant Wholesalers, New Car Dealers, Motor Vehicle Supplies and New Parts Merchant Wholesalers, Other new motor vehicle parts and accessories merchant wholesalers, SUSTAINABILITY, COMBUSTION efficiency, AUTOMOBILE engines</t>
  </si>
  <si>
    <t>Nieuwenhuis, Paul, Katsifou, Eleni</t>
  </si>
  <si>
    <t>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 https://search.ebscohost.com/login.aspx?direct=true&amp;db=buh&amp;AN=163146055&amp;site=ehost-live</t>
  </si>
  <si>
    <t>• Distribution models are considered to develop pre-disruption strategies. • A stochastic programing technique is used to strengthen MSC resilience. • An optimization-based methodology equipped with lean tools is developed. • The proposed methodology is applied through a real case study. • Centralized distribution model is suggested to construct MSC network. Drawing upon economic and environmental sustainability, this study explores how developing the operational resilience of the medical supply chain (MSC) contributes to maintaining healthcare in the face of disruption risks, such as the COVID-19 pandemic. To this end, an optimization-based roadmap is proposed by employing lean tools to achieve and realize MSC resilience. A novel two-stage stochastic optimization model and robust counterpart are developed with the objective of overall cost minimization to cope with the unknowable demand uncertainty represented by scenarios. The reason behind proposing a scenario-based stochastic model is to implement preparedness strategies during the (re)design phase by making strategic and operational level decisions. That being the case, seven cases are generated based on the demand uncertainty intervals along with seven different reliability levels for sensitivity analysis. Computational experiments are conducted through a real case study to compare the centralized and decentralized distribution models in terms of efficiency and responsiveness. The results obtained by the stochastic model and robust counterpart are compared to demonstrate how strong the proposed model is. On top of that, lean tools are used to visualize and analyze the improvement opportunities to contribute to the methodology. By doing so, this paper presents novel theoretical and empirical insights regarding MSC resilience. The computational results emphasize the importance of employing a pre-disruption strategy via the proposed methodology to design a resilient MSC to be prepared for pandemic-related risk. The findings from the sensitivity analysis also verify that regardless of the disruption degree, the developed roadmap with the centralized distribution model leads to up to 40% improvements in terms of the overall cost, order lead time, emission amount, and inventory shortage metrics.</t>
  </si>
  <si>
    <t>SUPPLY chains, INVENTORY shortages, COVID-19 pandemic, TURKEY, Professional machinery, equipment and supplies merchant wholesalers, Medical, Dental, and Hospital Equipment and Supplies Merchant Wholesalers, MEDICAL supplies, PANDEMICS</t>
  </si>
  <si>
    <t>Yılmaz, Ömer Faruk, Yeni, Fatma Betül, Gürsoy Yılmaz, Beren, Özçelik, Gökhan</t>
  </si>
  <si>
    <t>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 https://search.ebscohost.com/login.aspx?direct=true&amp;db=8gh&amp;AN=156078330&amp;site=ehost-live</t>
  </si>
  <si>
    <t>Green infrastructure, Environmental quality, Porto (Portugal), Ecosystem services, Public spaces, Social factors</t>
  </si>
  <si>
    <t>UFP Energy, Environment and Health Research Unit (FP-ENAS), University Fernando Pessoa (UFP), Praça Nove de Abril, 349, Porto 4249-004, Portugal, Centre for Functional Ecology, TERRA Associate Laboratory, Department of Life Sciences, University of Coimbra, Calçada Martim de Freitas, Coimbra 3000-456, Portugal, Institute of Social and Political Sciences (ISCSP), University of Lisboa (UL), Centre for Public Administration and Public Policies (CAPP), Campus Universitário do Alto da Ajuda, Rua Almerindo Lessa s/n, Lisboa 1300-663, Portugal, Faculty of Sciences of the University of Porto (FCUP), Research Centre in Biodiversity and Genetic Resources (CIBIO-InBIO), Rua do Campo Alegre s/n, Porto 4169-007, Portugal, European School of Sustainability Science and Research (ESSSR), Hamburg University of Applied Sciences (HAW), Ulmenliet 20, Hamburg 21033, Germany, School of Science and the Environment, Manchester Metropolitan University, Manchester M15 6BH, United Kingdom, CITCEM - Transdisciplinary Research Centre "Culture, Space and Memory", Faculty of Arts and Humanities of the University of Porto (FLUP), Via Panorâmica s/n, Porto 4150-564, Portugal</t>
  </si>
  <si>
    <t>Vidal, Diogo Guedes, Dias, Ricardo Cunha, Teixeira, Catarina Patoilo, Fernandes, Cláudia Oliveira, Filho, Walter Leal, Barros, Nelson, Maia, Rui Leandro</t>
  </si>
  <si>
    <t>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 https://search.ebscohost.com/login.aspx?direct=true&amp;db=8gh&amp;AN=158274784&amp;site=ehost-live</t>
  </si>
  <si>
    <t>Environmental remediation, Mining corporations, Photocatalysis, Mine waste, Methylene blue, Catalysts</t>
  </si>
  <si>
    <t>Institute of Engineering and Geosciences (IEG), S/N (Tapajós Unit), Universidade Federal Do Oeste Do Pará (UFOPA), Rua Vera PazZip Code, 68040-255, Salé, Santarém-Pará, Brazil, Laboratory of Electrochemistry and Energy (LEEN), Chemistry Graduate Program of Universidade Federal Do Amazonas (UFAM), Av.: Rodrigo OtávioZIP code, 120069067-005, Manaus-Amazonas, Coroado, Brazil</t>
  </si>
  <si>
    <t>Lira, Wenderson A. S., Silva, Emilly C., Pocrifka, Leandro A., Passos, Raimundo R., Oliveira, Amanda C., Rabelo, Adriano C.</t>
  </si>
  <si>
    <t>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t>
  </si>
  <si>
    <t>Uplands, Streamflow, Water power, Watersheds, Environmental geology, India, Reduction potential, Potential energy</t>
  </si>
  <si>
    <t>Modi, Ankit, Tare, Vinod, Sharma, Devkinandan</t>
  </si>
  <si>
    <t>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t>
  </si>
  <si>
    <t>Physicists, Radiation Therapy, Therapists, Employee Retention, Test Construction, Adulthood (18 yrs &amp; older), Male, Female</t>
  </si>
  <si>
    <t>Halkett, Georgia K. B., Berg, Melissa N., Breen, Lauren J., Cutt, David, Davis, Michael, Ebert, Martin A., Hegney, Desley, House, Michael, Kearvell, Rachel, Lester, Leanne, Maresse, Sharon, McKay, Jan</t>
  </si>
  <si>
    <t>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t>
  </si>
  <si>
    <t>ORGANIZATIONAL behavior, EMPLOYEE attitudes, SUSTAINABILITY</t>
  </si>
  <si>
    <t>Foster School of Business, University of Washington, USA, Lundquist College of Business, University of Oregon, USA</t>
  </si>
  <si>
    <t>Barnes, Christopher M., Wagner, David T.</t>
  </si>
  <si>
    <t>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t>
  </si>
  <si>
    <t>PROJECT management, INTERNATIONAL Organization for Standardization, Other management consulting services, Administrative Management and General Management Consulting Services, Process, Physical Distribution, and Logistics Consulting Services, Industrial and Personal Service Paper Merchant Wholesalers, Other paper and disposable plastic product merchant wholesalers, All Other Converted Paper Product Manufacturing, MANUFACTURING industry management, SUSTAINABILITY, SOCIAL constructionism, FILTER paper, ACHIEVEMENT</t>
  </si>
  <si>
    <t>Wei Li-Yao, Misopoulos, Fotios</t>
  </si>
  <si>
    <t>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t>
  </si>
  <si>
    <t>Abstract This paper investigates the relationship between lean, green and process innovation practices and green supply chain (GSC) performance. Data were collected from 374 manufacturing firms and results analyzed using Structural Equation Modeling (SEM). The findings revealed a synergetic effect between process innovations, green and lean practices, which play a crucial role towards the improvement of GSC performance. In particular, the results suggested that: (1) lean practices such as JIT, set-up time reduction, cellular manufacturing, and waste elimination can significantly contribute to improve GSC performance; (2) green practices including eco-design, life cycle assessment, green manufacturing, reverse logistics, and waste management significantly and positively affect GSC performance; (3) process innovation practices such as fast response to new processes introduced by other companies within the same sector, pioneering disposition to introduced new processes, and number of changes in the process introduced in one year, do not have a direct contribution to improving GSC performance; finally that (4) process innovation amplifies the effect which contributes for lean and green practices to offer a higher payoff rate in terms of GSC performance when these are coupled with process innovation activities. This paper presents an innovative approach since it studies simultaneously the three dimensions of sustainability (environmental, social and economic), the lean, the innovation process and green paradigms, which are considered strategic for supply chain competitiveness. Investigating the relationships between the four strategies is a contribution that the authors hope will become a forward step for promoting sustainability in manufacturing supply chains. Highlights • GSC performance, lean, green and process innovation have only been studied separately. • A framework to model and establish the relationships of these subjects is proposed. • Research is based on 347 manufacturing companies from 13 countries. • Results suggest that lean and green positively affect GSC performance while process innovation does not. • Results indicate that process innovation magnifies the positive effect of lean and green on GSC performance.</t>
  </si>
  <si>
    <t>SUPPLY chain management, INVENTORY theory, BUSINESS logistics, LEAN management, Process, Physical Distribution, and Logistics Consulting Services, SIX Sigma</t>
  </si>
  <si>
    <t>ENSAM-Meknès, Moulay Ismail University, Morocco, Centre for Supply Chain Improvement, The University of Derby, Kedleston Road Campus, Derby, DE22 1GB, UK, Bristol Business School, University of the West of England, Coldharbour Ln, Bristol, BS16 1QY, UK, Hull University Business School, University of Hull, Cottingham Rd, Hull, HU6 7RX, UK, Henley Business School, University of Reading, Greenlands, Henley-on-Thames, Oxfordshire, RG9 3AU, UK, Cadi Ayyad University, Av. Abdelkrim Khattabi, B.P. 511, 40000, Marrakech - Safi, Morocco</t>
  </si>
  <si>
    <t>Cherrafi, Anass, Garza-Reyes, Jose Arturo, Kumar, Vikas, Mishra, Nishikant, Ghobadian, Abby, Elfezazi, Said</t>
  </si>
  <si>
    <t>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 https://search.ebscohost.com/login.aspx?direct=true&amp;db=buh&amp;AN=101510229&amp;site=ehost-live</t>
  </si>
  <si>
    <t>LEAN management, PROJECT management, INFORMATION technology management, SYSTEMS design, Process, Physical Distribution, and Logistics Consulting Services, Other management consulting services, Administrative Management and General Management Consulting Services, SUSTAINABILITY</t>
  </si>
  <si>
    <t>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t>
  </si>
  <si>
    <t>RUBBER industry, MANUFACTURING processes, Industrial Process Furnace and Oven Manufacturing, Instruments and Related Products Manufacturing for Measuring, Displaying, and Controlling Industrial Process Variables, All Other Rubber Product Manufacturing, Rubber Product Manufacturing for Mechanical Use, Resin and synthetic rubber manufacturing, SYSTEM dynamics, SUSTAINABILITY, DYNAMIC models</t>
  </si>
  <si>
    <t>L. M. Thapar School of Management (LMTSOM), Thapar University, Patiala, Punjab 147004, India, Indian Institute of Management Kozhikode (IIMK), IIMK Campus P.O., Kunnamangalam, Kozhikode, Kerala 673570, India, Industrial Engineering and Manufacturing Systems Area, National Institute of Industrial Engineering (NITIE), Mumbai 400087, India</t>
  </si>
  <si>
    <t>Gupta, Vipul, Narayanamurthy, Gopalakrishnan, Acharya, Padmanav</t>
  </si>
  <si>
    <t>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 https://search.ebscohost.com/login.aspx?direct=true&amp;db=8gh&amp;AN=127876345&amp;site=ehost-live</t>
  </si>
  <si>
    <t>Sustainable development, Corporate sustainability, Environmental policy, Bibliometrics, Economic equilibrium</t>
  </si>
  <si>
    <t>Wichaisri, Sooksiri, Sopadang, Apichat</t>
  </si>
  <si>
    <t>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t>
  </si>
  <si>
    <t>INFORMATION &amp; communication technologies, COMPUTER systems, COMPUTER networks, Computer Systems Design Services, Computer and peripheral equipment manufacturing, Electronic Computer Manufacturing, Computer and Computer Peripheral Equipment and Software Merchant Wholesalers, Computer systems design and related services (except video game design and development), AGILE software development, EMBEDDED computer systems</t>
  </si>
  <si>
    <t>Sociotechnical Change, Finnish Institute of Occupational Health, Helsinki, Finland, Digital Health of NokiaTECH, Nokia, Helsinki, Finland</t>
  </si>
  <si>
    <t>Tuomivaara, Seppo, Lindholm, Harri, Känsälä, Marja</t>
  </si>
  <si>
    <t>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 https://search.ebscohost.com/login.aspx?direct=true&amp;db=8gh&amp;AN=120281898&amp;site=ehost-live</t>
  </si>
  <si>
    <t>Risk assessment of climate change, Organizational learning, Lean management, Industrial management, Institutional environment</t>
  </si>
  <si>
    <t>College of Business Administration, Chonnam National University, Republic of Korea, Ivey Business School, Western University, Canada</t>
  </si>
  <si>
    <t>Lee, Su‐Yol, Klassen, Robert D.</t>
  </si>
  <si>
    <t>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t>
  </si>
  <si>
    <t>LEAN management, BUSINESS planning, ORGANIZATIONAL learning, INNOVATIONS in business, BIG data, SIX Sigma</t>
  </si>
  <si>
    <t>Department of Business Management, Heriot-Watt University, Edinburgh, UK, Department of Management Studies, Indian Institute of Technology Madras, Chennai, India, SQC &amp; OR Unit, Indian Statistical Institute, Bangalore, India</t>
  </si>
  <si>
    <t>Antony, Jiju, Gupta, Sandeep, Sunder M., Vijaya, Gijo, E. V.</t>
  </si>
  <si>
    <t>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t>
  </si>
  <si>
    <t>Green business, Environmental impact analysis, Bibliometrics, Patents, Inventions</t>
  </si>
  <si>
    <t>Graduate Program in Environmental Technology, University of Santa Cruz do Sul, Santa Cruz do Sul, Av. Independência number 2293, RS, Brazil, Graduate Program in Industrial Systems and Processes, University of Santa Cruz do Sul, Santa Cruz do Sul, Av. Independência number 2293, RS, Brazil</t>
  </si>
  <si>
    <t>Grunevald, Isabel, Kipper, Liane Mahlmann, Ribas Moraes, Jorge Andre, Haupt, Leandro</t>
  </si>
  <si>
    <t>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t>
  </si>
  <si>
    <t>Industrial gases, Gas sweetening, Carbon emissions, Natural gas, Energy development, Gas analysis</t>
  </si>
  <si>
    <t>Department of Petroleum and Chemical Engineering, Sultan Qaboos University, Muscat 123, Oman, Department of Petroleum Engineering, Indian Institute of Technology (Indian School of Mines), Dhanbad 826004, India, Process Engineering Department, Worley Oman Engineering LLC, Muscat 133, Oman</t>
  </si>
  <si>
    <t>Tikadar, Debasish, Gujarathi, Ashish M., Guria, Chandan</t>
  </si>
  <si>
    <t>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 https://search.ebscohost.com/login.aspx?direct=true&amp;db=8gh&amp;AN=159610670&amp;site=ehost-live</t>
  </si>
  <si>
    <t>Fisheries, Species diversity, Species, Coasts, Portugal, Seafood markets, Seasons, Salmon</t>
  </si>
  <si>
    <t>MARE – Marine and Environmental Sciences Centre, Polytechnic of Leiria, Peniche, Portugal, MARE – Marine and Environmental Sciences Centre, Faculdade de Ciências, Universidade de Lisboa, Lisbon, Portugal, MARE – Marine and Environmental Sciences Centre, ESTM, Polytechnic of Leiria, Peniche, Portugal, Departamento de Biologia Animal, Faculdade de Ciências, Universidade de Lisboa, Lisbon, Portugal, CE3C – Centre for Ecology, Evolution and Environmental Changes, Faculdade de Ciências, Universidade de Lisboa, Lisbon, Portugal</t>
  </si>
  <si>
    <t>Duarte, Ana M., Silva, Frederica, Mendes, Susana, Pinto, Filipa R., Barroso, Sónia, Silva, Elisabete, Neves, Ana, Sequeira, Vera, Magalhães, Maria Filomena, Rebelo, Rui, Assis, Carlos, Vieira, Ana Rita, Gordo, Leonel Serrano, Gil, Maria Manuel</t>
  </si>
  <si>
    <t>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 https://search.ebscohost.com/login.aspx?direct=true&amp;db=buh&amp;AN=135055136&amp;site=ehost-live</t>
  </si>
  <si>
    <t>Highlights • Extra-lean filtration flame is introduced by a pilot flame in the porous medium burner. • A variational local speed of the flame ranging from 0.126 to 0.175 mm/s is discussed. • A polynomial function fitted to the experimental data is developed for initial condition. • Heat transfer process between the gas and a solid pellet is analyzed in the pore scale. Abstract This work presents an experimental and numerical study on the lean premixed filtration combustion of propane/air mixtures in a packed bed. A pilot flame of premixed propane/air is employed to introduce an extra-lean sustainable filtration flame with shape of an ellipsoid. The flammability limit of the extra-lean propane/air in the porous medium burner is considered as 0.289 in present experiment. Local velocity of the combustion flame in different positions ranges from 0.126 mm/s to 0.175 mm/s, and the lowest local velocity occurs in the centre of the burner with best preheating and lowest heat lose. The velocity of flame kernel turns slower as the equivalence ratio increases. A critical inlet air velocity for a sustainable flame is suggested as 0.65 m/s no matter what equivalence ratio it is. As a necessary supplement to the experiment, a two-dimensional numerical model is developed to analyze the temperature development of the gas and solid pellets especially in pore scale. A polynomial function is developed to fit the experiments data to form an accurate initial temperature fields. Numerical results are in qualitative agreement with the flame structure trends and the axial temperature distribution, although the predicted velocity of the filtration flame is lower than that in experiment. As the diameter increases from 6 mm to 10 mm, the porosity of the packed bed gets larger, the average velocity of the flame increases, and the temperature difference between the solid and gas becomes smaller. As the flame is transmitted around a solid pellet, the temperature distribution between the gas and solid shows a converse trend upstream and downstream the flame.</t>
  </si>
  <si>
    <t>Liquefied petroleum gas (bottled gas) dealers, Conventional oil and gas extraction, Natural Gas Liquid Extraction, Petroleum Bulk Stations and Terminals, POROUS materials, FILTERS &amp; filtration, PROPANE, COMBUSTION, GAS-solid interfaces</t>
  </si>
  <si>
    <t>Liu, Hongsheng, Wu, Dan, Xie, Maozhao, Liu, Hong, Xu, Zhenjie</t>
  </si>
  <si>
    <t>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 https://search.ebscohost.com/login.aspx?direct=true&amp;db=buh&amp;AN=149259735&amp;site=ehost-live</t>
  </si>
  <si>
    <t>LEADERSHIP, TRANSACTIONAL leadership, SMALL business, NIGERIA, TRANSFORMATIONAL leadership, SUSTAINABILITY</t>
  </si>
  <si>
    <t>Walden University, International School of Management Paris, Frostburg State University</t>
  </si>
  <si>
    <t>Okeke, Vincent, Halkias, Daphne, Levitt, Kenneth</t>
  </si>
  <si>
    <t>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 https://search.ebscohost.com/login.aspx?direct=true&amp;db=buh&amp;AN=164956567&amp;site=ehost-live</t>
  </si>
  <si>
    <t>Munir, Qaiser, Lean, Hooi Hooi, Teplova, Tamara, Nazeer, Nazia</t>
  </si>
  <si>
    <t>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 https://search.ebscohost.com/login.aspx?direct=true&amp;db=8gh&amp;AN=128290167&amp;site=ehost-live</t>
  </si>
  <si>
    <t>Chromium, Sustainability, Composite materials, Rubber, Leather</t>
  </si>
  <si>
    <t>Department of Physics, Chemistry and Biology, Faculty of Science and Technology, UNESP, CP 467, Presidente Prudente, SP 19060-080, Brazil, Rua Cyro Bueno, 40. Bairro Morumbi, Presidente Prudente, SP 19060-560, Brazil, Department of Cell Biology, New York University Medical Center, New York, New York, U.S.A</t>
  </si>
  <si>
    <t>Cavalcante, Dalita G. S. M., Gomes, Andressa S., Santos, Renivaldo J., Kerche-Silva, Leandra Ernst, Silva Danna, Caroline, Job, Aldo E., Yoshihara, Eidi</t>
  </si>
  <si>
    <t>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 https://search.ebscohost.com/login.aspx?direct=true&amp;db=8gh&amp;AN=131795685&amp;site=ehost-live</t>
  </si>
  <si>
    <t>Sustainable chemistry, Extraction (Chemistry), Leaching, Circuit board manufacturing, Naphthol</t>
  </si>
  <si>
    <t>Grupo de Separações Químicas, Departamento de Química, FACET, Universidade Federal dos Vales do Jequitinhonha e Mucuri, Diamantina, MG, Brazil, Laboratório de Soluções Analíticas Verdes (LaSAV), Departamento de Química, Instituto de Ciências Exatas (ICEx), Universidade Federal de Minas Gerais (UFMG), Belo Horizonte, MG, Brazil, Departamento de Química, ICEB, Universidade Federal de Ouro Preto, Campus Morro do Cruzeiro, CEP. 35400-000, Ouro Preto, MG, Brazil</t>
  </si>
  <si>
    <t>de Souza, Wagner Barbosa, Abreu, Christian Silva, Rodrigues, Guilherme Dias, Mageste, Aparecida Barbosa, de Lemos, Leandro Rodrigues</t>
  </si>
  <si>
    <t>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 https://search.ebscohost.com/login.aspx?direct=true&amp;db=buh&amp;AN=175153117&amp;site=ehost-live</t>
  </si>
  <si>
    <t>Martínez García de Leaniz, Patricia, Herrero, Ángel, García de los Salmones, María del Mar</t>
  </si>
  <si>
    <t>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t>
  </si>
  <si>
    <t>SUPPLY chain management, AEROSPACE industries, SUPPLY chains, UNITED Kingdom, Other Guided Missile and Space Vehicle Parts and Auxiliary Equipment Manufacturing, Guided Missile and Space Vehicle Propulsion Unit and Propulsion Unit Parts Manufacturing, Guided Missile and Space Vehicle Manufacturing, Other Aircraft Parts and Auxiliary Equipment Manufacturing, Aircraft Engine and Engine Parts Manufacturing, Search, Detection, Navigation, Guidance, Aeronautical, and Nautical System and Instrument Manufacturing, Aircraft Manufacturing, TWENTY-first century, GOAL (Psychology)</t>
  </si>
  <si>
    <t>Norwich Business School, University of East Anglia, Norwich, UK, Kent Business School, University of Kent, Canterbury, UK, Department of Industrial Engineering, University of Padua, Padua, Italy</t>
  </si>
  <si>
    <t>Manville, Graham, Papadopoulos, Thanos, Garengo, Patrizia</t>
  </si>
  <si>
    <t>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 https://search.ebscohost.com/login.aspx?direct=true&amp;db=buh&amp;AN=134809359&amp;site=ehost-live</t>
  </si>
  <si>
    <t>MANUFACTURING industries, SMALL business, STREAM mapping, VEGETATION greenness, SUSTAINABILITY</t>
  </si>
  <si>
    <t>School of Economics and Management Sciences, Universidad de La Sabana, Chia, Colombia, Engineering School TECNUN, Donostia-San Sebastian, Spain, Universidad Politecnica de Valencia, Valencia, Spain, CEIT-IK4, San Sebastian, Spain</t>
  </si>
  <si>
    <t>Muñoz-Villamizar, Andrés, Santos, Javier, Garcia-Sabater, Julio J., Lleo, Alvaro, Grau, Paloma</t>
  </si>
  <si>
    <t>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 https://search.ebscohost.com/login.aspx?direct=true&amp;db=buh&amp;AN=154391052&amp;site=ehost-live</t>
  </si>
  <si>
    <t>BUSINESS models, INFORMATION sharing, AQUACULTURE, DESIGN thinking, THAILAND, Aquaculture, SUSTAINABILITY, SEMI-structured interviews</t>
  </si>
  <si>
    <t>Agricultural-based Entrepreneur, Alumni of Mahidol University, Bangkok, Thailand, College of Management, Mahidol University, Bangkok, Thailand</t>
  </si>
  <si>
    <t>Pornparnomchai, Montiean, Rajchamaha, Kittichai</t>
  </si>
  <si>
    <t>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 https://search.ebscohost.com/login.aspx?direct=true&amp;db=buh&amp;AN=127597325&amp;site=ehost-live</t>
  </si>
  <si>
    <t>Organizational sustainability is emerging as a trend in response to the demands and pressures of society, resulting in the development of technologies and operations aligned to its precepts. In this context, innovation projects arise as an important vector for this paradigm shift, urging the encouragement to academic research. This study mapped ISI and Scopus database, seeking to characterize the nature of the publications that integrate the topics sustainability, project management and innovation, considering the quantity, type, year, authors and sources, authors versus citations, cocitations and hot topics. The results suggest some incipiency in the literature, as it was identified only 587 publications within the past 32 years, providing a gap for the development of knowledge., A sustentabilidade organizacional desponta como uma tendência em resposta às demandas e pressões da sociedade, implicando no desenvolvimento de tecnologias e operações alinhadas aos seus preceitos. Neste contexto, os projetos de inovação emergem como importante vetor para esta mudança de paradigma, incitando o estímulo à pesquisa acadêmica. Este estudo mapeou as bases de dados ISI e Scopus, buscando caracterizar a natureza das publicações que integrem os tópicos sustentabilidade, gerenciamento de projetos e inovação, considerando-se a quantidade, tipo, ano, principais autores e fontes, autores versus citações, co-citações e hot topics. Os resultados sugerem alguma insipiência na literatura, à medida que foram identificadas somente 587 publicações nos últimos 32 anos, oferecendo uma lacuna para o desenvolvimento do conhecimento.</t>
  </si>
  <si>
    <t>PROJECT management, KNOWLEDGE management, INNOVATION adoption, CORPORATE governance, INFORMATION technology, TECHNOLOGICAL innovations, INFORMATION resources management, Administrative Management and General Management Consulting Services, Other management consulting services, Process, Physical Distribution, and Logistics Consulting Services, All Other Information Services</t>
  </si>
  <si>
    <t>Doutoranda em engenharia de produção pela Escola Politécnica da Universidade de São Paulo - POLI/USP, Professora de Cursos de MBA da Fundação Instituto de Pesquisas Econômicas - FIPE. Brasil, Professor do Programa de Mestrado Profissional em Administração - Gestão de Projetos da Universidade Nove de Julho - PMPAGP/UNINOVE. Brasil</t>
  </si>
  <si>
    <t>Araujo Galvão, Graziela Darla, Alves Patah, Leandro</t>
  </si>
  <si>
    <t>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t>
  </si>
  <si>
    <t>Purpose The purpose of this paper is to present the comprehensive literature review on 5S and suggest possible gaps from the point of view of researchers and practitioners. The manuscript presents the overview of 5S implementation and highlights the achievements realized from deployment of 5S initiatives for sustainable performance of organizations.Design/methodology/approach The paper critically examines the literature on 5S, analyzes and reviews it systematically. The study highlights the critical barriers and success factors for sustainable 5S implementation in the organizations in the competitive world.Findings 5S is an outstanding Japanese philosophy for the development of any type organization all over the world. This study bring out the concept of 5S, requirements for its holistic implementation, relationship with other lean tools, benefits, success factors and obstacles in 5S implementation. The significant contributions through 5S initiatives in the organization like production, quality, safety and effective utilization of workspace for the sustained organizational improvement have also been highlighted in the study.Practical implications The literature on assortment of 5S technique has been so far very limited. The present paper reviews large number of research publications related to 5S to highlight the significance of 5S philosophy in the sustainable organizational improvement across the world. It foregrounds the approach advised by the various researchers, practitioners and appraises censoriously the reason behind the demand of 5S program in the organization. The needful steps and obstacles are also foreground for the effective implementation of 5S in the organization.Originality/value The paper presents a comprehensive review of literature publications in the area of 5S and their assortment to develop an understanding of the significance and implementation of 5S in the organizations. The paper will be helpful or useful to researchers, safety executives, development professionals and managers in the organizations.</t>
  </si>
  <si>
    <t>TOTAL quality management, ORGANIZATIONAL growth, SUSTAINABILITY, JAPANESE philosophy, DEPLOYMENT (Military strategy)</t>
  </si>
  <si>
    <t>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t>
  </si>
  <si>
    <t>Background: Streamlining patient pathways within health care systems is a complex and challenging process. While frontline clinicians often have an abundance of ideas, these rarely translate into real-world change due to nonadoption or early abandonment. Objectives: The aim of this article is to provide frontline clinicians with a blueprint for developing a business case for a streamlined pathway while guiding the practical implementation of this blueprint. Methods: The key steps outlined in streamlining a patient pathway are as follows: step 1--identify problems with the patient pathway; step 2--identify the potential to streamline; step 3--forecast the benefits of the streamlined pathway; step 4--gain approvals; step 5--plan the practicalities; step 6--implement and monitor the streamlined pathway; and step 7--monitor the streamlined pathway. Within these steps, Lean management techniques are introduced (including value stream mapping, Pareto charts, Ishikawa diagrams, demand and capacity calculations, role lane mapping) and strengthened by other methods (retrospective audit, systematic review, patient questionnaires, and cost analysis). Results: This roadmap is contextualized using a case study, demonstrating how streamlining pathways can result in statistically significant reductions in referral to treatment time, the number of steps in the pathway, lead time (pathway duration), and handoff (transfer of patients between health care professionals). This can be achieved while increasing patient contact time, improving patient satisfaction, and reducing costs. Conclusion: This blueprint demonstrates a comprehensive method for streamlining patient pathways, using Lean management techniques complemented by additional methods. This approach was developed by frontline clinicians and can be replicated by others, translating quality improvement ideas into sustainable change in practice. It enables the design of streamlined pathways that confer significant benefits to patients, health care service providers, and the health economy.</t>
  </si>
  <si>
    <t>QUALITY assurance, QUESTIONNAIRES, COST analysis, CASE studies, MEDICAL protocols, RETROSPECTIVE studies</t>
  </si>
  <si>
    <t>Brighton and Sussex University Hospitals NHS Trust, Royal Sussex County Hospital, Brighton, United Kingdom, Mayfield House, University of Brighton, Falmer, Brighton, United Kingdom, Brighton and Sussex Medical School, University of Sussex, Falmer, Brighton, United Kingdom</t>
  </si>
  <si>
    <t>Rizan, Chantelle, Low, Rob, Harden, Saskia, Groves, Nick, Flaherty, Breda, Welland, Trevor, Das, Prodip, Bhutta, Mahmood F.</t>
  </si>
  <si>
    <t>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t>
  </si>
  <si>
    <t>WHALE watching industry, CONSUMERS, MARINE ecotourism, BALEEN whales, GRAY whale</t>
  </si>
  <si>
    <t>Center of Marine Biodiversity and Conservation, Scripps Institution of Oceanography, San Diego, CA, USA, Department of Environmental Science &amp; Policy, George Mason University, Fairfax, VA, USA</t>
  </si>
  <si>
    <t>Amerson, Alicia, Parsons, E. C. M.</t>
  </si>
  <si>
    <t>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t>
  </si>
  <si>
    <t>Sustainable design -- Economic aspects, Sustainable buildings -- Economic aspects, Integrated project delivery -- Economic aspects, Building information modeling -- Economic aspects</t>
  </si>
  <si>
    <t>Cohen, Adam, Snell, Clarke</t>
  </si>
  <si>
    <t>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t>
  </si>
  <si>
    <t>The main purpose of this research is to investigate the determinants for leaning and growth for sustainable development of logistics companies in Thailand. There are two theories contributions which are (1) strategic competitive advantages and (2) balanced scorecard. This research used the questionnaire mailing; the surveys completed and returned of 84 respondents. The key informants were the chief exeuctive officer, managing directors, or managers of logistics companies in Thailand. The logistics companies must be registered as members of the Thai International Freight Forwarders Association (TIFFA). The results suggested managers to focus on the management philosophy that promotes new ideas and proactive working climate with technology. The technology and its application can support working proficiency for employees. Concentrating on strategic competitive advantages determinants (especially, technology) can result in companies’ success. Moreover, technology can help to revolutionize operational processes and practices, enhance the efficiency of operations, build and capture the opportunities in the market and offer new values to customers and stakeholders., Artykuł poświęcony jest zbadaniu czynników warunkujących oczekiwanie i rozwój w celu osiągnięcia zrównoważonego rozwoju firm logistycznych w Tajlandii. Istnieją dwie teorie, które stanowią (1) strategiczną przewagę konkurencyjną i (2) zrównoważoną kartę wyników. W badaniach wykorzystano wysyłane kwestionariusze, ankiety wypełniło i zwróciło 84 respondentów. Kluczowymi informatorami byli: naczelni dyrektorzy wykonawczy, dyrektorzy zarządzający lub kierownicy firm logistycznych w Tajlandii. Firmy logistyczne muszą być zarejestrowane jako członkowie Thai International Freight Forwarders Association (TIFFA). Wyniki sugerują menedżerom skupienie się na filozofii zarządzania promującej nowe pomysły i proaktywny klimat pracy dzięki technologii. Technologia i jej zastosowanie mogą wspierać sprawność pracowników. Koncentracja na strategicznych determinantach przewagi konkurencyjnej (szczególnie technologii) może przynieść sukces firmom. Ponadto technologia może pomóc zrewolucjonizować procesy i praktyki operacyjne, zwiększyć wydajność operacji, budować i wykorzystywać szanse na rynku oraz oferować nowe wartości klientom i interesariuszom.本研究的主要目的是调查影响泰国物流公司可持续发展的趋势和增长的决定因 素。有两个理论贡献：（1）战略竞争优势和（2）平衡计分卡。这项研究使用了问卷邮寄， 完成了调查并返回了84位受访者。主要信息提供者是泰国的首席执行官，董事总经理 或物流公司的经理。物流公司必须注册为泰国国际货运代理协会（TIFFA）的成员。结 果表明，管理者应专注于管理理念，该理念可通过技术促进新想法和积极主动的工作 氛围。该技术及其应用可以提高员工的工作水平。专注于战略竞争优势的决定因素（尤 其是技术）可以导致公司取得成功。此外，技术可以帮助革新运营流程和实践，提高运 营效率，建立和抓住市场机会，并为客户和利益相关者提供新价值。</t>
  </si>
  <si>
    <t>SUSTAINABLE development, FREIGHT forwarders, LOGISTICS managers, MANAGEMENT philosophy, BALANCED scorecard, THAILAND, Freight Transportation Arrangement, Other freight transportation arrangement, Administration of General Economic Programs</t>
  </si>
  <si>
    <t>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 https://search.ebscohost.com/login.aspx?direct=true&amp;db=buh&amp;AN=155993610&amp;site=ehost-live</t>
  </si>
  <si>
    <t>Purpose: The objective of this paper is to investigate, assess and develop a hierarchical model to evaluate the interrelationship of critical success factors (CSFs) that influence the deployment of Sustainable LSS framework in hospitals. Further, developed model has been validated to investigate its applicability in hospitals towards sustainable LSS implementation. Design/methodology/approach: "Interpretive Structural Modeling" (ISM) has been utilized to develop a convenient hierarchy and contextual relationship of key CSFs throughout the implementation pathway in Indian healthcare industry through systematic literature review and expert opinion, which is ensured by a taxonomy of CSFs using MICMAC ("Matrice d' Impacts Croisés-Multiplication Appliquée á un Classement") and questionnaire-based survey to empirically validate the model through utilizing "Structural Equation Modelling" (SEM). Findings: In this study, 17 keys CSFs to sustainable LSS implementation in healthcare industry have been investigated, and modeled. "Social and environmental responsibility," "Financial return and project success stories," "Top management involvement and leadership to implement Sustainable LSS," "Availability of required resources, and their efficient utilization" are found to be the most essential CSFs for successful sustainable LSS implementation in healthcare industry. Further, classification of CSFs has been done for better interpretation of their nature using MICMAC approach. Moreover, the applicability of the proposed model has been empirically assessed utilizing SEM. Research limitations/implications: The scrutiny of data reveals that the initial inputs from experts throughout the ISM pathway could trigger biased inputs into the study and generalization of the results into others, it might be viable that this propounded model might trigger distinct outcomes for contrasting types of healthcare organizations. Practical implications: This model on sustainable LSS would support the decision-makers, practitioners and researchers to predict key CSFs through deployment and support the existing academic research on sustainable LSS. Accordingly, the focus on the CSFs of the sustainable LSS can be prioritized to diminish waste, and enhance patient satisfaction and safety. Originality/value: This paper is an original contribution of analysis of CSFs in Indian healthcare industry utilizing an integrated ISM-MICMAC and SEM approach.</t>
  </si>
  <si>
    <t>CRITICAL success factor, HEALTH care industry, EMPIRICAL research, HOSPITALS, General (except paediatric) hospitals, General Medical and Surgical Hospitals, All Other Health and Personal Care Stores, STRUCTURAL equation modeling, PATIENT satisfaction</t>
  </si>
  <si>
    <t>Department of Mechanical Engineering, National Institute of Technology Raipur, Raipur, India, Quality Management, Vectrus System Corporation, Stuttgart, Germany</t>
  </si>
  <si>
    <t>Swarnakar, Vikas, Bagherian, Anthony, Singh, A.R.</t>
  </si>
  <si>
    <t>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t>
  </si>
  <si>
    <t>Value Stream Mapping (VSM) is a standard Lean tool for identifying and reducing waste. It is used to create value and improve the performance of any industry. The value of the VSM has greatly expanded from conventional to smart over time; hence, researchers and practitioners in this sector are paying more emphasis. Comprehensive review research is needed to understand VSM-based smart, sustainable development from a triple-bottom-line perspective. The primary goal of this research is to look at various insights from the historical literature that can help with the adoption of smart, sustainable development through VSM. The Preferred Reporting Items for Systematic Reviews and Meta-Analyses (PRISMA) with a fifteen-year time range (2008-2022) is being considered to study various insights and gaps in value stream mapping. Analysis of the significant outcomes presents an eight-point study agenda: year, national context, research method, sector, wastes, VSM type, applied tools, and analysis indicators. The critical finding implies that empirical qualitative research dominates the research sector. Effective VSM implementation requires balancing the three sustainable dimensions of economic, environmental, and social through digitalization. The circular economy should also bolster research on the intersection of sustainability applications and new digital paradigms such as industry revolution 4.0., Conflict of Interest and Authorship Confirmation Form. Please check the following as appropriate:✓All authors have participated in (a) conception and design, analysis, and interpretation of the data; (b) drafting the article or revising it critically for important intellectual content; and (c) approval of the final version.✓This manuscript has not been submitted to, nor is it under review at, another journal or other publishing venue.✓The authors have no affiliation with any organization with a direct or indirect financial interest in the subject matter discussed in the manuscript</t>
  </si>
  <si>
    <t>Batwara A, Sharma V, Makkar M, Giallanza A</t>
  </si>
  <si>
    <t>37215771, 10.1016/j.heliyon.2023.e15852</t>
  </si>
  <si>
    <t>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 https://search.ebscohost.com/login.aspx?direct=true&amp;db=buh&amp;AN=127940280&amp;site=ehost-live</t>
  </si>
  <si>
    <t>BUSINESS process management, UNIVERSITIES &amp; colleges, AUSTRALIA, Colleges, Universities, and Professional Schools, Other management consulting services, Process, Physical Distribution, and Logistics Consulting Services, HIGHER education, SUSTAINABILITY, UNIVERSITY &amp; college administration</t>
  </si>
  <si>
    <t>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 https://search.ebscohost.com/login.aspx?direct=true&amp;db=buh&amp;AN=134978228&amp;site=ehost-live</t>
  </si>
  <si>
    <t>Purpose Many types of research have already investigated the lean, green or agile manufacturing systems in a discrete manner or as combinations of two of them. In today's competitive scenario, if industry wants to perpetuate its name in the market, then it has to supervene proper thinking and smart approach. Therefore, the combination of lean, green and agile manufacturing systems can provide better and beneficial results. The purpose of this paper is to discern the barriers to the combined lean green agile manufacturing system (LGAMS), understand their interdependence and develop a framework to enhance LGAMS by using total interpretive structural modeling (TISM) and MICMAC (Matriced' Impacts Croise's Multiplication Appliquée a UN Classement) Analysis.Design/methodology/approach This paper uses TISM methodology and MICMAC analysis to deduce the interrelationships between the barriers and rank them accordingly. A total of 13 barriers have been identified through extensive literature review and discussion with experts.Findings An integrated LGAMS has been presented that balances the lean, green and agile paradigms and can help supply chains become more efficient, streamlined and sustainable. Barriers are identified while referring to all three strategies to showcase the clear relevance. TISM models the barriers in different levels showcasing direct and important transitive relations. Further, MICMAC analysis distributes the barriers in four clusters in accordance with their driving and dependence power.Research limitations/implications The inferences have been drawn from a model developed on the basis of inputs from a small fraction of the industry and academia and may show variations when considering the whole industry.Practical implications The outcome of this research can contribute to bringing the change to the manufacturing systems used in most developing nations. Also, top managers considering adoption of LGAMS can be cautious of the most influential barriers.Originality/value A TISM-based model of the barriers to an integrated LGAMS has been proposed with evaluation of the influence of the barriers.</t>
  </si>
  <si>
    <t>LEAN management, SUPPLY chains, ECONOMIC competition, PRODUCTION engineering, AGILE manufacturing systems</t>
  </si>
  <si>
    <t>Department of Mechanical Engineering, Amity University, Noida, India, Department of Civil Engineering, Amity University, Noida, India</t>
  </si>
  <si>
    <t>Sindhwani, Rahul, Mittal, Varinder Kumar, Singh, Punj Lata, Aggarwal, Ankur, Gautam, Nishant</t>
  </si>
  <si>
    <t>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t>
  </si>
  <si>
    <t>REMANUFACTURING, MATERIAL requirements planning, TEAMS in the workplace, TOTAL quality management, CORE materials</t>
  </si>
  <si>
    <t>Kurilova-Palisaitiene, Jelena, Sundin, Erik, Poksinska, Bonnie</t>
  </si>
  <si>
    <t>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t>
  </si>
  <si>
    <t>Purpose: The aim of the article is to ascertain the challenges, lessons learned and managerial implications in the deployment of Lean Six Sigma (LSS) competitiveness to micro, small and medium Enterprises (MSME) in India and to establish doctrines to strengthen the initiatives of the government. Design/methodology/approach: The research adopts the Action Research methodology to develop a case study, which is carried out in the printing industry in a Tier III city using the LSS DMAIC (Define-Measure-Analyze-Improve-Control) approach. It utilizes LSS tools to deploy the strategy and to unearth the challenges and success factors in improving the printing process of a specific batch of a product. Findings: The root cause for the critical to quality (CTQ) characteristic, turn-around-time (TAT) is determined and the solutions are deployed through the scientifically proven data-based approach. As a result of this study, the TAT reduced from an average of 1541.2–1303.36 min, which in turn, improved the sigma level from 0.55 to 2.96, a noteworthy triumph for this MSME. The company realizes an annual savings of USD 12,000 per year due to the success of this project. Top Management Leadership, Data-Based Validation, Technical Know-how and Industrial Engineering Knowledge Base are identified as critical success factors (CSFs), while profitability and on-time delivery are the key performance indicators (KPIs) for the MSME. Eventually, the lessons learned and implications indicate that LSS competitiveness can be treated as quality management standards (QMS) and quality tools and techniques (QTT) to ensure competitive advantage, sustainable green practices and growth. Research limitations/implications: Even though the findings and recommendations of this research are based on a single case study, it is worth noting that the case study is executed in a Tier III city along with novice users of LSS tools and techniques. This indicates the applicability of LSS in MSME and thus, the modality adopted can be further refined to suit the socio-cultural aspects of India. Originality/value: This article illustrates the deployment of LSS from the perspective of novice users, to assist MSME and policymakers to reinforce competitiveness through LSS. Moreover, the government can initiate a scheme in line with LSS competitiveness to complement the existing schemes based on the findings of the case study.</t>
  </si>
  <si>
    <t>SMALL business, CRITICAL success factor, INDUSTRIAL engineering, INDIA, SIX Sigma, ACTION research</t>
  </si>
  <si>
    <t>Department of Mechanical Engineering, St Joseph Engineering College, Mangalore, India, SQC and OR Unit, Indian Statistical Institute, Bangalore, India, Department of Mechanical and Automobile Engineering, CHRIST (Deemed to be University), Bengaluru, India, Department of Electronics and Communication Engineering, Mangalore Institute of Technology and Engineering, Moodabidri, India</t>
  </si>
  <si>
    <t>Bhat, Shreeranga, Gijo, E.V., Rego, Anil Melwyn, Bhat, Vinayambika S.</t>
  </si>
  <si>
    <t>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t>
  </si>
  <si>
    <t>Founder of BestPractices, CEO of Physicians Transport Services, and Medical Director of the National Football League Players Association (NFLPA), Chief Innovation Officer for Envision Physician Services and serves as Chief Medical Officer for BestPractices</t>
  </si>
  <si>
    <t>Mayer, Thom, Jensen, Kirk</t>
  </si>
  <si>
    <t>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 https://search.ebscohost.com/login.aspx?direct=true&amp;db=buh&amp;AN=147730546&amp;site=ehost-live</t>
  </si>
  <si>
    <t>SUPPLY chains, INFORMATION sharing, INFORMATION &amp; communication technologies, MASS customization, EGYPT, STRUCTURAL equation modeling</t>
  </si>
  <si>
    <t>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t>
  </si>
  <si>
    <t>Purpose: The purpose of this paper is to explore how sustainability reporting managers (SRMs) institutionalise sustainability reporting within organisations. Design/methodology/approach: In total, 35 semi-structured interviews with SRMs in Australia and New Zealand were analysed using an institutional work perspective. Findings: SRMs' institutional work can be categorised into four phases with each phase representing a different approach to sustainability reporting. Organisations transition from phase one to four as they achieve a higher level of maturity and a deeper embedding and routinisation of sustainability reporting. These include educating and advocacy work undertaken by engaging with managers (phase one), transitioning to a decentralised sustainability reporting process (phase two), transitioning to leaner, focussed, materiality driven sustainability reporting (phase three), and using sustainability key performance indicators and materiality assessment reports for planning, decision-making, goal setting, performance appraisal, and incentives (phase four). However, SRMs face challenges including their inexperience, limited time and resources, lack of management commitment to sustainability reporting and low external interest in sustainability reporting. The study identifies ten reasons why material issues are not always (adequately) disclosed. Practical implications: This study recommends more training and development for SRMs, and that regulation be considered to mandate the disclosure of the materiality assessments in sustainability reports. Originality/value: This research extends the existing literature examining how sustainability reports are prepared and sheds further light on how a materiality assessment is undertaken. The study identifies ten reasons for the non-disclosure of material matters, including but not limited to, legitimacy motives. Researchers can use these reasons to refine their methods for evaluating published sustainability reports. At a theoretical level, the study provides four observations that institutional researchers should consider when examining forms of institutional work.</t>
  </si>
  <si>
    <t>EMPLOYEE reviews, EXECUTIVES, NEW Zealand, AUSTRALIA, SUSTAINABLE development reporting, SEMI-structured interviews, PHASE transitions</t>
  </si>
  <si>
    <t>Department of Accounting, Auckland University of Technology, Auckland, New Zealand, The University of Auckland, Auckland, New Zealand, University of Pretoria, Pretoria, South Africa</t>
  </si>
  <si>
    <t>Farooq, Muhammad Bilal, de Villiers, Charl</t>
  </si>
  <si>
    <t>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 https://search.ebscohost.com/login.aspx?direct=true&amp;db=buh&amp;AN=149334109&amp;site=ehost-live</t>
  </si>
  <si>
    <t>INDUSTRY 4.0, CURRICULUM</t>
  </si>
  <si>
    <t>R&amp;D Centre ALGORITMI, Department of Production and Systems, School of Engineering, University of Minho, Guimarães, Portugal, Department of Methodologies and Technologies for Education, Instituto Federal Fluminense (IFF), Campos dos Goytacazes, Brazil</t>
  </si>
  <si>
    <t>Alves, Anabela C., Leão, Celina P., Uebe-Mansur, André F., Kury, M. Inês R. A.</t>
  </si>
  <si>
    <t>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 https://search.ebscohost.com/login.aspx?direct=true&amp;db=buh&amp;AN=110942712&amp;site=ehost-live</t>
  </si>
  <si>
    <t>Sustainability is increasingly becoming the main objective of most forward-looking organisations. However, the selective and disconnected examinations of sustainable manufacturing practices and dimensions have denied stakeholders an overall understanding of sustainability initiatives. Practitioners and policymakers are sceptical about the relationships between sustainable manufacturing practices and sustainability dimensions such as environmental, economic and social from the perspective of the triple bottom line (3BL). Furthermore it is evident that practitioners are only interested in following few practices to achieve 3BL performance. Past studies either proposed new methodologies to examine sustainability dimensions or suggested few sustainable manufacturing practices such as quality and green practices that consider one or two dimensions of sustainability. However, to the best of our knowledge, no study has yet established a relationship between composite sustainable manufacturing practices and 3BL performance. This gap suggests a need for a theoretical framework to examine sustainable manufacturing in relation to three sustainability dimensions and study the impact of this relationship on 3BL performance. Using explanatory case studies carried out at two local Chinese auto-parts companies we examine the extent and effectiveness of composite sustainability manufacturing practices including lean, green, and social responsibility implementation and their relation to 3BL performance. Based on our literature review and the findings of the case studies, a composite sustainable manufacturing practices and performance framework are proposed. Findings indicate that the lean practice of ‘continuous improvement’, social practice of ‘health and safety’, and green practices of ‘use of fuel efficient tools’ and ‘machines utilisation’ contributed most to composite sustainability manufacturing practices in the investigated Chinese auto-parts companies. From the practitioners׳ points of view we formulated an optimisation model to select a few sets of practices among the composite sustainable manufacturing practices that would aid firms to achieve their targets.</t>
  </si>
  <si>
    <t>MANUFACTURING processes, AUTOMOBILE supplies industry, STAKEHOLDERS, ORGANIZATIONAL performance, Other new motor vehicle parts and accessories merchant wholesalers, Automotive Parts and Accessories Stores, Home and auto supplies stores, Motor Vehicle Supplies and New Parts Merchant Wholesalers, All Other General Merchandise Stores, Industrial Process Furnace and Oven Manufacturing, Instruments and Related Products Manufacturing for Measuring, Displaying, and Controlling Industrial Process Variables, SUSTAINABILITY, AUTOMOBILE parts</t>
  </si>
  <si>
    <t>Nottingham University Business School, The University of Nottingham, Ningbo, China, Department of Decision and Information Sciences, Charlton College of Business, University of Massachusetts – Dartmouth, 285 Old Westport Road, North Dartmouth, MA 02747-2300, USA, School of Economics, The University of Nottingham, Ningbo, China</t>
  </si>
  <si>
    <t>Wang, Zhen, Subramanian, Nachiappan, Gunasekaran, Angappa, Abdulrahman, Muhammad D., Liu, Chang</t>
  </si>
  <si>
    <t>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 https://search.ebscohost.com/login.aspx?direct=true&amp;db=buh&amp;AN=137891443&amp;site=ehost-live</t>
  </si>
  <si>
    <t>RENEWABLE energy sources, GOIAS (Brazil), BRAZIL, FISH communities, SUSTAINABILITY, ENVIRONMENTAL sciences, FISHES, RIVERS</t>
  </si>
  <si>
    <t>Almeida, Ricardo de, Steiner, Maria Teresinha Arns, Coelho, Leandro dos Santos, Francisco, Cláudia Aparecida Cavalheiro, Steiner Neto, Pedro José</t>
  </si>
  <si>
    <t>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t>
  </si>
  <si>
    <t>Herbicides, Phytoremediation, Environmental quality, Weed control, Agriculture, Herbicide residues</t>
  </si>
  <si>
    <t>Departamento de Engenharia Florestal, Universidade Federal dos Vales do Jequitinhonha e Mucuri, Diamantina, MG, Brazil, Instituto de Ciências Agrárias, Universidade Federal de Uberlândia. Monte, Carmelo, MG, Brazil, Departamento de Agronomia, Universidade Federal do Espírito Santo, São Mateus, ES, Brazil, Departamento de Agronomia, Universidade Federal da Fronteira Sul, Erechim, RS, Brazil, Departamento de Agronomia, Universidade Federal dos Vales do Jequitinhonha e Mucuri, Diamantina, MG, Brazil</t>
  </si>
  <si>
    <t>Barroso, Gabriela Madureira, dos Santos, Edson Aparecido, Pires, Fábio Ribeiro, Galon, Leandro, Cabral, Cássia Michelle, dos Santos, José Barbosa</t>
  </si>
  <si>
    <t>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t>
  </si>
  <si>
    <t>PRODUCT life cycle assessment, CLEAN energy, Semiconductor and other electronic component manufacturing, TITANIUM dioxide nanoparticles, DRINKING water standards, NITRIDES, LIGHT emitting diodes</t>
  </si>
  <si>
    <t>Department of Civil and Environmental Engineering, University of Pittsburgh, Pittsburgh Pennsylvania,, USA, Department of Chemical and Petroleum Engineering, University of Pittsburgh, Pittsburgh Pennsylvania,, USA</t>
  </si>
  <si>
    <t>Aquino de Carvalho, Nathalia, Gilbertson, Leanne M.</t>
  </si>
  <si>
    <t>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 https://search.ebscohost.com/login.aspx?direct=true&amp;db=buh&amp;AN=174253200&amp;site=ehost-live</t>
  </si>
  <si>
    <t>BUSINESS ethics, CONTINGENT valuation, RAIN forests, FOREST conservation, CLIMATOLOGY, FOREST fires</t>
  </si>
  <si>
    <t>Rotman School of Management, University of Toronto, Toronto, Ontario M5S 3E6, Canada, Wharton School, University of Pennsylvania, Philadelphia, Pennsylvania 19104</t>
  </si>
  <si>
    <t>McGahan, Anita M., Pongeluppe, Leandro S.</t>
  </si>
  <si>
    <t>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 https://search.ebscohost.com/login.aspx?direct=true&amp;db=8gh&amp;AN=134214633&amp;site=ehost-live</t>
  </si>
  <si>
    <t>Built environment, Construction industry, Lean construction, Construction projects, Industrial safety</t>
  </si>
  <si>
    <t>Babalola, Oluwatosin, Ibem, Eziyi O., Ezema, Isidore C.</t>
  </si>
  <si>
    <t>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t>
  </si>
  <si>
    <t>Purpose: The purpose of this paper is to present a systematic literature review and its analysis concerning a possible framework, compatibility, drivers and barriers for integrating three manufacturing strategies – Lean, Green and Six Sigma. In particular, analyzing current proposals and identifying the literature gaps in the existing literature from which future research directions and challenges have been suggested for developing a specific integrated framework for the Indian manufacturing industry. Design/methodology/approach: This study explores manufacturing strategic area in depth through literature review, which will point out to the better understanding of the compatibility and impact of these initiatives through the conceptual framework, on the performance of the manufacturing organization. Findings: The review of shortlisted articles indicates that Lean, Green and Six Sigma (LGSS) strategies help the manufacturing organizations to compete in global markets through the impact of a sustainability strategy for their business. Various researchers provide evidence of challenges like cost reduction, quality improvement, on-time delivery, changing needs of the customers and scarce resources that can be overcome through these strategies to achieve overall business objectives. Research limitations/implications: In this research, only works of literature related to LGSS and sustainability have been studied so information related to linking between these strategies in manufacturing industries is limited. Practical implications: Help the manufacturing practitioners to deploy three strategies simultaneously in an environment when the linking among LGSS methods in manufacturing industries has not been established. Hence simultaneous deployment of these three strategies helps the organization to boost its operational and environmental performance. Social implications: The strategies, LGSS, will be adopted in the operational management to reduce both waste and pollution which will definitely help to society. It will highlight the need for cost effective and easy to implement solutions as well as brand building, which is one of the top incentives for LGSS, highlighting the importance of public perception of how companies operate. Originality/value: An integrated framework of the LGSS will help the Indian manufacturing industries to improve performance and competitiveness in the global market.</t>
  </si>
  <si>
    <t>BUSINESS planning, SOCIAL impact, COST control, SIX Sigma</t>
  </si>
  <si>
    <t>Department of Mechanical Engineering, Sardar Patel College of Engineering, Mumbai, India, Department of Mechanical Engineering, Lokmanya Tilak College of Engineering, Navi Mumbai, India</t>
  </si>
  <si>
    <t>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 https://search.ebscohost.com/login.aspx?direct=true&amp;db=psyh&amp;AN=2017-41438-001&amp;site=ehost-live</t>
  </si>
  <si>
    <t>Cross Cultural Differences, Curriculum, Environmental Education, Sustainable Development, Elementary Education, Preschool Education, Childhood (birth-12 yrs)</t>
  </si>
  <si>
    <t>Weldemariam, Kassahun, Boyd, Diane, Hirst, Nicky, Sageidet, Barbara Maria, Browder, Jamison K., Grogan, Leanne, Hughes, Fran</t>
  </si>
  <si>
    <t>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t>
  </si>
  <si>
    <t>LEAN management, REGRESSION analysis, TEAM building, CRITICAL success factor, INTERNATIONAL Organization for Standardization, MATTER</t>
  </si>
  <si>
    <t>Business Administration Department, University of Ferrara, Ferrara, Italy, Business Administration Department, University of Verona, Verona, Italy</t>
  </si>
  <si>
    <t>Chiarini, Andrea, Brunetti, Federico</t>
  </si>
  <si>
    <t>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 https://search.ebscohost.com/login.aspx?direct=true&amp;db=buh&amp;AN=141485369&amp;site=ehost-live</t>
  </si>
  <si>
    <t>The paper analyzes the relationship and influence of the various indexes of Brasil, Bolsa, Balcão (B3) on the Corporate Sustainability Index (ISE). The sample was selected through series and daily variations of each index between 1/2/2012 to 29/12/2016, with 22,284 observations in total. To analyze the return of the indices, the daily variations of each one in that period were delimited. The results showed that the relationship between the ISE and the other indices is strong, positive and statistically significant. Therefore, these results indicate that companies that seek to legitimize themselves by participating in this Index, that is, seek to incorporate more and more isomorphic structures that reflect the institutional environment. And so, the adoption of ISE may just be another label. Thus, the legitimacy of this Index is questioned, because if there is a relationship with all indicators, it is enough for companies to suppress the index rules that are relevant to their interests. The main positive influences on the Corporate Sustainability Index were established by the IGCT, IVBX, ICO2, IGCX and UTIL indices. The IFNC, IMOB, ICON and IBOV indices negatively influence the ISE. Thus, the legitimacy provided by the ISE can be linked to the composition of the other indices., O trabalho analisa a relação e a influência dos vários índices da Brasil, Bolsa, Balcão no Índice de Sustentabilidade Empresarial (ISE). A amostra foi selecionada por meio de séries e das variações diárias de cada índice entre 2 de janeiro de 2012 e 29 de dezembro de 2016, com 22.284 observações no total. Para analisar o retorno dos índices foram delimitadas as variações diárias de cada um, naquele período. Os resultados demonstraram que a relação do ISE com os demais índices é forte, positiva e estatisticamente significante. Portanto, esses resultados apontam que as empresas buscam se legitimar participando desse Índice, isto é, buscam incorporar cada vez mais estruturas isomórficas que refletem o ambiente institucional. E assim, a adoção do ISE pode ser apenas mais um rótulo. Com isso, questionase a legitimidade desse Índice, pois, se existe relação com todos os indicadores, basta às empresas se suprimirem às regras dos índices que são pertinentes aos seus interesses. As principais influências positivas no Índice de Sustentabilidade Empresarial foram estabelecidas pelos índices IGCT, IVBX, ICO2, IGCX e UTIL. Já os índices IFNC, IMOB, ICON e IBOV influenciam de forma negativa o ISE. Logo, a legitimidade proporcionada pelo ISE pode ser atrelada à composição dos demais índices.</t>
  </si>
  <si>
    <t>CORPORATE sustainability, ORGANIZATIONAL performance, LABELS, BRAZIL, Commercial Printing (except Screen and Books), Packaging and Labeling Services, Other printing, INSTITUTIONAL environment</t>
  </si>
  <si>
    <t>Professor nos Cursos de Graduação em Ciências Contábeis e Administração do Centro Universitário Maurício de Nassau de Salvador, Especialista em Administração Financeira, Contábil e Controladoria pelo Inbrape, Professora no Curso de Ciências Contábeis e Gestão para Cooperativas no Centro Técnico-Educacional Superior do Oeste Paranaense, Professora e Coordenadora no Mestrado em Contabilidade e Professora no Mestrado Profissional em Administração da Universidade Estadual do Oeste do Paraná de Cascavel</t>
  </si>
  <si>
    <t>Francisco de Souza, Roberto, Voltolini Gomes, Adhmir Renan, Leandro de Lima, Samuel Lyncon, Vieira dos Santos, Gracielly, Grapegia Dal Vesco, Delci</t>
  </si>
  <si>
    <t>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 https://search.ebscohost.com/login.aspx?direct=true&amp;db=8gh&amp;AN=134871368&amp;site=ehost-live</t>
  </si>
  <si>
    <t>Environmental education, Sustainability, Sustainable development, Environmental protection, Cultural studies, Television programs, College teaching, Higher education</t>
  </si>
  <si>
    <t>Education Center Federal University of Santa Catarina, Florianópolis, Brazil, Institute of Biology Federal University of Uberlândia, Minas Gerais, Brazil Uberlândia, Department of Education Methodology, Federal University of Santa Catarina, Florianópolis, Brazil</t>
  </si>
  <si>
    <t>Belinaso, Leandro, Estevinho, Lúcia, Brasil Ramos, Mariana</t>
  </si>
  <si>
    <t>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 https://search.ebscohost.com/login.aspx?direct=true&amp;db=buh&amp;AN=131861088&amp;site=ehost-live</t>
  </si>
  <si>
    <t>Purpose In the current global manufacturing scenario, all most all major players are now in a position to commit themselves to sustainability in all their operational initiatives and each of them follow their own methodology to attain their goal of sustainability. The purpose of this paper is to assess the sustainable manufacturing practice (SMP) in Indian manufacturing sector. This paper is also focused on the how lean practice leads to the sustainable manufacturing (SM).Design/methodology/approach A survey methodology is used for this research. The SMPs are identified for the literature review and survey questionnaire was framed. In all, 345 usable responses from four sectors namely automobile, electrical and electronics, machinery and process were collected through Google survey.Findings This research is focused on the SMPs. From this research it is found that sustainable product and process design (SPPD), lean practices (LP), agile practice and customization, sustainable supply operation and distribution and product recovery and return practices lead to the SM.Research limitations/implications This study has some limitations, which future researchers could consider. The large industries of Indian manufacturing across four sectors have been considered, the study can be further taken up to the micro, small and medium enterprises of the Indian manufacturing scenario. The questionnaire can be further developed as that it can be used for a global survey across various sectors and then comparison can be made between the Indian companies and their global counterpart. In future longitudinal studies can be conducted by considering the other SMPs like mass customization, smart manufacturing practices, etc.Practical implications The present research helps the stakeholders to develop strong regulatory norms/policies to promote the SMPs in Indian manufacturing industries. This research may help production/manufacturing managers/practitioners to understand various issues related to SM and how they can be used gainfully to improve their practices and performances towards sustainable development.Social implications This study enriches the corporate social responsibility in the organization. Corporate social responsibilities activities to be undertaken by the company shall include poverty and malnutrition, promoting health care including preventive health care and sanitation including contribution to the Swachh Bharat Kosh set-up by the Government of India for the promotion of sanitation and making available safe drinking water. This reinforces the company broader aim through its business activities to contribute to the wellbeing and sustainable development.Originality/value This study offers evidence of the implementation of SMPs namely SPPD, LP, agile practices and customization, sustainable supply operation and distribution and product recovery and return practices in Indian manufacturing organization. The authors propose a conceptual framework for SMPs and empirically tested.</t>
  </si>
  <si>
    <t>MANUFACTURING processes, INDUSTRIAL management, SMALL business, POVERTY, Industrial Process Furnace and Oven Manufacturing, Instruments and Related Products Manufacturing for Measuring, Displaying, and Controlling Industrial Process Variables, SUSTAINABILITY</t>
  </si>
  <si>
    <t>Department of Mechanical Engineering, Malaviya National Institute of Technology, Jaipur, India, Malaviya National Institute of Technology, Jaipur, India, Department of Technology, University of Northern Iowa, Cedar Falls, Iowa, USA</t>
  </si>
  <si>
    <t>Gupta, Sumit, Dangayach, G. S., Singh, A. K., Meena, M. L., Rao, P. N.</t>
  </si>
  <si>
    <t>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t>
  </si>
  <si>
    <t>STANDARDS, DEBT, EUROPEAN Union, EUROPEAN Commission, Courts, SUSTAINABILITY, MEDICAL prescriptions, COURTS</t>
  </si>
  <si>
    <t>Blanchard, Olivier, Leandro, Alvaro, Zettelmeyer, Jeromin</t>
  </si>
  <si>
    <t>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t>
  </si>
  <si>
    <t>PHYSICAL activity, COVID-19 pandemic, SUSTAINABLE Development Goals (United Nations), MIDDLE-income countries, AIR pollution</t>
  </si>
  <si>
    <t>Salvo, Deborah, Garcia, Leandro, Reis, Rodrigo S., Stankov, Ivana, Goel, Rahul, Schipperijn, Jasper, Hallal, Pedro C., Ding, Ding, Pratt, Michael</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</si>
  <si>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</si>
  <si>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t>
  </si>
  <si>
    <t>Ammonia, Nitrites, Pulsed lasers, Laser ablation, Silver chloride, Cytochrome c</t>
  </si>
  <si>
    <t>Department of Chemistry (BK21 FOUR), Research Institute of Natural Sciences, Gyeongsang National University, Jinju, 52828, Republic of Korea, Core-Facility Center for Photochemistry &amp; Nanomaterials, Gyeongsang National University, Jinju, 52828, Republic of Korea, Department of Chemistry, The Oxford College of Science, Bengaluru, 560102, Karnataka, India, Institute of Chemistry, Universidade Federal de Mato Grosso Do Sul, UFMS, 79074-460, Campo Grande, MS, Brazil</t>
  </si>
  <si>
    <t>Yeon, Sanghun, Lee, Seung Jun, Kim, Jiwon, Begildayeva, Talshyn, Min, Ahreum, Theerthagiri, Jayaraman, Kumari, M.L. Aruna, Pinto, Leandro M.C., Kong, Hoyoul, Choi, Myong Yong</t>
  </si>
  <si>
    <t>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 https://search.ebscohost.com/login.aspx?direct=true&amp;db=buh&amp;AN=149783332&amp;site=ehost-live</t>
  </si>
  <si>
    <t>EFFECTUATION theory, INDUSTRIAL goods, DESIGN thinking, INDUSTRIAL design, Other Commercial and Industrial Machinery and Equipment Rental and Leasing, AUTHORSHIP collaboration, SUSTAINABLE design</t>
  </si>
  <si>
    <t>Department of Design For a Circular Economy, Faculty of Industrial Design Engineering, Delft University of Technology, Delft, the Netherlands, Maastricht Sustainability Institute, School of Business and Economics, Maastricht University, P.O. Box 616, 6200 MD, Maastricht, the Netherlands</t>
  </si>
  <si>
    <t>Brown, Phil, Baldassarre, Brian, Konietzko, Jan, Bocken, Nancy, Balkenende, Ruud</t>
  </si>
  <si>
    <t>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 https://search.ebscohost.com/login.aspx?direct=true&amp;db=8gh&amp;AN=149693870&amp;site=ehost-live</t>
  </si>
  <si>
    <t>Ecosystems, Urban planning, Natural history, Porto (Portugal), Public spaces, Ecosystem services</t>
  </si>
  <si>
    <t>UFP Energy, Environment and Health Research Unit (FP-ENAS), University Fernando Pessoa (UFP), Porto, Portugal, Faculty of Sciences of the University of Porto (FCUP), Porto, Portugal, Research Centre in Biodiversity and Genetic Resources (Cibio-inbio), Vila do Conde, Portugal, Faculty of Arts and Humanities of the University of Porto (FLUP), Porto, Portugal, Institute of Sociology of the University of Porto (ISUP), Porto, Portugal</t>
  </si>
  <si>
    <t>Vidal, Diogo Guedes, Fernandes, Cláudia Oliveira, Viterbo, Lilian Monteiro Ferrari, Vilaça, Helena, Barros, Nelson, Maia, Rui Leandro</t>
  </si>
  <si>
    <t>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 https://search.ebscohost.com/login.aspx?direct=true&amp;db=buh&amp;AN=132493240&amp;site=ehost-live</t>
  </si>
  <si>
    <t>SUSTAINABLE development, INDUSTRY 4.0, TECHNOLOGICAL innovations, Administration of General Economic Programs, INTELLIGENT buildings, META-analysis</t>
  </si>
  <si>
    <t>Poznan University of Technology, Poznań, Poland, Poznań School of Logistics, Poznań, Poland</t>
  </si>
  <si>
    <t>Odważny, Filip, Wojtkowiak, Daniel, Cyplik, Piotr, Adamczak, Michał</t>
  </si>
  <si>
    <t>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 https://search.ebscohost.com/login.aspx?direct=true&amp;db=8gh&amp;AN=152252626&amp;site=ehost-live</t>
  </si>
  <si>
    <t>Watersheds, Environmental policy, Land cover, Fish conservation, South America, Social goals, Social development</t>
  </si>
  <si>
    <t>Núcleo de Estudos Ambientais, Universidade Federal do Tocantins (UFT), Porto Nacional, Brazil, Programa de Pós Graduação em Ecologia de Ambientes Aquaticos Continentais (PEA), Universidade Estadual de Maringá (UEM), Maringá, Brazil, Museu Paraense Emílio Goeldi, Belém, Brazil, Grupo de Estudos em Leishmanioses, Instituto René Rachou, Fundação Oswaldo Cruz (FIOCRUZ), Belo Horizonte, Brazil, Universidade Estadual Paulista "Júlio de Mesquita Filho", Botucatu, Brazil, Museu de Zoologia e Taxidermia José Hidasi, Universidade Estadual do Tocantins (Unitins), Porto Nacional, Brazil, Departamento de Ecologia, Universidade Federal de Goiás (UFG), Goiânia, Brazil, Laboratório de Ictiologia, Departamento de Biologia, Universidade Federal de Sergipe (UFS), São Cristóvão, Brazil, Laboratório de Paleontologia e Evolução, Curso de Geologia, Universidade Federal de Goiás (UFG), Aparecida de Goiânia, Brazil, Departamento de Ecologia, Universidade Federal do Rio de Janeiro (UFRJ), Rio de Janeiro, Brazil, Universidade Federal de Goiás (UFG), Goiânia, Brazil, Laboratório de Biogeografia e Ecologia Aquática, Universidade Estadual de Goiás, Anápolis, Brazil, Department of Fish and Wildlife Conservation, Virginia Polytechnic Institute and State University, Virginia, USA, Herbário do Tocantins, Núcleo de Estudos Ambientais, Universidade Federal do Tocantins (UFT), Porto Nacional, Brazil, Laboratório de Ictiologia Sistemática, Núcleo de Estudos Ambientais, Universidade Federal do Tocantins (UFT), Porto Nacional, Brazil, Departamento de Zoologia, Universidade de Brasília, 70910-900, Brasília-DF, Brazil, Researcher, Tampa, FL, USA, Departamento de Ecologia, Universidade de Brasília (UnB), Brasília-DF, Brazil, Instituto Nacional de Pesquisas da Amazônia (INPA), Manaus, Brazil</t>
  </si>
  <si>
    <t>Pelicice, Fernando Mayer, Agostinho, Angelo Antonio, Akama, Alberto, Andrade Filho, José Dilermando, Azevedo-Santos, Valter M., Barbosa, Marcus Vinicius Moreira, Bini, Luis Mauricio, Brito, Marcelo Fulgêncio Guedes, dos Anjos Candeiro, Carlos Roberto, Caramaschi, Érica Pellegrini, Carvalho, Priscilla, de Carvalho, Rodrigo Assis, Castello, Leandro, das Chagas, Davi Borges, Chamon, Carine Cavalcante, Colli, Guarino Rinaldi, Daga, Vanessa Salete, Dias, Murilo Sversut, Diniz Filho, José Alexandre Felizola, Fearnside, Philip</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</si>
  <si>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</si>
  <si>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t>
  </si>
  <si>
    <t>ENVIRONMENTAL management, MANAGEMENT controls, SENIOR leadership teams, SMALL business, INTERPERSONAL communication</t>
  </si>
  <si>
    <t>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t>
  </si>
  <si>
    <t>There is a parallel amongst the stability mechanism defined in the Versailles conference of 1919 and the conclusions of the Bretton Woods conference in 1944. Whilst in Versailles the decision was for a smooth return to gold standard schemes, which indeed happened in most of the concerned countries by the mid-'20s, at Bretton Woods the preferred option was leaning towards an asymmetric international monetary system, centered on the US dollar, in turn pegged to gold. By this mechanism the US dollar became the global reference currency. The end of the Bretton Wood mechanism was triggered by US president Nixon to de-peg the dollar from gold on August 4th, 1971. By then, and until nowadays, a large international debate about the possibility to create a new tool for settling currency positions amongst central banks took more and more momentum., Vi è un parallelo tra i meccanismi monetari che erano stati definiti nella Conferenza di pace di Versailles (1919) e quanto concluso alla Conferenza di Bretton Woods (1944). A Versailles si decise per un graduale ritorno al gold standard, cosa che avvenne in quasi tutti i paesi entro la metà degli anni '20. A Bretton Woods, la scelta fu quella di un sistema monetario internazionale asimmetrico e ancorato a un dollaro, convertibile in oro, che, in tal modo, si affermava come la moneta internazionale di riferimento. Con la fine del sistema di Bretton Woods, con lo sganciamento del dollaro dalla convertibilità in oro decisa dal presidente Nixon il 4 agosto 1971, e più significativamente negli anni più recenti, si è sviluppato, a livello internazionale, un vasto dibattito sulla possibilità di uno strumento valutario da utilizzare per il regolamento di posizioni tra stati e banche centrali in caso di necessità.</t>
  </si>
  <si>
    <t>Arcelli: Center for International Governance Innovation, Waterloo (ON), Canada, e Università G. Marconi, Roma, Masera: Università G. Marconi, Roma, Tria: Università di Tor Vergata, Roma e Center for International Governance Innovation, Waterloo (ON), Canada</t>
  </si>
  <si>
    <t>ARCELLI, ANGELO FEDERICO, MASERA, RAINER STEFANO, TRIA, GIOVANNI</t>
  </si>
  <si>
    <t>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t>
  </si>
  <si>
    <t>Global climate change governance necessitates financial empowerment to address this worldwide challenge. This study integrates critical components such as sustainable green innovation in small and medium-sized enterprises(SMEs), industrial agglomeration, and regional innovation into the analytical framework of digital inclusive finance(DIF) and regional carbon emissions. Using China as a case study, we analyze data from 30 provinces (excluding Tibet, Hong Kong, Macau, and Taiwan) between 2013 and 2021, as well as data from 235 prefecture-level cities and microdata from companies listed on the New Third Board. Conducted through the dynamic panel model of the Generalized Method of Moments (GMM), empirical tests reveal that DIF acts as a mitigating factor in regional carbon emissions, with sustained green innovation of SMEs playing a crucial intermediary role. However, enterprises lean towards strategically viable green innovation, which has lower thresholds and higher practicality compared to substantive green innovation. Additionally, our findings show that industrial agglomeration and regional innovation further enhance the suppressive impact of DIF. Heterogeneity tests indicate that deeper and more digitized digital inclusive finance yields superior results in reducing regional carbon emissions, while non-resource-based cities outperform others in terms of carbon emissions. Based on these conclusions, we propose the following policy recommendations: governments should actively promote DIF and encourage green innovation in SMEs to curtail carbon emissions. Further efforts should be made to foster industrial agglomeration and regional innovation, reinforcing their impact on carbon emissions reduction. Raising the bar for green innovation and guiding enterprises towards substantive green practices is crucial, while tailored support should be provided to non-resource-based cities. This study offers valuable insights for policy formulation and green innovation implementation by governments and enterprises alike.</t>
  </si>
  <si>
    <t>SMALL business, GREEN technology, HIGH technology industries, TECHNOLOGICAL innovations, INDUSTRIAL clusters, GENERALIZED method of moments, TIBET (China), MACAU (China : Special Administrative Region), TAIWAN, CARBON emissions</t>
  </si>
  <si>
    <t>School of Economics and Management, Chongqing Normal University, Chongqing, 401331, China, Institute for Carbon Neutrality, Shandong Normal University, Jinan, 250014, Shandong, China, School of Economics and Management, Nanchang University, Nanchang, 330031, Jiangxi, China</t>
  </si>
  <si>
    <t>Wang, Yafei, Zhao, Zihan, Zhang, Shiqiu, Su, Ya</t>
  </si>
  <si>
    <t>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t>
  </si>
  <si>
    <t>• There is a research gap to assess the link between Lean, Agile and Green (LAG) practices and business competitiveness. • This research aims to explore this relationship, specifically in fast-moving consumer goods (FMCG) businesses. • The hypothesised relationships are tested using structural equation modelling. • The results suggest that competitive outcomes vary with the adoption of LAG practices in specific product life cycle stages. • This implies that awareness and consideration of the product life cycle (PLC) concept is essential. The adoption/utilisation of Lean, Agile and Green (LAG) practices in both the manufacturing and service sector is rising. However, there yet remain a research gap to precisely evaluate the relationship between LAG practices and business competitiveness (e.g, achieving reduction in cost, lead time and environmental recyclable waste). This research aims to explore this relationship, specifically in fast-moving consumer goods (FMCG) businesses. The hypothesised relationships are tested with data collected from 96 FMCG companies. Structural Equation Modelling is applied to evaluate different channels of achieving business competitiveness through the adoption of Lean, Agile and Green. The findings suggest that competitive outcomes vary with the adoption of LAG practices in specific product life cycle stages. This implies that awareness of the product life cycle concept is essential. A combination of LAG practices for the sole purpose of reducing environmental waste is negatively related to environmental waste reduction. LAG practices are more efficiently adopted when the adopters are equipped with expert knowledge on the paradigms and their individual practices. This research has approached the attainment of competitiveness in the FMCG businesses by analysing management efforts that improve cost performance, lead time and environmental sustainability aspects of business operations. The research has also considered the product life cycle stages in analysing the impacts of management efforts.</t>
  </si>
  <si>
    <t>Sustainability, Fast moving consumer goods, Product life cycle, Structural equation modeling, Consumer goods</t>
  </si>
  <si>
    <t>Centre for Supply Chain Improvement, The University of Derby, Kedleston Road Campus, Derby, DE22 1GB, UK, Centre for Business in Society, Coventry University, Priory Street, Coventry, CV1 5FB, UK, Eneyserv Ltd., Nottingham, NG3 1AZ, UK</t>
  </si>
  <si>
    <t>Udokporo, Chinonso Kenneth, Anosike, Anthony, Lim, Ming, Nadeem, Simon Peter, Garza-Reyes, Jose Arturo, Ogbuka, Chidi Premie</t>
  </si>
  <si>
    <t>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 https://search.ebscohost.com/login.aspx?direct=true&amp;db=cmedm&amp;AN=33193904&amp;site=ehost-live</t>
  </si>
  <si>
    <t>The crisis caused by COVID-19 has affected research in a variety of ways. As far as research on sustainable development is concerned, the lockdown has significantly disrupted the usual communication channels and, among other things, has led to the cancellation of meetings and long-planned events. It has also led to delay in the delivery of research projects. There is a gap in the literature in regards to how a global crisis influences sustainability research. Therefore, this ground-breaking paper undertakes an analysis of the extent to which COVID-19 as a whole, and the lockdown in particular, has influenced sustainability research, and it outlines the solutions pursued by researchers around the world to overcome the many challenges they have experienced. This paper also outlines some measures that may be implemented in the future to take more advantage of existing technologies that support research on sustainable development., Conflict of interestThe authors declare that they have no conflict of interest.</t>
  </si>
  <si>
    <t>Leal Filho W, Azul AM, Wall T, Vasconcelos CRP, Salvia AL, do Paço A, Shulla K, Levesque V, Doni F, Alvarez-Castañón L, Mac-Lean C, Avila LV, Damke LI, Castro P, Azeiteiro UM, Fritzen B, Ferreira P, Frankenberger F</t>
  </si>
  <si>
    <t>33193904, 10.1007/s11625-020-00866-y</t>
  </si>
  <si>
    <t>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t>
  </si>
  <si>
    <t>Natural gas, Hydrogen as fuel, Internal combustion engines, Dual-fuel engines, Thermal efficiency</t>
  </si>
  <si>
    <t>Department of Mechanical Engineering for affiliation, Visvesvaraya National Institute of Technology, Nagpur, India, Department of Mechanical Engineering for affiliation, VignansInstitute of Information Technology,SIMATS, Visakhapatnam, India, Department of Mechanical Engineering for affiliation, Saveetha School of Engineering, Chennai, India, Material Science Lab, Department of Prosthodontics, Saveetha Dental College and Hospitals, SIMATS, Chennai, India, Department of Mechanical Engineering, St.Joseph's College of Engineering Chennai, Chennai, India</t>
  </si>
  <si>
    <t>Loyte, Akshay, Suryawanshi, Jiwak, Bhiogade, Girish, Devarajan, Yuvarajan, T, Raja, T, Gavaskar</t>
  </si>
  <si>
    <t>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 https://search.ebscohost.com/login.aspx?direct=true&amp;db=buh&amp;AN=156940030&amp;site=ehost-live</t>
  </si>
  <si>
    <t>SUSTAINABLE tourism, SUSTAINABLE development, PLACE marketing, DESTINATION management companies, ENTREPRENEURSHIP, Administration of General Economic Programs, Other travel arrangement and reservation services, Convention and Visitors Bureaus, LIFESTYLES, SELF-efficacy</t>
  </si>
  <si>
    <t>ECEO/TRIE DMOGG, Universidade Lusófona ISCTE‐IUL, Lisbon, Portugal, ISCTE‐IUL Business School, DMOGG, Lisbon, Portugal, Business Research Unit, ISCTE‐IUL Business School, DMOGG, Lisbon, Portugal, Piaget, Management Department, Almada, Portugal</t>
  </si>
  <si>
    <t>Dias, Álvaro, Cascais, Eduardo, Pereira, Leandro, Lopes da Costa, Renato, Gonçalves, Rui</t>
  </si>
  <si>
    <t>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 https://search.ebscohost.com/login.aspx?direct=true&amp;db=buh&amp;AN=136870327&amp;site=ehost-live</t>
  </si>
  <si>
    <t>The purpose of this article is to analyze social responsibility: sustainable dimension towards the environment in coal companies in Colombia and Venezuela. The research was analytical and descriptive, using the documentary review technique, through the consultation of printed and electronic sources, among some of the sources consulted Daza and Pinedo (2017), Moncada (2016), Solano (2014) Paz y others (2011), Soto and Cardenas (2007), Guedez (2008) and Kliksberg (2004); showing the great interest that in recent years has been granted to Social Responsibility in the sector for the amount of Theses and articles developed. It was evident that the coal companies of Colombia and Venezuela, promote social responsibility by managing their work processes with a sense of commitment to sustainable development, where the practice of social activities is not enough, but responsibility is exercised with them, their people and the environment, to generate a social and environmental commitment, shared with the groups of interest from the ethical principles promoted in its raison d'être; in addition, the promotion of voluntary participation, in order to promote the welfare of the social group in the environment, in favor of the construction of healthy societies., El propósito de este artículo es analizar la responsabilidad social: dimensión sustentable hacia el ambiente en empresas carboníferas de Colombia y Venezuela. La investigación fue analítica y descriptiva, utilizando la técnica de revisión documental, a través de la consulta de fuentes impresas y electrónicas, entre algunas de las fuentes consultadas destacan Daza y Pinedo (2017), Moncada (2016), Solano (2014) Paz y otros (2011), Soto y Cárdenas (2007), Guedez (2008) y Kliksberg (2004); mostrando el gran interés que en los últimos años se le ha otorgado a la Responsabilidad Social en el sector por la cantidad de Tesis y artículos desarrollados. Se evidenció que las empresas carboníferas de Colombia y Venezuela, promueven la responsabilidad social mediante la gestión de sus procesos de trabajos con sentido de compromiso hacia el desarrollo sustentable, donde no basta la práctica de actividades sociales, sino se ejerce la responsabilidad con ellas, su gente y el ambiente, para generar un compromiso social y ambiental, compartido con los grupos de interés desde los principios ético promovidos en su razón de ser; además, del fomento de la participación voluntaria, a fin de impulsar el bienestar del colectivo social en el entorno, en pro de la construcción de sociedades sanas.</t>
  </si>
  <si>
    <t>Administradora de Empresas - Universidad Rafael Belloso Chacín de Venezuela, Ingeniero en minas - Fundación Universitaria Andina, Ingeniero en minas - Universidad pedagógica y tecnológica de Colombia</t>
  </si>
  <si>
    <t>Paz Marcano, Annherys Isabel, Sierra Daza, Leandro Amiro, Lopez Juvinao, Danny Daniel</t>
  </si>
  <si>
    <t>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t>
  </si>
  <si>
    <t>PRODUCTION standards, STANDARDS, TREATMENT failure, SIX Sigma, SUSTAINABILITY</t>
  </si>
  <si>
    <t>Fluminense Federal University, Niterói, Brazil, Federal Center for Technological Education of Rio de Janeiro, Nova Iguaçu, Brazil</t>
  </si>
  <si>
    <t>Almeida, Caio Melo, Araujo, Fernando Oliveira, Abreu, Chrystyane Gerth Silveira, Batista, Haydee Maria Correia da Silveira</t>
  </si>
  <si>
    <t>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 https://search.ebscohost.com/login.aspx?direct=true&amp;db=sph&amp;AN=169912277&amp;site=ehost-live</t>
  </si>
  <si>
    <t>MEDITERRANEAN diet, VITAMINS, FOOD consumption, FERRITIN, DIET, NUTRITIONAL requirements, NATURAL foods, EUROPE, BIOMARKERS, CROSS-sectional method, REGRESSION analysis, DESCRIPTIVE statistics, RESEARCH funding, PATIENT compliance</t>
  </si>
  <si>
    <t>Growth, Exercise, Nutrition and Development (GENUD) Research Group, Facultad de Ciencias de La Salud, Universidad de Zaragoza, Zaragoza, Spain, Department of Nutrition, School of Public Health, University of São Paulo, Av. Dr. Arnaldo, 715, Cerqueira César, 01246-904, São Paulo, SP, Brazil, Department of Public Health and Primary Care, Ghent University, Ghent, Belgium, Department of Food Technology, Safety and Health, Faculty of Bioscience Engineering, Ghent University, Ghent, Belgium, Nutritional Epidemiology Group, Nutrition and Metabolism Section, International Agency for Research on Cancer, World Health Organization (IARC/WHO), Lyon, France, Research Department of Child Nutrition, University Hospital of Pediatrics and Adolescent Medicine, Ruhr-University Bochum, Bochum, Germany, Centro de Investigación Biomédica en Red de Fisiopatología de La Obesidad y Nutrición (CIBEROBN), Instituto de Salud Carlos III, Madrid, Spain, ImFINE Research Group, Department of Health and Human Performance, Universidad Politécnica de Madrid, Madrid, Spain, Institute for Translational Research in Inflammation (INFINITE), University Lille, Lille, France, Council for Agricultural Research and Economics, Research Center for Food and Nutrition, Rome, Italy, Department of Metabolism and Nutrition, Institute of Food Science and Technology and Nutrition (ICTAN), Spanish National Research Council (CSIC), Madrid, Spain, Department of Physiology, Faculty of Medicine, University of Granada, Granada, Spain, Department of Pediatrics, Medical School, University of Pécs, Pécs, Hungary, Department of Gastroenterology and Hepatology, Medical University of Vienna, Vienna, Austria, Department of Nutrition and Dietetics, School of Health Science and Education, Harokopio University, Athens, Greece, Department of Nutrition and Dietetics, University of Thessaly, Trikala, Greece, Institute of Agri-Food and Life Sciences, Hellenic Mediterranean University Research Centre, Heraklion, Greece, Department of Nutrition and Food Sciences, University of Bonn, Bonn, Germany, Instituto Agroalimentario de Aragon (IA2), Zaragoza, Spain, Instituto de Investigacion Sanitaria Aragon (IIS Aragon), Zaragoza, Spain</t>
  </si>
  <si>
    <t>Cacau, Leandro Teixeira, Hanley-Cook, Giles T., Huybrechts, Inge, De Henauw, Stefaan, Kersting, Mathilde, Gonzalez-Gross, Marcela, Gottrand, Frederic, Ferrari, Marika, Nova, Esther, Castillo, Manuel J., Molnár, Dénes, Widhalm, Kurt, Androutsos, Odysseas, Manios, Yannis, Stehle, Peter, Lachat, Carl, Marchioni, Dirce Maria, Moreno, Luis A.</t>
  </si>
  <si>
    <t>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 https://search.ebscohost.com/login.aspx?direct=true&amp;db=buh&amp;AN=172843641&amp;site=ehost-live</t>
  </si>
  <si>
    <t>LEAN management, DIGITAL technology, LITERATURE reviews, SOCIAL media, DIGITAL twins</t>
  </si>
  <si>
    <t>Institute of Management Technology Ghaziabad, Ghaziabad, Uttar Pradesh, India, https://ror.org/04z6c2n17 Department of Transport and Supply Chain Management, University of Johannesburg, Johannesburg, South Africa</t>
  </si>
  <si>
    <t>Srivastava, Santosh Kumar, Bag, Surajit</t>
  </si>
  <si>
    <t>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t>
  </si>
  <si>
    <t>AIDS, Epidemics, HIV, Caribbean Cultural Groups, Public Health, Adulthood (18 yrs &amp; older), Male, Female</t>
  </si>
  <si>
    <t>Mc Lean, Roger, Theodore, Karl, La Foucade, Althea, Lalta, Stanley, Laptiste, Christine, St. Martin, Roxanne Brizan, Conrad, Daren, Bethelmie, Don</t>
  </si>
  <si>
    <t>10.1080/17441692.2019.1657926, 31469051</t>
  </si>
  <si>
    <t>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 https://search.ebscohost.com/login.aspx?direct=true&amp;db=buh&amp;AN=151615336&amp;site=ehost-live</t>
  </si>
  <si>
    <t>MICROFINANCE, COVID-19 pandemic, FINANCIAL crises, CAPITAL structure, PROFIT &amp; loss, NIGERIA, ISLAMIC finance, ISLAMIC bonds</t>
  </si>
  <si>
    <t>Strategy Management Department, Central Bank of Nigeria., Asst. Prof., International Islamic University Malaysia.</t>
  </si>
  <si>
    <t>Abdullahi, Abdurrahman, Abdullah Othman, Anwar Hasan</t>
  </si>
  <si>
    <t>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 https://search.ebscohost.com/login.aspx?direct=true&amp;db=8gh&amp;AN=162355070&amp;site=ehost-live</t>
  </si>
  <si>
    <t>Urban ecology, Natural resources, Environmental protection, Kumasi (Ghana), Construction projects, Factor analysis, Risk assessment</t>
  </si>
  <si>
    <t>Department of Accountancy and Accounting Information Systems, Kumasi Technical University, Kumasi, Ghana, Department of Civil Engineering, University of Manitoba, Winnipeg, Manitoba, Canada, Department of Construction Technology and Management, Kwame Nkrumah University of Science and Technology, Kumasi, Ghana, Department of the Built Environment,Birmingham City University, Birmingham, UK and Faculty of Engineering and the Built Environment, University of Johannesburg, Johannesburg, South Africa, Department of Planning, Kwame Nkrumah University of Science and Technology, Kumasi, Ghana</t>
  </si>
  <si>
    <t>Asumadu, G., Quaigrain, R., Owusu-Manu, D., Edwards, D.J., Oduro-Ofori, E., Kukah, ASK., Nsafoah, S.K.</t>
  </si>
  <si>
    <t>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 https://search.ebscohost.com/login.aspx?direct=true&amp;db=buh&amp;AN=143114966&amp;site=ehost-live</t>
  </si>
  <si>
    <t>PROFESSIONAL identity, UNITED Kingdom, PROFESSIONALISM</t>
  </si>
  <si>
    <t>Edinburgh Business School, Heriot-Watt University, Edinburgh, United Kingdom of Great Britain and Northern Ireland, Cardiff Business School, Cardiff University, Cardiff, United Kingdom of Great Britain and Northern Ireland, Department of Estate Management, University College of Estate Management, Reading, United Kingdom of Great Britain and Northern Ireland</t>
  </si>
  <si>
    <t>Lindsay, Claire F., Kumar, Maneesh, Juleff, Linda</t>
  </si>
  <si>
    <t>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 https://search.ebscohost.com/login.aspx?direct=true&amp;db=buh&amp;AN=132178759&amp;site=ehost-live</t>
  </si>
  <si>
    <t>VALUE stream mapping, AGRICULTURAL landscape management, CLIMATE change, AGRICULTURAL productivity &amp; the environment, SUSTAINABILITY</t>
  </si>
  <si>
    <t>Halmstad University, Center for Innovation, Entrepreneurship and Learning, School of Business and Engineering, Sweden, Swedish University of Agricultural Sciences, Dept. of Work Sciences, Business Economics and Environmental Psychology, Alnarp, Sweden</t>
  </si>
  <si>
    <t>Barth, Henrik, Melin, Martin</t>
  </si>
  <si>
    <t>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 https://search.ebscohost.com/login.aspx?direct=true&amp;db=8gh&amp;AN=119999369&amp;site=ehost-live</t>
  </si>
  <si>
    <t>Sustainable development, Land use, Climatology, Agriculture, Indonesia, Bureaucracy</t>
  </si>
  <si>
    <t>Sustainability Research Institute, University of Leeds, UK, Center for International Forestry Research, Indonesia, Bogor Agricultural University, Indonesia, Centre de Coopération Internationale en Recherche Agronomique pour le Développement (CIRAD), France</t>
  </si>
  <si>
    <t>Di Gregorio, Monica, Nurrochmat, Dodik Ridho, Paavola, Jouni, Sari, Intan Maya, Fatorelli, Leandra, Pramova, Emilia, Locatelli, Bruno, Brockhaus, Maria, Kusumadewi, Sonya Dyah</t>
  </si>
  <si>
    <t>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t>
  </si>
  <si>
    <t>LEAN management, SCHOOL administration, EMPIRICAL research, WASTE minimization, SERBIA, Administration of Education Programs, Power-Driven Handtool Manufacturing, Hardware Stores, Industrial Design Services, Saw Blade and Handtool Manufacturing, Cutlery and hand tool manufacturing, TOOLS, PRIMARY education, PRIVATE education</t>
  </si>
  <si>
    <t>University of Belgrade, Innovation Center of the Faculty of Mechanical Engineering, Serbia., Pompeu Fabra University's School of Management, Barcelona, Spain.</t>
  </si>
  <si>
    <t>Kirin, Snežana, Vučetić, Ivana, Vasojević, Nena A., Kirin, Sandra</t>
  </si>
  <si>
    <t>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 https://search.ebscohost.com/login.aspx?direct=true&amp;db=cmedm&amp;AN=37386968&amp;site=ehost-live</t>
  </si>
  <si>
    <t>Computer-Assisted Instruction, Humans, Total Quality Management, Learning, Emotions, Health Facilities</t>
  </si>
  <si>
    <t>Sijm-Eeken M, Jaspers M, Peute L</t>
  </si>
  <si>
    <t>37386968, 10.3233/SHTI230434</t>
  </si>
  <si>
    <t>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 https://search.ebscohost.com/login.aspx?direct=true&amp;db=buh&amp;AN=161175806&amp;site=ehost-live</t>
  </si>
  <si>
    <t>URBAN planning, HIGH technology, TECHNOLOGICAL innovations, Administration of Urban Planning and Community and Rural Development, Land Subdivision, Gypsum Product Manufacturing, SUSTAINABLE urban development, SMART cities, COLUMNS, SUSTAINABILITY, INTELLIGENT transportation systems</t>
  </si>
  <si>
    <t>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t>
  </si>
  <si>
    <t>CRITICAL success factor, SYSTEMS development, ACTIVE learning, INSTRUCTIONAL systems, THEORY-practice relationship</t>
  </si>
  <si>
    <t>Department of Industrial Ecosystems, SINTEF Manufacturing, Raufoss, Norway, Department of Industrial Economics and Technology Management, Norwegian University of Science and Technology, Trondheim, Norway, Trinity Business School, Trinity College Dublin, Dublin, Ireland</t>
  </si>
  <si>
    <t>Powell, Daryl John, Coughlan, Paul</t>
  </si>
  <si>
    <t>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t>
  </si>
  <si>
    <t>Purpose: To identify the factors that need to be addressed by Indian industry to steeply ramp up its production and productivity in the coming years, so as to achieve the goal of the country becoming a 5 trillion dollar economy by 2025. Design/methodology/approach: Lean Management Leaders in Indian Industry (LMLII), i.e. those companies in India who are well known for having adopted TQM, BE and Lean methods for many years, and achieved success in their business) in Indian industry were selected and surveys were done between 2013 and 2017, to assess the status of LM adoption, by using the LESAT (version 2.0) survey tool. A longitudinal empirical study has been done, over a period of five years, so that the identification of factors is based on a few years' data rather than a one year, spot-check or snapshot view. A new method, titled the 'Three Step Reverse Exploratory Factor Analysis Procedure (TSREP)', has been attempted to identify the 'root causes'. Findings: LMLII's have improved in their adoption of LM over these years by about 10%. The root causes that can help in further advancement in adoption have been identified and classified under six component factors. Research limitations/implications: The identification of LMLII's has been done based on the experience and views of experts in TQM/ BE/ Lean in India. Since this is a first of such study (viz., the term LMLII is being defined and used for the first time), this methodology has been adopted. However, in future, a systematic way to assess the criteria for LMLII's could be designed. Secondly, the sample size of LMLII's needs to be fully representative of the industry. Practical implications: By using the results of this study, Indian companies can accelerate their LM adoption programmes, leading to quantum jumps in production and productivity, so as to achieve the 5 trillion USD economy by 2025. The practical implications are immense. Social implications: Since LM is a bundle of Lean, TQM and BE, companies adopting LM will, due to the inclusion of waste reduction through 5S, JIT, kaizens and continuous improvement, address the Triple Bottom Line (TBL) protocol of the UN. TBL has comprehensive implications on society and environment, climate change and sustainability of business. Originality/value: This work is original, at least in three ways. First, in the use of the concept of 'LML'. Second, there is no previous longitudinal study done on Indian industry in LM. Third, the TSREP is being used for the first time. The value of this research is in its findings, in the identification of key factors for future growth and the use of a novel technique for improving upon the accuracy, analytical rigour and legitimacy of the results.</t>
  </si>
  <si>
    <t>LEAN management, BUSINESS success, WASTE minimization, INDIA, LONGITUDINAL method, EXPLORATORY factor analysis</t>
  </si>
  <si>
    <t>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t>
  </si>
  <si>
    <t>LEAN management, PRODUCTION control, CRITICAL success factor, Process, Physical Distribution, and Logistics Consulting Services, SIX Sigma, SUSTAINABILITY</t>
  </si>
  <si>
    <t>Alhuraish, Ibrahim, Robledo, Christian, Kobi, Abdessamad</t>
  </si>
  <si>
    <t>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t>
  </si>
  <si>
    <t>PROJECT management, MANUFACTURING industries, DECISION making, REMANUFACTURING, Process, Physical Distribution, and Logistics Consulting Services, Other management consulting services, Administrative Management and General Management Consulting Services, SIX Sigma, PROCESS capability</t>
  </si>
  <si>
    <t>Department of Mechanical Engineering, Amity School of Engineering &amp; Technology, Amity University, Noida, India, Department of Supply chain Management, Rabat Business School, Université Internationale de Rabat, Rabat, Morocco</t>
  </si>
  <si>
    <t>Krishnan, Srijit, Mathiyazhagan, K., Sreedharan, V Raja</t>
  </si>
  <si>
    <t>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t>
  </si>
  <si>
    <t>The competitive environment and recent regulations require corporations to implement sustainable and reinforced solutions in their business operations and, thereby, sustainable supplier selection (SSS) has become a critical concern of companies. This study introduces a neoteric approach by extending the SSS framework containing the three widespread indicators, i.e., economic, social, and environmental sustainability dimensions (S), with additional three genuine aspects such as innovation (I), lean principles (L), and knowledge management (K), namely the S-ILK framework. To deal with probabilistic uncertainty, a novel Monte Carlo (MC) aided hybrid multi-criteria decision analysis model was constructed. MC simulation with Beta-PERT distribution was integrated with the Analytical Hierarchy Process (AHP) and Technique for Order Preference by Similarity to an Ideal Solution (TOPSIS) to identify criteria weights and perform supplier evaluations, respectively. Hence, criteria weights and supplier evaluation scores were illustrated as probability density plots instead of crisp values with MC aided decision-making model. The findings emphasized the role of economic sustainability and knowledge management capabilities of suppliers, which require a diligent investigation of life cycle cost of production and quality of knowledge management systems of suppliers. This study contributes to theory by highlighting interpersonal uncertainty through MC simulation and to practice by informing industry professionals about urgent needs for focusing on the innovation, knowledge management, and lean capabilities of suppliers. The proposed S-ILK framework can be regarded as a roadmap for companies to enhance their sustainability performance with innovative solutions, increased data quality, and continuous improvement with lean principles. • Incorporates probabilistic approach to decision making model for supplier selection. • Considers knowledge management, innovation, and lean principles. • Proposes a framework based on Monte Carlo simulation. • Integrates AHP and TOPSIS methods for supplier selection. • Provides a statistical confidence for selecting sustainable suppliers.</t>
  </si>
  <si>
    <t>SUPPLIERS, LIFE cycle costing, MONTE Carlo method, MULTIPLE criteria decision making, TOPSIS method, CONTINUOUS improvement process, ANALYTIC hierarchy process</t>
  </si>
  <si>
    <t>Department of Civil Engineering, Yildiz Technical University, Istanbul, Turkey, Disaster and Emergency Management Department, Disaster Management Institute, Istanbul Technical University, Istanbul, Turkey</t>
  </si>
  <si>
    <t>Koc, Kerim, Ekmekcioğlu, Ömer, Işık, Zeynep</t>
  </si>
  <si>
    <t>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t>
  </si>
  <si>
    <t>Lean Manufacturing (LM) has traditionally helped industries in removing the non-value-added processes to achieve operational excellence. Similarly, the blue ocean strategy helps organizations in creating an uncontested market space where the competition is irrelevant. The authors posit that the integration of two approaches helps in achieving holistic manufacturing excellence, and there is a paucity of approaches that integrate the two paradigms. In order to fill this research gap, the authors have developed an integrated framework that combines the concepts of lean manufacturing and blue ocean manufacturing (BOM), via a structured survey. Using the lean tool of value stream mapping and four-action framework of BOM, the framework was duly implemented on the selected case study and reductions in lead-time and value-added time were recorded to be 26% and 39% respectively. In addition to that, more than 50% reduction in the environmentally detrimental GHG emissions was recorded through the implementation of the integrated framework. The novelty of the research work lies in the amalgamation of lean manufacturing and Blue Ocean manufacturing, concomitant to which economic and environmental sustainability can be achieved. The framework provides clarity to practitioners and academicians regarding the implementation of two approaches (LM and BOM) in a harmonious manner to attain reduction in non-value added activities and delivery times which attains market leadership through high-quality product manufacturing with lower production time and costs. This economic lever is capable of delivering economic sustainability and implicates improved environmental performance through reduced energy consumption. In future, research work can be carried out using the innovative concepts of Industry 4.0 with lean and sustainable manufacturing. • Economic sustainability through integration of lean and blue ocean manufacturing. • Survey approach is used to develop an integrated framework, applied to a case study. • Reduction in lead-time and value-added time was recorded to be 26% and 39% respectively. • Achieving environmental sustainability through reduced GHG emissions.</t>
  </si>
  <si>
    <t>LEAN management, MANUFACTURED products, SUSTAINABLE development, VALUE stream mapping, SYSTEM integration, All other miscellaneous manufacturing, All Other Miscellaneous Manufacturing, Administration of General Economic Programs, Computer Systems Design Services, OCEAN</t>
  </si>
  <si>
    <t>Department of Mechanical Engineering, Faculty of Engineering and Technology, The University of Lahore, 1-km Raiwind Road, Lahore, Pakistan, Department of Statistics, COMSATS University Islamabad, Lahore Campus 1.5 KM Defence Road, Lahore, 54000, Punjab, Pakistan</t>
  </si>
  <si>
    <t>Sadiq, Saba, Amjad, Muhammad Saad, Rafique, Muhammad Zeeshan, Hussain, Shafqat, Yasmeen, Uzma, Khan, Mohammad Aamir</t>
  </si>
  <si>
    <t>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 https://search.ebscohost.com/login.aspx?direct=true&amp;db=cmedm&amp;AN=33872517&amp;site=ehost-live</t>
  </si>
  <si>
    <t>Carbon, Gases, Fermentation, Metabolic Engineering</t>
  </si>
  <si>
    <t>Fackler N, Heijstra BD, Rasor BJ, Brown H, Martin J, Ni Z, Shebek KM, Rosin RR, Simpson SD, Tyo KE, Giannone RJ, Hettich RL, Tschaplinski TJ, Leang C, Brown SD, Jewett MC, Köpke M</t>
  </si>
  <si>
    <t>33872517, 10.1146/annurev-chembioeng-120120-021122</t>
  </si>
  <si>
    <t>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t>
  </si>
  <si>
    <t>Marked increases in atmospheric CO 2 concentrations are largely associated with the release of sequestered carbon in fossil fuels. While emissions of green-house gasses (GHG) from cattle have significant global warming potential, these are biogenic sources and substantially involve carbon in natural cycles, rather than fossil fuel. Cattle use human inedible feeds and by-products of human food production to produce nutrient-dense foods of great value to humans., Reductions in land clearing and burning of grasslands and increased carbon sequestration in soils and trees have potential to substantially reduce GHG emissions. Increased efficiencies of production through intensified feeding and enteric modification have markedly reduced intensity of GHG emissions for cattle in Australia. Genetic selection for lower emissions has modest, but cumulative potential to reduce GHG (mostly CH 4 ) emissions and intensity. Improved reproductive performance can reduce intensity of GHG emissions, especially in beef production. Feeds and technologies that reduce GHG production and intensity include improved pastures, grain feeding, dietary lipids, nitrates, ionophores, seaweed, 3-NOP, hormonal growth promotants in beef, and improved diets for peri-parturient dairy cattle. There is considerable potential to further reduce emissions from cattle using the technologies reviewed., Cattle are susceptible to heat stress and ameliorating interventions include tree and shelter belts, shade, housing, cooling with fans and water and dietary manipulations., Numerous interventions can reduce GHG emissions and intensity from cattle. There are opportunities to increase carbon capture and maintain biodiversity in Australia's extensive rangelands, but these require quantification and application. We can reduce the intensity of CH 4 emissions for cattle in Australia and simultaneously improve their well-being.</t>
  </si>
  <si>
    <t>Australia, Food Security, Methane analysis, Animals, Australia, Cattle, Climate, Diet</t>
  </si>
  <si>
    <t>Lean IJ, Moate PJ</t>
  </si>
  <si>
    <t>33973228, 10.1111/avj.13072</t>
  </si>
  <si>
    <t>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 https://search.ebscohost.com/login.aspx?direct=true&amp;db=8gh&amp;AN=120832392&amp;site=ehost-live</t>
  </si>
  <si>
    <t>Environmental impact analysis, Environmental monitoring, Sustainability, Canada</t>
  </si>
  <si>
    <t>Assistant Professor, Bora Laskin Faculty of Law, Lakehead University, Professor of Law, Associate Dean, Research, and Director of the Marine &amp; Environmental Law Institute, Schulich School of Law, Dalhousie University, Professor of Law, University of Victoria, Executive Director of the Pacific Centre for Environmental Law and Litigation</t>
  </si>
  <si>
    <t>Lean, Jason Mac, Doelle, Meinhard, Tollefson, Chris</t>
  </si>
  <si>
    <t>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 https://search.ebscohost.com/login.aspx?direct=true&amp;db=buh&amp;AN=160628781&amp;site=ehost-live</t>
  </si>
  <si>
    <t>BUSINESS enterprises, ORGANIZATIONAL performance, SOCIAL influence</t>
  </si>
  <si>
    <t>School of Business and Economics, Vrije Universiteit Amsterdam, Amsterdam, The Netherlands, Professor of Quality Management, Heriot-Watt University, Edinburgh, UK</t>
  </si>
  <si>
    <t>Salentijn, Willem, Beijer, Susanne, Antony, Jiju</t>
  </si>
  <si>
    <t>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t>
  </si>
  <si>
    <t>South Africa, Ethical investments, Organizational transparency, Sustainable development reporting, Industrial management, Investors</t>
  </si>
  <si>
    <t>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t>
  </si>
  <si>
    <t>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 https://search.ebscohost.com/login.aspx?direct=true&amp;db=buh&amp;AN=126848991&amp;site=ehost-live</t>
  </si>
  <si>
    <t>Purpose To address the critical sustainability challenges currently faced by China, manufacturers in this country have committed to improve their environmental performance. To support this commitment, evidence suggests that Chinese manufacturers have mainly turned to the implementation of environmental management approaches such as ISO 14001, cleaner production, green supply chain management, circular economy and green lean. However, the adoption of other approaches such as total quality environmental management (TQEM) by Chinese manufacturers is less clear. The purpose of this paper is to fill this gap by providing light into fundamental issues regarding the implementation of TQEM in the manufacturing sector of China.Design/methodology/approach A survey-based exploratory study was conducted based on 119 Chinese manufacturing companies, and the data obtained were analysed using a combination of descriptive and inferential statistics.Findings The results revealed that in general, there is less awareness of TQEM in the Chinese manufacturing sector than other environmental and quality/operations improvement approaches such as green supply chain management, reverse logistics, ISO 9000, Six Sigma and lean Six Sigma. Thus, its degree of implementation is also lower than these approaches as well as ISO 14001. The results also indicate that although a company’s size is not associated with the implementation of TQEM, it is mainly large organisations and those that have adopted TQM those which will be mainly aware and have implemented TQEM. The study also reveals the drivers, results and challenges of TQEM implementation.Originality/value The paper extends the currently limited knowledge on TQEM, and its results are beneficial for managers who aim at effectively adopting TQEM to simultaneously improve the environmental, operational and financial performance of their organisations. The paper can also motivate organisations not currently embarked on the “green wagon” to contemplate the benefits that implementing TQEM, or any other environmental management approach, may bring to their operations and business.</t>
  </si>
  <si>
    <t>TOTAL quality management, MANUFACTURING industries, SUPPLY chain management, FINANCIAL performance, CHINA, SUSTAINABILITY</t>
  </si>
  <si>
    <t>Centre for Supply Chain Improvement, Derby Business School, The University of Derby, Derby, UK, Warwick Manufacturing Group, The University of Warwick, Coventry, UK, Bristol Business School, University of the West of England, Bristol, UK, Brighton Business School, University of Brighton, Brighton, UK</t>
  </si>
  <si>
    <t>Garza-Reyes, Jose Arturo, Yu, Mingyang, Kumar, Vikas, Upadhyay, Arvind</t>
  </si>
  <si>
    <t>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t>
  </si>
  <si>
    <t>Gas as fuel, Diesel fuels, Spark ignition engines, Lean combustion, Spark plugs, Thermal efficiency, Air-fuel ratio (Combustion)</t>
  </si>
  <si>
    <t>Mechanical Engineering Department, Technical Education Faculty, Urmia University, Urmia, Iran, Japan Agency for Marine‐Earth Science and Technology (JAMSTEC), Yokohama, Japan</t>
  </si>
  <si>
    <t>Kheyrollahi, Javad, Jafarmadar, Samad, Khalilarya, Shahram, Amini Niaki, Seyed Reza</t>
  </si>
  <si>
    <t>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 https://search.ebscohost.com/login.aspx?direct=true&amp;db=psyh&amp;AN=2020-01807-008&amp;site=ehost-live</t>
  </si>
  <si>
    <t>Policy Making, Social Environments, Websites, Hospitality Industry, Sustainable Development, Environmental Policy, Stakeholder, Corporate Social Responsibility, Adulthood (18 yrs &amp; older)</t>
  </si>
  <si>
    <t>Khatter, Ajay, McGrath, Michael, Pyke, Joanne, White, Leanne, Lockstone-Binney, Leonie</t>
  </si>
  <si>
    <t>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 https://search.ebscohost.com/login.aspx?direct=true&amp;db=buh&amp;AN=153102309&amp;site=ehost-live</t>
  </si>
  <si>
    <t>ORGANIZATIONAL performance, SMALL business, OPERATIONS management, GHANAIANS, RETRIEVAL practice</t>
  </si>
  <si>
    <t>Transportation Engineering College, Dalian Maritime University, Dalian, China, Dalian Maritime University, Dalian, China</t>
  </si>
  <si>
    <t>Afum, Ebenezer, Gao, Yuan, Agyabeng-Mensah, Yaw, Sun, Zhuo</t>
  </si>
  <si>
    <t>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 https://search.ebscohost.com/login.aspx?direct=true&amp;db=8gh&amp;AN=144921651&amp;site=ehost-live</t>
  </si>
  <si>
    <t>Sustainability, Climate change, France, Plant proteins, Ingestion, Food portions, Plant capacity, Fried chicken</t>
  </si>
  <si>
    <t>UMR PNCA, AgroParisTech, INRA, Université Paris-Saclay, 75005, Paris, France, UMR ALISS, INRA, 94200, Ivry-sur-Seine, France, ANSES, French Agency for Food, Environmental and Occupational Health &amp; Safety, 94701, Maisons-Alfort, France, Economie Publique, AgroParisTech, INRA, Université Paris-Saclay, 75005, Paris, France</t>
  </si>
  <si>
    <t>de Gavelle, Erwan, Leroy, Pascal, Perrimon, Marjorie, Huneau, Jean-François, Sirot, Véronique, Orset, Caroline, Fouillet, Hélène, Soler, Louis-Georges, Mariotti, François</t>
  </si>
  <si>
    <t>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t>
  </si>
  <si>
    <t>LEAN management, SMALL business, LEADERSHIP</t>
  </si>
  <si>
    <t>Universiti Teknikal Malaysia Melaka, Malaysia, Universiti Sains Malaysia, Malaysia</t>
  </si>
  <si>
    <t>CHONG JIA YUIK, PERUMAL, PUVANASVARAN A., CHIN JENG FENG</t>
  </si>
  <si>
    <t>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t>
  </si>
  <si>
    <t>ENGINEERING design, OVERUSE injuries, SOCIAL responsibility of business, ERGONOMICS, Engineering Services, WORK-related injuries risk factors, HAZARD mitigation</t>
  </si>
  <si>
    <t>Department of Mechanical and Industrial Engineering, Ryerson University, Toronto, Canada, Department of Sociology and Work Science, University of Gothenburg, Gothenburg, Sweden, Department of Management Engineering, Technical University of Denmark, Kongens Lyngby, Denmark, Occupational and Environmental Medicine, University of Gothenburg, Gothenburg, Sweden, Institute of Environmental Medicine, Karolinska Institutet, Stockholm, Sweden, Centre for Musculoskeletal Research, University of Gävle, Gävle, Sweden</t>
  </si>
  <si>
    <t>Neumann, W. Patrick, Winkel, Jörgen, Palmerud, Gunnar, Forsman, Mikael</t>
  </si>
  <si>
    <t>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 https://search.ebscohost.com/login.aspx?direct=true&amp;db=bvh&amp;AN=772166&amp;site=ehost-live</t>
  </si>
  <si>
    <t>Health care buildings -- 21st century -- Denmark, Hospitals -- 21st century -- Denmark, Sustainable design -- Health aspects -- Denmark, Sustainable buildings -- Health aspects -- Denmark, Weyer, Julian, 1969-, Arkitektfirmaet C.F. Møller</t>
  </si>
  <si>
    <t>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t>
  </si>
  <si>
    <t>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 https://search.ebscohost.com/login.aspx?direct=true&amp;db=trh&amp;AN=120818313&amp;site=ehost-live</t>
  </si>
  <si>
    <t>BUSINESS planning, BUSINESS models, ORGANIZATIONAL performance, SUSTAINABLE development, LEAN management</t>
  </si>
  <si>
    <t>Singh, Adarsh Kumar, Vinodh, Sekar</t>
  </si>
  <si>
    <t>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t>
  </si>
  <si>
    <t>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t>
  </si>
  <si>
    <t>Centre for Sustainability Governance, University of South Australia Business School, Adelaide, SA, Australia, Fenner School of Environment and Society, College of Science, The Australian National University, Canberra, ACT, Australia</t>
  </si>
  <si>
    <t>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 https://search.ebscohost.com/login.aspx?direct=true&amp;db=buh&amp;AN=148538007&amp;site=ehost-live</t>
  </si>
  <si>
    <t>This paper aims to estimate a composite sustainability index for fruit and vegetable producers in the micro-region of Toledo, Paraná (PR). A descriptive research was carried out, survey, with the application of questionnaires, of quantitative nature. Using the Technique for Order Preference by Similarity to Ideal Solutions (TOPSIS) methodology, we seek to aggregate 16 simple sustainability indicators into three composite sustainability indicators, corresponding to the economic, social, and environmental dimensions of sustainability, as well as a total composite index sustainability for micro-region producers. The study sample consisted of 99 agricultural producers of fruits and vegetables from the said micro-region, who voluntarily responded to the proposed research instrument. After analyzing the results found, it was found that there is similarity between the indicators composed of the dimensions of sustainability, and it can be conjectured that there is no higher level of sustainability in any of the dimensions. According to the TOPSIS methodology, it was also found that the composite index of total sustainability of rural producers in the micro-region is farther from an ideal situation of sustainability and closer to a non-ideal situation, a conclusion that extends to the indicators composed of dimensions. In this sense, this work contributes as diagnostic information, for all agents involved with the sector, especially for agricultural producers, presenting aspects that can be addressed by alternative strategies with the purpose of increasing the level of agricultural sustainability in the micro-region., Este trabalho tem como objetivo estimar um índice composto de sustentabilidade para os produtores de frutas, verduras e legumes da microrregião de Toledo, Paraná (PR). Realizou-se uma pesquisa descritiva, de levantamento, com aplicação de questionários, de cunho quantitativo. Utilizando a metodologia Technique for Order Preference by Similarity to Ideal Solutions (TOPSIS), buscou-se agregar 16 indicadores simples de sustentabilidade em três indicadores compostos de sustentabilidade, correspondentes às dimensões econômica, social e ambiental da sustentabilidade, e um índice composto total de sustentabilidade para os produtores da microrregião. A amostra do estudo constituiu-se de 99 produtores agrícolas de frutas, verduras e legumes da referida microrregião, que responderam voluntariamente ao instrumento de pesquisa proposto. Após a análise dos resultados encontrados, verificou-se que há similaridade entre os indicadores compostos das dimensões da sustentabilidade, podendo-se conjecturar que não há nível de sustentabilidade maior em nenhuma das dimensões. De acordo com a metodologia TOPSIS, verificou-se também que o índice composto de sustentabilidade total dos produtores rurais da microrregião está mais distante de uma situação ideal de sustentabilidade e mais próximo de uma situação não ideal, conclusão que se estende para os indicadores compostos das dimensões. Neste sentido, este trabalho contribui como informação diagnóstica, para todos os agentes envolvidos com o setor, em especial para os produtores agrícolas, apresentando aspectos que podem ser abordados por estratégias alternativas com propósito de aumentar o nível de sustentabilidade agrícola na microrregião.</t>
  </si>
  <si>
    <t>Instituto Federal do Paraná, Universidade Estadual do Oeste do Paraná</t>
  </si>
  <si>
    <t>Pereira dos Santos, Leandro, Schmidt, Carla Maria</t>
  </si>
  <si>
    <t>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t>
  </si>
  <si>
    <t>WASTE minimization, COST control, REFUSE containers, CHARITIES, Other Grantmaking and Giving Services, SUSTAINABILITY</t>
  </si>
  <si>
    <t>Dobson, Paul W., Chakraborty, Ratula</t>
  </si>
  <si>
    <t>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t>
  </si>
  <si>
    <t>Income Level, Laws, Marriage, Policy Making, Sustainable Development, Family Life Education, Lower Income Level, Social Density, Adulthood (18 yrs &amp; older), Male, Female</t>
  </si>
  <si>
    <t>Jiang, Anna, Lansford, Jennifer E.</t>
  </si>
  <si>
    <t>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 https://search.ebscohost.com/login.aspx?direct=true&amp;db=8gh&amp;AN=154822291&amp;site=ehost-live</t>
  </si>
  <si>
    <t>Green infrastructure, Environmental policy, Durban (South Africa), Cape Town (South Africa), Johannesburg (South Africa), Metropolis, Urban policy, City dwellers, Housing policy</t>
  </si>
  <si>
    <t>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 https://search.ebscohost.com/login.aspx?direct=true&amp;db=buh&amp;AN=126871902&amp;site=ehost-live</t>
  </si>
  <si>
    <t>SOCIOECONOMICS, ORGANIZATIONAL change, AD hoc organizations, ENGINEERING school faculty, SUSTAINABILITY</t>
  </si>
  <si>
    <t>Systems Ecology &amp; Resource Management Unit, Université Libre de Bruxelles (ULB), Avenue Franklin Roosevelt 50, 1050 Brussels, Belgium, Plant Biology &amp; Nature Management Unit, Vrije Universiteit Brussel (VUB), Brussels, Belgium, Centre for Sustainable Development, Ghent University, Belgium, School of Engineering &amp; Sciences, Universidad de Chile, Santiago, Chile</t>
  </si>
  <si>
    <t>Hugé, Jean, Mac-Lean, Claudia, Vargas, Luis</t>
  </si>
  <si>
    <t>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 https://search.ebscohost.com/login.aspx?direct=true&amp;db=buh&amp;AN=162968571&amp;site=ehost-live</t>
  </si>
  <si>
    <t>CONSTRUCTION management, Residential building construction, Educational Support Services, All Other Miscellaneous Schools and Instruction, Administration of Education Programs, BIBLIOMETRICS, EDUCATION research, ENGINEERING education, LEAN construction, PROJECT management software, SUSTAINABILITY</t>
  </si>
  <si>
    <t>Aliu, John, Aigbavboa, Clinton</t>
  </si>
  <si>
    <t>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 https://search.ebscohost.com/login.aspx?direct=true&amp;db=psyh&amp;AN=2022-34235-003&amp;site=ehost-live</t>
  </si>
  <si>
    <t>Animal Social Behavior, Cooperation, Developed Countries, Prosocial Behavior, Mindfulness, Altruism, Social Environments, Kindness</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</si>
  <si>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</si>
  <si>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t>
  </si>
  <si>
    <t>INDUSTRIAL laws &amp; legislation, CONSTRUCTION industry, Residential building construction, LEAN construction, BUILDING information modeling, CONSTRUCTION</t>
  </si>
  <si>
    <t>Evans, Martin, Farrell, Peter</t>
  </si>
  <si>
    <t>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 https://search.ebscohost.com/login.aspx?direct=true&amp;db=8gh&amp;AN=133645061&amp;site=ehost-live</t>
  </si>
  <si>
    <t>Corporate sustainability, Automobile industry, China, Operations management, Business enterprises</t>
  </si>
  <si>
    <t>School of Business and Management, Sino‐British College, USST, Shanghai China, School of Business Management and Economics, University of Sussex, Falmer, Brighton UK, Nottingham University Business School China, University of Nottingham Ningbo China, Ningbo China, School of Business and Public Administration, California State University – Bakersfield, Bakersfield CA, USA, Nottingham University Business School, University of Nottingham, UK, Kent Business School, University of Kent, Canterbury Kent, CT2 7FS, UK</t>
  </si>
  <si>
    <t>Wu, Lin, Subramanian, Nachiappan, Gunasekaran, Angappa, Abdulrahman, Muhammad Dan‐Asabe, Pawar, Kulwant Singh, Doran, Des</t>
  </si>
  <si>
    <t>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 https://search.ebscohost.com/login.aspx?direct=true&amp;db=buh&amp;AN=121403112&amp;site=ehost-live</t>
  </si>
  <si>
    <t>BUSINESS models, SUSTAINABLE development, INNOVATIONS in business, MIDDLE class, STAKEHOLDERS, Administration of General Economic Programs, POPULATION</t>
  </si>
  <si>
    <t>Baldassarre, B., Calabretta, G., Bocken, N.M.P., Jaskiewicz, T.</t>
  </si>
  <si>
    <t>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t>
  </si>
  <si>
    <t>SUSTAINABLE development, Administration of General Economic Programs, SIX Sigma, GLOBAL warming, ELECTRIC vehicles &amp; the environment, CARBON dioxide mitigation</t>
  </si>
  <si>
    <t>Department of Leisure Industry Management, National Chin-Yi University of Technology, Taichung, Taiwan, Department of Industrial Engineering and Management, National Chin-Yi University of Technology, Taichung, Taiwan, Institute of Innovation and Circular Economy, Asia University, Taichung, Taiwan, Business School, University of Nottingham, Nottingham, UK</t>
  </si>
  <si>
    <t>Wang, Ching-Hsin, Chen, Kuen-Suan, Tan, Kim-Hua</t>
  </si>
  <si>
    <t>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 https://search.ebscohost.com/login.aspx?direct=true&amp;db=buh&amp;AN=172292555&amp;site=ehost-live</t>
  </si>
  <si>
    <t>TECHNOLOGICAL innovations, PRODUCT life cycle assessment, LEAN management, CHINA, SUSTAINABILITY, BIBLIOMETRICS</t>
  </si>
  <si>
    <t>Chitkara Business School, Chitkara University, Punjab, India, Tunku Puteri Intan Safinaz School of Accountancy, Universiti Utara Malaysia, Malaysia, Graduate School of Business, Universiti Sains Malaysia, 11800, USM Pulau Pinang, Malaysia</t>
  </si>
  <si>
    <t>Punj, Nidhi, Ahmi, Aidi, Tanwar, Anita, Abdul Rahim, Suzari</t>
  </si>
  <si>
    <t>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t>
  </si>
  <si>
    <t>Coal combustion, Coal gas, Fly ash, Lean combustion, Boiler efficiency, Boilers, Longwall mining</t>
  </si>
  <si>
    <t>State Key Laboratory of Refractories and Metallurgy, Wuhan University of Science and Technology, Wuhan, China, Key Laboratory for Ferrous Metallurgy and Resources Utilization of Ministry of Education, Wuhan University of Science and Technology, Wuhan, China</t>
  </si>
  <si>
    <t>Yi, Zhengming, Hu, Xuman, Zhou, Zheng</t>
  </si>
  <si>
    <t>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 https://search.ebscohost.com/login.aspx?direct=true&amp;db=buh&amp;AN=135775101&amp;site=ehost-live</t>
  </si>
  <si>
    <t>LEAN management, SOCIOTECHNICAL systems, SUSTAINABILITY</t>
  </si>
  <si>
    <t>Department of Production Engineering and Systems, Federal University of Santa Catarina, Campus Trindade, Florianópolis Santa Catarina, Brazil, Department of Production Engineering, Universidad de La Costa, Barranquilla Colombia, Department of Engineering, Università di Bergamo, Bergamo Italy</t>
  </si>
  <si>
    <t>Tortorella, Guilherme L., Fettermann, Diego C., Piñeres, Aurora, Gaiardelli, Paolo</t>
  </si>
  <si>
    <t>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t>
  </si>
  <si>
    <t>LEAN management, ORIGINAL equipment manufacturers, Waste collection, Solid Waste Collection, Recyclable Material Merchant Wholesalers, WASTE products</t>
  </si>
  <si>
    <t>Smart Factory Lab, Scania CV AB, Södertälje, Sweden, Department of Civil and Industrial Engineering, Industrial Engineering and Management, Uppsala University, Sweden</t>
  </si>
  <si>
    <t>Schmitt, Thomas, Wolf, Christopher, Lennerfors, Thomas Taro, Okwir, Simon</t>
  </si>
  <si>
    <t>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 https://search.ebscohost.com/login.aspx?direct=true&amp;db=buh&amp;AN=128827918&amp;site=ehost-live</t>
  </si>
  <si>
    <t>LEAN management, GREEN technology, SUSTAINABLE development, Administration of General Economic Programs, SMART cities, SUSTAINABLE urban development</t>
  </si>
  <si>
    <t>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t>
  </si>
  <si>
    <t>Urban green and blue spaces (UGBS) have the potential to make a significant contribution to the United Nation's Sustainable Development Goals (SDGs). Research shows the need for UGBS to mitigate the adverse environmental impacts of urbanisation and provide equitable access to resources that reduce social and health inequalities. However, no previous review has attempted to consolidate this evidence within the context of the SDGs. The aim of this study was to review the evidence pertaining to the role of UGBS in achieving the SDGs and identify important knowledge gaps. Using systematic review methods, we developed an evidence gap map of the literature that explores the role of UGBS in the achievement of the SDGs. Five databases (Scopus, MEDLINE, PubMed, EMBASE, and GreenFILE) were searched for studies published since 2015 that investigated at least one outcome that corresponded to the SDGs. Following screening, study characteristics were extracted, and the data were imported into EPPI-Mapper to create the interactive evidence gap map. In total n = 1872 studies were identified. Following screening, n = 181 eligible studies were included in the evidence synthesis. The majority of studies focused on the impact of UGBS on health and wellbeing (SDG3; n = 115), pollution, and urban heat island effects (SDG11 and SDG13; n = 73 and n = 46, respectively). SDGs that were not addressed by the studies included SDG5 (gender equality), SDG9 (industry, innovation and infrastructure), SDG12 (responsible consumptions and production), SDG14 (life below water) and SDG17 (partnership for the goals). In addition, there was a relative lack of studies conducted in low- and middle-income countries. Theoretically, UGBS could contribute to 15 of the 17 SDGs. More research is needed to address the evidence gaps towards SDGs 5,9, and 12. Related research in low- and middle-income countries must also be accelerated and more research is needed that assesses the multifunctional benefits of UGBS, drawing explicit links between UGBS and the SDGs. • This is the first evidence gap map showing the contribution of UGBS to the SDGs. • The majority of studies were concentrated around health and wellbeing (SDG3), urban heat island and air pollution (SDG11 and SDG13. • Excluding China, there is a lack of evidence in low- and middle-income countries. • Few studies attempted to capture the multifunctional benefits of UGBS. • A more robust evidence base showing the role of UGBS in the achievement of the SDGs is needed.</t>
  </si>
  <si>
    <t>SUSTAINABLE development, MIDDLE-income countries, AIR pollution, GREEN infrastructure, Administration of General Economic Programs, EVIDENCE gaps, URBAN heat islands, URBAN health, GENDER inequality, SUSTAINABLE Development Goals (United Nations)</t>
  </si>
  <si>
    <t>Tate, Christopher, Wang, Ruoyu, Akaraci, Selin, Burns, Catherine, Garcia, Leandro, Clarke, Mike, Hunter, Ruth</t>
  </si>
  <si>
    <t>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 https://search.ebscohost.com/login.aspx?direct=true&amp;db=buh&amp;AN=125279826&amp;site=ehost-live</t>
  </si>
  <si>
    <t>Purpose: The purpose of this paper is to examine the role of organisational climate in readiness for change (RFC) with particular focus on Lean Six Sigma (LSS) and to develop and operationalise an instrument to measure organisational climate to determine the organisational readiness of the Kenya Institute of Management (KIM) to progress to the next stage of the LSS implementation lifecycle. Design/methodology/approach: A case study outlining the KIM journey to LSS is described. A quantitative survey was developed based on the ten organisational climate dimensions discovered by Ekvall (1983) and redefined by Lauer (1994). This was then used to measure the climate of the case study organisation. Data were analysed to determine individual perceptions of the climate dimensions within KIM. The average score for each dimension was used to determine overall organisational performance and hence RFC. Findings: The generally positive scores across each dimension of the survey indicate that the KIM climate is ready for the next stage of its LSS implementation lifecycle although there may be some isolated pockets (individuals or groups) of resistance to change. However, the range of scores on each dimension indicates that there is disagreement within the survey group about the overall organisational climate. Research limitations/implications: The response rate to the climate survey questionnaire was only two-thirds of the total staff at KIM Headquarters and approximately one-fifth of all staff. The views of non-respondents are therefore not known and this may bias the results. Practical implications: Since climate influences RFC it is essential that an organisation can measure it to ensure its environment is conducive to the implementation of change generally and LSS particularly. The developed questionnaire is easy to use, easy to analyse and easy to interpret making it an ideal climate measurement instrument. Originality/value: Previous papers on LSS concentrate on organisational culture rather that climate as a success factor for LSS implementation. This paper addresses that omission.</t>
  </si>
  <si>
    <t>WORK environment, SIX Sigma, SUSTAINABILITY, PREPAREDNESS, SURVEYS</t>
  </si>
  <si>
    <t>Liverpool Business School, Liverpool John Moores University, Liverpool, UK, Kenya Institute of Management, Nairobi, Kenya, Management University of Africa, Nairobi, Kenya, Department of Research and Development, ICEA LION Group, Nairobi, Kenya</t>
  </si>
  <si>
    <t>Douglas, Jackie, Muturi, David, Douglas, Alexander, Ochieng, Jacqueline</t>
  </si>
  <si>
    <t>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 https://search.ebscohost.com/login.aspx?direct=true&amp;db=buh&amp;AN=143682934&amp;site=ehost-live</t>
  </si>
  <si>
    <t>The survival of the manufacturing organizations has been challenged by global competition, dynamic customer requirements, and limited natural resources. Manufacturing organizations need to adopt innovative strategies to overcome such challenges. Lean Six Sigma is one of the key business strategies which has been employed by manufacturing organizations to improve their operational performance. The integration of Sustainability with Lean Six Sigma has created interest among the researchers and practitioners to improve sustainable performance. For any manufacturing organization, it is critical to identify the enablers for the successful Sustainable Lean Six Sigma implementation. The purpose of the present study is to identify and evaluate the enablers of Sustainable Lean Six Sigma. The enablers of Sustainable Lean Six Sigma in Indian manufacturing organizations have not been explored in past studies, which motivates the present case study. The enablers for Sustainable Lean Six Sigma implementation were identified through the combined approach of literature review and experts' opinions. Fuzzy decision-making trial and evaluation laboratory technique was applied to evaluate the enablers for Sustainable Lean Six Sigma implementation in an electric component manufacturing organization. The relationships among the prominent cause enablers and effect enablers are established through the causal diagram. The top management commitment and involvement was found as the most significant enabler, followed by organizational readiness to implement Sustainable Lean Six Sigma, environmental management system. The present study is one of the initial studies to evaluate integrated (Sustainability and Lean Six Sigma) enablers for Sustainable Lean Six Sigma implementation. The results of the present study will assist the researchers and practitioners in implementing Sustainable Lean Six Sigma in manufacturing organizations by understanding the mutual relationships among the enablers. Image 1 • The present study investigates the enablers of SLSS for an Indian organization. • Fuzzy DEMATEL technique with expert's opinions is used to evaluate the enablers. • The causal diagram is presented to define the relationship between SLSS enablers. • The influencing enablers and influenced enablers are identified. • Strategic factor enablers are listed out as the important enablers.</t>
  </si>
  <si>
    <t>REMANUFACTURING, INTERNATIONAL competition, ENVIRONMENTAL management, SIX Sigma, FUZZY decision making, LABORATORY techniques</t>
  </si>
  <si>
    <t>Parmar, Pranay Sureshbhai, Desai, Tushar N.</t>
  </si>
  <si>
    <t>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t>
  </si>
  <si>
    <t>Pollution control industry, Pollution, Environmental policy, Environmental economics, Carbon cycle, Discount prices</t>
  </si>
  <si>
    <t>CEMOTEV, Université de Versailles Saint Quentin en Yvelines, 47 Bd Vauban, 78047, Guyancourt, France, CEE-M, University Montpellier - CNRS - INRA - SupAgro, 2 Place Viala, 34060, Montpellier Cedex 1, France</t>
  </si>
  <si>
    <t>Leandri, Marc, Tidball, Mabel</t>
  </si>
  <si>
    <t>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t>
  </si>
  <si>
    <t>The primary aim of our study was to assess the environmental impact of moving from a standard to a lean and green model for a carpal tunnel decompression. We objectively measured the clinical waste generated, the number of single use items and the number of sterile instruments required for a standard procedure, and then moved to smaller instrument trays, smaller drapes and fewer disposables. These two models were compared for waste generation, financial costs and carbon footprint. Information prospectively collected on seven patients in the standard model and 103 patients in the lean and green model in two hospitals over a 15-month period, demonstrated a reduction in CO 2 emissions of 80%, clinical waste reduction of 65%, and an average aggregate cost saving of 66%. The lean and green model can deliver a safe, efficient, cost-effective and sustainable service for patients undergoing carpal tunnel decompression. Level of evidence: III., Declaration of conflicting interestsThe authors declare no potential conflicts of interest with respect to the research, authorship, and/or publication of this article.</t>
  </si>
  <si>
    <t>Operating Rooms, Carpal Tunnel Syndrome surgery, Humans, Carbon Footprint, Decompression, Surgical methods, Cost-Effectiveness Analysis</t>
  </si>
  <si>
    <t>Kodumuri P, Jesudason EP, Lees V</t>
  </si>
  <si>
    <t>37226468, 10.1177/17531934231176952</t>
  </si>
  <si>
    <t>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t>
  </si>
  <si>
    <t>SMALL business, FORGING industry, LEAN management, INDUSTRIAL productivity, COMPETITIVE advantage in business, COST effectiveness, Forging</t>
  </si>
  <si>
    <t>Lean Consultant, Kanzen Institute Asia Pacific Pvt. Ltd., Chennai, India, Chairman &amp; Mentor - FOCUS-5; Ph.D. Scholar, VIT Business School, VIT University, Vellore, India</t>
  </si>
  <si>
    <t>Natarajan, Ganesh Thanjavur, Venkatesan, Thirumani Muniswami Iyer</t>
  </si>
  <si>
    <t>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 https://search.ebscohost.com/login.aspx?direct=true&amp;db=buh&amp;AN=158341557&amp;site=ehost-live</t>
  </si>
  <si>
    <t>JOB analysis, ENVIRONMENTAL protection, SUSTAINABLE development, ECONOMIC expansion, Administration of General Economic Programs, COLLECTIVE representation, COUNTRIES</t>
  </si>
  <si>
    <t>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 https://search.ebscohost.com/login.aspx?direct=true&amp;db=buh&amp;AN=150446855&amp;site=ehost-live</t>
  </si>
  <si>
    <t>INDUSTRY 4.0, NONGOVERNMENTAL organizations, HUMAN resources departments, MANUFACTURING industries, Administration of Human Resource Programs (except Education, Public Health, and Veterans' Affairs Programs), GREY literature, SIX Sigma</t>
  </si>
  <si>
    <t>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t>
  </si>
  <si>
    <t>Farm size plays a critical role in agricultural sustainability, which has profound implications for the economic and environmental performances of food production. However, the mechanisms and magnitude of how farm size impacts sustainability remain incomplete. Based on 365 farms survey in the North China Plain, we aimed to evaluate agricultural sustainability of large and small farms (LF vs. SF) concerning greenhouse gas emissions (GHGs), reactive nitrogen (N) losses, energy use efficiency, and net economic benefits. Our results showed that the sustainability performance index of LF (7.7–9.2) was higher than that of SF (6.7–7.7) mainly due to the 1.4–2.1 times higher net profit in LF than SF. The relationship between sustainability performance index and farm size revealed that 35–55 ha was an optimal range for farms with wheat–maize double cropping. The LF and SF with low GHGs had a higher sustainability performance index relative to the high emission ones. Both wheat and maize for the low GHG emission LF had the highest sustainability performance index (9.2 and 8.4). This was mainly due to low GHG emission farms having more efficient management, i.e., optimized N fertilization and scientific irrigation schedule. A literature review supported that increasing farm size improves agricultural sustainability in China. In conclusion, optimal farm size and the use of low emission agronomic practices could improve agricultural sustainability by reducing the environmental consequences and enhancing economic benefits.Graphical Abstract: Farm size plays a critical role in agricultural sustainability, which has profound implications for the economic and environmental performances of food production. However, the mechanisms and magnitude of how farm size impacts sustainability remain incomplete. Based on 365 farms survey in the North China Plain, we aimed to evaluate agricultural sustainability of large and small farms (LF vs. SF) concerning greenhouse gas emissions (GHGs), reactive nitrogen (N) losses, energy use efficiency, and net economic benefits. Our results showed that the sustainability performance index of LF (7.7–9.2) was higher than that of SF (6.7–7.7) mainly due to the 1.4–2.1 times higher net profit in LF than SF. The relationship between sustainability performance index and farm size revealed that 35–55 ha was an optimal range for farms with wheat–maize double cropping. The LF and SF with low GHGs had a higher sustainability performance index relative to the high emission ones. Both wheat and maize for the low GHG emission LF had the highest sustainability performance index (9.2 and 8.4). This was mainly due to low GHG emission farms having more efficient management, i.e., optimized N fertilization and scientific irrigation schedule. A literature review supported that increasing farm size improves agricultural sustainability in China. In conclusion, optimal farm size and the use of low emission agronomic practices could improve agricultural sustainability by reducing the environmental consequences and enhancing economic benefits.</t>
  </si>
  <si>
    <t>Luo, Bolun, Zhou, Jie, Zang, Huadong, Sawut, Abdurahman, Feng, Ximei, Yang, Yadong, Peixoto, Leanne, Wang, Xiquan, Olesen, Jørgen E., Zeng, Zhaohai</t>
  </si>
  <si>
    <t>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t>
  </si>
  <si>
    <t>Lean management (LM) is a continuous improvement methodology originating from manufacturing and is widely adopted in healthcare to improve processes. LM shows promising results in healthcare and research on the topic is increasing. However, it can be difficult to sustain LM over time, and an overview of facilitators or barriers that influence the sustainment of LM in a healthcare context is unavailable., Prior to search, five inclusion and exclusion criteria were defined to establish suitability of identified articles for our research question. This study was based on 24 selected peer-reviewed studies that reported on the sustainment of LM in healthcare organisations, published in the last five years. Following the Preferred Reporting Items for Systemtic Reviews and Meta-Analyses (PRISMA) guidelines, all articles were scanned, retrieved for full-text and analysed thematically., Following thematic analysis, we identified four overarching themes: Mobilising Employees, Guiding Change Efforts, Methods, and Local Context. Key facilitators for supporting LM are fostering an improvement culture and learning culture, providing professional development opportunities, assigning more responsibilities to employees in decision making processes and appointing change agents to act as local LM leaders. Key barriers for sustaining LM include overburdening employees with responsibilities, omitting staff involvement during LM implementation, lack of patient engagement, lack of resources to engage with LM, a lack of leadership commitment and follow-up on projects, and a lack of knowledge of LM among leaders., Overall, studies emphasise the importance of actively involving and engaging the workforce to embed LM into organisational culture. Reflecting on the origins of LM, healthcare organisations can find inspiration in the virtue of respecting people in their journey to sustain and cultivate an improvement culture. LM provides potential to change healthcare for the better and could help healthcare organisations to cope with increasing external pressures.</t>
  </si>
  <si>
    <t>Commerce, Health Facilities, Humans, Knowledge, Leadership, Learning</t>
  </si>
  <si>
    <t>Kunnen YS, Roemeling OP, Smailhodzic E</t>
  </si>
  <si>
    <t>37674182, 10.1186/s12913-023-09978-4</t>
  </si>
  <si>
    <t>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t>
  </si>
  <si>
    <t>Nujoom R, Mohammed A, Diabat A</t>
  </si>
  <si>
    <t>37789222, 10.1007/s11356-023-29233-x</t>
  </si>
  <si>
    <t>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 https://search.ebscohost.com/login.aspx?direct=true&amp;db=buh&amp;AN=127619407&amp;site=ehost-live</t>
  </si>
  <si>
    <t>GREEN business, SMALL business, MANUFACTURING industries, WASTE recycling, Materials Recovery Facilities, Other Waste Collection, SUSTAINABILITY</t>
  </si>
  <si>
    <t>Queensland University of Technology (QUT), Science and Engineering Faculty, School of Earth, Environmental and Biological Sciences, 2-George Street, Brisbane, QLD 4001, Australia, Queensland University of Technology (QUT), Science and Engineering Faculty, School of Civil Engineering and Built Environment, 2-George Street, Brisbane, QLD 4001, Australia</t>
  </si>
  <si>
    <t>Caldera, H.T.S., Desha, C., Dawes, L.</t>
  </si>
  <si>
    <t>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t>
  </si>
  <si>
    <t>Lean has been increasingly applied in health care to reduce waste and improve quality, particularly in fast-paced and high-acuity clinical settings such as emergency departments. In addition, Lean's focus on engagement of frontline staff in problem solving can be a catalyst for organizational change. In this study, ConnectionsAZ demonstrates how they applied Lean principles to rapidly and sustainably transform clinical operations in a behavioral health crisis facility., A multidisciplinary team of management and frontline staff defined values-based outcome measures, mapped the current and ideal processes, and developed new processes to achieve the ideal. Phase I was implemented within three months of assuming management of the facility and involved a redesign of flow, space utilization, and clinical protocols. Phase II was implemented three months later and improved the provider staffing model. Organizational changes such as the development of shift leads and daily huddles were implemented to sustain change and create an environment supportive of future improvements., Post-Phase I, there were significant decreases (pre vs. post and one-year post) in median door-to-door dwell time (343 min vs. 118 and 99), calls to security for behavioral emergencies (13.5 per month vs. 4.3 and 4.8), and staff injuries (3.3 per month vs. 1.2 and 1.2). Post-Phase II, there were decreases in median door-to-doctor time (8.2 hours vs. 1.6 and 1.4) and hours on diversion (90% vs. 17% and 34%)., Lean methods can positively affect safety and throughput and are complementary to patient-centered clinical goals in a behavioral health setting.</t>
  </si>
  <si>
    <t>Efficiency, Organizational, Emergency Services, Psychiatric organization &amp; administration, Organizational Culture, Total Quality Management organization &amp; administration, Work Engagement, Adolescent, Adult, Aged, Aged, 80 and over, Electronic Health Records, Female, Group Processes, Humans, Male, Middle Aged, Retrospective Studies, Safety Management organization &amp; administration, Socioeconomic Factors, Time-to-Treatment organization &amp; administration, Triage organization &amp; administration, Workflow, Young Adult</t>
  </si>
  <si>
    <t>Balfour ME, Tanner K, Jurica PJ, Llewellyn D, Williamson RG, Carson CA</t>
  </si>
  <si>
    <t>28528621, 10.1016/j.jcjq.2017.03.008</t>
  </si>
  <si>
    <t>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 https://search.ebscohost.com/login.aspx?direct=true&amp;db=8gh&amp;AN=157418557&amp;site=ehost-live</t>
  </si>
  <si>
    <t>Energy consumption, Sustainability, ASEAN, Digital technology, Running, Consumption (Economics), Potential energy, Economic sectors</t>
  </si>
  <si>
    <t>Faculty of Economics and Business, Universiti Malaysia Sarawak, Economics Program, School of Social Sciences, Universiti Sains Malaysia</t>
  </si>
  <si>
    <t>Husaini, Dzul Hadzwan, Lean, Hooi Hooi</t>
  </si>
  <si>
    <t>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 https://search.ebscohost.com/login.aspx?direct=true&amp;db=buh&amp;AN=174495872&amp;site=ehost-live</t>
  </si>
  <si>
    <t>SUPPLY chain management, LEAN management, SUPPLY chains, Commercial Printing (except Screen and Books), Periodical Publishers, Other printing, ENVIRONMENTAL ethics, SCHOLARLY periodicals</t>
  </si>
  <si>
    <t>Fundacao Getulio Vargas (FGV-EAESP), São Paulo, Brazil, IBMEC, Rio de Janeiro, Brazil, Department of Administração, Universidade Federal do Espírito Santo, Vitoria, Brazil, Victoria Management School, Victoria University of Wellington, Wellington, New Zealand</t>
  </si>
  <si>
    <t>Paiva, Ely Laureano, Alcadipani, Rafael, Freitas, Kenyth Alves De, Sincorá, Larissa Alves, Elias, Arun Abraham</t>
  </si>
  <si>
    <t>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 https://search.ebscohost.com/login.aspx?direct=true&amp;db=buh&amp;AN=148125884&amp;site=ehost-live</t>
  </si>
  <si>
    <t>SUPPLY chains, TOTAL quality management, ORGANIZATIONAL performance, SUPPLY chain management</t>
  </si>
  <si>
    <t>Dept. of Operations and Supply Chain Management, National Institute of Industrial Engineering (NITIE), Vihar Lake, NITIE, Powai, Mumbai, Maharashtra 400087, India, Knowledge Management and Business Decision Making, Plymouth Business School, University of Plymouth, PL4 8AA, United Kingdom, Dept. of Mechanical Engineering, K. J. Somaiya College of Engineering, Vidyanagar, Vidya Vihar East, Ghatkopar East, Mumbai, Maharashtra 400077, India, Operations and Supply Chain Management, Brunel Business School, Brunel University London, United Kingdom, Business School, Hunan University, Changsha, China</t>
  </si>
  <si>
    <t>Raut, Rakesh D., Mangla, Sachin Kumar, Narwane, Vaibhav S., Dora, Manoj, Liu, Mengqi</t>
  </si>
  <si>
    <t>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 https://search.ebscohost.com/login.aspx?direct=true&amp;db=buh&amp;AN=151191456&amp;site=ehost-live</t>
  </si>
  <si>
    <t>SUSTAINABILITY, SOCIAL responsibility, CLASSROOM environment, STUDENTS</t>
  </si>
  <si>
    <t>Austin Peay State University, Clarksville, TN, USA, Union University Jackson, Jackson, TN, USA</t>
  </si>
  <si>
    <t>Lean, Emily R., Emery, Brooke Glover</t>
  </si>
  <si>
    <t>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t>
  </si>
  <si>
    <t>Sustainability, Canada, Accountants, Accounting education, Literature</t>
  </si>
  <si>
    <t>Boulianne, Emilio, Keddie, S. Leanne</t>
  </si>
  <si>
    <t>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t>
  </si>
  <si>
    <t>Business, Computer Software, Entrepreneurship, Management Methods</t>
  </si>
  <si>
    <t>Wang, Chengbin, Dai, Min, Fang, Yongyan, Liu, Chuanfeng</t>
  </si>
  <si>
    <t>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 https://search.ebscohost.com/login.aspx?direct=true&amp;db=buh&amp;AN=144780607&amp;site=ehost-live</t>
  </si>
  <si>
    <t>CORPORATE culture, SUCCESS</t>
  </si>
  <si>
    <t>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t>
  </si>
  <si>
    <t>VALUE stream mapping, LEAN management, STRATEGIC planning</t>
  </si>
  <si>
    <t>Sales, Marc, De Castro, Rodolfo</t>
  </si>
  <si>
    <t>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 https://search.ebscohost.com/login.aspx?direct=true&amp;db=buh&amp;AN=123941528&amp;site=ehost-live</t>
  </si>
  <si>
    <t>LEAN management, DECISION making, DATA analysis, GOAL programming, FUZZY sets</t>
  </si>
  <si>
    <t>Pandey, Peeyush, Shah, Bhavin J., Gajjar, Hasmukh</t>
  </si>
  <si>
    <t>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 https://search.ebscohost.com/login.aspx?direct=true&amp;db=buh&amp;AN=131351747&amp;site=ehost-live</t>
  </si>
  <si>
    <t>CORPORATE sustainability, ACCOUNTING education, ACCOUNTANTS, STAKEHOLDERS, Offices of  accountants, Other Accounting Services, Offices of Certified Public Accountants, COMPETENCY tests (Education)</t>
  </si>
  <si>
    <t>Department of Accountancy, Concordia University, Montreal, Canada, Department of Accountancy, John Molson School of Business, Concordia University, Montreal, Canada, Department of Management Control, Accounting and Auditing, 1 Capitole Institut d’Administration des Entreprises de Toulouse, Universite Toulouse, Toulouse, France and Comptabilité Contrôle Audit, Toulouse Business School, Toulouse, France</t>
  </si>
  <si>
    <t>Boulianne, Emilio, Keddie, Leanne S., Postaire, Maxence</t>
  </si>
  <si>
    <t>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 https://search.ebscohost.com/login.aspx?direct=true&amp;db=buh&amp;AN=174556397&amp;site=ehost-live</t>
  </si>
  <si>
    <t>Due to the outbreak of COVID-19 around the globe in the last few years, the need for pharmaceutical supply chains is felt more than before. However, increasing uncertainties along with unpredictable demand for products led to disruptions in supply chains when receiving requests from retailers. These disruptions not only affected the economic aspect of supply chains but also caused shortages in hospitals and medical centers. Therefore, it has become significant for companies to select their suppliers to avoid disruptions in the case of the severity of infections. To address this issue in practice, this paper has been conducted based on a case study to address the role of lean, agile, resilience, and green (LARG) criteria in selecting the supplier in a pharmaceutical supply chain and compare the results obtained before and after the prevalence of COVID-19. The main purpose of this study is to determine and evaluate different indicators within the LARG concept to avoid disruptions when selecting suppliers. Besides, the significance of these criteria before and after the pandemic condition is addressed. Due to addressing multiple aspects of the problem, a hybrid fuzzy multi-attribute decision-making (MADM) approach is adopted for this elaboration when the four LARG criteria are integrated with eighteen supplier selection sub-criteria. To calculate the impact of each criterion (or sub-criteria), a fuzzy best–worst method (BWM) along with an additive ratio assessment (ARAS) is employed to propose a supplier ranking for a distributor of a pharmaceutical supply chain. The developed model is novel as LARG criteria in the context of supplier selection have not been studied to address the disruptions in the pharmaceutical supply chain. This is significant because it gives insight to both retailers and suppliers to emphasize the correct criteria, especially in the pandemic or related disrupting conditions. The results demonstrated that quality, collaboration, safety stock, and environmental criteria weigh the highest before the pandemic, while just-in-time delivery, lead time, safety stock, and environmental criteria weigh the highest after the pandemic. This study demonstrates that developing a supplier selection approach that meets the demand in a short time and recommends suppliers to hold surplus inventory helps the healthcare systems better respond to the market needs.</t>
  </si>
  <si>
    <t>Sheykhzadeh, Morteza, Ghasemi, Rohollah, Vandchali, Hadi Rezaei, Sepehri, Arash, Torabi, Seyed Ali</t>
  </si>
  <si>
    <t>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 https://search.ebscohost.com/login.aspx?direct=true&amp;db=buh&amp;AN=147222898&amp;site=ehost-live</t>
  </si>
  <si>
    <t>Purpose: Firms are adopting strategies to advance product quality and environmental sustainability to achieve improved profitability and shareholders' wealth. The study investigates strategies that create a superior quality performance to competitors and improve both environmental and business performances. This paper explores the direct and indirect influence of lean management and environmental practices on relative competitive quality advantage, environmental performance and business performance. Design/methodology/approach: The study uses a quantitative method where data is gathered from 259 manufacturing firms in Ghana. The data is gathered through customized questionnaires. The partial least squares structural equation modeling (SmartPLS 3.2.8) is used to analyze the data. Firm size, industry type and importance of environmental issues are used as control variables in this study. Findings: The findings of the study indicate that both lean management and environmental practices create relative competitive quality advantage and improve environmental performance and business performance. Environmental performance and relative competitive quality advantage mediate the influence of lean management and environmental practices on business performance. The results further indicate that lean management creates a higher relative competitive quality advantage than environmental practices, while environmental practices have more potency to enhance environmental performance than lean management. Originality/value: The study develops and proposes a comprehensive theoretical framework that examines the potency of environmental practices and lean management in creating a relative competitive quality advantage and improving environmental performance and business performance from a Ghanaian perspective, which is an emerging economy in Africa. Lean management and environmental practices may jointly help firms create relative competitive advantage and improve environmental performance to enhance business performance.</t>
  </si>
  <si>
    <t>LEAN management, ENVIRONMENTAL management, COMPETITIVE advantage in business, STOCKHOLDER wealth, GHANA, AFRICA, ENVIRONMENTAL quality</t>
  </si>
  <si>
    <t>Transportation Engineering College, Dalian Maritime University, Dalian, China, Regent University College of Science and Technology, Accra, Ghana, Dalian Maritime University, Dalian, China, University of Ghana, Accra, Ghana</t>
  </si>
  <si>
    <t>Agyabeng-Mensah, Yaw, Ahenkorah, Esther, Afum, Ebenezer, Owusu, Dallas</t>
  </si>
  <si>
    <t>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 https://search.ebscohost.com/login.aspx?direct=true&amp;db=buh&amp;AN=131838834&amp;site=ehost-live</t>
  </si>
  <si>
    <t>Purpose The purpose of this paper is to understand the role of boundary-spanning organisations as intermediary institutions potentially able to close the gap between applied research and practice in sustainability accounting.Design/methodology/approach A review of the literature reveals that boundary organisation theory provides a potential way of understanding the role of boundary-spanning organisations in the context of the research–practice gap. The theory is applied in the context of three cases of potential boundary-spanning organisations involved with sustainability accounting – Chartered Accountants in Australia and New Zealand, the World Business Council for Sustainable Development and the International Federation of Accountants.Findings Findings from the three cases, which consider the application of boundary organisation theory, indicate the potential for professional accounting associations to act as sustainability accounting boundary-spanning organisations has not been realized for four main reasons. These relate to the need for finer granularity in relation to boundary objects and problem-solving; uncertainty about the range of parties to be involved as boundary-spanning organisations; the importance of reconciling views about different incentives for academics and practitioners in the sustainability accounting space; and the necessity for collaboration with other boundary-spanning organisations to address the transdisciplinary nature of sustainability accounting.Practical implications Development of a way of seeing the relationships between academics and practitioners in the context of sustainability accounting has two messages for practice and practitioners. First, with such complex and uncertain issues as sustainability accounting, a transdisciplinary approach to resolving problems is needed, one which involves practitioners as integral and equal members of research teams. The process should help bring applied academic and practitioner interests closer together. Second, it has to be recognised that academics conducting basic research do not seek to engage with practitioners, and for this group, the academic–practitioner gap will remain.Social implications Two main social implications emerge from the application of boundary organisation theory to analyse the academic–practitioner gap in the context of sustainability accounting. First, development of boundary organisations is important, as they can play a crucial role in bringing parties with an interest in sustainability accounting together in transdisciplinary teams to help solve sustainability problems. Second, collaboration is a foundation for success in the process of integrating applied researchers and practitioners, different disciplines which are relevant to solving sustainability problems and collaboration between different boundary spanning organisations with their own specialised foci.Originality/value This paper considers boundary organisation theory and the role of boundary-spanning organisations in the context of the complex transdisciplinary problems of sustainability accounting.</t>
  </si>
  <si>
    <t>SOCIAL responsibility of business, SUSTAINABLE development, ENVIRONMENTAL engineering, Administration of General Economic Programs, SUSTAINABLE development reporting</t>
  </si>
  <si>
    <t>School of Commerce, University of South Australia, Adelaide, Australia, Fenner School of Environment and Society, College of Medecine, Biology and Environment, The Australian National University, Canberra, Australia, Macquarie University, Sydney, Australia</t>
  </si>
  <si>
    <t>Christ, Katherine Leanne, Burritt, Roger L., Guthrie, James, Evans, Elaine</t>
  </si>
  <si>
    <t>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t>
  </si>
  <si>
    <t>SUSTAINABLE development, Administration of General Economic Programs, LEAN construction, CONSTRUCTION projects, CONSTRUCTION planning, SEMI-structured interviews, PLANT productivity, LIPOPOLYSACCHARIDES</t>
  </si>
  <si>
    <t>DPS Group, 4 Eastgate Avenue, Eastgate Business Park, Little Island, Cork, Ireland. T45 YR13, Waterford Institute of Technology, Cork Road, Waterford, Ireland</t>
  </si>
  <si>
    <t>Power, William, Sinnott, Derek, Lynch, Patrick</t>
  </si>
  <si>
    <t>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 https://search.ebscohost.com/login.aspx?direct=true&amp;db=buh&amp;AN=172901537&amp;site=ehost-live</t>
  </si>
  <si>
    <t>The construction of agricultural ecology is an important initiative to remain committed to Xi Jinping's thought on ecological civilization, and is also the inevitable way for the transformation of current agriculture from quantity growth to quality growth. The construction of agricultural ecology, has expressed the essence of China's farming culture for thousands of years, as an important support for achieving high-quality agricultural development as well. Based on the analysis of the rise and evolution of international agro-ecological construction. Taking Australia as an example, the development status of agro-ecological construction was studied, the experience of Australia's agro-ecological construction was summarized, and relative countermeasures and suggestions for the agro-ecological construction of the Yangtze River Economic Belt in China were put forward. The research found that the experiences of agricultural ecological construction in Australia are establishing a series of sound legal and regulatory system for agro-ecological construction; clear responsibilities and rights of responsible departments; the policy guiding ideology of lean, sustainable and open market; closely combination of research, education and industry. Therefore, it was suggested that agricultural ecological construction in the Yangtze River Economic Belt in China should deepen the reform, support the construction of ecological agriculture with innovative institutional construction, enhance the protection of ecological environment and resource management to promote the sustainable development in agriculture; strengthen scientific research, development and the application of ecological agriculture; pay more attention to the education and training of agricultural professional associations and farmers., 加强农业生态建设袁 既是贯彻习近平总书记生态文明思想的重要举措袁 也是实现农业由数量增长型向 质量增长型转变的必然之路遥 农业生态建设既是中国数千年农耕文化的精髓袁 也是实现农业高质量发展的重要支撑遥 以澳大利亚为例袁 在梳理国际农业生态建设兴起与演变的基础上袁 研判澳大利亚农业生态建设的发展现状袁 并总结 澳大利亚农业生态建设的发展经验袁 据此对标中国长江经济带袁 提出农业生态建设的对策建议遥 研究发现院 澳大利 亚的农业生态建设先进经验主要为建立完善的法律法规体系曰 责任部门职责权利明晰曰 以遵循精益和可持续尧 市场 开放为政策指导思想曰 科研尧 教育与生产紧密结合遥 基于此袁 中国长江经济带的农业生态建设应深化改革袁 以创新 的制度建设支撑生态农业建设曰 进一步注重生态环境保护和资源管理袁 促进农业可持续发展曰 进一步加强生态农业 的科研尧 开发尧 应用曰 充分重视对各种农业专业协会组织尧 农民的教育和培训工作遥</t>
  </si>
  <si>
    <t>AUSTRALIA, CHINA, ORGANIC farming, AGRICULTURAL ecology, SUSTAINABLE agriculture, AGRICULTURAL education, AGRICULTURE</t>
  </si>
  <si>
    <t>中国农业科学院农业信息研究所 北京 100081., 中国农业科学院研究生院 北京 100081.</t>
  </si>
  <si>
    <t>姜常宜, 王锐, 杨勇, 刘洪霞, 张蕙杰</t>
  </si>
  <si>
    <t>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t>
  </si>
  <si>
    <t>Purpose: This study aims to present Lean Six Sigma (LSS) deployment and sustainment strategies for the healthcare sector from a multi-level perspective. The objective is to present LSS implementation insights to enable policymakers, practitioners and academicians to test and develop an LSS framework for healthcare sectors. Design/methodology/approach: The strategies identified are the result of a multi-method research design involving literature review, action research (AR) and Delphi study. Further, the AR portion of the study involved more than 10 years of projects focused on the deployment of LSS in the healthcare sector. Findings: The strategies include a holistic view from the multi-level perspective, considering the Top Management Level, Middle Management Level and Operational Level. The authors ascertained 27 strategies across the three levels of organizational structure for the effective deployment of LSS. Further, the authors present a customized LSS "pocket guide" from the healthcare perspective for quick reference. Research limitations/implications: The strategies delineated in this study are based on the Indian healthcare section only; thus, further research in additional geographic contexts is needed. Also, further research is necessary to provide additional empirical validation of the effects of the identified strategies on LSS program outcomes and to verify that the strategies operate at the proposed organizational levels. Future research should also focus on identifying the interrelationships between strategies within and across levels, developing a "road map" for LSS implementation in hospitals and designing the LSS curriculum for medical schools and other medical training programs. Practical implications: Observations of this study can contribute to developing a holistic framework for successful LSS implementation in the healthcare sector for academicians, practitioners and policymakers. This, in turn, ensures an enhanced value proposition, improved quality of life and reduced healthcare operational costs. Thus, it ensures a win-win situation among all the stakeholders of the healthcare sector. Originality/value: The strategies put forth will enable the LSS researchers, academicians and, more particularly, practitioners to delve deeper into specific enablers and safeguard the LSS deployment from backlash. The research has two significant benefits. Firstly, it enhances the understanding of LSS from the healthcare perspective. Secondly, it provides direction for future studies with specific components for hospitals' LSS framework, which can be further tested, refined and improved.</t>
  </si>
  <si>
    <t>MIDDLE managers, OPERATING costs, MEDICAL care, INDIA, SIX Sigma, MEDICAL school curriculum, MEDICAL care costs</t>
  </si>
  <si>
    <t>Department of Mechanical Engineering, St. Joseph Engineering College, Mangalore, India, SQC and OR Unit, Indian Statistical Institute, Bangalore, India, Department of Industrial and Systems Engineering, Khalifa University, Abu Dhabi, United Arab Emirates, Department of Industrial, Manufacturing and Systems Engineering, Texas Tech University, Lubbock, Texas, USA</t>
  </si>
  <si>
    <t>Bhat, Shreeranga, Gijo, E.V., Antony, Jiju, Cross, Jennifer</t>
  </si>
  <si>
    <t>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 https://search.ebscohost.com/login.aspx?direct=true&amp;db=buh&amp;AN=142653780&amp;site=ehost-live</t>
  </si>
  <si>
    <t>BUSINESS cycles, BUSINESS success, LEAN management, ECONOMICS, SUSTAINABILITY</t>
  </si>
  <si>
    <t>National Taipei University of Business, No.100, Sec. 1, Fulong Rd., Pingzhen Dist, Taoyuan City 324, Taiwan, Republic of China, University of Valencia, Avda. dels Tarongers s/n, 46022 Valencia, Spain, Valencian International University, C/ del Pintor Sorolla, 21, 46002 Valencia, Spain</t>
  </si>
  <si>
    <t>Huarng, Kun-Huang, Rey-Martí, Andrea, Guaita-Martínez, José-Manuel</t>
  </si>
  <si>
    <t>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t>
  </si>
  <si>
    <t>Switzerland, Citizens, Consumption (Economics), High-income countries, Knowledge gap theory, Public opinion, Public spaces</t>
  </si>
  <si>
    <t>ETH Zurich, Haldeneggsteig 4, 8092 Zürich, Switzerland, ETH Zurich, Switzerland, LMU Munich, Germany</t>
  </si>
  <si>
    <t>Presberger, David, Quoß, Franziska, Rudolph, Lukas, Bernauer, Thomas</t>
  </si>
  <si>
    <t>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t>
  </si>
  <si>
    <t>Pollution, Dust, India, Six Sigma, Graphite, Competitive advantage in business, Case studies, Critical analysis</t>
  </si>
  <si>
    <t>Department of Mechanical and Marine Engineering, Namibia University of Science and Technology, Windhoek, Namibia, General Manager Operations, Suzlon Energy Ltd, Pune, India</t>
  </si>
  <si>
    <t>Sony, Michael, Naik, Subhash</t>
  </si>
  <si>
    <t>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 https://search.ebscohost.com/login.aspx?direct=true&amp;db=sph&amp;AN=161991418&amp;site=ehost-live</t>
  </si>
  <si>
    <t>CARDIOVASCULAR diseases risk factors, TRIGLYCERIDES, NUTRITIONAL requirements, DIET, HEALTH behavior, NATURAL foods, NUTRITION policy, CHOLESTEROL, BRAZIL, RESEARCH, CONFIDENCE intervals, CROSS-sectional method, SYSTOLIC blood pressure, ACQUISITION of data, REGRESSION analysis, LDL cholesterol, MEDICAL protocols, RISK assessment, COMPARATIVE studies, DIASTOLIC blood pressure, DESCRIPTIVE statistics, QUESTIONNAIRES, RESEARCH funding, PATIENT compliance, LOGISTIC regression analysis, LONGITUDINAL method, POISSON distribution</t>
  </si>
  <si>
    <t>Department of Nutrition, School of Public Health, University of São Paulo, 01246-904, São Paulo, Brazil, Growth, Exercise, Nutrition and Development (GENUD) Research Group, Faculty of Health Sciences, University of Zaragoza, 50009, Zaragoza, Spain, Clinical and Epidemiological Research Center, University Hospital, University of São Paulo, 05508-000, São Paulo, Brazil, National School of Public Health, Fundação Oswaldo Cruz, 21041-210, Rio de Janeiro, Brazil, Centro de Investigación Biomédica en Red de Fisiopatología de la Obesidad y Nutrición (CIBEROBN), Instituto de Salud Carlos III, 28040, Madrid, Spain, Instituto Agroalimentario de Aragon (IA2), 50013, Zaragoza, Spain, Instituto de Investigación Sanitaria de Aragón, 50009, Zaragoza, Spain</t>
  </si>
  <si>
    <t>Cacau, Leandro Teixeira, Benseñor, Isabela Martins, Goulart, Alessandra Carvalho, Cardoso, Leticia de Oliveira, Santos, Itamar de Souza, Lotufo, Paulo Andrade, Moreno, Luis A., Marchioni, Dirce Maria</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</si>
  <si>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</si>
  <si>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t>
  </si>
  <si>
    <t>The construction sector consumes a massive amount of resources, produces a large volume of emissions, and generates large-scale waste. Earlier studies considered green, lean, and Six Sigma (GLS) approaches as being critical in the construction process for the optimum use of resources, cost reduction, quality improvement, and sustainability. Pakistan's construction sector is struggling to implement sustainable and improved construction processes. This work attempts to analyse barriers to the GLS construction process (GLSCP) through a literature review and expert opinion. During brainstorming sessions, a group of experts validated the barriers and developed contextual relationships among them using a questionnaire. An 11-level hierarchal model was developed by implementing interpretive structural modelling (ISM) methodology. The Matriced Impacts Croise's Multiplication Appliqée a UN Classement (MICMAC) technique was applied to delineate these barriers into the categories of 'driving', 'linkage', and 'dependent'. While the findings indicate that all barriers are critical and play a role in hindering the application of GLS in the construction process, the top five critical barriers to GLS are an unstable political environment, lack of government policy, lack of customer involvement and awareness of GLS, lack of funds, and lack of top leadership support for GLS adoption. This work may assist the government, policy-makers, and managers by providing insights into the barriers and in developing strategies for the possible adoption of GLS concepts for sustainable construction and improved quality. • Pakistan's construction industry is facing challenges in sustainable construction because of a lack of green, lean, and Six Sigma implementation. • Regarding the barriers to green, lean, and Six Sigma, driving and dependence power and their interrelationships are framed by integrating ISM and MICMAC methods from a construction sector perspective. • An unstable political environment is a major barrier driving other barriers to green, lean, and Six Sigma implementation. • Lack of government support is the second most important barrier to green, lean, and Six Sigma implementation in construction, which is driven by an unstable political environment. • Implications for policy makers and managers are given to overcome the explored barriers.</t>
  </si>
  <si>
    <t>Sustainable construction, Waste minimization, Pakistan, Six Sigma, Lean construction, Construction, Cost control, Structural models</t>
  </si>
  <si>
    <t>College of Management and Economics, Tianjin University, Tianjin, PR China, School of Management, Northwestern Polytechnical University, Xi'an, Shaanxi, PR China</t>
  </si>
  <si>
    <t>Hussain, Kramat, He, Zhen, Ahmad, Naveed, Iqbal, Muzaffar, Taskheer mumtaz, Syed Muhammad</t>
  </si>
  <si>
    <t>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 https://search.ebscohost.com/login.aspx?direct=true&amp;db=buh&amp;AN=124415024&amp;site=ehost-live</t>
  </si>
  <si>
    <t>SUPPLY chain management, CONTRACTING out, DIVERSIFICATION in industry, EMISSION control, SUSTAINABILITY</t>
  </si>
  <si>
    <t>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 https://search.ebscohost.com/login.aspx?direct=true&amp;db=buh&amp;AN=164111435&amp;site=ehost-live</t>
  </si>
  <si>
    <t>SUBSIDIES, TEXTILE industry, SOCIAL services, ENVIRONMENTAL protection, TEXTILE technology, Other Individual and Family Services, Broadwoven Fabric Mills, Piece goods, notions and other dry goods merchant wholesalers, Piece Goods, Notions, and Other Dry Goods Merchant Wholesalers, TECHNICAL textiles, POLICY sciences</t>
  </si>
  <si>
    <t>School of Management, Hebei University, Baoding, 071002, China, School of Management, Tianjin University of Technology, Tianjin, 300384, China, College of Economics and Management, Anhui Polytechnic University, Wuhu, 241000, China</t>
  </si>
  <si>
    <t>Chen, Ting, Zhang, Xinxin, Tang, Juan, Guo, Hailing</t>
  </si>
  <si>
    <t>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 https://search.ebscohost.com/login.aspx?direct=true&amp;db=buh&amp;AN=139098251&amp;site=ehost-live</t>
  </si>
  <si>
    <t>TOTAL quality management, LEAN management, BUSINESS enterprises, BUSINESS size, INDUSTRIAL management, BRAZIL</t>
  </si>
  <si>
    <t>Regional University of Blumenau – FURB, Blumenau, Brazil, West of Santa Catarina State University – UNOESC, Chapecó, Brazil</t>
  </si>
  <si>
    <t>Bento, Graziela dos Santos, Tontini, Gérson</t>
  </si>
  <si>
    <t>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 https://search.ebscohost.com/login.aspx?direct=true&amp;db=psyh&amp;AN=2021-60049-008&amp;site=ehost-live</t>
  </si>
  <si>
    <t>Case Management, Government, Negotiation, Private Sector, Information and Communication Technology, Business, Models, Qualitative Methods, Adulthood (18 yrs &amp; older)</t>
  </si>
  <si>
    <t>Corrêa Tavares, Edson, de Souza Meirelles, Fernando, Tavares, Eduardo Corrêa, Cunha, Maria Alexandra, Schunk, Leandro Marcilio</t>
  </si>
  <si>
    <t>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t>
  </si>
  <si>
    <t>This work has the objective to identify the factors and variables that make influence at sustainability of continuous improvement programs. It has done an exploratory study, by the quality analysis, with qualified experts in Lean Six Sigma methodologies and huge experience to implement these projects to qualify the factors and variables. The results, which ones were discussed and resort by literature basis generated a package of variables related with factors that make influence to sustainability of continuous improvement programs. Factors are related technical aspects but also involve other 12 factors like: strategic alignment, communication, leadership involvement, culture, governance, training, human resources support, learning organization, reward and recognition, infrastructure, experts support and client vision., Este estudio tiene como objetivo identificar los factores y variables que influyen en apoyo de programas de mejora continua. Se utilizó un estudio exploratorio, a través de un análisis cualitativo, con expertos cualificados en la metodología Lean Seis Sigma y una amplia experiencia en la implementación de calificar los factores y variables. Los resultados, que fueron discutidas y posteriormente se reclasifica basan en la literatura genera un conjunto de variables asociadas a los factores que influyen en el apoyo de programas de mejora continua. Los factores están relacionados con el uso técnico de la metodología, sino que implican otros 12 factores que incluyen: alineación estratégica, estructura de comunicación, la participación de la dirección, culturales, gobernabilidad, capacitación, apoyo, recursos humanos, aprendizaje organizacional, premios y reconocimiento, infraestructura, especialistas de apoyo y la visión en el cliente.Este trabalho tem por finalidade identificar os fatores e as variáveis que influenciam na sustentação dos programas de melhoria contínua. Utilizou-se de um estudo exploratório, através de uma análise qualitativa, com especialistas qualificados na metodologia Lean Six Sigma e de grande experiência em implantação para qualificar os fatores e variáveis. Os resultados, os quais foram discutidos e posteriormente reclassificados com base na literatura consultada geraram um conjunto de variáveis associadas a fatores que influenciam a sustentação dos programas de melhoria contínua. Os fatores estão relacionados ao uso técnico da metodologia, mas envolvem outros 12 fatores entre os quais: alinhamento estratégico, estrutura de comunicação, envolvimento da liderança, aspectos culturais, de governança, treinamento, suporte de recursos humanos, aprendizagem organizacional, premiação e reconhecimento, infraestrutura, suporte de especialistas e visão no cliente.</t>
  </si>
  <si>
    <t>CONTINUOUS improvement process, LEAN management, PRODUCTION control, Process, Physical Distribution, and Logistics Consulting Services, SUSTAINABILITY, SIX Sigma, QUALITY control standards</t>
  </si>
  <si>
    <t>Doutor em Administração pela Universidade Nove de Julho - UNINOVE, Professor de MBA na Universidade Mackenzie e FECAP. Brasil, Doutor em Educação pela Universidade de São Paulo - USP, Professor do Programa de Pós-Graduação em Administração da Universidade Nove de Julho - PPGA/UNINOVE. Brasil, Doutor em Engenharia de Produção pela Escola Politécnica da Universidade de São Paulo - POLI/USP, Professor do Programa de Mestrado Profissional em Administração - Gestão de Projetos da Universidade Nove de Julho - PMPA- GP/UNINOVE. Brasil</t>
  </si>
  <si>
    <t>Jorge Junior, Roberto, Da Silva, Dirceu, Rabechini Junior, Roque</t>
  </si>
  <si>
    <t>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 https://search.ebscohost.com/login.aspx?direct=true&amp;db=buh&amp;AN=151079297&amp;site=ehost-live</t>
  </si>
  <si>
    <t>LEAN management, AUTOMOBILE industry, ENVIRONMENTAL regulations, ORGANIZATIONAL change, PRICE increases, MOROCCO, New Car Dealers, Automobile and Other Motor Vehicle Merchant Wholesalers, New and used automobile and light-duty truck merchant wholesalers, Motor Vehicle Body Manufacturing, Automobile and light-duty motor vehicle manufacturing, Automobile Manufacturing, Administration of Air and Water Resource and Solid Waste Management Programs</t>
  </si>
  <si>
    <t>Bouazza, Yassine, Lajjam, Azza, Dkhissi, Btissam</t>
  </si>
  <si>
    <t>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t>
  </si>
  <si>
    <t>Six Sigma, Facility management, Industrial capacity, Design services, Best practices</t>
  </si>
  <si>
    <t>Dept of Engineering, University of Limerick, Limerick, Ireland, Department of Computer Science and Information Systems, University of Limerick, Limerick, Ireland, College of Science &amp; Engineering, University of Galway, Galway, Ireland</t>
  </si>
  <si>
    <t>Ó Longaigh, Brían, Noonan, John, Trubetskaya, Anna, McDermott, Olivia</t>
  </si>
  <si>
    <t>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 https://search.ebscohost.com/login.aspx?direct=true&amp;db=8gh&amp;AN=149821060&amp;site=ehost-live</t>
  </si>
  <si>
    <t>Achieving sustainable development as an inclusive societal process in rural landscapes, and sustainability in terms of functional green infrastructures for biodiversity conservation and ecosystem services, are wicked challenges. Competing claims from various sectors call for evidence-based adaptive collaborative governance. Leveraging such approaches requires maintenance of several forms of social interactions and capitals. Focusing on Pan-European regions with different environmental histories and cultures, we estimate the state and trends of two groups of factors underpinning rural landscape stewardship, namely, (1) traditional rural landscape and novel face-to-face as well as virtual fora for social interaction, and (2) bonding, bridging, and linking forms of social capital. We applied horizon scanning to 16 local landscapes located in 18 countries, representing Pan-European social-ecological and cultural gradients. The resulting narratives, and rapid appraisal knowledge, were used to estimate portfolios of different fora for social interactions and forms of social capital supporting landscape stewardship. The portfolios of fora for social interactions were linked to societal cultures across the European continent: "self-expression and secular-rational values" in the northwest, "Catholic" in the south, and "survival and traditional authority values" in the East. This was explained by the role of traditional secular and religious local meeting places. Virtual internet-based fora were most widespread. Bonding social capitals were the strongest across the case study landscapes, and linking social capitals were the weakest. This applied to all three groups of fora. Pan-European social-ecological contexts can be divided into distinct clusters with respect to the portfolios of different fora supporting landscape stewardship, which draw mostly on bonding and bridging forms of social capital. This emphasizes the need for regionally and culturally adapted approaches to landscape stewardship, which are underpinned by evidence-based knowledge about how to sustain green infrastructures based on both forest naturalness and cultural landscape values. Sharing knowledge from comparative studies can strengthen linking social capital.</t>
  </si>
  <si>
    <t>Green infrastructure, Sustainable development, Photosynthetically active radiation (PAR), Social capital, Social support, Cultural landscapes, Virtual communities</t>
  </si>
  <si>
    <t>School for Forest Management, Swedish University of Agricultural Sciences, Skinnskatteberg, Sweden, Department of Ecology and Biomonitoring, Yuriy Fedkovych Chernivtsi National University, Chernivtsi, Ukraine, Department of Psychology, Sustainable Forest Management Research Institute, University of Valladolid, Campus de la Yutera, Palencia, Spain, MED-Mediterranean Institute for Agriculture, Food and the Environment, Universidade de Évora, Núcleo da Mitra Gab. 206, Évora, Portugal, Faculty of Geography, Ivan Franko National University, Lviv, Ukraine, Faculty of Forest Science and Ecology, Vytautas Magnus University, Kaunas district, Lithuania, Department of Science, Technology, Engineering and Public Policy, University College London, London, United Kingdom, Department of Geographical and Historical Studies, University of Eastern Finland, Institute of Landscape Ecology, Slovak Academy of Sciences, Bratislava, Slovakia, IFM Biology, Conservation Ecology Group, Linköping University, Linköping, Sweden, Białowieża Geobotanical Station, Faculty of Biology, University of Warsaw, Białowieża, Poland, LL.M European and International Law School, Tbilisi, Georgia, Biodiversity Centre, Finnish Environment Institute SYKE, Helsinki, Finland, Directorate-General for Agriculture and Rural Development, European Commission, Brussels, Belgium, The University of Edinburgh, GeoSciences, Edinburgh, UK, Nature Conservation Centre, Ankara, Turkey, Head Office/Secretariat of the Regional Rural Development Standing Working Group (SWG) in SEE, Skopje, North Macedonia, Faculty of Spatial Sciences, University of Groningen, Groningen, The Netherlands, Nature reserve "Roztochya", Ivano-Frankove, Ukraine, Ca' Foscari University of Venice, Mestre, Italy</t>
  </si>
  <si>
    <t>Angelstam, Per, Fedoriak, Mariia, Cruz, Fatima, Muñoz-Rojas, José, Yamelynets, Taras, Manton, Michael, Washbourne, Carla-Leanne, Dobrynin, Denis, Izakovičova, Zita, Jansson, Nicklas, Jaroszewicz, Bogdan, Kanka, Robert, Kavtarishvili, Marika, Kopperoinen, Leena, Lazdinis, Marius, Metzger, Marc J., Özüt, Deniz, Gjorgjieska, Dori Pavloska, Sijtsma, Frans J., Stryamets, Nataliya</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</si>
  <si>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</si>
  <si>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 https://search.ebscohost.com/login.aspx?direct=true&amp;db=buh&amp;AN=149723265&amp;site=ehost-live</t>
  </si>
  <si>
    <t>Retailers face many challenges due to uncertain business environment negatively influencing their performance. In this context, Lean Six Sigma (LSS) deployment in the retail industry provides various benefits in terms of higher efficiency and effectiveness. LSS is robust and flexible in nature and hence fits well into the fast-paced and competitive retail environment. Design/methodology/approach LSS transforms the various retail operations and creates competitive advantages by building new operational capabilities for the retailers. To highlight this transformation, the research provides a clear roadmap for LSS deployment in the retail industry. Research develops retail LSS synergy framework as well as financial evaluation metric and underscores that LSS deployment positively affect retailers' business performance. By using these frameworks, research also discusses various illustrations to highlight successful deployment of LSS by retailers. Findings LSS deployment immensely benefits the retail industry as it mitigates many challenges faced by retailers. With LSS initiatives, traditional retail operations are transformed to represent higher cost efficiency and customer effectiveness in operations and thus helps in building sustainable competitive advantages. Research Implications Research emphasizes the critical issue of measurement and evaluation of the financial contribution that the LSS practices make on various retail operations. There are various format of retail: discount, specialty, apparel, grocery, convenience stores, and quick-service restaurants. Hence, there is a need to compare LSS deployment performance among various types or formats of retail sector. An empirical investigation that quantifies the overall benefits of retail LSS is necessary and hence future research may focus on it. Originality/Value The research emphasizes the significance of LSS deployment in retail and underscores how synergy of Lean and Six Sigma enhances cost efficiency and customer effectiveness for a retailer. Research also provides illustrations of successful LSS deployment in retail industry.</t>
  </si>
  <si>
    <t>RETAIL industry, CONVENIENCE stores, VALUE stream mapping, Convenience Stores, Limited-service eating places, Limited-Service Restaurants, All other miscellaneous store retailers (except beer and wine-making supplies stores), All other miscellaneous general merchandise stores, All Other Miscellaneous Store Retailers (except Tobacco Stores), SIX Sigma, FAST food restaurants</t>
  </si>
  <si>
    <t>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t>
  </si>
  <si>
    <t>LEAN management, EUROPEAN Union, Commercial and Institutional Building Construction, Residential building construction, Industrial Gas Manufacturing, SUSTAINABLE construction, CARBON dioxide, BUILDING repair, CONSTRUCTION projects, LEAN construction</t>
  </si>
  <si>
    <t>Dept. of Civil and Architectural Engineering, Aarhus University, Denmark, PwC, Aarhus, Denmark, Department of Business Development and Technology, Aarhus University, Denmark</t>
  </si>
  <si>
    <t>Wandahl, Søren, Pérez, Cristina T., Salling, Stephanie, Neve, Hasse H., Lerche, Jon, Petersen, Steffen</t>
  </si>
  <si>
    <t>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t>
  </si>
  <si>
    <t>LEAN management, CORPORATION reports, CORPORATE sustainability, SUSTAINABILITY, SUSTAINABLE development reporting</t>
  </si>
  <si>
    <t>Technical University Munich, Institute of Automotive Technology, Boltzmannstr. 15, 85748, Garching B, München, Germany, ETH Zurich, Institute of Energy Technology, Laboratory of Aerothermochemistry and Combustion Systems, Energy Systems Group, Sonnengasse 3, 8092, Zurich, Switzerland</t>
  </si>
  <si>
    <t>Wolff, S., Brönner, M., Held, M., Lienkamp, M.</t>
  </si>
  <si>
    <t>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 https://search.ebscohost.com/login.aspx?direct=true&amp;db=buh&amp;AN=160070714&amp;site=ehost-live</t>
  </si>
  <si>
    <t>School of Social Sciences (Edinburgh Business School), Heriot-Watt University, Department of Business Transformation, University of Surrey</t>
  </si>
  <si>
    <t>Lindsay, Claire F., Aitken, James</t>
  </si>
  <si>
    <t>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 https://search.ebscohost.com/login.aspx?direct=true&amp;db=buh&amp;AN=116281799&amp;site=ehost-live</t>
  </si>
  <si>
    <t>LEAN management, BUSINESS logistics, JUST-in-time systems, SUPPLY chain management, OPERATIONS research, Process, Physical Distribution, and Logistics Consulting Services</t>
  </si>
  <si>
    <t>Kanagawa University Yokohama, Japan, Northeastern University, Boston, MA 02115</t>
  </si>
  <si>
    <t>Kenichi Nakashima, Gupta, Surendra M.</t>
  </si>
  <si>
    <t>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 https://search.ebscohost.com/login.aspx?direct=true&amp;db=buh&amp;AN=140984134&amp;site=ehost-live</t>
  </si>
  <si>
    <t>INDIA, DATA envelopment analysis, SUSTAINABILITY</t>
  </si>
  <si>
    <t>Aston Business School, Aston University, Birmingham, B4 7ET, United Kingdom, Jadavpur University, Mechanical Department, India</t>
  </si>
  <si>
    <t>De, Debashree, Chowdhury, Soumyadeb, Dey, Prasanta Kumar, Ghosh, Sadhan Kumar</t>
  </si>
  <si>
    <t>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 https://search.ebscohost.com/login.aspx?direct=true&amp;db=buh&amp;AN=138100846&amp;site=ehost-live</t>
  </si>
  <si>
    <t>GREEN business, SUPPLY chain management, LEAN management, SUSTAINABILITY</t>
  </si>
  <si>
    <t>Monash University, Australia, Level 5, Building N, Caulfield Campus, 900 Dandenong Road, Caulfield East, VIC, 3145, Australia, Level 7, Building N, Caulfield Campus, 900 Dandenong Road, Caulfield East, VIC, 3145, Australia, UC Business School, University of Canterbury, Private Bag 4800, 8041, Christchurch, New Zealand</t>
  </si>
  <si>
    <t>Bhattacharya, Ananya, Nand, Alka, Castka, Pavel</t>
  </si>
  <si>
    <t>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t>
  </si>
  <si>
    <t>Recycling nutrients helps to reduce the environmental impact of agriculture and contributes to alleviating the effects of global climate change. A recent trend in sugarcane cultivation is the application of concentrated vinasse (CV) combined with fertilizers into an organo-mineral formulation to improve logistics, reduce costs and foster the circular economy. However, the implications of the application of such organo-mineral formulation in sugarcane fields are unclear. In this study, we evaluated the effects of the organo-mineral formulation containing granular urea (UR), and a nitrification inhibitor (NI) on crop yields, NH 3 volatilization, and N 2 O emissions. Field experiments were conducted during two fertilization seasons, dry and wet, and the treatments were: control; UR; UR + NI; CV; CV + UR; and CV + UR + NI. CV was applied at 7 m3 ha−1. The treatments (except control and CV) were balanced to receive the same amount of N and K. Compared with UR, the organo-mineral formulation of CV + UR decreased NH 3 volatilization losses from 7% to 4% in the dry season and from 3.5% to 0.5% in the wet season. Conversely, compared with UR, N 2 O emissions increased significantly (p ≤ 0.05) in CV + UR in the wet season from 1% to 2% of applied N. In the dry season, no differences were observed. The addition of NI was effective in mitigating N 2 O emissions in both seasons. Emission reductions ranged from 43 to 48% in the dry season and from 71 to 84%, in the wet season. Fertilization with UR or the organo-mineral formulation influenced sugarcane yield only in the dry season, with the highest yield in CV + UR. NI did not affect crop yield. In general, emission intensities (kg CO 2eq Mg−1 of stalk) were highest in CV + UR. We conclude that the organo-mineral formulation reduced NH 3 losses and increased N 2 O emissions compared with regular solid fertilizer and that NI was effective for mitigating N 2 O emissions. [Display omitted] • Organo-mineral formulation based in concentrated vinasse in a new trend in sugarcane fields. • Organo-mineral formulation decreased NH 3 losses by 50 and 90% in the dry and wet seasons. • Organo-mineral formulation increased N 2 O emissions by 91% in the wet season. • Nitrification inhibitor was an effective strategy to reduced N 2 O emissions. • Organo-mineral formulation increased crop yield only in the dry season.</t>
  </si>
  <si>
    <t>Crop yields, Climate change, Nitrous oxide, Nitrification inhibitors, Circular economy, Sugarcane growing</t>
  </si>
  <si>
    <t>Soils and Environmental Resources Center, Agronomic Institute of Campinas (IAC), Av. Barão de Itapura, 1481. Campinas, SP, 13020-970, Brazil, Brazilian Biorenewables National Laboratory (LNBR), Campinas, São Paulo, Brazil, Interinstitutional Graduate Program in Bioenergy (USP/UNICAMP/UNESP) – 330 Cora Coralina Street, Cidade Universitária, Campinas/SP, CEP 13083-896, Brazil</t>
  </si>
  <si>
    <t>Oliveira, Bruna G., Lourenço, Késia S., Carvalho, João Luis N., Gonzaga, Leandro C., Teixeira, Maria Carolina, Tamara, Ana Flávia, Soares, Johnny R., Cantarella, Heitor</t>
  </si>
  <si>
    <t>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t>
  </si>
  <si>
    <t>Methodological variance and quality, heterogeneity of value and divergent approaches are reasons for the varied results of Lean interventions in healthcare despite ongoing global popularity. However, there is piecemeal evidence addressing the sustainability of initiatives-the aim of this review is to use an integrative approach to consider Lean's sustainability and the quality of available evidence in today's National Health Service (NHS)., A literature review of AMED, CINAHL, Cochrane, JBI, SCOPUS, DelphiS, MEDLINE, EMBASE, MIDIRS, Web of Science and PsycINFO electronic databases was conducted., Peer-reviewed studies in NHS hospitals/trusts that concerned undiluted, service-wide Lean adoption and contained quantitative data were included. Reference lists were consulted for evidence via a snowball approach. Methodological quality was assessed using an adapted critical appraisal tool., Research design, method of intervention, outcome measures and sustainability were extracted., Electronic searches identified 12 studies eligible for inclusion. This comprised of five quasi-experimental designs (one mixed-method), three multi-site analyses, one action research, one failure mode and effects analysis, one content analysis of annual reports and one systematic review. Six articles considered sustainability with two of these providing measured successes. Despite diverse and positive outcomes studies lacked scientific rigour, failed to consider confounding issues, were at risk of positive bias and did not demonstrate sustainability with any statistical significance., Lean has ostensible value but it is difficult to draw a conclusion on efficacy or sustainability. Higher quality scientific research into Lean and the effect of staffing cultures on initiatives are needed to ascertain the extent that Lean can affect healthcare quality and subsequently be sustained.</t>
  </si>
  <si>
    <t>United Kingdom, Hospitals, Public standards, Quality of Health Care organization &amp; administration, Hospital Administration methods, Hospitals, Public organization &amp; administration, Humans, Quality Improvement organization &amp; administration, State Medicine, United Kingdom</t>
  </si>
  <si>
    <t>29648651, 10.1093/intqhc/mzy070</t>
  </si>
  <si>
    <t>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t>
  </si>
  <si>
    <t>Recent changes in health care have begun to shift the industry from a volume-based to a value-based focus. This shift has led to standardized care pathways that decrease care variability, improve outcomes, and decrease cost. Although numerous studies have described standardized pathways for adolescent idiopathic scoliosis (AIS), few have demonstrated sustainability. We report the effectiveness and sustainability of a standardized care pathway for patients undergoing posterior spinal fusion for AIS., A standardized care pathway was developed and implemented (in March 2015) at our pediatric hospital for all patients undergoing posterior spinal fusion for AIS. This pathway was developed with use of the Lean process mapping technique to create an evidence-based protocol for preoperative, operative, postoperative, and post-discharge care. The 44 patients managed prior to implementation of the pathway (pre-pathway group) were compared with the 169 patients managed after implementation (post-pathway group). The post-pathway group was divided into 5 cohorts, each representing a 6-month time period. Clinical outcomes (pain scores, medication requirements, transfusions) and efficiency metrics (length of stay) were used to determine pathway sustainability., The pre-pathway group included patients managed in the 8 months prior to implementation (July 2014 to February 2015) and the post-pathway group included patients who underwent surgery from March 2015 to July 2017, divided into 5 cohorts representing 6 months each. Patients in the post-pathway group had lower postoperative pain scores, and used significantly less opioids at each time interval, compared with the pre-pathway group. Perioperative transfusion requirements and postoperative length of stay were significantly lower across all post-pathway cohorts compared with the pre-pathway group. There were no significant differences in clinical results among the 5 post-pathway cohorts., Implementation of a standardized care pathway developed with use of Lean process mapping demonstrated effective and sustained improvements to the care of patients with AIS, as well as decreased postoperative length of stay. These outcomes have been maintained over 2.5 years, indicating that high-quality care for patients with AIS undergoing spinal fusion can be achieved and sustained with use of a standardized care pathway., Therapeutic Level III. See Instructions for Authors for a complete description of levels of evidence.</t>
  </si>
  <si>
    <t>Critical Pathways, Scoliosis surgery, Spinal Fusion, Adolescent, Child, Clinical Protocols, Cohort Studies, Female, Humans, Length of Stay, Male, Time Factors, Treatment Outcome</t>
  </si>
  <si>
    <t>Oetgen ME, Martin BD, Gordish-Dressman H, Cronin J, Pestieau SR</t>
  </si>
  <si>
    <t>30399081, 10.2106/JBJS.18.00079</t>
  </si>
  <si>
    <t>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 https://search.ebscohost.com/login.aspx?direct=true&amp;db=buh&amp;AN=160429567&amp;site=ehost-live</t>
  </si>
  <si>
    <t>CLOTHING industry, LEAN management, Cut and Sew Apparel Contractors, Clothing and clothing accessories merchant wholesalers, Other Apparel Knitting Mills, Family Clothing Stores, All other clothing stores, Other Clothing Stores, Industrial Building Construction, CLOTHING factories, DEVELOPING countries, FACTORY design &amp; construction</t>
  </si>
  <si>
    <t>Department of Materials and Production, Aalborg University, Copenhagen, Denmark, Department of Technology and Innovation, University of Southern Denmark, Odense, Denmark</t>
  </si>
  <si>
    <t>Hamja, Abu, Hasle, Peter, Hansen, David</t>
  </si>
  <si>
    <t>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 https://search.ebscohost.com/login.aspx?direct=true&amp;db=buh&amp;AN=112369563&amp;site=ehost-live</t>
  </si>
  <si>
    <t>Purpose – The purpose of this paper is to identify the tools, methods and models that UK manufacturing companies adopt and apply in order to achieve resiliency and economic sustainability. The results of this work can assist in developing the foundations for defining a new joint resiliency/sustainability paradigm to assist industry. Design/methodology/approach – Through a detailed, triangulated secondary data analysis and industry survey, the authors initially identify and then analyse the key resiliency and sustainability characteristics surrounding manufacturing operations. This paper initially reviews key literatures around resiliency and sustainability models and frameworks and subsequently draws out their key features and weaknesses. The work then details the research survey undertaken in to manufacturing companies aimed at identifying the resiliency/sustainability approaches that are adopted in companies. A sample of 72 manufacturing companies are used in the survey and from which the results are based. Findings – Through analysing the fundamental business data of sales and manufacturing costs for 72 manufacturing companies, the authors cluster the companies in to four key manufacturing profiles. The work then shows through a more detailed analysis of the profiles that companies which are sustainable and more resilient in nature are, better engaged and connected to the development and application of resiliency and sustainability models. It was found that companies who seem to struggle in achieving economic sustainability or lack the ability to bounce back from various set-backs either do not employ such models or at best apply tools and techniques in an ad hoc manner. Research limitations/implications – The paper provides key insights in to the adoption of tools, techniques and models surrounding the achievement of resiliency and sustainability in manufacturing companies. In so doing, the paper offers a new view on these issues and with the profiling exercise undertaken, companies will be able to identify their position in relation to the survey companies. This can be of benefit to the wider industrial and academic community. The development of a qualitative assessment around a relatively small sample size has its obvious limitations and it is crucial that further work with a range of companies in the area of manufacturing sustainability is key to developing (and also validating) a comprehensive set of resiliency and sustainability characteristics. Practical implications – The paper highlights the issues surrounding existing academic resiliency/sustainability models and through the industry survey, it provides further information on where UK manufacturing companies are on adopting specific resiliency/sustainability models. The work suggests that the resiliency/sustainability landscape of UK manufacturing companies is much more complex and that a single strategic approach towards achieving improved manufacturing performance is somewhat dated and ineffective. Originality/value – The development of a set of resiliency/sustainability profiles including the identification of the specific tools and techniques adopted by industry is aimed at tackling directly the issues of improving company performance and is considered by the authors as one of a kind. The results of the survey provide essential information on the resiliency/sustainability landscape of UK manufacturing companies.</t>
  </si>
  <si>
    <t>MANUFACTURING industries, LEAN management, FACTORY costs, UNITED Kingdom, SUSTAINABILITY, AGILE manufacturing systems</t>
  </si>
  <si>
    <t>Business School, University of South Wales, Pontypridd, UK, Cardiff School of Management, Cardiff Metropolitan University, Cardiff, UK, University of South Wales, Pontypridd, United Kingdom</t>
  </si>
  <si>
    <t>Thomas, Andrew, Byard, Paul, Francis, Mark, Fisher, Ron, White, Gareth R. T.</t>
  </si>
  <si>
    <t>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t>
  </si>
  <si>
    <t>CONSUMER behavior, PURCHASING, FOCUS groups, MILLENNIALS, PLANNED behavior theory</t>
  </si>
  <si>
    <t>School of Business, Örebro University, SE‐701 81, Örebro, Sweden, School of Business, Society and Engineering, Mälardalen University, Mälardalens högskola, Box 883, 721 23, Västerås, Sweden</t>
  </si>
  <si>
    <t>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 https://search.ebscohost.com/login.aspx?direct=true&amp;db=8gh&amp;AN=128104301&amp;site=ehost-live</t>
  </si>
  <si>
    <t>Biodiversity, Sustainability, Ecosystem services, Career development, Private sector</t>
  </si>
  <si>
    <t>Institute of Geography, University of Bern, Bern, Switzerland, Geography and Environment, University of Southampton, Southampton, UK, Department of Geography, University of Lethbridge/Agriculture and Agri-Food, Lethbridge, Canada, Centre for Agroecology, Water and Resilience, Coventry University, Coventry, UK, Institute of Environmental Sciences CML, Leiden University, Leiden, The Netherlands, Department of Science, Technology, Engineering and Public Policy, University College London, London, UK, Department of Biosciences, Durham University, Durham, UK, Environment Department, University of York, York, UK, Faculty of Geographical and Geological Sciences, Adam Mickiewicz University, Poznań, Poland, Department of Applied Research and Agricultural Extension, Madrid Institute for Rural, Agricultural and Food Research and Development (IMIDRA), Madrid, Spain, Social-ecological Systems Laboratory, Department of Ecology, Universidad Autónoma de Madrid, Madrid, Spain, Ocean and Earth Science, National Oceanography Centre Southampton, University of Southampton, Southampton, UK, Scottish Association for Marine Science, Oban, UK, School of Biological Science, University of Essex, Essex, UK, School of Biological Sciences, Bangor University, Bangor, UK, Department of Ecology, Universidade Federal de Goiás, Goiás, Brazil</t>
  </si>
  <si>
    <t>Hossain, Md Sarwar, Pogue, Sarah J., Trenchard, Liz, Van Oudenhoven, Alexander P. E., Washbourne, Carla-Leanne, Muiruri, Evalyne W., Tomczyk, Aleksandra M., García-Llorente, Marina, Hale, Rachel, Hevia, Violeta, Adams, Tom, Tavallali, Leila, De Bell, Siân, Pye, Marian, Resende, Fernando</t>
  </si>
  <si>
    <t>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 https://search.ebscohost.com/login.aspx?direct=true&amp;db=buh&amp;AN=113794746&amp;site=ehost-live</t>
  </si>
  <si>
    <t>Purpose – The purpose of this paper is to investigate the applicability of lean and green practices to foundry industry in India for improving productivity and eliminating waste, incorporating the sustainability into business performance measures. Design/methodology/approach – The study used survey questionnaire method to collect data against 16 lean and green practices from 71 middle- to senior-level professionals belonging to Indian foundry industry. The survey instrument of lean and green practices was developed based on a number of sources from the literature and formal discussions with academicians and foundry industry professionals. The responses were received on a five-point Likert scale ranging from least applicable to most applicable. Exploratory factor and reliability analyses are conducted to obtain and validate constructs and measure each constructs Cronbach’s α (i.e. a consistency coefficient). The lean and green practices are categorized into the four constructs, namely, workplace organization practices, management practices, inventory control practices, and industrial manufacturing and quality improvement practices. Further, descriptive statistics is employed to find out the relative significance of lean and green practices. Findings – Factor and reliability analyses show that all four constructs are adequate and reliable to illustrate lean and green practices. Descriptive statistics indicates that lean and green practices are applicable for implementation to a certain extent in the foundry industry. Correlation analysis shows that lean practices are positively and moderately interrelated with green practices. Thus, the results present a strong evidence that lean and green practices are moderately applicable for implementation in the foundry industry. Originality/value – The paper provides insights into the applicability of lean and green practices implementation in the context of a developing country and presents evidence that lean and green practices are moderately applicable in the foundry industry. In addition, this paper is one of the few efforts to promote sustainable development within the industry.</t>
  </si>
  <si>
    <t>LEAN management, MANUFACTURING industries, INDIA, FOUNDING, SUSTAINABILITY, INDUSTRIAL productivity measurement</t>
  </si>
  <si>
    <t>Prasad, Suresh, Khanduja, Dinesh, Sharma, Surrender K.</t>
  </si>
  <si>
    <t>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t>
  </si>
  <si>
    <t>Castiglione, Claudio, Pastore, Erica, Alfieri, Arianna</t>
  </si>
  <si>
    <t>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 https://search.ebscohost.com/login.aspx?direct=true&amp;db=buh&amp;AN=175133438&amp;site=ehost-live</t>
  </si>
  <si>
    <t>Research Center of Hubei Micro &amp; Small Enterprises Development, School of Economics and Management, Hubei Engineering University, Department of Marketing, Institute of Management, Nirma University, Research Centre ‐ Digital Circular Economy for Sustainable Development Goals (DCE‐SDG), Jindal Global Business School, O P Jindal Global University, Plymouth Business School, University of Plymouth, School of Economics and Management, Zhejiang Sci‐Tech University, Department of Logistics Management, Yasar University</t>
  </si>
  <si>
    <t>Mehmood, Khalid, Kautish, Pradeep, Mangla, Sachin Kumar, Ali, Ahsan, Kazancoglu, Yigit</t>
  </si>
  <si>
    <t>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t>
  </si>
  <si>
    <t>Department of Quality Management, 9268 IRCCS Humanitas Research Hospital , Rozzano, Italy, Department of Economics, Management and Quantitative Methods, 9304 University of Milan , Milano, Italy, Department of Operation Management, 9268 IRCCS Humanitas Research Hospital , Rozzano, Italy</t>
  </si>
  <si>
    <t>Goretti, Giulia, Pisarra, Martina, Capogreco, Maria Rosaria, Meroni, Patrizia</t>
  </si>
  <si>
    <t>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t>
  </si>
  <si>
    <t>MANUFACTURING industries, SUSTAINABLE development, DECISION making, ENERGY consumption, Administration of General Economic Programs, CARBON dioxide mitigation</t>
  </si>
  <si>
    <t>Nujoom, Reda, Mohammed, Ahmed, Wang, Qian</t>
  </si>
  <si>
    <t>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 https://search.ebscohost.com/login.aspx?direct=true&amp;db=buh&amp;AN=156866366&amp;site=ehost-live</t>
  </si>
  <si>
    <t>SUPPLY chain management, ONLINE shopping, CONSUMERS' reviews, LEAN management, SUPPLY chains, SUSTAINABLE development, Administration of General Economic Programs, Electronic shopping and mail-order houses, Mail-Order Houses, Electronic Shopping, WATER shortages</t>
  </si>
  <si>
    <t>Collaborative Innovation Center for Ecological Economics and Management, Anhui University of Finance and Economics, Bengbu, People's Republic of China, Cardiff School of Management, Cardiff Metropolitan University, Cardiff, UK, EM Normandie Business School, Metis Lab, Le Havre, France, Industrial Engineering Department, Universidad de Talca, Talca, Chile</t>
  </si>
  <si>
    <t>Song, Malin, Fisher, Ron, de Sousa Jabbour, Ana Beatriz Lopes, Santibañez Gonzalez, Ernesto D.R.</t>
  </si>
  <si>
    <t>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 https://search.ebscohost.com/login.aspx?direct=true&amp;db=buh&amp;AN=154835078&amp;site=ehost-live</t>
  </si>
  <si>
    <t>LEAN management, CORPORATE culture, ORGANIZATIONAL performance, SOCIAL change, INDIA, STRUCTURAL equation modeling, ORGANIZATION management</t>
  </si>
  <si>
    <t>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 https://search.ebscohost.com/login.aspx?direct=true&amp;db=bvh&amp;AN=774654&amp;site=ehost-live</t>
  </si>
  <si>
    <t>ONLINE ONLY. "I rating system sono strumenti per la determinazione della qualità, dell’affidabilità, dell’efficienza energetica ed economica degli edifici, finalizzati all’attribuzione di un certificato di sostenibilità. Tali strumenti possono essere integrati in un modello BIM. Questa ricerca propone una metodologia semplificata per soddisfare i requisiti CESBA attraverso un modello Construction to Operations Building information exchange (COBie) per gli edifici esistenti, in base all’approccio BIM Bronze sviluppato dal Ministero della Giustizia inglese. In  questo modo, è possibile estrarre report sulla sostenibilità, minimizzando i costi per la gestione delle informazioni. Sarà, infine, presentato un esempio illustrativo riguardante i criteri di risparmio energetico del protocollo CESBA." = "Rating systems are assumed as instruments to endorse architectural quality, reliability, energy efficiency, economic convenience and finally expose a sustainability label. Moreover, these tools can be tied to a BIM model. The aim of this research is to set up a lean methodology to fulfil CESBA requirements through Construction to Operations Building information  exchange - COBie in project on existing buildings adopting the BIM Bronze approach by UK Ministry of Justice - MoJ. This will allow to develop a semantic model and to extract sustainability reports in a  post-construction phase, thereby minimising the cost of gathering information on existing buildings. An illustrated example regarding energy criteria of CESBA protocol will be presented to further the proposed approach.", "Parole chiave: BIM, green BIM, sustainability, rating systems, IFC, COBie." = "Keywords: BIM, green BIM, sustainability, rating systems, IFC, COBie."</t>
  </si>
  <si>
    <t>Maltese, Sebastiano, Moretti, Nicola, Re Cecconi, Fulvio, Ciribini, Angelo Luigi Camillo, Kamara, John M</t>
  </si>
  <si>
    <t>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t>
  </si>
  <si>
    <t>CARBON offsetting, GREENHOUSE gas mitigation, LITERATURE reviews, AVIATION policy, RISK perception, AIR travelers</t>
  </si>
  <si>
    <t>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 https://search.ebscohost.com/login.aspx?direct=true&amp;db=buh&amp;AN=153442739&amp;site=ehost-live</t>
  </si>
  <si>
    <t>Purpose: Top-level operations leaders can drive organizational performance across a broad range of pro-environmental objectives. The authors' focus is on understanding which specific leadership competencies are most conducive to green performance outcomes. The authors further consider the influence of Lean thinking on the importance of these competencies. Design/methodology/approach: In study 1, of a multi-method investigation, the authors interview executive search professionals, on how green objectives impact top-level operations leadership searches. In study 2, the authors adopt a multi-attribute choice task to examine how Lean thinking impacts competency preferences. Finally, in study 3, the authors merge secondary data on corporate environmental performance with a survey of top-level operations managers' assessments. This triangulating multi-method approach provides an integrated and holistic view into these dynamics. Findings: Results show particularly strong associations between resource and energy management outcomes and the specific leadership competencies of stewardship. This set of leadership competencies play the greatest role when Lean thinking is deficient. Research limitations/implications: While the authors' focus is on top-level operations managers, and their under-explored impact on environmental performance, such an impact represents only one dimension of corporate social responsibility (CSR) that these managers may be critically influencing. Practical implications: The associations uncovered in this research suggest critical leadership characteristics to consider in developing and recruiting top-level operations managers, when specific environmental objectives exist. Social implications: The study's findings draw attention to the importance of leadership characteristics among influential corporate decision-makers, instrumental in the environmental progress of firms. Originality/value: This work fills a critical gap in the authors' understanding of how top-level operations managers influence green corporate objective, and how their contributions are valued across settings.</t>
  </si>
  <si>
    <t>SOCIAL responsibility of business, BUSINESS planning, SOCIAL impact, POWER resources, ENERGY management, Other Services to Buildings and Dwellings, Facilities Support Services, Nonresidential Property Managers, LEADERSHIP training</t>
  </si>
  <si>
    <t>Fisher College of Business, The Ohio State University, Columbus, Ohio, USA, Culverhouse College of Business, University of Alabama, Tuscaloosa, Alabama, USA, Graduate School of Business, Doshisha University, Kyoto, Japan</t>
  </si>
  <si>
    <t>Bendoly, Elliot, Bachrach, Daniel G., Esper, Terry L., Blanco, Christian, Iversen, Jane, Yin, Yong</t>
  </si>
  <si>
    <t>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t>
  </si>
  <si>
    <t>Unrealistic changes, Unseen fear, Unprecedent time, unpredictable behaviour of Coronavirus on different human beings led to social distancing, masking and another preventive measure. The world-wide lockdown led to the closure of hotels, loss of business, redundancy of employees and lean hospitality staff were a few of the measures adopted by the hospitality and tourism industry to control the spread of Coronavirus. The tourism and hospitality industry became standstill for six months (March 2020 to August 2020). Cruise lines stopped sailing, flights all across the globe were grounded, railways stopped ferrying people, these changes led to swift changes i.e. revenue and job losses. This led to opting for new avenues to encompass the revenue losses. Digital Technology was embraced by the service industry to boost its accessibility and sustaining the business. Robotic infrastructure and tech appliances were adopted to provide contactless services to ensure safe and hygienic practices i.e. Pedal and sensory dispensers for emitting sanitizer. All major programs i.e. FHRAI webinars, /HE webinars, BW Hotelier Indian Hospitality Summits were conducted on a virtual platform under an unlimited umbrella of technology. The contactless technology offers the feasibility of hosting mega gatherings with attendees from all over the world. The digital platform has become a preferred way of conducting business with people connected on digital platforms i.e Zoom, WebEx, Ms teams, Google meets etc. Working from home {WFH}, attending office virtually was accepted as the safest way to avoid personal meetings for work-related options. Tourism organization (UNWTO, 2020) is driving the digitalization of tourism for creating an ecosystem to maximize its potential in terms of economic growth, job creation and sustainable development. Digitalization of our historical monuments and archaeological heritage sites will be helpful in better upkeep of records in India as well. In the long run, climate change, waste issues, customer's behaviour, sustainable development issues can be made accessible through digital media to consumers with a wide range of public policies. According to UN Secretary, -Genera/Antonio Guterres "Tourism is a key pillar for the conservation of natural and cultural heritage. We must rebuild the tourism sector for its sustainability." In the post-COVID-19 phase, digital overdrive for the service sector in India is rising gradually. The development of new apps and dependency on digital media has increased manifold. The New normal has taken a thrust by enhancing the visibility of brands on the digital platform. The tourism and hospitality sectors are working on the digital platform for survival and sustainability. The gala events of tourism and hospitality in India have become virtual and major hotel companies adopted the digital platform for enhancing the visibility of its product line during the crucial period i.e doorstep laundry service offered at an economical rate Research Methodology: This research paper aims to identify the gala changes led by the usage of digital technology. How the revolution has led to a shift in business. The researcher will use the</t>
  </si>
  <si>
    <t>HOSPITALITY industry, BUSINESS tourism, PRODUCT lines, SERVICE industries, EVENT tourism, HOTEL rates, PAYMENT systems, CRUISE industry, INDIA, Deep Sea Passenger Transportation, Coastal and Great Lakes Passenger Transportation, Service Establishment Equipment and Supplies Merchant Wholesalers, Financial Transactions Processing, Reserve, and Clearinghouse Activities, Convention and Trade Show Organizers, DIGITAL technology</t>
  </si>
  <si>
    <t>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 https://search.ebscohost.com/login.aspx?direct=true&amp;db=buh&amp;AN=150087054&amp;site=ehost-live</t>
  </si>
  <si>
    <t>KNOWLEDGE management, COMPETITIVE advantage in business, SIX Sigma, SCIENTIFIC method</t>
  </si>
  <si>
    <t>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 https://search.ebscohost.com/login.aspx?direct=true&amp;db=buh&amp;AN=153474663&amp;site=ehost-live</t>
  </si>
  <si>
    <t>LEAN management, QUALITY of work life, ERGONOMICS, STRUCTURAL equation modeling, PSYCHOSOCIAL factors</t>
  </si>
  <si>
    <t>Sakthi Nagaraj, T., Jeyapaul, R.</t>
  </si>
  <si>
    <t>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t>
  </si>
  <si>
    <t>Unit for Environmental Sciences and Management, African Centre for Disaster Studies, North‐West University, Unit for Environmental Sciences and Management School of Geo‐ and Spatial Sciences, North‐West University</t>
  </si>
  <si>
    <t>Kruger, Leandri, Sandham, Luke A., Niekerk, Dewald</t>
  </si>
  <si>
    <t>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t>
  </si>
  <si>
    <t>LEAN management, ENVIRONMENTAL management, TOTAL quality management, SUSTAINABILITY, BIODIVERSITY</t>
  </si>
  <si>
    <t>University of Gdańsk, Faculty of Management, Department of Business Economics, Division of Quality and Environmental Management, ul. Armii Krajowej 101, 81-824 Sopot, Poland, University of Gdańsk, Faculty of Management, Department of Business Economics, Division of Quality and Environmental Management</t>
  </si>
  <si>
    <t>SZYMAŃSKA-BRAŁKOWSKA, MAŁGORZATA, MALINOWSKA, EWA</t>
  </si>
  <si>
    <t>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t>
  </si>
  <si>
    <t>Communities, Disadvantaged, Management Methods, Organizational Behavior, Urban Environments, Sustainable Development, Stakeholder, Economic Inequality, Adulthood (18 yrs &amp; older)</t>
  </si>
  <si>
    <t>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t>
  </si>
  <si>
    <t>Discourse on the relationship between food production, healthy eating and sustainability has become increasingly prominent and controversial in recent years. Research groups often take one perspective when reporting on sustainable diets, and several often neglect considerations for the multiple aspects that make a diet truly sustainable, such as cultural acceptability, differences in nutritional requirements amongst the population and the efficiency of long‐term dietary change. Plant‐based diets are associated with lower greenhouse gas emissions (GHGEs) and have been linked with better health outcomes, including lower risk of diet‐related chronic disease. However, foods associated with higher GHGE, such as lean red meat, fish and dairy, have beneficial nutritional profiles and contribute significantly to micronutrient intakes. Some research has shown that diets associated with lower GHGE can be less nutritionally adequate. Several countries now include sustainability recommendations in dietary guidelines but use vague language such as "increase" or "consume regularly" when referring to plant‐based foods. General population‐based nutrition advice has poor adherence and does not consider differences in nutritional needs. Although modelling studies show potential to significantly reduce environmental impact with dietary changes, personalising such dietary recommendations has not been studied. Adapting recommendations to the individual through reproducible methods of personalised nutrition has been shown to lead to more favourable and longer‐lasting dietary changes compared to population‐based nutrition advice. When considering sustainable healthy dietary guidelines, personalised feedback may increase the acceptability, effectiveness and nutritional adequacy of the diet. A personalised approach has the potential for delivering a new structure of more sustainable healthy food‐based dietary guidelines. This review evaluates the potential to develop personalised sustainable healthy food‐based dietary guidelines and discusses potential implications for policy and practice. Personalised nutrition feedback can be used to encourage change to more sustainable diets. Personalisation uses individual factors (e.g., sex, age, dietary intake, etc.) and relevant criteria (e.g., environmental impact, nutritional adequacy, healthfulness, diet acceptability) to provide an individual with actionable feedback recommendations for dietary change. Key points: Research has shown that large‐scale changes are needed to create a more sustainable food system, including shifting dietary patterns towards foods with smaller environmental impacts or those that give rise to less greenhouse gas emissions.Previous research has modelled dietary changes to reduce environmental impact, but has raised concerns around the nutritional adequacy of sustainable diets.Providing personalised nutrition feedback can lead to favourable behaviour change and increased dietary quality, but has yet to be adapted for sustainable dietary advice.A personalised approach for sustainable diets could be used to provide dietary advice aimed at reducing environmental impact at the same time as considering the individual's nutritional needs and preference. ABSTRACT FROM AUTHOR</t>
  </si>
  <si>
    <t>FOOD industry, NUTRITIONAL requirements, PLANT-based diet, HEALTH behavior, MICRONUTRIENTS, CULTURE, PSYCHOLOGICAL adaptation</t>
  </si>
  <si>
    <t>Davies, Katie P., Gibney, Eileen R., O'Sullivan, Aifric M.</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</si>
  <si>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</si>
  <si>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t>
  </si>
  <si>
    <t>SUSTAINABLE development, Administration of General Economic Programs, SIX Sigma, DIGITAL twins, LITERATURE reviews, EDGE computing</t>
  </si>
  <si>
    <t>Maheshwari, Pratik, Devi, Yashoda</t>
  </si>
  <si>
    <t>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 https://search.ebscohost.com/login.aspx?direct=true&amp;db=cmedm&amp;AN=30354875&amp;site=ehost-live</t>
  </si>
  <si>
    <t>Lean healthcare is highlighted in the literature as an approach to quality improvement and operational efficiency. The purpose of this paper is to study how Lean healthcare has been implemented by analyzing empirical outcomes., The authors used a literature review as the primary research method, following the Preferred Reporting Items for Systematic Reviews and Meta-Analyses process. Peer-reviewed journals were analyzed - searching for Lean healthcare implementation, tools used, wastes addressed, outcomes and sustainability., Evidence suggests that Lean can improve healthcare operational effectiveness. However, empirical studies show implementation is still highly localized with small successes. Most transformations are focused on implementing one or two Lean tools that primarily target patient waiting times and there is minimal evidence about sustainability. Establishing clear definitions for healthcare-related Lean terminology may improve practice, especially episodic care and service quality., This work provides a Lean healthcare case review. The research makes a significant contribution to Lean healthcare by increasing understanding (scale, scope and sustainability). From a theory building perspective, the authors suggest that barriers to adoption include a common healthcare-specific Lean terminology, and a need to expand implementation beyond small successes. This understanding will help identify key areas for further research in Lean healthcare management.</t>
  </si>
  <si>
    <t>Quality Improvement organization &amp; administration, Quality of Health Care, Total Quality Management organization &amp; administration</t>
  </si>
  <si>
    <t>Hallam CRA, Contreras C</t>
  </si>
  <si>
    <t>30354875, 10.1108/IJHCQA-02-2017-0023</t>
  </si>
  <si>
    <t>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t>
  </si>
  <si>
    <t>Lean is a quality improvement management system from the Toyota manufacturing industry. Since the early 2000's, Lean has been used as an intervention for healthcare improvement. Lean is intended to reduce costs and improve customer value through continuous improvement. Despite its extensive use, the contextual factors and mechanisms that influence the sustainability of Lean in healthcare have not been well studied. Realist synthesis is one approach to "unpack" the causal explanations of how and why Lean is sustained or not in healthcare. We conducted a realist synthesis using the context (C) + mechanim (M) = outcome (O) heuristic, to further develop and refine an initial program theory with seven CMO hypotheses, on the sustainability of Lean efforts across pediatric healthcare., Our search strategy was multi-pronged, iterative, and purposeful in nature, consisting of database, gray literature, and contact with three healthcare organizations known for Lean implementation. We included primary research studies, published and unpublished case studies or reports, if they included Lean implementation with a pediatric focus and sustainability outcome. We used the Normalization Process Theory and the National Health Services Sustainability Model, an operational definition for Lean and a comprehensive definition for sustainability as guidance for data extraction and analysis. Our initial program theory with was refined using a blend of abductive and retroductive analytical processes., We identified six published primary research studies, two published quality improvement case studies, and three unpublished quality improvement case reports. Five CMO hypotheses from our initial program theory were substantially supported after synthesis, "sense-making and value congruency," "staff engagement and empowerment," and the "ripple effect" or causal pathway between Lean implementation outcomes that served as facilitating or hindering contexts for sustainability. Overall, there was variation with the conceptualization and measurement of sustainability., This study is the first to examine Lean sustainability in pediatric healthcare using realist methods. Future research should examine whether the predictors of implementation are the same or different to sustainability and evaluate the underlying mechanisms that influence the sustainability of Lean. There is also a need for research to develop and test conceptual models and frameworks on sustainability., PROSPERO-CRD42015032252 .</t>
  </si>
  <si>
    <t>Delivery of Health Care organization &amp; administration, Pediatrics, Quality Improvement organization &amp; administration, Total Quality Management methods, Humans, Implementation Science</t>
  </si>
  <si>
    <t>Flynn R, Newton AS, Rotter T, Hartfield D, Walton S, Fiander M, Scott SD</t>
  </si>
  <si>
    <t>30205842, 10.1186/s13643-018-0800-z</t>
  </si>
  <si>
    <t>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t>
  </si>
  <si>
    <t>Rapidly diagnosing the status of resource efficiency and waste generation throughout the entire value chain is considered one of the key future advancements towards achieving more sustainable production. This study aimed to develop and implement a self-assessment tool to assist companies in decision-making processes for establishing circular flows based on the principles of Lean Manufacturing (LM) and Circular Economy (CE). The self-assessment tool employed a maturity model comprising several stages, which were designed through a combination of design science research and scenario planning. The Lean-Circular Maturity Model (LCMM) consisted of maturity levels ranging from 0 to 4, assessing strategies such as Resource Efficiency, Energy Management, Water and Wastewater Management, Materials and Solid Waste Management, and Chemicals and Emissions Management. The model was applied to nine companies varying in sector, size, region, and nationality. Their engagement in LM, and CE, differed, as did their strategy maturity metrics. Primary sector companies showed higher maturity in water-waste and chemical-emissions management. Larger enterprises focused on these strategies, with nuances based on region. The main findings indicated that 66% of the companies sought cleaner alternatives prior to mapping their production processes, which could lead to errors in planning and prioritizing improvement actions. Furthermore, 61% of the companies lacked sufficient training and employee awareness regarding the efficient utilization of resources. The absence of comprehensive actions to manage the life cycle of products throughout the value chain emerged as the primary barrier identified. To address these gaps, the LCMM offers a set of tailored recommendations for each company to enhance processes, products, and the value chain based on the final score obtained from utilizing the LCMM self-assessment tool., Declaration of Competing Interest The authors declare that they have no known competing financial interests or personal relationships that could have appeared to influence the work reported in this paper.</t>
  </si>
  <si>
    <t>Self-Assessment, Waste Management, Solid Waste, Commerce, Water</t>
  </si>
  <si>
    <t>Hernandes de Paula E Silva M, Coser Mergulhão R, Geraldo Vidal Vieira J, Brasco Pampanelli A, Salvador R, Aparecido Lopes Silva D</t>
  </si>
  <si>
    <t>37995566, 10.1016/j.wasman.2023.11.013</t>
  </si>
  <si>
    <t>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t>
  </si>
  <si>
    <t>QUALITY of service, CRITICAL success factor, Colleges, Universities, and Professional Schools, SIX Sigma, ROOT canal treatment, DENTAL schools, MEDICAL education</t>
  </si>
  <si>
    <t>Mechanical Engineering, College of Engineering and Technology, Srinivas University, Mangaluru, India, Mechanical Engineering, St. Joseph Engineering College, Mangalore, India, SQC and OR Unit, Indian Statistical Institute, Bangalore, India, Industrial and Systems Engineering, Khalifa University of Science and Technology, Abu Dhabi, United Arab Emirates, Independent Lean Six Sigma Scholar, Dublin, Ireland, Computer and Information Technology, Purdue University, West Lafayette, Indiana, USA</t>
  </si>
  <si>
    <t>Noronha, Ajay, Bhat, Shreeranga, Gijo, E.V., Antony, Jiju, Laureani, Alessandro, Laux, Chad</t>
  </si>
  <si>
    <t>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t>
  </si>
  <si>
    <t>Purpose: The Indian manufacturing sector currently contributes 16–17% to gross domestic product (GDP) and gives employment to around 12% (2014) of the country's workforce. Among the various initiatives planned under Atma Nirbhar Bharat and "Make in India", the Indian government aims to increase the share of the manufacturing sector to country's GDP to 25% by 2025. To ensure sustainable growth of the Indian manufacturing industries in global market, successful and implementation of strategies such as lean manufacturing, green manufacturing along with six sigma are crucial. This research aims at identification and analysis of barriers to successful implementation of integrated Lean Green Six Sigma (LG&amp;SS) strategies. Design/methodology/approach: Based on an evaluative literature review and expert's opinion, this research identifies 18 barriers to lean, green and six sigma implementation in the manufacturing industry in India. The inter-relationships among the barriers is identified using an integrated approach of ISM (interpretive structural modelling) and Fuzzy Matrice d'Impacts Croisés Multiplication Appliquée á un Classement (MICMAC). Findings: ISM helps to derive key managerial insights and implementation plan based on the identified inter-relationships among the barriers. Fuzzy MICMAC analysis classifies the barriers into four categories, namely, autonomous, driver, dependent and linkage to understand their relative impact on the implementation of LG&amp;SS practices in the Indian manufacturing industry. "Lack of cooperation and mutual trust between management and employees", "The scarcity of time and work pressure", "lack of continuous improvement work culture" and "lack of cooperation from suppliers" that forms the top most level of the model. "Weak legislation" is a highly significant barrier to LG&amp;SS implementation in the Indian manufacturing industries. Practical implications: It is expected that the findings of this research will help the Indian manufacturing industry to derive a sustainable competitive advantage through an effective implementation of LG&amp;SS practices. Originality/value: This study can be seen as the first attempt in investigating barriers to successful implementation of lean, green and six sigma strategies in the Indian manufacturing industries using ISM and fuzzy MICMAC analysis.</t>
  </si>
  <si>
    <t>MANUFACTURING industries, LEAN management, CONTINUOUS improvement process, GROSS domestic product, COMPETITIVE advantage in business, INDIA, SIX Sigma, STRUCTURAL models</t>
  </si>
  <si>
    <t>Mechanical Engineering, Government Engineering College, Bharuch, Affiliated to Gujarat Technological University, Ahmedabad, India, Institute of Management, Nirma University, Ahmedabad, India, National Rail and Transportation Institute, Vadodara, India</t>
  </si>
  <si>
    <t>Gandhi, Jaivesh, Thanki, Shashank, Thakkar, Jitesh J.</t>
  </si>
  <si>
    <t>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 https://search.ebscohost.com/login.aspx?direct=true&amp;db=8gh&amp;AN=161544908&amp;site=ehost-live</t>
  </si>
  <si>
    <t>Environmental education, Sustainability, Australia, Digital media, Social pressure, COVID-19 pandemic</t>
  </si>
  <si>
    <t>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 https://search.ebscohost.com/login.aspx?direct=true&amp;db=8gh&amp;AN=163549610&amp;site=ehost-live</t>
  </si>
  <si>
    <t>Asphalt, Life cycle costing, Asphalt pavements, Product life cycle assessment, Testing laboratories, Fatigue cracks</t>
  </si>
  <si>
    <t>Energy and Materials in Infrastructure and Buildings (EMIB), Faculty of Applied Engineering, University of Antwerp, 2020 Antwerp, Belgium, Sustainable Pavements and Asphalt Research (SuPAR), Faculty of Applied Engineering, University of Antwerp, 2020 Antwerp, Belgium</t>
  </si>
  <si>
    <t>Moins, Ben, Beck, Cedric, Hernando, David, Van den bergh, Wim, Audenaert, Amaryllis</t>
  </si>
  <si>
    <t>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 https://search.ebscohost.com/login.aspx?direct=true&amp;db=buh&amp;AN=161638937&amp;site=ehost-live</t>
  </si>
  <si>
    <t>Norwegian University of Science and Technology, Institute for Social Research, University of Oslo</t>
  </si>
  <si>
    <t>Finseraas, Henning, Haugsgjerd, Atle, Kumlin, Staffan</t>
  </si>
  <si>
    <t>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 https://search.ebscohost.com/login.aspx?direct=true&amp;db=buh&amp;AN=157533506&amp;site=ehost-live</t>
  </si>
  <si>
    <t>GREEN marketing, MARKETING mix, MARKETING strategy, REAL property, HOUSING management, Lessors of Residential Buildings and Dwellings, Residential Property Managers, Other Community Housing Services, Lessors of Other Real Estate Property, Offices of Real Estate Agents and Brokers, LEAN body mass</t>
  </si>
  <si>
    <t>Civil Engineering Department, Dogus University, Dudullu Osb Mah. Nato Yolu Cad.265/1, 34775 Ümraniye, Istanbul, Turkey., Department of Architecture, Izmir Democracy University, Üçkuyular Mahallesi, Gürsel Aksel Boulevard 14, 35140 Karabaglar, Izmir, Turkey.</t>
  </si>
  <si>
    <t>Tuz, Ahmet, Sertyeşilışık, Begüm</t>
  </si>
  <si>
    <t>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t>
  </si>
  <si>
    <t>ECOLOGICAL impact, SMALL business, CONTINUOUS improvement process, SUSTAINABLE development, PORTUGAL, Administration of General Economic Programs, CONTENT analysis</t>
  </si>
  <si>
    <t>Franco, Mário, Rodrigues, Margarida</t>
  </si>
  <si>
    <t>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t>
  </si>
  <si>
    <t>LEAN management, SOCIAL responsibility of business, MANUFACTURING processes, SOCIAL impact, PARK management, BUSINESS mentorships, Data Processing, Hosting, and Related Services, Industrial Process Furnace and Oven Manufacturing, Instruments and Related Products Manufacturing for Measuring, Displaying, and Controlling Industrial Process Variables, Nature Parks and Other Similar Institutions, COMPUTER input design</t>
  </si>
  <si>
    <t>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 https://search.ebscohost.com/login.aspx?direct=true&amp;db=buh&amp;AN=174414951&amp;site=ehost-live</t>
  </si>
  <si>
    <t>The most cited framework for environmental management accounting to date was published in the Australian Accounting Review 20 years ago. This framework has until today considerably influenced the development of the environmental management accounting field. Set against new sustainability challenges it is now time to question if the framework remains relevant or if it needs to change, and in what ways, to address the contemporary challenges now facing society. Taking stock of environmental management accounting research and practice over the last two decades, a conceptual discussion is developed which is based on extant literature and the authors' extensive experience of the topic. Thus, the paper looks back to reflect on the developments from the perspective of the framework and looks towards how environmental management accounting could be further developed in the future. It considers the current and future potential of environmental management accounting and managers to contribute towards sustainable development. This can be through: the development of new areas of application and thematic scopes targeting aspirational sustainability goals such as those represented by the United Nations Sustainable Development Goals and planetary boundaries; extending spatial scope beyond the organisation into supply chains and circular systems; development of new social and environmental measures of performance to complement economic measures; providing information specific to the needs and roles of new personnel using environmental and sustainability information; and building awareness and implementing new drivers for environmental and sustainability management accounting such as AI and chatbots. The Australian Accounting Review published a comprehensive environmental management accounting framework over20 years ago. By reviewing how this research field has developed, this article distinguishes five main developments in this period and suggests future directions for the framework and its implementation by different types of sustainability managers in the future.</t>
  </si>
  <si>
    <t>ENVIRONMENTAL auditing, MANAGERIAL accounting, ENVIRONMENTAL management, ECONOMIC indicators, SUSTAINABLE development, UNITED Nations, Administration of General Economic Programs, International Affairs, International and other extra-territorial public administration, SUSTAINABILITY, SUSTAINABLE Development Goals (United Nations)</t>
  </si>
  <si>
    <t>The Australian National University,, Australia, Leuphana University Lüneburg,, Germany, University of South Australia,, Australia</t>
  </si>
  <si>
    <t>Burritt, Roger L., Schaltegger, Stefan, Christ, Katherine Leanne</t>
  </si>
  <si>
    <t>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 https://search.ebscohost.com/login.aspx?direct=true&amp;db=buh&amp;AN=174940086&amp;site=ehost-live</t>
  </si>
  <si>
    <t>Purpose: The purpose of this paper was to investigate how important ESG is as a factor influencing Generation Z’s investment strategies. Design/methodology/approach: In order to achieve these authors decided to conduct a 10-week long experiment and collect the data both qualitative and quantitative. The data was gathered via an online questionnaire and during the classes with students participating in the experiment. Findings: The main finding of the research is that the majority of the students did not consider ESG factors in their decision-making process. In spite of the visible knowledge on and awareness of that matter, almost none of the experiments’ participants admitted to taking ESG into account during the development of their investment strategies. Research limitations/implications: Main limitation of the research is the context of the experiments – they were organized during classes which could have impacted obtained results. In order to mitigate this factor a new group of students will be investigated in a different environment in the following months. Practical implications: Possible practical implication of the research is lowering of the pressure for the companies to align with ESG regulations and legal ramifications when they want to attract new investors from the youngest generation. Social implications: Social ramification of the findings is not to be neglected; if Generation Z is not as keen to lean onto ESG while making financial decisions as suspected, a possible shift in perceiving these issues by the mass audience is to be expected in the years to come. Originality/value: The main value of this paper is possible contradicting of a well-known truth about Generation Z that they are the most environmentally savvy and conscious of all generations. It is entirely possible that ESG is just a phenomenon essential for only a marginal group of customers and majority of investors making their investment decisions disregard this issue entirely. The main goal of the paper is to examine stock market investment strategies of Generation Z representatives who have a certain background in the field of finance. The study was conducted on a group of Polish students of the Faculty of Management of the University of Warsaw. Participants were asked to invest in the stock market using the GWP Tr@der investment platform in real time and over a period of eight weeks. Two research methods were applied: (1) a qualitative study of the participants' investment portfolio strategies, and (2) a survey containing quantitative and qualitative questions. The study sample included, respectively, (1) 626 and (2) 314 students. It has been concluded that, when devising their investment strategies, representatives of Generation Z rely primarily on their knowledge and on current market information. Although some of them take ESG factors into account in their strategies, it cannot be considered a strong trend. New insights on ESG factors in investment strategies pursued by Generation Z are the paper’s contribution to literature. The main limitation of the study is its scope in terms of the sample of study participants.</t>
  </si>
  <si>
    <t>INVESTMENT policy, SUSTAINABLE investing, ENVIRONMENTAL, social, &amp; governance factors, MARKETING strategy, UNIVERSITY of Warsaw, Investment Advice, Miscellaneous Financial Investment Activities, GENERATION Z</t>
  </si>
  <si>
    <t>NIEWINSKA, Katarzyna, MIJAL, Michał</t>
  </si>
  <si>
    <t>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 https://search.ebscohost.com/login.aspx?direct=true&amp;db=buh&amp;AN=155053467&amp;site=ehost-live</t>
  </si>
  <si>
    <t>SOCIAL impact, SOCIAL impact assessment, SUSTAINABLE urban development, SUSTAINABILITY, SUSTAINABLE communities, SOCIAL influence</t>
  </si>
  <si>
    <t>North-West University, African Centre for Disaster Studies, Unit for Environmental Sciences and Management, Potchefstroom, North-West Province, South Africa, Potchefstroom, North-West Province, South Africa, North-West University, Unit for Environmental Sciences and Management, School of Geo- and Spatial Sciences, Potchefstroom, North-West Province, South Africa, North-West University, African Centre for Disaster Studies, Unit for Environmental Sciences and Management, School of Geo- and Spatial Sciences, Potchefstroom, North-West Province, South Africa</t>
  </si>
  <si>
    <t>Kruger, Leandri, Sandham, Luke, Van Niekerk, Dewald</t>
  </si>
  <si>
    <t>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t>
  </si>
  <si>
    <t>BREWER'S spent grain, ASPARTIC acid, GLUTAMIC acid, CARBON emissions, PROCESS capability, LEUCINE, LIGNOCELLULOSE, PROTEIN hydrolysates, PROTEINS</t>
  </si>
  <si>
    <t>Environmental and Chemical Technology Group, Department of Chemistry, Federal University of Ouro Preto, Campus Universitário Morro do Cruzeiro, Bauxita s/n, 35400-000, Ouro Preto, Minas Gerais, Brazil, Department of Biotechnology and Biomedicine, Technical University of Denmark, Søltofts Plads, Building 223, 2800, Kongens Lyngby, Denmark</t>
  </si>
  <si>
    <t>da Fonseca, Yasmim Arantes, Gurgel, Leandro Vinícius Alves, Baêta, Bruno Eduardo Lobo, Dragone, Giuliano, Mussatto, Solange I.</t>
  </si>
  <si>
    <t>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t>
  </si>
  <si>
    <t>Building industry sector requires some changes, which will allow to adapt to contemporary trends, cost reduction, optimization of waste generation and consideration of sustainable development. The main aim of article is to present a lean management methods transfer from automotive to construction industry sector. Approach and used research methods: observation, source material analysys. Research analysys of literature and carried out on example of building in Poznań, shown that use of lean management solutions directly leads greater operational efficiency, cost reduction and quality. However, attention should be paid to factors affecting sucess and also barriers., Sektor budowlany wymaga pewnych zmian, które pozwolą na dostosowanie się do współczesnych trendów, ograniczenie kosztów, zoptymalizowanie odpadów i uwzględnienie zrównoważonego rozwoju. Celem artykułu jest przedstawienie transferu metod zarządzania lean z sektora automotive do sektora budowlanego. Podejście i metody badawcze: obserwacja, analiza materiałów źródłowych. Analiza badawcza literatury i przeprowadzona na przykładzie budynku w Poznaniu wykazała, iż zastosowanie rozwiązań lean prowadzi do większej skuteczności działań, wydajności, ograniczenia kosztów, wyższej jakości. Należy zwrócić jednak uwagę na czynniki wpływające na sukces oraz na bariery.</t>
  </si>
  <si>
    <t>LEAN management, COST control, CONSTRUCTION industry, SUSTAINABLE development, AUTOMOBILE industry, Automobile and Other Motor Vehicle Merchant Wholesalers, New Car Dealers, Motor Vehicle Body Manufacturing, Automobile Manufacturing, Automobile and light-duty motor vehicle manufacturing, New and used automobile and light-duty truck merchant wholesalers, Residential building construction, Administration of General Economic Programs, ENERGY consumption of buildings</t>
  </si>
  <si>
    <t>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t>
  </si>
  <si>
    <t>The capabilities (e.g., basic capabilities, professional capabilities, and lean consciousness of workers) and benefits (e.g., time, economy, and quality benefits) of lean construction in some precast building projects are insufficiently coordinated due to the moderating effects of multiple variables. Revealing the relationship among these variables, lean construction capabilities, and lean construction benefits is necessary to solve this problem. Hence, this study identified the three variables of construction complexity, management, and policies from the existing literature and proposed seven hypotheses regarding the relationships among them, lean construction capabilities, and lean construction benefits. On the basis of these hypotheses, a theoretical model of the coupling relationship between lean construction capabilities and benefits for precast buildings under multivariable moderation was established. The theoretical model was tested using 206 valid ones of 292 questionnaires and multiple methods, such as principal component, confirmatory factor, and hierarchical regression analyses. The research results showed the existence of a positive coupling relationship between the capabilities and benefits of lean construction, with a path coefficient of 0.71. Moreover, with higher construction complexity and better management and policies, lean construction benefits have a more significant positive impact on lean construction capabilities. Construction companies should create a benign and sustainable ecology that promotes the mutual transformation of lean construction capabilities and benefits, and workers should be encouraged to participate in construction training with higher complexity to improve their lean construction capabilities. Better management practices and policies, such as flat and specialized organizational structures, flexible and standardized management specifications, lean and information technology, training subsidies, prohibition of subcontracting without qualifications, engineering procurement construction (EPC), and integrated project delivery (IPD), are recommended to ensure the improvement of lean construction capabilities and benefits for prefabricated buildings. The aforementioned research results complement previous studies on the one-way influence of the relationship between construction capabilities and benefits from the perspective of coupling and moderating effects.</t>
  </si>
  <si>
    <t>BUILDING design &amp; construction, Other Building Material Dealers, Other specialty-line building supplies merchant wholesalers, Industrial Building Construction, Prefabricated Wood Building Manufacturing, LEAN construction, PREFABRICATED buildings, CONSTRUCTION projects, MODERATION</t>
  </si>
  <si>
    <t>Lecturer, School of Mechanics and Civil Engineering, China Univ. of Mining and Technology , Xuzhou 221116, China ; Lecturer, State Key Laboratory for Geomechanics and Deep Underground Engineering, China Univ. of Mining and Technology , Xuzhou 221116, China., Graduate Student, School of Mechanics and Civil Engineering, China Univ. of Mining and Technology , Xuzhou 221116, China., Professor, School of Management Science and Real Estate, Chongqing Univ. , Chongqing 400044, China., Associate Professor, School of Mechanics and Civil Engineering, China Univ. of Mining and Technology , Xuzhou 221116, China ; Associate Professor, Research Center for Digitalized Construction and Knowledge Engineering, China Univ. of Mining and Technology , Xuzhou 221116, China</t>
  </si>
  <si>
    <t>Yuan, Zhenmin, Fang, Yaqi, Hong, Jingke, Zhang, Qi, Zhang, Ziyao, Ni, Guodong</t>
  </si>
  <si>
    <t>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 https://search.ebscohost.com/login.aspx?direct=true&amp;db=buh&amp;AN=136972226&amp;site=ehost-live</t>
  </si>
  <si>
    <t>The study aimed to identify the perception of environmental consumption and environmental awareness, moderated by the trust attributed by the agricultural consumer of a company in the field of retreading of agricultural tires, opposing with the feasibility analysis of the implementation of a waste tire recycling plant. The methodology included a case study in which an analytical instrument of quantitative nature, was applied, applying a questionnaire to 160 farmers the company's customers, followed by the feasibility analysis of a recycling plant of tires. Results indicate that environmental awareness is correlated with the intention of consumption, under the influence of the moderating confidence variable. Farmers do not believe that their actions can produce irreparable damage to the environment; they do not care about the relationship between humans and nature and do not believe that their actions can actually cause the destruction of natural resources; presented some indifference towards the policies adopted by environmentally correct companies. Nevertheless, the feasibility analysis indicated that the plant has good potential to generate revenues and return on investment in up to two years, because there is a proper market for its destination and revenue generation, not depending on the organization's agricultural consumers. In this way, in addition to providing a suitable destination for the waste, the plant brings financial returns to the investor within a short period of time, and may even serve as resources for farmers' environmental awareness campaigns., O estudo objetivou identificar a percepção de consumo ambiental e consciência ambiental, moderada pela confiança atribuída pelo consumidor agrícola de uma empresa do ramo de recauchutagem de pneus agrícolas, contrapondo com a análise da viabilidade da implementação de uma usina de reciclagem de pneus inservíveis. A metodologia incluiu um estudo de caso no qual foi aplicado um instrumento de análise de natureza quantitativa, aplicando-se um questionário para 160 agricultores clientes da empresa, seguido da análise de viabilidade de uma usina de reciclagem de pneus. Resultados indicam que a consciência ambiental está correlacionada com a intenção de consumo, sob influência da variável moderadora confiança. Os agricultores não acreditam que suas ações podem produzir danos irreparáveis ao meio ambiente; não se preocupam com a relação entre os seres humanos e a natureza e não acreditam que as suas ações possam, de fato, provocar a destruição dos recursos naturais; apresentaram certa indiferença em relação às políticas adotadas pelas empresas ambientalmente corretas. Apesar disso, a análise de viabilidade indicou que a usina tem bons potenciais de geração de receitas e retorno sobre o investimento em até dois anos, pois há um mercado próprio para a sua destinação e geração de receitas, não dependendo dos consumidores agrícolas da organização. Desta forma, além de prover uma destinação adequada para os resíduos a usina traz retornos financeiros ao investidor dentro de um curto período de tempo, podendo, inclusive, servirem de recursos para as campanhas de conscientização ambiental dos agricultores.</t>
  </si>
  <si>
    <t>WASTE recycling, Materials Recovery Facilities, Other Waste Collection, Recyclable Material Merchant Wholesalers, Tire Retreading, Tire Manufacturing (except Retreading), Tire manufacturing, Tire Dealers, Other recyclable material merchant wholesalers, TIRE recycling, GEOGRAPHICAL perception, WASTE tires, TIRE retreading &amp; recapping</t>
  </si>
  <si>
    <t>Silva, Márcio Leandro, dos Santos Coelho, Jorge Lucio, Sartori, Marco Antonio, Johann, Jerry Adriani, Flor Bertolini, Geysler Rogis</t>
  </si>
  <si>
    <t>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 https://search.ebscohost.com/login.aspx?direct=true&amp;db=buh&amp;AN=136020314&amp;site=ehost-live</t>
  </si>
  <si>
    <t>DEBT cancellation, SUSTAINABLE development, FISCAL policy, INDUSTRIAL mobilization, Public Finance Activities, Administration of General Economic Programs, DEVELOPING countries</t>
  </si>
  <si>
    <t>University of Tennessee, Chattanooga TN, Georgia State University, Atlanta GA</t>
  </si>
  <si>
    <t>Brown, Leanora Alecia, Martinez‐Vazquez, Jorge</t>
  </si>
  <si>
    <t>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 https://search.ebscohost.com/login.aspx?direct=true&amp;db=buh&amp;AN=123507047&amp;site=ehost-live</t>
  </si>
  <si>
    <t>VALUE chains, FOOD chains, SUSTAINABILITY, FARMERS, ROBUST statistics</t>
  </si>
  <si>
    <t>Research Leader, Value Chains and Transformational Change, at the World Agroforestry Centre (ICRAF), Lima, Peru, Senior Scientist, Value Chains and Private Sector Engagement, at Bioversity International, Montpellier, France, Director of Agriculture and Livelihoods at Catholic Relief Services (CRS), Baltimore, USA</t>
  </si>
  <si>
    <t>DONOVAN, JASON, STOIAN, DIETMAR, FERRIS, SHAUN</t>
  </si>
  <si>
    <t>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 https://search.ebscohost.com/login.aspx?direct=true&amp;db=buh&amp;AN=123941520&amp;site=ehost-live</t>
  </si>
  <si>
    <t>LEAN management, BUSINESS process management, SUSTAINABLE development, Administration of General Economic Programs, Process, Physical Distribution, and Logistics Consulting Services, Other management consulting services, SCIENTIFIC knowledge, ACQUISITION of data</t>
  </si>
  <si>
    <t>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 https://search.ebscohost.com/login.aspx?direct=true&amp;db=buh&amp;AN=116501741&amp;site=ehost-live</t>
  </si>
  <si>
    <t>The article deals with the need to implement an integrated variations concepts «six sigma» and the concept of «lean» production. The basic concept of these concepts are analyzed. The advantages of implementing an integrated concept of «LEAN 6 SIGMA» have been proposed., В статье рассмотрена необходимость внедрения интегрированной вариации концепций «шесть сигма» и концепции «бережливого» производства. Проанализированы основные понятия указанных концепций. Указано преимущества от внедрения интегрированной концепции «LEAN 6 SIGMA</t>
  </si>
  <si>
    <t>VARIATION in language, CONCEPTS</t>
  </si>
  <si>
    <t>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 https://search.ebscohost.com/login.aspx?direct=true&amp;db=buh&amp;AN=143593175&amp;site=ehost-live</t>
  </si>
  <si>
    <t>INTERNATIONAL business enterprises, CORPORATE culture, SUSTAINABILITY, THEMATIC analysis, LITERATURE reviews, DEVELOPING countries</t>
  </si>
  <si>
    <t>Fenner School of Environment and Society, College of Science, The Australian National University, 2601, Canberra, ACT, Australia, Centre for Sustainability Governance, University of South Australia Business School, GPO Box 2471, 5001, Adelaide, SA, Australia, UTS Business School, University of Technology Sydney, PO Box 123, 2007, Broadway, NSW, Australia, Centre for Sustainability Management, Leuphana University Lüneburg, Universitätsallee 1, C11.311, 21335, Lüneburg, Germany</t>
  </si>
  <si>
    <t>Burritt, Roger Leonard, Christ, Katherine Leanne, Rammal, Hussain Gulzar, Schaltegger, Stefan</t>
  </si>
  <si>
    <t>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t>
  </si>
  <si>
    <t>Contemporary enterprises are continually looking for ways of activities aiming at the increase of their effectiveness. In the 1990s the quality management was the dominating and the most popular conception of management in Polish companies. Next, the system approaches gained into importance. They exchanged the responsibility of the manufacturers not only for the quality of the processes and the quality of products resulting from them, but also obliged them to be responsible for the product within its whole life cycle. Also the environmental policy and protection and Social Corporate Responsibility came into existence, as well as the rules of sustainable development. As the result of interfusing of quality management conceptions (TQM, SixSigma, etc.) and so called supporting conceptions, the following solutions appeared: Lean Six Sigma, Lean Kaizen, Human Sigma, Lean Green. Their appearance results from emphasizing selected and different goals in enterprises and - as a consequence of it - different approaches and tools of conducting their activities. The conception of Human, Lean and Green elements integration is a new proposal., Współczesne przedsiębiorstwa poszukują nieustannie sposobów działań mających na celu wzrost ich efektywności. W latach dziewięćdziesiątych ubiegłego stulecia dominującą koncepcją zarządzania przedsiębiorstwem było zarządzanie jakością. W kolejnych latach na znaczeniu zaczęły zyskiwać rozwiązania systemowe, rozszerzające" odpowiedzialność producenta nie tylko za jakość procesów i będących ich rezultatami wyrobów. Przedsiębiorstwa zostały zobligowane do odpowiedzialności za produkt w całym cyklu życia, do odpowiedzialności za środowisko, do odpowiedzialności społecznej, wreszcie - do przestrzegania zasad zrównoważonego rozwoju. W wyniku przenikania się koncepcji zarządzania jakością (TQM, Six Sigma, podejścia normatywnego) oraz koncepcji wspomagających zarządzanie jakością powstają rozwiązania hybrydowe: Lean Six Sigma, Lean Kaizen, Human Sigma, Lean Green. Ich powstanie wynika z akcentowania wybranych celów w działalności firm, a w konsekwencji także użycia - związanych z nimi - różnych sposobów i narzędzi postępowania. Zaproponowana w niniejszej pracy koncepcja Human Lean Green jest koncepcją nową.</t>
  </si>
  <si>
    <t>Bryke, Mariusz, Starzyńska, Beata</t>
  </si>
  <si>
    <t>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 https://search.ebscohost.com/login.aspx?direct=true&amp;db=buh&amp;AN=173473702&amp;site=ehost-live</t>
  </si>
  <si>
    <t>BIG business, FOOD labeling, AMERICAN Heart Association, Packaging and Labeling Services, FISH fillets, TEST validity</t>
  </si>
  <si>
    <t>Department of Business Administration, Reykjavik University, Menntavegur 1, 102 Reykjavik, Iceland, UiT The Arctic University of Norway, Campus Harstad, N-9480 Harstad, Norway, Discipline of Marketing, J. E. Cairnes School of Business and Economics, University of Galway, University Road, Galway H91 TK33, Ireland, School of Communication, Journalism and Marketing, Massey University, PO Box 756, Wellington 6140, New Zealand, School of Economy, Innovation and Technology, Department of Technology, Kristiania University College, Prinsensgate 7–9, 0107 Oslo, Norway</t>
  </si>
  <si>
    <t>Sigurdsson, Valdimar, Larsen, Nils Magne, Folwarczny, Michał, Sigurdardottir, Freyja Thoroddsen, Menon, R.G. Vishnu, Fagerstrøm, Asle</t>
  </si>
  <si>
    <t>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 https://search.ebscohost.com/login.aspx?direct=true&amp;db=buh&amp;AN=161261320&amp;site=ehost-live</t>
  </si>
  <si>
    <t>CORPORATE meetings, BANK deposits, DEPOSIT banking, BUSINESS planning, NIGERIA, SUSTAINABLE development reporting, INFERENTIAL statistics</t>
  </si>
  <si>
    <t>Kwara State University, University of Benin</t>
  </si>
  <si>
    <t>GOLD, NUSIRAT OJUOLAPE, AIFUWA, HOPE OSAYANTIN</t>
  </si>
  <si>
    <t>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 https://search.ebscohost.com/login.aspx?direct=true&amp;db=buh&amp;AN=161317774&amp;site=ehost-live</t>
  </si>
  <si>
    <t>ORGANIZATIONAL response, STRATEGIC planning, COVID-19 pandemic, UKRAINE, RUSSIA, SUSTAINABILITY, RUSSIAN invasion of Ukraine, 2022-, SOCIAL pressure</t>
  </si>
  <si>
    <t>Pickel III, Morris L., Jhamb, Sumeet</t>
  </si>
  <si>
    <t>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 https://search.ebscohost.com/login.aspx?direct=true&amp;db=8gh&amp;AN=150109498&amp;site=ehost-live</t>
  </si>
  <si>
    <t>Sustainable development reporting, Mines &amp; mineral resources, Metals, Environmental reporting, Australia, Financial services industry</t>
  </si>
  <si>
    <t>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t>
  </si>
  <si>
    <t>COMPETITIVE advantage in business, COVID-19 pandemic, JOB satisfaction, MARKET positioning, WORK-life balance, YOUNG workers</t>
  </si>
  <si>
    <t>https://ror.org/014837179 ISCTE Business School, Instituto Universitário de Lisboa, 1649‐026, Lisbon, Portugal, https://ror.org/014837179 ISCTE Business School, BRU-Business Research Unit, Instituto Universitário de Lisboa, 1649‐026, Lisbon, Portugal</t>
  </si>
  <si>
    <t>Antunes, Francisco, Pereira, Leandro F., Dias, Álvaro L., da Silva, Rui Vinhas</t>
  </si>
  <si>
    <t>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t>
  </si>
  <si>
    <t>INDUSTRY 4.0, LEAN management, COMPETITIVE advantage in business, MANUFACTURING processes, Industrial Process Furnace and Oven Manufacturing, Instruments and Related Products Manufacturing for Measuring, Displaying, and Controlling Industrial Process Variables</t>
  </si>
  <si>
    <t>Ding, Bingjie, Ferràs Hernández, Xavier, Agell Jané, Núria</t>
  </si>
  <si>
    <t>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 https://search.ebscohost.com/login.aspx?direct=true&amp;db=8gh&amp;AN=143418116&amp;site=ehost-live</t>
  </si>
  <si>
    <t>Sustainable development, Ecological impact, Climate change, Six Sigma</t>
  </si>
  <si>
    <t>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t>
  </si>
  <si>
    <t>The rising temperature in the world's atmosphere is an outcome strongly linked to man-made manufactured interventions. Recreational activities in the form of tourism are such interventions that can unleash multidimensional negative externalities if not regulated properly. The Bay of Bengal Initiative for Multi-Sectoral Technical and Economic Cooperation (BIMSTEC) region has become one of the major hubs for recreational activities in the last few decades. However, the region's tourism-led environmental degradation has received scant attention in the literature. As such, this paper unveils how tourist footprint affects the region's environmental sustainability and explores potential solutions to encourage the tourism industry to be more pro-environmental. We have used the novel GMM-PVAR technique to assess how globalization, transportation, green energy, and economic growth have affected the tourism industry and carbon footprint in the BIMSTEC region from 1990 to 2019. We lean on the empirical outcomes to propose regional sustainable tourism development policies. The GMM-PVAR model indicates that renewable energy, economic growth, and the transportation sector's development positively affect the tourism industry's growth in the region. However, globalization and environmental degradation negatively influence tourists' arrival. Contrarily, transportation services, economic growth, and tourism boost the carbon footprint in the region. Although globalization and clean energy reduce carbon footprint, these indicators are insignificant, indicating that this region is still lagging in renewable energy generation and failed to reap the positive spillovers of globalization. Based on these outcomes, we propose that the region redesign its tourism industry to encourage eco-friendly tourism by leaning more on pro-environmental strategies (i.e., powering the tourism industry through the penetration of renewable energies) and tightening environmental regulations. [Display omitted] • The indicators of sustainable tourism in the BIMSTEC region are assessed. • Analysis is conducted using the novel GMM-PVAR approach. • Additionally, determinants of carbon footprint in the region are explored. • Renewable energy, GDP growth, and transportation services boost tourism while globalization reduces tourism. • Transport sector, GDP growth and tourism boost carbon footprint in the region.</t>
  </si>
  <si>
    <t>Sustainable tourism, Ecological impact, Tourism, Globalization, Tourists</t>
  </si>
  <si>
    <t>School of Economics, Hainan University, Haikou City, Hainan, 570228, China, Institute of Open Economy, Hainan province, Haikou 570228, China, International Business School, Hainan University, Hainan Province, Haikou 570228, China, School of Economics and Public Policy, Adelaide Business School, The University of Adelaide, Australia, Department of Agricultural Finance and Cooperatives, Bangabandhu Sheikh Mujibur Rahman Agricultural University, Gazipur, Bangladesh, Kashmir Institute of Economics, University of Azad Jammu and Kashmir, Pakistan, Nisantasi University Graduate School, Istanbul, Turkey, Department of Business Administration, Faculty of Economics and Administrative Science, Cyprus International University, Northern Cyprus, TR-10 Mersin, Nicosia, Turkey, Department of Economic &amp; Data Sciences, New Uzbekistan University, 54 Mustaqillik Ave, Tashkent, 100007, Uzbekistan, Business School, Zhengzhou University, Henan, China, School of Economics, Quaid I Azam University, Islamabad, Pakistan, School of Economics, University of Chakwal, Chakwal, Pakistan</t>
  </si>
  <si>
    <t>Jahanger, Atif, Hossain, Mohammad Razib, Awan, Ashar, Sunday Adebayo, Tomiwa, Zubair Chishti, Muhammad</t>
  </si>
  <si>
    <t>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t>
  </si>
  <si>
    <t>LEAN management, CLASSIFICATION, SUSTAINABILITY, META-analysis</t>
  </si>
  <si>
    <t>Department of Business Management, School of Social Sciences, Heriot Watt University, Edinburgh, UK, Centre for Supply Chain Improvement, The University of Derby, Kedleston Road Campus, Derby, DE22 1GB, UK, ENSAM-Meknès, Moulay Ismail University, Morocco, Faculty of Economics and Business, Amsterdam Business School, University of Amsterdam, Netherlands</t>
  </si>
  <si>
    <t>Siegel, Rebecca, Antony, Jiju, Garza-Reyes, Jose Arturo, Cherrafi, Anass, Lameijer, Bart</t>
  </si>
  <si>
    <t>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 https://search.ebscohost.com/login.aspx?direct=true&amp;db=sph&amp;AN=173485661&amp;site=ehost-live</t>
  </si>
  <si>
    <t>LITERACY, SUSTAINABILITY, ARGUMENT, POSSIBILITY, PRACTICAL politics, LITERATURE</t>
  </si>
  <si>
    <t>Institute for Environmental Social Sciences and Geography, University of Freiburg, Freiburg, Germany, Luxembourg Institute for Socio‐Economic Research (LISER), Esch‐Belval, Luxembourg</t>
  </si>
  <si>
    <t>Schmid, Benedikt, Taylor Aiken, Gerald</t>
  </si>
  <si>
    <t>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t>
  </si>
  <si>
    <t>LEAN management, GLOBAL production networks, MANUFACTURING processes, DELPHI method, Instruments and Related Products Manufacturing for Measuring, Displaying, and Controlling Industrial Process Variables, Industrial Process Furnace and Oven Manufacturing, CLIMATE change, GOAL (Psychology), CLIMATE change mitigation</t>
  </si>
  <si>
    <t>School of Mechanical, Industrial, and Manufacturing Engineering, Oregon State University, Corvallis, OR, 97331, USA, Department of Marketing, Logistics, &amp; Operations Management, G. Brint Ryan College of Business, University of North Texas, Denton, TX, 76203, USA</t>
  </si>
  <si>
    <t>Tiwari, Prashant, Sadeghi, J. Kiarash, Eseonu, Chinweike</t>
  </si>
  <si>
    <t>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t>
  </si>
  <si>
    <t>SMALL business, CRITICAL success factor, WASTE minimization, ENVIRONMENTAL auditing, SIX Sigma, DEVELOPING countries</t>
  </si>
  <si>
    <t>Department of Mechanical Engineering, Vidya Pratishthan's Kamalnayan Bajaj Institute of Engineering and Technology (VPKBIET), Baramati, India, Department of Mechanical and Industrial Engineering, Qatar University College of Engineering, Doha, Qatar, Department of Mechanical Engineering, Y.C. College of Engineering, Nagpur, India</t>
  </si>
  <si>
    <t>Lande, Manisha, Seth, Dinesh, Shrivastava, Rakesh L.</t>
  </si>
  <si>
    <t>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 https://search.ebscohost.com/login.aspx?direct=true&amp;db=buh&amp;AN=172323013&amp;site=ehost-live</t>
  </si>
  <si>
    <t>Department of Mechanical and Production Engineering, Ahsanullah University of Science and Technology, School of Engineering and IT, University of New South Wales, Department of Industrial and Production Engineering, Bangladesh University of Engineering and Technology</t>
  </si>
  <si>
    <t>Ahmed, Sayem, Ahmed, Tazim, Ahmed, Humaira Nafisa, Ali, Syed Mithun, Gonzalez, Ernesto D. R. Santibanez, Kabir, Golam</t>
  </si>
  <si>
    <t>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 https://search.ebscohost.com/login.aspx?direct=true&amp;db=buh&amp;AN=140984136&amp;site=ehost-live</t>
  </si>
  <si>
    <t>SUPPLY chains, LEAN management, GOVERNMENT policy, SUSTAINABILITY, FUZZY logic</t>
  </si>
  <si>
    <t>Orji, Ifeyinwa Juliet, Liu, Shaoxuan</t>
  </si>
  <si>
    <t>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 https://search.ebscohost.com/login.aspx?direct=true&amp;db=buh&amp;AN=163759206&amp;site=ehost-live</t>
  </si>
  <si>
    <t>Purpose: Sustainable development research assumes that startups, under extreme financial constraints, cannot sacrifice resources now for benefits later without risking their survival. Furthermore, their non-compliance with environmental regulations adds fuel to the fire. This paper aims to explore the challenges faced by startups in resource-scarce economies and the innovative ways of coping with these challenges. Design/methodology/approach: The data for the study was collected through 17 semi-structured interviews taken from startup owners and industry experts based in Pakistan and Bangladesh. The transcribed data were coded through NVivo 12 and themes were generated by merging 47 open and 14 axial codes. Findings: The findings show that a lack of government support and lack of organisational readiness and motivation significantly affect startups' frugal eco-innovation. Empirical evidence reveals problems related to the business ecosystem, and internal organisational issues also contribute to challenges faced by startups in attaining a competitive position in the industry. Research limitations/implications: The study's findings suggested leveraging dynamic capabilities can help lean startups in frugal eco-innovation. Furthermore, organisational cohesion, business ecosystem, government regulations and assistantship, organisational mismanagement and market realisation are decisive in startups' competitive position in emerging economies. Practical implications: The findings of the study will result in a higher adoption rate of more competitive business models, and hence, startups' sustainability. The results would be an effective and efficient deployment of sustainable technological solutions, creating more customer and shareholder value leading to economic growth. Originality/value: This research offers a comprehensive analysis of frugal eco-innovative startups by exploring the interplay between different challenges and organisational capabilities. Furthermore, the study contributes to the existing body of knowledge by providing empirical evidence that eco-innovation can be conducted in a resource-constrained environment. This study challenged the scholarly and managerial assumption of the availability of finances as a significant player in eco-innovation. The study also links the Darwin theory of startups to a competitive edge over rivals for startups' survival.</t>
  </si>
  <si>
    <t>Abbas, Syed Mudasser, Liu, Zhiqiang</t>
  </si>
  <si>
    <t>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t>
  </si>
  <si>
    <t>SOCIAL change, WALES, EVOLUTIONARY models, LONGITUDINAL method, TRAVEL</t>
  </si>
  <si>
    <t>Hines, Peter, Taylor, Darrin, Walsh, Aidan</t>
  </si>
  <si>
    <t>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 https://search.ebscohost.com/login.aspx?direct=true&amp;db=8gh&amp;AN=154902202&amp;site=ehost-live</t>
  </si>
  <si>
    <t>Urban planning, Cities &amp; towns, Sustainability, Brazil, Geographic information systems, Caloric content of foods, Social participation</t>
  </si>
  <si>
    <t>Institute of Energy and Environment, São Paulo University, São Paulo, Brazil, School of Public Health, São Paulo University, Brazil, Department of Geography and Geology, University of Turku, Turku, Finland, Department of Built Environment, Aalto University, Helsinki, Finland</t>
  </si>
  <si>
    <t>de Carvalho, Carolina Monteiro, Luiz Giatti, Leandro, Fagerholm, Nora, Bedran-Martins, Ana Maria, Kytta, Marketta</t>
  </si>
  <si>
    <t>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 https://search.ebscohost.com/login.aspx?direct=true&amp;db=buh&amp;AN=161544937&amp;site=ehost-live</t>
  </si>
  <si>
    <t>INDUSTRY 4.0, SUPPLY chains, EVIDENCE gaps</t>
  </si>
  <si>
    <t>Department of Management and Organisation, South East Technological University, Waterford, Ireland, Department of Mechanical Engineering, The University of Melbourne, Melbourne, Australia, IAE Business School, Universidad Austral, Buenos Aires, Argentina, Systems and Production Engineering Department, Universidade Federal de Santa Catarina, Florianopolis, Brazil, Department of Industrial and Systems Engineering, Khalifa University, Abu Dhabi, United Arab Emirates, Center for Innovation in Design and Technology, Tecnológico de Monterrey, Mexico City, Mexico</t>
  </si>
  <si>
    <t>Hines, Peter, Tortorella, Guilherme Luz, Antony, Jiju, Romero, David</t>
  </si>
  <si>
    <t>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 https://search.ebscohost.com/login.aspx?direct=true&amp;db=8gh&amp;AN=112294881&amp;site=ehost-live</t>
  </si>
  <si>
    <t>Environmental impact analysis, Environmental monitoring, Environmental protection, Lean management, Value stream mapping</t>
  </si>
  <si>
    <t>Vinodh, S., Ben Ruben, R., Asokan, P.</t>
  </si>
  <si>
    <t>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t>
  </si>
  <si>
    <t>Polycyclic aromatic hydrocarbons, Gas chromatography/Mass spectrometry (GC-MS), Diesel motor exhaust gas, Pollutants, Lean combustion, Cyclic compounds, Methyl formate, Propanols</t>
  </si>
  <si>
    <t>Department of Mechanical Engineering, Howard University, Washington District of Columbia,, USA, Los Alamos National Laboratory, Los Alamos New Mexico,, USA, Department of Mechanical Engineering, New Mexico State University, Las Cruces New Mexico,, USA</t>
  </si>
  <si>
    <t>Yilmaz, Nadir, Vigil, Francisco, Donaldson, Burl</t>
  </si>
  <si>
    <t>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 https://search.ebscohost.com/login.aspx?direct=true&amp;db=buh&amp;AN=157687801&amp;site=ehost-live</t>
  </si>
  <si>
    <t>MANUFACTURING industries, SERVICE industries, Service Establishment Equipment and Supplies Merchant Wholesalers, SIX Sigma, REWARD (Psychology), RESISTANCE to change</t>
  </si>
  <si>
    <t>Department of Business Management, Heriot-Watt University, Edinburgh, U.K., Department of Production Engineering, Federal University of São Carlos, São Carlos, Brazil, MF Operational Excellence, Itajuba, Brazil</t>
  </si>
  <si>
    <t>Antony, Jiju, Lizarelli, Fabiane Leticia, Machado Fernandes, Marcelo</t>
  </si>
  <si>
    <t>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 https://search.ebscohost.com/login.aspx?direct=true&amp;db=buh&amp;AN=141356216&amp;site=ehost-live</t>
  </si>
  <si>
    <t>PHYSICIANS, ORGANIZATIONAL change, LEAN management, CANADA, AUSTRALIA, Offices of physicians, Offices of Physicians (except Mental Health Specialists), MEDICAL innovations</t>
  </si>
  <si>
    <t>RMIT University, Melbourne VIC 3000, Australia, Monash University, Melbourne, VIC 3145, Australia, La Trobe University, Melbourne, VIC 3086, Australia, University of Greenwich, London SE10 9LS, UK, Victoria University, Melbourne VIC 3011, Australia</t>
  </si>
  <si>
    <t>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 https://search.ebscohost.com/login.aspx?direct=true&amp;db=buh&amp;AN=144542926&amp;site=ehost-live</t>
  </si>
  <si>
    <t>PUBLIC debts, SUSTAINABLE development, FOREIGN exchange rates, INTEREST rates, Public Finance Activities, Administration of General Economic Programs, PANEL analysis</t>
  </si>
  <si>
    <t>School of Accounting and Finance, Taylor's University, 47500, Selangor, Malaysia, Economics Program, School of Social Sciences, Universiti Sains Malaysia 11800 Penang, Malaysia, Business School, University of Greenwich, Old Royal Naval College, London SE10 9LS, United Kingdom</t>
  </si>
  <si>
    <t>EHIGIAMUSOE, KIZITO UYI, LEAN, HOOI HOOI, CHAN, JIN HOOI</t>
  </si>
  <si>
    <t>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 https://search.ebscohost.com/login.aspx?direct=true&amp;db=buh&amp;AN=164789747&amp;site=ehost-live</t>
  </si>
  <si>
    <t>Objective of the study: This case-study aimed to promote the analysis and discussion among students in relation to the ability of a start-up to deal with the crisis of the Covid-19 pandemic, creating opportunities amid the risks. Methodology / approach: Primary data were provided by one of the start-up founders, who granted an interview during 2020. As secondary sources, information was obtained from the company’s social media and news websites, as well as a review of relevant literature. Originality / relevance: The main reflection revolves around the dilemma: withdraw or expand investments in marketing during moments of crisis? This dilemma, tackled by Mate in Box, is likely similar to the reality of many other businesses. Main results: When dealing with their marketing strategies, companies must consider adapting them to their objective and current reality. Mate in Box increased its marketing investments, which resulted in increased profitability and brand consolidation. This also demonstrates how a good marketing plan must adapt to the business’s crisis management proposal. Theoretical / methodological contributions: The teaching notes pose questions for classroom use (based on the literature and on the company’s actual facts), promoting decision-making exercises regarding marketing strategy in the face of crises. Social / management contributions: This case-study contributes to the perception that, in moments of crisis, marketing needs to be considered as a tool for the sustainability of the business and in the search for profits and viability, and not as a cost vector. This study stimulates academics and managers to reflect upon how to transform risks into opportunities., Objetivo: Este caso tiene como objetivo promover el análisis y la discusión de los estudiantes sobre la capacidad de una startup para hacer frente a la crisis derivada de la pandemia de Covid-19 y generar oportunidades en medio de las amenazas. Metodología / enfoque: Los datos primarios fueron proporcionados por uno de los fundadores de la empresa quien concedió una entrevista en 2020. Como fuentes secundarias, se obtuvo información de los medios sociales y sitios de noticias de la empresa, además de la encuesta de literatura. Originalidad / relevancia: La reflexión principal gira alrededor del dilema: ¿retirar o ampliar las inversiones en marketing en medio de la crisis? Este dilema al que se enfrenta Mate in Box, es posiblemente similar a la realidad de muchas otras empresas. Resultados principales: A la hora de afrontar sus estrategias de marketing, las empresas deben considerar la posibilidad de adaptarlas al propósito y al momento que vive la empresa. Mate in Box aumentó sus inversiones en marketing, lo que se reflejó en un aumento de la rentabilidad y la consolidación de la marca. Una buena planificación de marketing también debe adaptarse a la propuesta de gestión de crisis. Aportes teórico-metodológicos: Los apuntes didácticos proponen preguntas para aplicar en el aula (basadas en la literatura y en hechos reales de la empresa), promoviendo el ejercicio de toma de decisiones de estrategias de marketing ante las crisis. Contribuciones sociales / gerenciales: Este caso contribuye a la percepción de que, en períodos de crisis, el marketing debe considerarse como un auxiliar en la búsqueda de beneficios y no como un vector de costes. El caso hace reflexionar a académicos y directivos sobre cómo transformar las amenazas en oportunidades.Objetivo do estudo: Este caso objetivou promover a análise e discussão dos alunos em relação à capacidade de uma startup de enfrentar a crise decorrente da pandemia de Covid-19 e gerar oportunidades em meio às ameaças. Metodologia / abordagem: Os dados primários foram fornecidos por um dos fundadores da empresa (Startup), que concedeu entrevista no ano de 2020 (periodo pandêmico). Como fontes secundárias, obteve-se informações nas mídias da empresa e em sites de notícias, além de pesquisa bibliográfica a partir do levantamento em literatura relacionada à área. Originalidade / relevância: A reflexão principal gira em torno do dilema: retrair ou expandir os investimentos em marketing em períodos de crise? Esse dilema, enfrentado pela Mate in Box, é possivelmente similar à realidade enfrentada por muitos outros negócios e empreendimentos. Principais resultados: Ao tratar de suas estratégias de marketing, as empresas precisam considerar adaptá-las para o objetivo e momento que a empresa vive. A Mate in Box aumentou seus investimentos em marketing, resultando no aumento de rentabilidade e consolidação da marca. O caso analisado evidenciou que um bom planejamento de marketing precisa se adequar também à proposta de gerenciamento de crise. Contribuições teórico-metodológicas: As notas de ensino propõem questões para a aplicação em sala de aula (a partir da literatura e de fatos reais da empresa), promovendo o exercício de tomada de decisão de estratégias de marketing diante de crises. Contribuições sociais / gerenciais: Este caso contribui para a percepção de que, em períodos de crise, o marketing precisa ser visto como um auxiliar para a manutenção do negócio e para a busca por lucro e viabilidade, e não como um vetor de custos. O caso contribui com a gestão a partir da provocação de acadêmicos e gestores a refletirem sobre como transformar ameaças em oportunidades.</t>
  </si>
  <si>
    <t>COVID-19 pandemic, NEW business enterprises, MARKETING strategy, DECISION making, STUDENTS</t>
  </si>
  <si>
    <t>Doctor in Business Administration, State University of Maringá – UEM. Federal University of Mato Grosso do Sul – UFMS, Aquidauana – MS, Brazil., Doctor in Business Administration, State University of Maringá – UEM. Federal University of Fronteira Sul – UFFS, Chapecó – SC, Brazil., Doctor in Business Administration, Federal University of Paraná – UFPR. State University of Maringá – UEM, Maringá – PR, Brazil.</t>
  </si>
  <si>
    <t>Aparecida Euflausino, Mariana, Fortes Schardong, Bianca Jupiara, Coutinho Pépece, Olga Maria</t>
  </si>
  <si>
    <t>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 https://search.ebscohost.com/login.aspx?direct=true&amp;db=cmedm&amp;AN=31783853&amp;site=ehost-live</t>
  </si>
  <si>
    <t>In 2012, the Saskatchewan Ministry for Health mandated a system-wide Lean transformation. Research has been conducted on the implementation processes of this system-wide Lean implementation. However, no research has been done on the sustainability of these Lean efforts. We conducted a realist evaluation on the sustainability of Lean in pediatric healthcare. We used the context (C) + mechanism (M) = outcome (O) configurations (CMOcs) heuristic to explain under what contexts, for whom, how and why Lean efforts are sustained or not sustained in pediatric healthcare., We employed a case study research design. Guided by a realist evaluation framework, we conducted qualitative realist interviews with various stakeholder groups across four pediatric hospital units 'cases' at one acute hospital. Interview data was analyzed using an integrated approach of CMOc categorization coding, CMOc connecting and pattern matching., We conducted thirty-two interviews across the four cases. Five CMOcs emerged from our realist interview data. These configurations illustrated a 'ripple-effect' from implementation outcomes to contexts for sustainability. Sense-making and staff engagement were prominent mechanisms to the sustainment of Lean efforts. Failure to trigger these mechanisms resulted in resistance. The implementation approach used influenced mechanisms and outcomes for sustainability, more so than Lean itself. Specifically, the language, messaging and training approaches used triggered mechanisms of innovation fatigue, poor 'sense-making' and a lack of engagement for frontline staff. The mandated, top-down, externally led nature of implementation and lack of customization to context served as potential pitfalls. Overall, there was variation between leadership and frontline staff's perceptions on how embedded Lean was in their contexts, and the degree to which participants supported Lean sustainability., This research illuminates important contextual factors and mechanisms to the process of Lean sustainment that can be applicable to those implementing systems changes. Future work is needed to continue to develop the science on the sustainability of interventions for healthcare improvement.</t>
  </si>
  <si>
    <t>Health Services Research methods, Pediatrics organization &amp; administration, Child, Humans, Implementation Science, Total Quality Management</t>
  </si>
  <si>
    <t>Flynn R, Rotter T, Hartfield D, Newton AS, Scott SD</t>
  </si>
  <si>
    <t>31783853, 10.1186/s12913-019-4744-3</t>
  </si>
  <si>
    <t>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t>
  </si>
  <si>
    <t>Purpose: The purpose of this research was to develop new sustainability indicators consistent with the sand mould casting industry, through benchmarking of cleaner production (CP), in order to identify the levels of practice and performance of companies of the casting sector. In addition, a lean manufacturing checklist was specified in order to verify the presence of lean manufacturing techniques employed to eliminate waste towards CP. No previous work was found in the literature that attempts to assess practices and performance of companies performing sand mould casting (a significantly polluting manufacturing process) in the context of CP and lean manufacturing. Design/methodology/approach: For the application of this benchmarking, nine companies from the sand mould casting sector were studied, where the profile of each company was analysed through eight variables and 47 indicators. Data was obtained through face-to-face visits and questionnaire application in the companies, and the data was analysed both quantitatively and qualitatively. Findings: The results obtained were the diagnosis of companies' practices and performance resulting from their position in the benchmarking charts, as well as the identification of the areas in which companies should implement improvements aiming at achieving CP. Research limitations/implications: This research was developed specifically for sand mould casting companies, and each process has its own characteristics Practical implications: 14 companies were invited to participate in this survey, but nine companies agreed to participate. Unfortunately, there were companies that declined to participate in the survey. Originality/value: It is important to diagnose casting companies regarding CP practices, performance and deployment potential. Thus, important negative issues in the company can be identified, and with this information, they can develop actions focussed on cases that need more attention. In addition, this work contributes to evaluate the relationship and efficiency of improvement actions developed by companies in the context of both lean manufacturing and CP, aiming to reduce or eliminate the environmental impact. The improvement of practices and performance of a company regarding CP is considered to be beneficial to supply chain management in the context of sustainability, as the other participating companies are likely to seek ways to reduce environmental impact, and the diagnostics provided by this work may also be used by those companies.</t>
  </si>
  <si>
    <t>Sand casting, Foundry sand, Molds (Casts &amp; casting), Supply chain management, Lean management, Sand</t>
  </si>
  <si>
    <t>Department of Mechanical Engineering, Universidade Federal de Santa Catarina, Florianópolis, Brazil, Bristol Business School, University of the West of England Bristol, Bristol, UK, Centre for Supply Chain Improvement, University of Derby, Derby, UK</t>
  </si>
  <si>
    <t>da Silva, Henrique Guilherme, Ferreira, João Carlos Espíndola, Kumar, Vikas, Garza-Reyes, Jose Arturo</t>
  </si>
  <si>
    <t>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t>
  </si>
  <si>
    <t>VALUE stream mapping, CONTINUOUS improvement process</t>
  </si>
  <si>
    <t>Department of Manufacturing &amp; Industrial Engineering, School of Mechanical Engineering, Faculty of Engineering, Universiti Teknologi Malaysia (UTM), Johor, Malaysia, Lithuanian Institute of Agrarian Economics, Vilnius, Lithuania, Department of Business Administration, Azman Hashim International Business School, Universiti Teknologi Malaysia (UTM), Johor, Malaysia</t>
  </si>
  <si>
    <t>Jamil, Norhazrina, Gholami, Hamed, Saman, Muhamad Zameri Mat, Streimikiene, Dalia, Sharif, Safian, Zakuan, Norhayati</t>
  </si>
  <si>
    <t>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 https://search.ebscohost.com/login.aspx?direct=true&amp;db=cmedm&amp;AN=31702091&amp;site=ehost-live</t>
  </si>
  <si>
    <t>Implementation science research seeks to understand ways to best ensure uptake of research-based initiatives to health care; however, there is little research done on how to sustain such efforts. Sustainability is the degree to which an initiative continues to be used in practice after efforts of implementation have ended. Sustainability research is a growing field of implementation science that needs further research to understand how to predict and measure the long-term use of effective initiatives to improve health care. The question of what influences the sustainability of research-based initiatives to improve health care remains unknown., The purpose of this article was to present a refined program theory on the contextual factors and mechanisms that influence the sustainability of one large-scale quality management initiative (Lean) in pediatric health care., We conducted a multiphase realist investigation to explain under what contexts, for whom, how, and why Lean efforts are sustained or not sustained in pediatric health care through the generation of an explanatory program theory., This article presents the theoretical triangulation of our multiphase realist investigation, resulting in a refined program theory. We integrated the initial program theories (IPTs) from each research phase to form a refined program theory. It involved going back and forth from the initial IPT to the findings from each phase and our middle-range theories and examining the most substantiated IPTs on the contextual factors and mechanisms that influenced the sustainability of Lean efforts., The refined program theory depicts the complex nature to sustaining Lean efforts and that sustainability as a small, often unrepresentative portion of something much larger or more complex that cannot yet be seen or understood. The approach and nature of implementation is critical to shaping contexts for sustainability. Outcomes from implementation become facilitating or hindering contexts for sustainability. Customization to context is an important contextual factor for sustainability. Sense making, value congruency, and staff engagement are critical aspects from early implementation that enable or hinder processes of sustainment. Such mechanisms can trigger staff empowerment that can lead to a greater likelihood of sustainability., These findings have important implications for sustainability research, in understanding the determinants of sustainability of research-based initiatives in health care., It is important to understand and explain determinants of sustainability through theory-driven evaluative research in order to assist key stakeholders in sustaining the effective research-based initiatives made to improve healthcare services, patient care, and outcomes.</t>
  </si>
  <si>
    <t>Delivery of Health Care organization &amp; administration, Pediatrics organization &amp; administration, Quality Improvement organization &amp; administration, Humans, Models, Organizational, Nursing Research, Program Development, Program Evaluation, Quality Assurance, Health Care, Research Design</t>
  </si>
  <si>
    <t>Flynn R, Scott SD</t>
  </si>
  <si>
    <t>31702091, 10.1111/jnu.12527</t>
  </si>
  <si>
    <t>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t>
  </si>
  <si>
    <t>MULTIPLE criteria decision making, DECISION making, SMALL business, SIX Sigma, ANALYTIC hierarchy process, SUSTAINABILITY</t>
  </si>
  <si>
    <t>Singh, Mahipal, Rathi, Rajeev</t>
  </si>
  <si>
    <t>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 https://search.ebscohost.com/login.aspx?direct=true&amp;db=buh&amp;AN=160764392&amp;site=ehost-live</t>
  </si>
  <si>
    <t>SUPPLY chains, COVID-19 pandemic, ADAPTIVE control systems, SUSTAINABILITY, STRUCTURAL design</t>
  </si>
  <si>
    <t>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t>
  </si>
  <si>
    <t>JOB performance, ENVIRONMENTAL management, HOTEL management, HOTELS, Hotels, Hotels (except Casino Hotels) and Motels, Commercial and Institutional Building Construction</t>
  </si>
  <si>
    <t>Research Institute of Business Analytics and Supply Chain Management, College of Management, Shenzhen University, Shenzhen, China, Department of Leadership and Organizational Development, Abu Dhabi School of Management, Abu Dhabi, United Arab Emirates and Faculty of Business and Economics, American University of Cyprus, Nicosia, Cyprus, Faculty of Administrative and Financial Sciences, Business Administration Department, University of Petra, Amman, Jordan, Department of Business, Faculty of Business, Istanbul Ticaret University, Istanbul, Turkey, MBA Program, Canadian University Dubai, Dubai, United Arab Emirates</t>
  </si>
  <si>
    <t>Rehman, Shafique Ur, Elrehail, Hamzah, Alshwayat, Dana, Ibrahim, Blend, Alami, Rachid</t>
  </si>
  <si>
    <t>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t>
  </si>
  <si>
    <t>The urgent need to reduce negative corporate environmental impacts while enhancing their financial strength and positive societal benefits is attracting company leaders to implement various quality improvement systems such as lean manufacturing, six sigma, sustainable manufacturing, and circular economy concepts, approaches and technologies. All of these approaches are valuable, with Lean Manufacturing (LM) among the leading systems, if implemented within an appropriate framework. In that context, the objective of the authors was to document the drivers for improving implementation of LM within manufacturing companies. Implementation of LM practices is already providing competitive advantages such as improvements in product quality, productivity, worker health and safety and customer satisfaction in developed countries but has not been widely implemented in companies in developing countries. To help to enhance implementation of LM in developing countries, the authors developed a framework for enhancing the adoption of lean manufacturing processes in such companies. The hybrid Fuzzy Analytical Hierarchy Process (FAHP)- Decision Making Trial and Evaluation Laboratory (DEMATEL) tools were used as the framework to identify and to quantify the interrelationships among the drivers for implementation of LM. This hybrid approach facilitated documentation of the relative importance and priority of the thirty-one lean manufacturing drivers. The results revealed that improved shop-floor management, quality management, and manufacturing strategy drivers were among the most critical drivers, which enhance LM adoption. These findings are beneficial for company leaders and researchers working to improve environmental, economic and societal health, especially within companies in developing countries. Image 1 • Studied existing Lean Manufacturing (LM) frameworks. • Proposed LM framework to enhance its adoption. • Documented drivers of LM among the manufacturing industries of emerging economies. • Implemented the developed framework in a pump manufacturing organisation. • Documented improvements in organisational performance metrics.</t>
  </si>
  <si>
    <t>LEAN management, INDUSTRIAL safety, MANUFACTURING processes, QUALITY function deployment, Instruments and Related Products Manufacturing for Measuring, Displaying, and Controlling Industrial Process Variables, Industrial Process Furnace and Oven Manufacturing, ANALYTIC hierarchy process, SIX Sigma</t>
  </si>
  <si>
    <t>Production Engineering Department, Veermata Jijabai Technological Institute (VJTI), Mumbai, 400019, Maharashtra, India, Department of Mechanical Engineering, State Institute of Engineering &amp; Technology, Nilokheri, 132117, Haryana, India, The Institute for a Secure and Sustainable Environment, University of Tennessee, Knoxville, 37996, USA, Plymouth Business School (PBS), University of Plymouth, PL4 8AA, United Kingdom, Industrial Engineering &amp; Manufacturing System, NITIE, Mumbai, 400087, India, Department of Management and Engineering, Linköping University, SE,581 83 Linköping, Sweden</t>
  </si>
  <si>
    <t>Yadav, Gunjan, Luthra, Sunil, Huisingh, Donald, Mangla, Sachin Kumar, Narkhede, Balkrishna Eknath, Liu, Yang</t>
  </si>
  <si>
    <t>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t>
  </si>
  <si>
    <t>There is an increasing attention to improving the sustainable performance of the firms. This study aims to understand how to build an effective strategy for lean management. Field research is conducted with quantitative and qualitative methodology. The results describe some distinguishing features of TPS (Toyota Production System). The study gives a new practical framework for the development of a strategy to innovate and improve the processes., L'attenzione al miglioramento delle performance sostenibile delle imprese è in aumento. Questo studio si propone di comprendere come costruire una strategia efficace per la gestione snella (lean management). È stata condotta una ricerca sul campo con una metodologia sai quantitativa che qualitativa. I risultati descrivono alcune caratteristiche distintive di TPS (Toyota Production System). Lo studio fornisce un nuovo framework pratico per lo sviluppo di una strategia per innovare e migliorare i processi.</t>
  </si>
  <si>
    <t>University of Milan (Italy) and ODCEC, Professor, University of Milan, Italy</t>
  </si>
  <si>
    <t>Riva, Angelo, Pilotti, Luciano</t>
  </si>
  <si>
    <t>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 https://search.ebscohost.com/login.aspx?direct=true&amp;db=8gh&amp;AN=125710785&amp;site=ehost-live</t>
  </si>
  <si>
    <t>Sustainability, Corporate sustainability, Social responsibility of business, Stakeholders, Periodicals, Johnstone, Leanne, Svärd-Sandin, Elinor, Lindh, Cecilia</t>
  </si>
  <si>
    <t>Johnstone, Leanne, Svärd-Sandin, Elinor, Lindh, Cecilia</t>
  </si>
  <si>
    <t>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 https://search.ebscohost.com/login.aspx?direct=true&amp;db=buh&amp;AN=160755682&amp;site=ehost-live</t>
  </si>
  <si>
    <t>CONSTRUCTION management, COVID-19 pandemic, Residential building construction, LEAN construction, SUSTAINABLE construction</t>
  </si>
  <si>
    <t>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 https://search.ebscohost.com/login.aspx?direct=true&amp;db=buh&amp;AN=163203931&amp;site=ehost-live</t>
  </si>
  <si>
    <t>Paraschos, Panagiotis D., Koulinas, Georgios K., Koulouriotis, Dimitrios E.</t>
  </si>
  <si>
    <t>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t>
  </si>
  <si>
    <t>Green products, Six Sigma, Analytic hierarchy process, Analytic network process, System integration</t>
  </si>
  <si>
    <t>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 https://search.ebscohost.com/login.aspx?direct=true&amp;db=buh&amp;AN=158313540&amp;site=ehost-live</t>
  </si>
  <si>
    <t>COVID-19 pandemic, ENTREPRENEURSHIP, BUSINESSPEOPLE, BUSINESS failures, NIGERIA, COMMUNITIES, SUSTAINABILITY</t>
  </si>
  <si>
    <t>Centre for Economic Policy and Development Research (CEPDeR), Covenant University, Ota, Nigeria, Department of Business Management, College of Management and Social Sciences, Covenant University, Ota, Nigeria, Honorary Research Fellow, ILMA University, Karachi, Pakistan, Department of Public and International Law, College of Law, Afe Babalola University, Ado- Ekiti, Ekiti State, Nigeria, Department of Business Administration, ILMA University, Karachi, Pakistan, Department of Accounting and Financial Management, Faculty of Business and Law, University of Portsmouth, Portsmouth, UK, Consultant in Economics and Finance, Riyadh, Saudi Arabia, Department of Economics &amp; Development Studies, College of Management and Social Sciences, Covenant University, Ota, Nigeria</t>
  </si>
  <si>
    <t>Ufua, Daniel E., Olujobi, Olusola J., Tahir, Hammad, Al-Faryan, Mamdouh Abdulaziz Saleh, Matthew, Oluwatoyin A., Osabuohien, Evans</t>
  </si>
  <si>
    <t>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t>
  </si>
  <si>
    <t>Purpose: The paper presents the findings of research into the barriers to and drivers of environmentally sustainable policies and practices (ESPPs) in the Australian hotel industry. This study aims to explore these drivers and barriers from the perspective of hotel managers and involve a range of hotels with different hotel industry profiles and management structures. Design/methodology/approach: The study conducted one-on-one interviews with hotel managers to explore the barriers to and drivers of ESPPs. The purpose of the sample and sample size was to ensure representation of different segments of the hotel industry to include international chain affiliated hotels, Australian chain affiliated hotels and independent hotels. Findings: An analysis of the findings suggests that the major barriers to implementing and sustaining environmental sustainability in the Australian hotel industry are time, financial challenges, availability of resources and the views and imperatives of hotel owners and shareholders. The major drivers are financial, marketing, owner and shareholder interests and guest preferences. These stakeholders play a major role in creating both barriers and drivers. Research limitations/implications: Based on the results, this study can modify the application of stakeholder theory to a degree and argue that stakeholders need to co-operate further to drive sustainability. This study demonstrates that management of environmental sustainability is a challenge for many hotels and there is a particular need for small and independent hotels to embrace environmental sustainability to keep pace with their larger counterparts. Originality/value: This study is broadly informed by the stakeholder theory. Owners, shareholders and associated stakeholders have a significant influence over environmental sustainability in the Australian hotel industry and they create both drivers and barriers. Responses from hotel managers in this research demonstrate that owners act as a barrier to as well as a driver of environmental sustainability initiatives in the Australian hotel industry.</t>
  </si>
  <si>
    <t>STOCKHOLDERS, HOTEL chains, HOTELS, FINANCIAL stress, EMPLOYEE ownership, HOTELKEEPERS, Hotels (except Casino Hotels) and Motels, Hotels, Commercial and Institutional Building Construction, SUSTAINABILITY, ADAPTIVE natural resource management</t>
  </si>
  <si>
    <t>Department of Higher Education, William Angliss Institute of TAFE, Melbourne, Australia, Independent Researcher, Melbourne, Australia, School for the Visitor Economy, College of Business, Victoria University, Melbourne, Australia, College of Business, Victoria University, Melbourne, Australia</t>
  </si>
  <si>
    <t>Khatter, Ajay, White, Leanne, Pyke, Joanne, McGrath, Michael</t>
  </si>
  <si>
    <t>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 https://search.ebscohost.com/login.aspx?direct=true&amp;db=buh&amp;AN=162920125&amp;site=ehost-live</t>
  </si>
  <si>
    <t>BUSINESS enterprises, SUSTAINABLE development, Administration of General Economic Programs, SUSTAINABILITY, MEDICATION errors, MEDICAL prescriptions, RADIOLOGY</t>
  </si>
  <si>
    <t>Faculty of Engineering, Liwa College of Technology, Abu Dhabi, 41009, United Arab Emirates, National School for Applied Sciences, Abdelmalek Essaadi University, BP 1818 Tangier, Morocco, Systems Engineering Laboratory, Sultan Moulay Slimane University, Beni Mellal, 23000, Morocco, Ecole Nationale des Sciences Appliquées de Kénitra, Kenitra, Morocco</t>
  </si>
  <si>
    <t>Benmamoun, Zoubida, Fethallah, Widad, Bouazza, Samia, Abdo, Ahmad Abu, Serrou, Driss, Benchekroun, Houda</t>
  </si>
  <si>
    <t>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t>
  </si>
  <si>
    <t>Food production, Agricultural development, Sustainability, Food consumption, Afghanistan, Bamian (Afghanistan : Province), Teenage girls, Agricultural innovations, Malnutrition</t>
  </si>
  <si>
    <t>Centre for Development, Environment and Policy, SOAS University of London, London, UK, Ecology and Conservation Organization of Afghanistan, Bamyan, Afghanistan, School of Agriculture, Policy and Development, University of Reading, Reading, UK</t>
  </si>
  <si>
    <t>Poole, Nigel, Amiri, Habiba, Amiri, Sardar Muhammad, Farhank, Islamudin, Zanello, Giacomo</t>
  </si>
  <si>
    <t>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t>
  </si>
  <si>
    <t>ELECTRONICS manufacturing, EMERGING markets, LEAN management, MANUFACTURING industries, CRITICAL success factor, EMERGING industries, Other Electronic Component Manufacturing</t>
  </si>
  <si>
    <t>Thiagarajar School of Management, Madurai, 625005, Tamilnadu, India, Department of Industrial Engineering, CEG Campus, Anna University, Chennai, 600025, India, Amity International Business School, Amity University, Noida, 201313, Uttar-Pradesh, India</t>
  </si>
  <si>
    <t>Mathiyazhagan, K., Gnanavelbabu, A., Kumar.N, Naveen, Agarwal, Vernika</t>
  </si>
  <si>
    <t>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t>
  </si>
  <si>
    <t>• Mid-term three objective optimization model for Supply Chain Network Design (SCND) • Integration of lean, economic and green aspects in the design of modern supply chains. • The lean aspect is modelled in terms of stock minimization. • The Pareto frontier supports practitioners in the network design and management. • Industrial application allows reducing stock at acceptable emission and cost levels. Supply chain network design (SCND) is a pillar of supply chain management (SCM). The modern industrial and market context, characterized by instability and dynamism, asks the supply chains and logistic networks to be designed from an integrated and reactive perspective, addressing multiple goals. Economic and environmental sustainability is the most explored target by the literature. Besides this goal, the recent mass customization paradigm, led by Industry 4.0, resulted in a significant growth of product variants, which cannot be managed by traditional production strategies, as Make-to-Stock (MTS), because of the high rising costs. Hence, stock minimization, which is one of the main pillars of the lean production philosophy, is a key competitive asset to consider in SCND. However, the current literature still lacks of integrated three-objective models simultaneously optimizing stock, economic and environmental issues in designing and managing modern supply chain networks. To fill this gap, this paper proposes and applies a mid-term three-objective linear programming optimization model to minimize, simultaneously, the stock level (lean waste), the environmental emissions (green waste), and the global supply chain network costs, getting the Pareto frontier and supporting the industrial practitioners and the logistic managers in the network design and management. A European instance exemplifies the model application getting stock, environmental and economic optima together with reasonable best-balance configurations. Among the Pareto points, the selected configuration allows reducing the stock level without a relevant increase of the environmental emissions (+1.62%) and of the supply chain network costs (+0.21%), respect to their single-objective optima.</t>
  </si>
  <si>
    <t>SUPPLY chains, LEAN management, VENDOR-managed inventory, SUPPLY chain management, LINEAR programming, MASS customization, SUSTAINABLE design, GREEN roofs, BILEVEL programming</t>
  </si>
  <si>
    <t>Bortolini, Marco, Calabrese, Francesca, Galizia, Francesco Gabriele, Mora, Cristina</t>
  </si>
  <si>
    <t>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 https://search.ebscohost.com/login.aspx?direct=true&amp;db=buh&amp;AN=136379667&amp;site=ehost-live</t>
  </si>
  <si>
    <t>SUSTAINABLE development, ORGANIZATIONAL performance, ORGANIZATIONAL structure, TOTAL quality management, Administration of General Economic Programs, ACQUISITION of data</t>
  </si>
  <si>
    <t>Department of Post-Graduation in Sustainable Management Systems, Federal Fluminense University, Niterói, Brazil, Department of Manufacturing and Materials Engineering, Mechanical Engineering Faculty, Campinas State University, Campinas, Brazil, Faculty of Science and Engineering, School of Science and the Environment, Manchester Metropolitan University, Manchester, UK</t>
  </si>
  <si>
    <t>Caiado, Rodrigo Goyannes Gusmão, Quelhas, Osvaldo Luiz Gonçalves, Nascimento, Daniel Luiz de Mattos, Anholon, Rosley, Leal Filho, Walter</t>
  </si>
  <si>
    <t>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 https://search.ebscohost.com/login.aspx?direct=true&amp;db=8gh&amp;AN=158383879&amp;site=ehost-live</t>
  </si>
  <si>
    <t>Emergency management, Fire management, Landslides, Forest fires, Rio de Janeiro (Brazil), United Nations, Analytic hierarchy process, Geographic information systems, Civil defense, Statistical correlation, Sustainable Development Goals (United Nations)</t>
  </si>
  <si>
    <t>State Center for Natural Disasters Monitoring and Alerting (CEMADEN - RJ), Rio de Janeiro, Brazil, Graduate Program in Meteorology, Federal University of Rio de Janeiro, Rio de Janeiro, Brazil, Janeiro Fire Department (CBMERJ), Rio de, Brazil, Civil Engineering Program, Federal University of Rio de Janeiro, Rio de Janeiro, Brazil</t>
  </si>
  <si>
    <t>de Souza Camargo, Leandro, Silva, Corbiniano, Pimentel, Luiz Claudio Gomes, da Silva, Rodrigo Werner, Sobrinho, Marco Antonio Basques, Landau, Luiz</t>
  </si>
  <si>
    <t>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 https://search.ebscohost.com/login.aspx?direct=true&amp;db=buh&amp;AN=142912491&amp;site=ehost-live</t>
  </si>
  <si>
    <t>LM Thapar School of Management, Thapar Institute of Engineering and Technology, (Deemed to be University), Dera Bassi, District Mohali, Punjab, 140507, India, School of Business and Management, Lappeenranta University of Technology, Lappeenranta, Finland, Turku School of Economics, University of Turku, Finland, Optentia Research Focus Area, North-West University, South Africa</t>
  </si>
  <si>
    <t>Bhatt, Yogesh, Ghuman, Karminder, Dhir, Amandeep</t>
  </si>
  <si>
    <t>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 https://search.ebscohost.com/login.aspx?direct=true&amp;db=buh&amp;AN=145187901&amp;site=ehost-live</t>
  </si>
  <si>
    <t>SOCIAL impact, Research and Development in the Social Sciences and Humanities, SOCIAL sciences education, INDEPENDENT variables, ENVIRONMENTAL sciences, SUSTAINABILITY</t>
  </si>
  <si>
    <t>Department of Production Engineering, Universidade Tecnologica Federal do Paraná, Londrina, Brazil, University of Sao Paulo, São Paulo, Brazil, Department of Business Administration, Universidade Santa Ursula (USU), Rio de Janeiro, Brazil, Faculdade de Ciencias Campus de Bauru, Universidade Estadual Paulista Julio de Mesquita Filho, Bauru, Brazil</t>
  </si>
  <si>
    <t>Marco-Ferreira, Antonio, Stefanelli, Nelson Oliveira, Seles, Bruno Michel Roman Pais, Fidelis, Reginaldo</t>
  </si>
  <si>
    <t>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t>
  </si>
  <si>
    <t>Environmental mapping, Value stream mapping, Welding equipment, Lean management, Welded joints</t>
  </si>
  <si>
    <t>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t>
  </si>
  <si>
    <t>STAKEHOLDER theory, CHILD labor, GLOBAL Reporting Initiative (Organization), UNITED Nations, International and other extra-territorial public administration, International Affairs, SLAVERY, SUSTAINABLE development reporting, GRANULAR materials</t>
  </si>
  <si>
    <t>Fenner School of Environment and Society, College of Science, The Australian National University, Canberra Australian Capital Territory,, Australia, University of South Australia Business, University of South Australia, Adelaide South Australia,, Australia</t>
  </si>
  <si>
    <t>Burritt, Roger Leonard, Christ, Katherine Leanne</t>
  </si>
  <si>
    <t>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 https://search.ebscohost.com/login.aspx?direct=true&amp;db=buh&amp;AN=142412570&amp;site=ehost-live</t>
  </si>
  <si>
    <t>ORGANIZATIONAL learning, INDUSTRIALISTS, FORECASTING, ORGANIZATIONAL change, NEW Zealand</t>
  </si>
  <si>
    <t>Grigg, Nigel P., Goodyer, Jane E., Frater, Thomas G.</t>
  </si>
  <si>
    <t>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 https://search.ebscohost.com/login.aspx?direct=true&amp;db=buh&amp;AN=158483404&amp;site=ehost-live</t>
  </si>
  <si>
    <t>COVID-19, COVID-19 pandemic, SMALL business, ORGANIZATIONAL performance, PAKISTAN, SIX Sigma, PANDEMICS, EXCELLENCE</t>
  </si>
  <si>
    <t>Brighton Business School, University of Brighton, Brighton, UK, University of Stavanger Business School, University of Stavanger, Stavanger, Norway, Operations, Supply Chain and Business Analytics, London Metropolitan University, London, UK</t>
  </si>
  <si>
    <t>Muhammad, Noor, Upadhyay, Arvind, Kumar, Anil, Gilani, Hasan</t>
  </si>
  <si>
    <t>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 https://search.ebscohost.com/login.aspx?direct=true&amp;db=buh&amp;AN=140984130&amp;site=ehost-live</t>
  </si>
  <si>
    <t>CROSS-functional teams, VALUE creation, SUPPLY chains, UNITED Kingdom, SUSTAINABLE design, SEMI-structured interviews</t>
  </si>
  <si>
    <t>Kumar, Maneesh, Rodrigues, Vasco Sanchez</t>
  </si>
  <si>
    <t>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 https://search.ebscohost.com/login.aspx?direct=true&amp;db=buh&amp;AN=174607011&amp;site=ehost-live</t>
  </si>
  <si>
    <t>• Textile SCs require to achieve sustainable, smart and dynamic operations planning. • A conceptual framework (CF) is proposed based on optimization and AI. • The CF is used to perform a literature review identifying great room for research. • Real, sustainable, uncertain, dynamic and intelligent aspects are underexplored. Recent practices in textile supply chains (SC) show a growing concern for sustainability not only in its economic dimension, but fundamentally in its environmental and social ones. One of the key management processes that affect sustainability is the SC operations planning since its fundamental role in achieving a balance between supply and demand in a sustainable manner. Moreover, in an uncertain and dynamic environment such as the textile sector, it is necessary to provide a certain learning capability to the operations planning techniques used to increase the speed and quality of response of the textile SC to unexpected situations. In this context, mathematical programming models, heuristics and artificial intelligence techniques have proven their validity to achieve sustainable, robust and smart supply chains. Despite their potential, neither a conceptual framework (CF) nor a literature review have been detected to support the development and study of such models in the textile supply chain operations planning. In view of these gaps, this paper proposes a CF for supporting the sustainable and smart operations planning of the textile supply chains in a dynamic and uncertain context based on a set of dimensions, categories and elements that reflect the specific characteristics of the textile sector. Firstly, a tentative CF is predefined based on other generic works on SC operations planning in uncertain context and the own authors' knowledge. Secondly, a structured literature review based on this CF has been made resulting, at the same time, in the updating of some of its dimensions, categories and elements to reflect some textile specific characteristics. Consequently, the CF is not only predefined but also logically derived from the literature analysis. The results of the literature review show that there is a great opportunity to contribute to making textile supply chains more sustainable, smart, flexible, robust and resilient in dynamic and uncertain environments.</t>
  </si>
  <si>
    <t>Universidad UTE, Quito 170147, Ecuador, Universitat Politècnica de València, Camí de Vera s/n, 46022 València, Spain, College of Computing, Mohammed VI Polyteechnic University, Ben Guerir 47963, Morocco, Corporación Universitaria Autónoma de Nariño, Pasto 520001, Colombia</t>
  </si>
  <si>
    <t>Lorente-Leyva, Leandro L., Alemany, M.M.E., Peluffo-Ordóñez, Diego H.</t>
  </si>
  <si>
    <t>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 https://search.ebscohost.com/login.aspx?direct=true&amp;db=psyh&amp;AN=2023-87171-013&amp;site=ehost-live</t>
  </si>
  <si>
    <t>Equity is a central value for public administration as a field and for the advancement of sustainability, yet it is disproportionately and significantly underrepresented and underprioritized in U.S. local governments' sustainability priorities. Equity is referred to as one of the three essential 'Es' in sustainability along with environment and economy. Since the first Minnowbrook Conference held in 1968, advancing social equity has become one of the chief goals of public administration as equity emerged as one of the discipline's four 'Es' along with economy, efficiency, and effectiveness. In light of this, to what extent are public administrators' concerns and efforts impactful in embracing and advancing social equity in sustainable development? With ICMA's 2015 Local Government Sustainability Practices Survey, this paper offers a unique understanding of localities' tiered realization of sustainability priorities as well as factors correlated with ascending upwards through the tiered pathway of prioritizing sustainability orientation. Evidence for practice: 1. Adopting a social equity priority is not haphazard but through a hierarchical pathway of prioritizing sustainability orientation. Ninety-two percent of all respondent local governments jointly demonstrate the tiered pathway, starting from no priority (N = 72) to economic priority alone (N = 868), to economic plus environmental priorities (N = 383), and eventually to economic, environmental, and equity priorities (N = 424). 2. Research findings suggest that the tiered pathway is a more accurate representation than pillars or a three-legged stool that imply equal weight and timing of each 'E' to achieve sustainability. Instead, there is a process. 3. Localities having all three priorities (N = 424) are different, with 1% statistical significance, from local jurisdictions only having economic and environmental priorities (N = 383), regarding all seven economic, political, and demographic factors compared. Localities having all three priorities tend to have higher racial diversity, higher income inequality measured by Gini index, higher portion of Hispanic population, higher poverty rate, higher unemployment rate, lower median age, and less Republican leaning. 3. Ascending along the tiered pathway of sustainability priorities is correlated with distinct community, resident, and administrative mechanisms. Specifically, along with each upward step: 4. Incorporating an economic priority tends to be driven by pressures of the business community, prospect of attracting development projects, and aversion to legal lawsuits. (PsycInfo Database Record (c) 2023 APA, all rights reserved)</t>
  </si>
  <si>
    <t>Child Care, Economics, Social Equity, Government Policy Making, Technology, Welfare Services (Government), Equity, Sustainability, Adulthood (18 yrs &amp; older)</t>
  </si>
  <si>
    <t>Cheng, Shaoming, Ali, Susannah</t>
  </si>
  <si>
    <t>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t>
  </si>
  <si>
    <t>Lean construction and sustainable construction are perceived to be two individual philosophies that possess distinct goals. Lean construction is oriented towards the process-related parameters of construction associated with improving flow, enhancing productivity, eliminating waste and reducing delays. Meanwhile, sustainable construction aims at reducing the harmful impacts on the environment due to construction activities along with due attention to the economic and social aspects of the project. However, both these paradigms are found to hold certain common objectives in the form of promoting resource efficiency and minimizing waste. This paper reviews the studies published in the domain of lean construction and environmental sustainability by categorizing the links between them within various dimensions of the lean philosophy such as lean principles, lean wastes, lean tools, and other associated lean tenets. The review deciphers the influence of these individual realms of lean construction on some environmental parameters such as resource use, emissions, pollution, and energy use. The review provides insights into important and distinct linkages between lean and the environment and further motivates the expansion of the boundaries of lean construction philosophy into the operation phase of a project's life-cycle where its influence is found to be sparse. Hence, the study briefly examines the potential of considering energy waste under the ambit of lean construction philosophy and the prospects of research in this domain. The knowledge synthesized in this paper will motivate the implementation of lean construction, seeking broader benefits in terms of environmental sustainability. Image 102834 • Lean and sustainability are two distinct concepts, with common goals of promoting resource efficiency and reducing waste. • Their linkages can be segregated across different tenets of lean and deciphered in combination with other popular concepts. • Energy wastage should be considered under the frontier of lean wastes as a means to achieve environmental sustainability. • The concept of lean energy is explored to extend the philosphy of lean construction to the building use phase.</t>
  </si>
  <si>
    <t>BUILDING design &amp; construction, WASTE minimization, LEAN construction, SUSTAINABLE construction, SUSTAINABILITY, INDIVIDUATION (Philosophy)</t>
  </si>
  <si>
    <t>Francis, Ann, Thomas, Albert</t>
  </si>
  <si>
    <t>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 https://search.ebscohost.com/login.aspx?direct=true&amp;db=buh&amp;AN=141196278&amp;site=ehost-live</t>
  </si>
  <si>
    <t>Research and Development in the Social Sciences and Humanities, LEAN construction, SUSTAINABLE construction, SOCIAL values, BUILT environment, SOCIAL science research</t>
  </si>
  <si>
    <t>Center for Marketing &amp; SCM, Nyenrode Business University, the Netherlands, Faculty of Architecture, Delft University of Technology, the Netherlands</t>
  </si>
  <si>
    <t>Solaimani, Sam, Sedighi, Mohamad</t>
  </si>
  <si>
    <t>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 https://search.ebscohost.com/login.aspx?direct=true&amp;db=8gh&amp;AN=161342800&amp;site=ehost-live</t>
  </si>
  <si>
    <t>Forests &amp; forestry, Economies of scale, Ecosystem services, Off-road vehicles, Autonomous vehicles</t>
  </si>
  <si>
    <t>Natural Resources Institute Finland (Luke), Ounasjoentie 6, 96200, Rovaniemi, Finland, Luleå University of Technology, Department of Engineering Sciences and Mathematics, 97187 Luleå, Sweden, Department of Forest Biomaterials and Technology, Swedish University of Agricultural Sciences, 901 83 Umeå, Sweden</t>
  </si>
  <si>
    <t>Rautio, Pasi, Lideskog, Håkan, Bergsten, Urban, Karlberg, Magnus</t>
  </si>
  <si>
    <t>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t>
  </si>
  <si>
    <t>Purpose: For prefabricated building construction, improper handling of the production scheduling for prefabricated components is one of the main reasons that affect project performance, which causes overspending, schedule overdue and quality issues. Prior research on prefabricated components production schedule has shown that optimizing the flow shop scheduling problem (FSSP) is the basis for solving this issue. However, some key resources and the behavior of the participants in the context of actual prefabricated components production are not considered comprehensively. Design/methodology/approach: This paper characterizes the production scheduling of the prefabricated components problem into a permutation flow shop scheduling problem (PFSSP) with multi-optimization objectives, and limitation on mold and buffers size. The lean construction principles of value-based management (VBM) and just-in-time (JIT) are incorporated into the production process of precast components. Furthermore, this paper applies biogeography-based optimization (BBO) to the production scheduling problem of prefabricated components combined with some improvement measures. Findings: This paper focuses on two specific scenarios: production planning and production rescheduling. In the production planning stage, based on the production factor, this study establishes a multi-constrained and multi-objective prefabricated component production scheduling mathematical model and uses the improved BBO for prefabricated component production scheduling. In the production rescheduling stage, the proposed model allows real-time production plan adjustments based on uncertain events. An actual case has been used to verify the effectiveness of the proposed model and the improved BBO. Research limitations/implications: With respect to limitations, only linear weighted transformations are used for objective optimization. In regards to research implications, this paper considers the production of prefabricated components in an environment where all parties in the supply chain of prefabricated components participate to solve the production scheduling problem. In addition, this paper creatively applies the improved BBO to the production scheduling problem of prefabricated components. Compared to other algorithms, the results show that the improved BBO show optimized result. Practical implications: The proposed approach helps prefabricated component manufacturers consider complex requirements which could be used to formulate a more scientific and reasonable production plan. The proposed plan could ensure the construction project schedule and balance the reasonable requirements of all parties. In addition, improving the ability of prefabricated component production enterprises to deal with uncertain events. According to actual production conditions (such as the occupation of mold resources and storage resources of completed components), prefabricated component manufacturers could adjust production plans to reduce the cost and improve the efficiency of the whole prefabricated construction project. Originality/value: The value of this article is to provide details of the procedures and resource constraints from the perspective of the precast components supply chain, which is closer to the actual production process of prefabricated components. In addition, developing the production scheduling for lean production will be in line with the concept of sustainable development. The proposed lean production scheduling could establish relationships between prefabricated component factory manufacturers, transportation companies, on-site contractors and production workers to reduce the adverse effects of emergencies on the prefabricated component production process, and promote the smooth and efficient operation of construction projects.</t>
  </si>
  <si>
    <t>PRODUCTION scheduling, FLOW shop scheduling, LEAN management, PRODUCTION planning, MANUFACTURING processes, FACTORIES, Industrial Process Furnace and Oven Manufacturing, Instruments and Related Products Manufacturing for Measuring, Displaying, and Controlling Industrial Process Variables, Process, Physical Distribution, and Logistics Consulting Services, OPTIMIZATION algorithms, LEAN construction</t>
  </si>
  <si>
    <t>SILC Business School, Shanghai University, Shanghai, China, Faculty of Engineering and IT, University of Technology Sydney, Sydney, Australia, Shanghai Engineering Research Center of Urban Infrastructure Renewal, Shanghai, China, Oakland University, Rochester, Michigan, USA</t>
  </si>
  <si>
    <t>Du, Juan, Xue, Yan, Sugumaran, Vijayan, Hu, Min, Dong, Peng</t>
  </si>
  <si>
    <t>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t>
  </si>
  <si>
    <t>SUPPLY chain management, CONTRACTORS, CONSTRUCTION industry, Residential building construction</t>
  </si>
  <si>
    <t>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t>
  </si>
  <si>
    <t>OPERATIONS management, SOCIAL responsibility of business, LEAN management, SUPPLY chains, SUSTAINABILITY</t>
  </si>
  <si>
    <t>Piercy, Niall, Rich, Nick</t>
  </si>
  <si>
    <t>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t>
  </si>
  <si>
    <t>CRITICAL success factor, QUALITY function deployment, SYSTEM integration, Computer Systems Design Services, SIX Sigma, PRINCIPAL components analysis, ECOLOGICAL houses, SUSTAINABILITY</t>
  </si>
  <si>
    <t>Marketing, Operations and Systems, Faculty of Business and Law, Northumbria University, Newcastle, NE1 8ST, UK, Department of Industrial and Systems Engineering, Khalifa University of Science and Technology, Abu Dhabi, United Arab Emirates, College of Business, Law and Social Sciences, University of Derby, Derby, DE22 1GB, UK</t>
  </si>
  <si>
    <t>Shokri, Alireza, Antony, Jiju, Garza-Reyes, Jose Arturo</t>
  </si>
  <si>
    <t>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 https://search.ebscohost.com/login.aspx?direct=true&amp;db=buh&amp;AN=152923936&amp;site=ehost-live</t>
  </si>
  <si>
    <t>This study empirically investigates the relationships between lean management practices, dynamic capabilities, and sustainable business performance (including economic, environmental, and social performance). Based on the dynamic capabilities approach, known also as a theory of sustainable competitive advantage, we explain why many adopters of lean management fail to sustain positive outcomes over time. More concretely, first, this study conceptually identifies systematic problem-solving, agile manufacturing (or change proficiency), and continuous improvement as higher-order or "lean-related dynamic capabilities" that seem to be effective for sustainable benefits. Then, a survey questionnaire on a sample of 99 Italian manufacturing firms is carried out and results of partial least square structural equation modelling indeed reveal that "lean-related dynamic capabilities" can serve as mechanisms through which lean management contributes to sustainable business performance. The main findings help to distinguish between "lean adopters" achieving sustainable outcomes and "lean duplicators" obtaining only short-term outcomes and quick wins. For firms to become "lean adopters", they are required not only to consider lean as a full package but also to constantly establish and develop higher-order or "lean-related dynamic capabilities". This study is an innovative empirically-informed attempt to conceptualize "lean-related dynamic capabilities" and embed them into a framework through which lean management practices result in sustainable outcomes. •In highly dynamic environments, lean management practices are static routines (or ordinary capabilities) and seem to be insufficient for sustainable business performance •Higher-order or dynamic capabilities are transformers of lean management practices into sustainable business performance •"Lean duplicators" and "lean adopters" are distinguished based on the firm's capability to constantly develop and modify existing lean management practices to keep them relevant for sustainable business performance •The main findings of this study encourage firms to adopt lean as a full package (not separate practices in isolation) and promote "lean-related dynamic capabilities" for economic, environmental, and social gains</t>
  </si>
  <si>
    <t>ORGANIZATIONAL performance, LEAN management, STRUCTURAL equation modeling, CAPABILITIES approach (Social sciences), LEAST squares</t>
  </si>
  <si>
    <t>Department of Operations Management, University of Stuttgart, Keplerstraße 17, 70174, Stuttgart, Germany, Department of Environmental Science and Policy, University of Milan, Via Celoria 2, 20133, Milan, Italy</t>
  </si>
  <si>
    <t>Mohaghegh, Matin, Blasi, Silvia, Größler, Andreas</t>
  </si>
  <si>
    <t>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t>
  </si>
  <si>
    <t>LEAN management, LEAD time (Supply chain management), FACTORIES, EXCELLENCE, PHYSICS</t>
  </si>
  <si>
    <t>Robert Bosch Automotive (Changsha) Ltd. – Shanghai Branch, Shanghai, People's Republic of China, Institute of Production Systems, TU Dortmund University, Dortmund, Germany, Chair of Economics and Business Management, University of Leoben, Leoben, Austria</t>
  </si>
  <si>
    <t>Roth, Norman, Deuse, Jochen, Biedermann, Hubert</t>
  </si>
  <si>
    <t>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t>
  </si>
  <si>
    <t>VALUE stream mapping, FLOW charts, LEAN management, ORGANIZATIONAL behavior, CORPORATE culture, INDUSTRIAL productivity, SOCIAL psychology, SUSTAINABILITY</t>
  </si>
  <si>
    <t>Vienna University of Technology, Vienna, Austria, Fraunhofer Austria, Vienna, Austria, MTM-Institute, German MTM-Association, Zeuthen, Germany</t>
  </si>
  <si>
    <t>Sunk, Alexander, Kuhlang, Peter, Edtmayr, Thomas, Sihn, Wilfried</t>
  </si>
  <si>
    <t>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 https://search.ebscohost.com/login.aspx?direct=true&amp;db=buh&amp;AN=151429922&amp;site=ehost-live</t>
  </si>
  <si>
    <t>This paper aims to understand the relationship between patterns of lean practice implementation, farm size and sustainable performance among fruit horticultural primary producers in South Africa. Utilizing a comprehensive lean framework, addressing 10 lean practice dimensions, the authors collected data from a sample of 132 fruit farming operations in South Africa. First, cluster analysis was applied to identify distinct clusters of farms with common lean practice implementation characteristics. Next, the distinct clusters were tested to identify significant differences in lean practice implementation and sustainable performance, with farm size incorporate as a control variable. In terms of common lean implementation characteristics, the analysis identified two distinct clusters of farms, labelled as the high lean practice cluster and the low lean practice cluster. It is determined that these two clusters differ significantly in practice implementation across all 10 dimension of lean management practice. It is further established that the two clusters differ significantly in terms of sustainable performance. Furthermore, farm size is found to significantly differentiate (i) lean practice implementation across 5 of the 10 lean practice dimensions and (ii) levels of sustainable performance between medium and large sized farms. This empirical analyses of lean practices and sustainable performance outcomes in the primary production domain represents a novel contribution to the existing literature on lean management and horticultural management. • Lean management practice implementation is a determinant of sustainable performance in horticultural primary production. • Farm size supports sustainable performance outcomes, but the effects are only significant for relatively larger farming operations. • Farm size significantly influences lean implementation, but only for 5 of the 10 lean practice dimensions considered. • The findings allude to a set of market leading growers, who operate at a higher degree of lean managerial professionalism than the general population of primary producers.</t>
  </si>
  <si>
    <t>LEAN management, SOUTH Africa, Fresh fruit and vegetable merchant wholesalers, Support activities for crop production, Other Food Crops Grown Under Cover, Fruit and Vegetable Markets, Crop Harvesting, Primarily by Machine, Fresh Fruit and Vegetable Merchant Wholesalers, Landscaping Services, FARM size, HORTICULTURE, FRUIT, SUSTAINABLE agriculture</t>
  </si>
  <si>
    <t>Department of Agricultural Economics, Faculty of Bioscience Engineering, Ghent University, Coupure Links 653, 9000, Gent, Belgium, Brunel Business School, Brunel University London, Kingston Lane, Uxbridge, Middlesex, UB8, 3PH, London, United Kingdom, Food and Markets Department, Natural Resources Institute, University of Greenwich, Chatham Maritime, Kent, ME4 4TB, United Kingdom</t>
  </si>
  <si>
    <t>Pearce, Darian, Dora, Manoj, Wesana, Joshua, Gellynck, Xavier</t>
  </si>
  <si>
    <t>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 https://search.ebscohost.com/login.aspx?direct=true&amp;db=8gh&amp;AN=148112251&amp;site=ehost-live</t>
  </si>
  <si>
    <t>Sustainability, Portugal, Banking industry, System dynamics, Financial institutions</t>
  </si>
  <si>
    <t>ISCTE Business School, University Institute of Lisbon, Lisbon, Portugal, ISCTE Business School, BRU-IUL, University Institute of Lisbon, Lisbon, Portugal, Fogelman College of Business and Economics, University of Memphis, Memphis, TN, USA, Department of Information Systems and Technology Management, George Washington University School of Business, Washington, DC, USA, School of Production Engineering and Management, Technical University of Crete University Campus, Chania, Greece, Audencia Business School, Institute of Finance, Nantes, France, NECE Research Unit, University of Beira Interior, Covilhã, Portugal</t>
  </si>
  <si>
    <t>Paiva, Bernardo M. R., Ferreira, Fernando A. F., Carayannis, Elias G., Zopounidis, Constantin, Ferreira, João J. M., Pereira, Leandro F., Dias, Paulo J. V. L.</t>
  </si>
  <si>
    <t>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 https://search.ebscohost.com/login.aspx?direct=true&amp;db=buh&amp;AN=150087051&amp;site=ehost-live</t>
  </si>
  <si>
    <t>FINANCIAL performance, LEAN management, LEANNESS</t>
  </si>
  <si>
    <t>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 https://search.ebscohost.com/login.aspx?direct=true&amp;db=cmedm&amp;AN=34189013&amp;site=ehost-live</t>
  </si>
  <si>
    <t>Verma N, Sharma V, Badar MA</t>
  </si>
  <si>
    <t>34189013, 10.1007/s13369-021-05826-x</t>
  </si>
  <si>
    <t>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 https://search.ebscohost.com/login.aspx?direct=true&amp;db=buh&amp;AN=161325557&amp;site=ehost-live</t>
  </si>
  <si>
    <t>INDUSTRY 4.0, SIX Sigma</t>
  </si>
  <si>
    <t>Lovely Professional University, Phagwara, India, Department of Mechanical Engineering, National Institute of Technology, Kurukshetra, India, Department of Industrial Engineering, Texas Tech University, Lubbock, Texas, USA, Centre for Supply Chain Improvement, The University of Derby, Derby, UK, Department of Management Studies, Graphic Era Deemed to be University, Dehradun, India, Department of Industrial and Systems Engineering, Khalifa University of Science and Technology, Abu Dhabi, United Arab Emirates, Department of Mechanical Engineering, BRCM-CET, Bahal, India</t>
  </si>
  <si>
    <t>Kaswan, Mahender Singh, Rathi, Rajeev, Cross, Jennifer, Garza-Reyes, Jose Arturo, Antony, Jiju, Yadav, Vishwas</t>
  </si>
  <si>
    <t>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 https://search.ebscohost.com/login.aspx?direct=true&amp;db=psyh&amp;AN=2019-36383-001&amp;site=ehost-live</t>
  </si>
  <si>
    <t>Lartey, Theophilus, Yirenkyi, Diana Owusu, Adomako, Samuel, Danso, Albert, Amankwah‐Amoah, Joseph, Alam, Ashraful</t>
  </si>
  <si>
    <t>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 https://search.ebscohost.com/login.aspx?direct=true&amp;db=buh&amp;AN=155862127&amp;site=ehost-live</t>
  </si>
  <si>
    <t>MANUFACTURING industries, TEXAS Instruments Inc., SIX Sigma, SUSTAINABILITY, SOCIAL sustainability</t>
  </si>
  <si>
    <t>School of Mechanical Engineering, Lovely Professional University, 144411, India, Centre for Supply Chain Improvement, University of Derby, UK, Department of Industrial and Systems Engineering, Khalifa University of Science and Technology, Abu Dhabi, UAE, Department of Industrial Engineering, Texas Tech University, USA</t>
  </si>
  <si>
    <t>Rathi, Rajeev, Kaswan, Mahender Singh, Garza-Reyes, Jose Arturo, Antony, Jiju, Cross, Jennifer</t>
  </si>
  <si>
    <t>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t>
  </si>
  <si>
    <t>GAME theory, MORAL hazard, MARKET failure, LEAN construction, CONSTRUCTION projects</t>
  </si>
  <si>
    <t>Assistant Professor of Economics, Colorado State University., Associate Professor of Construction Management, Colorado State University.</t>
  </si>
  <si>
    <t>Schaller, Zachary, Killingsworth, John</t>
  </si>
  <si>
    <t>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t>
  </si>
  <si>
    <t>CONSTRUCTION industry, ENVIRONMENTAL impact analysis, DECISION making, Residential building construction, BUILDING information modeling, SUSTAINABLE buildings</t>
  </si>
  <si>
    <t>Department of Civil Engineering, Pontifical Catholic University of Rio de Janeiro, Rio de Janeiro, Brazil, Tecgraf Institute of Technical-Scientific Software Development of PUC-Rio, Rio de Janeiro, Brazil, Department of Post-Graduation in Sustainable Management Systems, Federal Fluminense University, Niteroi, Brazil</t>
  </si>
  <si>
    <t>Saieg, Pedro, Sotelino, Elisa Dominguez, Nascimento, Daniel, Caiado, Rodrigo Goyannes Gusmão</t>
  </si>
  <si>
    <t>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 https://search.ebscohost.com/login.aspx?direct=true&amp;db=buh&amp;AN=109512426&amp;site=ehost-live</t>
  </si>
  <si>
    <t>LEAN management, STRATEGIC planning, TOTAL quality management, SUSTAINABLE development, Administration of General Economic Programs, ORGANIZATIONAL behavior research</t>
  </si>
  <si>
    <t>ESADE Business School, Ramon Llull University, Barcelona, Spain, School of Management, Politecnico di Milano, Milano, Italy</t>
  </si>
  <si>
    <t>Longoni, Annachiara, Cagliano, Raffaella</t>
  </si>
  <si>
    <t>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 https://search.ebscohost.com/login.aspx?direct=true&amp;db=buh&amp;AN=157835031&amp;site=ehost-live</t>
  </si>
  <si>
    <t>This paper outlines the evolution from lean strategy to green sustainable strategy based on a comparison of international leading companies in the motor sector. This research uses primary and secondary data. It argues that lean manufacturing and green sustainability strategy and advanced TPS (Toyota production system) model as increasing importance for eliminating waste and for sustainable long-term strategy. Based on empirical data on costs of energy consumption the results show how the strategy of lean management integrated with green sustainability and advanced TPS permits to save energy., Questa ricerca delinea l'evoluzione dalla strategia lean-green sostenibile basata sul confronto tra aziende leader a livello internazionale nel settore motociclistico. Questa ricerca utilizza dati primari e secondari. I risultati evidenziano come la strategia di produzione snella e di sostenibilità verde e il modello TPS (sistema di produzione Toyota) avanzato hanno un'importanza crescente per l'eliminazione degli sprechi e per una strategia sostenibile a lungo termine. Sulla base di dati empirici sui costi del consumo energetico, i risultati mostrano come la strategia di lean management integrata con la sostenibilità verde e TPS avanzati permetta di risparmiare energia.</t>
  </si>
  <si>
    <t>LEAN management, ENERGY consumption, ENVIRONMENTAL management, COMPARATIVE studies, SECONDARY analysis</t>
  </si>
  <si>
    <t>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 https://search.ebscohost.com/login.aspx?direct=true&amp;db=buh&amp;AN=152923919&amp;site=ehost-live</t>
  </si>
  <si>
    <t>Lean manufacturing has already proven to be an effective management philosophy for eliminating waste in production processes, leading to operational gains. However, nowadays, it is not enough just to obtain economic results, with the environmental aspect being a concern that organizations have been incorporating into their production processes due to stakeholder's pressure in order to increase their sustainable performance. As such, a bibliometric and a structured analysis of the literature were carried out focusing on the connection between lean, green and sustainability concepts. The Web of Science platform was used to collect data, encompassing the period from 1900 to 2020. The carried analyses covered the identification of the most relevant papers, including their authors, as well as their temporal and geographical distribution. There was also focus on the draft of a map to observe an underlying intellectual structure through VOSviewer. The novelty of this research is that, through the gathering of relevant data related to the three concepts considered and their analysis, a conceptual model was proposed consisting of lean-green and sustainability (LGS) tools to achieve superior triple bottom line (TBL) performance. This study pinpointed that in most of the cases where LGS tools have been applied (TPM - Total Productive Maintenance - and 6R, e.g.), there was a positive impact mostly on the economic and environmental pillars of the targeted companies. Although there were also a small number of other cases where it was found that an improved efficiency induced an increased consumption of energy and water, namely by lean tools (SMED - Single Minute Exchange of Dies, e.g.), the results demonstrated the capability of lean and green, especially their combination, to enhance sustainability outcomes. Future research should focus on quantifying the effects that LGS tools, in a single way or combined, bring to all TBL pillars, especially the social one, e.g., by developing key performance indicators. The testing of the proposed conceptual model, including its completion, is also encouraged, namely through the evaluation of what is the best combination of LGS tools, considering specific sectors of activity.</t>
  </si>
  <si>
    <t>LEAN management, TOTAL productive maintenance, ENERGY consumption, CONCEPTUAL models, SUSTAINABILITY, WATER consumption</t>
  </si>
  <si>
    <t>ISEP - School of Engineering, Polytechnic of Porto, Design School, Polytechnic Institute Cavado Ave, Barcelos, Portugal, Faculty of Economics, University of Coimbra, Coimbra, Portugal</t>
  </si>
  <si>
    <t>Teixeira, P., Sá, J.C., Silva, F.J.G., Ferreira, L.P., Santos, G., Fontoura, P.</t>
  </si>
  <si>
    <t>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 https://search.ebscohost.com/login.aspx?direct=true&amp;db=buh&amp;AN=110030116&amp;site=ehost-live</t>
  </si>
  <si>
    <t>SUSTAINABLE development, ECONOMIC development, STRATEGIC planning, NEW business enterprises, Administration of General Economic Programs, ENVIRONMENTAL degradation</t>
  </si>
  <si>
    <t>Ciobanu, Oana-Georgiana, Năstase, Carmen-Eugenia</t>
  </si>
  <si>
    <t>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 https://search.ebscohost.com/login.aspx?direct=true&amp;db=buh&amp;AN=116490132&amp;site=ehost-live</t>
  </si>
  <si>
    <t>Purpose The purpose of this paper is to identify important factors which contribute to the evolution of Green Supply Chain (GSC) initiatives framework as a result of sustained lean strategies predominantly but not confined to aviation sector.Design/methodology/approach This research is exploratory in nature and studies lean management implementation environment with focus on developing a framework for a GSC established through a path of identifying waste minimization techniques which automatically contribute to green initiatives in supply chain design invariably qualifying an ordinary supply chain as GSC. The approach is of identifying the framework parameters for both carbon footprint analysis and lean management. The focus of study is cross-sectional, within and outside aviation industry based on the information collected through survey methodology.Findings The paper identifies the key factors that are responsible to make a “green” supply chain and presents a framework to establish the same through rigorous evaluation while not losing sight of lean management requirements so that operational management perspective is not lost.Research limitations/implications The target of the study is the aviation industry and its supportive upstream and downstream beneficiaries. The study has implications for managers in all types of industrial environment, especially in aviation, in the era of globalized lean supply chain establishment which helps them to convert their present lean management initiatives to GSC.Practical implications Inputs obtained are from both literary and industrial research in a live environment and hence impacts lean management outlook and its benefits to industries.Social implications This paper has vast impact on the social well being with the focus on techno – environmental green initiatives factor identification through simple implemented and available procedures with no additional cost implication.Originality/value This paper presents unique inputs regarding conversion of lean implementation scenario in aviation and other industries to a GSC model, with suitable incorporation of recognized factors which are outcome of complicated internal processes. It also tries to establish factors relevant for any organization in assessing lean initiatives.</t>
  </si>
  <si>
    <t>LEAN management, MANAGEMENT philosophy, SUPPLY chain management, SUSTAINABLE development, GREEN infrastructure, INDUSTRIAL management, Administration of General Economic Programs</t>
  </si>
  <si>
    <t>Indian Armed Forces, Bangalore, India, School of Engineering and Technology, Indira Gandhi National Open University (IGNOU), Maidan Garhi, New Delhi, India, Department of Production and Industrial Engineering, M.B.M. Engineering College, Jodhpur, India and Faculty of Engineering, J.N.V. University, Jodhpur, India</t>
  </si>
  <si>
    <t>BR, Raghu Kumar, Agarwal, Ashish, Sharma, Milind Kumar</t>
  </si>
  <si>
    <t>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t>
  </si>
  <si>
    <t>Sustainability, Forest products industry, Carbon sequestration, Conceptual models, Electric potential</t>
  </si>
  <si>
    <t>Department of Forestry and Natural Resources, Purdue University, 47907, West Lafayette, IN, USA, Department of Sustainable Biomaterials, Virginia Tech University, 24061, Blacksburg, VA, USA</t>
  </si>
  <si>
    <t>Tasdemir, Cagatay, Gazo, Rado, Quesada, Henry J.</t>
  </si>
  <si>
    <t>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 https://search.ebscohost.com/login.aspx?direct=true&amp;db=buh&amp;AN=163111442&amp;site=ehost-live</t>
  </si>
  <si>
    <t>PROBLEM solving, ACTIVE learning, EDUCATIONAL leadership, ACQUISITION of data, SUSTAINABILITY</t>
  </si>
  <si>
    <t>VELUX, Velux Operating System, Østbrik, Denmark, Aalborg Universitet, Materials and Production, Aalborg Ø, Denmark</t>
  </si>
  <si>
    <t>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t>
  </si>
  <si>
    <t>The growth of manufacturing industries and the huge competitive environment forced manufacturing organizations to develop advanced improvement strategies and enhance their sustainability performance. The integration of sustainable Manufacturing in industrial operations leads to enhanced process performances through the reduction of wastes, cost, and environmental impacts and satisfies ergonomic conditions. For this reason, various firms have adopted sustainable manufacturing concepts to enhance their performances and hold a prestigious competitive position. The purpose of this research is to develop an integrated Pythagorean Fuzzy MCDM model to enhance the application process of the conventional Lean Manufacturing approach (LM). Firstly, an extended Value Steam Mapping is proposed to assess the sustainability of the manufacturing process and identify the causes of waste from a sustainability viewpoint. Secondly, Pythagorean Fuzzy Decision-Making Trial And Evaluation Laboratory (PF-DEMATEL) is employed to analyze the interrelationship among the identified. Thirdly, Pythagorean Fuzzy Technique for Order Preference by Similarity to Ideal Solution (PF-TOPSIS) is introduced to prioritize a set of solutions in order to overcome the investigated causes and improve the durability of the manufacturing operations. Finally, sensitivity analysis is conduced to assess the effectiveness of the obtained results. The proposed method has several attractive features. It can address the drawbacks of the conventional LM and enhance its analysis and improvement tasks. However, the proposed approach offers an advanced application process for Lean Manufacturing in a sustainability context. Additionally, the suggested strategy facilitates the leaders to assess the current state of the manufacturing processes and select the appropriate solutions for successful sustainability implementation. The validity of the proposed approach was investigated in a real case study. The results confirm its effectiveness and indicate that using MCDM approaches in LM application process offers a consistent and flexible demarche for sustainable manufacturing implementation. • Investigate a new integrated model based on the extended VSM method, Pythagorean Fuzzy DEMATEL and Pythagorean Fuzzy TOPSIS. • The proposed approach can address the drawbacks of the conventional LM and simplify its analysis and improvement tasks. • Develop a new and an advanced application process of Lean Manufacturing approach. • The results confirm its robustness.</t>
  </si>
  <si>
    <t>MANUFACTURING processes, MULTIPLE criteria decision making, WASTE minimization, LEAN management, TOPSIS method, TASK analysis, Industrial Process Furnace and Oven Manufacturing, Instruments and Related Products Manufacturing for Measuring, Displaying, and Controlling Industrial Process Variables, SUSTAINABILITY</t>
  </si>
  <si>
    <t>University of Batna 2, Department of Industrial Engineering, Productic and Automation Laboratory, Rue Chahid Boukhlouf Med El Hadi, 05000, Batna, Algeria, EST-SAFI, Cadi Ayyad University, Marrakech-Safi, Morocco</t>
  </si>
  <si>
    <t>Soltani, Mohyiddine, Aouag, Hichem, Anass, Cherrafi, Mouss, Mohamed Djamel</t>
  </si>
  <si>
    <t>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 https://search.ebscohost.com/login.aspx?direct=true&amp;db=cmedm&amp;AN=35973288&amp;site=ehost-live</t>
  </si>
  <si>
    <t>One of the greatest threats to maintaining sustainable agro-ecosystems is mitigating the episodic soil loss from farm operations, further exacerbated by meteorological extremes. The Revised Universal Soil Loss Equation (RUSLE) is a model that combines the effects of rain, soil erodibility, topography, land cover, and conservation practices for estimating the annual average soil losses. This study aims to quantify soil water erosion to continental South America (S.A.) through RUSLE using available datasets and characterizing the average sediment delivery rate (SDR) to the major S.A. basins. Soil erodibility was estimated from the Global Gridded Soil Information soil database. LS-factor's topographical parameter was derived from Digital Elevation Models using the "Shuttle Radar Topography Mission" dataset. The R-factor was estimated from a previous study developed for S.A. and the C-factor from the Global Land Cover (Copernicus Global Land Services) database. We used a modeling study for SDR that simulated the annual average sediment transport in 27 basins in S.A. RUSLE set up presented a satisfactory performance compared to other applications on a continental scale with an estimated averaged soil loss for S.A. of 3.8 t ha -1 year -1 . Chile (&gt;20.0 t ha -1 year -1 ) and Colombia (8.1 t ha -1 year -1 ) showed the highest soil loss. Regarding SDR, Suriname, French Guyana, and Guyana presented the lowest values (&lt;1.0 t ha -1 year -1 ). The highest soil losses were found in the Andes Cordillera of Colombia and the Center-South Region of Chile. In the former, the combination of "high" K-factor, "very high" C-factor, and "very high" LS-factor were the leading causes. In the latter, agriculture, livestock, deforestation, and aggressive R-factor explained the high soil loss. Basins with the highest SDR were located in the North Argentina - South Atlantic basin (27.73%), Mar Chiquitita (2.66%), Amazon River basin (2.32%), Magdalena (2.14%) (in Andes Cordillera), and Orinoco (1.83%)., Declaration of competing interest The authors declare that they have no known competing financial interests or personal relationships that could have appeared to influence the work reported in this paper.</t>
  </si>
  <si>
    <t>Chile, Environmental Monitoring, Sustainable Development, Chile, Conservation of Natural Resources, Ecosystem, Geographic Information Systems, Soil</t>
  </si>
  <si>
    <t>Riquetti NB, Mello CR, Leandro D, Guzman JA, Beskow S</t>
  </si>
  <si>
    <t>35973288, 10.1016/j.jenvman.2022.115933</t>
  </si>
  <si>
    <t>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 https://search.ebscohost.com/login.aspx?direct=true&amp;db=buh&amp;AN=135094937&amp;site=ehost-live</t>
  </si>
  <si>
    <t>SUPPLY chain management, RESILIENT design, SUSTAINABILITY, STRUCTURAL models, RESILIENT Cultures: America's Native Peoples Confront European Colonization, 1500-1800 (Book)</t>
  </si>
  <si>
    <t>Ruiz-Benitez, Rocio, López, Cristina, Real, Juan C.</t>
  </si>
  <si>
    <t>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 https://search.ebscohost.com/login.aspx?direct=true&amp;db=buh&amp;AN=137944679&amp;site=ehost-live</t>
  </si>
  <si>
    <t>Ciano, Maria Pia, Pozzi, Rossella, Rossi, Tommaso, Strozzi, Fernanda</t>
  </si>
  <si>
    <t>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t>
  </si>
  <si>
    <t>PRODUCTION scheduling, CIRCULAR economy, WASTE management, Waste collection, Other Waste Collection, Waste treatment and disposal, Solid Waste Landfill, HEURISTIC algorithms</t>
  </si>
  <si>
    <t>CIRRELT and Faculté des Sciences de l'Administration, Université Laval, Canada, Canada Research Chair in Integrated Logistics, Université Laval, Canada</t>
  </si>
  <si>
    <t>Chagas, Guilherme O., Coelho, Leandro C., Darvish, Maryam, Renaud, Jacques</t>
  </si>
  <si>
    <t>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t>
  </si>
  <si>
    <t>INDUSTRY 4.0, LEAN management, DECISION making, MANUFACTURING processes, Instruments and Related Products Manufacturing for Measuring, Displaying, and Controlling Industrial Process Variables, Industrial Process Furnace and Oven Manufacturing, EXCELLENCE</t>
  </si>
  <si>
    <t>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t>
  </si>
  <si>
    <t>Department of Production Engineering, Federal University of São Carlos, Sao Carlos, Brazil, Universidade Federal de Uberlandia, Uberlandia, Brazil</t>
  </si>
  <si>
    <t>Condé, Giovanni Cláudio Pinto, Oprime, Pedro Carlos, Pimenta, Marcio Lopes, Sordan, Juliano Endrigo, Bueno, Carlos Renato</t>
  </si>
  <si>
    <t>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 https://search.ebscohost.com/login.aspx?direct=true&amp;db=buh&amp;AN=126871882&amp;site=ehost-live</t>
  </si>
  <si>
    <t>SUPPLY chain management, ENVIRONMENTAL responsibility, STAKEHOLDERS, SOCIAL sustainability, FUTURES studies</t>
  </si>
  <si>
    <t>Department of Management, Economics and Industrial Engineering, Politecnico di Milano, Via Lambruschini 4/b, 20156, Milan, Italy, Cardiff Business School, Cardiff University, Cardiff, Aberconway Building, Colum Dr, Cardiff, CF10 3EU, UK</t>
  </si>
  <si>
    <t>Ciccullo, Federica, Pero, Margherita, Caridi, Maria, Gosling, Jonathan, Purvis, Laura</t>
  </si>
  <si>
    <t>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 https://search.ebscohost.com/login.aspx?direct=true&amp;db=cmedm&amp;AN=32023306&amp;site=ehost-live</t>
  </si>
  <si>
    <t>Successful implementation of the lean concept as a sustainable approach in the construction industry requires the identification of critical drivers in lean construction. Despite this significance, the number of in-depth studies toward understanding the considerable drivers of lean construction implementation is quite limited. There is also a shortage of methodologies for identifying key drivers. To address these challenges, this paper presents a list of all essential drivers within three aspects of sustainability (social, economic, and environmental) and proposes a novel methodology to rank the drivers and identify the key drivers for successful and sustainable lean construction implementation. In this regard, the entropy weighted Technique for Order of Preference by Similarity to Ideal Solution (TOPSIS) was employed in this research. Subsequently, an empirical study was conducted within the Malaysian construction industry to demonstrate the proposed method. Moreover, sensitivity analysis and comparison with the existing method were engaged to validate the stability and accuracy of the achieved results. The significant results obtained in this study are as follows: presenting, verifying and ranking of 63 important drivers; identifying 22 key drivers; proposing an MCDM model of key drivers. The outcomes show that the proposed method in this study is an effective and accurate tool that could help managers make better decisions., The authors have declared that no competing interests exist.</t>
  </si>
  <si>
    <t>Construction Industry, Entropy, Sustainable Development</t>
  </si>
  <si>
    <t>Dehdasht G, Ferwati MS, Zin RM, Abidin NZ</t>
  </si>
  <si>
    <t>32023306, 10.1371/journal.pone.0228746</t>
  </si>
  <si>
    <t>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t>
  </si>
  <si>
    <t>Purpose: This study aims to explore how green supply chain management (GSCM) strategies can be effectively implemented for business supply chain operations, relationship management and product design to gain green competitive advantages. Design/methodology/approach: An exploratory in-depth case study was conducted with one of the largest Chinese electronics manufacturers that is considered a leading GSCM adopter in the industry, to understand how the company adopts green supply chain practices across its multiple product lines. Findings: The findings show that businesses can build different green focuses across GSCM elements of green operation, green relationship management and green product design to form diverse hybrid strategic solutions. They include green control, lean, leagile, agile and clean innovation while taking consideration of supply chain type and product lifespan. A taxonomy of four key GSCM strategic combinations is proposed based on the findings. The strategies align with green demand and supply chain characteristics balancing a series of business competitive objectives in terms of reducing pollution and waste, improving green cost efficiency, enhancing green demand innovation and building green service effectiveness. Research limitations/implications: This study lends insight into the strategic alignment relationships between product supply chain types and approaches to GSCM. Practical implications: The findings of this study can support industry practitioners in formulating aligned GSCM strategies based on product types to achieve optimal results. Social implications: Optimised green supply chain design, operations and relationship management incorporating product attributes can help further minimise negative impacts of business activities on the environment. Originality/value: This research provides a systematic understanding of how product supply chain types can influence GSCM strategy formulation. It gives a holistic picture of how hybrid choices of strategies with green supply chain operations, relationship management and product design can be formulated based on product and supply chain characteristics.</t>
  </si>
  <si>
    <t>SUPPLY chains, SUPPLY chain management, SUPPLY &amp; demand, PRODUCT attributes, WAREHOUSES, Commercial and Institutional Building Construction, Other Warehousing and Storage, General Warehousing and Storage, SUSTAINABLE design, POWER electronics</t>
  </si>
  <si>
    <t>Department of Management Science, School of Politics and Public Administration, Soochow University, Suzhou, China, School of Accounting, Information Systems and Supply Chain, College of Business and Law, RMIT University, Melbourne, Australia, Department of Operations, Toby Co, Melbourne, Australia</t>
  </si>
  <si>
    <t>Ye, Ying, Lau, Kwok Hung, Teo, Leon</t>
  </si>
  <si>
    <t>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 https://search.ebscohost.com/login.aspx?direct=true&amp;db=cmedm&amp;AN=33423152&amp;site=ehost-live</t>
  </si>
  <si>
    <t>This study aimed to investigate the correlation between mindful eating and nutritional intake, food consumption, and healthful and unhealthful plant-based dietary patterns in young Japanese women., The sample comprised 215 female undergraduates who responded to a two-questionnaire anonymous survey conducted in Tokyo, Japan in 2018 and 2019 from November to December. We measured mindful eating status using the Expanded Mindful Eating Scale (EMES) and used Japanese plant-based dietary indices to determine plant-based dietary patterns. Partial correlation analyses were conducted to determine the correlation of mindful eating with energy and nutrient intake, food consumption, and plant-based dietary patterns, after adjusting for demographics and body mass index., Participants with higher sub-scores in "health of the planet" and "awareness and appreciation for food" ate higher quantities of several micronutrients and plant-based foods and were more likely to have a healthful plant-based dietary pattern. They were also less likely to have an unhealthful plant-based dietary pattern. In contrast, participants with higher scores in "non-judgmental awareness" ate less protein, whole grains, and vegetables, and were likely to have an unhealthful plant-based dietary pattern., This study is the first to show that young Japanese women with normal or lean body weight were more likely to consume healthful plant-based foods when they ate mindfully., Opinions of respected authorities, based on descriptive studies, narrative reviews, clinical experience, or reports of expert committees.</t>
  </si>
  <si>
    <t>Japan, Feeding Behavior, Universities, Cross-Sectional Studies, Diet, Eating, Energy Intake, Female, Humans, Japan, Students</t>
  </si>
  <si>
    <t>Kawasaki Y, Akamatsu R, Fujiwara Y, Omori M, Sugawara M, Yamazaki Y, Matsumoto S, Iwakabe S, Kobayashi T</t>
  </si>
  <si>
    <t>33423152, 10.1007/s40519-020-01093-1</t>
  </si>
  <si>
    <t>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t>
  </si>
  <si>
    <t>WASTE minimization, CONSTRUCTION projects, LEAN construction, SUSTAINABLE construction, CONSTRUCTION &amp; demolition debris</t>
  </si>
  <si>
    <t>Bajjou, Mohamed Saad, Chafi, Anas</t>
  </si>
  <si>
    <t>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 https://search.ebscohost.com/login.aspx?direct=true&amp;db=lxh&amp;AN=116131976&amp;site=ehost-live</t>
  </si>
  <si>
    <t>Libraries, Learning, University of Alberta, Sustainable development, Higher education</t>
  </si>
  <si>
    <t>Beasley, Gerald, Rosseel, Trish</t>
  </si>
  <si>
    <t>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 https://search.ebscohost.com/login.aspx?direct=true&amp;db=buh&amp;AN=155814831&amp;site=ehost-live</t>
  </si>
  <si>
    <t>LEAN management, UNIVERSITIES &amp; colleges, QUANTITATIVE research, PORTUGAL, BRAZIL, Colleges, Universities, and Professional Schools, STRUCTURAL equation modeling, CONFIRMATORY factor analysis, EXPLORATORY factor analysis, ACQUISITION of data</t>
  </si>
  <si>
    <t>Post Graduate Program in Public Administration, Federal University of Santa Maria, Santa Maria, RS, Brazil, Centro ALGORITMI, Department of Production and Systems, University of Minho, Guimarães, Portugal</t>
  </si>
  <si>
    <t>Klein, Leander Luiz, Alves, Anabela Carvalho, Abreu, Maria Florentina, Feltrin, Thiago Schirmer</t>
  </si>
  <si>
    <t>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 https://search.ebscohost.com/login.aspx?direct=true&amp;db=buh&amp;AN=124124801&amp;site=ehost-live</t>
  </si>
  <si>
    <t>LEAN management, HEALTH care industry, QUESTIONNAIRES, SWEDEN, All Other Health and Personal Care Stores, PERSONAL managers</t>
  </si>
  <si>
    <t>Kahm, Therese, Ingelsson, Pernilla</t>
  </si>
  <si>
    <t>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t>
  </si>
  <si>
    <t>La Fe University and Polytechnic Hospital, Spain, Head of Urology Department, La Fe University and Polytechnic Hospital, Fellow, European Board of Urology, Consultant Urologist, La Fe University and Polytechnic Hospital, Department of Urology, La Fe University and Polytechnic Hospital, Big Data Analysis, La Fe University and Polytechnic Hospital</t>
  </si>
  <si>
    <t>Alba, Alberto Budia, Tormo, Francisco Boronat, Mateu, M. Pilar Bahilo, Arlandis, Salvador, Pontones, Jose Luis, Vivas-Consuelo, David</t>
  </si>
  <si>
    <t>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 https://search.ebscohost.com/login.aspx?direct=true&amp;db=buh&amp;AN=163465435&amp;site=ehost-live</t>
  </si>
  <si>
    <t>Purpose: Today, proficient practices are required to stimulate along various boundaries of the supply chain (SC) to exploit manufacturing resources economically, effectually and gracefully for retaining operational excellence. Accordingly, varieties of paramount practices, i.e. Lean, Agile, Resilient and Green practices, are integrated in present study with the objective to develop a Decision Support Framework (DSF) to select robust supplier under the extent of Lean-Agile-Resilient-Green (LARG) practices for a manufacturing firm. The framework is developed and validated in the Indian automotive sector, where the primary data is collected based on perceptions of the respondents working in an automotive company. Design/methodology/approach: LARG metrics can ponder ecological balance, customer satisfaction, associations, effectiveness and sustainability and thus, the study consolidated LARG practices in one umbrella to develop a DSF. The analytical approach under DSF is developed by the integration AHP, DEMATEL, ANP, Extended MOORA and SAW techniques in present study to evaluate a robust supplier under the aegis of LARG practices in SC. DSF is developed by scrutinizing and categorizing LARG characteristics, where the selected LARG characteristics are handled by fuzzy sets theory to deal with the impreciseness and uncertainty in decision making. Findings: The study has identified 63 measures (15 for Lean, 15 for Agile, 14 for resilient and 19 for Green) to support the robust supplier selection process for manufacturing firms. The findings of study explicate "Internal communication agility", "Interchangeability to personnel resources", "Manufacturing flexibility", "degree of online solution", "Quickness to resource up-gradation", "Manageability to demand and supply change", "Overstocking inventory practices" as significant metrics in ranking order. Additionally, "Transparency to share information", "Internal communication agility", "Manufacturing Flexibility", "Green product (outgoing)" are found as influential metrics under LARG practices respectively. Practical implications: A technical DSF to utilize by the managers is developed, which is connected with knowledge-based theory and a case of an automobile manufacturing firm is presented to illustrate its implementation. The companies can utilize presented DSF to impose service excellence, societal performance, agility and green surroundings in SC for achieving sustainable outcomes to be welcomed by the legislations, society and rivals. The framework represents an important decision support tool to enable managers to overcome imprecise SC information sources. Originality/value: The study presented a proficient platform to review the most significant LARG alternative in the SC. The study suggested a cluster of LARG metrics to support operational improvement in manufacturing firms for shifting gear toward sustainable SC practices. The present study embraces its existence in enrolling a high extent of collaboration amongst clients, project teams and LARG practices to virtually eradicate the likelihood of absolute project failure.</t>
  </si>
  <si>
    <t>AUTOMOBILE industry, INDUSTRIAL clusters, MULTIPLE criteria decision making, MANUFACTURING processes, Automobile and light-duty motor vehicle manufacturing, New Car Dealers, Automobile and Other Motor Vehicle Merchant Wholesalers, Automobile Manufacturing, Motor Vehicle Body Manufacturing, New and used automobile and light-duty truck merchant wholesalers, Instruments and Related Products Manufacturing for Measuring, Displaying, and Controlling Industrial Process Variables, Industrial Process Furnace and Oven Manufacturing, AUTOMOBILE manufacturing, SUSTAINABILITY</t>
  </si>
  <si>
    <t>Department of Industrial and Production Engineering, Guru Ghasidas Vishwavidyalaya, Bilaspur, India, Department of Strategy, Innovation, Entrepreneurship and CSR, Birla Institute of Management Technology, BIMTECH, Greater Noida, India, Department of Operations and Supply Chain Management, National Institute of Industrial Engineering, Mumbai, India, Department of Mechanical Engineering, Guru Ghasidas Vishwavidyalaya, Bilaspur, India, Department of Industrial and Systems Engineering, Khalifa University of Science and Technology, Abu Dhabi, United Arab Emirates, University of Melbourne VCCC, Parkville, Australia</t>
  </si>
  <si>
    <t>Sahu, Atul Kumar, Sharma, Mahak, Raut, Rakesh D., Sahu, Anoop Kumar, Sahu, Nitin Kumar, Antony, Jiju, Tortorella, Guilherme Luz</t>
  </si>
  <si>
    <t>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 https://search.ebscohost.com/login.aspx?direct=true&amp;db=buh&amp;AN=163915326&amp;site=ehost-live</t>
  </si>
  <si>
    <t>CRITICAL success factor, INDUSTRY 4.0, INDIA, LITERATURE reviews</t>
  </si>
  <si>
    <t>Operations &amp; Supply Chain Management Group, National Institute of Industrial Engineering (NITIE), Mumbai, India, IESEG School of Management, Univ. Lille, CNRS, UMR 9221 – LEM – Lille Economie Management, Lille, France, Operations and Supply Chain Management, Symbiosis Institute of Operations Management, Nashik, India</t>
  </si>
  <si>
    <t>Narkhede, Balkrishna Eknath, Raut, Rakesh, Zhang, Linda L., Kumar, Shashank</t>
  </si>
  <si>
    <t>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t>
  </si>
  <si>
    <t>COST control, PLANT layout, INTERNATIONAL competition, MATERIALS handling, FACTORIES</t>
  </si>
  <si>
    <t>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t>
  </si>
  <si>
    <t>WASTE minimization, FACTORS of production, SUSTAINABLE development, ENERGY consumption, ASIA, Administration of General Economic Programs</t>
  </si>
  <si>
    <t>Faculty of Management, Czestochowa University of Technology, Czestochowa, Poland, Faculty of Sociology and Social Work, Babes Bolyai University, Cluj Napoca, Romania</t>
  </si>
  <si>
    <t>BASKIEWICZ, Nicoletta, BARBU, Claudiu</t>
  </si>
  <si>
    <t>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 https://search.ebscohost.com/login.aspx?direct=true&amp;db=buh&amp;AN=140984131&amp;site=ehost-live</t>
  </si>
  <si>
    <t>SECONDARY analysis, CONTENT analysis, PERSPECTIVE taking</t>
  </si>
  <si>
    <t>Indian Institute of Management, Rohtak, Haryana, 124001, India, Indian Institute of Management Lucknow, Lucknow, 226 013, India, Operations and Supply Chain Management, Norwich Business School, University of East Anglia, Norwich Research Park, Norwich, NR4 7TJ, United Kingdom</t>
  </si>
  <si>
    <t>Rathore, Himanshu, Jakhar, Suresh Kumar, Bhattacharya, Arijit, Madhumitha, E.</t>
  </si>
  <si>
    <t>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 https://search.ebscohost.com/login.aspx?direct=true&amp;db=buh&amp;AN=138417171&amp;site=ehost-live</t>
  </si>
  <si>
    <t>Purpose: The purpose of this paper is to empirically assess the impact of integrated lean and green practices on the sustainable (environmental, economic and social) performance of a hotel supply chain. Design/methodology/approach: Literature review and previous exploratory studies were used to develop a hypothesized model that characterizes the integrated lean and green (LeGreen) impact on supply chain sustainability. A case study of a large sample of the UAE hotels is used to collect and analyze empirical data, validate the measurement model and test study hypotheses using structural equation modeling (SEM). Findings: The results showed that three major lean techniques (Kaizen, quality and productive maintenance) and three green techniques (health and safety, waste disposal and green certifications) have substantial impact on the sustainable performance of hotel supply chains. Further results revealed that LeGreen impacts are complementary. Lean techniques have the highest impact on the economic performance of the hotel supply chain and the least impact on the environmental performance. Green practices, on the other hand, have opposite impacts. Research limitations/implications: Although the study findings may vary in different contexts, study methodology and measurement model can be adapted to assess the LeGreen impact on the sustainable performance of hotel supply chains, as well as other service industries such as banking and health care. Practical implications: The proposed assessment model is expected to be of great value toward the effective implementation of LeGreen practices across hotel supply chains in the UAE and globally. The study findings also provide guidelines for practitioners within the hospitality sector to undertake the proposed model and to adapt it for assessing and enhancing sustainable performance in other sectors of the service industry. Originality/value: There is a growing emphasis by practitioners and academics on measuring the impact of LeGreen on the sustainable performance of service supply chains. However, the assessment of LeGreen impacts within the context of a hotel supply chain remains unexplored with a scarcity of comprehensive assessment frameworks. This study aims to fulfill this gap in literature and provide directions for researchers to expand the proposed model and to further analyze the integrated lean-green impact on the sustainability of supply chains of hotels and the service industry.</t>
  </si>
  <si>
    <t>HOTEL chains, SUPPLY chains, HEALTH care industry, UNITED Arab Emirates, Hotels (except Casino Hotels) and Motels, All Other Health and Personal Care Stores, Commercial and Institutional Building Construction, Hotels, Service establishment machinery, equipment and supplies merchant wholesalers, HOTEL equipment, STRUCTURAL equation modeling</t>
  </si>
  <si>
    <t>College of Business, Abu Dhabi University, Abu Dhabi, United Arab Emirates, College of Engineering, Abu Dhabi University, Abu Dhabi, United Arab Emirates, Abu Dhabi Health Services Co, Abu Dhabi, Abu Dhabi, United Arab Emirates</t>
  </si>
  <si>
    <t>Hussain, Matloub, Al-Aomar, Raid, Melhem, Hussein</t>
  </si>
  <si>
    <t>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 https://search.ebscohost.com/login.aspx?direct=true&amp;db=buh&amp;AN=120277684&amp;site=ehost-live</t>
  </si>
  <si>
    <t>SYSTEMS theory, INDUSTRIAL relations, INDUSTRIAL management, ENVIRONMENTAL impact analysis, SUSTAINABILITY</t>
  </si>
  <si>
    <t>Clarkson University School of Business, 8 Clarkson Avenue, Potsdam, NY 13699, USA, School of Mechanical, Industrial, and Manufacturing Engineering, Oregon State University, 410 Rogers Hall, Corvallis, OR 97331, USA</t>
  </si>
  <si>
    <t>Martínez León, Hilda C., Calvo-Amodio, Javier</t>
  </si>
  <si>
    <t>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t>
  </si>
  <si>
    <t>INDUSTRIAL safety, LEAN management, EMPLOYEE rules, CORE competencies, INDUSTRIAL management research, COACHING of employees, ORGANIZATIONAL behavior research, SOCIAL sustainability</t>
  </si>
  <si>
    <t>Department of Management &amp; Technology - CRIOS , Bocconi University , Via Rontgen 1 20136 Milan Italy, Università Cattolica del Sacro Cuore , Largo Gemelli 1 20123 Milan Italy</t>
  </si>
  <si>
    <t>Camuffo, Arnaldo, Stefano, Federica, Paolino, Chiara</t>
  </si>
  <si>
    <t>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t>
  </si>
  <si>
    <t>QUANTITATIVE research, LEAN management, CRITICAL success factor, CONTINUOUS improvement process, LONGITUDINAL method</t>
  </si>
  <si>
    <t>Ghent University, Dept. of Industrial Systems Engineering and Product Design, Belgium, Flanders Make, Belgium, Veltion bvba, Ghent, Belgium</t>
  </si>
  <si>
    <t>Van Landeghem, Hendrik, Claeys, Dieter, Van Landeghem, Thomas</t>
  </si>
  <si>
    <t>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 https://search.ebscohost.com/login.aspx?direct=true&amp;db=buh&amp;AN=118814269&amp;site=ehost-live</t>
  </si>
  <si>
    <t>LEAN management, SUSTAINABLE development, ECONOMIC models, INDUSTRIAL management, Administration of General Economic Programs, SIX Sigma</t>
  </si>
  <si>
    <t>Cadi Ayyad University, Av. Abdelkrim Khattabi, B.P. 511, 40000, Marrakech, Morocco, University of Ferrara, Via Savonarola, 9, 44121, Ferrara, Italy</t>
  </si>
  <si>
    <t>Cherrafi, Anass, Elfezazi, Said, Chiarini, Andrea, Mokhlis, Ahmed, Benhida, Khalid</t>
  </si>
  <si>
    <t>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 https://search.ebscohost.com/login.aspx?direct=true&amp;db=cmedm&amp;AN=36531657&amp;site=ehost-live</t>
  </si>
  <si>
    <t>Circular economy has become an important goal for companies to address climate change and pressing resource issues. Yet, the process of circular business experimentation is highly uncertain. While the lean startup has been applied to the circular experimentation process, the concept of effectuation has only been used to a limited extent, despite its potential. We investigate the following question: To what extent can lean startup and effectual thinking be combined to support the circular business model innovation process? We conducted 10 workshops where we combined these concepts with circular economy thinking. A novel process - the Circular Experimentation Workbench - was developed and evaluated to inspire participants to start experimenting with the circular economy. We found that lean startup and effectuation principles are highly complementary. Effectual questions can support the development of successful circular experiments. Our results were potentially limited by constraints related to the workshop format and action research method. Future research could build on the complementary perspectives of lean startup and effectuation to help accelerate the circular economy transition., The online version contains supplementary material available at 10.1007/s43615-022-00239-w., Competing InterestsThe authors declare no competing interests.</t>
  </si>
  <si>
    <t>Bocken N, Coffay M</t>
  </si>
  <si>
    <t>36531657, 10.1007/s43615-022-00239-w</t>
  </si>
  <si>
    <t>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t>
  </si>
  <si>
    <t>EMERGING markets, TOTAL productive maintenance, PACKAGING industry, INDUSTRIAL safety, STATISTICAL process control, SAFETY standards, PAKISTAN, Paper Bag and Coated and Treated Paper Manufacturing, Packaging and Labeling Services, Industrial Supplies Merchant Wholesalers, FLEXIBLE packaging, SUSTAINABILITY</t>
  </si>
  <si>
    <t>School of Food and Advanced Technology, Massey University, Auckland, New Zealand, School of Management, Massey Business School, Albany Campus, Massey University, Auckland, New Zealand</t>
  </si>
  <si>
    <t>Farrukh, Amna, Mathrani, Sanjay, Sajjad, Aymen</t>
  </si>
  <si>
    <t>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 https://search.ebscohost.com/login.aspx?direct=true&amp;db=buh&amp;AN=124903492&amp;site=ehost-live</t>
  </si>
  <si>
    <t>LEAN management, SMALL business</t>
  </si>
  <si>
    <t>Mechanical Engineering Department, Government Engineering College Thrissur, Thrissur, India, Production Engineering Department, Government Engineering College Thrissur, Thrissur, India, Mechanical Engineering Department, Government Rajiv Gandhi Institute of Technology, Kottayam, India</t>
  </si>
  <si>
    <t>M.P., Sajan, P.R., Shalij, A., Ramesh, P., Biju Augustine</t>
  </si>
  <si>
    <t>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t>
  </si>
  <si>
    <t>Given their direct impact on public health, evaluating and improving the performance of pharmaceutical companies are one of the main challenges for the managers of this industry. Focusing on environmental, social, and economic considerations, sustainability can play an effective role along with Lean production in improving the performance of organizations. The present study introduces an innovative lean-production-sustainability framework for performance evaluation of a pharmaceutical factory. Then, the significance of each sub-indicator is calculated based on the best-worst method (BWM). The required data were collected using a standard questionnaire, and the data envelopment analysis (DEA) was employed to assess the performance of the production line of the case-study company in Tehran. Using sensitivity analysis to understand the positive and/or negative impact of each sub-indicator on the production line performance leads to the generation of appropriate improvement measures. The results of sensitivity analysis demonstrated that the sub-indicators of Investment and reduction of operation and maintenance costs, training, development, working conditions, customer orientation, and standard product are the weaknesses of the studied company, and the sub-indicators of waste reduction and pull system are its strengths. Then, with the assistance of the expert committee and based on existing threats and opportunities in the pharmaceutical industry, the results of the conducted Strength-Weakness-Opportunity-Threat (SWOT) analysis provided appropriate strategies for improving the performance of the production unit. To the best of our knowledge, this research is the first to quantitatively and qualitatively use these indicators in order to evaluate a pharmaceutical company. The proposed framework enables the decision-makers to consistently evaluate their company's performance based on the two indicators of sustainability and lean production and implement improvement measures according to the present situation of the company. • Presenting a Lean-sustainability framework to evaluate the performance of the factory. • Using a combination of qualitative and quantitative modelling methods for evaluation. • Calculating the weight of each sub-indicators via best-worst method for a case study. • Suggesting improvement actions by Strength-Weakness-Opportunity-Threat matrix. • The framework helps managers to assess the implementation of indicators in the factory.</t>
  </si>
  <si>
    <t>LEAN management, WASTE minimization, ORGANIZATIONAL performance, CUSTOMER orientation, MAINTENANCE costs, TEHRAN (Iran), Pharmaceutical and medicine manufacturing, Industrial Building Construction, DATA envelopment analysis, DRUG factories</t>
  </si>
  <si>
    <t>Eskandari, Mojan, Hamid, Mahdi, Masoudian, Mohammad, Rabbani, Masoud</t>
  </si>
  <si>
    <t>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 https://search.ebscohost.com/login.aspx?direct=true&amp;db=buh&amp;AN=128104175&amp;site=ehost-live</t>
  </si>
  <si>
    <t>SUPPLY chain management, HEALTH care industry, LEAN management, General Medical and Surgical Hospitals, Professional machinery, equipment and supplies merchant wholesalers, Medical, Dental, and Hospital Equipment and Supplies Merchant Wholesalers, General (except paediatric) hospitals, All Other Health and Personal Care Stores, SIX Sigma, SUSTAINABILITY, HOSPITAL supplies</t>
  </si>
  <si>
    <t>Zhu, Qingyun, Johnson, Sharon, Sarkis, Joseph</t>
  </si>
  <si>
    <t>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 https://search.ebscohost.com/login.aspx?direct=true&amp;db=buh&amp;AN=127846226&amp;site=ehost-live</t>
  </si>
  <si>
    <t>STRATEGIC planning, SUSTAINABLE development, ECONOMIC competition, ECONOMIC efficiency, ORGANIZATIONAL performance, Administration of General Economic Programs</t>
  </si>
  <si>
    <t>University of Texas at San Antonio, San Antonio, Texas, USA, The University of Arizona, Tucson, Arizona, USA</t>
  </si>
  <si>
    <t>Hallam, Cory R. A., Valerdi, Ricardo, Contreras, Carolina</t>
  </si>
  <si>
    <t>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t>
  </si>
  <si>
    <t>Over the past decades more and more production companies have adopted the lean paradigm to get operational performance improvements. More recently, the competitive environment is requiring an increasing attention towards sustainability issues leading to the implementation of practices to also improve sustainability performance and, in particular, the environmental impacts. The relationships between lean and green approaches in terms of their mutual influence in achieving target performance have been investigated in several studies (see for example (Dieste et al., 2019)– (Henao et al., 2019)). Most of related studies identify a supportive relationship between the two paradigms, and only few negative effects have been identified. Whilst the impact on performance in lean-green contexts has become a field of research in its own, little has been said in literature about how the new Industry 4.0 (smart manufacturing) paradigm and the emerging technologies, impacting in every area of a production company, can be of support to further strengthen the lean-green binomial (an exception is represented by (Duarte and Cruz-Machado, 2017)). This paper aims at proposing a framework to analyse how a smart environment relying on the Industry 4.0 tools and technologies can support the evolution of a lean-green company towards higher levels of operational performance. The final goal is to support practitioners in the strategic choice of what smart technologies to adopt in combination with selected lean and green practices to create an impact on selected operations strategy indicators or to identify initiatives to fill operational gaps in the context of a continuous improvement and radical innovations plans. Such approach may serve as a signpost for the shaping of operations strategies, especially in relation to technology management. In order to achieve the above-mentioned goal, a four-step methodology has been adopted to review the existing literature and to organize it in a way that allows highlighting the impacts of smart technologies, lean and green practices on performance indicators and to identify possible reciprocal influences. Eventually, to get a validation of the proposed approach, a semi-structured interview has been shared with four manufacturing small and medium-sized enterprises (SMEs) to get their perspective on framework potential benefits. [Display omitted] • SMEs need reference framework for smart-lean-green initiatives. • Advanced analytics supports TPM programs combined with EMS development. • Advanced analytics supports TPM programs to achieve 3R principles. • Advanced analytics supports VSM analysis to accomplish 3R principles. • Advanced analytics supports Poka-Yoke within Design for environment practices. List of used acronyms • Adv. Anal.  → Advanced Analytics • SMEs  → Small and Medium-sized Enterprises; • TPM  → Total Productive Maintenance; • EMS  → Environmental management system; • 3R  → Reducing, Reusing and Recycling.</t>
  </si>
  <si>
    <t>TOTAL productive maintenance, LEAN management, GREEN technology, SMALL business, TECHNOLOGICAL innovations, INDUSTRY 4.0, WASTE recycling, Other Waste Collection, Materials Recovery Facilities, SUSTAINABILITY</t>
  </si>
  <si>
    <t>University of Applied Science and Arts of Southern Switzerland, Polo universitario Lugano, Campus Est, Via la Santa 1, CH-6962, Viganello, Switzerland, Warsaw University of Technology, Faculty of Mechanical and Industrial Engineering, Narbutta 85, 02-524, Warsaw, Poland</t>
  </si>
  <si>
    <t>Fiorello, Michele, Gladysz, Bartlomiej, Corti, Donatella, Wybraniak-Kujawa, Martyna, Ejsmont, Krzysztof, Sorlini, Marzio</t>
  </si>
  <si>
    <t>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 https://search.ebscohost.com/login.aspx?direct=true&amp;db=8gh&amp;AN=155782061&amp;site=ehost-live</t>
  </si>
  <si>
    <t>Sustainability, Agency theory, Supply chains, Corporate ratings, Stockholder wealth, Corporations</t>
  </si>
  <si>
    <t>Universidade do Sul de Santa Catarina, Florianopolis – UNISUL, Florianopolis, Brazil, Universidade do Oeste de Santa Catarina, Chapeco, Brazil</t>
  </si>
  <si>
    <t>de Morais, Carlos Eduardo, Paschoiotto, Waldemir Paulino, Bernardes, Leandro dos Santos, Sehnem, Simone, Salgueirinho de Andrade Guerra, José Baltazar</t>
  </si>
  <si>
    <t>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t>
  </si>
  <si>
    <t>Sustainable buildings, Greenhouse gas mitigation, Climate change mitigation, Chile, Higher education, Student mobility, Universities &amp; colleges, College buildings</t>
  </si>
  <si>
    <t>GAIA Antarctic Research Centre, University of Magallanes, Punta Arenas, Chile, Horticulture &amp; Floriculture Centre, Institute of Patagonia, University of Magallanes, Punta Arenas, Chile, Department of Architecture, Faculty of Architecture and Urbanism, University of Chile, Santiago, Chile, Department of Sciences and Natural Resources, University of Magallanes, Punta Arenas, Chile</t>
  </si>
  <si>
    <t>Mac-lean, Claudia, Núñez-Cárdenas, Pablo, Rodríguez, Bárbara X., Aldea, Cristian</t>
  </si>
  <si>
    <t>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t>
  </si>
  <si>
    <t>Traditionally, the isolated relationship of total preventive maintenance (TPM), quick setup (QS), overall equipment effectiveness (OEE), and one-piece flow (OPF) with economic sustainability (ESU) has been investigated; however, these lean manufacturing (LM) tools are implemented together into production systems, and traditional research does not report their relationships and interactions. To contribute to this gap, this paper integrates all those variables in a structural equation model (SEM), which are related by seven hypotheses that are validated using the partial least squares (PLS) technique using information from 176 responses to a questionnaire applied to the Mexican maquiladora industry. Additionally, a sensitivity analysis has been carried out to determine the probability of occurrence at high and low implementation levels for all variables when they occur in isolation, jointly and conditionally. Findings indicate that TPM is a precursor of QS and OEE, while QS is a precursor of OEE and OPF, OEE is a precursor of OPF and ESU, but also OPF is a precursor of ESU. The sensitivity analysis indicates that low levels of TPM are a risk for reaching adequate levels of OEE and QC, while low levels in OEE and OPF are a risk for reaching adequate ESU levels., The online version contains supplementary material available at 10.1007/s00170-022-10208-0., Conflict of interestThe authors declare no competing interests.</t>
  </si>
  <si>
    <t>Díaz-Reza JR, García-Alcaraz JL, Figueroa LJM, Vidal RPI, Muro JCSD</t>
  </si>
  <si>
    <t>36249468, 10.1007/s00170-022-10208-0</t>
  </si>
  <si>
    <t>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 https://search.ebscohost.com/login.aspx?direct=true&amp;db=buh&amp;AN=123014573&amp;site=ehost-live</t>
  </si>
  <si>
    <t>INDUSTRIAL surveys, INDUSTRIAL policy, ORGANIZATIONAL performance, Administration of General Economic Programs, SIX Sigma, SUSTAINABILITY</t>
  </si>
  <si>
    <t>de Freitas, Jéssica Galdino, Costa, Helder Gomes, Ferraz, Fernando Toledo</t>
  </si>
  <si>
    <t>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t>
  </si>
  <si>
    <t>MANUFACTURING industries, CONSUMERS, VIETNAM</t>
  </si>
  <si>
    <t>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t>
  </si>
  <si>
    <t>INDUSTRY 4.0, SUPPLY chains, LEAN management, SUPPLY &amp; demand, CONCEPTUAL models</t>
  </si>
  <si>
    <t>Research Centre on Production Management and Engineering (CIGIP), Universitat Politècnica de València, Alcoy, Alicante, Spain, Faculty of Systems Engineering, Universidad Técnica de Ambato, Ambato, Ecuador</t>
  </si>
  <si>
    <t>Reyes, John, Mula, Josefa, Díaz-Madroñero, Manuel</t>
  </si>
  <si>
    <t>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 https://search.ebscohost.com/login.aspx?direct=true&amp;db=buh&amp;AN=114467320&amp;site=ehost-live</t>
  </si>
  <si>
    <t>LEAN management, SUSTAINABLE development, Administration of General Economic Programs</t>
  </si>
  <si>
    <t>KWIATKOWSKI, Maciej, LORENC, Karolina, NOWICKA, Daria, PROSÓŁ, Hanna, SIKORA, Marcin</t>
  </si>
  <si>
    <t>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 https://search.ebscohost.com/login.aspx?direct=true&amp;db=cmedm&amp;AN=35333444&amp;site=ehost-live</t>
  </si>
  <si>
    <t>Appetite Regulation, Weight Loss physiology, Appetite, Energy Metabolism physiology, Humans, Obesity drug therapy</t>
  </si>
  <si>
    <t>Christoffersen BØ, Sanchez-Delgado G, John LM, Ryan DH, Raun K, Ravussin E</t>
  </si>
  <si>
    <t>35333444, 10.1002/oby.23374</t>
  </si>
  <si>
    <t>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 https://search.ebscohost.com/login.aspx?direct=true&amp;db=8gh&amp;AN=134297242&amp;site=ehost-live</t>
  </si>
  <si>
    <t>Green infrastructure, Sustainable development reporting, Analytic network process, Performance evaluation, Organizational performance, Lean management, Operational definitions</t>
  </si>
  <si>
    <t>Farias, Luana Marques Souza, Santos, Luciano Costa, Gohr, Cláudia Fabiana, Rocha, Lenilson Olinto</t>
  </si>
  <si>
    <t>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t>
  </si>
  <si>
    <t>Question: Using a Lean approach to classify issues, or wastes, experienced during the different design processes, what sustainability-related activities affect the project design development stage. Purpose: The objective of this paper is to create a new lean-based approach to analyze the design process and quantify the negative effect of detected project-management issues on the project's main resources, categorized through three different variables: costs, time and sustainability. Research Method: The research makes full use of a Lean approach intended as a standardized method to identify project wastes, classify the issues experienced during the different design processes and ultimately propose possible solutions for process optimization. The Lean approach was used as the basis to study four case studies wherein real projects were developed in different European countries under the LEED and BREEAM reference standards. The projects were analyzed against a set of guidelines developed by the Researchers with the aim of avoiding the replication of such issues in future projects. The analysis took into consideration all sustainability-related activities that affected the project design development. Findings: By identifying and estimating the effects of each issue on the project variables, researchers could rank their negative impact on the project budget, schedule and level of sustainability. The ranking allowed isolating which issues, or categories of issues, had the worst impact on the overall project from both qualitative and quantitative points of view. These research goals were achieved through the implementation of the Lean method and philosophy. Limitations: Among the main challenges related to time-variance analysis. Estimating the delay of single activities impact was sometimes difficult and ambiguous because it relied on other activities for which dependency could not be calculated. Limitations related to cost-variance analysis involved indirect costs that were difficult to estimate because they were neither related to any written document nor any formal activity or event of the project. The present research takes into consideration only four case-study projects and therefore the related conclusions cannot be generalized for all building projects. Implications: Applying the ranking of the issues identifies to a real project development with limited resources, it would be possible to highlight which problems should be addressed first in order to avoid, or at least limit, their negative impact on the project establishing a set of guidelines for future projects. Value for authors: This study sets the basis for several other research studies in relationship with green-building developments and lean approach.</t>
  </si>
  <si>
    <t>PROJECT management, VARIABLE costs, Administrative Management and General Management Consulting Services, Other management consulting services, Process, Physical Distribution, and Logistics Consulting Services, SUSTAINABLE buildings, CONSTRUCTION projects, RESEARCH methodology</t>
  </si>
  <si>
    <t>PhD, Universitat Politècnica de València (Valencia - Spain), Calle Explorador Andrés 31 pt. 16, 46022 - Valencia (Spain), PhD, CM-Lean, Michigan State University; Office of Senior Vice President for Auxiliary Enterprises and Residential and Hospitality Services, School of Planning, Design and Construction, East Lansing, MI 48824, PhD, Universitat Politècnica de València, School of Civil Engineering, Camino de Vera s/n, 46022 Valencia - Spain, PhD, Universitat Politècnica de València, School of Architecture - Applied Physics Dept., Camino de Vera s/n, 46022 Valencia - Spain</t>
  </si>
  <si>
    <t>Orsi, Alessandro, Abdelhamid, Tariq Sami, Pellicer, Eugenio, Guillén-Guillamón, Ignacio</t>
  </si>
  <si>
    <t>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t>
  </si>
  <si>
    <t>Manufacturing companies in today's industrial world are seeking to use the new manufacturing process methods. The primary goal of corporations is to achieve optimum production while deploying minimal capital. The fundamental purpose of this study is to examine the influence of various lean manufacturing practices on the sustainability performance of companies and the mediating role of green supply chain management (GSCM). The data was gathered using questionnaires from 250 Pakistani manufacturing firms and analyzed using AMOS 25. Results demonstrate that process and equipment, product design, supplier relationships, and customer relationships significantly affect sustainable performance. It is also recognized that Green Supply Chain Management mediates the interaction between HR processes, product design, supplier relationship, customer relationship, and environmental performance. The findings of this study will enable managers and decision-makers of manufacturing companies to increase sustainable efficiency and reduce waste through the use of lean manufacturing and GSCM implementation., The authors declare that the research was conducted in the absence of any commercial or financial relationships that could be construed as a potential conflict of interest.</t>
  </si>
  <si>
    <t>Awan FH, Dunnan L, Jamil K, Mustafa S, Atif M, Gul RF, Guangyu Q</t>
  </si>
  <si>
    <t>35046878, 10.3389/fpsyg.2021.810504</t>
  </si>
  <si>
    <t>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t>
  </si>
  <si>
    <t>COINTEGRATION, ECONOMIC impact, AUTOMOBILE industry, ENVIRONMENTAL economics, Motor Vehicle Body Manufacturing, New Car Dealers, Automobile and Other Motor Vehicle Merchant Wholesalers, New and used automobile and light-duty truck merchant wholesalers, Automobile Manufacturing, Automobile and light-duty motor vehicle manufacturing, SUSTAINABILITY</t>
  </si>
  <si>
    <t>Faculty of Science and Technology of Marrakech, Cadi Ayyad University, Marrakech, Morocco, Rockwell Collins, Wilsonvill, OR, USA, Centre for Supply Chain Improvement, University of Derby, Derby, UK, Bristol Business School, University of the West of England, Bristol, UK, Northampton Business School, University of Northampton, Northampton, UK</t>
  </si>
  <si>
    <t>Cherrafi, Anass, Elfezazi, Said, Hurley, Brion, Garza-Reyes, Jose Arturo, Kumar, Vikas, Anosike, Anthony, Batista, Luciano</t>
  </si>
  <si>
    <t>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t>
  </si>
  <si>
    <t>Urban Engineering Program, Polytechnic School, Universidade Federal do Rio de Janeiro (Federal University of Rio de Janeiro), Department of Civil Construction, Polytechnic School, Universidade Federal do Rio de Janeiro (Federal University of Rio de Janeiro), Environmental Enginerring Program, Polytechnic School, Universidade Federal do Rio de Janeiro (Federal University of Rio de Janeiro)</t>
  </si>
  <si>
    <t>Couto, Elisa de Almeida, Di Gregorio, Leandro Torres, Valle, Glauco</t>
  </si>
  <si>
    <t>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 https://search.ebscohost.com/login.aspx?direct=true&amp;db=buh&amp;AN=155311006&amp;site=ehost-live</t>
  </si>
  <si>
    <t>LEAN management, VALUE stream mapping, SUSTAINABLE development, MANUFACTURING processes, JORDAN, Instruments and Related Products Manufacturing for Measuring, Displaying, and Controlling Industrial Process Variables, Industrial Process Furnace and Oven Manufacturing, Administration of General Economic Programs, STRUCTURAL equation modeling, SUSTAINABILITY, LATENT variables</t>
  </si>
  <si>
    <t>Department of Logistic Sciences, School of Management and Logistic Sciences, German Jordanian University, Amman, Jordan, Department of Management Systems and Logistics, Rzeszow University of Technology, 35-959 Rzeszow, Poland, School of Business Administration (SBA), Al Akhawayn University in Ifrane, Ave. Hassan II, PO. Box 104, 53000 Ifrane, Morocco, Department of Business Administration and Management, Technical University of Liberec, 460-01 Liberec, Czech Republic</t>
  </si>
  <si>
    <t>Jum'a, Luay, Zimon, Dominik, Ikram, Muhammad, Madzík, Peter</t>
  </si>
  <si>
    <t>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 https://search.ebscohost.com/login.aspx?direct=true&amp;db=buh&amp;AN=135676575&amp;site=ehost-live</t>
  </si>
  <si>
    <t>LEAN management, SUSTAINABLE development, INDIA, Administration of General Economic Programs</t>
  </si>
  <si>
    <t>Matharu, Misha, Sinha, Neena</t>
  </si>
  <si>
    <t>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 https://search.ebscohost.com/login.aspx?direct=true&amp;db=8gh&amp;AN=144846946&amp;site=ehost-live</t>
  </si>
  <si>
    <t>Purpose: Sustainable supply chain management (SSCM) is a relatively new sub-field of supply chain management (SCM). The performance of SSCM is based on the triple bottom line approach encompassing people-planet-profit, hence being defined not in only in social and environmental terms, but also the economic. The purpose of this paper is to develop an integrated study which uses antecedent-practices-performance principles in order to determine the drivers of SSCM practices, and the impact of these practices on sustainable supply chain performance. The importance of the study lies in the fact that the Indian Government is making significant efforts to boost the manufacturing sector, and sustainability is among the significant imperatives for Indian manufacturing to be competitive globally. Design/methodology/approach: A conceptual model based on the antecedents-practices-performance principles was developed, and included six constructs identified from the literature: the drivers being the motivators of sustainability, lean management (LM) and supply management (SM), the practices were the environmental and social practices in the supply chain and, finally, the sustainable supply chain performance; eight hypotheses were conceived in the model development process. The survey instrument was conceptualised from an in-depth study of literature and was employed to conduct a survey of 211 operations and supply chain managers and functional heads from the Indian manufacturing industry. The scales were validated by employing the confirmatory factor analysis, followed by structural equation modelling to develop the structural relationships between the constructs using Amos 20.0. Findings: The results of the SEM suggest that the antecedents, i.e. motivators, LM and SM, have a significant bearing on environmental and social practices in the SCM; these practices, in turn, also have a positive relationship with SSCM performance (except the relationship between LM and social practices in SCM) with acceptable goodness-of-fit measures. Thus out of the eight hypotheses, seven can be said to statistically significant. Research limitations/implications: In addition to the motivators of sustainability, the study based on extant literature has considered LM and SM among the drivers of sustainability in SCM. The study has also identified that in earlier studies, the focus has been on environmental practices, and this integrated study has also included social practices in the supply chain. Originality/value: This study suggests that sustainability performance may also be realised through lean and SM principles; an integrated perspective has been adopted with the consideration of both environmental and social practices. Further, the proposed model represents a novel integration of literature from diverse domains such as environmental management, business ethics and corporate social responsibility as well as performance management.</t>
  </si>
  <si>
    <t>Supply chain management, Impellers, Performance management, Confirmatory factor analysis, Social responsibility of business, Lean management, Structural equation modeling, Structural failures</t>
  </si>
  <si>
    <t>Baliga, Ravindra, Raut, Rakesh D., Kamble, Sachin S.</t>
  </si>
  <si>
    <t>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t>
  </si>
  <si>
    <t>Carbon emissions, Greenhouse gas mitigation, Carbon sequestration, Energy consumption, Water consumption, Supercritical fluids, Textile dyeing, Supercritical carbon dioxide</t>
  </si>
  <si>
    <t>Federal University of Santa Catarina, Textile Engineering Department, 2514 João Pessoa St., Blumenau, SC, 89036-004, Brazil, Federal University of Santa Catarina, Chemical Engineering Department, S/n Biotério Central St., Florianópolis, SC, 88040-900, Brazil</t>
  </si>
  <si>
    <t>de Oliveira, Carlos Rafael Silva, de Oliveira, Patrícia Viera, Pellenz, Leandro, de Aguiar, Catia Rosana Lange, da Silva Júnior, Afonso Henrique</t>
  </si>
  <si>
    <t>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 https://search.ebscohost.com/login.aspx?direct=true&amp;db=buh&amp;AN=132488797&amp;site=ehost-live</t>
  </si>
  <si>
    <t>Abstract Product management activities have typically focused on the innovation, acquisition, expansion and management of product lines and products. However, product deletion or discontinuation is also critical. Despite its strategic importance, product deletion has received relatively less attention in both academia and practice. Researchers have conceptually investigated product deletion, its influence on firm's resources, the factors influencing product deletion decisions, and the product deletion process. However, very few papers have related product deletion decisions to supply chain management, especially when leanness and sustainability are major objectives. This paper aims to integrate lean and sustainable supply chain dimensions with product deletion by proposing a multilevel decision model that can facilitate a product deletion decision with an objective of developing a leaner and more sustainable supply chain. The model has three major decision dimensions with 8 factors with 29 influencing determinants. The model uses an integrated analytical hierarchy/network process (AHP/ANP) and a benefits, opportunities, cost and risks (BOCR) analysis. An illustrative company scenario is provided for the model application. The paper contributes by filling an important gap by integrating lean and sustainable supply chain management and product deletion literature to formulate a product deletion decision making model which aids in enhancing the leanness and sustainability of supply chains. The model also allows for cross-functional participation involving marketing, operations, finance, and environmental sustainability fields. Highlights • This paper investigates a strategically significant yet under-researched field. • Integration of product deletion, sustainability, and lean supply chain management. • The proposed multi-criteria decision model integrates ANP/AHP and BOCR analysis. • The model facilitates product deletion decision making and lean sustainability. • The flexible and replicable model promotes future research and application.</t>
  </si>
  <si>
    <t>PRODUCT elimination, SUSTAINABLE development, SUPPLY chain management, PRODUCT management, INNOVATIONS in business, BUSINESS expansion, Administration of General Economic Programs</t>
  </si>
  <si>
    <t>Zhu, Qingyun, Shah, Purvi, Sarkis, Joseph</t>
  </si>
  <si>
    <t>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t>
  </si>
  <si>
    <t>CONSUMER behavior, SUPPLY chains, INTERMEDIATE goods, POLLUTION control costs, SUSTAINABILITY</t>
  </si>
  <si>
    <t>College of Business and Economics, University of Guelph, Guelph, Ontario, Canada, Department of Operations Management, ESSEC Business School, Paris, France</t>
  </si>
  <si>
    <t>Genc, Talat S., De Giovanni, Pietro</t>
  </si>
  <si>
    <t>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t>
  </si>
  <si>
    <t>Solar panels, Carbon emissions, Sustainability, Construction materials, Glass</t>
  </si>
  <si>
    <t>Universidade Tecnológica Federal do Paraná (UTFPR), Câmpus Pato Branco, Brazil, Universidade Tecnológica Federal do Paraná (UTFPR), Câmpus Medianeira, Brazil, Universidade Estadual de Maringá (UEM), Departamento de Física, Brazil</t>
  </si>
  <si>
    <t>Belançon, Marcos Paulo, Sandrini, Marcelo, Tonholi, Francisnara, Herculano, Leandro Silva, Dias, Gustavo Sanguino</t>
  </si>
  <si>
    <t>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 https://search.ebscohost.com/login.aspx?direct=true&amp;db=lxh&amp;AN=158603562&amp;site=ehost-live</t>
  </si>
  <si>
    <t>Taipei (Taiwan), Robot programming, Social interaction, Robots, Student interests, Mechanical engineering, Education methodology</t>
  </si>
  <si>
    <t>Department of Engineering Science, National Cheng Kung University, Tainan City, Taiwan, Department of Computer Science and Engineering, National Taiwan Ocean University, Keelung City, Taiwan</t>
  </si>
  <si>
    <t>Hsia, Chih-Hsien, Lai, Chin-Feng, Su, Yu-Sheng</t>
  </si>
  <si>
    <t>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t>
  </si>
  <si>
    <t>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 https://search.ebscohost.com/login.aspx?direct=true&amp;db=8gh&amp;AN=112968306&amp;site=ehost-live</t>
  </si>
  <si>
    <t>Sustainable development, Greenhouse gas mitigation, United States. Environmental Protection Agency, Lean management, Structural models</t>
  </si>
  <si>
    <t>Vinodh, S., Ramesh, K., Arun, C.</t>
  </si>
  <si>
    <t>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t>
  </si>
  <si>
    <t>Environmental policy, Gas industry, Supply chain management, Supplier relationship management, Total quality management</t>
  </si>
  <si>
    <t>Alborz Campus, University of Tehran, Tehran, Iran, Operations and Information Management Department, Aston Business School, Aston University, Birmingham, UK, Faculty of Management, University of Tehran, Tehran, Iran</t>
  </si>
  <si>
    <t>Afghah, Maryam, Sajadi, Seyed Mojtaba, Razavi, Seyed Mostafa, Taghizadeh‐Yazdi, Mohammadreza</t>
  </si>
  <si>
    <t>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 https://search.ebscohost.com/login.aspx?direct=true&amp;db=buh&amp;AN=136379661&amp;site=ehost-live</t>
  </si>
  <si>
    <t>SMALL business, ECONOMIC competition, ECONOMIC efficiency, STRATEGIC planning, VALUE stream mapping, UNITED Kingdom, SUSTAINABILITY</t>
  </si>
  <si>
    <t>Management School, University of Sheffield, Sheffield, UK, LeanSig Limited, Sheffield, UK, Brunel Business School, Brunel University London, London, UK, Hull University Business School, University of Hull, Hull, UK, Logistics Research Centre, School of Social Sciences, Heriot Watt University, Edinburgh, UK</t>
  </si>
  <si>
    <t>Choudhary, Sonal, Nayak, Rakesh, Dora, Manoj, Mishra, Nishikant, Ghadge, Abhijeet</t>
  </si>
  <si>
    <t>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t>
  </si>
  <si>
    <t>Energy consumption, Environmental degradation, Economic impact, Sustainable development, Africa, Economic expansion, Curriculum</t>
  </si>
  <si>
    <t>Economics Program, School of Social Sciences, Universiti Sains Malaysia, Penang, Malaysia, Department of Economics, Adekunle Ajasin University, Akungba‐Akoko, Nigeria</t>
  </si>
  <si>
    <t>Osuntuyi, Busayo Victor, Lean, Hooi Hooi</t>
  </si>
  <si>
    <t>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 https://search.ebscohost.com/login.aspx?direct=true&amp;db=buh&amp;AN=131998695&amp;site=ehost-live</t>
  </si>
  <si>
    <t>Abstract The emphasis on the concept of sustainability in businesses and operations is growing either due to increasing public interest, regulatory pressures, or corporate social responsibility. However, where and how to integrate sustainability needs further development for broadening its applications. Using Lean and Six Sigma (LSS) principles in sustainability studies is becoming popular in research and practice. The common approach in these studies is to identify a sustainability project followed by current state sustainability performance assessment, and then work towards improving sustainability performance using LSS tools. The goal of this study was to develop a model framework to fully embed sustainability into any LSS project building on current practices. The wide coverage of LSS, its effectiveness record, and its overlap with sustainability goals establish the foundation for expanding LSS methodology to include sustainability concepts. The proposed framework is not specific to an industry, but is intended to be applicable to the wide spectrum of projects where LSS can be applied. Examples were provided from manufacturing and construction industries in the study. The existing methodologies are framed to target only sustainability initiatives while the presented framework aims to integrate sustainability into any type of improvement initiative. Furthermore, existing methodologies focus almost solely on environmental and economic sustainability, whereas the presented study includes social dimension too. Both academicians and professionals will benefit from the presented framework as it provides a different perspective than what is found in literature enabling broader applications, together with concrete steps and examples demonstrating its implementation, use, and potential benefits. Highlights • LSS and Sustainability integration is an area of interest in research and practice. • Implementation strategies are needed for the integration of all three methods. • Implementation strategies must consider the three pillars of sustainability. • Proposed framework is applicable to a wide spectrum of LSS projects. • The framework leads to sustainability transformation in small increments.</t>
  </si>
  <si>
    <t>LEAN management, INDUSTRIAL management, SOCIAL responsibility of business, SIX Sigma, EMBEDDINGS (Mathematics), SUSTAINABILITY</t>
  </si>
  <si>
    <t>Department of Mechanical and Industrial Engineering, University of New Haven, 300 Boston Post Road, West Haven, CT 06516, USA, Department of Civil and Environmental Engineering, University of New Haven, 300 Boston Post Road, West Haven, CT 06516, USA</t>
  </si>
  <si>
    <t>Erdil, Nadiye O., Aktas, Can B., Arani, Omid M.</t>
  </si>
  <si>
    <t>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 https://search.ebscohost.com/login.aspx?direct=true&amp;db=buh&amp;AN=148345809&amp;site=ehost-live</t>
  </si>
  <si>
    <t>Purpose – This paper aims to enhance sustainable development in the construction industry by presenting a literature review from the perspective of sustainable development goals (SDG) on marketing in the construction industry, its importance on management strategies, marketing capabilities, and the relationship between SDG and lean and green marketing (LGM) management in the construction industry. Design/methodology/approach – A structured literature review was used as the research methodology to find out how the determinant topics were addressed in state-of-the-art of the literature. A total of 21 combinations of different keywords were applied to the search engine in the title, abstract, and keywords to gather research and review articles published within a period of ten years. As a result, 114 academic papers were examined. Findings and implications – Articles were examined in three stages, focusing on: marketing and construction industry, marketing and its importance on management, and LGM. The gaps in the literature were identified and potential future research areas were highlighted. Limitation – Using Elsevier (www.sciencedirect.com) as the database and focusing on research and review articles written in English only are the limitations of this research. Originality – This research contributes to the construction industry marketing literature, green marketing, and LGM in the construction industry. This research reviews the literature based on a large sample of papers in three stages. It outlines the gaps in the literature and may serve as a guide for further research of marketing and LGM strategy implementation in the construction industry., Svrha – Cilj je rada unaprijediti održivi razvoj u građevinskoj industriji (CI) i predstaviti pregled literature iz perspektive ciljeva održivog razvoja (SDG) u marketingu u građevinskoj industriji (CI), njegovoj važnosti za strategije upravljanja, marketinške sposobnosti i odnos između održivoga razvoja (SDG) i upravljanja lean (agilnim) i zelenim marketingom (LGM) u građevinskoj industriji (CI). Metodološki pristup – Kao metodologija istraživanja korišten je strukturirani pregled literature kako bi se saznalo na koji način su adresirane najznačajnije teme u suvremenoj literaturi. Korištena je kombinacija 21 različite ključne riječi pomoću tražilice i pretraživanja po naslovu, sažetku i ključnim riječima radi prikupljanja istraživačkih i preglednih članaka objavljenih u vremenskom razdoblju od deset godina. Ispitano je 114 znanstvenih radova. Rezultati i implikacije – Članci su ispitivani u tri faze s naglaskom na marketingu i građevinskoj industriji (CI), marketingu i njegovoj važnosti za upravljanje te lean (agilni)i zeleni marketing (LGM). Utvrđene su jazovi u literaturi. Istaknuta su potencijalna buduća područja istraživanja. Ograničenje – Ograničenja istraživanja vezana su uz korištenje Elseviera (www.sciencedirect.com) kao baze podataka i fokusiranje na istraživanja i pregledne članke napisane na engleskom jeziku. Doprinos – Rad doprinosi marketinškoj literaturi u području građevinske industrije (CI), zelenom marketingu te lean (agilnom) marketingu u građevinskoj industriji (CI). Istraživanje daje pregled literature na temelju velikog uzorka radova u tri faze. Prikazuje jazove u literaturi te može služiti kao vodič za daljnja istraživanja u marketingu te provedbi strategije lean (agilnog) i zelenog marketinga (LGM) u području građevinske industrije (CI).</t>
  </si>
  <si>
    <t>GREEN marketing, SUSTAINABLE development, CONSTRUCTION industry, CONSTRUCTION management, Residential building construction, Administration of General Economic Programs, SUSTAINABLE construction</t>
  </si>
  <si>
    <t>Dogus University, Construction Technology, Department and Istanbul Technical University, Department of Architecture, Istanbul, TURKEY., Izmir Democracy University, Department of Architecture, İzmir, TURKEY.</t>
  </si>
  <si>
    <t>Tuz, Ahmet, Sertyesilisik, Begum</t>
  </si>
  <si>
    <t>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t>
  </si>
  <si>
    <t>Commerce, Industry, Asian People, Humans, Knowledge, Manufacturing Industry</t>
  </si>
  <si>
    <t>Waqas M, Honggang X, Ahmad N, Khan SAR, Ullah Z, Iqbal M</t>
  </si>
  <si>
    <t>34676480, 10.1007/s11356-021-16707-z</t>
  </si>
  <si>
    <t>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 https://search.ebscohost.com/login.aspx?direct=true&amp;db=8gh&amp;AN=142101332&amp;site=ehost-live</t>
  </si>
  <si>
    <t>Natural resources, Analytic network process, Supply chains, Supply chain management, Structural models</t>
  </si>
  <si>
    <t>Mechanical Engineering Department, Birla Institute of Technology and Science, Pilani, Pilani, India, Operations and Supply Chain Management (O&amp;SCM), National Institute of Industrial Engineering (NITIE), Mumbai 400 087,, India, Mechanical Engineering Department, National Institute of Technology Raipur, Raipur Chhattisgarh,, India, Industrial Engineering and Management Systems (IEMS), National Institute of Industrial Engineering, Mumbai Maharashtra,, India, Department of Mechanical Engineering, MH Saboo Siddik College of Engineering, Mumbai Maharashtra,, India, Manjara Charitable Trust, Mumbai Maharashtra,, India</t>
  </si>
  <si>
    <t>Digalwar, Abhijeet, Raut, Rakesh D., Yadav, Vinay S., Narkhede, Balkrishna, Gardas, Bhaskar B., Gotmare, Ashwini</t>
  </si>
  <si>
    <t>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t>
  </si>
  <si>
    <t>Purpose: Lean Six Sigma (LSS) is a continuous improvement methodology that has been adopted by several companies as a strategy to increase their competitive advantage. However, due to the misuse of LSS theory in practice, a high rate of implementation failure results. There is a need for a structured and standardised framework to describe how the LSS initiative should be implemented and sustained over time. As a result, this study aims to develop a practical, user-friendly and accurate LSS road map for a Scottish manufacturing small and medium enterprise. Design/methodology/approach: The approach was to analyse existing literature on lean and Six Sigma that included road maps and critical success factors (CSFs) in order to design an in-company, quantitative survey instrument. The aim of the survey was to evaluate employees' perceptions on the importance of LSS CSFs for the successful implementation and sustainability of a continuous improvement initiative. Based on the literature and results from the data collected, an LSS reference guide - in the form of a road map - was designed to support LSS implementation and sustainability. Findings: A customised LSS reference guide in a road map format for the Scottish SME was proposed. This road map was developed by adopting existing successful road maps from the literature into consideration and then adapting them to fulfil the company's particular perspective on CI. This study complements current literature on LSS road maps and corroborates LSS CSFs as crucial for successful LSS implementation and sustainability, regardless of the type of company and/or culture. However, a degree of importance is ascribed to the organisation's culture. Research limitations/implications: Whilst a survey was used as the data collection instrument future interviews with employees would enhance the understanding of the organisational culture and hence further improve the road map. Originality/value: The authors developed a practical and strategic roadmap for a Scottish packaging small- and medium-sized enterprise (SME) which can be used by other similar SMEs. The proposed LSS road map can be replicated and/or adapted for companies in their application of LSS. The methodology by which this study's road map was designed can be used as a guide in the development of further CI road maps.</t>
  </si>
  <si>
    <t>SMALL business, CRITICAL success factor, Other printing, SIX Sigma, ROAD maps, ACQUISITION of data</t>
  </si>
  <si>
    <t>School of Social Sciences, Heriot-Watt University, Edinburgh, UK, Professor of Quality Management, Heriot-Watt University, Edinburgh, UK, Liverpool Business School, Liverpool John Moores University, Liverpool, UK, Department of Industrial Engineering, Namibia University of Science and Technology, Windhoek, Namibia</t>
  </si>
  <si>
    <t>Flor Vallejo, Verónica, Antony, Jiju, Douglas, Jacqueline Ann, Alexander, Paul, Sony, Michael</t>
  </si>
  <si>
    <t>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 https://search.ebscohost.com/login.aspx?direct=true&amp;db=buh&amp;AN=140854883&amp;site=ehost-live</t>
  </si>
  <si>
    <t>DECISION support systems, INDUSTRY 4.0, SYSTEMS design, SUSTAINABLE engineering, DISCRETE event simulation, SIX Sigma</t>
  </si>
  <si>
    <t>Production and Automation Engineering Division, School of Engineering Science, University of Skövde, Skövde, Sweden, Division of Industrial Engineering and Management, Department of Engineering Science, Uppsala University, Uppsala, Sweden</t>
  </si>
  <si>
    <t>Goienetxea Uriarte, Ainhoa, Ng, Amos H.C., Urenda Moris, Matías</t>
  </si>
  <si>
    <t>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t>
  </si>
  <si>
    <t>Conserving biodiversity with a growing human population is a key sustainability challenge. Consequently, a vast number of development initiatives across the globe have been designed to combine social, economic, and environmental perspectives. For the most part, the development community is well acquainted with the negative experiences and unintended consequences that some projects have or may bring. However, in tropical coastal ecosystems, this aspect is not completely acknowledged, studied, or understood. Here, we use tropical seagrass meadows as a model social-ecological system to investigate how sustainable development initiatives result in unintended consequences with both positive and negative outcomes for environment and society. We analyze the initiatives and their effects in terms of a typology encompassing "flow", "addition", and "deletion" effects and investigate them across four types of sustainable development initiatives that occur within tropical coastal environments: (1) megafauna conservation, (2) alternative livelihood programs, (3) mosquito net malaria prophylaxis, and (4) marine protected areas. Using these four initiatives as examples, we show that sustainable development initiatives can produce unintended effects with major consequences. Further, we illustrate how not assessing such effects may ultimately undermine the initial goals of the sustainable development intervention. Our study suggests that acknowledging unintended effects and transitioning them so that they become sustainable is more effective than ignoring effects or viewing them as trade-offs. We strongly stress the need for an a priori process in which positive effects, negative effects, and potential uncertainties and surprises are considered when planning the development intervention, and we argue for greater social-ecological monitoring of initiatives. As such, this contribution links to contemporary approaches dealing with the sustainability of natural resources and social-ecological systems and bridges with the importance of development initiatives in the context of the United Nations Sustainable Development Goals.</t>
  </si>
  <si>
    <t>Sustainability, Sustainable development, Marine parks &amp; reserves, Seagrasses, Natural resources, United Nations, Mosquito nets, Sustainable Development Goals (United Nations)</t>
  </si>
  <si>
    <t>Department of Ecology, Environment and Plant Sciences, Stockholm University, Sweden, Project Seagrass, Bridgend, UK, Department of Physical Geography, Stockholm University, Sweden, Department of Earth Sciences, Natural Resources and Sustainable Development, Uppsala University, Sweden, Department of Biosciences, Swansea University, UK</t>
  </si>
  <si>
    <t>Jones, Benjamin L. H., Cullen-Unsworth, Leanne C., de la Torre-Castro, Maricela, Nordlund, Lina M., Unsworth, Richard K. F., Eklöf, Johan S.</t>
  </si>
  <si>
    <t>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 https://search.ebscohost.com/login.aspx?direct=true&amp;db=buh&amp;AN=129700922&amp;site=ehost-live</t>
  </si>
  <si>
    <t>NEW product development, LEAN management, AGRICULTURAL industries, MANUFACTURING industries, AUTOMOBILE industry, BRAZIL, Automobile Manufacturing, Motor Vehicle Body Manufacturing, New and used automobile and light-duty truck merchant wholesalers, Automobile and Other Motor Vehicle Merchant Wholesalers, Automobile and light-duty motor vehicle manufacturing, New Car Dealers, Marketing Consulting Services, Postharvest Crop Activities (except Cotton Ginning), NATURAL resources, FRUIT processing</t>
  </si>
  <si>
    <t>Graduate Program in Industrial Engineering, Federal University of Rio Grande do Sul, Av. Osvaldo Aranha, 99, 5th floor, 90035-190 Porto Alegre, Brazil, Institute of Mathematics and Statistics, Federal University of Rio Grande do Sul, Av. Bento Gonçalves, 9500, 91509-900 Porto Alegre, Brazil</t>
  </si>
  <si>
    <t>Lermen, Fernando Henrique, Peralta, Carla Beatriz, Sonego, Monique, Marcon, Arthur, Echeveste, Márcia Elisa</t>
  </si>
  <si>
    <t>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t>
  </si>
  <si>
    <t>Cai, Wei, Lai, Kee-hung, Liu, Conghu, Wei, Fangfang, Ma, Minda, Jia, Shun, Jiang, Zhigang, Lv, Li</t>
  </si>
  <si>
    <t>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 https://search.ebscohost.com/login.aspx?direct=true&amp;db=buh&amp;AN=150087056&amp;site=ehost-live</t>
  </si>
  <si>
    <t>MANUFACTURING cells, LEAN management, SUSTAINABILITY, TEAMS</t>
  </si>
  <si>
    <t>Industrial Engineering Departments, Universidade Federal de Santa Catarina, Florianópolis, Brazil, Universidade Federal do Rio Grande do Sul, Porto Alegre, Brazil, Pontificia Universidad Católica, Santiago, Chile, Universidade Federal Fluminense, Niterói, Brazil, University of Tennessee, Knoxville, USA</t>
  </si>
  <si>
    <t>Tortorella, Guilherme Luz, Fogliatto, Flavio Sanson, Mac Cawley Vergara, Alejandro, Luis Gonçalves Quelhas, Osvaldo, Sawhney, Rapinder</t>
  </si>
  <si>
    <t>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t>
  </si>
  <si>
    <t>MEDICAL care, SUPPLY chains, SUSTAINABILITY, RESEARCH implementation, FOOTPRINTS</t>
  </si>
  <si>
    <t>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 https://search.ebscohost.com/login.aspx?direct=true&amp;db=buh&amp;AN=126871639&amp;site=ehost-live</t>
  </si>
  <si>
    <t>LEAN management, SUPPLY &amp; demand, CORPORATE sustainability, INDUSTRIAL safety, SOCIAL responsibility</t>
  </si>
  <si>
    <t>Instituto Nacional de Pesquisas Espaciais, Av. dos Astronautas, 1758, Jd. da Granja, São José dos Campos, SP, Brazil, Instituto Tecnológico de Aeronáutica, Pça Mal. Eduardo Gomes, 50, Vila das Acácias, São José dos Campos, SP, Brazil</t>
  </si>
  <si>
    <t>Souza, João Paulo Estevam, Alves, João Murta</t>
  </si>
  <si>
    <t>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 https://search.ebscohost.com/login.aspx?direct=true&amp;db=buh&amp;AN=173930428&amp;site=ehost-live</t>
  </si>
  <si>
    <t>LEAN management, FINANCIAL performance, INFORMATION sharing, BUSINESS enterprises, STRUCTURAL equation modeling</t>
  </si>
  <si>
    <t>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 https://search.ebscohost.com/login.aspx?direct=true&amp;db=8gh&amp;AN=134883666&amp;site=ehost-live</t>
  </si>
  <si>
    <t>Plastic recycling, Sustainability, Plastics in packaging, Supply chain management, Lean management, Multiple criteria decision making, Inventory control</t>
  </si>
  <si>
    <t>Dept. of Production Engg, Veermata Jijabai Technological Institute (VJTI), H.R Mahajani Marg, Matunga, Mumbai, Pin- 400019, Maharashtra, India, Operations and Supply Chain Management, National Institute of Industrial Engineering (NITIE), Vihar Lake, Mumbai, 400 087, Maharashtra, India, Department of Industrial Engineering, National Institute of Industrial Engineering (NITIE), Vihar Lake, Mumbai, 400 087, Maharashtra, India</t>
  </si>
  <si>
    <t>Gardas, Bhaskar B., Raut, Rakesh D., Narkhede, Balkrishna</t>
  </si>
  <si>
    <t>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 https://search.ebscohost.com/login.aspx?direct=true&amp;db=buh&amp;AN=163820799&amp;site=ehost-live</t>
  </si>
  <si>
    <t>ORGANIZATIONAL learning, ACTIVE learning, SYSTEM failures</t>
  </si>
  <si>
    <t>Department of Materials and Production, Aalborg University, Aalborg, Denmark, VELUX, Østbirk, Denmark, SINTEF Manufacturing, Raufoss, Norway, Department of Business, Strategy and Political Sciences, USN School of Business, Kongsberg, Norway, Trinity Business School, Trinity College Dublin, Dublin, Ireland</t>
  </si>
  <si>
    <t>Saabye, Henrik, Powell, Daryl John, Coughlan, Paul</t>
  </si>
  <si>
    <t>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 https://search.ebscohost.com/login.aspx?direct=true&amp;db=buh&amp;AN=174631761&amp;site=ehost-live</t>
  </si>
  <si>
    <t>LEADERSHIP, Administration of Education Programs, All Other Miscellaneous Schools and Instruction, BIBLIOMETRICS, SIX Sigma, SCIENCE databases, THEMES in literature, BIBLIOTHERAPY, DISTANCE education</t>
  </si>
  <si>
    <t>School of Mechanical Engineering, State University of Campinas, Campinas, Brazil, Departamento de Ingenier, í, a Industrial, Universidad Católica del Norte, Antofagasta, Chile, School of Applied Sciences, State University of Campinas, Campinas, Brazil, Faculty of Life Sciences, Hamburg University of Applied Sciences, Hamburg, Germany</t>
  </si>
  <si>
    <t>Santos, Bruno B., Sigahi, Tiago F. A. C., Rampasso, Izabela Simon, Moraes, Gustavo Hermínio Salati Marcondes De, Leal Filho, Walter, Anholon, Rosley</t>
  </si>
  <si>
    <t>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 https://search.ebscohost.com/login.aspx?direct=true&amp;db=buh&amp;AN=175229146&amp;site=ehost-live</t>
  </si>
  <si>
    <t>Purpose: The paper tests if and to what extent lean management system adoption generates abnormal profitability, and how it accrues over time. Configurational approaches to lean management systems and "S-curve" effects in lean implementation are used to ground the paper's hypotheses and interpret its findings. Design/methodology/approach: Using the emerging view of lean as enterprise-wide management systems, this quasi-experimental study uses a difference-in-differences approach to estimate the abnormal profitability (ROIC) attributable to lean management system adoption. The paper leverages a unique data set of lean adopters nested in a panel data set (19 years) of 2,088 industrial firms matched by industry and firm size. It applies a variety of regression methods (two-way fixed effect panel estimator, propensity score matching, instrumental variable two-stage-least squares) to estimate the size of the abnormal profitability attributable to lean management systems, addressing endogeneity issues related to non-random sampling, omitted variable bias and reverse causation. It also analyzes the cross-firm variability of such abnormal profitability and how it accrues over time. Findings: For the average non-adopter in the sample (44.3 million euro revenues), lean adoption generates abnormal ROIC ranging from 1.4% to 3.9%. These results come into effect approximately three years after starting lean adoption and peak after eight years. While the average abnormal profitability attributable to lean adoption is sizable, it varies significantly across firms and over time. This significant variation is compatible with firms' diverse ability to understand the complex inner workings of lean systems, and to design and implement them so that they improve profitability. Research limitations/implications: The conceptualization of lean as enterprise-wide management system can be further refined to more effectively categorize the components of lean systems and investigate the nature of their relationships. Lean system adoption measurement can be fine-tuned to better capture cross-firm and longitudinal heterogeneity. Future work can explore other dependent variables of interest to different stakeholders including shareholders' value, employment and environmental and social sustainability. Practical implications: The financial benefits of adopting lean can be reaped to the extent to which managers embrace lean as a philosophy and implement it pervasively in the organization. A firm can use the study's estimates as a basis for making calculations about the returns of investment in lean adoption. The paper also shows that "getting the lean system right" makes a significant difference in terms of abnormal profitability, which is twice as large for the best lean adopters.. Social implications: Compared with the promises of many lean proponents and supporters, the paper provides a more realistic view of what to expect from lean adoption in terms of profitability. Adopting lean as a comprehensive, enterprise-wide management system is not a universal panacea, but a complex endeavor, characterized by multiple complex decisions that require considerable capabilities, coordinated efforts and consistency of action. Originality/value: Differently from extant research, this study does not study the correlation between the adoption of lean operation practices and financial performance but focuses on the abnormal profitability generated by the adoption of lean as a pervasive, enterprise-wide management system. Its research design allows to identify the differential profitability attributable to lean adoption and documents that it accrues non-linearly.</t>
  </si>
  <si>
    <t>Department of Management and Technology, Bocconi University, Milano, Italy, ION Management Science Lab, SDA Bocconi School of Management, Milano, Italy</t>
  </si>
  <si>
    <t>Camuffo, Arnaldo, Poletto, Alberto</t>
  </si>
  <si>
    <t>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t>
  </si>
  <si>
    <t>Eco-labeling, Lean management, Product design, Literature reviews, Product improvement, Marketing personnel, New product development</t>
  </si>
  <si>
    <t>LaPSSII, Cadi Ayyad University, Marrakech, Morocco, ENSA-Safi, Cadi Ayyad University, Marrakech, Morocco</t>
  </si>
  <si>
    <t>Dahmani, Noureddine, Belhadi, Amine, Benhida, Khalid, Elfezazi, Said, Touriki, Fatima Ezahra, Azougagh, Yassine</t>
  </si>
  <si>
    <t>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t>
  </si>
  <si>
    <t>A constant evolution in the efficiency of production systems and government policies has enabled the control of the environmental impact of production activities and encouraged companies to develop strategies to achieve more sustainable operations. Despite this, more needs to be done to reduce the risks of globalised production activities. In this context, evidence suggests that Lean Manufacturing (LM) and Cleaner Production (CP) make a positive contribution to the environmental performance of organizations. However, very little has been reported in the scholarly literature regarding the convergence and divergence of these two approaches. This work therefore attempts to take advantage of the synergies of LM and CP by proposing a Lean Cleaner Production Benchmarking (LCPB) method to assess the practices and culture regarding the application of CP in companies. The method considers the management aspects of people, information, products, suppliers and customers, management and processes, as well as the LM practices that contribute to a more eco-efficient production. LCPB uses a methodology based on benchmarking that was applied to 16 Brazilian manufacturing companies in order to assess their practices and performances regarding CP. The method seeks to provide a diagnosis to verify whether CP is effectively carried out by the companies, and what their performances are regarding actions beneficial to the environment. The application of LM practices that contribute to CP was also evaluated through the proposed LCPB method. The paper contributes to the theory by proving further evidence of the compatibility and synergies of LM and CP. In addition, it proposes a novel method that enables the analysis of companies' practices and performances related to CP, assesses their actions associated with sustainability, and contributes to identifying points where there is a lack and difficulty regarding CP. The proposed method helps to relate LM and CP activities, indicating that companies that seek to apply LM concepts are those that present high CP practices and performance.</t>
  </si>
  <si>
    <t>SUSTAINABLE development, BENCHMARKING (Management), LEAN management, NEW product development, WASTE recycling, BRAZIL, Marketing Consulting Services, Other Waste Collection, Materials Recovery Facilities, Administration of General Economic Programs, MANUFACTURING industries &amp; the environment</t>
  </si>
  <si>
    <t>Universidade Federal de Santa Catarina, Mechanical Engineering Department, Florianópolis, SC 88040-900, Brazil, Bristol Business School, University of the West of England, Bristol, BS16 1QY, UK, Centre for Supply Chain Improvement, The University of Derby, Derby, DE22 1GB, UK, Cadi Ayyad University, Av. Abdelkrim Khattabi, B.P. 511, 40000, Marrakech, Morocco</t>
  </si>
  <si>
    <t>Ramos, Aline Ribeiro, Ferreira, João Carlos Espíndola, Kumar, Vikas, Garza-Reyes, Jose Arturo, Cherrafi, Anass</t>
  </si>
  <si>
    <t>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 https://search.ebscohost.com/login.aspx?direct=true&amp;db=buh&amp;AN=149710856&amp;site=ehost-live</t>
  </si>
  <si>
    <t>SERVICE industries, MEDICAL care, Service Establishment Equipment and Supplies Merchant Wholesalers, SIX Sigma, STRUCTURAL models</t>
  </si>
  <si>
    <t>Swarnakar, Vikas, Singh, A.R., Tiwari, Anil Kr</t>
  </si>
  <si>
    <t>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t>
  </si>
  <si>
    <t>INDUSTRY 4.0, LEAN management, WASTE minimization, TEAMS in the workplace, TECHNOLOGY</t>
  </si>
  <si>
    <t>LAMIH UMR CNRS 8201, Arts et Métiers Paris ParisTech, Paris, France, Department of Industrial Engineering, Université du Québec à Trois-Rivières, Trois-Rivières, Canada, LAMIH UMR CNRS 8201, Arts et Métiers ParisTech, Paris, France, Department of Mathematics and Industrial Engineering, École Polytechnique de Montréal, Montréal, Canada</t>
  </si>
  <si>
    <t>Rosin, Frédéric, Forget, Pascal, Lamouri, Samir, Pellerin, Robert</t>
  </si>
  <si>
    <t>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t>
  </si>
  <si>
    <t>LEAN management, VALUE stream mapping, OFFICES, SERVICE industries, BRAZIL, Service Establishment Equipment and Supplies Merchant Wholesalers, PUBLIC universities &amp; colleges, SUSTAINABILITY, STUDENT health services</t>
  </si>
  <si>
    <t>Universidade Federal Fluminense (UFF) / MPA-PPGA, 783 Des. Ellis H. Figueira St Volta Redonda, Rio de Janeiro, 27213-145, Brazil, Universidade Federal Fluminense (UFF) / MPA-ICHS, MSG-TCE and DSG-TCE, 783 Des. Ellis H. Figueira St Volta Redonda, Rio de Janeiro, 27213-145, Brazil, Universidade Federal Fluminense (UFF) / MPA-ICHS, 783 Des. Ellis H. Figueira St Volta Redonda, Rio de Janeiro, 27213-145, Brazil, Escuela de Ingeniería de Construcción y Transporte, Pontificia Universidad Católica de Valparaíso, Av. Brasil 2147, Valparaíso, 2362804, Chile</t>
  </si>
  <si>
    <t>Lima, Eduardo de Souza, de Oliveira, Ualison Rébula, Costa, Márcio de Carvalho, Fernandes, Vicente Aprigliano, Teodoro, Pítias</t>
  </si>
  <si>
    <t>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 https://search.ebscohost.com/login.aspx?direct=true&amp;db=buh&amp;AN=164982435&amp;site=ehost-live</t>
  </si>
  <si>
    <t>SUPPLY chains, BLOCKCHAINS, INNOVATION adoption, INDIA, SUSTAINABLE agriculture, STRUCTURAL equation modeling</t>
  </si>
  <si>
    <t>Department of Operations and Supply Chain Management, National Institute of Industrial Engineering (NITIE), Vihar Lake, Powai, 400087, Mumbai, Maharashtra, India, Chaitanya Bharathi Institute of Technology (CBIT), 500075, Gandipet, Hyderabad, Telangana, India, Operations &amp; Information Management, Aston Business School, Birmingham, United Kingdom, Environmental Engineering and Management, National Institute of Industrial Engineering (NITIE), #610, Level 6, ALB Building, Powai, 400087, Mumbai, India</t>
  </si>
  <si>
    <t>Nayal, Kirti, Raut, Rakesh D., Narkhede, Balkrishna E., Priyadarshinee, Pragati, Panchal, Gajanan B., Gedam, Vidyadhar V.</t>
  </si>
  <si>
    <t>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 https://search.ebscohost.com/login.aspx?direct=true&amp;db=buh&amp;AN=127066774&amp;site=ehost-live</t>
  </si>
  <si>
    <t>LIFE cycle costing, LEAN construction, SUSTAINABLE building design &amp; construction</t>
  </si>
  <si>
    <t>Fluminense Federal University - UFF, University of Campinas - UNICAMP, MAYOR University, Pontifical Catholic University of Chile</t>
  </si>
  <si>
    <t>Freitag, Alberto Eduardo Besser, Anholon, Rosley, de Oliveira, Valmir Martins, Larrain, Tomás Vivanco</t>
  </si>
  <si>
    <t>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t>
  </si>
  <si>
    <t>Purpose: The purpose of this paper is to analyze the impact of process reorganization and the application of the MTM-1 method on the production efficiency of selected operations in the manufacturing of screws. The study aims to assess the changes in production time, reduction of non-standard activities, and improvements in motion economy and management Design/methodology/approach: The objectives of this research are achieved through a combination of empirical investigation and the application of the MTM-1 method. The study encompasses an analysis of pre-existing production processes and their respective timings. The practical implementation of the MTM-1 technique is employed to reevaluate the process and derive optimized time values. The theoretical scope of the paper lies in process optimization and industrial engineering methodologies. Findings: The research findings indicate a significant reduction in production time after the reorganization and the application of the MTM-1 method. The time required for individual operations decreased from an average of 12.88 minutes to 9.46 minutes, marking an efficiency gain of approximately 30%. Moreover, non-standard activities and unnecessary movements, such as excessive body, leg, and eye motions, were reduced by nearly 40%. The most timeconsuming motions identified were walking and positioning. This study confirms the positive impact of process optimization on production efficiency and ergonomic improvements. Research limitations/implications: While this research provides valuable insights into process optimization using the MTM-1 method, the study is limited to a specific production context. Further research could explore the application of similar methodologies in diverse manufacturing environments. Additionally, a broader range of metrics could be considered to comprehensively evaluate the impact of process changes. Practical implications: The findings of this study hold practical implications for manufacturing industries. Implementing the identified process improvements and considering the principles of motion economy can lead to enhanced production efficiency and reduced ergonomic strain on workers. Companies can adopt the optimized practices and methods discussed in this paper to improve overall operational performance. Social implications: The research's social implications revolve around the potential improvement in worker well-being and safety. By reducing non-standard activities and minimizing excessive motions, companies can contribute to improved workplace ergonomics and employee satisfaction. Additionally, the promotion of efficient production practices aligns with principles of sustainable manufacturing and responsible corporate behavior. Originality/value: (mandatory) This paper contributes to the field of industrial engineering by showcasing the tangible benefits of applying the MTM-1 method in the context of screw production. The study's value lies in its practical insights into process optimization and the subsequent enhancement of production efficiency and worker comfort. This paper is relevant to researchers, practitioners, and professionals seeking to streamline manufacturing processes and improve workplace ergonomics.</t>
  </si>
  <si>
    <t>MANUFACTURING processes, INDUSTRIAL safety, INDUSTRIAL engineering, PROCESS optimization, JOB satisfaction, Industrial Process Furnace and Oven Manufacturing, Instruments and Related Products Manufacturing for Measuring, Displaying, and Controlling Industrial Process Variables, SUSTAINABILITY</t>
  </si>
  <si>
    <t>KAPUŚCIŃSKI, Hubert, ŁYP-WROŃSKA, Katarzyna, GAWLIŃSKI, Mateusz</t>
  </si>
  <si>
    <t>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 https://search.ebscohost.com/login.aspx?direct=true&amp;db=8gh&amp;AN=131902019&amp;site=ehost-live</t>
  </si>
  <si>
    <t>Sustainability, Green, Supply chains, Logistics, Delivery of goods</t>
  </si>
  <si>
    <t>Indian Institute of Management Lucknow, Lucknow, 226 013, India, Indian Institute of Management Rohtak, Haryana, 124001, India, Plymouth Business School (PBS), University of Plymouth, Plymouth, PL4 8AA, United Kingdom</t>
  </si>
  <si>
    <t>Jakhar, Suresh Kumar, Rathore, Himanshu, Mangla, Sachin Kumar</t>
  </si>
  <si>
    <t>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 https://search.ebscohost.com/login.aspx?direct=true&amp;db=buh&amp;AN=141460236&amp;site=ehost-live</t>
  </si>
  <si>
    <t>SUPPLY chain management, LEAN management, PERFORMANCE management, META-analysis</t>
  </si>
  <si>
    <t>National Institute of Industrial Engineering (NITIE), Mumbai, India, KJ Somaiya Institute of Management Studies and Research, Mumbai, India, Department of Operations and Supply Chain Management, National Institute of Industrial Engineering (NITIE), Mumbai, India</t>
  </si>
  <si>
    <t>Baliga, Ravindra, Raut, Rakesh, Kamble, Sachin</t>
  </si>
  <si>
    <t>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t>
  </si>
  <si>
    <t>Modular construction has been hailed as an innovative construction approach for overcoming labor shortages, the aging workforce, and low productivity in the construction industry. Previous studies focused on the technical aspects, but few contextualized modular construction in sustainable development (SD), nor analyzed stakeholders' knowledge, attitudes, and intentions toward adopting modular construction for SD. This paper develops a three-level knowledge-attitude-intention model to examine stakeholders' knowledge, attitudes, and intentions from technical, economic, social, and environmental aspects. The empirical research was conducted through a questionnaire survey with 197 stakeholders in the Hong Kong construction industry. The results indicate inconsistent knowledge, polarized attitudes, and high intention of stakeholders toward modular construction for SD in Hong Kong. The statistical analysis results show stakeholder differentials lead to differences in stakeholders' knowledge and attitudes about modular construction for SD, but no statistically significant difference was found in behavioral intentions. Besides, knowledge and attitudes were found to be significantly correlated to intention on modular construction for SD. The stakeholder knowledge, attitudes, and intentions toward modular construction for SD were considered to be complex sociotechnical systems, which led to varied articulations of the dialectics and complexities of modular construction for SD. The study contributes to the literature with systems thinking by scrutinizing institution-demand-supply-regulatory collaborations and partnerships, integrating the ontological, axiological, and epistemological understanding of stakeholders, revealing dialectic of stakeholders' knowledge, attitudes and intentions, and reviewing multifaceted and interwoven technical, economic, social, and environmental aspects of modular construction for SD. Practical implications are provided to enable the exchange of knowledge on innovative modular construction for SD with institutions and industry, shape the attitude of industry and society stakeholders toward sustainability, and encourage the practice of innovation-driven SD. Practical applications could be further imposed to enhance the knowledge, shape the attitudes, and encourage the intentions about adopting modular construction for SD in Hong Kong as follows: To enhance the knowledge of modular construction for SD, the understanding of sociotechnical systems of modular construction coupled with economic, social, and environmental sustainability of modular construction is recommended. Industry councils are recommended to publish guidelines on the technical solutions for achieving a sustainable built environment through modular construction. Industry pioneers and practitioners are encouraged to demonstrate and share the feasibility and benefits of applying modular construction for the public and other industry stakeholder groups. Regarding knowledge acquisition-sharing-application mechanism, the relationships between institutions and other stakeholder groups should be enhanced and strengthened by an institution-demand-supply-regulatory partnership. This enhancement would be beneficial for knowledge transfer and able to bridge academic outcomes with industry needs. In terms of attitudes, the government and developers are encouraged to collaborate with universities and professionals to raise awareness of the sustainability of modular construction for SD in urban development. Government departments should formulate more legislation and initiatives to change current unwillingness and negative attitudes toward modular construction for SD, especially social sustainability. Thus, promoting corporate social responsibilities of adopting modular construction for SD through public media should be considered to raise the industry's interests and the general public's awareness. Enhancing stakeholders' intentions should be addressed and emphasized at the current stage to guide and encourage the adoption of modular construction for SD in the future. Engaging a policy mix that includes carrot, cusp, and stick policies is recommended to achieve feasible and effective enhancement toward stakeholders' intentions and practices of modular construction for SD. The policy mix includes carrot policies (tax incentives, rebates, and grants), cusp policies, which are neither clearly carrot nor stick, but often have a leaning toward one or other (loans and improved rental/selling rights), and stick policies (minimum standards and mandatory disclosure).</t>
  </si>
  <si>
    <t>SOCIOTECHNICAL systems, SOCIAL responsibility of business, HONG Kong (China), Manufactured Home (Mobile Home) Manufacturing, Prefabricated Metal Building and Component Manufacturing, MODULAR construction, SUSTAINABLE construction, SUSTAINABILITY, CONSCIOUSNESS raising</t>
  </si>
  <si>
    <t>Assistant Professor, Business School, Sichuan Univ. , Chengdu, Sichuan 610065, China., Professor, Dept. of Civil Engineering, Univ. of Hong Kong , Pokfulam, Hong Kong SAR, China, Deputy Director and Principal Lecturer, Centre for Civil Society and Governance, Univ. of Hong Kong , Pokfulam, Hong Kong SAR, China., Professor, Faculty of Business and Economics, Univ. of Hong Kong , Pokfulam, Hong Kong SAR, China.</t>
  </si>
  <si>
    <t>Zhan, Wenting, Pan, Wei, Law, Winnie, Shen, Haipeng</t>
  </si>
  <si>
    <t>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 https://search.ebscohost.com/login.aspx?direct=true&amp;db=buh&amp;AN=123914130&amp;site=ehost-live</t>
  </si>
  <si>
    <t>OPERATIONS research, AIRCRAFT motors &amp; motor parts manufacturing, PHARMACEUTICAL industry management, MANAGEMENT, Process, Physical Distribution, and Logistics Consulting Services, Drugs and Druggists' Sundries Merchant Wholesalers, Pharmaceuticals and pharmacy supplies merchant wholesalers, Pharmaceutical and medicine manufacturing, Pharmaceutical Preparation Manufacturing, Aircraft Engine and Engine Parts Manufacturing, Aerospace product and parts manufacturing, STOCHASTIC learning models, SUSTAINABILITY, COLLEGE teachers, METHODOLOGY</t>
  </si>
  <si>
    <t>Coles College of Business Administration, Kennesaw State University, Kennesaw, GA, USA, College of Business Administration, The University of Rhode Island, Kingston, RI, USA</t>
  </si>
  <si>
    <t>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t>
  </si>
  <si>
    <t>HOSPITALS, General (except paediatric) hospitals, General Medical and Surgical Hospitals, Other printing, SIX Sigma, MEDICATION errors, SUSTAINABILITY, ROAD maps</t>
  </si>
  <si>
    <t>Heriot-Watt University Edinburgh Business School, Edinburgh, UK, Logistics and Operations Group, School of Social Sciences, Heriot Watt University, Edinburgh, Scotland, Liverpool Business School, Liverpool John Moores University, Liverpool, UK</t>
  </si>
  <si>
    <t>Trakulsunti, Yaifa, Antony, Jiju, Douglas, Jacqueline Ann</t>
  </si>
  <si>
    <t>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 https://search.ebscohost.com/login.aspx?direct=true&amp;db=buh&amp;AN=131585731&amp;site=ehost-live</t>
  </si>
  <si>
    <t>ADVANCED planning &amp; scheduling, PRODUCTION management (Manufacturing), PRODUCTION planning, SUSTAINABLE development, LEAN management, Process, Physical Distribution, and Logistics Consulting Services, Administration of General Economic Programs, SUSTAINABLE design</t>
  </si>
  <si>
    <t>College of Business, Louisiana Tech University, Ruston, LA, USA, Department of Management, Marketing, and Management Information Systems, College of Business, Southern Arkansas University, Magnolia, AR, USA</t>
  </si>
  <si>
    <t>Inman, R. Anthony, Green, Kenneth W.</t>
  </si>
  <si>
    <t>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 https://search.ebscohost.com/login.aspx?direct=true&amp;db=buh&amp;AN=144467758&amp;site=ehost-live</t>
  </si>
  <si>
    <t>MAINTENANCE, MOROCCO, CANADA, PSYCHOLOGICAL feedback, SUSTAINABILITY</t>
  </si>
  <si>
    <t>Sidi Mohamed Ben Abdellah University, Laboratory of Industrial Technologies, Morocco, Sidi Mohamed Ben Abdellah University, Superior School of Technology, Morocco</t>
  </si>
  <si>
    <t>Hammadi, Salima, Herrou, Brahim</t>
  </si>
  <si>
    <t>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t>
  </si>
  <si>
    <t>LEAN management, VALUE stream mapping, SUSTAINABILITY, MANUFACTURING processes &amp; the environment, ENVIRONMENTAL indicators</t>
  </si>
  <si>
    <t>Methodist University of Piracicaba, Brazil, Mackenzie Presbyterian University, Brazil</t>
  </si>
  <si>
    <t>Helleno, André Luís, de Moraes, Aroldo José Isaias, Simon, Alexandre Tadeu</t>
  </si>
  <si>
    <t>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t>
  </si>
  <si>
    <t>LEAN management, MASS production, MANUFACTURING processes, TECHNOLOGICAL innovations, Industrial Process Furnace and Oven Manufacturing, Instruments and Related Products Manufacturing for Measuring, Displaying, and Controlling Industrial Process Variables, SUSTAINABILITY</t>
  </si>
  <si>
    <t>Henley Business School, University of Reading, Greenlands, Henley-on-Thames RG9 3AU, Oxfordshire, United Kingdom, Henley Business School, University of Reading, Whiteknights, Reading RG6 6AH, Berkshire, United Kingdom, Norwich Business School, University of East Anglia, Norwich Research Park, Norwich NR4 7TJ, United Kingdom, Bristol Business School, University of the West of England Bristol, BS16 1QY, United Kingdom, Derby Business School, University of Derby, Kedleston Road Campus, Derby DE22 1GB, United Kingdom, Bristol Business School, Faculty of Business and Law, University of the West of England, Bristol, BS16 1QY, United Kingdom</t>
  </si>
  <si>
    <t>Ghobadian, Abby, Talavera, Irene, Bhattacharya, Arijit, Kumar, Vikas, Garza-Reyes, Jose Arturo, O'Regan, Nicholas</t>
  </si>
  <si>
    <t>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t>
  </si>
  <si>
    <t>LEAN management, BUSINESS enterprises, FINANCIAL performance, SUSTAINABILITY, ANALYTIC network process</t>
  </si>
  <si>
    <t>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 https://search.ebscohost.com/login.aspx?direct=true&amp;db=trh&amp;AN=171996655&amp;site=ehost-live</t>
  </si>
  <si>
    <t>PANDEMICS, PUBLIC health, SUSTAINABILITY, HEALTH education, CURRICULUM, UNIVERSITIES &amp; colleges</t>
  </si>
  <si>
    <t>Faculty of Medicine, Nursing and Health Sciences, Flinders University, Bedford Park, Australia, Faculty of Medicine, The University of Queensland, St Lucia, Australia</t>
  </si>
  <si>
    <t>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t>
  </si>
  <si>
    <t>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 https://search.ebscohost.com/login.aspx?direct=true&amp;db=buh&amp;AN=161297258&amp;site=ehost-live</t>
  </si>
  <si>
    <t>CORPORATE culture, GREAT Britain. National Health Service, SIX Sigma, SUSTAINABILITY</t>
  </si>
  <si>
    <t>Department of Industrial and Systems Engineering, Khalifa University, Abu Dhabi, United Arab Emirates, School of Social Sciences, Heriot-Watt University, Edinburgh, UK, College of Science and Engineering, National University Ireland, Galway, Ireland, Department of Mechanical Engineering, St. Joseph Engineering College, Mangalore, India, Guildhall School of Business, London Metropolitan University, London, UK, International School of Business and Media, Pune, India, John E. Simon School of Business, Maryville University of Saint Louis, St. Louis, Missouri, USA</t>
  </si>
  <si>
    <t>Antony, Jiju, Lancastle, James, McDermott, Olivia, Bhat, Shreeranga, Parida, Ratri, Cudney, Elizabeth A.</t>
  </si>
  <si>
    <t>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 https://search.ebscohost.com/login.aspx?direct=true&amp;db=buh&amp;AN=141835699&amp;site=ehost-live</t>
  </si>
  <si>
    <t>QUALITATIVE research, LEAN construction, META-analysis, SUSTAINABLE construction, LITERATURE reviews, KNOWLEDGE gap theory</t>
  </si>
  <si>
    <t>Lecturer in Construction Management / Programme Leader, Lincoln School of Architecture and the Built Environment, University of Lincoln, Lincoln, LN6 7TS, Professor of Lean Project Management, School of Architecture Design and the Built Environment, Nottingham Trent University, NG1 4BU, Principal Lecturer in Architecture, Lincoln School of Architecture and the Built Environment, University of Lincoln, Lincoln, LN6 7TS, Interim Head of School and Professor of Sustainable Construction, Lincoln School of Architecture and the Built Environment, University of Lincoln, LN6 7TS</t>
  </si>
  <si>
    <t>Sarhan, Saad, Pasquire, Christine, Elnokaly, Amira, Pretlove, Stephen</t>
  </si>
  <si>
    <t>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t>
  </si>
  <si>
    <t>MIDDLE managers, LEAN management, SOCIAL change, LITERATURE reviews, CONCEPTUAL models</t>
  </si>
  <si>
    <t>Reynders, Philipp, Kumar, Maneesh, Found, Pauline</t>
  </si>
  <si>
    <t>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 https://search.ebscohost.com/login.aspx?direct=true&amp;db=buh&amp;AN=134664202&amp;site=ehost-live</t>
  </si>
  <si>
    <t>SUPPLY chain management, SUSTAINABLE development, CLEAN energy, RENEWABLE energy sources, ENERGY economics, Administration of General Economic Programs</t>
  </si>
  <si>
    <t>College of Management and Economics, Tianjin University, Tianjin, 300072, China, School of Business Administration, South China University of Technology, Guangzhou, 510640, China</t>
  </si>
  <si>
    <t>Huo, Baofeng, Gu, Minhao, Wang, Zhiqiang</t>
  </si>
  <si>
    <t>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 https://search.ebscohost.com/login.aspx?direct=true&amp;db=8gh&amp;AN=150109480&amp;site=ehost-live</t>
  </si>
  <si>
    <t>Environmental mapping, Sustainability, Manufacturing processes, Green business, Six Sigma, Value stream mapping</t>
  </si>
  <si>
    <t>Department of Manufacturing &amp; Industrial Engineering, School of Mechanical Engineering, Faculty of Engineering, Universiti Teknologi Malaysia (UTM), Johor 81310,, Malaysia, Vilnius University, Kaunas Faculty, Muitines 8, Kaunas,, Lithuania, Department of Business Administration, Azman Hashim International Business School, Universiti Teknologi Malaysia (UTM), Johor 81310,, Malaysia</t>
  </si>
  <si>
    <t>Gholami, Hamed, Jamil, Norhazrina, Mat Saman, Muhamad Zameri, Streimikiene, Dalia, Sharif, Safian, Zakuan, Norhayati</t>
  </si>
  <si>
    <t>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 https://search.ebscohost.com/login.aspx?direct=true&amp;db=8gh&amp;AN=148429527&amp;site=ehost-live</t>
  </si>
  <si>
    <t>Supply chain management, Supply chains</t>
  </si>
  <si>
    <t>Department of Industrial Engineering and Manufacturing System (IEMS), National Institute of Industrial Engineering (NITIE), Mumbai, India, Department of Operations and Supply Chain Management, National Institute of Industrial Engineering (NITIE), Mumbai, India, Knowledge Management and Business Decision Making, Plymouth Business School, University of Plymouth, Plymouth, UK, Ch. Ranbir Singh State Institute of Engineering and Technology, Government Polytechnic, Jhajjar Haryana, 124104,, India</t>
  </si>
  <si>
    <t>Sharma, Vikash, Raut, Rakesh D., Mangla, Sachin Kumar, Narkhede, Balkrishna E., Luthra, Sunil, Gokhale, Ravindra</t>
  </si>
  <si>
    <t>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t>
  </si>
  <si>
    <t>Abstract This study investigates the determining factors that drive sustainable performance through the application of lean methods in the primary production segment of the horticultural supply chain for apples and pears. The determining factors, identified through a systematic review of the available literature, are thematically synthesized, conceptually framed and utilized for the development of a case study. The single case study approach is utilized to develop a detailed and nuanced understanding of the context, evaluating the practices of 4 cooperative primary producers operating within a forward integrated supply chain. The study posits that the combination of climatic and biophysical dynamism inherent in the primary producer environment, in combination with the inflexibility of seasonal batch production, imposes itself as a key barrier to the imposition of pull and flow in the chain, the fundamental tenets of a lean system. A case is outlined where cold infrastructure is employed to break the inflexibility of supply whilst a process of forward contracting establishes fruit orders up to 1-year in advance, beyond the forthcoming annual cultivation cycle, functionally transforming the system of cultivation from a "push" to a "pull" system of production. It is further highlighted that functional partitioning of the organizational-chain structure is necessary to isolate and mitigate the effects of contextual dynamism, whereby downstream chain structures purposed for agility and responsiveness serve as a protective buffer to lean focused grower operations. The findings reaffirm the positive relationship between the size of the grower operation, the capacitation of the workforce and the ability of the operation to attain superior performance outcomes. However, it is severally highlighted that horizontal cooperation between primary producers may help overcome the resource limitations of smaller growers. Data based decision controls are marked as being a centrally important sustainable performance determinant, both at the level of the grower, in terms of orchard management and harvest process control, as well as at the level of the cooperative serving the needs of crop programming and practice benchmarking processes. This exposition of determining factors driving lean sustainable performance in horticultural primary production represents a new contribution to the body of literature linking lean and sustainable organizational performance. The study should support further development of lean management research and operationalized lean methods within the fruit horticulture subsector as well as the broader agri-food context. Highlights • Forward integration of the chain is fundamental to establishing lean pull and flow. • Dynamic and biophysically complex environment drives incremental lean adoption. • Data based decision controls necessary for ensuring desired process outcomes. • Technology cannot substitute for good processes and procedures.</t>
  </si>
  <si>
    <t>LEAN management, PEAR growing, SUPPLY chains, Other Noncitrus Fruit Farming, SUSTAINABLE horticulture, APPLE growing</t>
  </si>
  <si>
    <t>Department of Agricultural Economics, Faculty of Bioscience Engineering, Ghent University, Coupure Links 653, 9000 Gent, Belgium, Brunel Business School, Brunel University London, Kingston Lane, Uxbridge, Middlesex, UB8, 3PH, London, United Kingdom, School of Agricultural and Environmental Sciences, Mountains of the Moon University, Fort Portal, Uganda</t>
  </si>
  <si>
    <t>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 https://search.ebscohost.com/login.aspx?direct=true&amp;db=8gh&amp;AN=174582173&amp;site=ehost-live</t>
  </si>
  <si>
    <t>Sustainability, Manufacturing processes, Indonesia, Tire industry, Analytic hierarchy process, Value stream mapping, Performance of tires</t>
  </si>
  <si>
    <t>Dewi, Shanty Kusuma, Febrianti, Rini, Utama, Dana Marsetiya</t>
  </si>
  <si>
    <t>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 https://search.ebscohost.com/login.aspx?direct=true&amp;db=8gh&amp;AN=173105406&amp;site=ehost-live</t>
  </si>
  <si>
    <t>Environmental education, Sustainable development, Environmental policy, Waste management, Pandemics, South Korea, Coronavirus diseases</t>
  </si>
  <si>
    <t>Department of Geology, Kangwon National University, Chuncheon, Republic of Korea, Research Institute for Earth Resources, Kangwon National University, Chuncheon, Republic of Korea, Department of Biological Environment, Kangwon National University, Chuncheon, Republic of Korea, Research on Microplastics in Groundwater (RMPG), Kangwon National University, Chuncheon, Republic of Korea</t>
  </si>
  <si>
    <t>Lee, Minha, Yang, Jae-E, Kim, Heejung, Moon, Jinah, Ryu, Han-Sun, Lee, Jin-Yong</t>
  </si>
  <si>
    <t>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 https://search.ebscohost.com/login.aspx?direct=true&amp;db=8gh&amp;AN=123074418&amp;site=ehost-live</t>
  </si>
  <si>
    <t>Sustainability, Lean management, Fuzzy systems</t>
  </si>
  <si>
    <t>Ruben, R. Ben, Asokan, P., Vinodh, S.</t>
  </si>
  <si>
    <t>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 https://search.ebscohost.com/login.aspx?direct=true&amp;db=buh&amp;AN=151736785&amp;site=ehost-live</t>
  </si>
  <si>
    <t>MANUFACTURING industries, QUALITY function deployment, SIX Sigma, PREPAREDNESS</t>
  </si>
  <si>
    <t>Faculty of Business and Law, Northumbria University, Newcastle upon Tyne, UK, Edinburgh Business School, Heriot-Watt University, Edinburgh, UK, Derby Management School, The University of Derby, Derby, UK, The York Management School, University of York, York, UK</t>
  </si>
  <si>
    <t>Shokri, Alireza, Antony, Jiju, Garza-Reyes, Jose Arturo, Upton, Michelle</t>
  </si>
  <si>
    <t>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t>
  </si>
  <si>
    <t>Purpose: The purpose of this paper is to examine the structural relationship model among transformational leadership, sustainable leadership (SL), lean manufacturing practices and sustainability performance. Design/methodology/approach: The data were collected from the middle and senior managers working in small and medium enterprises of Thai manufacturing industry. Regarding the quantitative approach, the data were collected by means of survey from 598 respondents from 374 companies. Qualitative data were collected from 40 participants by participant observation, non-participant observation and in-depth interview. Findings: The model reported that lean manufacturing has a partial mediate effect on the relationship between transformational leadership and sustainability performance, and between SL and sustainability performance. The structural model is different in automotive and nonautomotive companies, and the structural model is different among the companies which implemented lean program for less than five years and above five years. The data from in-depth interview informed that lean practices are appropriate for automotive industry though with less implementation in other industries. Firms pay most attention on customer involvement with some attention on employee and supplier involvement. Managers give advices and exchange ideas with their followers rather than inspiring and giving opportunities to make decision. Research limitations/implications: The findings may also enable Thai managers to realize that lean practices are appropriate for any industry. The first thing to do before launching lean program to all process is that the company should buy-in the understanding of managers about lean concept and implementation. Willingness with well understanding and realizing importance of lean program will lead to superior results, especially operational, economic and sustainable performance. Originality/value: The reliability and validity measurements confirmed that both SL and environmental and social performance are appropriate for manufacturing industries. This study provides evidence of the positive relationship between SL and lean manufacturing, lean manufacturing and sustainability performance, as well as the partial mediate effect of lean manufacturing on the relationship between SL and sustainability performance, which are the additional contributions to research in academic field. The results confirmed the positive relationship between transformational leadership and lean manufacturing. The results reported that there is difference of lean practices between automotive and nonautomotive companies, and between companies which implemented lean program less than five years and above five years. The structural relationship result reported that transformational leadership has effects on lean manufacturing whereas SL has no effect on lean manufacturing, which asserted the previous study in which one leadership model is more appropriate for success within lean implementations.</t>
  </si>
  <si>
    <t>LEAN management, MANUFACTURING industries, MIDDLE managers, ORGANIZATIONAL citizenship behavior, TRANSFORMATIONAL leadership, SUSTAINABILITY</t>
  </si>
  <si>
    <t>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 https://search.ebscohost.com/login.aspx?direct=true&amp;db=buh&amp;AN=152966782&amp;site=ehost-live</t>
  </si>
  <si>
    <t>Internet Publishing and Broadcasting and Web Search Portals, ONLINE education, USER experience, VIRTUAL communities, SUSTAINABILITY, SERVICE learning, CURRICULUM</t>
  </si>
  <si>
    <t>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 https://search.ebscohost.com/login.aspx?direct=true&amp;db=8gh&amp;AN=172442140&amp;site=ehost-live</t>
  </si>
  <si>
    <t>Carbon in soils, Sustainability, Crop yields, Soil productivity, Wheat, Legumes, Mung bean</t>
  </si>
  <si>
    <t>College of Agronomy and Biotechnology, China Agricultural University, 100193, Beijing, China, Department of Biology, College of Science, United Arab Emirates University, 15551, Al Ain, United Arab Emirates, Department of Agroecology, Aarhus University, Blichers Allé 20, 8830, Tjele, DK, Denmark, Scientific Observing and Experimental Station of Crop High Efficient Use of Water in Wuqiao, The Ministry of Agriculture and Rural Affairs, 061802, Wuqiao, China, Innovation Center of Agricultural Technology for Lowland Plain of Hebei, 061802, Wuqiao, China</t>
  </si>
  <si>
    <t>Liu, Chunyan, Feng, Ximei, Xu, Yi, Kumar, Amit, Yan, Zhengjun, Zhou, Jie, Yang, Yadong, Peixoto, Leanne, Zeng, Zhaohai, Zang, Huadong</t>
  </si>
  <si>
    <t>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 https://search.ebscohost.com/login.aspx?direct=true&amp;db=8gh&amp;AN=173397682&amp;site=ehost-live</t>
  </si>
  <si>
    <t>Renewable energy sources, Energy industries, Sustainable investing, Portfolio performance, Financial stress, Sustainable Development Goals (United Nations)</t>
  </si>
  <si>
    <t>Economics Program, School of Social Sciences, Universiti Sains Malaysia, Gelugor, Malaysia, Department of Economics, Management and Business Law, University of Bari Aldo Moro, Bari, Italy, Finance Department, School of Business Administration, American University of Sharjah, Sharjah, United Arab Emirates</t>
  </si>
  <si>
    <t>Lean, Hooi Hooi, Pizzutilo, Fabio, Gleason, Kimberly</t>
  </si>
  <si>
    <t>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 https://search.ebscohost.com/login.aspx?direct=true&amp;db=8gh&amp;AN=141131350&amp;site=ehost-live</t>
  </si>
  <si>
    <t>Green business, Sustainability, Panel analysis, Growth industries</t>
  </si>
  <si>
    <t>Leicester Castle Business School, De Montfort University, Leicester UK, Huddersfield University Business School, Huddersfield University, Huddersfield UK, Bradford University Management School, Bradford University, Bradford UK, Kent Business School, University of Kent, Canterbury UK, Salford Business School, University of Salford, Manchester UK</t>
  </si>
  <si>
    <t>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t>
  </si>
  <si>
    <t>Sustainability, Industrial energy consumption, United Kingdom, Small business, Supply chains, Structural equation modeling, Value chains</t>
  </si>
  <si>
    <t>Aston Business School, Aston University, Birmingham UK, NEOMA Business School, Mont‐Saint‐Aignan France</t>
  </si>
  <si>
    <t>Dey, Prasanta Kumar, Malesios, Chrisovalantis, De, Debashree, Chowdhury, Soumyadeb, Abdelaziz, Fouad Ben</t>
  </si>
  <si>
    <t>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t>
  </si>
  <si>
    <t>CONSUMER attitudes, MANAGEMENT, FOOD consumption, SUSTAINABILITY, GLUTEN-free foods, BODY mass index</t>
  </si>
  <si>
    <t>Farmer, Adam, Breazeale, Michael, Stevens, Jennifer L., Waites, Stacie F.</t>
  </si>
  <si>
    <t>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 https://search.ebscohost.com/login.aspx?direct=true&amp;db=buh&amp;AN=135233295&amp;site=ehost-live</t>
  </si>
  <si>
    <t>SUSTAINABLE development, ORGANIZATIONAL change, LEAN management, DATA analysis, Administration of General Economic Programs, SUSTAINABILITY</t>
  </si>
  <si>
    <t>Mid Sweden University, Östersund, Sweden, Department of Quality Technology and Management, KMM, Östersund, Sweden</t>
  </si>
  <si>
    <t>Mårtensson, Anna, Snyder, Kristen, Ingelsson, Pernilla</t>
  </si>
  <si>
    <t>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 https://search.ebscohost.com/login.aspx?direct=true&amp;db=8gh&amp;AN=174521029&amp;site=ehost-live</t>
  </si>
  <si>
    <t>GreenFILE, GreenFILE, GreenFILE, GreenFILE, GreenFILE, GreenFILE, GreenFILE, GreenFILE, GreenFILE, GreenFILE, GreenFILE, GreenFILE, GreenFILE, GreenFILE</t>
  </si>
  <si>
    <t>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 https://search.ebscohost.com/login.aspx?direct=true&amp;db=buh&amp;AN=132941034&amp;site=ehost-live</t>
  </si>
  <si>
    <t>LEAN management, SUSTAINABLE development, ECONOMIC development, ENVIRONMENTAL economics, ECONOMIC trends, Administration of General Economic Programs</t>
  </si>
  <si>
    <t>Henao, Rafael, Sarache, William, Gómez, Iván</t>
  </si>
  <si>
    <t>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t>
  </si>
  <si>
    <t>CONSTRUCTION industry, HONG Kong (China), Residential building construction, Manufactured Home (Mobile Home) Manufacturing, Prefabricated Metal Building and Component Manufacturing, LEAN construction, LITERATURE reviews, MODULAR construction, BUILDING information modeling, SUSTAINABILITY</t>
  </si>
  <si>
    <t>Pan, Wei, Pan, Mi</t>
  </si>
  <si>
    <t>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t>
  </si>
  <si>
    <t>LEAN management, THEMATIC analysis, SUSTAINABILITY</t>
  </si>
  <si>
    <t>School of Business and Economics, Loughborough University, Loughborough, United Kingdom, School of Management, University of Leicester, Leicester, United Kingdom, Cass Business School, University of London, London, United Kingdom</t>
  </si>
  <si>
    <t>Leite, Higor, Bateman, Nicola, Radnor, Zoe</t>
  </si>
  <si>
    <t>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t>
  </si>
  <si>
    <t>Sustainable development, Green infrastructure, Lean management, Supply chains, Social responsibility of business</t>
  </si>
  <si>
    <t>The Hong Kong Polytechnic University, Hung Hom, Kowloon, Hong Kong, Leeds University Business School, University of Leeds, Leeds, UK, Thammasat Business School, Operations Management, Bangkok, Thailand</t>
  </si>
  <si>
    <t>Wong, Christina W. Y., Wong, Chee Yew, Boon‐itt, Sakun</t>
  </si>
  <si>
    <t>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 https://search.ebscohost.com/login.aspx?direct=true&amp;db=buh&amp;AN=174583158&amp;site=ehost-live</t>
  </si>
  <si>
    <t>School of Management and Economics, School of Health &amp; Social Care, Swansea University, Swansea, UK, President's Office, University of Law, Birmingham, UK, School of Business, University of Leicester, Leicester, UK</t>
  </si>
  <si>
    <t>Leite, Higor, Williams, Sharon, Radnor, Zoe, Bateman, Nicola</t>
  </si>
  <si>
    <t>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t>
  </si>
  <si>
    <t>Background: The adoption of lean and green practices, sequentially or simultaneously, in the context of supply chain management has been recommended by researchers and practitioners as strategies to gain a sustainable competitive advantage while reducing negative social and environmental impacts. Hence, there is a growing interest in this topic. This attention is evident through the increased number of publications on lean and green supply chain practices. However, only a few studies have listed and classified these practices according to the different levels of the supply chain. Moreover, there is a restricted number of research papers that have highlighted the specific practices that impact each measurement of sustainable performance. Thus, this research aims to contribute to the literature in the field of supply chain management by presenting, in a simple and structured way, the different lean and green practices that have been studied by previous researchers, focusing on their impact on sustainable performance measurements. Methods: A rigorous literature review in seven steps was followed, based on the study and analysis of 23 research articles dealing with lean and green practices and their impact on the supply chain's sustainable performance. Results: The novelty of this research is that it presents, at the same time (i) a review of lean and green practices used in the context of supply chain management, and classified based on their citation frequency and level of use (upstream, internal and downstream), (ii) a focus on the practices that have been empirically studied as having an impact on supply chain's sustainable performance, as well as highlighting the indicators that are directly influenced by these practices, and (iii) a development of a conceptual framework, to present in a simplified way the lean and green practices that have an impact on one or more sustainable performance dimensions. The results of the study indicated that regarding the different levels of the supply chain, there is a dominance of practices used internally, with a greater number of lean practices compared to green practices. In addition, the majority of the practices identified have a positive impact on sustainable performance, except for some practices, namely « Cooperation with suppliers », « JIT philosophy », « Total Productive Maintenance », « Small lot-sizing » and « Reverse logistics », that have shown a disagreement between previous studies. It was concluded that the supply chain's environmental performance aspects are the most studied, followed by economic performance, then social performance Conclusions: Numerous recommendations are provided to help managers and decision-makers in their choices of lean and green strategies according to their sustainability objectives, and to guide academics in their future studies on this field.</t>
  </si>
  <si>
    <t>SUPPLY chain management, SUPPLY chains, TOTAL productive maintenance, REVERSE logistics, LITERATURE reviews, CITATION analysis</t>
  </si>
  <si>
    <t>Ikram, Ait Hammou, Salah, Oulfarsi, Ali, Hebaz</t>
  </si>
  <si>
    <t>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t>
  </si>
  <si>
    <t>DEMOLITION, BUILDING demolition, Residential building construction, Commercial and Institutional Building Construction, Site Preparation Contractors, CONSTRUCTION &amp; demolition debris, BUILDING repair, BUILDING information modeling, DECONSTRUCTION, BEHAVIOR</t>
  </si>
  <si>
    <t>Structural Engineering Department, Faculty of Engineering, Cairo University, Egypt, Department of Construction Management and Engineering, Faculty of Engineering Technology, Twente University, Netherlands</t>
  </si>
  <si>
    <t>Marzouk, Mohamed, Elmaraghy, Ahmed, Voordijk, Hans</t>
  </si>
  <si>
    <t>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 https://search.ebscohost.com/login.aspx?direct=true&amp;db=buh&amp;AN=156866341&amp;site=ehost-live</t>
  </si>
  <si>
    <t>SUPPLY chain management, DELPHI method, SEAFOOD industry, VIETNAM, Fish and seafood product merchant wholesalers, Fish and Seafood Merchant Wholesalers, Fish and Seafood Markets, SET theory, FUZZY sets, LINGUISTIC complexity, SIX Sigma, LINGUISTICS</t>
  </si>
  <si>
    <t>Institute of Innovation and Circular Economy, Asia University, Taichung, Taiwan, Department of Medical Research, China Medical University Hospital, Taichung, Taiwan, Faculty of Economic and Management, University Kebangsaan Malaysia, Bangi, Malaysia, Department of Business Administration, College of Management, Asia University, Taichung, Taiwan, Foreign Trade University, Hochiminh City campus, Hanoi, Vietnam, School of Business, Dalian University of Technology, Panjin, People's Republic of China, Department of Chemical Engineering, De La Salle University, Manila, Philippines, Department of Shipping and Transportation Management, National Taiwan Ocean University, Keelung, Taiwan</t>
  </si>
  <si>
    <t>Tseng, Ming-Lang, Tran, Thi Phuong Thuy, Wu, Kuo-Jui, Tan, Raymond R., Bui, Tat Dat</t>
  </si>
  <si>
    <t>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 https://search.ebscohost.com/login.aspx?direct=true&amp;db=buh&amp;AN=147342296&amp;site=ehost-live</t>
  </si>
  <si>
    <t>SUPPLY chains, LEAN management, SOCIAL sustainability, CONFIRMATORY factor analysis, MOTOR ability</t>
  </si>
  <si>
    <t>Nath, Vishnu, Agrawal, Rajat</t>
  </si>
  <si>
    <t>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 https://search.ebscohost.com/login.aspx?direct=true&amp;db=8gh&amp;AN=145489217&amp;site=ehost-live</t>
  </si>
  <si>
    <t>Sustainable development, Natural resources, Chile, Structural equation modeling</t>
  </si>
  <si>
    <t>Department of Business Technology and Entrepreneurship, Swinburne University of Technology, Hawthorn Victoria,, Australia, Roehampton Business School, University of Roehampton, London, UK, Suleman Dawood School of Business, Lahore University of Management Sciences, Lahore, Pakistan, School of Business and Economics, Universidad del Desarrollo, Santiago, Chile, Smurfit Graduate School of Business, University College Dublin, Co. Dublin, Ireland</t>
  </si>
  <si>
    <t>Chavez, Roberto, Yu, Wantao, Sadiq Jajja, Muhammad Shakeel, Lecuna, Antonio, Fynes, Brian</t>
  </si>
  <si>
    <t>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 https://search.ebscohost.com/login.aspx?direct=true&amp;db=buh&amp;AN=144602246&amp;site=ehost-live</t>
  </si>
  <si>
    <t>Hospital management is an interdisciplinary issue, combining economic, technical, legal and IT aspects. The situation requires the application of complex management methods, which also include the concept of Lean Management (LM). The Lean Management concept applied in healthcare facilities is known as Lean Healthcare (LH) whereas in hospitals – Lean Hospitals. The aim of the article is to present the possibilities of using selected LM tools in improving the functioning of hospitals in the context of their sustainable development. The article focuses mainly on describing the advantages resulting from the application of the 5S method in hospitals, which contributes to saving hospital resources and to eliminating waste. This work is based mainly on secondary sources of information. The applied research methods such as Desk Research and non-participant observation confirmed the validity of using LM to improve the functioning of hospitals., Zarządzanie szpitalem jest zagadnieniem interdyscyplinarnym, łączącym w sobie aspekty ekonomiczne, techniczne, prawne i informatyczne, przez co wymaga stosowania złożonych metod zarządzania, do których zaliczyć można Lean Management (LM). Koncepcja LM zastosowana w placówkach ochrony zdrowia nosi nazwę Lean Healthcare, natomiast w szpitalach – Lean Hospitals. Celem artykułu jest przedstawienie możliwości stosowania wybranych narzędzi LM w usprawnianiu funkcjonowania szpitali w kontekście ich zrównoważonego rozwoju. W artykule skoncentrowano się głównie na identyfikacji korzyści wynikających z zastosowania metody 5S w celu maksymalizacji oszczędności zasobów szpitali oraz eliminacji wszelkich form marnotrawstwa. W pracy wykorzystano głównie wtórne źródła informacji oraz zastosowano takie metody badawcze, jak: Desk Research oraz obserwacja nieuczestnicząca, które potwierdziły zasadność stosowania koncepcji LM w celu usprawnienia funkcjonowania szpitali.</t>
  </si>
  <si>
    <t>SUSTAINABLE development, HOSPITAL administration, LEAN management, HEALTH facilities, HOSPITALS, All Other Outpatient Care Centers, General (except paediatric) hospitals, General Medical and Surgical Hospitals, Administration of General Economic Programs</t>
  </si>
  <si>
    <t>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t>
  </si>
  <si>
    <t>The growing need for solving the problem of food waste for tackling the survival of the planet and humankind is encouraging researchers to seek sustainable operations that alter the conventional methods that are currently in use in the food industry. Lean thinking has been used in this study to propose sustainable operations that incorporate social, economic, and environmental aspects and to handle the multidisciplinary and complex nature of reducing food waste. The value stream mapping methodology has been employed to explain food waste and generate drivers and to observe the end-to-end system flow. Since most of the waste is observed in upstream operations in emerging economies, one of the biggest meat-processing companies in Turkey is studied for illustrating the proposed methodology. As a result of the model, lean and sustainable food operations are suggested considering social, economic and environmental aspects., La creciente necesidad de resolver el problema del desperdicio de alimentos para la supervivencia del planeta y la humanidad alienta a los investigadores a buscar operaciones sostenibles que alteren los métodos convencionales que se utilizan actualmente en la industria alimenticia. En este estudio, se ha utilizado la filosofía lean para proponer operaciones sostenibles que incorporen aspectos sociales, económicos y ambientales y para manejar la naturaleza multidisciplinaria y compleja de la reducción del desperdicio de alimentos. La metodología de mapeo de flujo de valor se ha empleado para explicar los generadores del desperdicio de alimentos y para ver el flujo del sistema de extremo a extremo. Dado que el mayor desperdicio se observa en las operaciones iniciales en las economías emergentes, se estudió una de las compañías de carne más grandes de Turquía para ilustrar la metodología propuesta. Como resultado del modelo, se han sugerido operaciones alimentarias magras y sostenibles que consideren aspectos sociales, económicos y ambientales.A crescente necessidade de resolver o problema do desperdício de alimentos para a sobrevivência do planeta e da humanidade incentiva os pesquisadores a buscarem operações sustentáveis que alterem os métodos convencionais atualmente em uso na indústria alimentícia. Neste estudo, utilizou-se o pensamento enxuto (lean thinking) para propor operações sustentáveis que incorporam aspectos sociais, econômicos e ambientais e para lidar com a natureza multidisciplinar e complexa da redução do desperdício de alimentos. Como metodologia, empregou-se o mapeamento do fluxo de valor para explicar os fatores geradores de desperdício de alimentos e para observar o fluxo do sistema de ponta a ponta. Como a maior parte do desperdício, no caso das economias emergentes, encontra-se em operações nos estágios iniciais da cadeia de suprimento, esta pesquisa estuda uma das maiores empresas de carne da Turquia para ilustrar a metodologia proposta. Como resultado do modelo, foram sugeridas operações alimentícias enxutas e sustentáveis, considerando aspectos sociais, econômicos e ambientais.</t>
  </si>
  <si>
    <t>VALUE stream mapping, EMERGING markets, PROBLEM solving, LEAN management, TURKEY, HUMAN beings</t>
  </si>
  <si>
    <t>Kazancoglu, Yigit, Ekinci, Esra, Ozkan Ozen, Yesim Deniz, Ozbiltekin Pala, Melisa</t>
  </si>
  <si>
    <t>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 https://search.ebscohost.com/login.aspx?direct=true&amp;db=buh&amp;AN=128748343&amp;site=ehost-live</t>
  </si>
  <si>
    <t>LEAN management, MANUFACTURED products, CONSUMPTION (Economics), PER capita, All other miscellaneous manufacturing, All Other Miscellaneous Manufacturing, Other Waste Collection, Materials Recovery Facilities, SUSTAINABILITY, RECYCLING &amp; the environment</t>
  </si>
  <si>
    <t>Laboratory for Manufacturing Systems and Automation, Department of Mechanical Engineering and Aeronautics, University of Patras, Patras, Greece, Department of Aeronautical Studies, Hellenic Air Force Academy, Dekelia Air-Force Base, Athens, Greece</t>
  </si>
  <si>
    <t>Petrides, Demetris, Papacharalampopoulos, Alexios, Stavropoulos, Panagiotis, Chryssolouris, George</t>
  </si>
  <si>
    <t>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 https://search.ebscohost.com/login.aspx?direct=true&amp;db=buh&amp;AN=157478167&amp;site=ehost-live</t>
  </si>
  <si>
    <t>Ahlia University, Brunel University London</t>
  </si>
  <si>
    <t>Aljawder, Aysha, Al-Karaghouli, Wafi</t>
  </si>
  <si>
    <t>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 https://search.ebscohost.com/login.aspx?direct=true&amp;db=buh&amp;AN=135711036&amp;site=ehost-live</t>
  </si>
  <si>
    <t>Abstract Evidence suggests that manufacturing companies have tried to address the current environmental challenges derived from their operations by implementing various operational environmental sustainability approaches, including green manufacturing (GM), cleaner production (CP), green lean (GL), green supply chain management (GSCM), reverse logistics (RLs) and circular economy (CE). However, although their adoption is well documented in developed nations and few other countries, very little has been done to understand such phenomenon in a rapid developing country such as Thailand. This paper aims at filling this gap by providing light into some fundamental issues regarding the implementation of these approaches in the manufacturing sector of Thailand. A survey-based exploratory research was carried out based on 287 Thai manufacturing companies. The data was analysed using a combination of descriptive and inferential statics. The study revealed that a large amount of investment capacity, and proper training &amp; knowledge are needed to fully implement the studied operational approaches. This resulted in some of the weakest elements of Thai manufacturing firms and hence the main barriers to their implementation. The study also showed that Thai manufacturing firms consider the impact on the environment and benefits from adopting these operational approaches as company's policy and own initiative, environmental awareness, and cost saving from conservation of energy as the main reasons for adopting the studied operational approaches. Finally, the findings also indicate that Thai manufacturing firms tend to implement them because of internal factors and that they lack of motivation from external factors and involvement from other stakeholders. The paper extends the current limited knowledge on the deployment of operational environmental sustainability approaches in Asia, and its results can be beneficial for organisations that aim at effectively adopting them to improve their operation's sustainability. Highlights • Evidence of the implementation of sustainability approaches in Thailand is limited. • Paper provides light into fundamental issues regarding their adoption. • 287 Thai manufacturing companies participated in this survey-based exploratory study. • Study reveals degree of implementation, main drivers and barriers of the studied approaches.</t>
  </si>
  <si>
    <t>REVERSE logistics, SUPPLY chain management, GREEN business, THAILAND, ASIA, SUSTAINABILITY, DEVELOPED countries, CONSERVATION of energy</t>
  </si>
  <si>
    <t>Warwick Manufacturing Group, The University of Warwick, Coventry, CV4 7AL, UK, Centre for Supply Chain Improvement, The University of Derby, Kedleston Road Campus, Derby, DE22 1GB, UK, Bristol Business School, University of the West of England, Coldharbour Ln, Bristol, BS16 1QY, UK, Centro de Ciencias Económicas y Administrativas, Universidad Autónoma de Aguascalientes, Av. Universidad No. 940, Edifico 32, Ciudad Universitaria, Aguascalientes, Ags, C.P. 20131, Mexico, Plymouth Business School, University of Plymouth, Plymouth, PL4 8AA, UK</t>
  </si>
  <si>
    <t>Piyathanavong, Vichathorn, Garza-Reyes, Jose Arturo, Kumar, Vikas, Maldonado-Guzmán, Gonzalo, Mangla, Sachin Kumar</t>
  </si>
  <si>
    <t>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t>
  </si>
  <si>
    <t>LEAN management, PRODUCTION control, ORGANIZATIONAL performance research, INDUSTRIAL management research, Process, Physical Distribution, and Logistics Consulting Services, MANUFACTURING process management, SUSTAINABILITY</t>
  </si>
  <si>
    <t>Technology, Operations, and Information Management Division, Babson College, Babson Park, MA, USA, Department of Industrial Engineering, Texas Tech University, Lubbock, TX, USA, Grado Department of Industrial and Systems Engineering, Virginia Polytechnic Institute and State University, Blacksburg, VA, USA</t>
  </si>
  <si>
    <t>Glover, Wiljeana J., Farris, Jennifer A., Van Aken, Eileen M.</t>
  </si>
  <si>
    <t>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t>
  </si>
  <si>
    <t>CONTINUOUS improvement process, LEAN management, TEAMS in the workplace, SUSTAINABILITY, STRUCTURAL dynamics</t>
  </si>
  <si>
    <t>Institute for Management Research, Radboud University, Nijmegen, The Netherlands, Academy Engineering and Automotive, HAN University of Applied Sciences, Arnhem, The Netherlands</t>
  </si>
  <si>
    <t>Knol, Wilfred H., Lauche, Kristina, Schouteten, Roel L.J., Slomp, Jannes</t>
  </si>
  <si>
    <t>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 https://search.ebscohost.com/login.aspx?direct=true&amp;db=buh&amp;AN=175006305&amp;site=ehost-live</t>
  </si>
  <si>
    <t>Purpose: In this paper, the implementation of lean manufacturing and six sigma practices among Malaysian manufacturing SMEs toward achieving sustainable performance was investigated. Furthermore, intention to implement IR 4.0 technologies among manufacturing SMEs was also examined. Design/methodology/approach: The primary data were collected from 120 manufacturing SMEs across Malaysia using organization as the unit of analysis. The data were collected using the six-point Likert scale questionnaire. Findings: Based on research findings, about 86% Malaysian manufacturing SMEs implement 6s. Nevertheless, lean and 6s has an influence on sustainable performance among Malaysian manufacturing SMEs. Only about 32.5% Malaysian manufacturing SMEs have the intention to implement IR 4.0 technologies. This study results imply that IR 4.0 technologies implementation among Malaysian manufacturing SMEs are still at infant stage though lean and 6s concept is known by the manufacturing SMEs. Research limitations/implications: This study has implications for future researchers to explore application of IR 4.0 technologies among manufacturing SMEs. Therefore, there is need to create awareness about the application of IR 4.0 technologies suitable for manufacturing SMEs in order to remain sustainable for local and foreign competitors. From the perspective of system theory, there is an interconnection network across each department in a whole system. More so, sustainable performance can continuously change and improve the system in any organization. Practical implications: From the view of SMEs policy makers, this study should be use to encourage SMEs to adopt technologically inclined practices. Accordingly, this research recommends government bodies to help support the implementation of sustainable practices due to their sizes and inadequate resources involved. Therefore, the role of government in providing suitable policies that could be beneficial to manufacturing SMEs toward achieving sustainable practices cannot be overlooked. Through proper government support, Malaysian manufacturing SMEs will be able to survive both locally and internationally and also gain competitive advantage. Originality/value: The main contribution of this paper includes integrated effect of lean manufacturing practices and six sigma implementation among manufacturing SMEs and prioritizing implementation of IR 4.0 technologies to be executed by manufacturing SMEs.</t>
  </si>
  <si>
    <t>Ibikunle, Afeez Kayode, Rajemi, Mohamad Farizal, Zahari, Fadhilah Mohd</t>
  </si>
  <si>
    <t>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 https://search.ebscohost.com/login.aspx?direct=true&amp;db=cmedm&amp;AN=36434453&amp;site=ehost-live</t>
  </si>
  <si>
    <t>Pakistan, Construction Industry, Total Quality Management, Motivation, Pakistan</t>
  </si>
  <si>
    <t>Hussain K, He Z, Ahmad N, Iqbal M, Saeed MZ</t>
  </si>
  <si>
    <t>36434453, 10.1007/s11356-022-24039-9</t>
  </si>
  <si>
    <t>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 https://search.ebscohost.com/login.aspx?direct=true&amp;db=buh&amp;AN=129156575&amp;site=ehost-live</t>
  </si>
  <si>
    <t>MANUFACTURED products, ECONOMIC competition, LEAN management, All Other Miscellaneous Manufacturing, All other miscellaneous manufacturing, SUSTAINABILITY, EXPLORATORY factor analysis</t>
  </si>
  <si>
    <t>Division of Operations Management and Information Systems, Nottingham University Business School, Nottingham, UK, Xiamen School of Management, Xiamen University, Xiamen, China, Department of Business Administration, Lunghwa University of Science and Technology, Taoyuan, Taiwan</t>
  </si>
  <si>
    <t>Zhan, Yuanzhu, Tan, Kim Hua, Ji, Guojun, Tseng, Ming-Lang</t>
  </si>
  <si>
    <t>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t>
  </si>
  <si>
    <t>Construction Industry, Waste Management, Construction Materials, Efficiency, Organizational, Recycling, Industrial Waste</t>
  </si>
  <si>
    <t>Jain MS, Sudarsan JS, Parija PP</t>
  </si>
  <si>
    <t>36988810, 10.1007/s11356-023-26445-z</t>
  </si>
  <si>
    <t>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t>
  </si>
  <si>
    <t>Mexico, Commerce methods, Commerce organization &amp; administration, Manufacturing Industry instrumentation, Manufacturing Industry methods, Manufacturing Industry organization &amp; administration, Sustainable Development, Industry methods, Internationality, Mexico, Models, Organizational, Quality Improvement, Renewable Energy, Waste Management, Workplace organization &amp; administration, Workplace standards</t>
  </si>
  <si>
    <t>García-Alcaraz JL, Morales García AS, Díaz-Reza JR, Jiménez Macías E, Javierre Lardies C, Blanco Fernández J</t>
  </si>
  <si>
    <t>35107730, 10.1007/s11356-022-18978-6</t>
  </si>
  <si>
    <t>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 https://search.ebscohost.com/login.aspx?direct=true&amp;db=buh&amp;AN=158009840&amp;site=ehost-live</t>
  </si>
  <si>
    <t>CHILE, STRUCTURAL equation modeling, CONCEPTUAL models</t>
  </si>
  <si>
    <t>Business Technology and Entrepreneurship, Swinburne University of Technology, Hawthorn, Australia, Roehampton Business School, University of Roehampton, London, UK, Suleman Dawood School of Business, Lahore University of Management Sciences, Lahore, Pakistan, Business School of Henan University, Henan University, Kaifeng, China, Montpellier Business School, Montpellier, France</t>
  </si>
  <si>
    <t>Chavez, Roberto, Yu, Wantao, Jajja, Muhammad Shakeel Sadiq, Song, Yongtao, Nakara, Walid</t>
  </si>
  <si>
    <t>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 https://search.ebscohost.com/login.aspx?direct=true&amp;db=8gh&amp;AN=164242997&amp;site=ehost-live</t>
  </si>
  <si>
    <t>Sustainable development, United Nations, Universities &amp; colleges, Sustainable Development Goals (United Nations)</t>
  </si>
  <si>
    <t>European School of Sustainability Science and Research, Hamburg University of Applied Sciences, Hamburg, Germany, Department of Natural Sciences, Manchester Metropolitan University, Manchester, UK, Business Research Unit (BRU-IUL), Instituto Universitário de Lisboa (ISCTE-IUL), Lisboa, Portugal, Núcleo de Estudos em Ciências Empresariais (NECE-UBI), Universidade da Beira Interior, Covillã, Portugal, Processes Engineering Department, Universidad EAFIT, Medellín, Colombia, Laboratory of Sustainability Engineering and Consumption, Federal University of Paraíba, João Pessoa, Brazil, Algoritmi Research Centre, School of Engineering, University of Minho, Guimarães, Portugal, Graduate Program in Civil and Environmental Engineering, University of Passo Fundo, Passo Fundo, Brazil, GAIA Antarctic Research Center, University of Magallanes, Punta Arenas, Chile</t>
  </si>
  <si>
    <t>Leal Filho, Walter, Simaens, Ana, Paço, Arminda, Hernandez-Diaz, Paula M., Vasconcelos, Claudio R.P., Fritzen, Barbara, Mac-Lean, Claudia</t>
  </si>
  <si>
    <t>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t>
  </si>
  <si>
    <t>SOCIAL impact, LEAN construction, SUSTAINABLE construction, CONSTRUCTION projects, CONSTRUCTION, SUSTAINABILITY</t>
  </si>
  <si>
    <t>Carvajal-Arango, David, Bahamón-Jaramillo, Sara, Aristizábal-Monsalve, Paula, Vásquez-Hernández, Alejandro, Botero, Luis Fernando Botero</t>
  </si>
  <si>
    <t>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t>
  </si>
  <si>
    <t>MEDICAL equipment industry, INDOOR air quality, MANUFACTURING industries, Medical, Dental, and Hospital Equipment and Supplies Merchant Wholesalers, Medical equipment and supplies manufacturing, Surgical and Medical Instrument Manufacturing, Other Electronic and Precision Equipment Repair and Maintenance, Professional machinery, equipment and supplies merchant wholesalers, SIX Sigma, MEDICAL equipment, MANUFACTURING industry equipment</t>
  </si>
  <si>
    <t>School of Mechanical Engineering, Lovely Professional University, Phagwara, India, Department of Mechanical Engineering, National Institute of Technology, Kurukshetra, India</t>
  </si>
  <si>
    <t>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 https://search.ebscohost.com/login.aspx?direct=true&amp;db=buh&amp;AN=150956344&amp;site=ehost-live</t>
  </si>
  <si>
    <t>CRITICAL success factor, LONG-term care facilities, MEDICAL care, HOSPITAL mergers, General Medical and Surgical Hospitals, General (except paediatric) hospitals, Nursing Care Facilities (Skilled Nursing Facilities), Continuing Care Retirement Communities</t>
  </si>
  <si>
    <t>Production Engineering Department, Federal University of Sao Carlos, Rod. Washington Luis, Km 235 caixa postal 676, CEP 13565-905 São Carlos, SP, Brazil, Darla Moore School of Business, Department of Management Science, University of South Carolina, Columbia, SC, USA, Montpellier Business School, Montpellier Research in Management, 2300 Avenue des Moulins, 34000 Montpellier, France</t>
  </si>
  <si>
    <t>Henrique, Daniel Barberato, Filho, Moacir Godinho, Marodin, Giuliano, Lopes de Sousa Jabbour, Ana Beatriz, Jabbour, Charbel Jose Chiappetta</t>
  </si>
  <si>
    <t>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t>
  </si>
  <si>
    <t>Sustainable development, Waste products, Sustainability, Social sustainability, Analytic hierarchy process, Remanufacturing, Lean management</t>
  </si>
  <si>
    <t>Venugopal, Vinay, Saleeshya, P. G.</t>
  </si>
  <si>
    <t>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 https://search.ebscohost.com/login.aspx?direct=true&amp;db=psyh&amp;AN=2023-28698-001&amp;site=ehost-live</t>
  </si>
  <si>
    <t>Anwar, Aliya, Jamil, Khalid, Idrees, Muhammad, Atif, Muhammad, Ali, Basharat</t>
  </si>
  <si>
    <t>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</si>
  <si>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 https://search.ebscohost.com/login.aspx?direct=true&amp;db=buh&amp;AN=173727262&amp;site=ehost-live</t>
  </si>
  <si>
    <t>LEAN management, INDUSTRY 4.0, MANUFACTURING industries, Cut and Sew Apparel Contractors, Clothing and clothing accessories merchant wholesalers, Family Clothing Stores, Other Clothing Stores, CLOTHING &amp; dress, LEAST squares</t>
  </si>
  <si>
    <t>Department of Industrial Engineering and Management, Khulna University of Engineering and Technology, Khulna, Bangladesh, School of Business and Management, Liverpool John Moores University, Liverpool, UK and Woxsen School of Business, Hyderabad, India, School of Business and Management, Liverpool John Moores University, Liverpool, UK</t>
  </si>
  <si>
    <t>Saha, Palash, Talapatra, Subrata, Belal, H.M., Jackson, Victoria, Mason, Amanda, Durowoju, Olatunde</t>
  </si>
  <si>
    <t>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t>
  </si>
  <si>
    <t>Purpose: An alignment between financial and operational measures is an essential element to capture the lean productivity improvements enabling supply chain sustainability. With the aim of supporting small and medium-sized enterprises (SMEs) in addressing corporate sustainability challenges, this study aims to examine the impact of leanness on supply chain sustainability, and the moderating role of sustainability control systems (SCS) on the relationship between leanness and supply chain sustainability. Design/methodology/approach: Drawing on lean manufacturing and the levers of control framework, survey data was collected from 106 manufacturing SMEs in Sri Lanka. Moderated multiple regression analysis was used to test the proposed hypotheses. Findings: The study finds that lean manufacturing practices, such as just-in-time deliveries, quality management, environmental management and employee involvement show a significant positive impact on supply chain sustainability. As proposed, the interactive use of SCS shows a significant, positive moderating impact on the relationship between employee involvement and social supply chain sustainability. The diagnostic use of SCS negatively moderates the relationships between just-in-time deliveries and economic supply chain sustainability, and environmental management and economic supply chain sustainability. However, both interactive and diagnostic uses of SCS do not show any significant moderating impact between lean manufacturing and environmental supply chain sustainability. Research limitations/implications: The following limitations should be taken into account in interpreting the results and implications of this study. Firstly, the study refers to supply chain sustainability as environmental, social and economic sustainability. As these concepts represent broader perspectives of sustainability, and no consensus on how to measure has yet been agreed, future studies may focus on other variables that might capture different perspectives of supply chain sustainability. Secondy, future researchers may further extend the role of SCS (including all four control systems – belief, boundary, interactive and diagnostic) in examining the impact of leanness on supply chain sustainability. Thirdly, this study has considered a sample of manufacturing SMEs in the Western province in Sri Lanka. The results should be carefully generalised to other manufacturing organisations in Sri Lanka and beyond. Finally, future studies may also investigate the impact of leanness on supply chain sustainability by using alternative methodologies, such as multiple case studies. Originality/value: SMEs are more likely to focus on diagnostic control systems with the aim of promoting economic supply chain sustainability. However, the findings reveal that manufacturing SMEs in the developing country context lack strong SCS to enable supply chain sustainability.</t>
  </si>
  <si>
    <t>CORPORATE sustainability, SUPPLY chain management, SUPPLY chains, EMPLOYEE participation in management, TOTAL quality management, SRI Lanka, LEANNESS, MULTIPLE regression analysis</t>
  </si>
  <si>
    <t>Faculty of Graduate Studies, General Sir John Kotelawala Defence University, Ratmalana, Sri Lanka, Essex Business School, University of Essex, Colchester, UK</t>
  </si>
  <si>
    <t>Rupasinghe, Hasitha Dinithi, Wijethilake, Chaminda</t>
  </si>
  <si>
    <t>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t>
  </si>
  <si>
    <t>The construction sector has suffered from low productivity and considerable wastes due to the fragmentation of its value chain, the large number of diverse stakeholders and the complex nature of the projects. A promising way to reduce construction wastes and encourage value chain integration is to implement circular economy (CE) strategies. Many recent studies in the fields of construction management and sustainability have advanced CE from multiple perspectives. There remains room to refine such knowledge by clearly identifying all the possible strategies and drivers to be carried out in practice that help stakeholders slow, narrow, and close resource loops. A systematic review was conducted in this study to examine the relevant literature on construction circularity to address the knowledge gap. A total of 61 relevant publications in the past ten years were rigorously selected and reviewed in-depth based on an iterative coding procedure. The phase-specific circular economy strategies were classified into five categories: 1) Design phase (including design with LCA, design with reused materials, design with recycled materials, and design for disassembly); 2) Manufacturing phase (including industrial symbiosis); 3) Construction phase (including lean construction methods); 4) Operation and maintenance phase (including service life planning); and 5) End-of-Life phase (including diversion of wastes). Internal drivers were identified to consist of BIM (Building Information Modelling)-based design and evaluation, IoT (Internet of Things)-based material tracking, predictive data analytics, and logistics network optimization. External drivers included material certifications and legislation, financial incentives, market maturity and material flow balance, and social engagement. The review revealed that the BIM-based and LCA-based methods have been widely used; however, logistics network optimization to allow industrial symbiosis was not adequately addressed in the existing literature. The strategies and drivers were also composed into a framework to guide the future implementation of circular construction projects. The framework could help construction researchers and project participants clearly understand circular resource flows across various construction supply chain stages and thus help them to keep up with the global action of "Net Zero Emission" by 2050.</t>
  </si>
  <si>
    <t>VALUE chains, SUPPLY chains, INDUSTRIAL ecology, LEAN construction, BUILDING information modeling</t>
  </si>
  <si>
    <t>S.M.A.R.T. Construction Research Group, Division of Engineering, New York University Abu Dhabi (NYUAD), Experimental Research Building, Saadiyat Island, P.O. Box 129188, Abu Dhabi, United Arab Emirates, Department of Mechanical and Construction Engineering, Northumbria University, Newcastle, UK</t>
  </si>
  <si>
    <t>Chen, Qian, Feng, Haibo, Garcia de Soto, Borja</t>
  </si>
  <si>
    <t>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 https://search.ebscohost.com/login.aspx?direct=true&amp;db=buh&amp;AN=153322459&amp;site=ehost-live</t>
  </si>
  <si>
    <t>SMALL business, ORGANIZATIONAL performance, MANAGEMENT styles, PAKISTAN, PUNJAB, SIX Sigma, SUSTAINABILITY</t>
  </si>
  <si>
    <t>Ali, Yousaf, Younus, Ahsan, Khan, Amin Ullah, Pervez, Hamza</t>
  </si>
  <si>
    <t>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 https://search.ebscohost.com/login.aspx?direct=true&amp;db=8gh&amp;AN=142040323&amp;site=ehost-live</t>
  </si>
  <si>
    <t>Growth of automobile industry plays a significant role in the Indian Economy. Global warming and increased pollution levels force all countries to revisit their environmental policies towards achieving sustainability. In this view, the automobile industry is under tremendous pressure from both customers and government for sustainable development. Therefore, Indian automobile industry focuses on business improvement through profitability enhancement as well as environmental development through sustainable lean manufacturing. Critical success factors (CSFs) for sustainable lean manufacturing are identified from existing literature, and experts' guidance has been considered to carry out the inter-relationship between CSFs in sustainable lean manufacturing implementation using Interpretive Structural Modelling (ISM) methodology. Top management identified as the influential CSFs, which help in implementation of SLM and leading other CSFs. Driving and dependent factors are also summarized in an Indian automobile industry perspective. The result of research based on data collection from small-, medium- and large-scale automobile sectors. It has been analysed earlier that sustainable manufacturing (lean and green practices) delivers superior results. Hence, the automobile industry needs to adopt sustainable lean manufacturing for achieving economy, social and environmental growth. lean manufacturing. Critical success factors (CSFs) for sustainable lean manufacturing are identified from existing literature, and experts' guidance has been considered to carry out the inter-relationship between CSFs in sustainable lean manufacturing implementation using Interpretive Structural Modelling (ISM) methodology. Top management identified as the influential CSFs, which help in implementation of SLM and leading other CSFs. Driving and dependent factors are also summarized in an Indian automobile industry perspective. The result of research based on data collection from small-, medium- and large-scale automobile sectors. It has been analysed earlier that sustainable manufacturing (lean and green practices) delivers superior results. Hence, the automobile industry needs to adopt sustainable lean manufacturing for achieving economy, social and environmental growth.</t>
  </si>
  <si>
    <t>Automobile industry, Sustainable development, Global warming, Lean management, Critical success factor</t>
  </si>
  <si>
    <t>Department of Mechanical Engineering, The NorthCap University, Haryana, India, Department of Mechanical Engineering, Amity School of Engineering &amp; Technology, Amity University, Noida, India, Institute for technology and innovation, University of Southern Denmark, Odense, Denmark</t>
  </si>
  <si>
    <t>Kumar, Naveen, Mathiyazhagan, K., Mathivathanan, Deepak</t>
  </si>
  <si>
    <t>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 https://search.ebscohost.com/login.aspx?direct=true&amp;db=buh&amp;AN=147625730&amp;site=ehost-live</t>
  </si>
  <si>
    <t>MANUFACTURING processes, QUALITY control, PRODUCTION control, LEAN management, FACTORY management, Instruments and Related Products Manufacturing for Measuring, Displaying, and Controlling Industrial Process Variables, Industrial Process Furnace and Oven Manufacturing, Process, Physical Distribution, and Logistics Consulting Services, Automobile and Other Motor Vehicle Merchant Wholesalers, General Automotive Repair, TRUCK maintenance &amp; repair</t>
  </si>
  <si>
    <t>Institute of Physical Internet, Jinan University, Zhuhai, People's Republic of China, School of Intelligent Systems Science and Engineering, Jinan University, Zhuhai, People's Republic of China, Institute of management science and engineering, Jinan University, Zhuhai, People's Republic of China, School of Translation Studies, Jinan University, Zhuhai, People's Republic of China, Zhuhai Hengqin Building &amp;Construction Quality Inspection Centre Co.,Ltd, Zhuhai, People's Republic of China</t>
  </si>
  <si>
    <t>Guo, Hongfei, Zhang, Ru, Zhu, Yingxin, Qu, Ting, Zou, Min, Chen, Xiangyue, Ren, Yaping, He, Zhihui</t>
  </si>
  <si>
    <t>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t>
  </si>
  <si>
    <t>ORGANIZATIONAL learning, LEAN management, PERSONNEL management, HUMAN resources departments, OPERATIONS management, MALAYSIA, Administration of Human Resource Programs (except Education, Public Health, and Veterans' Affairs Programs), Human Resources Consulting Services</t>
  </si>
  <si>
    <t>Faculty of Business, Design and Arts, Swinburne University of Technology, Malaysia, Faculty of Cognitive Sciences and Human Development, Universiti Malaysia Sarawak, Malaysia</t>
  </si>
  <si>
    <t>Lim, Agnes Siang-Siew, Sabil, Surena, Othman, Abang Ekhsan Bin Abang</t>
  </si>
  <si>
    <t>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 https://search.ebscohost.com/login.aspx?direct=true&amp;db=buh&amp;AN=152439802&amp;site=ehost-live</t>
  </si>
  <si>
    <t>WASTE minimization, LEAN construction, SUSTAINABLE construction, BUILT environment, SUSTAINABILITY, CONSTRUCTION &amp; demolition debris, BUILDING performance, NUMERICAL control of machine tools</t>
  </si>
  <si>
    <t>Sarhan, Saad, Pretlove, Stephen</t>
  </si>
  <si>
    <t>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 https://search.ebscohost.com/login.aspx?direct=true&amp;db=lxh&amp;AN=172018116&amp;site=ehost-live</t>
  </si>
  <si>
    <t>Mohamed Atta, Mohamed Aly, Ragheb, Mohamed A., Youssef, Amr, El Mokadem, Mohamed</t>
  </si>
  <si>
    <t>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 https://search.ebscohost.com/login.aspx?direct=true&amp;db=cmedm&amp;AN=36999571&amp;site=ehost-live</t>
  </si>
  <si>
    <t>In 2015, the United Nations adopted the 2030 Agenda for Sustainable Development, including the 17 Sustainable Development Goals (SDGs). Higher education institutions have a role in raising awareness and building skills among future professionals for implementing the SDGs. This review describes how the SDGs have been integrated into higher education globally., Determine how have the SDGs been integrated into higher education globally. Describe the differences in the integration of the SDGs in higher education across high-income countries (HICs) and low- and middle-income countries (LMICs)., Following a scoping review methodology, we searched Medline, Web of Science, Global Health, and Educational Resources Information Center, as well as websites of key institutions including universities, identifying peer-reviewed articles and grey literature published between September 2015 and December 2021., We identified 20 articles and 38 grey literature sources. Since 2018, the number of publications about the topic has been increasing. The SDGs were most frequently included in bachelor-level education and disciplines such as engineering and technology; humanities and social sciences; business, administration, and economics. Methods of integrating the SDGs into higher education included workshops, courses, lectures, and other means. Workshops and courses were the most frequent. The methods of integration varied in high-income countries compared to low- and middle-income countries. High-income countries seemed to follow a more academic approach to the SDGs while low- and middle-income countries integrate the SDGs with the aim to solve real-world problems., This study provides examples of progress in integrating the SDGs into higher education. Such progress has been skewed to high-income countries, bachelor-level initiatives, and certain disciplines. To advance the integration of the SDGs, lessons learned from universities globally should be shared broadly, equitable partnerships formed, and students engaged, while simultaneously increasing funding for these processes.</t>
  </si>
  <si>
    <t>Sustainable Development, Income, Humans, Students, United Nations, Universities, Goals</t>
  </si>
  <si>
    <t>Amorós Molina Á, Helldén D, Alfvén T, Niemi M, Leander K, Nordenstedt H, Rehn C, Ndejjo R, Wanyenze R, Biermann O</t>
  </si>
  <si>
    <t>36999571, 10.1080/16549716.2023.2190649</t>
  </si>
  <si>
    <t>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t>
  </si>
  <si>
    <t>Six Sigma, Manufacturing defects, Lean management, Product quality, Literature reviews</t>
  </si>
  <si>
    <t>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 https://search.ebscohost.com/login.aspx?direct=true&amp;db=buh&amp;AN=142109635&amp;site=ehost-live</t>
  </si>
  <si>
    <t>Adoption of sustainability has become extremely essential aspect over the last decade for the industries to sustain in the global market. However, the adoption of sustainability in supply chain is more concern for the manufacturing organisations. Constantly, changing market has insisted these organisations to revisit their supply chain activities in order to penetrate sustainability effectively through various practices such as lean, green, circular, and industry 4.0 etc. But, the lack of verified Sustainable Supply Chain Management (SSCM) frameworks has become a concern for the practitioners. Similarly, solutions required to overcome the SSCM adoption issues also need to be updated accordingly to changing business environments. So, the present study aims to develop a framework to overcome SSCM challenges through industry 4.0 and circular economy based solution measures. This study identifies a unique set of 28 SSCM challenges and 22 solution measures. Further, an automotive case organisation is used to test the applicability of the developed framework through hybrid Best Worst Method (BWM)- ELimination and Choice Expressing REality (ELECTRE) approach. The inputs for BWM-ELECTRE approach is obtained by constructing an expert panel within the case organisation. Initial inputs are taken for BWM comparisons to compute the weight of SSCM challenges; whereas, further a comparison of challenges and solution measures is also obtained for ELECTRE approach to compute the final ranking of the solution measures to overcome SSCM challenges. The case findings reveal that managerial and organisational challenges and economic challenges emerge as most critical to SSCM adoption. The present study outcomes will be beneficial for researchers working in SSCM industry 4.0 and circular economy domain; whereas, the practitioners can use the prioritised solution measures to formulate effective strategies to overcome SSCM adoption failures. Image 1 • 28 Sustainable Supply Chain Management (SSCM) challenges were identified. • 22 solution measures of Industry 4.0 and Circular Economy were proposed. • A case analysis in an Indian automotive industry was conducted. • The developed framework was analysed through hybrid BWM-ELECTRE approach. • Effective strategies to overcome SSCM adoption failures are suggested.</t>
  </si>
  <si>
    <t>INDUSTRY 4.0, SUPPLY chains, SUPPLY chain management, PRECISION farming</t>
  </si>
  <si>
    <t>Production Engineering Department, Veermata Jijabai Technological Institute (VJTI), Mumbai, India, Department of Mechanical Engineering, State Institute of Engineering &amp; Technology (Also known as Government Engineering College), Nilokheri, 132117, Haryana, India, Operations Management, Indian Institute of Management Lucknow, India, Knowledge Management and Business Decision Making, Plymouth Business School (PBS), University of Plymouth, PL4 8AA, United Kingdom, Senior Analytics Engineer, Data Science Practice, Impetus, Indore, India</t>
  </si>
  <si>
    <t>Yadav, Gunjan, Luthra, Sunil, Jakhar, Suresh Kumar, Mangla, Sachin Kumar, Rai, Dhiraj P.</t>
  </si>
  <si>
    <t>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t>
  </si>
  <si>
    <t>MANAGERIAL accounting, EMPLOYEE motivation, PERFORMANCE management, SERBS</t>
  </si>
  <si>
    <t>Todorović, Mirjana, Čupić, Milan, Jovanović, Dejan</t>
  </si>
  <si>
    <t>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 https://search.ebscohost.com/login.aspx?direct=true&amp;db=buh&amp;AN=161817644&amp;site=ehost-live</t>
  </si>
  <si>
    <t>CIRCULAR economy, ECONOMIC forecasting, TRANSITION economies, ECONOMIC systems, ECONOMIC history</t>
  </si>
  <si>
    <t>Rotterdam School of Management, Department of Business-Society Management, Erasmus University, Burgemeester Oudlaan 50, 3062 PA, Rotterdam, the Netherlands, Institute for Environmental Studies (IVM), Faculty of Earth and Life Sciences, VU University Amsterdam, 1081 HV, Amsterdam, the Netherlands</t>
  </si>
  <si>
    <t>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 https://search.ebscohost.com/login.aspx?direct=true&amp;db=8gh&amp;AN=154101301&amp;site=ehost-live</t>
  </si>
  <si>
    <t>Sustainability, Six Sigma, Financial security, Lean management, Integrals, Competitive advantage in business, Manufacturing industries</t>
  </si>
  <si>
    <t>Department of Mechanical Engineering, University Institute of Engineering &amp; Technology Maharshi Dayanand University, Rohtak, Haryana, India, School of Mechanical Engineering, Lovely Professional University, Phagwara, Punjab, India, Mechanical Engineering Department, Swarnim Startup and Innovation University, Gandhinagar, Gujarat, India, Operations, Supply Chain and Business Analytics, Senior Lecturer at London Metropolitan University, UK</t>
  </si>
  <si>
    <t>Yadav, Vishwas, Gahlot, Pardeep, Rathi, Rajeev, Yadav, Gunjan, Kumar, Anil, Kaswan, Mahender Singh</t>
  </si>
  <si>
    <t>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t>
  </si>
  <si>
    <t>Sustainable construction, Value stream mapping, Lean construction, Building sites, Construction materials, Product life cycle assessment, Reinforced concrete, Steel framing</t>
  </si>
  <si>
    <t>Research Group on Sustainability Engineering, Department of Production Engineering, School of Management and Technology, Federal University of São Carlos, João Leme dos Santos Road, km 110, SP 264, Bairro do Itinga, CEP 18052-780, Sorocaba, São Paulo, Brazil, Institute of Structural Design, Graz University of Technology, Waagner-Biro-Straße, 100, 8020, Graz, Austria, Technology Center, Department of Chemistry Engineering, Federal University of Rio Grande do Norte, Av. Senador Salgado Filho, 3000, Lagoa Nova, CEP 59072-970, Natal, Rio Grande do Norte, Brazil, Department of Architecture and Construction, State University of Campinas, Av. Albert Einstein, 951, Iniversity City Zeferino Vaz, CEP 13083-970, Campinas, São Paulo, Brazil</t>
  </si>
  <si>
    <t>de Oliveira Rezende, Marilia, Saade, Marcella Ruschi Mendes, Nunes, Andréa Oliveira, da Silva, Vanessa Gomes, Moris, Virgínia Aparecida Silva, Silva, Diogo Aparecido Lopes</t>
  </si>
  <si>
    <t>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 https://search.ebscohost.com/login.aspx?direct=true&amp;db=buh&amp;AN=120277520&amp;site=ehost-live</t>
  </si>
  <si>
    <t>BUSINESS development, SUSTAINABLE development, VALUE creation, INNOVATIONS in business, Administration of General Economic Programs, Family Clothing Stores, Other Clothing Stores, Clothing and clothing accessories merchant wholesalers, Cut and Sew Apparel Contractors, SOCIAL values, CLOTHING sales &amp; prices</t>
  </si>
  <si>
    <t>Imperial College London, Centre for Environmental Policy, Faculty of Natural Sciences, London SW7 1NA, United Kingdom, University of Cambridge, Department of Engineering, Institute for Manufacturing, 17 Charles Babbage Road, Cambridge CB3 0FS, United Kingdom, TU Delft, Industrial Design Engineering, Design for Sustainability &amp; Product Innovation Management, The Netherlands</t>
  </si>
  <si>
    <t>Weissbrod, Ilka, Bocken, Nancy M.P.</t>
  </si>
  <si>
    <t>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t>
  </si>
  <si>
    <t>Environmental quality, Industrial management, Lean management, TOPSIS method, Economic indicators, Lead time (Supply chain management), Remanufacturing</t>
  </si>
  <si>
    <t>Operations Management, Management Development Institute (MDI), Gurgaon, India, Assistant Professor, Operations Management, Jindal Global Business School, O P Jindal Global University, Sonipat, India, Visiting Fellow, Plymouth Business School, University of Plymouth, Plymouth, UK, School of Strategy and Leadership, Coventry University, Coventry, UK, Department of Mechanical Engineering, Ch. Ranbir Singh State Institute of Engineering and Technology, Jhajjar, India</t>
  </si>
  <si>
    <t>Singh, Rajesh Kr, Kumar Mangla, Sachin, Bhatia, Manjot Singh, Luthra, Sunil</t>
  </si>
  <si>
    <t>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t>
  </si>
  <si>
    <t>SUSTAINABLE consumption, VALUE stream mapping, VALUE capture, SUSTAINABLE design, SUSTAINABILITY</t>
  </si>
  <si>
    <t>Graduate Program in Production Engineering, Federal University of Santa Catarina, Florianopolis, Brazil, Production and System Engineering Department, Federal University of Santa Catarina, Florianopolis, Brazil</t>
  </si>
  <si>
    <t>Moro, Suzana R., Cauchick-Miguel, Paulo A., Campos, Lucila M. S.</t>
  </si>
  <si>
    <t>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t>
  </si>
  <si>
    <t>INFORMATION technology, VALUE stream mapping, INFORMATION resources management, All Other Information Services</t>
  </si>
  <si>
    <t>Institute of Production Systems, Technical University Dortmund, Dortmund, Germany, Centre for Advanced Manufacturing, University of Technology Sydney, Sydney, Australia, Business School, University of Buckingham, Buckingham, UK</t>
  </si>
  <si>
    <t>Richter, Ralph, Syberg, Marius, Deuse, Jochen, Willats, Peter, Lenze, David</t>
  </si>
  <si>
    <t>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t>
  </si>
  <si>
    <t>Purpose: This study explains the importance of performance measures and identifies the specific performance measures of sustainable lean manufacturing (SLM) for automobile industries. Awareness towards sustainability and continuous improvement approaches demand monitoring of the sustainable lean impact on organization/industry, and hence, identifying the specific performance metrics is of peak importance. Design/methodology/approach: In this study, specific metrics for social, economic and environmental performance are identified from a systematic literature review of 82 significantly related journal articles. The importance of the identified metrics is assessed with the help of questionnaire responses from a group of industrial experts. Findings: Performance indicators are statistically analyzed category wise and assessed. The key metrics are summarized based on the survey data followed by a discussion with industrial experts. From this study, performance measures have been identified and validated through hypothesis testing for Indian automobile industries. Certification of IATF16949 implementation found an important vertical for SLM implementation. In this study, SLM implementation initiatives are discussed, and reward scheme for outstanding performers are identified as important initiatives are followed by small improvement culture. Practical implications: The proposed discussion of this study is useful for industrialist and researchers, as SLM performance measures are well explained for Indian automobile industries. In this study, future research direction is also explained related to other industries. These summarized performance measures will help to maintain SLM in industries. Originality/value: This paper presents the original literature review based on the study of SLM, as no extensive study is available where SLM performance measure explained for automobile industries. Key initiatives and vertical of SLM are well explained for Indian automobile industries. This study proposed a complete framework for SLM implementation considering competitive manufacturing targets.</t>
  </si>
  <si>
    <t>LEAN management, AUTOMOBILE industry, MANUFACTURING industries, CONTINUOUS improvement process, Automobile and Other Motor Vehicle Merchant Wholesalers, New Car Dealers, New and used automobile and light-duty truck merchant wholesalers, Automobile and light-duty motor vehicle manufacturing, Automobile Manufacturing, Motor Vehicle Body Manufacturing, Testing Laboratories, AUTOMOBILE manufacturing, AUTOMOBILE testing</t>
  </si>
  <si>
    <t>Mechanical Engineering, NorthCap University, Gurgaon, India, Operations and Quantitative Methods, Thiagarajar School of Management, Madurai, India, Department of Mechanical Engineering, SRM TRP Engineering College, Tiruchirappalli, India, Public Policy Observatory, Faculty of Business and Administration, Universidad Autónoma de Chile, Santiago, Chile</t>
  </si>
  <si>
    <t>Kumar, Naveen, Kaliyan, Mathiyazhagan, Thilak, M., Acevedo-Duque, Ángel</t>
  </si>
  <si>
    <t>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 https://search.ebscohost.com/login.aspx?direct=true&amp;db=buh&amp;AN=141356227&amp;site=ehost-live</t>
  </si>
  <si>
    <t>LEAN management, SOCIAL responsibility of business, SUSTAINABLE development, UNITED Kingdom, Administration of General Economic Programs, STRUCTURAL equation modeling, SUSTAINABILITY</t>
  </si>
  <si>
    <t>Aston Business School, Aston University, Birmingham B4 7ET, UK, Neoma Business School, 1 Rue du Maréchal Juin, 76130, Mont‐Saint‐Aignan France</t>
  </si>
  <si>
    <t>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 https://search.ebscohost.com/login.aspx?direct=true&amp;db=8gh&amp;AN=165549679&amp;site=ehost-live</t>
  </si>
  <si>
    <t>Sustainable development, Digital technology, Lean management, Innovation adoption</t>
  </si>
  <si>
    <t>Department of Textile and Fibre Engineering, Indian Institute of Technology Delhi, New Delhi 110016, India, Jindal Global Business School, OP Jindal Global University, Sonipat, India, Guildhall School of Business and Law, London Metropolitan University, London, United Kingdom, College of Business, Law and Social Sciences, The University of Derby, Kedleston Road Campus, Derby, UK, ATAL Cell, All India Council for Technical Education (AICTE), Delhi, India</t>
  </si>
  <si>
    <t>Yadav, Sanjeev, Samadhiya, Ashutosh, Kumar, Anil, Majumdar, Abhijit, Garza-Reyes, Jose Arturo, Luthra, Sunil</t>
  </si>
  <si>
    <t>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t>
  </si>
  <si>
    <t>In Malaysia, lean was initiated in 2012 as part of an effort to reduce waiting time at the Ministry of Health (MOH) hospitals. As of now, there are 52 public hospitals that have officially implemented lean. However, little is known whether lean is sustained within the hospitals and the critical success factors (CSFs) affecting sustainability. Therefore, this study protocol aims to fill the gap by (i) identifying the critical success factors [CSFs] for lean sustainability in the MOH, (ii) developing a validated framework to support hospitals in sustaining lean, (iii) the framework will be adapted into a checklist to measure the level of lean sustainability (iv) interviewing hospitals with the lowest and highest level of lean sustainability to further explore the barriers and boosters in sustaining lean., This study will employ a mixed-method approach and will be conducted in three phases. The first phase involves a combination of scoping review and interviews with key informants to identify the CSFs known to affect lean sustainability at the MOH hospitals and present them in a validated framework. In the second phase, the framework will be adapted into a checklist to measure the level of lean sustainability in the MOH hospitals. The findings will be used to select the hospital with the lowest and highest level of lean sustainability for an interview in the third phase., The lean sustainability framework will be able to provide more relevant guidance on how to increase the likelihood of lean sustainability and serve as a validated measurement tool for MOH hospitals. In addition, this study will be able to outline the differences in the contributing factors between health organizations that showed a high level of lean sustainability compared to those struggling to sustain., The authors declare that we have no competing interests.</t>
  </si>
  <si>
    <t>Malaysia, Hospitals, Public, Malaysia</t>
  </si>
  <si>
    <t>Lum KY, Binti Indera Putera KAS, Krishnan M, Binti Libasin Z, Binti Abdullah NNR, Binti Saman Saimy IS</t>
  </si>
  <si>
    <t>37956122, 10.1371/journal.pone.0294055</t>
  </si>
  <si>
    <t>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 https://search.ebscohost.com/login.aspx?direct=true&amp;db=8gh&amp;AN=160714803&amp;site=ehost-live</t>
  </si>
  <si>
    <t>Sustainability, Sustainable construction, Sustainable development, Sustainable architecture, Small business, Structural equation modeling, Economic efficiency, Economic development</t>
  </si>
  <si>
    <t>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 https://search.ebscohost.com/login.aspx?direct=true&amp;db=buh&amp;AN=135461389&amp;site=ehost-live</t>
  </si>
  <si>
    <t>LEAN management, CORPORATE environmentalism, DECISION making, EMPIRICAL research, STRATEGIC planning, SUSTAINABILITY</t>
  </si>
  <si>
    <t>School of Management and Economics, University of Electronic Science and Technology of China, Chengdu, People's Republic of China, John Molson School of Business, Concordia University, Montreal, QC, Canada, Foisie School of Business, Worcester Polytechnic Institute, Worcester, MA, USA</t>
  </si>
  <si>
    <t>Bai, Chunguang, Satir, Ahmet, Sarkis, Joseph</t>
  </si>
  <si>
    <t>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t>
  </si>
  <si>
    <t>Lagoons, Pollution, Water pollution, Isoniazid, Computer circuits, Circular economy</t>
  </si>
  <si>
    <t>Federal University of Rio Grande Do Norte, Institute of Chemistry, Lagoa Nova, CEP 59.072-970, Natal, RN, Brazil, Federal Institute of Education, Science and Technology of Rio Grande Do Norte, Brazil, Textile Engineering Post Graduate Program (PPgET), Federal University of Rio Grande Do Norte (UFRN), Brazil</t>
  </si>
  <si>
    <t>Aquino de Queiroz, Jorge Leandro, Medeiros, Leonardo Gomes, Augusto da Silva, Kayky, Fontes Galvão, Felipe Mendonça, Oliveira do Nascimento, José Heriberto, Martínez-Huitle, Carlos Alberto, Castro, Pollyana Souza</t>
  </si>
  <si>
    <t>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t>
  </si>
  <si>
    <t>PUBLIC sector, ENVIRONMENTAL auditing, SOCIAL impact, SUSTAINABILITY, ENVIRONMENTAL research</t>
  </si>
  <si>
    <t>Department of Business Administration, School of Business, Örebro University, Örebro, Sweden, The University of Sheffield Management School, Sheffield, UK, Örebro University, Örebro, Sweden</t>
  </si>
  <si>
    <t>Johnstone, Leanne, Yates, David, Nylander, Sebastian</t>
  </si>
  <si>
    <t>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t>
  </si>
  <si>
    <t>FLOW shops, LEAN management, MACHINE shops, ENVIRONMENTAL protection, Machine Shops, DISCRETE event simulation, MULTIAGENT systems</t>
  </si>
  <si>
    <t>School of Mechanical Engineering, Chongqing University, Chongqing, People's Republic of China, School of Automotive Engineering, Chongqing University, Chongqing, People's Republic of China, School of Economics and Business Administration, Chongqing University, Chongqing, People's Republic of China</t>
  </si>
  <si>
    <t>Shi, Lei, Guo, Gang, Song, Xiaohui</t>
  </si>
  <si>
    <t>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 https://search.ebscohost.com/login.aspx?direct=true&amp;db=buh&amp;AN=162253951&amp;site=ehost-live</t>
  </si>
  <si>
    <t>Purpose: Recent years have seen an increased demand for healthcare services, presenting a need to improve service quality through the deployment of sustainable Lean Six Sigma (LSS). This study aims to identify critical success factors (CSFs) of sustainable LSS and prioritize them based on their intensity of importance for the effective implementation of sustainable LSS in the healthcare environment. Design/methodology/approach: The present study identified 33 leading CSFs through a comprehensive literature review and expert experience and classified them into six major categories based on organizational functions. The primacy of these CSFs is established using the best-worst-method (BWM) approach. The significant advantage of this approach is that the decision-maker identifies both the best and worst criteria among alternatives prior to pairwise comparisons, leading to fewer pairwise comparisons and saving time, energy and resources. It also provides more reliable and consistent rankings. Findings: The findings of the present study highlight the economic and managerial (E&amp;M) CSFs as the most significant CSFs among the major category criteria of sustainable LSS-CSFs, followed by organizational (O), knowledge and learning (K&amp;L), technological (T), social and environmental (S&amp;E), and external factors (EF). Similarly, management involvement and leadership to implement sustainable LSS (E&amp;M1), structured LSS deployment training and education (K&amp;L2), and availability of required resources and their efficient utilization (O2) are ranked as the topmost CSFs among sub-category criteria of sustainable LSS-CSFs. Practical implications: The prioritization of sustainable LSS-CSFs determined in this study can provide healthcare managers, researchers and decision-makers with a better understanding of the influence on effective deployment of sustainable LSS, resulting in improved service quality in hospitals. Originality/value: This paper is an original contribution to the analysis of CSFs in an Indian healthcare institute, utilizing the BMW method for ranking the sustainable LSS-CSFs. The advantage of utilizing and distinguishing the performance of this approach compared to other MCDA approaches in terms of (1) least pairwise comparison and violation, (2) consistency (3) slightest deviation and (4) conformity.</t>
  </si>
  <si>
    <t>CRITICAL success factor, QUALITY of service, POWER resources, HEALTH care networks, SIX Sigma</t>
  </si>
  <si>
    <t>Department of Mechanical Engineering, National Institute of Technology, Raipur, India, Quality Management, Vectrus System Corporation, Stuttgart, Germany</t>
  </si>
  <si>
    <t>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t>
  </si>
  <si>
    <t>PROCESS control systems, COMMERCIAL trusts, SOCIAL impact, SCANDINAVIA, Process, Physical Distribution, and Logistics Consulting Services, Grantmaking Foundations, SUSTAINABILITY, SUSTAINABLE construction</t>
  </si>
  <si>
    <t>Department of Business Administration, Örebro University, Orebro, Sweden and Department of Welfare, Management and Organisation, Østfold University College, Halden, Norway, Department of Business Administration, Örebro University, Örebro, Sweden</t>
  </si>
  <si>
    <t>Frostenson, Magnus, Johnstone, Leanne</t>
  </si>
  <si>
    <t>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 https://search.ebscohost.com/login.aspx?direct=true&amp;db=buh&amp;AN=152439811&amp;site=ehost-live</t>
  </si>
  <si>
    <t>CONSTRUCTION management, CONSTRUCTION industry, Residential building construction, LEAN construction, SUSTAINABLE construction, HAZARDS, SUSTAINABILITY</t>
  </si>
  <si>
    <t>North Dakota State University (NDSU), Department of Civil, Construction and Environmental Engineering, Dept 2470, P.O. Box 6050, Fargo, ND 58108, North Dakota State University (NDSU), Department of Civil, Construction and Environmental Engineering, 202N CIE Building, 1410 North 14th Avenue, Dept 2470, P.O. Box 6050, Fargo, ND 58108</t>
  </si>
  <si>
    <t>Aslam, Mughees, Zhili Gao, Smith, Gary</t>
  </si>
  <si>
    <t>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t>
  </si>
  <si>
    <t>Emulating the positive developments of consumer products manufacturing industries, the pharmaceutical manufacturing (PM) industry is also leaning towards sustainable manufacturing. Expectations are on the rise to lower the undesirable impacts on the earth ecosystem caused by the manufacturing companies via new circular economy implementation. The current sustainable practices of PM industry focus largely on waste mitigation, rather than closing the resource loops through adopting the concept of circular economy. Academic studies are mainly concentrated on chemistry research in PM industry, while a systematic framework to guide the implementation of circular economy concept is missing. In this paper, we use the 9R framework to illustrate the latest circular economy model, and introduce an adapted 9R (PM9R) framework that is catered for the PM industry. We attempt to (a) use the PM9R framework to review academic research in sustainable PM; (b) conduct literature mining and critical analysis according to "short loop", "medium loop" and "long loop" systems; (c) highlight the risks that hinder the progression of academic solutions to industry practices and the impact of PM9R application; and (d) illustrate new circular economy avenues for future research in sustainable PM. The finding of this paper show that "short loop" is the prime research focus, emphasizing in the area of alternative chemistry in new PM production design and planning. However, the mismatch between research focus and the practical needs in existing PM processes is the risk that hinder the transition of academic solutions to industry practices. Pharmaceutical companies, academia, and regulatory authorities should work closely in an ecosystem to mitigate the barriers in upscaling study, regulations and intellectual property ownership issues. • Manifestation of circular economy using 9R framework. • Introduction of adapted 9R framework (PM9R) for pharmaceutical manufacturing (PM). • Classification of sustainable PM research using the PM9R framework. • Presenting sustainable PM research landscape in pursuing circular economy.</t>
  </si>
  <si>
    <t>TRANSITION economies, PRODUCTION planning, MANUFACTURED products, All Other Miscellaneous Manufacturing, All other miscellaneous manufacturing, Process, Physical Distribution, and Logistics Consulting Services, RESEARCH implementation</t>
  </si>
  <si>
    <t>Singapore Institute of Manufacturing Technology, A∗STAR (Agency for Science, Technology and Research), 2 Fusionopolis Way, 138634, Singapore, Department of Mechanical Engineering, National University of Singapore, Blk EA, #07-35, 9 Engineering Drive 1, 117576, Singapore</t>
  </si>
  <si>
    <t>Ang, Kun Liang, Saw, Eng Toon, He, Wei, Dong, Xuecheng, Ramakrishna, Seeram</t>
  </si>
  <si>
    <t>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 https://search.ebscohost.com/login.aspx?direct=true&amp;db=buh&amp;AN=108518434&amp;site=ehost-live</t>
  </si>
  <si>
    <t>PRODUCTION management (Manufacturing), INDUSTRIAL management, LEAN management, MANUFACTURING processes, Industrial Process Furnace and Oven Manufacturing, Instruments and Related Products Manufacturing for Measuring, Displaying, and Controlling Industrial Process Variables, Process, Physical Distribution, and Logistics Consulting Services, SUSTAINABILITY, HUMAN ecology</t>
  </si>
  <si>
    <t>Alves, José Roberto Xavier, Alves, João Murta</t>
  </si>
  <si>
    <t>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 https://search.ebscohost.com/login.aspx?direct=true&amp;db=buh&amp;AN=162940342&amp;site=ehost-live</t>
  </si>
  <si>
    <t>SUSTAINABLE development, Administration of General Economic Programs, SIX Sigma, SENSITIVITY analysis</t>
  </si>
  <si>
    <t>Department of Industrial and Systems Engineering, Khalifa University, Abu Dhabi, UAE, Department of Mechanical Engineering, National Institute of Technology, Raipur, India, Centre for Supply Chain Improvement, The University of Derby, Derby, UK</t>
  </si>
  <si>
    <t>Swarnakar, Vikas, Singh, A. R., Antony, Jiju, Tiwari, Anil Kr, Garza-Reyes, Jose Arturo</t>
  </si>
  <si>
    <t>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t>
  </si>
  <si>
    <t>Purpose: Scarcity of resources and ever-changing customer demand has driven the manufacturing organization to opt for an integrated sustainable-green-lean-six sigma-agile manufacturing system (ISGLSAMS). The purpose of this study is to identify and rank the various drivers for the adoption of ISGLSAMS for the more sustainable development of the industries. Design/methodology/approach: Using a survey questionnaire, data were collected for the 14 ISGLSAMS drivers, identified through the literature review, from 108 Indian manufacturing industries. The sign test is used to check the relevance and significance of drivers. ISGLSAMS drivers are ranked based on the median and standard deviation. A multiple regression model was employed to investigate the effects of other drivers on the highest-ranked driver to strengthen the understanding of the drivers. Findings: Competition, customer demand, technological changes, supply chain pressure, cost benefits, incentives, top management commitment and future legislation are found the strongest drivers for ISGLSAMS. For administering the competition for ISGLSAMS policymakers must focus on the availability of organization resources, customer demand, future legislation, incentives, supply chain pressure and technological developments. Practical implications: The study contributes to a better understanding of ISGLSAMS drivers. Through this study government, stakeholders and policymakers may plan the policy, roadmap and strategies to drive the manufacturing organizations for the adoption of ISGLSAMS for more sustainable development of industries in India. Originality/value: This work contributes to the identification and prioritization of the drivers for the more sustainable manufacturing system, i.e. ISGLSAMS (7 Rs based, i.e. 6 Rs of sustainability with 7th R, reconfiguration). The research also contributes to the (1) ISGLSAMS literature (2) the awareness and demand of (a) ISGLSAMS (b) reconfigurable, sustainable and modular products (c) redesign, recovery and refurbishing of the product to increase the product life cycle.</t>
  </si>
  <si>
    <t>MANUFACTURING processes, PRODUCT life cycle, MANUFACTURING industries, PRODUCT recovery, INDIA, Industrial Process Furnace and Oven Manufacturing, Instruments and Related Products Manufacturing for Measuring, Displaying, and Controlling Industrial Process Variables, Regulation and Administration of Transportation Programs, TRAFFIC violations, LITERATURE reviews, SUSTAINABILITY, DRIVERS' licenses</t>
  </si>
  <si>
    <t>Department of Mechanical Engineering, University Department, Rajasthan Technical University, Kota, India, Department of Mechanical Engineering, University Department of Teaching, Rajasthan Technical University, Kota, India</t>
  </si>
  <si>
    <t>Hariyani, Dharmendra, Mishra, Sanjeev</t>
  </si>
  <si>
    <t>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t>
  </si>
  <si>
    <t>LEAN management, SUSTAINABLE development, ORGANIZATIONAL change, Administration of General Economic Programs, AWARD winners, SUSTAINABILITY</t>
  </si>
  <si>
    <t>Logistics and Quality Management, Department of Management and Engineering, Linköping University, Linkoping, Sweden, Project, Innovation and Entrepreneurship, Department of Management and Engineering, Linköping University, Linkoping, Sweden</t>
  </si>
  <si>
    <t>Poksinska, Bonnie, Swartling, Dag</t>
  </si>
  <si>
    <t>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t>
  </si>
  <si>
    <t>SMALL business, VALUE stream mapping, PRODUCT life cycle assessment, SIX Sigma, SUSTAINABILITY, ENVIRONMENTAL mapping</t>
  </si>
  <si>
    <t>Yadav, Vishwas, Gahlot, Pardeep</t>
  </si>
  <si>
    <t>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 https://search.ebscohost.com/login.aspx?direct=true&amp;db=8gh&amp;AN=161619600&amp;site=ehost-live</t>
  </si>
  <si>
    <t>Blockchains, Suppliers, Supply chains, Chinese corporations, Information sharing, Spectral element method</t>
  </si>
  <si>
    <t>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 https://search.ebscohost.com/login.aspx?direct=true&amp;db=8gh&amp;AN=157908261&amp;site=ehost-live</t>
  </si>
  <si>
    <t>Environmental policy, Sustainable development, Portugal, Six Sigma, Structural equation modeling, Empirical research, Stakeholder analysis, Competitive advantage in business</t>
  </si>
  <si>
    <t>ISEP ‐ School of Engineering, Polytechnic of Porto, Porto, Portugal, Faculty of Economics, University of Coimbra, Coimbra, Portugal, Design School, Polytechnic Institute Cavado Ave, Barcelos, Portugal</t>
  </si>
  <si>
    <t>Teixeira, Pedro, Coelho, Arnaldo, Fontoura, Pedro, Sá, José Carlos, Silva, Francisco J. G., Santos, Gilberto, Ferreira, Luis P.</t>
  </si>
  <si>
    <t>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 https://search.ebscohost.com/login.aspx?direct=true&amp;db=buh&amp;AN=162728733&amp;site=ehost-live</t>
  </si>
  <si>
    <t>Ho Chi Minh City University of Technology (HCMUT) &amp; Vietnam National University (VNU-HCM), HEC Montréal</t>
  </si>
  <si>
    <t>Le, Phuoc-Luong, Nguyen, Duy-Tan</t>
  </si>
  <si>
    <t>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 https://search.ebscohost.com/login.aspx?direct=true&amp;db=buh&amp;AN=174973210&amp;site=ehost-live</t>
  </si>
  <si>
    <t>CONSTRUCTION project management, CONSTRUCTION management, Other Building Material Dealers, Other Construction Material Merchant Wholesalers, Other specialty-line building supplies merchant wholesalers, General-line building supplies merchant wholesalers, Residential building construction, SUSTAINABLE construction, LEAN construction, CONSTRUCTION materials, ENVIRONMENTAL indicators</t>
  </si>
  <si>
    <t>School of Civil Engineering, Hefei University of Technology, Hefei, Anhui, China, School of Built Environment, Queensland University of Technology, Brisbane, Queensland, Australia, Faculty of Society and Design, Bond University, Gold Coast, Queensland, Australia</t>
  </si>
  <si>
    <t>Jiang, Xiaoyan, Zhou, Heyang, Li, Mengyun, Lu, Kun, Lyu, Sainan, Omrani, Sara, Skitmore, Martin</t>
  </si>
  <si>
    <t>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 https://search.ebscohost.com/login.aspx?direct=true&amp;db=8gh&amp;AN=154292516&amp;site=ehost-live</t>
  </si>
  <si>
    <t>Sustainability, Guanxi, Lean management, Performance management, Leadership</t>
  </si>
  <si>
    <t>Faculty of Business and Finance, Universiti Tunku Abdul Rahman (Kampar Campus), Kampar, Malaysia, Faculty of Business and Management, UCSI University Kuala Lumpur Campus, Kuala Lumpur, Malaysia, Department of Management, Monash Business School, Monash University, Caulfield East VIC,, Australia</t>
  </si>
  <si>
    <t>Foo, Pik‐Yin, Lee, Voon‐Hsien, Ooi, Keng‐Boon, Tan, Garry Wei‐Han, Sohal, Amrik</t>
  </si>
  <si>
    <t>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t>
  </si>
  <si>
    <t>Sustainability, Built environment, Sustainable construction, Pakistan, Six Sigma, Emerging markets, Cost control, Fuzzy measure theory</t>
  </si>
  <si>
    <t>College of Management and Economics, Tianjin University, Tianjin, P.R. China, School of Management, Northwestern Polytechnic University, Xi'an, Shaanxi, P.R. China, Department of Business Administration, Lahore Leads University, Lahore, Pakistan, College of Tourism and Service Management, Nankai University, Tianjin, P.R. China</t>
  </si>
  <si>
    <t>Hussain, Kramat, He, Zhen, Ahmad, Naveed, Iqbal, Muzaffar, Nazneen, Shama</t>
  </si>
  <si>
    <t>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 https://search.ebscohost.com/login.aspx?direct=true&amp;db=cmedm&amp;AN=37647329&amp;site=ehost-live</t>
  </si>
  <si>
    <t>When high uncertainty becomes the norm in entrepreneurship, entrepreneurial failure often becomes the first natural barrier that new ventures face. In dynamic environment, there is still a lack of clear answers on what strategic orientation new ventures need to adopt to improve organizational learning efficiency and achieve sustainable development. Lean startup theory believes that the entrepreneurial process is also a process where organizational cognition is constantly iterated and updated, which drives entrepreneurs to explore business opportunities through iteration learning and early customer insight. The paper aims to describe and examine the relationship between lean startup strategy, organizational iterative learning, and sustainable development of new ventures. This model is tested on the survey data of R&amp;D departments of 325 technology new ventures in China. The research results show that: lean startup strategy can positively affect sustainable performance of new ventures; organizational iterative learning plays a mediating role in the relationship between lean startup strategy and sustainable development; market dynamics positively moderate the relationship between organizational iterative learning and sustainable development, while technology dynamics negatively moderate this relationship; furthermore, the two also moderate the process of lean startup strategy influencing sustainable development through organizational iterative learning, and that moderated mediating effect is significant. The research results reveal that entrepreneurs should deepen lean startup practices in new business layout, advocate the iteration and output of advanced knowledge, help enterprises establish proprietary knowledge barriers, and achieve sustainable development., The authors have declared that no competing interests exist.</t>
  </si>
  <si>
    <t>China, Sustainable Development, Learning, Cognition, China, Commerce</t>
  </si>
  <si>
    <t>Zhuge K, He H, Yuan Y, Sun P</t>
  </si>
  <si>
    <t>37647329, 10.1371/journal.pone.0290849</t>
  </si>
  <si>
    <t>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t>
  </si>
  <si>
    <t>ORGANIZATIONAL performance, COST control, PILOT projects, CORPORATE sustainability, SERVICE industries, CUSTOMER satisfaction, SOCIOTECHNICAL systems, Service Establishment Equipment and Supplies Merchant Wholesalers, SUSTAINABILITY</t>
  </si>
  <si>
    <t>Department of Production Engineering, Universidade Federal de São Carlos, São Carlos, Brazil, School of Engineering, IT and Physical Sciences, Federation University Australia, Ballarat, Australia, Department of Industrial and Systems Engineering, Khalifa University, Abu Dhabi, United Arab Emirates, Department of Engineering Management, Systems and Technology, University of Dayton, Dayton, Ohio, USA</t>
  </si>
  <si>
    <t>Lizarelli, Fabiane Letícia, Chakraborty, Ayon, Antony, Jiju, Jayaraman, Raja, Carneiro, Matheus Borges, Furterer, Sandy</t>
  </si>
  <si>
    <t>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 https://search.ebscohost.com/login.aspx?direct=true&amp;db=buh&amp;AN=164606428&amp;site=ehost-live</t>
  </si>
  <si>
    <t>The purpose of this paper is to study the integration of digitalization and lean management for improving the processes and developing a sustainable strategy. The paper uses both primary and secondary data. The research identifies the main analogies and differences, and critical success factors based on the application of digitalization and lean methodologies. The results show how the methodology of digitalization, business process improvement, and lean management permits of improving the speed and efficiency of the processes and the develop a sustainable strategy., L'obiettivo di questa ricerca è quello di studiare l'integrazione del processo digitalizzazione e del lean management per il miglioramento dei processi e lo sviluppo della strategia sostenibile. Lo studio utilizza sia dati primari che secondari. Essa individua le principali analogie, differenze e fattori critici di successo basandosi su l'applicazione di processi di digitalizzazione e lean methodologies. I risultati mostrano come la digitalizzazione integrata con strumenti di lean management consenta di migliorare la velocità, l'efficienza dei processi e di sviluppare una strategia sostenibile.</t>
  </si>
  <si>
    <t>LEAN management, SUSTAINABLE development, BUSINESS process management, INDUSTRY 4.0, Administration of General Economic Programs, Process, Physical Distribution, and Logistics Consulting Services, Other management consulting services, DIGITAL technology</t>
  </si>
  <si>
    <t>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t>
  </si>
  <si>
    <t>INDUSTRY 4.0, LEAN management, PRODUCT design, PRODUCT life cycle, MANUFACTURING processes, Instruments and Related Products Manufacturing for Measuring, Displaying, and Controlling Industrial Process Variables, Industrial Process Furnace and Oven Manufacturing, Waste collection, Recyclable Material Merchant Wholesalers, Solid Waste Collection, Industrial Design Services, ECO-labeling, SUSTAINABLE design, WASTE products</t>
  </si>
  <si>
    <t>LAPSSII, EST- Safi, Cadi Ayyad University, Marrakech, Morocco, Cadi Ayyad University, Marrakech, Morocco, EDHEC Business School, Roubaix, 59057, France, Indian Institute of Management Kashipur, India</t>
  </si>
  <si>
    <t>Dahmani, Noureddine, Benhida, Khalid, Belhadi, Amine, Kamble, Sachin, Elfezazi, Said, Jauhar, Sunil Kumar</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</si>
  <si>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</si>
  <si>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t>
  </si>
  <si>
    <t>Objective: Propose to seek the critical understanding of the quality of evidence of the correlation between "Industry 4.0" and "Circular Economy" for implementing sustainable business processes. Approach: The method adopted was a systematic review of the literature through a selective search in the CAFe database from CAPES journals, in the search "Subject", which includes all the available search bases. Relevance: As for sustainability, the "Circular Economy" and "Industry 4.0", although they have different concepts, origins, and fundamentals, they connected to the viability of business models in the face of the socio-environmental, economic, and technological requirements of a current globalised ecosystem. Main results: There has been a significant increase in the number of publications in the last three years (2019-2021), reflecting the interest in the topic through the development of scientific studies. Theoretical contribution: The study presents the "Industry 4.0" brings several features that can support the transition to a "Circular Economy" system, rethinking practices of society's economic organization. Contribution to management: The proposed process mainly contributes bringing from the Industry 4.0 several features that can support the transition to a "Circular Economy", given that the latter needs advanced resources for its implementation., Objetivo: Proponer buscar la comprensión crítica de la calidad de la evidencia de la correlación entre la "Industria 4.0" y la "Economía Circular" para implementar procesos de negocio sostenibles. Enfoque: El método adoptado fue una revisión sistemática de la literatura a través de una búsqueda selectiva en la base de datos CAFe de las revistas CAPES, en la búsqueda "Asunto", que incluye todas las bases de búsqueda disponibles. Relevancia: En cuanto a la sostenibilidad, la "Economía Circular" y la "Industria 4.0", aunque tienen diferentes conceptos, orígenes y fundamentos, se conectaron a la viabilidad de los modelos de negocio frente a los socioambientales, económicos, y las necesidades tecnológicas de un ecosistema globalizado actual. Principales resultados: Ha habido un aumento significativo en el número de publicaciones en los últimos tres años (2019-2021), reflejando el interés en el tema a través del desarrollo de estudios científicos. Contribución teórica: El estudio presenta la "Industria 4.0" trae varias características que pueden apoyar la transición a un sistema de "Economía Circular", repensando las prácticas de la organización económica de la sociedad. Contribución a la gestión: El proceso propuesto contribuye principalmente a traer de la Industria 4.0 varias características que pueden apoyar la transición a una "Economía Circular", dado que esta última necesita recursos avanzados para su implementación.Objetivo do Estudo: Propor a busca da compreensão crítica da qualidade das evidências da correlação entre "Indústria 4.0" e "Economia Circular" para a implementação de processos de negócios sustentáveis. Abordagem: O método adotado foi uma revisão sistemática da literatura por meio de uma busca seletiva no banco de dados de CAFe do periódicos da CAPES, na busca "Assunto", que inclui todas as bases de busca disponíveis. Relevância: Quanto à sustentabilidade, a "Economia Circular" e a "Indústria 4.0", apesar de possuírem conceitos, origens e fundamentos diferenciados, vincularam-se à viabilidade dos modelos de negócios frente às exigências tecnológicas de um ecossistema globalizado atual. Principais resultados: Houve um aumento significativo no número de publicações nos últimos três anos (2019-2021), refletindo o interesse pelo tema através do desenvolvimento de estudos científicos. Contribuição teórica: O estudo apresenta que a "Indústria 4.0" traz diversas características que podem subsidiar a transição para um sistema de "Economia Circular", repensando práticas de organização econômica da sociedade. Contribuição para a gestão: O processo proposto contribui principalmente trazendo da Indústria 4.0 diversas funcionalidades que podem apoiar a transição para uma "Economia Circular", uma vez que esta necessita de recursos avançados para a sua implementação.</t>
  </si>
  <si>
    <t>Centro de Pós-Graduação e Pesquisa em Administração, Faculdade de Ciências Econômicas, Universidade Federal de Minas Gerais, Cientista e Professor universitário da Universidade Federal de Itajubá, Professor titular da Universidade Federal de Minas Gerais e professor colaborador do Centro de Estudos do Lazer e Recreação/UFMG, Professor Adjunto da Universidade Federal do Rio Grande do Norte, Pós-graduação em Comunicação e Discursos, na linha de Linguística Cognitiva na Faculdade de Letras da Universidade de Lisboa</t>
  </si>
  <si>
    <t>Soares Bouças Teixeira, Cynthia Helena, Perez Teixeira, Ricardo Luiz, Teixeira Veiga, Ricardo, de Araújo Brito, Max Leandro, Duarte Silva, Priscilla Chantal</t>
  </si>
  <si>
    <t>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t>
  </si>
  <si>
    <t>Purpose: This paper aims to forecast the availability of used but operational electric vehicle (EV) batteries to integrate them into a circular economy concept of EVs' end-of-life (EOL) phase. Since EVs currently on the roads will become obsolete after 2030, this study focuses on the 2030–2040 period and links future renewable electricity production with the potential for storing it into used EVs' batteries. Even though battery capacity decreases by 80% or less, these batteries will remain operational and can still be seen as a valuable solution for storing peaks of renewable energy production beyond EV EOL. Design/methodology/approach: Storing renewable electricity is gaining as much attention as increasing its production and share. However, storing it in new batteries can be expensive as well as material and energy-intensive; therefore, existing capacities should be considered. The use of battery electric vehicles (BEVs) is among the most exciting concepts on how to achieve it. Since reduced battery capacity decreases car manufacturers' interest in battery reuse and recycling is environmentally hazardous, these batteries should be integrated into the future electricity storage system. Extending the life cycle of batteries from EVs beyond the EV's life cycle is identified as a potential solution for both BEVEOL and electricity storage. Findings: Results revealed a rise of photovoltaic (PV) solar power plants and an increasing number of EVs EOL that will have to be considered. It was forecasted that 6.27–7.22% of electricity from PV systems in scenario A (if EV lifetime is predicted to be 20 years) and 18.82–21.68% of electricity from PV systems in scenario B (if EV lifetime is predicted to be 20 years) could be stored in batteries. Storing electricity in EV batteries beyond EV EOL would significantly decrease the need for raw materials, increase energy system and EV sustainability performance simultaneously and enable leaner and more efficient electricity production and distribution network. Practical implications: Storing electricity in used batteries would significantly decrease the need for primary materials as well as optimizing lean and efficient electricity production network. Originality/value: Energy storage is one of the priorities of energy companies but can be expensive as well as material and energy-intensive. The use of BEV is among the most interesting concepts on how to achieve it, but they are considered only when in the use phase as vehicle to grid (V2G) concept. Because reduced battery capacity decreases the interest of car manufacturers to reuse batteries and recycling is environmentally risky, these batteries should be used for storing, especially renewable electricity peaks. Extending the life cycle of batteries beyond the EV's life cycle is identified as a potential solution for both BEV EOL and energy system sustainability, enabling more efficient energy management performance. The idea itself along with forecasting its potential is the main novelty of this paper.</t>
  </si>
  <si>
    <t>ELECTRIC vehicle batteries, BATTERY storage plants, SOLAR power plants, ELECTRIC power distribution, PHOTOVOLTAIC power systems, LIFE cycle costing, SECONDARY markets, SLOVENIA, All other merchant wholesalers, Electrical Apparatus and Equipment, Wiring Supplies, and Related Equipment Merchant Wholesalers, Battery manufacturing, Electric Power Distribution, Power and Communication Line and Related Structures Construction, Secondary Market Financing, Solar Electric Power Generation, ELECTRIC batteries</t>
  </si>
  <si>
    <t>Faculty of Logistics, University of Maribor, Celje, Slovenia, Department of Hydro and Renewable Energy, Indian Institute of Technology Roorkee, Roorkee, India</t>
  </si>
  <si>
    <t>Obrecht, Matevz, Singh, Rhythm, Zorman, Timitej</t>
  </si>
  <si>
    <t>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t>
  </si>
  <si>
    <t>VALUE (Economics), VALUE stream mapping, SUSTAINABLE development, COOPERATIVE banking industry, FLORIANOPOLIS (Santa Catarina, Brazil), BRAZIL, Savings Institutions, Credit Unions, Administration of General Economic Programs, RAGPICKERS, SOLID waste</t>
  </si>
  <si>
    <t>Moreira da Silva, Marina Guimaraes, Bouzon, Marina, dos Santos Silva, Jailson</t>
  </si>
  <si>
    <t>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 https://search.ebscohost.com/login.aspx?direct=true&amp;db=buh&amp;AN=172432072&amp;site=ehost-live</t>
  </si>
  <si>
    <t>LEAN management, REVERSE logistics, SUPPLY chains, AUDITING, SOCIOTECHNICAL systems, PARTIAL least squares regression</t>
  </si>
  <si>
    <t>Department of Business Administration, Shantou University, Shantou, China., Institute of Scientific Research, Great Bay University, Dongguan, China., Department of Digital Media Technology, Hangzhou Dianzi University, Hangzhou, China.</t>
  </si>
  <si>
    <t>Xiang HUANG, Ping-Kuo CHEN, Guodao ZHANG</t>
  </si>
  <si>
    <t>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t>
  </si>
  <si>
    <t>CUSTOMER satisfaction, VALUE stream mapping, FOCUS groups, LEAD time (Supply chain management), Other Electronic and Precision Equipment Repair and Maintenance, Medical, Dental, and Hospital Equipment and Supplies Merchant Wholesalers, Professional machinery, equipment and supplies merchant wholesalers, Surgical and Medical Instrument Manufacturing, Medical equipment and supplies manufacturing, MEDICAL equipment, SUSTAINABILITY</t>
  </si>
  <si>
    <t>Department of Industrial Engineering, Universitas Pelita Bangsa, Bekasi, Department of Industrial Engineering, Universitas Mercu Buana, Jakarta</t>
  </si>
  <si>
    <t>Kurnia, Hibarkah, Suhendra, Manurung, Hasiholan, Juliantoro, Krisna Budi</t>
  </si>
  <si>
    <t>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 https://search.ebscohost.com/login.aspx?direct=true&amp;db=buh&amp;AN=164355148&amp;site=ehost-live</t>
  </si>
  <si>
    <t>SUSTAINABLE development, CRITICAL success factor, Administration of General Economic Programs, SIX Sigma, LITERATURE reviews</t>
  </si>
  <si>
    <t>Department of Production Engineering, Federal University of Santa Catarina, Florianópolis, Brazil, Department of Mathematics, Santa Catarina State University, Joinville, Brazil, Department of Civil Engineering, Santa Catarina State University, Joinville, Brazil</t>
  </si>
  <si>
    <t>Walter, Olga Maria Formigoni Carvalho, Paladini, Edson Pacheco, Henning, Elisa, Kalbusch, Andreza</t>
  </si>
  <si>
    <t>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 https://search.ebscohost.com/login.aspx?direct=true&amp;db=buh&amp;AN=164719102&amp;site=ehost-live</t>
  </si>
  <si>
    <t>LEAN management, TOTAL quality management, PUBLIC sector, JOB satisfaction, PAKISTAN</t>
  </si>
  <si>
    <t>Hassan, Bilal, Pasha, Urooj</t>
  </si>
  <si>
    <t>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t>
  </si>
  <si>
    <t>Constructed wetlands, Bodies of water, Wetlands, Manufacturing processes, Sustainable development, Industrial wastes</t>
  </si>
  <si>
    <t>Postgraduate Program in Environmental Technology – PPGTA, Universidade de Santa Cruz do Sul, Santa Cruz do Sul, RS, Brazil, Postgraduate Program in Water Resources and Environmental Sanitation, Universidade Federal do Rio Grande do Sul, Porto Alegre, RS, Brazil, Engineering Department, Environmental Engineering Course, Universidade de Santa Cruz do Sul, Santa Cruz do Sul, RS, Brazil</t>
  </si>
  <si>
    <t>Dell'Osbel, Naira, Colares, Gustavo Stolzenberg, de Oliveira, Gislayne Alves, de Souza, Maiara Priscilla, Barbosa, Carolina Vieira, Machado, Ênio Leandro</t>
  </si>
  <si>
    <t>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 https://search.ebscohost.com/login.aspx?direct=true&amp;db=buh&amp;AN=171951125&amp;site=ehost-live</t>
  </si>
  <si>
    <t>SUSTAINABLE development, JOB involvement, INDUSTRIAL management, VALUE stream mapping, PRODUCTION management (Manufacturing), CERAMIC industries, Pottery, Ceramics, and Plumbing Fixture Manufacturing, Process, Physical Distribution, and Logistics Consulting Services, Administration of General Economic Programs, BIOECONOMICS, NATURAL resources</t>
  </si>
  <si>
    <t>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 https://search.ebscohost.com/login.aspx?direct=true&amp;db=buh&amp;AN=153000726&amp;site=ehost-live</t>
  </si>
  <si>
    <t>BUSINESS models, PRIVATE sector, DIVERSITY in the workplace, SOCIAL values, SUSTAINABILITY</t>
  </si>
  <si>
    <t>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t>
  </si>
  <si>
    <t>LEAN management, ORGANIZATIONAL performance, ORGANIZATIONAL structure, SIX Sigma, SUSTAINABILITY</t>
  </si>
  <si>
    <t>Cadi Ayyad University, Marrakech, Morocco, Center for Sustainable Engineering Operations Management, Department of Technology and Innovation, University of Southern Denmark, Odense M, Denmark, Derby Business School, The University of Derby, Kedleston Road Campus, Derby, UK</t>
  </si>
  <si>
    <t>Cherrafi, Anass, Elfezazi, Said, Govindan, Kannan, Garza-Reyes, Jose Arturo, Benhida, Khalid, Mokhlis, Ahmed</t>
  </si>
  <si>
    <t>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t>
  </si>
  <si>
    <t>Universitat Politècnica de València, Universidad Técnica de Ambato</t>
  </si>
  <si>
    <t>Reyes, John, Mula, Josefa, Diaz-Madroñero, Manuel</t>
  </si>
  <si>
    <t>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t>
  </si>
  <si>
    <t>Purpose: Scarcity of resources, ecological imbalance, global warming, rising energy prices and the ever-changing need for variety have attracted the government and manufacturers for sustainable development of the industries. The integrated sustainable-green-lean-six sigma-agile manufacturing system (ISGLSAMS) provides a solid platform for meeting both the customers' variety needs and business sustainability requirements. Many organizations opted for ISGLSAMS, but still due to various barriers organizations are not able to fully implement ISGLSAMS. The purpose of this paper is to identify the barriers to the ISGLSAMS, so that a more sustainable industrial manufacturing system and industrial symbiosis can be developed. Design/methodology/approach: A literature review, from the Web of Science and Google Scholar database, has been carried out to identify the various barriers to the implementation of ISGLSAMS in the entire value chain. A total of 168 research papers have been reviewed for identifying the ISGLSAMS barriers. Findings: This paper elaborates the concept of the ISGLSAMS, its attributes and various barriers and contributes to a better understanding and successful implementation of ISGLSAMS to meet business' sustainability and market performance goals in the entire value chain. The paper also projects the future research framework and directions for the ISGLSAMS, integrated sustainable-green-lean-six sigma-agile (ISGLSA) product and ISGLSA supply and value chain. Practical implications: The study contributes to a better understanding of ISGLSAMS' barriers. The government, stakeholders and policymakers may plan the policy, road map and strategies to overcome the ISGLSAMS' barriers. In-depth knowledge of subclauses of ISGLSAMS' barriers will help the practitioners to overcome the ISGLSAMS' barriers strategically. By overcoming the ISGLSAMS barriers, a more sustainable 7 Rs based market focused manufacturing system can be designed. This will also increase the opportunities to enhance the industrial ecology, industrial symbiosis and better recovery of the product, process and supply chain residual value. This will reduce the waste to the ecosystem. Originality/value: This work has been carried out in search of a more sustainable manufacturing system, i.e. ISGLSAMS (which is 7 Rs based, i.e. 6 Rs of sustainability with 7th R, reconfiguration) to meet the customer variety needs along with sustainability in the ever-changing customer market. This study adds value to the practitioners to identify and prioritize the ISGLSAMS' industry-specific barriers and design the solution for the more sustainable development of (1) industries, (2) the industrial symbiosis system and (3) the ISGLSA product, process, system and supply value chain with minimum resource consumption and environmental impact. The research also contributes to the (a) ISGLSAMS (b) ISGLSA supply chain (c) reconfigurable, sustainable and modular products and (d) redesign, recovery and refurbishing of the product to increase the product life cycle.</t>
  </si>
  <si>
    <t>MANUFACTURING processes, INDUSTRIAL ecology, VALUE chains, PRODUCT life cycle, PRODUCT life cycle assessment, Industrial Process Furnace and Oven Manufacturing, Instruments and Related Products Manufacturing for Measuring, Displaying, and Controlling Industrial Process Variables, LITERATURE reviews, SUSTAINABILITY</t>
  </si>
  <si>
    <t>Department of Mechanical Engineering, University Department, Rajasthan Technical University, Kota, India, Department of Mechanical Engineering, Swami Keshvanand Institute of Technology Management and Gramothan, Jaipur, India, Department of Mechanical Engineering, University Department of Teaching, Rajasthan Technical University, Kota, India</t>
  </si>
  <si>
    <t>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t>
  </si>
  <si>
    <t>GREEN technology, RETAIL stores, REFUSE containers, MANUFACTURING industries, Commercial and Institutional Building Construction, All other miscellaneous store retailers (except beer and wine-making supplies stores), All other miscellaneous general merchandise stores, All Other Miscellaneous Store Retailers (except Tobacco Stores), FLOORS, HIERARCHIES</t>
  </si>
  <si>
    <t>Chalmers University of Technology, Technology Management and Economics Dept., Supply and Operations Management Division, Göteborg, Sweden, RISE – Research Institutes of Sweden, Göteborg, Sweden, KTH Royal Institute of Technology, Department of Sustainable Production Development, Södertälje, Sweden</t>
  </si>
  <si>
    <t>Kurdve, Martin, Bellgran, Monica</t>
  </si>
  <si>
    <t>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t>
  </si>
  <si>
    <t>ELECTRONIC data processing, Industrial Supplies Merchant Wholesalers, Glass Container Manufacturing, Plastics Bottle Manufacturing, Data Processing, Hosting, and Related Services, Cutlery and hand tool manufacturing, Industrial Design Services, Saw Blade and Handtool Manufacturing, Power-Driven Handtool Manufacturing, Hardware Stores, SIX Sigma, SUSTAINABILITY, ACQUISITION of data, BOTTLES, TOOLS</t>
  </si>
  <si>
    <t>Department of Quality Management, Faculty of Materials Science and Technology, VŠB-TUO, Ostrava, Czech Republic, Plzeňský Prazdroj a.s, Nošovice, Czech Republic</t>
  </si>
  <si>
    <t>Noskievičová, Darja, Moravec, Lukáš</t>
  </si>
  <si>
    <t>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 https://search.ebscohost.com/login.aspx?direct=true&amp;db=buh&amp;AN=173360009&amp;site=ehost-live</t>
  </si>
  <si>
    <t>Production Engineering Department, Universidade Federal de São Carlos – UFSCar, UNIDEMI, Department of Mechanical and Industrial Engineering, NOVA School of Science and Technology, Universidade NOVA de Lisboa, Laboratório Associado de Sistemas Inteligentes, LASI</t>
  </si>
  <si>
    <t>Mesquita, Lígia Lobo, Lizarelli, Fabiane Letícia, Duarte, Susana</t>
  </si>
  <si>
    <t>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 https://search.ebscohost.com/login.aspx?direct=true&amp;db=buh&amp;AN=173611224&amp;site=ehost-live</t>
  </si>
  <si>
    <t>Henao, Rafael, Sarache, William</t>
  </si>
  <si>
    <t>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 https://search.ebscohost.com/login.aspx?direct=true&amp;db=8gh&amp;AN=171903460&amp;site=ehost-live</t>
  </si>
  <si>
    <t>Green technology, Supply chains, Fuzzy numbers, Trust, Competitive advantage in business</t>
  </si>
  <si>
    <t>Industrial and Production Engineering, Guru Ghasidas Vishwavidyalaya, Bilaspur Chhattisgarh,, India, Department of Operations and Supply Chain Management, National Institute of Industrial Engineering (NITIE), Mumbai Maharashtra,, India, Sustainability Management Area, National Institute of Industrial Engineering (NITIE), Mumbai, India, Geneva School of Business Administration, University of Applied Sciences Western Switzerland, HES‐SO, Carouge, Switzerland, IFM Business School, Geneva, Switzerland, Mechanical Engineering, Guru Ghasidas Vishwavidyalaya, Bilaspur Chhattisgarh,, India</t>
  </si>
  <si>
    <t>Sahu, Atul Kumar, Raut, Rakesh D., Gedam, Vidyadhar V., Cheikhrouhou, Naoufel, Sahu, Anoop Kumar</t>
  </si>
  <si>
    <t>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 https://search.ebscohost.com/login.aspx?direct=true&amp;db=buh&amp;AN=173020032&amp;site=ehost-live</t>
  </si>
  <si>
    <t>The study analyses how an integrated set of methodologies and a strategic control system permits the improvement the performance. This study uses both primary and secondary data. The finding shows how a set of methodologies (ACE methodology, customer and value satisfaction strategy, a set of problem-solving tools and projects for improvement, process management) and the system of control (use of a set of KPIs). are successfully applied and identify the reasons., Lo studio analizza come un insieme integrato di metodologie e un sistema di controllo strategico permetta il miglioramento delle performance. Questo studio utilizza dati primari e secondari. Il risultato mostra come un insieme di metodologie (metodologia ACE, analisi di soddisfazione del cliente e del valore, strumenti di risoluzione dei problemi e progetti di miglioramento, gestione dei processi) e il sistema di controllo (utilizzo di un set di KPI) sia applicato con successo e ne identifica le ragioni.</t>
  </si>
  <si>
    <t>LEAN management, SUSTAINABLE development, TECHNOLOGICAL innovations, STRATEGIC planning, Administration of General Economic Programs, SATISFACTION</t>
  </si>
  <si>
    <t>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t>
  </si>
  <si>
    <t>Purpose: Scarcity of resources and ever-changing demand have attracted the government and manufacturers for an integrated sustainable-green-lean-six sigma-agile manufacturing system (ISGLSAMS). Many organizations failed to adopt ISGLSAMS due to various barriers. The purpose of this paper is to identify and rank the various barriers to ISGLSAMS and to analyze the correlations among the various barriers to ISGLSAMS so that the adoption of ISGLSAMS can be implemented in manufacturing organizations for more sustainable development of the industries, and industrial ecology. Design/methodology/approach: A three tiers methodology is used to analyze the barriers to the adoption of ISGLSAMS. First, a total of 24 ISGLSAMS barriers are identified through a comprehensive literature review. Then data are collected with a structured questionnaire from 108 Indian manufacturing industries. Then, the sign test is used to check the relevance and significance of barriers. Then ISGLSAMS barriers are ranked based on the median and standard deviation. Spearman's correlations between the ISGLSAMS barriers are identified and studied to strengthen the in-depth understanding of correlations among the barriers. Findings: The result shows that most of the Indian manufacturing industries agreed with the selected barriers to the adoption of ISGLSAMS. Low supplier commitment, uncertain financial benefits, the misconception of high cost, difficulty in evaluation of system performance throughout the life cycle, complexity in ISGLSA process design, the complexity of management of ISGLSAMS, complexity in ISGLSA system design, lack of updated information, complexity in ISGLSA product design and uncertain future legislation are found the major barriers for the ISGLSAMS in Indian manufacturing industries. While lack of leadership, low top management commitment, lack of government support, organizational structure, low employees' commitment, technological risk and low public pressure are considered minor barriers for the ISGLSAMS. Inter-relationships study of the barriers further contributes to the methodology to overcome the barriers. Practical implications: The study contributes to a better understanding of ISGLSAMS barriers. Through this study, government, stakeholders and policymakers may plan the policy, roadmap and strategies to overcome the barriers to the ISGLSAMS. This will lead to the successful adoption of ISGLSAMS for more sustainable development of manufacturing industries in India. Originality/value: This work contributes to identifying the barriers to a more sustainable manufacturing system, i.e. ISGLSAMS (7Rs based), and prioritizing them in Indian manufacturing industries. The research also contributes to the (1) study of inter-relationships among the ISGLSAMS barriers for analyzing the effect of one barrier over another barrier, and (2) ISGLSAMS literature because the sustainable manufacturing literature still lags the achievement of sustainability goals due to 6Rs focus.</t>
  </si>
  <si>
    <t>MANUFACTURING processes, MANUFACTURING industries, INDUSTRIAL ecology, INDIA, Industrial Process Furnace and Oven Manufacturing, Instruments and Related Products Manufacturing for Measuring, Displaying, and Controlling Industrial Process Variables, SUSTAINABILITY, LITERATURE reviews</t>
  </si>
  <si>
    <t>Department of Mechanical Engineering, Rajasthan Technical University, Kota, India, Department of Mechanical Engineering, Swami Keshvanand Institute of Technology, Management and Gramothan, Jaipur, India, Department of Mechanical Engineering, University Teaching Department, Rajasthan Technical University, Kota, India, Department of Production and Industrial Engineering, Jai Narain Vyas University, Jodhpur, India</t>
  </si>
  <si>
    <t>Hariyani, Dharmendra, Mishra, Sanjeev, Sharma, Milind Kumar</t>
  </si>
  <si>
    <t>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 https://search.ebscohost.com/login.aspx?direct=true&amp;db=buh&amp;AN=169707192&amp;site=ehost-live</t>
  </si>
  <si>
    <t>LEAN management, SMALL business, SUPPLY chain management, MANUFACTURING processes, PAKISTAN, Instruments and Related Products Manufacturing for Measuring, Displaying, and Controlling Industrial Process Variables, Industrial Process Furnace and Oven Manufacturing, SUSTAINABILITY</t>
  </si>
  <si>
    <t>Department of Rural Sociology, University of Agriculture Faisalabad, Faisalabad, Pakistan, School of Economics and Management, North China Electric Power University, Beijing, China, Department of Sociology, Government College University Faisalabad, Faisalabad, Pakistan</t>
  </si>
  <si>
    <t>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t>
  </si>
  <si>
    <t>WASTE minimization, CONSTRUCTION industry, SENTIMENT analysis, Residential building construction, CONCEPTUAL models, SENSITIVITY analysis</t>
  </si>
  <si>
    <t>Amrita School of Business, Amrita Vishwa Vidyapeetham, Coimbatore, India, Vice President of Research for the International Academy for Quality and Professor of Operations and Supply Chain Management, Newcastle Business School, Northumbria University, Newcastle, England, UK, Centre For Supply Chain Improvement, University of Derby, Derby, UK, Department of Management Studies, Graphic Era (Deemed to be University), Dehradun, India</t>
  </si>
  <si>
    <t>Suresh, M., Antony, Jiju, Nair, Gayathri, Garza-Reyes, Jose Arturo</t>
  </si>
  <si>
    <t>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 https://search.ebscohost.com/login.aspx?direct=true&amp;db=buh&amp;AN=161936253&amp;site=ehost-live</t>
  </si>
  <si>
    <t>LEAN management, VALUE stream mapping, SETUP time, SUSTAINABLE development, Administration of General Economic Programs, SUSTAINABILITY</t>
  </si>
  <si>
    <t>Department of Industrial and Technology Management, Faculty of Management and Economics, Science and Research Branch, Islamic Azad University, Tehran, Iran, School of Management, Cranfield University, Cranfield, UK</t>
  </si>
  <si>
    <t>Ebrahimi, Ahmad, Khakpour, Rouhollah, Saghiri, Soroosh</t>
  </si>
  <si>
    <t>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t>
  </si>
  <si>
    <t>Construction 4.0, derived from Industry 4.0, was introduced to the construction industry as a means of addressing current issues and enhancing industry productivity. Adoption of this concept has placed a significant demand on Construction 4.0 skills, as the industry is undergoing a transformation that calls for new strategies and specialized skill sets. While Construction 4.0 promises significant productivity gains, its widespread adoption often overlooks the crucial role of specialized skills, leading to a mismatch in expected outcomes. The often-underexplored theoretical dimensions of Construction 4.0 skills has the potential to bridge the gap between these skills and formulation of productivity goals and achieving them, highlighting the profound importance of understanding and integrating these skills in the context of Construction 4.0. While there has been a recent interest in Construction 4.0 skills across various national contexts, the theoretical dimensions of skills within the realm of Construction 4.0 remains unexplored. Therefore, this study examines the definitions, interpretations, and theories of skills within the context of Construction 4.0. Through a conceptual review of existing academic literature and policy documents, this research offers profound understanding of defintions and how the theories of Construction 4.0 intersect with skills development and thus impact the formulation of productivity goals. The definitions of Industry 4.0/Construction 4.0 formulated in various national frameworks are defined in accordance with their geographical, social, and cultural contexts and that have distinct production aims and scopes. The identified theoretical underpinnings of Construction 4.0 include digital building ecosystem, lean construction, circular economy, smart cities, and skills-related theories such as social learning theory, human capital theory, cognitive load theory, situated learning theory, and lifelong learning theory. The examination brings forth novel insights that promise to shape the future of Construction 4.0 skills development. By bridging the gap between theoretical constructs and productivity goals (labour efficiency, process efficiency, time efficiency, waste reduction, energy and water efficiency) within the context of Construction 4.0, this study offers a fresh perspective that integrates technology, sustainability, and collaboration to propel productivity goals. The research also emphasizes the varying prioritization of Construction 4.0 skill sets in different national contexts, and underscores the need for sector-specific frameworks for Construction 4.0 skills. Moreover, potential avenues for future research in the field of Construction 4.0 skills include perspectives of workers, real-world impacts on the industry, policy advancements, skills frameworks, ethical evaluations, and scenario planning. [Display omitted] • A comprehensive review of prior academic and policy documents of Construction 4.0 skills. • Definitions vary of Industry 4.0 and Construction 4.0 by geographical, and cultural contexts. • Relevance of several skills-related theories, i.e., social learning and social capital theories. • Technology, skill, and collaboration are essential for construction industry productivity. • Construction 4.0 skills advance productivity with policy certainty and scenario planning.</t>
  </si>
  <si>
    <t>CIRCULAR economy, SOCIAL learning theory, LEAN construction, WATER efficiency, DIGITAL technology, SUSTAINABILITY, ECOSYSTEMS</t>
  </si>
  <si>
    <t>Department of Civil Engineering, Monash University, Clayton, VIC, 3800, Australia, Department of Infrastructure Engineering, University of Melbourne, Carlton, VIC, 3053, Australia</t>
  </si>
  <si>
    <t>Siriwardhana, Senuri, Moehler, Robert C.</t>
  </si>
  <si>
    <t>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 https://search.ebscohost.com/login.aspx?direct=true&amp;db=buh&amp;AN=164472089&amp;site=ehost-live</t>
  </si>
  <si>
    <t>SOCIOTECHNICAL systems, LEAN management, ECONOMIC indicators, STRUCTURAL equation modeling, SUSTAINABILITY</t>
  </si>
  <si>
    <t>Suleman Dawood School of Business, Lahore University of Management Sciences, Lahore, Pakistan, Abu Dhabi University – Al Ain Campus, Al Ain, United Arab Emirates, School of Management Sciences, Ghulam Ishaq Khan Institute of Engineering Sciences and Technology, Topi, Pakistan</t>
  </si>
  <si>
    <t>Wadood, Syeda Ayesha, Sadiq Jajja, Muhammad Shakeel, Chatha, Kamran Ali, Farooq, Sami</t>
  </si>
  <si>
    <t>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 https://search.ebscohost.com/login.aspx?direct=true&amp;db=buh&amp;AN=170410420&amp;site=ehost-live</t>
  </si>
  <si>
    <t>SUPPLY chains, TOPSIS method, ECONOMIC efficiency, Pharmaceutical and medicine manufacturing, Drugs and Druggists' Sundries Merchant Wholesalers, SUSTAINABILITY, VACCINES, SENSITIVITY analysis</t>
  </si>
  <si>
    <t>Yadav, Amit Kumar, Kumar, Dinesh</t>
  </si>
  <si>
    <t>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t>
  </si>
  <si>
    <t>CORPORATE culture, LEAN construction, CONSTRUCTION projects, TIME complexity, SOCIAL network analysis</t>
  </si>
  <si>
    <t>Department of Civil Engineering, Universiti Teknologi Malaysia - Main Campus Skudai, Skudai, Malaysia, Department of Architecture and Urban Planning, Qatar University, Doha, Qatar, Department of Mechanical, Aerospace and Civil Engineering, School of Engineering, The University of Manchester, Manchester, UK, Lean Construction Institute, Doha, Qatar, School of Engineering and the Built Environment, Birmingham City University, Birmingham, UK, Faculty of Engineering and Built Environment, University of Johannesburg, Johannesburg, South Africa</t>
  </si>
  <si>
    <t>Dehdasht, Gholamreza, Ferwati, M. Salim, Mohandes, Saeed Reza, El-Sabek, Luai, Edwards, David John</t>
  </si>
  <si>
    <t>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 https://search.ebscohost.com/login.aspx?direct=true&amp;db=buh&amp;AN=159297169&amp;site=ehost-live</t>
  </si>
  <si>
    <t>SUSTAINABLE development, HEALTH care reform, VALUE creation, MEDICAL personnel, MEDICAL care, Administration of General Economic Programs, ATHLETIC trainers</t>
  </si>
  <si>
    <t>Ulster University Business School, Ulster University, Jordanstown, UK, College of Business, Zayed University, Abu Dhabi, UAE, Edinburgh Business School, Heriot-Watt University, Edinburgh, UK, Indian School of Business, Hyderbad, India</t>
  </si>
  <si>
    <t>McAdam, Rodney, Galbraith, Brendan, McComb, Stephen, Antony, Jiju, Vijaya Sunder, M.</t>
  </si>
  <si>
    <t>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t>
  </si>
  <si>
    <t>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t>
  </si>
  <si>
    <t>INDUSTRY 4.0, LEAN management, TOTAL quality management, THEORY of constraints, SIX Sigma, SUSTAINABILITY</t>
  </si>
  <si>
    <t>ICT4SM Group, École Polytechnique Fédérale de Lausanne – EPFL, Lausanne, Switzerland, MEtRICs Research Centre, University of Minho, Guimarães, Portugal</t>
  </si>
  <si>
    <t>Psarommatis, Foivos, Sousa, João, Mendonça, João Pedro, Kiritsis, Dimitris</t>
  </si>
  <si>
    <t>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 https://search.ebscohost.com/login.aspx?direct=true&amp;db=8gh&amp;AN=163759198&amp;site=ehost-live</t>
  </si>
  <si>
    <t>Purpose: The Sustainable Lean Six Sigma (SLSS) adoption approach, advancements in Internet technologies and the use of Industry4.0 technologies has resulted in faster customer need fulfilment. The Industry4.0 technologies have resulted in a new paradigm where strategic and operational decisions are in favour of profitability and long-term viability. The purpose of this study is to identify Industry4.0-SLSS practices and sustainable supply chain performance metrics, as well as to develop a framework for decision-makers and managers to make supply chains more sustainable. Design/methodology/approach: The 33 Industry4.0-SLSS practices and 24 performance metrics associated with the sustainable supply chain are shortlisted based on extensive literature review and expert opinion. The Pythagorean Fuzzy Analytical Hierarchy Process (PF-AHP) approach is used to evaluate the weights of Industry4.0-SLSS practices after collecting expert panel opinions. The Weighted Aggregated Sum Product Assessment (WASPAS) methodology used these weights to rank performance metrics. Findings: According to the results of PF-AHP, "Product development competencies (PDC)" are first in the class of major criteria, followed by "Advanced technological competencies (ATC)" second, "Organisational management competencies (OMC)" third, "Personnel and sustainable competencies (PSC)" fourth and "Soft Computing competencies (SCC)" fifth. The performance metric "Frequency of NPD" was ranked first by the WASPAS method. Research limitations/implications: The proposed paradigm helps practitioners to comprehend Industry4.0 technology and SLSS practices well. The identified practices have the potential to boost the sustainability and supply chain's performance. Organizational effectiveness will benefit from practices that promote a sustainable supply chain and the use of developing technology. Managers can evaluate performance using performance metrics that have been prioritized. Originality/value: The present study is one of the unique attempts to establish a framework for enhancing the performance of the sustainable supply chain. The idea of establishing Industry4.0-SLSS practices and performance measures is the authors' original contribution.</t>
  </si>
  <si>
    <t>Sustainability, Six Sigma, Supply chains, Analytic hierarchy process, Literature reviews, Supply chain management</t>
  </si>
  <si>
    <t>Department of Mechanical Engineering, Indus University, Ahmedabad, India, Department of Automobile Engineering, Indus University, Ahmedabad, India</t>
  </si>
  <si>
    <t>Rana, Jaypalsinh Ambalal, Jani, Suketu Y.</t>
  </si>
  <si>
    <t>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t>
  </si>
  <si>
    <t>School of Social Sciences, Edinburgh Business School, Heriot-Watt University, Edinburgh, Scotland, UK, Department of Industrial and Systems Engineering, Khalifa University, Abu Dhabi, UAE, China Institute of FTZ Supply Chain, Shanghai Maritime University, China, Center for Sustainable Supply Chain Engineering, Department of Technology and Innovation, Danish Institute for Advanced Study, University of Southern Denmark, Denmark, Centre for Supply Chain Improvement, The University of Derby, Derby, UK, Faculty of Economics and Business, Amsterdam Business School, University of Amsterdam, Netherlands, Department of Management Studies, Indian Institute of Technology Roorkee</t>
  </si>
  <si>
    <t>Siegel, Rebecca, Antony, Jiju, Govindan, Kannan, Garza-Reyes, Jose Arturo, Lameijer, Bart, Samadhiya, Ashutosh</t>
  </si>
  <si>
    <t>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 https://search.ebscohost.com/login.aspx?direct=true&amp;db=buh&amp;AN=141769808&amp;site=ehost-live</t>
  </si>
  <si>
    <t>LEAN management, INDUSTRY 4.0, COLLEGE teachers, PERFORMANCES</t>
  </si>
  <si>
    <t>Operations and Supply Chain Management, National Institute of Industrial Engineering (NITIE), Mumbai, India, School of Business and Public Administration, California State University, Bakersfield, CA, USA, Operations Management, SVPM's Institute of Management, Baramati, India</t>
  </si>
  <si>
    <t>Kamble, Sachin, Gunasekaran, Angappa, Dhone, Neelkanth C.</t>
  </si>
  <si>
    <t>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t>
  </si>
  <si>
    <t>Purpose: Previous research has identified factors that enable lean change to be sustained. What remains unknown is how the interaction effects amongst these factors vary as lean change programmes mature. When are particular factors at their most influential? Design/methodology/approach: Using a data and investigator triangulated qualitative research strategy, this paper tests an a priori model of change sustainability factors. In phase one, the research reveals the influence and significance of the model's change sustainability factors within 13 manufacturers. In phase two, four factors (Leadership, Political, Individual and Managerial) were selected for in-depth case study analyses in three manufacturers. Findings: These point to when in the lean change, certain factors have the most influence on its sustainability. The Leadership factor and political factor are essential at the beginning and remain influential throughout. Employees' individual commitment (Individual factor) is significant in sustaining the change but it is at its most influential in the later stages. The Managerial factor (management approach) is influential in the mature stages of the programme. Practical implications: Recognising where to put maximum focus during a lean change programme as it matures is crucial for management. Originality/value: Sustaining lean change has not been studied from the perspective of what factors need to be emphasised at different stages in the programme for successful maturity to occur. Through empirical validation, this study helps address this knowledge gap. Quick value overview: Interesting because – Researchers have found that the majority of lean implementations fail – changes to structures and working practices are made only to see the gains dissipate. Previous research has suggested that multiple factors including leadership, culture and politics influence the change towards a lean organisation. While studies have shown that such factors play a role, what has not been studied is the time, that is, when the factors influence the change process. This study investigated when 11 factors have the most influence on lean implementation. Theoretical value – The study extends the state-of-the-art understanding of implementation of lean in organisations by adding a time element. It is found that in order to have a change that is sustainable, that is, lasting at least 18 months, factors that indicate the importance to the organisation are influential during the entire implementation process. This includes how central the change is to the organisation, the influence of leadership that sets vision and goals, and the implementation methods. Factors that can set things in motion such as the influence of important stakeholders are important at the beginning of the implementation process but then decline in influence over time. While factors that seem to have to do more with how companies operate have less influence at the start but become more influential over time. These include employees' commitment, the managerial style and approach, the organisational policies and structure, and the organisational culture. Practical value – Introducing lean into an organisation and gaining its sustained benefits is often not successful. While factors have previously been identified that influence the success of lean implementation, this study provides additional practical insight. It helps manufacturers be more effective by pinpointing which factors should be focused on during the various stages of the implementation process.</t>
  </si>
  <si>
    <t>Faculty of Social Sciences, Management School, The University of Sheffield, Sheffield, UK, Vienna University of Economics and Business, Vienna, Austria, Catholic University of the Sacred Heart, Milan, Italy, SDA Bocconi School of Management, Milan, Italy</t>
  </si>
  <si>
    <t>Szwejczewski, Marek, Lillis, Bob, Belvedere, Valeria, Grando, Alberto</t>
  </si>
  <si>
    <t>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t>
  </si>
  <si>
    <t>Companies and industries face various challenges when it comes to embracing the circular economy (CE). These challenges not only deter companies from adopting effective strategies that promote it but also hinder industries from effectively establishing a circular system that ensures the addition of economic value to the supply chain. To address these challenges, blockchain technology has emerged as a new and revolutionary protocol for sharing and updating information. It does so by linking databases within a decentralized, peer‐to‐peer, open‐access network, guaranteeing secure, immutable, and irreversible operations. Within this context, the primary objective of this article is to investigate how blockchain technology supports the transition to the CE. Additionally, the paper aims to identify the barriers that hinder the process of transitioning to the CE. To achieve this, a systematic literature review (SLR) was conducted, considering 22 articles published in recent years across Scopus, Web of Science, and Science Direct databases. The results of this review underscore the considerable potential of blockchain in supporting companies and industries as they embrace their roles in the CE and seek to overcome the barriers they encounter. The findings reveal that blockchain supports the transition to the CE by facilitating decentralization, enabling smart contracting, enhancing information sharing and improvement, ensuring traceability and transparency, providing incentives, offering protection and security, and promoting value creation. However, in examining the barriers that blockchain may face in supporting companies and industries as they transition to the CE, certain challenges are highlighted. These include issues related to low scalability, insufficient funding, underdeveloped regulations, limited infrastructure support, a lack of standardization and generalization, high initial adoption costs, associated risks, and a deficiency in engagement and awareness. In conclusion, this study contributes to the existing literature by demonstrating that although barriers may pose challenges to blockchain's role in facilitating the CE transition, the benefits it offers are likely to outweigh these obstacles.</t>
  </si>
  <si>
    <t>Department of Management, Universidade do Oeste de Santa Catarina – UNOESC, Department of Management, Universidade do Sul de Santa Catarina</t>
  </si>
  <si>
    <t>Schmidt, Jefferson Leandro, Sehnem, Simone, Spuldaro, Juliano Danilo</t>
  </si>
  <si>
    <t>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 https://search.ebscohost.com/login.aspx?direct=true&amp;db=buh&amp;AN=164493701&amp;site=ehost-live</t>
  </si>
  <si>
    <t>LEAN management, LEADERSHIP, MEDICAL care, SUSTAINABILITY, PRACTICE (Philosophy)</t>
  </si>
  <si>
    <t>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 https://search.ebscohost.com/login.aspx?direct=true&amp;db=8gh&amp;AN=174562995&amp;site=ehost-live</t>
  </si>
  <si>
    <t>Sustainability, Flexible packaging, Semi-structured interviews, Research personnel, Packaging industry, Manufacturing industries</t>
  </si>
  <si>
    <t>FAST, School of Management, National University of Computer and Emerging Sciences, Lahore, Pakistan, School of Food and Advanced Technology, Massey University, Auckland, New Zealand, School of Management, Massey Business School, Massey University, Auckland, New Zealand</t>
  </si>
  <si>
    <t>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t>
  </si>
  <si>
    <t>Abstract The forest-based sector is affected by many profound structural changes and the increasing complexity of the business environment due to, for example, the mature markets of many core products and the aims for bio and circular economies and more sustainable societies. In response to the changing business environment, forest-based sector firms need to restructure their business models and develop new products and services. From the Finnish perspective, new forest-based businesses are crucial in the transition to successful and sustainable bio and circular economies. Views on the concepts of bioeconomy, circular economy and sustainability vary according to which parties are involved. Developing new forest-based sector businesses requires that different actors have knowledge of how each understands these concepts because this creates a basis for commonly accepted goals. This study aims to shed light on how forest-based sector companies understand the concepts of bioeconomy and circular and their linkages to sustainability when transforming their businesses. Semi-structured thematic interviews were conducted with 18 company executives and managers from 17 forest-based sector firms and companies from interfacing sectors, all of which have operations in Finland. The results indicate that there are various understandings of the studied concepts and that they are strongly interlinked. The participating firms often saw themselves as forerunners of circular bioeconomy, highlighting the core role of sustainability and reliance on "reasonable use of wood" and far-reaching, in-depth Finnish expertise in the field. Bioeconomy was usually seen as a response to climate challenge by bio-based, renewable material. The key dichotomy was whether bioeconomy should include traditional, bulk forest-based products or should it be dedicated to new, innovative, higher value-added products only. Another challenge was how to target and guarantee the availability of wood-based biomass for different purposes. Circular economy was characterized by resource efficiency, closed loops, recycling and collaboration. The challenges here was leaning too much on old practices whereas more emphasis should be put on inventing innovative collaborations and products. The sustainability discussion was focused on raw material sustainability and on the importance of Finnish forests as carbon sequesters and the sustainable volumes of wood-biomass utilized, whereas biodiversity went largely unnoticed. Highlights • Bioeconomy is viewed as a response to climate challenges by using renewable material. • Circular economy is defined by resource efficiency, closed loops and collaboration. • The sustainability debate focuses on the role of the Finnish forests as carbon sinks. • The Finnish firms see themselves as forerunners of sustainable, circular bioeconomy. • Directing biomass for various needs (bulk/higher value-added products) is a challenge.</t>
  </si>
  <si>
    <t>WOODWORKING industries, SUSTAINABLE development, EXECUTIVES, ORGANIZATIONAL change, Administration of General Economic Programs, Cut Stock, Resawing Lumber, and Planing, Other millwork, BIOECONOMICS</t>
  </si>
  <si>
    <t>Jyväskylä University School of Business and Economics, P.O. Box 35, FI-40014, University of Jyväskylä, Finland, University of Jyväskylä, School of Resource Wisdom, Finland</t>
  </si>
  <si>
    <t>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t>
  </si>
  <si>
    <t>Purpose: A paradigm shift of industry revolution 4.0 is made possible by technological advances that constitute a reversal of conventional lean production (LP) processes. In addition, there is increasing pressure on the manufacturing industry to manage operations responsibly towards the environmental and social impact, on top of the economic. These have motivated the manufacturing industry to identify approaches to implementing LP to achieve sustainable organizational performance. Hence, this study aims to examine the moderating role of industry 4.0 technologies adoption in the relationship between LP and sustainable organizational performance. Design/methodology/approach: This study proposed a research framework on the relationship between LP and sustainable organizational performance supported by LP theory and triple bottom line theory, with industry 4.0 technologies adoption as a moderator. A quantitative survey method was used in this study for data collection. The respondents in this study were middle or top management in manufacturing companies, including directors, managers, supervisors and coordinators. To investigate the demographic variables of respondents, descriptive statistics were generated by using IBM Statistical Packages for the Social Sciences. For measurement and structural model evaluations, partial least square structural equation modelling was used. Findings: Based on the proposed research framework in this study, supplier feedback, just-in-time delivery, supplier development, customer involvement, pull system, continuous flow, set-up time reduction (STR), statistical process control, total productive maintenance (TPM) and employee involvement are the dimensions for LP. This study revealed that industry 4.0 technologies adoption positively moderated the relationships of five LP dimensions towards a sustainable organizational performance, namely, supplier feedback, supplier development, continuous flow, STR and TPM. Originality/value: This study provided insights that would enable practitioners to better strategize the co-existence of LP and industry 4.0 technologies adoption in mutually supporting sustainable organizational performance (environmental, social and economic).</t>
  </si>
  <si>
    <t>CUSTOMER cocreation, LEAN management, ORGANIZATIONAL performance, INDUSTRY 4.0, INNOVATION adoption, SUPPLIERS, Marketing Consulting Services, Marketing Research and Public Opinion Polling, SUSTAINABILITY</t>
  </si>
  <si>
    <t>Ooi, Lyn Liq, Teh, Sin Yin, Cheang, Peck Yeng Sharon</t>
  </si>
  <si>
    <t>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 https://search.ebscohost.com/login.aspx?direct=true&amp;db=buh&amp;AN=160113987&amp;site=ehost-live</t>
  </si>
  <si>
    <t>SUPPLY chains, SUPPLY chain management, GREEN technology, DIGITAL transformation, INDUSTRY 4.0, DIGITAL technology, BIBLIOMETRICS</t>
  </si>
  <si>
    <t>ENSAM- Meknes, Moulay Ismail University, Meknes, Morocco, Department of Transport and Supply Chain Management, University of Johannesburg, South Africa</t>
  </si>
  <si>
    <t>Zekhnini, Kamar, Cherrafi, Anass, Bouhaddou, Imane, Chaouni Benabdellah, Abla, Bag, Surajit</t>
  </si>
  <si>
    <t>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 https://search.ebscohost.com/login.aspx?direct=true&amp;db=8gh&amp;AN=171903483&amp;site=ehost-live</t>
  </si>
  <si>
    <t>Sustainability, Sustainable development, Lean management, Machine learning, Six Sigma</t>
  </si>
  <si>
    <t>LMPEQ, ENSA‐Safi, Cadi Ayyad University, Marrakech, Morocco, BEARLab, Rabat Business School, International University of Rabat, Sala Al Jadida, Morocco, EDHEC Business School, Roubaix, France</t>
  </si>
  <si>
    <t>Benkhati, Imane, Belhadi, Amine, Kamble, Sachin S., Ezahra Touriki, Fatima</t>
  </si>
  <si>
    <t>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t>
  </si>
  <si>
    <t>Some key members of our society have established a goal to reduce the consumption of natural resources. However, there is still a growing consumption of goods, which impacted on the necessity to start reusing products, reducing the use of resources, from which the circular economy precepts are key to sustainable development. In this context, this study aims to analyze the relationship between Consumption Behaviour antecedents (Hedonic Dimension; Utilitarian Dimension; Environmental Awareness) with Sustainable Consumption and Purchase Intention. This research introduces an experiment that was used to simulate situations involving both the traditional and circular economies, by evaluating the possibility of buying a new smartphone or a remanufactured smartphone. This quantitative research, of descriptive scope and characterized as an experiment, was made possible through a survey applied to 2543 Brazilian respondents. Data were analyzed by using multivariate data analysis, with the application of factor analysis and structural equation modeling. The results indicate that Environmental Awareness has a great influence on Sustainable Consumption, and that both the Utilitarian and Hedonic Dimensions are key influencers on Sustainable Consumption. Finally, the context of circular economy's Utilitarian Dimension and Hedonic Dimension are more important for potential consumers. The value of this study is related to the development of a framework that involves different antecedents of the purchase intention of a remanufactured artifact, which allowed the testing of influencing factors in both situations of circular and traditional economies, making the study unique and original for the advancement of science. • Analyze the relationship between Sustainable Consumption and Purchase Intention. • The experiment was made possible through a survey applied to 2543 Brazilian respondents. • Environmental Awareness has a great influence on Sustainable Consumption. • Utilitarian and Hedonic Dimensions are key influencers on Sustainable Consumption. • In context of Circular Economy Utilitarian Dimension and Hedonic Dimension are more important for potential consumers.</t>
  </si>
  <si>
    <t>CIRCULAR economy, SUSTAINABLE consumption, CONSUMPTION (Economics), BRAZIL, STRUCTURAL equation modeling, NATURAL resources</t>
  </si>
  <si>
    <t>Federal University of Pernambuco (UFPE), Post-Graduate Program in Hospitality and Tourism (PPHTur/UFPE), Post-Graduate Program in Management, Innovation and Consumption (PPGIC/UFPE), Department of Administrative Sciences (DCA/UFPE), Center for Applied Social Sciences (CCSA/UFPE), Av. Professor Moraes Rego, 1235, 50670-901, Recife, PE, Brazil, Federal University of Pernambuco (UFPE), Post-Graduate Program in Management, Innovation and Consumption (PPGIC/UFPE), Department of Administrative Sciences (DCA/UFPE), Center for Applied Social Sciences (CCSA/UFPE), Av. Professor Moraes Rego, 1235, 50670-901, Recife, PE, Brazil, Federal University of Santa Maria (UFSM), Post-Graduate Program in Public Administration (PPGAP/UFSM), Center for Applied Social Sciences (CCSH/UFSM), Av. Roraima nº 1000, Prédio 74B, Sala 3250, Cidade Universitária - UFSM, Bairro Camobi, Santa Maria, RS, CEP: 97105-900, Brazil, École de Technologie Supérieure (ÉTS), IT Engineering Department, 1100 Notre-Dame St W, Montreal, Quebec, H3C 1K3, Canada, University of Caxias do Sul (UCS), Post-Graduate Program in Business Administration (PPGA/UCS), Center for Social Sciences (CCSO/UCS), 1130, Francisco Getúlio Vargas St., Caxias do Sul, RS, 95070-560, Brazil</t>
  </si>
  <si>
    <t>De Guimarães, Julio Cesar Ferro, Severo, Eliana Andrea, Klein, Leander Luiz, Dorion, Eric Charles Henri, Lazzari, Fernanda</t>
  </si>
  <si>
    <t>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t>
  </si>
  <si>
    <t>Lean manufacturing principles are being increasingly employed in off-site construction (OSC) with the primary objective of reducing waste and improving production efficiency. This is performed using several tools and technologies largely influenced by the concept of Industry 4.0 (I4.0) that sets fundamental design principles for technological development. However, the recent introduction of the concept of Industry 5.0 (I5.0) extends the I4.0 focus toward wider economic, social, and environmental implications. This study aims to evaluate extant literature employing lean tools and concepts in OSC toward the realization of I4.0 and I5.0 design principles, identifying key research themes and gaps and suggesting future directions. A mixed-method review was employed to first identify highly relevant literature using a bibliometric search. The identified references were then analyzed using qualitative content analysis through the lens of I4.0 and I5.0. Results highlight several interactions between identified lean-OSC tools and concepts and I4.0 and I5.0 design principles, signifying the power of these tools/concepts in meeting multiple industry objectives. The review also identifies a significant overlap between the resilience principle in I5.0 and many of the I4.0 principles, emphasizing resilience as an integrative concept of technological principles. Finally, several research gaps relating to the social and environmental aspects of lean-OSC research were identified, including research on mental health, assistive technologies, and design for end-of-life. Practitioners can benefit from understanding the capabilities of lean-OSC tools, such as process simulation and BIM, in addressing a wide range of design principles of I4.0 and I5.0. This paper also identifies the importance of exploring underexplored themes in the literature, particularly the mental health of workers in off-site construction environments. As the industry continues to evolve, construction professionals should consider incorporating new technologies and methodologies to monitor and support the mental wellbeing of their workforce. There is significant potential for improvement in adopting human-centered technologies, like collaborative robots and exoskeletons, which can empower workers and enhance workplace diversity and inclusion. This involves exploring innovative technologies that facilitate cross-lingual communication, gesture recognition, and intention prediction, providing opportunities for individuals with different languages, education levels, and disabilities to participate effectively. Furthermore, the research highlights the need to concentrate on environmental sustainability, specifically the integration of circular economy concepts into off-site construction practices. By examining the potential of lean principles in promoting end-of-life design considerations, such as design for disassembly and material passports, construction professionals can bridge the gap between OSC and circular economy concepts, creating a more sustainable construction industry.</t>
  </si>
  <si>
    <t>Ph.D. Student, hool of Engineering and the Built Environment, Birmingham City Univ. , Birmingham B4 7XG, UK, Professor, School of Engineering and the Built Environment, Birmingham City Univ. , Birmingham B4 7XG, UK., Senior Lecturer, School of Engineering and the Built Environment, Birmingham City Univ. , Birmingham B4 7XG, UK., Assistant Professor, College of Engineering, Univ. of Warith Al-Anbiyaa , Karbala 56001, Iraq ; Assistant Professor, School of Civil Engineering and Built Environment, Liverpool John Moores Univ. , Liverpool L3 3AF, UK.</t>
  </si>
  <si>
    <t>Hadi, Ali, Cheung, Franco, Adjei, Solomon, Dulaimi, Anmar</t>
  </si>
  <si>
    <t>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t>
  </si>
  <si>
    <t>Abstract 'Sustainable business practice' is an aspiration for an increasing proportion of small and medium-sized enterprises (SMEs) around the world, promising profitability, resilience and positive social and environmental impacts. 'Lean thinking' has evolved as a popular business strategy for SMEs to achieve sustainable business practice, addressing the need for efficiency in production and waste reduction. In this study we explore the co-evolution of 'lean and green thinking' and the potential for lean and green practices to enable successful transitions to sustainable business practice. Focusing on investigations into manufacturing SMEs in Queensland, Australia, we first establish four key enablers and six key barriers to sustainable business practice, derived from a series of in-depth interviews with Chief Executive Officers and senior managers involved in sustainability and lean manufacturing. We offer an institutional theory perspective on these findings, concluding the potential for normative, coercive and mimetic drivers to influence SMEs to shape environmental, social and economic decision making and legitimize the transition to sustainable business practice. We then present a novel 'Model of strategic enablers of sustainable business practice' to guide SMEs to intentionally use their lean and green strategies to successfully adopt sustainable business outcomes. We propose that through adopting lean and green thinking to transition to sustainable business practice, SMEs can more rapidly contribute to the circular economy at the level of firm. Agencies and professional bodies can support SMEs in this transition through targeted interventions that address the enablers and barriers presented. Highlights • Engaging in lean and green thinking can drive sustainable business practice in SMEs. • We share insights on enablers and barriers to implementing lean and green thinking. • Institutional theory perspective is discussed regarding informed decision-making. • We present an enabling model of strategic enablers of sustainable business practice. • We conclude the importance of findings for circular economy at the level of firm.</t>
  </si>
  <si>
    <t>SMALL business, LEAN management, SUSTAINABLE development, ENVIRONMENTAL impact analysis, PROFITABILITY, Administration of General Economic Programs</t>
  </si>
  <si>
    <t>Queensland University of Technology (QUT), Science and Engineering Faculty, School of Earth, Environmental and Biological Sciences, 2-George Street, Brisbane, QLD, 4001, Australia, Griffith University, Cities Research Institute, 170 Kessels Road, Nathan, QLD, 4111, Australia, Queensland University of Technology (QUT), Science and Engineering Faculty, School of Civil Engineering and Built Environment, 2-George Street, Brisbane, QLD, 4001, Australia</t>
  </si>
  <si>
    <t>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 https://search.ebscohost.com/login.aspx?direct=true&amp;db=8gh&amp;AN=161991974&amp;site=ehost-live</t>
  </si>
  <si>
    <t>Ethanol, Energy industries, Renewable energy sources, Brazil, Circular economy, Analytic hierarchy process, Sugarcane</t>
  </si>
  <si>
    <t>Jesus, Gessica Mina Kim, Jugend, Daniel, Paes, Luis Alberto Bertolucci, Siqueira, Regiane Máximo, Leandrin, Matheus Artioli</t>
  </si>
  <si>
    <t>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 https://search.ebscohost.com/login.aspx?direct=true&amp;db=buh&amp;AN=151693222&amp;site=ehost-live</t>
  </si>
  <si>
    <t>Ostermann, Cristina M., da Silva Nascimento, Leandro, Kalil Steinbruch, Fernanda, Callegaro-de-Menezes, Daniela</t>
  </si>
  <si>
    <t>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t>
  </si>
  <si>
    <t>CIRCULAR economy, VALUE creation, ECONOMIC forecasting, PRODUCTION management (Manufacturing), MANUFACTURING processes, Instruments and Related Products Manufacturing for Measuring, Displaying, and Controlling Industrial Process Variables, Industrial Process Furnace and Oven Manufacturing, Process, Physical Distribution, and Logistics Consulting Services</t>
  </si>
  <si>
    <t>TECNUN, Escuela de Ingenieros, Universidad de Navarra, San Sebastián, Spain, CINOI, Centro de Innovacion en Organizacion Industrial, Universidad de Montevideo, Montevideo, Uruguay, Centre for Supply Chain Improvement, The University of Derby, Derby, UK</t>
  </si>
  <si>
    <t>Kalemkerian, Florencia, Santos, Javier, Tanco, Martin, Garza-Reyes, Jose Arturo, Viles, Elisabeth</t>
  </si>
  <si>
    <t>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 https://search.ebscohost.com/login.aspx?direct=true&amp;db=buh&amp;AN=146163252&amp;site=ehost-live</t>
  </si>
  <si>
    <t>Over the past decade, the business climate has been affected by high commodity prices, losses suffered due to economic and structural waste, and, most importantly, the adverse impact to the environment has threatened the long-term global wealth creation ability of businesses. This unprecedented and exponential surge of undesirable factors calls for a different approach to the current linear economic system. The conception of a circular economy has sparked great interest, with many industries and nations hailing it as the most significant innovation of the 21st century. The study focuses on identifying key influencing factors that positively impact the adoption of Circular Economy with relevance to emerging economies of the world. A total of 191 usable responses got collected, with a response rate of roughly 88%. The data collected from the questionnaire got analyzed using ADANCO 2.0 to build a process model using a variance-based structural equation. Variance-based SEM first creates proxies as linear combinations of observed variables and, after that, uses these proxies to estimate the model parameters. It is a popular statistical technique because of its ability to model selected independent variables and consider all possible forms of measurement error to test an entire theory. The data analysis suggests that the SOLVE model is an influential model which, when implemented in the manufacturing sector, can help tap various opportunities. The SOLVE model helps companies achieve the triple bottom line (people, planet, and profit). Companies should consider investing their time, efforts, and money to bridge the circularity gap and thus adopting the circular innovation strategies. It increases profits for firms and boosts innovation in business models, product design supply chains, and other aspects of the economy. Furthermore, it generates employment and helps people achieve sustainable development goals. Policymakers at all government levels play an essential role in the circular economy. There are two broad and complementary policymaking strategies to accelerate the circular economy: fixing the market and regulatory failures and stimulating market activity.</t>
  </si>
  <si>
    <t>ECONOMIC models, SHARING economy, LEAN management, WASTE minimization, MANUFACTURING process automation, BUSINESS models, EMERGING markets, CIRCULAR economy, MANUFACTURING industries &amp; the environment</t>
  </si>
  <si>
    <t>Patwa, Nitin, Seetharaman, A., Arora, Aashin, Agrawal, Rishik, Mandalia, Harshal</t>
  </si>
  <si>
    <t>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 https://search.ebscohost.com/login.aspx?direct=true&amp;db=buh&amp;AN=174187707&amp;site=ehost-live</t>
  </si>
  <si>
    <t>Department of International Business, Norwegian University of Science and Technology, Trondheim, Norway, Logistics, Møreforsking AS, Molde, Norway, Specialized University in Logistics, Molde University College, Molde, Norway, Manufacturing, SINTEF Manufacturing, Raufoss, Norway, Industrial Economics and Technology Management, Norwegian University of Science and Technology, Trondheim, Norway</t>
  </si>
  <si>
    <t>Belerivana Nujen, Bella, Pereira Kvadsheim, Nina, Mwesiumo, Deodat, Reke, Eivind, Powell, Daryl</t>
  </si>
  <si>
    <t>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t>
  </si>
  <si>
    <t>Conservation of natural resources has a critical role in promoting sustainable development. However, emerging evidence suggests that the overexploitation of natural resources and inadequate concern for environmental sustainability by manufacturing firms in recent times have posed a significant threat to ecosystem services and exacerbated the ongoing climate change crisis. In this regard, Green-lean-six sigma (GLSS) is recognized as an emerging strategy to effectively address pressing environmental issues and conserve natural resources in manufacturing operations. While prior studies have documented the operational and environmental benefits of this strategy, there is a paucity of empirical research examining the role of the GLSS approach in fostering a circular economy in the manufacturing industry. Against this backdrop, this study aims to investigate the role of GLSS practices and factors supporting the circular economy in the flexible packaging (FP) industry. In particular, this process industry is selected as it faces several circular economy-related issues including natural resource depletion, lack of recycling, solid waste generation, air pollution, energy footprints, and marine pollution. A multiple-case study approach is used to obtain data through semi-structured interviews with senior corporate managers in New Zealand FP industry. Further, to corroborate the research findings, we have interviewed key informants including lean six sigma and environmental consultants. Building on the natural resource-based view (NRBV) and intellectual capital-based view (ICBV), our analysis reveals that GLSS practices related to waste elimination, pollution reduction, resource circulation, and environmental conservation enable FP manufacturing firms to transit towards the circular economy. The findings further demonstrate that supporting factors including strategic, technical, human resource, and external stakeholders contribute to GLSS adoption in promoting the circular economy concept. We argue that these findings can assist academia, practitioners, and policymakers in understanding the significance of GLSS practices and supporting factors for enabling circular economy in the process industry. • Green-lean-six sigma (GLSS) is recognized as a circular business strategy to address pressing environmental issues. • There is a dearth of empirical research that has examined the GLSS practices and factors supporting the circular economy. • The paper examines the GLSS strategy as an enabler of circular economy in the New Zealand flexible packaging industry • Findings can help academia, practitioners, and policymakers in understanding the GLSS strategy for enabling circular economy.</t>
  </si>
  <si>
    <t>CIRCULAR economy, CONSERVATION of natural resources, NEW Zealand, Administration of Conservation Programs, SUSTAINABILITY, NATURAL resources, RESOURCE exploitation, ENVIRONMENTAL reporting, CLIMATE change</t>
  </si>
  <si>
    <t>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 https://search.ebscohost.com/login.aspx?direct=true&amp;db=buh&amp;AN=174284893&amp;site=ehost-live</t>
  </si>
  <si>
    <t>Centre for Supply Chain Improvement, The University of Derby, Department of Management Studies, Graphic Era Deemed to be Univesity</t>
  </si>
  <si>
    <t>Nadeem, Simon Peter, Garza-Reyes, Jose Arturo, Anosike, Anthony I.</t>
  </si>
  <si>
    <t>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 https://search.ebscohost.com/login.aspx?direct=true&amp;db=8gh&amp;AN=175258166&amp;site=ehost-live</t>
  </si>
  <si>
    <t>Sustainable development, Sustainable fashion, Renewable energy sources, Small business, Technological innovations, Circular economy</t>
  </si>
  <si>
    <t>Nascimento, Leandro da Silva, da Rosa, Juliana Ribeiro, da Silva, Athos Ribeiro, Reichert, Fernanda Maciel</t>
  </si>
  <si>
    <t>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 https://search.ebscohost.com/login.aspx?direct=true&amp;db=8gh&amp;AN=153675076&amp;site=ehost-live</t>
  </si>
  <si>
    <t>Sustainable development, Industry 4.0, Lean management, Transition economies, Manufacturing industries</t>
  </si>
  <si>
    <t>Department of Economics, University of Messina, Messina, Italy, Department of Corporate Management, Institute of Management, University of Szczecin, Szczecin, Poland, Department of Econometrics and Statistics, Institute of Economics and Finance, University of Szczecin, Szczecin, Poland, Department of Economics, Engineering, Society and Management (DEIM), University of Tuscia, Viterbo, Italy</t>
  </si>
  <si>
    <t>Ciliberto, Cristina, Szopik‐Depczyńska, Katarzyna, Tarczyńska‐Łuniewska, Małgorzata, Ruggieri, Alessandro, Ioppolo, Giuseppe</t>
  </si>
  <si>
    <t>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 https://search.ebscohost.com/login.aspx?direct=true&amp;db=cmedm&amp;AN=36982026&amp;site=ehost-live</t>
  </si>
  <si>
    <t>Saudi Arabia, Manufacturing Industry economics, Manufacturing Industry organization &amp; administration, Sustainable Development, Latent Class Analysis, Saudi Arabia</t>
  </si>
  <si>
    <t>Ghaithan AM, Alshammakhi Y, Mohammed A, Mazher KM</t>
  </si>
  <si>
    <t>36982026, 10.3390/ijerph20065119</t>
  </si>
  <si>
    <t>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 https://search.ebscohost.com/login.aspx?direct=true&amp;db=buh&amp;AN=171796525&amp;site=ehost-live</t>
  </si>
  <si>
    <t>Faculty of sciences and Technique, Hassan First University, EST-Safi, Cadi Ayyad University, Faculty of Business and Law, Northumbria University, Centre for Supply Chain Improvement, University of Derby</t>
  </si>
  <si>
    <t>Skalli, Dounia, Charkaoui, Abdelkabir, Cherrafi, Anass, Shokri, Alireza, Garza-Reyes, Jose Arturo, Antony, Jiju</t>
  </si>
  <si>
    <t>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t>
  </si>
  <si>
    <t>CIRCULAR economy, INDUSTRY 4.0, CYBER physical systems, SUSTAINABILITY</t>
  </si>
  <si>
    <t>Department of Operations Management, Indian Institute of Management, Raipur, India, Production and Operations Management, Indian Institute of Management Visakhapatnam, India</t>
  </si>
  <si>
    <t>Khanzode, Akshay G., Sarma, P. R. S., Goswami, Mohit</t>
  </si>
  <si>
    <t>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t>
  </si>
  <si>
    <t>Sustainability, Emissions (Air pollution), Mexico City (Mexico), Circular economy, Lean management, Businesspeople, Structural equation modeling</t>
  </si>
  <si>
    <t>Centro de Ciencias Económicas y Administrativas, Universidad Autónoma de Aguascalientes, Aguascalientes, Mexico, Centre for Supply Chain Improvement, University of Derby, Derby, UK, Department of Management Studies, Graphic Era Deemed to be Univesity, Dehradum, India</t>
  </si>
  <si>
    <t>Maldonado-Guzmán, Gonzalo, Garza-Reyes, Jose Arturo</t>
  </si>
  <si>
    <t>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 https://search.ebscohost.com/login.aspx?direct=true&amp;db=8gh&amp;AN=175258205&amp;site=ehost-live</t>
  </si>
  <si>
    <t>Sustainability, Morocco, Circular economy, Six Sigma, Business planning, Industry 4.0</t>
  </si>
  <si>
    <t>Faculty of sciences and Technique, Hassan First University of Settat, Settat, Morocco, EST‐Safi, Cadi Ayyad University, Marrakech‐Safi, Morocco, Centre for Supply Chain Improvement University of Derby, Derby, UK, Faculty of Business and Law, Northumbria University, Newcastle, UK</t>
  </si>
  <si>
    <t>Skalli, Dounia, Charkaoui, Abdelkabir, Cherrafi, Anass, Garza‐Reyes, Jose Arturo, Antony, Jiju, Shokri, Alireza</t>
  </si>
  <si>
    <t>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t>
  </si>
  <si>
    <t>2015, 2015, 2015, 2015, 2015, 2015, 2015, 2015, 2015, 2015, 2015, 2015, 2015, 2015, 2015, 2015, 2015, 2015, 2015, 2015, 2015, 2015, 2015, 2015, 2015, 2015, 2015, 2015, 2015, 2015, 2015, 2015, 2015, 2015, 2015, 2015, 2015</t>
  </si>
  <si>
    <t>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 https://search.ebscohost.com/login.aspx?direct=true&amp;db=cmedm&amp;AN=27809487&amp;site=ehost-live</t>
  </si>
  <si>
    <t>2016, 2016, 2016, 2016, 2016, 2016, 2016, 2016, 2016, 2016, 2016, 2016, 2016, 2016, 2016, 2016, 2016, 2016, 2016, 2016, 2016, 2016, 2016, 2016</t>
  </si>
  <si>
    <t>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 https://search.ebscohost.com/login.aspx?direct=true&amp;db=cmedm&amp;AN=28026713&amp;site=ehost-live</t>
  </si>
  <si>
    <t>2016, 2016, 2016, 2016, 2016, 2016, 2016, 2016, 2016, 2016, 2016, 2016, 2016, 2016, 2016, 2016, 2016, 2016, 2016, 2016, 2016, 2016, 2016, 2016, 2016, 2016, 2016, 2016, 2016, 2016, 2016, 2016, 2016, 2016, 2016, 2016, 2016, 2016, 2016</t>
  </si>
  <si>
    <t>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 https://search.ebscohost.com/login.aspx?direct=true&amp;db=cmedm&amp;AN=28293271&amp;site=ehost-live</t>
  </si>
  <si>
    <t>2017, 2017, 2017, 2017, 2017, 2017, 2017, 2017, 2017, 2017, 2017, 2017, 2017, 2017, 2017, 2017, 2017, 2017, 2017, 2017, 2017</t>
  </si>
  <si>
    <t>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 https://search.ebscohost.com/login.aspx?direct=true&amp;db=cmedm&amp;AN=28637773&amp;site=ehost-live</t>
  </si>
  <si>
    <t>2017, 2017, 2017, 2017, 2017, 2017, 2017, 2017, 2017, 2017, 2017, 2017, 2017, 2017, 2017, 2017, 2017, 2017, 2017, 2017, 2017, 2017, 2017, 2017, 2017, 2017, 2017, 2017, 2017, 2017, 2017, 2017, 2017, 2017, 2017, 2017, 2017, 2017, 2017, 2017</t>
  </si>
  <si>
    <t>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 https://search.ebscohost.com/login.aspx?direct=true&amp;db=cmedm&amp;AN=30153178&amp;site=ehost-live</t>
  </si>
  <si>
    <t>2018, 2018, 2018, 2018, 2018, 2018, 2018, 2018, 2018, 2018, 2018, 2018, 2018, 2018, 2018, 2018, 2018, 2018</t>
  </si>
  <si>
    <t>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 https://search.ebscohost.com/login.aspx?direct=true&amp;db=cmedm&amp;AN=31226474&amp;site=ehost-live</t>
  </si>
  <si>
    <t>2019, 2019, 2019, 2019, 2019, 2019, 2019, 2019, 2019, 2019, 2019, 2019, 2019, 2019, 2019, 2019, 2019</t>
  </si>
  <si>
    <t>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 https://search.ebscohost.com/login.aspx?direct=true&amp;db=cmedm&amp;AN=31720556&amp;site=ehost-live</t>
  </si>
  <si>
    <t>2019, 2019, 2019, 2019, 2019, 2019, 2019, 2019, 2019, 2019, 2019, 2019, 2019, 2019, 2019, 2019, 2019, 2019, 2019, 2019</t>
  </si>
  <si>
    <t>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 https://search.ebscohost.com/login.aspx?direct=true&amp;db=cmedm&amp;AN=31576623&amp;site=ehost-live</t>
  </si>
  <si>
    <t>2020, 2020, 2020, 2020, 2020, 2020, 2020, 2020, 2020, 2020, 2020, 2020, 2020, 2020, 2020, 2020, 2020, 2020, 2020, 2020, 2020</t>
  </si>
  <si>
    <t>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 https://search.ebscohost.com/login.aspx?direct=true&amp;db=cmedm&amp;AN=31826235&amp;site=ehost-live</t>
  </si>
  <si>
    <t>2020, 2020, 2020, 2020, 2020, 2020, 2020, 2020, 2020, 2020, 2020, 2020, 2020, 2020, 2020, 2020, 2020, 2020, 2020, 2020, 2020, 2020, 2020, 2020, 2020, 2020, 2020, 2020, 2020, 2020, 2020, 2020, 2020, 2020, 2020</t>
  </si>
  <si>
    <t>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 https://search.ebscohost.com/login.aspx?direct=true&amp;db=cmedm&amp;AN=33926577&amp;site=ehost-live</t>
  </si>
  <si>
    <t>2021, 2021, 2021, 2021, 2021, 2021, 2021, 2021, 2021, 2021, 2021, 2021, 2021, 2021, 2021, 2021, 2021, 2021, 2021, 2021, 2021, 2021, 2021, 2021, 2021</t>
  </si>
  <si>
    <t>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 https://search.ebscohost.com/login.aspx?direct=true&amp;db=cmedm&amp;AN=33985595&amp;site=ehost-live</t>
  </si>
  <si>
    <t>2021, 2021, 2021, 2021, 2021, 2021, 2021, 2021, 2021, 2021, 2021, 2021, 2021, 2021, 2021, 2021, 2021, 2021, 2021, 2021, 2021, 2021, 2021, 2021, 2021, 2021, 2021, 2021, 2021, 2021, 2021, 2021, 2021, 2021, 2021, 2021, 2021, 2021, 2021, 2021, 2021, 2021, 2021, 2021</t>
  </si>
  <si>
    <t>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 https://search.ebscohost.com/login.aspx?direct=true&amp;db=cmedm&amp;AN=33078981&amp;site=ehost-live</t>
  </si>
  <si>
    <t>2021, 2021, 2021, 2021, 2021, 2021, 2021, 2021, 2021, 2021, 2021, 2021, 2021, 2021, 2021, 2021, 2021, 2021, 2021, 2021, 2021, 2021, 2021, 2021, 2021, 2021, 2021, 2021, 2021</t>
  </si>
  <si>
    <t>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 https://search.ebscohost.com/login.aspx?direct=true&amp;db=cmedm&amp;AN=35070482&amp;site=ehost-live</t>
  </si>
  <si>
    <t>2021, 2021, 2021, 2021, 2021, 2021, 2021, 2021, 2021, 2021, 2021, 2021, 2021, 2021, 2021, 2021, 2021, 2021, 2021, 2021, 2021, 2021, 2021, 2021, 2021, 2021</t>
  </si>
  <si>
    <t>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 https://search.ebscohost.com/login.aspx?direct=true&amp;db=cmedm&amp;AN=34554946&amp;site=ehost-live</t>
  </si>
  <si>
    <t>2022, 2022, 2022, 2022, 2022, 2022, 2022, 2022, 2022, 2022, 2022, 2022, 2022, 2022, 2022, 2022, 2022, 2022, 2022, 2022, 2022, 2022, 2022, 2022, 2022, 2022, 2022, 2022</t>
  </si>
  <si>
    <t>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 https://search.ebscohost.com/login.aspx?direct=true&amp;db=cmedm&amp;AN=27637830&amp;site=ehost-live</t>
  </si>
  <si>
    <t>2016, 2016, 2016, 2016, 2016, 2016, 2016, 2016, 2016, 2016, 2016, 2016, 2016, 2016, 2016, 2016, 2016, 2016, 2016, 2016, 2016, 2016, 2016, 2016, 2016, 2016, 2016, 2016, 2016, 2016, 2016, 2016, 2016</t>
  </si>
  <si>
    <t>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 https://search.ebscohost.com/login.aspx?direct=true&amp;db=cmedm&amp;AN=28353149&amp;site=ehost-live</t>
  </si>
  <si>
    <t>2018, 2018, 2018, 2018, 2018, 2018, 2018, 2018, 2018, 2018, 2018, 2018, 2018, 2018, 2018, 2018, 2018, 2018, 2018, 2018, 2018, 2018, 2018, 2018, 2018, 2018, 2018, 2018, 2018, 2018</t>
  </si>
  <si>
    <t>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 https://search.ebscohost.com/login.aspx?direct=true&amp;db=cmedm&amp;AN=35944418&amp;site=ehost-live</t>
  </si>
  <si>
    <t>2023, 2023, 2023, 2023, 2023, 2023, 2023, 2023, 2023, 2023, 2023, 2023, 2023, 2023, 2023, 2023, 2023, 2023, 2023, 2023, 2023, 2023, 2023, 2023</t>
  </si>
  <si>
    <t>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 https://search.ebscohost.com/login.aspx?direct=true&amp;db=cmedm&amp;AN=36480276&amp;site=ehost-live</t>
  </si>
  <si>
    <t>2023, 2023, 2023, 2023, 2023, 2023, 2023, 2023, 2023, 2023, 2023, 2023, 2023, 2023, 2023, 2023, 2023, 2023, 2023, 2023, 2023, 2023, 2023, 2023, 2023, 2023, 2023</t>
  </si>
  <si>
    <t>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 https://search.ebscohost.com/login.aspx?direct=true&amp;db=cmedm&amp;AN=37333759&amp;site=ehost-live</t>
  </si>
  <si>
    <t>2023, 2023, 2023, 2023, 2023, 2023, 2023, 2023, 2023, 2023, 2023, 2023, 2023, 2023, 2023, 2023, 2023, 2023, 2023</t>
  </si>
  <si>
    <t>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 https://search.ebscohost.com/login.aspx?direct=true&amp;db=cmedm&amp;AN=36796433&amp;site=ehost-live</t>
  </si>
  <si>
    <t>2023, 2023, 2023, 2023, 2023, 2023, 2023, 2023, 2023, 2023, 2023, 2023, 2023, 2023, 2023, 2023, 2023, 2023, 2023, 2023, 2023, 2023, 2023, 2023, 2023, 2023, 2023, 2023, 2023, 2023, 2023, 2023, 2023, 2023</t>
  </si>
  <si>
    <t>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 https://search.ebscohost.com/login.aspx?direct=true&amp;db=cmedm&amp;AN=37877360&amp;site=ehost-live</t>
  </si>
  <si>
    <t>2023, 2023, 2023, 2023, 2023, 2023, 2023, 2023, 2023, 2023, 2023, 2023, 2023</t>
  </si>
  <si>
    <t>MEDLINE, MEDLINE, MEDLINE, MEDLINE, MEDLINE, MEDLINE, MEDLINE, MEDLINE, MEDLINE, MEDLINE, MEDLINE, MEDLINE, MEDLINE</t>
  </si>
  <si>
    <t>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 https://search.ebscohost.com/login.aspx?direct=true&amp;db=cmedm&amp;AN=30524869&amp;site=ehost-live</t>
  </si>
  <si>
    <t>2018, 2018, 2018, 2018, 2018, 2018, 2018, 2018, 2018, 2018, 2018, 2018, 2018, 2018, 2018, 2018, 2018, 2018, 2018, 2018, 2018, 2018, 2018, 2018, 2018, 2018</t>
  </si>
  <si>
    <t>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 https://search.ebscohost.com/login.aspx?direct=true&amp;db=cmedm&amp;AN=27037446&amp;site=ehost-live</t>
  </si>
  <si>
    <t>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 https://search.ebscohost.com/login.aspx?direct=true&amp;db=cmedm&amp;AN=27587423&amp;site=ehost-live</t>
  </si>
  <si>
    <t>2016, 2016, 2016, 2016, 2016, 2016, 2016, 2016, 2016, 2016, 2016, 2016, 2016, 2016, 2016, 2016, 2016, 2016, 2016, 2016, 2016, 2016, 2016, 2016, 2016, 2016, 2016, 2016, 2016, 2016, 2016, 2016, 2016, 2016, 2016, 2016, 2016</t>
  </si>
  <si>
    <t>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 https://search.ebscohost.com/login.aspx?direct=true&amp;db=cmedm&amp;AN=28550700&amp;site=ehost-live</t>
  </si>
  <si>
    <t>2017, 2017, 2017, 2017, 2017, 2017, 2017, 2017, 2017, 2017, 2017, 2017, 2017, 2017, 2017, 2017, 2017, 2017, 2017, 2017, 2017, 2017, 2017, 2017, 2017</t>
  </si>
  <si>
    <t>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 https://search.ebscohost.com/login.aspx?direct=true&amp;db=cmedm&amp;AN=38231830&amp;site=ehost-live</t>
  </si>
  <si>
    <t>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 https://search.ebscohost.com/login.aspx?direct=true&amp;db=cmedm&amp;AN=38275139&amp;site=ehost-live</t>
  </si>
  <si>
    <t>2024, 2024, 2024, 2024, 2024, 2024, 2024, 2024, 2024, 2024, 2024, 2024, 2024, 2024, 2024, 2024, 2024</t>
  </si>
  <si>
    <t>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 https://search.ebscohost.com/login.aspx?direct=true&amp;db=cmedm&amp;AN=35181450&amp;site=ehost-live</t>
  </si>
  <si>
    <t>2022, 2022, 2022, 2022, 2022, 2022, 2022, 2022, 2022, 2022, 2022, 2022, 2022, 2022, 2022, 2022, 2022, 2022, 2022, 2022, 2022, 2022, 2022, 2022, 2022, 2022, 2022</t>
  </si>
  <si>
    <t>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 https://search.ebscohost.com/login.aspx?direct=true&amp;db=cmedm&amp;AN=25851776&amp;site=ehost-live</t>
  </si>
  <si>
    <t>2015, 2015, 2015, 2015, 2015, 2015, 2015, 2015, 2015, 2015, 2015, 2015, 2015, 2015, 2015, 2015, 2015, 2015, 2015, 2015, 2015, 2015, 2015, 2015, 2015, 2015, 2015, 2015, 2015, 2015, 2015, 2015, 2015, 2015, 2015, 2015, 2015, 2015</t>
  </si>
  <si>
    <t>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 https://search.ebscohost.com/login.aspx?direct=true&amp;db=cmedm&amp;AN=26641470&amp;site=ehost-live</t>
  </si>
  <si>
    <t>2016, 2016, 2016, 2016, 2016, 2016, 2016, 2016, 2016, 2016, 2016, 2016, 2016, 2016, 2016, 2016, 2016, 2016, 2016, 2016, 2016, 2016, 2016, 2016, 2016, 2016, 2016, 2016</t>
  </si>
  <si>
    <t>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 https://search.ebscohost.com/login.aspx?direct=true&amp;db=cmedm&amp;AN=32011775&amp;site=ehost-live</t>
  </si>
  <si>
    <t>2020, 2020, 2020, 2020, 2020, 2020, 2020, 2020, 2020, 2020, 2020, 2020, 2020, 2020, 2020, 2020, 2020, 2020, 2020, 2020, 2020, 2020, 2020, 2020, 2020, 2020</t>
  </si>
  <si>
    <t>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 https://search.ebscohost.com/login.aspx?direct=true&amp;db=cmedm&amp;AN=29549844&amp;site=ehost-live</t>
  </si>
  <si>
    <t>2018, 2018, 2018, 2018, 2018, 2018, 2018, 2018, 2018, 2018, 2018, 2018, 2018, 2018, 2018, 2018, 2018, 2018, 2018, 2018, 2018, 2018, 2018, 2018, 2018, 2018, 2018, 2018, 2018, 2018, 2018, 2018, 2018, 2018, 2018, 2018, 2018</t>
  </si>
  <si>
    <t>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 https://search.ebscohost.com/login.aspx?direct=true&amp;db=cmedm&amp;AN=27256776&amp;site=ehost-live</t>
  </si>
  <si>
    <t>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 https://search.ebscohost.com/login.aspx?direct=true&amp;db=cmedm&amp;AN=33197787&amp;site=ehost-live</t>
  </si>
  <si>
    <t>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t>
  </si>
  <si>
    <t>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t>
  </si>
  <si>
    <t>2017, 2017, 2017, 2017, 2017, 2017, 2017, 2017, 2017, 2017, 2017, 2017, 2017, 2017, 2017, 2017, 2017, 2017, 2017, 2017, 2017, 2017, 2017, 2017, 2017, 2017, 2017, 2017</t>
  </si>
  <si>
    <t>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 https://search.ebscohost.com/login.aspx?direct=true&amp;db=cmedm&amp;AN=34278567&amp;site=ehost-live</t>
  </si>
  <si>
    <t>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</si>
  <si>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</si>
  <si>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 https://search.ebscohost.com/login.aspx?direct=true&amp;db=cmedm&amp;AN=34998464&amp;site=ehost-live</t>
  </si>
  <si>
    <t>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t>
  </si>
  <si>
    <t>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 https://search.ebscohost.com/login.aspx?direct=true&amp;db=cmedm&amp;AN=33000132&amp;site=ehost-live</t>
  </si>
  <si>
    <t>2020, 2020, 2020, 2020, 2020, 2020, 2020, 2020, 2020, 2020, 2020, 2020, 2020, 2020, 2020, 2020, 2020, 2020, 2020, 2020, 2020, 2020, 2020, 2020, 2020, 2020, 2020, 2020, 2020, 2020, 2020, 2020, 2020, 2020, 2020, 2020</t>
  </si>
  <si>
    <t>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t>
  </si>
  <si>
    <t>2021, 2021, 2021, 2021, 2021, 2021, 2021, 2021, 2021, 2021, 2021, 2021, 2021, 2021, 2021, 2021, 2021, 2021, 2021, 2021</t>
  </si>
  <si>
    <t>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 https://search.ebscohost.com/login.aspx?direct=true&amp;db=buh&amp;AN=127131708&amp;site=ehost-live</t>
  </si>
  <si>
    <t>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 https://search.ebscohost.com/login.aspx?direct=true&amp;db=cmedm&amp;AN=32010859&amp;site=ehost-live</t>
  </si>
  <si>
    <t>2019, 2019, 2019, 2019, 2019, 2019, 2019, 2019, 2019, 2019, 2019, 2019, 2019, 2019, 2019, 2019, 2019, 2019, 2019, 2019, 2019</t>
  </si>
  <si>
    <t>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 https://search.ebscohost.com/login.aspx?direct=true&amp;db=8gh&amp;AN=149839643&amp;site=ehost-live</t>
  </si>
  <si>
    <t>2021, 2021, 2021, 2021, 2021, 2021, 2021, 2021, 2021, 2021, 2021, 2021, 2021, 2021, 2021, 2021, 2021, 2021, 2021, 2021, 2021, 2021, 2021, 2021, 2021, 2021, 2021, 2021, 2021, 2021, 2021, 2021, 2021, 2021, 2021, 2021, 2021, 2021, 2021, 2021, 2021, 2021, 2021, 2021, 2021, 2021, 2021, 2021, 2021, 2021, 2021, 2021, 2021, 2021, 2021</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</si>
  <si>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</si>
  <si>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 https://search.ebscohost.com/login.aspx?direct=true&amp;db=cmedm&amp;AN=34028353&amp;site=ehost-live</t>
  </si>
  <si>
    <t>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 2021</t>
  </si>
  <si>
    <t>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t>
  </si>
  <si>
    <t>2015, 2015, 2015, 2015, 2015, 2015, 2015, 2015, 2015, 2015, 2015, 2015, 2015, 2015, 2015, 2015, 2015, 2015, 2015, 2015, 2015, 2015, 2015, 2015, 2015, 2015, 2015, 2015, 2015, 2015, 2015, 2015, 2015, 2015</t>
  </si>
  <si>
    <t>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 https://search.ebscohost.com/login.aspx?direct=true&amp;db=8gh&amp;AN=125128482&amp;site=ehost-live</t>
  </si>
  <si>
    <t>2016, 2016, 2016, 2016, 2016, 2016, 2016, 2016, 2016, 2016, 2016, 2016, 2016, 2016, 2016, 2016, 2016, 2016, 2016, 2016, 2016, 2016, 2016, 2016, 2016, 2016</t>
  </si>
  <si>
    <t>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 https://search.ebscohost.com/login.aspx?direct=true&amp;db=cmedm&amp;AN=31327481&amp;site=ehost-live</t>
  </si>
  <si>
    <t>2020, 2020, 2020, 2020, 2020, 2020, 2020, 2020, 2020, 2020, 2020, 2020, 2020, 2020, 2020, 2020, 2020, 2020, 2020, 2020, 2020, 2020, 2020, 2020, 2020</t>
  </si>
  <si>
    <t>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 https://search.ebscohost.com/login.aspx?direct=true&amp;db=cmedm&amp;AN=32438221&amp;site=ehost-live</t>
  </si>
  <si>
    <t>2020, 2020, 2020, 2020, 2020, 2020, 2020, 2020, 2020, 2020, 2020, 2020, 2020, 2020, 2020, 2020, 2020, 2020, 2020, 2020, 2020, 2020, 2020, 2020, 2020, 2020, 2020, 2020, 2020, 2020, 2020, 2020, 2020, 2020</t>
  </si>
  <si>
    <t>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 https://search.ebscohost.com/login.aspx?direct=true&amp;db=cmedm&amp;AN=26138215&amp;site=ehost-live</t>
  </si>
  <si>
    <t>The aim of this study was to use a theoretical model (bench) for human factors and ergonomics (HFE) and a comparison with occupational slips, trips, and falls (STFs) risk management to discuss patient STF interventions (bedside)., Risk factors for patient STFs have been identified and reported since the 1950s and are mostly unchanged in the 2010s. The prevailing clinical view has been that STF events indicate underlying frailty or illness, and so many of the interventions over the past 60 years have focused on assessing and treating physiological factors (dizziness, illness, vision/hearing, medicines) rather than designing interventions to reduce risk factors at the time of the STF., Three case studies are used to discuss how HFE has been, or could be, applied to STF risk management as (a) a design-based (building) approach to embed safety into the built environment, (b) a staff- (and organization-) based approach, and (c) a patient behavior-based approach to explore and understand patient perspectives of STF events., The results from the case studies suggest taking a similar HFE integration approach to other industries, that is, a sustainable design intervention for the person who experiences the STF event-the patient., This paper offers a proactive problem-solving approach to reduce STFs by patients in acute hospitals. Authors of the three case studies use HFE principles (bench/book) to understand the complex systems for facility and equipment design and include the perspective of all stakeholders (bedside).</t>
  </si>
  <si>
    <t>Accidents, Occupational prevention &amp; control, Ergonomics methods, Hospitals standards, Adult, Aged, Aged, 80 and over, Female, Humans, Male, Middle Aged, Safety</t>
  </si>
  <si>
    <t>Hignett S, Wolf L, Taylor E, Griffiths P</t>
  </si>
  <si>
    <t>26138215, 10.1177/0018720815593642</t>
  </si>
  <si>
    <t>2015, 2015, 2015, 2015, 2015, 2015, 2015, 2015, 2015, 2015, 2015, 2015, 2015, 2015, 2015, 2015, 2015, 2015, 2015, 2015, 2015, 2015, 2015, 2015, 2015, 2015, 2015, 2015, 2015, 2015</t>
  </si>
  <si>
    <t>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 https://search.ebscohost.com/login.aspx?direct=true&amp;db=cmedm&amp;AN=35868378&amp;site=ehost-live</t>
  </si>
  <si>
    <t>2022, 2022, 2022, 2022, 2022, 2022, 2022, 2022, 2022, 2022, 2022, 2022, 2022, 2022, 2022, 2022, 2022</t>
  </si>
  <si>
    <t>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 https://search.ebscohost.com/login.aspx?direct=true&amp;db=cmedm&amp;AN=27473953&amp;site=ehost-live</t>
  </si>
  <si>
    <t>2016, 2016, 2016, 2016, 2016, 2016, 2016, 2016, 2016, 2016, 2016, 2016, 2016, 2016, 2016, 2016, 2016, 2016, 2016, 2016, 2016, 2016, 2016, 2016, 2016, 2016, 2016, 2016, 2016, 2016, 2016, 2016</t>
  </si>
  <si>
    <t>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 https://search.ebscohost.com/login.aspx?direct=true&amp;db=cmedm&amp;AN=28105876&amp;site=ehost-live</t>
  </si>
  <si>
    <t>2017, 2017, 2017, 2017, 2017, 2017, 2017, 2017, 2017, 2017, 2017, 2017, 2017, 2017, 2017, 2017, 2017, 2017, 2017, 2017, 2017, 2017, 2017, 2017, 2017, 2017</t>
  </si>
  <si>
    <t>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 https://search.ebscohost.com/login.aspx?direct=true&amp;db=cmedm&amp;AN=38344436&amp;site=ehost-live</t>
  </si>
  <si>
    <t>2024, 2024, 2024, 2024, 2024, 2024, 2024, 2024, 2024, 2024, 2024, 2024, 2024, 2024, 2024, 2024, 2024, 2024, 2024, 2024, 2024, 2024, 2024, 2024, 2024, 2024, 2024, 2024</t>
  </si>
  <si>
    <t>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t>
  </si>
  <si>
    <t>2022, 2022, 2022, 2022, 2022, 2022, 2022, 2022, 2022, 2022, 2022, 2022, 2022, 2022, 2022, 2022, 2022, 2022, 2022, 2022, 2022, 2022, 2022, 2022, 2022</t>
  </si>
  <si>
    <t>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 https://search.ebscohost.com/login.aspx?direct=true&amp;db=buh&amp;AN=150696848&amp;site=ehost-live</t>
  </si>
  <si>
    <t>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 https://search.ebscohost.com/login.aspx?direct=true&amp;db=cmedm&amp;AN=35380550&amp;site=ehost-live</t>
  </si>
  <si>
    <t>2022, 2022, 2022, 2022, 2022, 2022, 2022, 2022, 2022, 2022, 2022, 2022, 2022, 2022, 2022, 2022, 2022, 2022, 2022, 2022, 2022, 2022, 2022, 2022</t>
  </si>
  <si>
    <t>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 https://search.ebscohost.com/login.aspx?direct=true&amp;db=cmedm&amp;AN=31566512&amp;site=ehost-live</t>
  </si>
  <si>
    <t>2019, 2019, 2019, 2019, 2019, 2019, 2019, 2019, 2019, 2019, 2019, 2019, 2019, 2019, 2019, 2019, 2019, 2019, 2019, 2019, 2019, 2019, 2019, 2019, 2019</t>
  </si>
  <si>
    <t>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 https://search.ebscohost.com/login.aspx?direct=true&amp;db=buh&amp;AN=140423415&amp;site=ehost-live</t>
  </si>
  <si>
    <t>2020, 2020, 2020, 2020, 2020, 2020, 2020, 2020, 2020, 2020, 2020, 2020, 2020, 2020, 2020, 2020, 2020, 2020, 2020, 2020, 2020, 2020, 2020, 2020, 2020, 2020, 2020, 2020, 2020</t>
  </si>
  <si>
    <t>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 https://search.ebscohost.com/login.aspx?direct=true&amp;db=cmedm&amp;AN=31628603&amp;site=ehost-live</t>
  </si>
  <si>
    <t>2020, 2020, 2020, 2020, 2020, 2020, 2020, 2020, 2020, 2020, 2020, 2020, 2020, 2020, 2020</t>
  </si>
  <si>
    <t>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 https://search.ebscohost.com/login.aspx?direct=true&amp;db=buh&amp;AN=152517902&amp;site=ehost-live</t>
  </si>
  <si>
    <t>2021, 2021, 2021, 2021, 2021, 2021, 2021, 2021, 2021, 2021, 2021, 2021, 2021, 2021, 2021, 2021, 2021, 2021, 2021, 2021, 2021, 2021</t>
  </si>
  <si>
    <t>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 https://search.ebscohost.com/login.aspx?direct=true&amp;db=buh&amp;AN=150283695&amp;site=ehost-live</t>
  </si>
  <si>
    <t>2021, 2021, 2021, 2021, 2021, 2021, 2021, 2021, 2021, 2021, 2021, 2021, 2021, 2021, 2021, 2021, 2021, 2021, 2021, 2021, 2021, 2021, 2021, 2021</t>
  </si>
  <si>
    <t>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 https://search.ebscohost.com/login.aspx?direct=true&amp;db=cmedm&amp;AN=32651946&amp;site=ehost-live</t>
  </si>
  <si>
    <t>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 https://search.ebscohost.com/login.aspx?direct=true&amp;db=buh&amp;AN=126941746&amp;site=ehost-live</t>
  </si>
  <si>
    <t>2017, 2017, 2017, 2017, 2017, 2017, 2017, 2017, 2017, 2017, 2017, 2017, 2017, 2017, 2017, 2017, 2017, 2017, 2017, 2017, 2017, 2017</t>
  </si>
  <si>
    <t>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 https://search.ebscohost.com/login.aspx?direct=true&amp;db=cmedm&amp;AN=32918544&amp;site=ehost-live</t>
  </si>
  <si>
    <t>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 https://search.ebscohost.com/login.aspx?direct=true&amp;db=buh&amp;AN=118903396&amp;site=ehost-live</t>
  </si>
  <si>
    <t>2016, 2016, 2016, 2016, 2016, 2016, 2016, 2016, 2016, 2016, 2016, 2016, 2016, 2016, 2016, 2016, 2016, 2016, 2016, 2016, 2016, 2016, 2016, 2016, 2016</t>
  </si>
  <si>
    <t>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 https://search.ebscohost.com/login.aspx?direct=true&amp;db=cmedm&amp;AN=28964688&amp;site=ehost-live</t>
  </si>
  <si>
    <t>2017, 2017, 2017, 2017, 2017, 2017, 2017, 2017, 2017, 2017, 2017, 2017, 2017, 2017, 2017, 2017, 2017, 2017, 2017, 2017, 2017, 2017, 2017, 2017, 2017, 2017, 2017, 2017, 2017</t>
  </si>
  <si>
    <t>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 https://search.ebscohost.com/login.aspx?direct=true&amp;db=cmedm&amp;AN=36707122&amp;site=ehost-live</t>
  </si>
  <si>
    <t>2023, 2023, 2023, 2023, 2023, 2023, 2023, 2023, 2023, 2023, 2023, 2023, 2023, 2023, 2023, 2023, 2023, 2023, 2023, 2023, 2023, 2023, 2023</t>
  </si>
  <si>
    <t>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 https://search.ebscohost.com/login.aspx?direct=true&amp;db=buh&amp;AN=155457970&amp;site=ehost-live</t>
  </si>
  <si>
    <t>2022, 2022, 2022, 2022, 2022, 2022, 2022, 2022, 2022, 2022, 2022, 2022, 2022, 2022, 2022, 2022, 2022, 2022, 2022, 2022, 2022, 2022, 2022, 2022, 2022, 2022, 2022, 2022, 2022, 2022, 2022, 2022, 2022</t>
  </si>
  <si>
    <t>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 https://search.ebscohost.com/login.aspx?direct=true&amp;db=buh&amp;AN=111497288&amp;site=ehost-live</t>
  </si>
  <si>
    <t>2015, 2015, 2015, 2015, 2015, 2015, 2015, 2015, 2015, 2015, 2015, 2015, 2015, 2015, 2015, 2015, 2015, 2015</t>
  </si>
  <si>
    <t>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t>
  </si>
  <si>
    <t>2015, 2015, 2015, 2015, 2015, 2015, 2015, 2015, 2015, 2015, 2015, 2015, 2015, 2015, 2015, 2015, 2015, 2015, 2015, 2015, 2015, 2015, 2015, 2015, 2015, 2015, 2015, 2015, 2015, 2015, 2015</t>
  </si>
  <si>
    <t>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t>
  </si>
  <si>
    <t>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 https://search.ebscohost.com/login.aspx?direct=true&amp;db=psyh&amp;AN=2015-58362-011&amp;site=ehost-live</t>
  </si>
  <si>
    <t>2016, 2016, 2016, 2016, 2016, 2016, 2016, 2016, 2016, 2016, 2016, 2016, 2016, 2016, 2016, 2016, 2016, 2016, 2016, 2016, 2016, 2016, 2016</t>
  </si>
  <si>
    <t>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</si>
  <si>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 https://search.ebscohost.com/login.aspx?direct=true&amp;db=buh&amp;AN=131430711&amp;site=ehost-live</t>
  </si>
  <si>
    <t>2018, 2018, 2018, 2018, 2018, 2018, 2018, 2018, 2018, 2018, 2018, 2018, 2018, 2018, 2018, 2018, 2018, 2018, 2018, 2018, 2018, 2018, 2018, 2018</t>
  </si>
  <si>
    <t>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 https://search.ebscohost.com/login.aspx?direct=true&amp;db=cmedm&amp;AN=28778174&amp;site=ehost-live</t>
  </si>
  <si>
    <t>2017, 2017, 2017, 2017, 2017, 2017, 2017, 2017, 2017, 2017, 2017, 2017, 2017, 2017, 2017, 2017, 2017, 2017, 2017, 2017, 2017, 2017, 2017, 2017, 2017, 2017, 2017, 2017, 2017, 2017, 2017, 2017, 2017, 2017, 2017, 2017, 2017, 2017, 2017, 2017, 2017, 2017, 2017, 2017, 2017, 2017, 2017, 2017, 2017</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</si>
  <si>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</si>
  <si>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 https://search.ebscohost.com/login.aspx?direct=true&amp;db=buh&amp;AN=118403546&amp;site=ehost-live</t>
  </si>
  <si>
    <t>2016, 2016, 2016, 2016, 2016, 2016, 2016, 2016, 2016, 2016, 2016, 2016, 2016, 2016, 2016, 2016, 2016, 2016, 2016, 2016, 2016</t>
  </si>
  <si>
    <t>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 https://search.ebscohost.com/login.aspx?direct=true&amp;db=buh&amp;AN=145212509&amp;site=ehost-live</t>
  </si>
  <si>
    <t>2020, 2020, 2020, 2020, 2020, 2020, 2020, 2020, 2020, 2020, 2020, 2020, 2020, 2020, 2020, 2020, 2020, 2020, 2020, 2020, 2020, 2020, 2020, 2020</t>
  </si>
  <si>
    <t>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 https://search.ebscohost.com/login.aspx?direct=true&amp;db=buh&amp;AN=114835259&amp;site=ehost-live</t>
  </si>
  <si>
    <t>2016, 2016, 2016, 2016, 2016, 2016, 2016, 2016, 2016, 2016, 2016, 2016, 2016, 2016, 2016</t>
  </si>
  <si>
    <t>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 https://search.ebscohost.com/login.aspx?direct=true&amp;db=cmedm&amp;AN=33555149&amp;site=ehost-live</t>
  </si>
  <si>
    <t>2021, 2021, 2021, 2021, 2021, 2021, 2021, 2021, 2021, 2021, 2021, 2021, 2021, 2021, 2021, 2021, 2021, 2021, 2021, 2021, 2021</t>
  </si>
  <si>
    <t>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 https://search.ebscohost.com/login.aspx?direct=true&amp;db=cmedm&amp;AN=37850928&amp;site=ehost-live</t>
  </si>
  <si>
    <t>2023, 2023, 2023, 2023, 2023, 2023, 2023, 2023, 2023, 2023, 2023, 2023, 2023, 2023, 2023, 2023, 2023, 2023, 2023, 2023</t>
  </si>
  <si>
    <t>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 https://search.ebscohost.com/login.aspx?direct=true&amp;db=8gh&amp;AN=102885669&amp;site=ehost-live</t>
  </si>
  <si>
    <t>2015, 2015, 2015, 2015, 2015, 2015, 2015, 2015, 2015, 2015, 2015, 2015, 2015, 2015, 2015, 2015, 2015, 2015, 2015, 2015, 2015, 2015, 2015, 2015</t>
  </si>
  <si>
    <t>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 https://search.ebscohost.com/login.aspx?direct=true&amp;db=buh&amp;AN=134369899&amp;site=ehost-live</t>
  </si>
  <si>
    <t>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 https://search.ebscohost.com/login.aspx?direct=true&amp;db=buh&amp;AN=115368387&amp;site=ehost-live</t>
  </si>
  <si>
    <t>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 https://search.ebscohost.com/login.aspx?direct=true&amp;db=buh&amp;AN=101474797&amp;site=ehost-live</t>
  </si>
  <si>
    <t>2015, 2015, 2015, 2015, 2015, 2015, 2015, 2015, 2015, 2015, 2015, 2015, 2015, 2015, 2015, 2015, 2015, 2015, 2015, 2015, 2015</t>
  </si>
  <si>
    <t>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 https://search.ebscohost.com/login.aspx?direct=true&amp;db=buh&amp;AN=112371473&amp;site=ehost-live</t>
  </si>
  <si>
    <t>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 https://search.ebscohost.com/login.aspx?direct=true&amp;db=buh&amp;AN=150336948&amp;site=ehost-live</t>
  </si>
  <si>
    <t>2021, 2021, 2021, 2021, 2021, 2021, 2021, 2021, 2021, 2021, 2021, 2021, 2021, 2021, 2021, 2021, 2021, 2021, 2021, 2021, 2021, 2021, 2021, 2021, 2021, 2021, 2021</t>
  </si>
  <si>
    <t>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 https://search.ebscohost.com/login.aspx?direct=true&amp;db=psyh&amp;AN=2017-40200-001&amp;site=ehost-live</t>
  </si>
  <si>
    <t>2018, 2018, 2018, 2018, 2018, 2018, 2018, 2018, 2018, 2018, 2018, 2018, 2018, 2018, 2018, 2018, 2018, 2018, 2018, 2018, 2018, 2018</t>
  </si>
  <si>
    <t>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 https://search.ebscohost.com/login.aspx?direct=true&amp;db=cmedm&amp;AN=25737260&amp;site=ehost-live</t>
  </si>
  <si>
    <t>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 https://search.ebscohost.com/login.aspx?direct=true&amp;db=buh&amp;AN=146946382&amp;site=ehost-live</t>
  </si>
  <si>
    <t>2020, 2020, 2020, 2020, 2020, 2020, 2020, 2020, 2020, 2020, 2020, 2020, 2020, 2020, 2020, 2020, 2020, 2020, 2020, 2020, 2020, 2020, 2020, 2020, 2020, 2020, 2020, 2020, 2020, 2020, 2020, 2020, 2020, 2020, 2020, 2020, 2020, 2020, 2020, 2020, 2020, 2020</t>
  </si>
  <si>
    <t>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 https://search.ebscohost.com/login.aspx?direct=true&amp;db=buh&amp;AN=131131633&amp;site=ehost-live</t>
  </si>
  <si>
    <t>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 https://search.ebscohost.com/login.aspx?direct=true&amp;db=buh&amp;AN=140423539&amp;site=ehost-live</t>
  </si>
  <si>
    <t>2020, 2020, 2020, 2020, 2020, 2020, 2020, 2020, 2020, 2020, 2020, 2020, 2020, 2020, 2020, 2020, 2020, 2020, 2020</t>
  </si>
  <si>
    <t>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 https://search.ebscohost.com/login.aspx?direct=true&amp;db=buh&amp;AN=134121024&amp;site=ehost-live</t>
  </si>
  <si>
    <t>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 https://search.ebscohost.com/login.aspx?direct=true&amp;db=buh&amp;AN=142851126&amp;site=ehost-live</t>
  </si>
  <si>
    <t>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t>
  </si>
  <si>
    <t>2022, 2022, 2022, 2022, 2022, 2022, 2022, 2022, 2022, 2022, 2022, 2022, 2022, 2022, 2022, 2022, 2022, 2022, 2022, 2022, 2022, 2022, 2022</t>
  </si>
  <si>
    <t>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 https://search.ebscohost.com/login.aspx?direct=true&amp;db=cmedm&amp;AN=27244070&amp;site=ehost-live</t>
  </si>
  <si>
    <t>2016, 2016, 2016, 2016, 2016, 2016, 2016, 2016, 2016, 2016, 2016, 2016, 2016, 2016, 2016, 2016, 2016, 2016, 2016, 2016, 2016, 2016, 2016, 2016, 2016, 2016, 2016</t>
  </si>
  <si>
    <t>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 https://search.ebscohost.com/login.aspx?direct=true&amp;db=cmedm&amp;AN=26681656&amp;site=ehost-live</t>
  </si>
  <si>
    <t>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 https://search.ebscohost.com/login.aspx?direct=true&amp;db=cmedm&amp;AN=36009964&amp;site=ehost-live</t>
  </si>
  <si>
    <t>2022, 2022, 2022, 2022, 2022, 2022, 2022, 2022, 2022, 2022, 2022, 2022, 2022, 2022, 2022</t>
  </si>
  <si>
    <t>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 https://search.ebscohost.com/login.aspx?direct=true&amp;db=buh&amp;AN=156333774&amp;site=ehost-live</t>
  </si>
  <si>
    <t>2022, 2022, 2022, 2022, 2022, 2022, 2022, 2022, 2022, 2022, 2022, 2022, 2022, 2022, 2022, 2022, 2022, 2022, 2022, 2022, 2022, 2022</t>
  </si>
  <si>
    <t>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 https://search.ebscohost.com/login.aspx?direct=true&amp;db=cmedm&amp;AN=31766728&amp;site=ehost-live</t>
  </si>
  <si>
    <t>2019, 2019, 2019, 2019, 2019, 2019, 2019, 2019, 2019, 2019, 2019, 2019, 2019, 2019, 2019, 2019, 2019, 2019, 2019, 2019, 2019, 2019</t>
  </si>
  <si>
    <t>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 https://search.ebscohost.com/login.aspx?direct=true&amp;db=cmedm&amp;AN=28340573&amp;site=ehost-live</t>
  </si>
  <si>
    <t>2017, 2017, 2017, 2017, 2017, 2017, 2017, 2017, 2017, 2017, 2017, 2017, 2017, 2017, 2017, 2017, 2017, 2017, 2017, 2017, 2017, 2017, 2017, 2017, 2017, 2017, 2017, 2017, 2017, 2017</t>
  </si>
  <si>
    <t>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 https://search.ebscohost.com/login.aspx?direct=true&amp;db=cmedm&amp;AN=29190380&amp;site=ehost-live</t>
  </si>
  <si>
    <t>2017, 2017, 2017, 2017, 2017, 2017, 2017, 2017, 2017, 2017, 2017, 2017, 2017, 2017, 2017, 2017, 2017, 2017</t>
  </si>
  <si>
    <t>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 https://search.ebscohost.com/login.aspx?direct=true&amp;db=buh&amp;AN=118850205&amp;site=ehost-live</t>
  </si>
  <si>
    <t>2016, 2016, 2016, 2016, 2016, 2016, 2016, 2016, 2016, 2016, 2016, 2016, 2016, 2016, 2016, 2016, 2016, 2016, 2016, 2016</t>
  </si>
  <si>
    <t>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 https://search.ebscohost.com/login.aspx?direct=true&amp;db=buh&amp;AN=136770140&amp;site=ehost-live</t>
  </si>
  <si>
    <t>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 https://search.ebscohost.com/login.aspx?direct=true&amp;db=buh&amp;AN=147973892&amp;site=ehost-live</t>
  </si>
  <si>
    <t>2020, 2020, 2020, 2020, 2020, 2020, 2020, 2020, 2020, 2020, 2020, 2020, 2020, 2020, 2020, 2020, 2020, 2020, 2020, 2020</t>
  </si>
  <si>
    <t>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 https://search.ebscohost.com/login.aspx?direct=true&amp;db=8gh&amp;AN=129701045&amp;site=ehost-live</t>
  </si>
  <si>
    <t>GreenFILE, GreenFILE, GreenFILE, GreenFILE, GreenFILE, GreenFILE, GreenFILE, GreenFILE, GreenFILE, GreenFILE, GreenFILE, GreenFILE, GreenFILE, GreenFILE, GreenFILE, GreenFILE, GreenFILE, GreenFILE</t>
  </si>
  <si>
    <t>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 https://search.ebscohost.com/login.aspx?direct=true&amp;db=psyh&amp;AN=2015-05374-007&amp;site=ehost-live</t>
  </si>
  <si>
    <t>2015, 2015, 2015, 2015, 2015, 2015, 2015, 2015, 2015, 2015, 2015, 2015, 2015, 2015, 2015, 2015, 2015, 2015, 2015, 2015, 2015, 2015, 2015, 2015, 2015, 2015, 2015</t>
  </si>
  <si>
    <t>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 https://search.ebscohost.com/login.aspx?direct=true&amp;db=buh&amp;AN=114086616&amp;site=ehost-live</t>
  </si>
  <si>
    <t>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 https://search.ebscohost.com/login.aspx?direct=true&amp;db=8gh&amp;AN=143079726&amp;site=ehost-live</t>
  </si>
  <si>
    <t>2020, 2020, 2020, 2020, 2020, 2020, 2020, 2020, 2020, 2020, 2020, 2020, 2020, 2020, 2020, 2020, 2020, 2020</t>
  </si>
  <si>
    <t>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 https://search.ebscohost.com/login.aspx?direct=true&amp;db=buh&amp;AN=158818019&amp;site=ehost-live</t>
  </si>
  <si>
    <t>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 https://search.ebscohost.com/login.aspx?direct=true&amp;db=sph&amp;AN=134343313&amp;site=ehost-live</t>
  </si>
  <si>
    <t>2019, 2019, 2019, 2019, 2019, 2019, 2019, 2019, 2019, 2019, 2019, 2019, 2019, 2019, 2019, 2019, 2019, 2019, 2019, 2019, 2019, 2019, 2019, 2019, 2019, 2019, 2019, 2019, 2019, 2019, 2019, 2019, 2019, 2019, 2019, 2019, 2019, 2019, 2019, 2019, 2019, 2019, 2019, 2019, 2019, 2019, 2019, 2019, 2019, 2019, 2019, 2019, 2019, 2019, 2019</t>
  </si>
  <si>
    <t>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 https://search.ebscohost.com/login.aspx?direct=true&amp;db=8gh&amp;AN=102577974&amp;site=ehost-live</t>
  </si>
  <si>
    <t>2015, 2015, 2015, 2015, 2015, 2015, 2015, 2015, 2015, 2015, 2015, 2015, 2015, 2015, 2015, 2015, 2015, 2015, 2015, 2015, 2015, 2015, 2015, 2015, 2015</t>
  </si>
  <si>
    <t>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 https://search.ebscohost.com/login.aspx?direct=true&amp;db=8gh&amp;AN=102880336&amp;site=ehost-live</t>
  </si>
  <si>
    <t>2015, 2015, 2015, 2015, 2015, 2015, 2015, 2015, 2015, 2015, 2015, 2015, 2015, 2015, 2015, 2015, 2015, 2015, 2015, 2015, 2015, 2015</t>
  </si>
  <si>
    <t>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 https://search.ebscohost.com/login.aspx?direct=true&amp;db=buh&amp;AN=130659876&amp;site=ehost-live</t>
  </si>
  <si>
    <t>2017, 2017, 2017, 2017, 2017, 2017, 2017, 2017, 2017, 2017, 2017, 2017, 2017, 2017, 2017, 2017, 2017, 2017, 2017, 2017</t>
  </si>
  <si>
    <t>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 https://search.ebscohost.com/login.aspx?direct=true&amp;db=buh&amp;AN=102992858&amp;site=ehost-live</t>
  </si>
  <si>
    <t>2015, 2015, 2015, 2015, 2015, 2015, 2015, 2015, 2015, 2015, 2015, 2015, 2015, 2015, 2015, 2015, 2015, 2015, 2015</t>
  </si>
  <si>
    <t>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 https://search.ebscohost.com/login.aspx?direct=true&amp;db=cmedm&amp;AN=31034675&amp;site=ehost-live</t>
  </si>
  <si>
    <t>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 https://search.ebscohost.com/login.aspx?direct=true&amp;db=buh&amp;AN=161365502&amp;site=ehost-live</t>
  </si>
  <si>
    <t>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 https://search.ebscohost.com/login.aspx?direct=true&amp;db=cmedm&amp;AN=37215771&amp;site=ehost-live</t>
  </si>
  <si>
    <t>2023, 2023, 2023, 2023, 2023, 2023, 2023, 2023, 2023, 2023, 2023, 2023, 2023, 2023, 2023, 2023, 2023</t>
  </si>
  <si>
    <t>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 https://search.ebscohost.com/login.aspx?direct=true&amp;db=cmedm&amp;AN=32434794&amp;site=ehost-live</t>
  </si>
  <si>
    <t>2020, 2020, 2020, 2020, 2020, 2020, 2020, 2020, 2020, 2020, 2020, 2020, 2020, 2020, 2020, 2020, 2020, 2020, 2020, 2020, 2020, 2020, 2020</t>
  </si>
  <si>
    <t>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t>
  </si>
  <si>
    <t>2018, 2018, 2018, 2018, 2018, 2018, 2018, 2018, 2018, 2018, 2018, 2018, 2018, 2018, 2018, 2018, 2018, 2018, 2018</t>
  </si>
  <si>
    <t>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 https://search.ebscohost.com/login.aspx?direct=true&amp;db=buh&amp;AN=130228668&amp;site=ehost-live</t>
  </si>
  <si>
    <t>2018, 2018, 2018, 2018, 2018, 2018, 2018, 2018, 2018, 2018, 2018, 2018, 2018, 2018, 2018, 2018, 2018, 2018, 2018, 2018, 2018, 2018, 2018</t>
  </si>
  <si>
    <t>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 https://search.ebscohost.com/login.aspx?direct=true&amp;db=lxh&amp;AN=158333662&amp;site=ehost-live</t>
  </si>
  <si>
    <t>2022, 2022, 2022, 2022, 2022, 2022, 2022, 2022, 2022, 2022, 2022, 2022, 2022, 2022, 2022, 2022, 2022, 2022, 2022</t>
  </si>
  <si>
    <t>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t>
  </si>
  <si>
    <t>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 https://search.ebscohost.com/login.aspx?direct=true&amp;db=buh&amp;AN=160585662&amp;site=ehost-live</t>
  </si>
  <si>
    <t>2022, 2022, 2022, 2022, 2022, 2022, 2022, 2022, 2022, 2022, 2022, 2022, 2022, 2022, 2022, 2022, 2022, 2022, 2022, 2022, 2022, 2022, 2022, 2022, 2022, 2022</t>
  </si>
  <si>
    <t>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 https://search.ebscohost.com/login.aspx?direct=true&amp;db=8gh&amp;AN=147504558&amp;site=ehost-live</t>
  </si>
  <si>
    <t>2021, 2021, 2021, 2021, 2021, 2021, 2021, 2021, 2021, 2021, 2021, 2021, 2021, 2021, 2021, 2021, 2021, 2021, 2021, 2021, 2021, 2021, 2021</t>
  </si>
  <si>
    <t>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 https://search.ebscohost.com/login.aspx?direct=true&amp;db=buh&amp;AN=143263083&amp;site=ehost-live</t>
  </si>
  <si>
    <t>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 https://search.ebscohost.com/login.aspx?direct=true&amp;db=cmedm&amp;AN=29909284&amp;site=ehost-live</t>
  </si>
  <si>
    <t>2018, 2018, 2018, 2018, 2018, 2018, 2018, 2018, 2018, 2018, 2018, 2018, 2018, 2018, 2018, 2018, 2018</t>
  </si>
  <si>
    <t>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t>
  </si>
  <si>
    <t>2023, 2023, 2023, 2023, 2023, 2023, 2023, 2023, 2023, 2023, 2023, 2023, 2023, 2023, 2023, 2023, 2023, 2023, 2023, 2023, 2023, 2023, 2023, 2023, 2023, 2023</t>
  </si>
  <si>
    <t>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t>
  </si>
  <si>
    <t>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 https://search.ebscohost.com/login.aspx?direct=true&amp;db=8gh&amp;AN=151829720&amp;site=ehost-live</t>
  </si>
  <si>
    <t>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 https://search.ebscohost.com/login.aspx?direct=true&amp;db=cmedm&amp;AN=31522741&amp;site=ehost-live</t>
  </si>
  <si>
    <t>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 https://search.ebscohost.com/login.aspx?direct=true&amp;db=buh&amp;AN=148676805&amp;site=ehost-live</t>
  </si>
  <si>
    <t>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 https://search.ebscohost.com/login.aspx?direct=true&amp;db=buh&amp;AN=144947540&amp;site=ehost-live</t>
  </si>
  <si>
    <t>2020, 2020, 2020, 2020, 2020, 2020, 2020, 2020, 2020, 2020, 2020, 2020, 2020, 2020, 2020, 2020, 2020, 2020, 2020, 2020, 2020, 2020, 2020, 2020, 2020, 2020, 2020</t>
  </si>
  <si>
    <t>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 https://search.ebscohost.com/login.aspx?direct=true&amp;db=cmedm&amp;AN=33215752&amp;site=ehost-live</t>
  </si>
  <si>
    <t>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 https://search.ebscohost.com/login.aspx?direct=true&amp;db=cmedm&amp;AN=37226468&amp;site=ehost-live</t>
  </si>
  <si>
    <t>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 https://search.ebscohost.com/login.aspx?direct=true&amp;db=lxh&amp;AN=134221407&amp;site=ehost-live</t>
  </si>
  <si>
    <t>2018, 2018, 2018, 2018, 2018, 2018, 2018, 2018, 2018, 2018, 2018, 2018, 2018, 2018, 2018</t>
  </si>
  <si>
    <t>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t>
  </si>
  <si>
    <t>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 https://search.ebscohost.com/login.aspx?direct=true&amp;db=buh&amp;AN=148542499&amp;site=ehost-live</t>
  </si>
  <si>
    <t>2021, 2021, 2021, 2021, 2021, 2021, 2021, 2021, 2021, 2021, 2021, 2021, 2021, 2021, 2021, 2021, 2021, 2021, 2021</t>
  </si>
  <si>
    <t>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 https://search.ebscohost.com/login.aspx?direct=true&amp;db=buh&amp;AN=128325970&amp;site=ehost-live</t>
  </si>
  <si>
    <t>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t>
  </si>
  <si>
    <t>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 https://search.ebscohost.com/login.aspx?direct=true&amp;db=buh&amp;AN=158817093&amp;site=ehost-live</t>
  </si>
  <si>
    <t>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 https://search.ebscohost.com/login.aspx?direct=true&amp;db=8gh&amp;AN=152421518&amp;site=ehost-live</t>
  </si>
  <si>
    <t>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 https://search.ebscohost.com/login.aspx?direct=true&amp;db=buh&amp;AN=150087057&amp;site=ehost-live</t>
  </si>
  <si>
    <t>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 https://search.ebscohost.com/login.aspx?direct=true&amp;db=buh&amp;AN=156264902&amp;site=ehost-live</t>
  </si>
  <si>
    <t>2021, 2021, 2021, 2021, 2021, 2021, 2021, 2021, 2021, 2021, 2021, 2021, 2021, 2021, 2021, 2021, 2021, 2021</t>
  </si>
  <si>
    <t>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 https://search.ebscohost.com/login.aspx?direct=true&amp;db=buh&amp;AN=174917237&amp;site=ehost-live</t>
  </si>
  <si>
    <t>2024, 2024, 2024, 2024, 2024, 2024, 2024, 2024, 2024, 2024, 2024, 2024, 2024, 2024, 2024, 2024, 2024, 2024, 2024</t>
  </si>
  <si>
    <t>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 https://search.ebscohost.com/login.aspx?direct=true&amp;db=buh&amp;AN=155860361&amp;site=ehost-live</t>
  </si>
  <si>
    <t>2022, 2022, 2022, 2022, 2022, 2022, 2022, 2022, 2022, 2022, 2022, 2022, 2022, 2022, 2022, 2022, 2022, 2022, 2022, 2022, 2022, 2022, 2022, 2022, 2022, 2022, 2022, 2022, 2022</t>
  </si>
  <si>
    <t>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 https://search.ebscohost.com/login.aspx?direct=true&amp;db=buh&amp;AN=143273845&amp;site=ehost-live</t>
  </si>
  <si>
    <t>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 https://search.ebscohost.com/login.aspx?direct=true&amp;db=buh&amp;AN=137843884&amp;site=ehost-live</t>
  </si>
  <si>
    <t>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 https://search.ebscohost.com/login.aspx?direct=true&amp;db=8gh&amp;AN=145283611&amp;site=ehost-live</t>
  </si>
  <si>
    <t>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 https://search.ebscohost.com/login.aspx?direct=true&amp;db=buh&amp;AN=118744080&amp;site=ehost-live</t>
  </si>
  <si>
    <t>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t>
  </si>
  <si>
    <t>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 https://search.ebscohost.com/login.aspx?direct=true&amp;db=buh&amp;AN=159233104&amp;site=ehost-live</t>
  </si>
  <si>
    <t>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 https://search.ebscohost.com/login.aspx?direct=true&amp;db=buh&amp;AN=142995900&amp;site=ehost-live</t>
  </si>
  <si>
    <t>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 https://search.ebscohost.com/login.aspx?direct=true&amp;db=buh&amp;AN=146809351&amp;site=ehost-live</t>
  </si>
  <si>
    <t>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 https://search.ebscohost.com/login.aspx?direct=true&amp;db=8gh&amp;AN=135199052&amp;site=ehost-live</t>
  </si>
  <si>
    <t>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 https://search.ebscohost.com/login.aspx?direct=true&amp;db=8gh&amp;AN=162330106&amp;site=ehost-live</t>
  </si>
  <si>
    <t>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 https://search.ebscohost.com/login.aspx?direct=true&amp;db=buh&amp;AN=154168426&amp;site=ehost-live</t>
  </si>
  <si>
    <t>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t>
  </si>
  <si>
    <t>We undertook a cluster randomised controlled trial to assess the effectiveness of a staff training intervention to improve patient engagement in activities in inpatient mental health rehabilitation units. Concurrently, we undertook a qualitative study to investigate the experiences of staff within the intervention units and the contextual issues that may have influenced the effectiveness of the intervention., We conducted focus groups with staff working in the inpatient units that received the intervention, sampled using a maximum variation strategy., The intervention was accepted by staff. However, the skills gained, and changes to the unit's processes and structures that were agreed with the intervention team were not sustained after they left. The main reasons for this were a) external factors (economic recession, resource limitations); b) organisation level factors (lack of senior staff support; competing priorities); c) limitations of the intervention itself (length of intensive training period; reinforcement of skills)., This study illustrates some of the inter-related factors which operate at different levels within and outside of NHS organisations that may impact on the success of complex interventions. These factors need to be considered when designing interventions to ensure adequate buy-in from senior staff., Current Controlled Trials ISRCTN25898179 (Registered 23 April 2010).</t>
  </si>
  <si>
    <t>Health Personnel education, Mental Health education, Patient Participation, Psychiatric Rehabilitation education, Clinical Competence standards, England, Focus Groups, Health Priorities, Hospitalization, Hospitals, Psychiatric, Humans, Inpatients, Inservice Training, Interprofessional Relations, Leadership, Patient Care Planning organization &amp; administration, Qualitative Research, Rural Health, State Medicine, Urban Health</t>
  </si>
  <si>
    <t>Lean M, Leavey G, Killaspy H, Green N, Harrison I, Cook S, Craig T, Holloway F, Arbuthnott M, King M</t>
  </si>
  <si>
    <t>26328771, 10.1186/s12888-015-0592-9</t>
  </si>
  <si>
    <t>2015, 2015, 2015, 2015, 2015, 2015, 2015, 2015, 2015, 2015, 2015, 2015, 2015, 2015, 2015, 2015, 2015, 2015, 2015, 2015, 2015, 2015, 2015, 2015, 2015, 2015, 2015, 2015, 2015, 2015, 2015, 2015, 2015, 2015, 2015, 2015, 2015, 2015, 2015, 2015, 2015, 2015, 2015, 2015, 2015, 2015, 2015</t>
  </si>
  <si>
    <t>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 https://search.ebscohost.com/login.aspx?direct=true&amp;db=buh&amp;AN=164372763&amp;site=ehost-live</t>
  </si>
  <si>
    <t>2023, 2023, 2023, 2023, 2023, 2023, 2023, 2023, 2023, 2023, 2023, 2023, 2023, 2023, 2023, 2023, 2023, 2023, 2023, 2023, 2023</t>
  </si>
  <si>
    <t>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 https://search.ebscohost.com/login.aspx?direct=true&amp;db=buh&amp;AN=158041993&amp;site=ehost-live</t>
  </si>
  <si>
    <t>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 https://search.ebscohost.com/login.aspx?direct=true&amp;db=buh&amp;AN=162253956&amp;site=ehost-live</t>
  </si>
  <si>
    <t>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 https://search.ebscohost.com/login.aspx?direct=true&amp;db=buh&amp;AN=141412144&amp;site=ehost-live</t>
  </si>
  <si>
    <t>2020, 2020, 2020, 2020, 2020, 2020, 2020, 2020, 2020, 2020, 2020, 2020, 2020, 2020, 2020, 2020, 2020, 2020, 2020, 2020, 2020, 2020</t>
  </si>
  <si>
    <t>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 https://search.ebscohost.com/login.aspx?direct=true&amp;db=buh&amp;AN=143154109&amp;site=ehost-live</t>
  </si>
  <si>
    <t>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 https://search.ebscohost.com/login.aspx?direct=true&amp;db=bvh&amp;AN=790196&amp;site=ehost-live</t>
  </si>
  <si>
    <t>2018, 2018, 2018, 2018, 2018, 2018, 2018, 2018, 2018, 2018, 2018, 2018, 2018</t>
  </si>
  <si>
    <t>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 Avery Index to Architectural Periodicals</t>
  </si>
  <si>
    <t>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 https://search.ebscohost.com/login.aspx?direct=true&amp;db=8gh&amp;AN=162877479&amp;site=ehost-live</t>
  </si>
  <si>
    <t>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 https://search.ebscohost.com/login.aspx?direct=true&amp;db=buh&amp;AN=155689100&amp;site=ehost-live</t>
  </si>
  <si>
    <t>2022, 2022, 2022, 2022, 2022, 2022, 2022, 2022, 2022, 2022, 2022, 2022, 2022, 2022, 2022, 2022, 2022, 2022, 2022, 2022</t>
  </si>
  <si>
    <t>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 https://search.ebscohost.com/login.aspx?direct=true&amp;db=8gh&amp;AN=151876818&amp;site=ehost-live</t>
  </si>
  <si>
    <t>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 https://search.ebscohost.com/login.aspx?direct=true&amp;db=buh&amp;AN=174815088&amp;site=ehost-live</t>
  </si>
  <si>
    <t>2024, 2024, 2024, 2024, 2024, 2024, 2024, 2024, 2024, 2024, 2024, 2024, 2024, 2024, 2024, 2024, 2024, 2024, 2024, 2024, 2024, 2024, 2024, 2024, 2024, 2024, 2024</t>
  </si>
  <si>
    <t>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 https://search.ebscohost.com/login.aspx?direct=true&amp;db=buh&amp;AN=171370784&amp;site=ehost-live</t>
  </si>
  <si>
    <t>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 https://search.ebscohost.com/login.aspx?direct=true&amp;db=buh&amp;AN=173574162&amp;site=ehost-live</t>
  </si>
  <si>
    <t>2023, 2023, 2023, 2023, 2023, 2023, 2023, 2023, 2023, 2023, 2023, 2023, 2023, 2023, 2023, 2023, 2023, 2023, 2023, 2023, 2023, 2023</t>
  </si>
  <si>
    <t>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t>
  </si>
  <si>
    <t>Empowerment, Occupational Safety, Working Conditions, Sustainable Development, Adulthood (18 yrs &amp; older)</t>
  </si>
  <si>
    <t>Camuffo, Arnaldo, De Stefano, Federica, Paolino, Chiara</t>
  </si>
  <si>
    <t>2017, 2017, 2017, 2017, 2017, 2017, 2017, 2017, 2017, 2017, 2017, 2017, 2017, 2017, 2017, 2017, 2017, 2017, 2017</t>
  </si>
  <si>
    <t>APA PsycInfo, APA PsycInfo, APA PsycInfo, APA PsycInfo, APA PsycInfo, APA PsycInfo, APA PsycInfo, APA PsycInfo, APA PsycInfo, APA PsycInfo, APA PsycInfo, APA PsycInfo, APA PsycInfo, APA PsycInfo, APA PsycInfo, APA PsycInfo, APA PsycInfo, APA PsycInfo, APA PsycInfo</t>
  </si>
  <si>
    <t>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 https://search.ebscohost.com/login.aspx?direct=true&amp;db=buh&amp;AN=152930801&amp;site=ehost-live</t>
  </si>
  <si>
    <t>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 https://search.ebscohost.com/login.aspx?direct=true&amp;db=buh&amp;AN=163113933&amp;site=ehost-live</t>
  </si>
  <si>
    <t>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 https://search.ebscohost.com/login.aspx?direct=true&amp;db=psyh&amp;AN=2021-42981-044&amp;site=ehost-live</t>
  </si>
  <si>
    <t>Why are more and more companies voluntarily issuing costly, potentially exposing standalone sustainability reports on environmentally and socially problematic issues? Using legitimacy theory, this study analyses ways companies seek to strategically enhance legitimacy by leaning towards either ‘representative’ reporting of both favourable and unfavourable information especially in an industry's highest impact domains, or ‘greenwashing’ (including whitewashing non‐environmental issues), which downplays unfavourables and high‐impact domains and highlights favourable but less relevant points. Content analysis compared Global Reporting Initiatives (GRI) reports from 2011 to 2019 by Australian financial services companies (107 reports) and mining and metals companies (122). Specifically, to critique reporting quality in fine grain, it disaggregated results into levels (from omission to full quantitative treatment) of disclosure of good/bad/neutral news indicators and violation‐related/non‐violation‐related ones and identified highest impact domains. Neither industry's reporting was very representative. Relatively though, mining and metals leant towards representation: fuller disclosure on environmental aspects (its highest impact domain), including unfavourables: bad and violation‐related indicators. Financial services companies only led in disclosing neutral social indicators, not bad or violation‐related ones, so leant towards greenwashing. Results also suggest that after the GRI clarifying materiality principle in 2016, financial services disclosure quality dropped further by de‐emphasising environmental without lifting social disclosures, while mining and metals' stayed unchanged. The results confirm and better specify widely indicated reporting weaknesses, contributing to content analysis methodology and legitimacy theory. This arms guideline setters, investors and other stakeholders to better evaluate/design reports and might encourage firms to voluntarily improve disclosures. (PsycInfo Database Record (c) 2022 APA, all rights reserved)</t>
  </si>
  <si>
    <t>Business, Business Organizations, Financial Services, Initiative, Reporting Standards, Environmental Attitudes, Metals, Quality of Services, Sustainable Development, Stakeholder, Adulthood (18 yrs &amp; older)</t>
  </si>
  <si>
    <t>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 https://search.ebscohost.com/login.aspx?direct=true&amp;db=buh&amp;AN=172323161&amp;site=ehost-live</t>
  </si>
  <si>
    <t>2023, 2023, 2023, 2023, 2023, 2023, 2023, 2023, 2023, 2023, 2023, 2023, 2023, 2023, 2023, 2023</t>
  </si>
  <si>
    <t>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 https://search.ebscohost.com/login.aspx?direct=true&amp;db=cmedm&amp;AN=29648651&amp;site=ehost-live</t>
  </si>
  <si>
    <t>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 https://search.ebscohost.com/login.aspx?direct=true&amp;db=buh&amp;AN=173759759&amp;site=ehost-live</t>
  </si>
  <si>
    <t>2023, 2023, 2023, 2023, 2023, 2023, 2023, 2023, 2023, 2023, 2023, 2023, 2023, 2023, 2023, 2023, 2023, 2023, 2023, 2023, 2023, 2023, 2023, 2023, 2023</t>
  </si>
  <si>
    <t>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 https://search.ebscohost.com/login.aspx?direct=true&amp;db=buh&amp;AN=173534148&amp;site=ehost-live</t>
  </si>
  <si>
    <t>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 https://search.ebscohost.com/login.aspx?direct=true&amp;db=cmedm&amp;AN=30399081&amp;site=ehost-live</t>
  </si>
  <si>
    <t>2018, 2018, 2018, 2018, 2018, 2018, 2018, 2018, 2018, 2018, 2018, 2018, 2018, 2018, 2018, 2018, 2018, 2018, 2018, 2018, 2018, 2018, 2018, 2018, 2018, 2018, 2018, 2018, 2018, 2018, 2018, 2018</t>
  </si>
  <si>
    <t>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 https://search.ebscohost.com/login.aspx?direct=true&amp;db=buh&amp;AN=173795766&amp;site=ehost-live</t>
  </si>
  <si>
    <t>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 https://search.ebscohost.com/login.aspx?direct=true&amp;db=buh&amp;AN=153100742&amp;site=ehost-live</t>
  </si>
  <si>
    <t>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t>
  </si>
  <si>
    <t>2022, 2022, 2022, 2022, 2022, 2022, 2022, 2022, 2022, 2022, 2022, 2022, 2022, 2022, 2022, 2022, 2022, 2022, 2022, 2022, 2022, 2022, 2022, 2022, 2022, 2022, 2022, 2022, 2022, 2022, 2022, 2022</t>
  </si>
  <si>
    <t>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 https://search.ebscohost.com/login.aspx?direct=true&amp;db=buh&amp;AN=161013563&amp;site=ehost-live</t>
  </si>
  <si>
    <t>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ontology. The proposed ontology was utilized in the Prediction Optimization Designer tool developed, to assist developers to create new projects reusing existing resources, or to respond to a specific challenge. The use case validation results show that the combination of Natural Language Processing (NLP) using Sentence-BERT and ontology-based search methods rooted in the ZDM ontology is a promising strategy to implement effective search engines for applications in the ZDM domain. • Develop an initial ontology for the Zero Defect Manufacturing (ZDM) domain. • The ZDM ontology will semantically align multiple software systems that interact in a ZDM ecosystem • The ZDM ontology was developed using the principles of Industrial Ontology Foundry (IOF) and Basic formal ontology (BFO). • The use of Natural Language Processing (NLP) using Sentence-BERT and ontology-based search methods in an industrial case. • NLP in combination with the ZDM ontology was proved promising strategy to implement effective search engines for ZDM., The global transition from traditional manufacturing systems to Industry 4.0 compatible systems has already begun. Therefore, the digitization of the manufacturing systems across the globe is increasing with exponential growth which implies a significant increase in the volume and variety of the generated data. Industry 4.0 technologies are mostly data driven and therefore, manufacturers need to be equipped with the appropriate tools and skill sets to extract useful knowledge and insights from the plethora of data continually collected form shop floors. Furthermore, quality assurance is a key domain in manufacturing that uses almost all the industry 4.0 technologies and has great impact on the sustainability of a manufacturing systems. The latest approach to higher quality and manufacturing sustainability is named Zero Defect Manufacturing (ZDM). ZDM interest has spiked the last three years illustrating the need for an alternative quality assurance approach from the traditional such as Six Sigma and Lean manufacturing. Therefore, the goal of this paper is to create a ZDM ontology that can semantically align multiple software systems that interact in a ZDM ecosystem. The development of the proposed ZDM ontology was performed using the principles introduced by Industrial Ontology Foundry (IOF) and with the use of Basic formal ontology (BFO) as an upper level ontolo</t>
  </si>
  <si>
    <t>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 Zero Defect Manufacturing ontology: A preliminary version based on standardized terms.</t>
  </si>
  <si>
    <t>10.1016/j.compind.2022.103832, 10.1016/j.compind.2022.103832, 10.1016/j.compind.2022.103832, 10.1016/j.compind.2022.103832, 10.1016/j.compind.2022.103832, 10.1016/j.compind.2022.103832, 10.1016/j.compind.2022.103832, 10.1016/j.compind.2022.103832, 10.1016/j.compind.2022.103832, 10.1016/j.compind.2022.103832, 10.1016/j.compind.2022.103832, 10.1016/j.compind.2022.103832, 10.1016/j.compind.2022.103832, 10.1016/j.compind.2022.103832, 10.1016/j.compind.2022.103832, 10.1016/j.compind.2022.103832, 10.1016/j.compind.2022.103832</t>
  </si>
  <si>
    <t>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 https://search.ebscohost.com/login.aspx?direct=true&amp;db=buh&amp;AN=154946817&amp;site=ehost-live</t>
  </si>
  <si>
    <t>•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 • ZDM shows great signs of promise towards more sustainable production. • ZDM strategies aim at both defect prevention and defect compensation. • ZDM research must advance beyond discrete production processes to zero waste value chain strategies. • ZDM research must also help organizations to overcome the global application challenges of implementing ZDM. Zero Defect Manufacturing is a disruptive concept that has the potential to entirely reshape the manufacturing ideology. Building on the same quality management philosophy that underpins both lean production and Six Sigma, the Zero Defect Manufacturing paradigm has in recent years developed significantly, given the onset of Industry 4.0 and the increasing maturity of its digital technologies. In this paper, we review contemporary advances in Zero Defect Manufacturing using structured literature review. We explore emergent themes and present important directions for future development in this continuously emerging field of research and practice. We highlight two specific Zero Defect Manufacturing strategy types: defect prevention, and defect compensation; as well as identify two important themes for future ZDM research, namely advancing ZDM research (particularly with a view to progressing from zero-defect processes to zero-waste value chain strategies) and overcoming the global application challenges of ZDM (with emphasis on cyber-security and the extension of defect prevention and compensation strategies to less explored manufacturing processes).</t>
  </si>
  <si>
    <t>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 Advancing zero defect manufacturing: A state-of-the-art perspective and future research directions.</t>
  </si>
  <si>
    <t>10.1016/j.compind.2021.103596, 10.1016/j.compind.2021.103596, 10.1016/j.compind.2021.103596, 10.1016/j.compind.2021.103596, 10.1016/j.compind.2021.103596, 10.1016/j.compind.2021.103596, 10.1016/j.compind.2021.103596, 10.1016/j.compind.2021.103596, 10.1016/j.compind.2021.103596, 10.1016/j.compind.2021.103596, 10.1016/j.compind.2021.103596, 10.1016/j.compind.2021.103596, 10.1016/j.compind.2021.103596, 10.1016/j.compind.2021.103596, 10.1016/j.compind.2021.103596, 10.1016/j.compind.2021.103596, 10.1016/j.compind.2021.103596, 10.1016/j.compind.2021.103596</t>
  </si>
  <si>
    <t>2022, 2022, 2022, 2022, 2022, 2022, 2022, 2022, 2022, 2022, 2022, 2022, 2022, 2022, 2022, 2022, 2022, 2022</t>
  </si>
  <si>
    <t>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t>
  </si>
  <si>
    <t>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 For manufacturing companies, quality management is a key feature for increasing the competitiveness, productivity, profitability, and sustainability of their systems. Quality improvement (QI) methods aim to achieve high-quality parts without reducing performance. The Industry 4.0 framework brought technological developments that cannot be used by traditional QI methods, such as Six Sigma, Lean, Lean Six, the Theory of Constraints, and Total Quality Management, which are widely used in manufacturing companies. The need for higher manufacturing sustainability and market requirements has led to the search for alternative QI methods with superior performance to traditional QI methods such as Zero-Defect Manufacturing (ZDM). The current paper is a position paper with a goal to present the ZDM approach and providing a clear definition about ZDM to align everyone in one common understanding of ZDM. Many researchers and manufactures are skeptical about ZDM, therefore, numerous argumentative questions have been created and answered, to convince them why they should migrate from traditional QI methods to ZDM. The migration to ZDM has already started, to support this statement numerous facts from the literature have been presented. Finally, several directions were identified, demonstrating that there is still plenty of room for research in several domains.</t>
  </si>
  <si>
    <t>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 Zero-defect manufacturing the approach for higher manufacturing sustainability in the era of industry 4.0: a position paper.</t>
  </si>
  <si>
    <t>10.1080/00207543.2021.1987551, 10.1080/00207543.2021.1987551, 10.1080/00207543.2021.1987551, 10.1080/00207543.2021.1987551, 10.1080/00207543.2021.1987551, 10.1080/00207543.2021.1987551, 10.1080/00207543.2021.1987551, 10.1080/00207543.2021.1987551, 10.1080/00207543.2021.1987551, 10.1080/00207543.2021.1987551, 10.1080/00207543.2021.1987551, 10.1080/00207543.2021.1987551, 10.1080/00207543.2021.1987551, 10.1080/00207543.2021.1987551</t>
  </si>
  <si>
    <t>2022, 2022, 2022, 2022, 2022, 2022, 2022, 2022, 2022, 2022, 2022, 2022, 2022, 2022</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</si>
  <si>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</si>
  <si>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 https://search.ebscohost.com/login.aspx?direct=true&amp;db=cmedm&amp;AN=36142997&amp;site=ehost-live</t>
  </si>
  <si>
    <t>2022, 2022, 2022, 2022, 2022, 2022, 2022, 2022, 2022, 2022, 2022, 2022, 2022, 2022, 2022, 2022, 2022, 2022, 2022, 2022, 2022</t>
  </si>
  <si>
    <t>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 https://search.ebscohost.com/login.aspx?direct=true&amp;db=cmedm&amp;AN=35333633&amp;site=ehost-live</t>
  </si>
  <si>
    <t>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 https://search.ebscohost.com/login.aspx?direct=true&amp;db=buh&amp;AN=148141355&amp;site=ehost-live</t>
  </si>
  <si>
    <t>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 https://search.ebscohost.com/login.aspx?direct=true&amp;db=buh&amp;AN=118945997&amp;site=ehost-live</t>
  </si>
  <si>
    <t>2016, 2016, 2016, 2016, 2016, 2016, 2016, 2016, 2016, 2016, 2016, 2016, 2016, 2016, 2016, 2016, 2016, 2016</t>
  </si>
  <si>
    <t>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t>
  </si>
  <si>
    <t>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 https://search.ebscohost.com/login.aspx?direct=true&amp;db=cmedm&amp;AN=35726550&amp;site=ehost-live</t>
  </si>
  <si>
    <t>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t>
  </si>
  <si>
    <t>2015, 2015, 2015, 2015, 2015, 2015, 2015, 2015, 2015, 2015, 2015, 2015, 2015, 2015, 2015, 2015, 2015, 2015, 2015, 2015</t>
  </si>
  <si>
    <t>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 https://search.ebscohost.com/login.aspx?direct=true&amp;db=buh&amp;AN=148676806&amp;site=ehost-live</t>
  </si>
  <si>
    <t>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 https://search.ebscohost.com/login.aspx?direct=true&amp;db=buh&amp;AN=100733904&amp;site=ehost-live</t>
  </si>
  <si>
    <t>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 https://search.ebscohost.com/login.aspx?direct=true&amp;db=buh&amp;AN=162761320&amp;site=ehost-live</t>
  </si>
  <si>
    <t>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 https://search.ebscohost.com/login.aspx?direct=true&amp;db=buh&amp;AN=121398472&amp;site=ehost-live</t>
  </si>
  <si>
    <t>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 https://search.ebscohost.com/login.aspx?direct=true&amp;db=buh&amp;AN=103708032&amp;site=ehost-live</t>
  </si>
  <si>
    <t>2015, 2015, 2015, 2015, 2015, 2015, 2015, 2015, 2015, 2015, 2015, 2015, 2015, 2015, 2015</t>
  </si>
  <si>
    <t>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 https://search.ebscohost.com/login.aspx?direct=true&amp;db=buh&amp;AN=146809370&amp;site=ehost-live</t>
  </si>
  <si>
    <t>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 https://search.ebscohost.com/login.aspx?direct=true&amp;db=buh&amp;AN=133822169&amp;site=ehost-live</t>
  </si>
  <si>
    <t>2018, 2018, 2018, 2018, 2018, 2018, 2018, 2018, 2018, 2018, 2018, 2018, 2018, 2018, 2018, 2018, 2018, 2018, 2018, 2018, 2018</t>
  </si>
  <si>
    <t>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 https://search.ebscohost.com/login.aspx?direct=true&amp;db=buh&amp;AN=154078895&amp;site=ehost-live</t>
  </si>
  <si>
    <t>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 https://search.ebscohost.com/login.aspx?direct=true&amp;db=buh&amp;AN=160628782&amp;site=ehost-live</t>
  </si>
  <si>
    <t>2021, 2021, 2021, 2021, 2021, 2021, 2021, 2021, 2021, 2021, 2021, 2021, 2021, 2021, 2021, 2021</t>
  </si>
  <si>
    <t>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t>
  </si>
  <si>
    <t>Purpose: The purpose of this paper is to empirically assess the impact of integrated lean and green practices on the sustainable (environmental, economic and social) performance of a hotel supply chain. Design/methodology/approach: Literature review and previous exploratory studies were used to develop a hypothesized model that characterizes the integrated lean and green (LeGreen) impact on supply chain sustainability. A case study of a large sample of the UAE hotels is used to collect and analyze empirical data, validate the measurement model and test study hypotheses using structural equation modeling (SEM). Findings: The results showed that three major lean techniques (Kaizen, quality and productive maintenance) and three green techniques (health and safety, waste disposal and green certifications) have substantial impact on the sustainable performance of hotel supply chains. Further results revealed that LeGreen impacts are complementary. Lean techniques have the highest impact on the economic performance of the hotel supply chain and the least impact on the environmental performance. Green practices, on the other hand, have opposite impacts. Research limitations/implications: Although the study findings may vary in different contexts, study methodology and measurement model can be adapted to assess the LeGreen impact on the sustainable performance of hotel supply chains, as well as other service industries such as banking and health care. Practical implications: The proposed assessment model is expected to be of great value toward the effective implementation of LeGreen practices across hotel supply chains in the UAE and globally. The study findings also provide guidelines for practitioners within the hospitality sector to undertake the proposed model and to adapt it for assessing and enhancing sustainable performance in other sectors of the service industry. Originality/value: There is a growing emphasis by practitioners and academics on measuring the impact of LeGreen on the sustainable performance of service supply chains. However, the assessment of LeGreen impacts within the context of a hotel supply chain remains unexplored with a scarcity of comprehensive assessment frameworks. This study aims to fulfill this gap in literature and provide directions for researchers to expand the proposed model and to further analyze the integrated lean-green impact on the sustainability of supply chains of hotels and the service industry. (PsycInfo Database Record (c) 2020 APA, all rights reserved)</t>
  </si>
  <si>
    <t>Business, Structural Equation Modeling, Supply Chains, Hospitality Industry, Measurement Models, Adulthood (18 yrs &amp; older)</t>
  </si>
  <si>
    <t>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 https://search.ebscohost.com/login.aspx?direct=true&amp;db=buh&amp;AN=160652538&amp;site=ehost-live</t>
  </si>
  <si>
    <t>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 https://search.ebscohost.com/login.aspx?direct=true&amp;db=buh&amp;AN=146951630&amp;site=ehost-live</t>
  </si>
  <si>
    <t>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 https://search.ebscohost.com/login.aspx?direct=true&amp;db=buh&amp;AN=137683054&amp;site=ehost-live</t>
  </si>
  <si>
    <t>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 https://search.ebscohost.com/login.aspx?direct=true&amp;db=buh&amp;AN=149329547&amp;site=ehost-live</t>
  </si>
  <si>
    <t>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 https://search.ebscohost.com/login.aspx?direct=true&amp;db=buh&amp;AN=113305670&amp;site=ehost-live</t>
  </si>
  <si>
    <t>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 https://search.ebscohost.com/login.aspx?direct=true&amp;db=buh&amp;AN=157987561&amp;site=ehost-live</t>
  </si>
  <si>
    <t>2022, 2022, 2022, 2022, 2022, 2022, 2022, 2022, 2022, 2022, 2022, 2022, 2022, 2022, 2022, 2022, 2022, 2022, 2022, 2022, 2022, 2022, 2022, 2022, 2022, 2022, 2022, 2022, 2022, 2022, 2022</t>
  </si>
  <si>
    <t>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 https://search.ebscohost.com/login.aspx?direct=true&amp;db=buh&amp;AN=136379658&amp;site=ehost-live</t>
  </si>
  <si>
    <t>2019, 2019, 2019, 2019, 2019, 2019, 2019, 2019, 2019, 2019, 2019, 2019, 2019, 2019, 2019, 2019, 2019, 2019, 2019, 2019, 2019, 2019, 2019, 2019, 2019, 2019, 2019, 2019, 2019, 2019, 2019, 2019, 2019</t>
  </si>
  <si>
    <t>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 https://search.ebscohost.com/login.aspx?direct=true&amp;db=buh&amp;AN=156333773&amp;site=ehost-live</t>
  </si>
  <si>
    <t>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 https://search.ebscohost.com/login.aspx?direct=true&amp;db=buh&amp;AN=102703129&amp;site=ehost-live</t>
  </si>
  <si>
    <t>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 https://search.ebscohost.com/login.aspx?direct=true&amp;db=buh&amp;AN=158042010&amp;site=ehost-live</t>
  </si>
  <si>
    <t>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 https://search.ebscohost.com/login.aspx?direct=true&amp;db=buh&amp;AN=149454428&amp;site=ehost-live</t>
  </si>
  <si>
    <t>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 https://search.ebscohost.com/login.aspx?direct=true&amp;db=buh&amp;AN=174332629&amp;site=ehost-live</t>
  </si>
  <si>
    <t>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 https://search.ebscohost.com/login.aspx?direct=true&amp;db=buh&amp;AN=160709980&amp;site=ehost-live</t>
  </si>
  <si>
    <t>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 https://search.ebscohost.com/login.aspx?direct=true&amp;db=cmedm&amp;AN=31725078&amp;site=ehost-live</t>
  </si>
  <si>
    <t>2019, 2019, 2019, 2019, 2019, 2019, 2019, 2019, 2019, 2019, 2019, 2019, 2019, 2019, 2019, 2019, 2019, 2019, 2019, 2019, 2019, 2019, 2019, 2019, 2019, 2019, 2019, 2019, 2019, 2019, 2019, 2019, 2019, 2019, 2019, 2019, 2019, 2019, 2019</t>
  </si>
  <si>
    <t>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 https://search.ebscohost.com/login.aspx?direct=true&amp;db=cmedm&amp;AN=35573003&amp;site=ehost-live</t>
  </si>
  <si>
    <t>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 https://search.ebscohost.com/login.aspx?direct=true&amp;db=cmedm&amp;AN=33852529&amp;site=ehost-live</t>
  </si>
  <si>
    <t>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t>
  </si>
  <si>
    <t>2023, 2023, 2023, 2023, 2023, 2023, 2023, 2023, 2023, 2023, 2023, 2023, 2023, 2023, 2023, 2023, 2023, 2023, 2023, 2023, 2023, 2023, 2023, 2023, 2023, 2023, 2023, 2023, 2023, 2023, 2023, 2023, 2023, 2023, 2023, 2023</t>
  </si>
  <si>
    <t>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 https://search.ebscohost.com/login.aspx?direct=true&amp;db=buh&amp;AN=174745971&amp;site=ehost-live</t>
  </si>
  <si>
    <t>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t>
  </si>
  <si>
    <t>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 https://search.ebscohost.com/login.aspx?direct=true&amp;db=cmedm&amp;AN=35107730&amp;site=ehost-live</t>
  </si>
  <si>
    <t>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t>
  </si>
  <si>
    <t>2017, 2017, 2017, 2017, 2017, 2017, 2017, 2017, 2017, 2017, 2017, 2017, 2017, 2017, 2017, 2017</t>
  </si>
  <si>
    <t>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 https://search.ebscohost.com/login.aspx?direct=true&amp;db=cmedm&amp;AN=32050400&amp;site=ehost-live</t>
  </si>
  <si>
    <t>Reducing food loss and waste (FLW) is widely recognized as an important lever for lowering the environmental impacts of food systems. The United Nations Sustainable Development Agenda includes a goal to reduce FLW by 50% by 2030. Given differences in resource inputs along the food supply chain (FSC), the environmental benefits of FLW reduction will vary by stage of the FSC. Here, we identify the points along the supply chain where a 50% FLW reduction could yield the largest potential environmental benefits, assuming that decreases in consumption propagate back up the supply chain to reduce production. We use an environmentally extended input-output (EEIO) model combined with data on rates of FLW to calculate the scale of the total environmental impacts of the U.S. food system resulting from lost or wasted food. We evaluate the maximum potential environmental benefit resulting from 50% FLW reduction at all possible combinations of six supply chain stages (agricultural production, food processing, distribution/retail, restaurant foodservice, institutional foodservice, and households). We find that FLW reduction efforts should target the foodservice (restaurant) sector, food processing sector, and household consumption. Halving FLW in the foodservice sector has the highest potential to reduce greenhouse gas output and energy use. Halving FLW in the food processing sector could reduce the most land use and eutrophication potential, and reducing household consumption waste could avert the most water consumption. In contrast, FLW reduction at the retail, institutional foodservice, and farm level averts less environmental impact. Our findings may help determine optimal investment in FLW reduction strategies., Declaration of competing interest A potential perceived conflict of interest is that Steven Finn is an employee of Leanpath, a company that sells a technology to help foodservice operations and restaurants manage and reduce food waste. Leanpath is not specifically mentioned in the paper. Mr. Finn also serves as affiliated faculty at the University of Pennsylvania. No other authors have conflicts of interest to state.</t>
  </si>
  <si>
    <t>Read QD, Brown S, Cuéllar AD, Finn SM, Gephart JA, Marston LT, Meyer E, Weitz KA, Muth MK</t>
  </si>
  <si>
    <t>32050400, 10.1016/j.scitotenv.2019.136255</t>
  </si>
  <si>
    <t>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 https://search.ebscohost.com/login.aspx?direct=true&amp;db=cmedm&amp;AN=36394856&amp;site=ehost-live</t>
  </si>
  <si>
    <t>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t>
  </si>
  <si>
    <t>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 https://search.ebscohost.com/login.aspx?direct=true&amp;db=cmedm&amp;AN=30629927&amp;site=ehost-live</t>
  </si>
  <si>
    <t>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 https://search.ebscohost.com/login.aspx?direct=true&amp;db=buh&amp;AN=150020984&amp;site=ehost-live</t>
  </si>
  <si>
    <t>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 https://search.ebscohost.com/login.aspx?direct=true&amp;db=buh&amp;AN=128656822&amp;site=ehost-live</t>
  </si>
  <si>
    <t>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 https://search.ebscohost.com/login.aspx?direct=true&amp;db=buh&amp;AN=129566366&amp;site=ehost-live</t>
  </si>
  <si>
    <t>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t>
  </si>
  <si>
    <t>2017, 2017, 2017, 2017, 2017, 2017, 2017, 2017, 2017, 2017, 2017, 2017, 2017, 2017, 2017, 2017, 2017, 2017, 2017, 2017, 2017, 2017, 2017, 2017, 2017, 2017, 2017, 2017, 2017, 2017, 2017, 2017, 2017</t>
  </si>
  <si>
    <t>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 https://search.ebscohost.com/login.aspx?direct=true&amp;db=cmedm&amp;AN=37880392&amp;site=ehost-live</t>
  </si>
  <si>
    <t>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 https://search.ebscohost.com/login.aspx?direct=true&amp;db=buh&amp;AN=145496737&amp;site=ehost-live</t>
  </si>
  <si>
    <t>2020, 2020, 2020, 2020, 2020, 2020, 2020, 2020, 2020, 2020, 2020, 2020, 2020, 2020, 2020, 2020, 2020</t>
  </si>
  <si>
    <t>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 https://search.ebscohost.com/login.aspx?direct=true&amp;db=buh&amp;AN=154927623&amp;site=ehost-live</t>
  </si>
  <si>
    <t>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 https://search.ebscohost.com/login.aspx?direct=true&amp;db=buh&amp;AN=142971778&amp;site=ehost-live</t>
  </si>
  <si>
    <t>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 https://search.ebscohost.com/login.aspx?direct=true&amp;db=buh&amp;AN=149334114&amp;site=ehost-live</t>
  </si>
  <si>
    <t>2021, 2021, 2021, 2021, 2021, 2021, 2021, 2021, 2021, 2021, 2021, 2021, 2021, 2021, 2021, 2021, 2021</t>
  </si>
  <si>
    <t>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 https://search.ebscohost.com/login.aspx?direct=true&amp;db=buh&amp;AN=159740925&amp;site=ehost-live</t>
  </si>
  <si>
    <t>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 https://search.ebscohost.com/login.aspx?direct=true&amp;db=buh&amp;AN=118208663&amp;site=ehost-live</t>
  </si>
  <si>
    <t>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 https://search.ebscohost.com/login.aspx?direct=true&amp;db=buh&amp;AN=145050287&amp;site=ehost-live</t>
  </si>
  <si>
    <t>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 https://search.ebscohost.com/login.aspx?direct=true&amp;db=buh&amp;AN=118076128&amp;site=ehost-live</t>
  </si>
  <si>
    <t>2016, 2016, 2016, 2016, 2016, 2016, 2016, 2016, 2016, 2016, 2016, 2016, 2016, 2016, 2016, 2016, 2016, 2016, 2016, 2016, 2016, 2016</t>
  </si>
  <si>
    <t>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 https://search.ebscohost.com/login.aspx?direct=true&amp;db=buh&amp;AN=124365834&amp;site=ehost-live</t>
  </si>
  <si>
    <t>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 https://search.ebscohost.com/login.aspx?direct=true&amp;db=buh&amp;AN=147342295&amp;site=ehost-live</t>
  </si>
  <si>
    <t>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t>
  </si>
  <si>
    <t>2024, 2024, 2024, 2024, 2024, 2024, 2024, 2024, 2024, 2024, 2024, 2024, 2024, 2024, 2024, 2024, 2024, 2024, 2024, 2024, 2024, 2024</t>
  </si>
  <si>
    <t>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 https://search.ebscohost.com/login.aspx?direct=true&amp;db=buh&amp;AN=149525787&amp;site=ehost-live</t>
  </si>
  <si>
    <t>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 https://search.ebscohost.com/login.aspx?direct=true&amp;db=cmedm&amp;AN=34676480&amp;site=ehost-live</t>
  </si>
  <si>
    <t>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 https://search.ebscohost.com/login.aspx?direct=true&amp;db=buh&amp;AN=140317792&amp;site=ehost-live</t>
  </si>
  <si>
    <t>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 https://search.ebscohost.com/login.aspx?direct=true&amp;db=buh&amp;AN=125488515&amp;site=ehost-live</t>
  </si>
  <si>
    <t>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 https://search.ebscohost.com/login.aspx?direct=true&amp;db=buh&amp;AN=157010150&amp;site=ehost-live</t>
  </si>
  <si>
    <t>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 https://search.ebscohost.com/login.aspx?direct=true&amp;db=buh&amp;AN=118886214&amp;site=ehost-live</t>
  </si>
  <si>
    <t>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 https://search.ebscohost.com/login.aspx?direct=true&amp;db=psyh&amp;AN=2020-46192-001&amp;site=ehost-live</t>
  </si>
  <si>
    <t>2021, 2021, 2021, 2021, 2021, 2021, 2021, 2021, 2021, 2021, 2021, 2021, 2021, 2021, 2021, 2021, 2021, 2021, 2021, 2021, 2021, 2021, 2021, 2021, 2021, 2021, 2021, 2021, 2021, 2021, 2021, 2021</t>
  </si>
  <si>
    <t>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 https://search.ebscohost.com/login.aspx?direct=true&amp;db=buh&amp;AN=102140309&amp;site=ehost-live</t>
  </si>
  <si>
    <t>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 https://search.ebscohost.com/login.aspx?direct=true&amp;db=buh&amp;AN=135094939&amp;site=ehost-live</t>
  </si>
  <si>
    <t>2019, 2019, 2019, 2019, 2019, 2019, 2019, 2019, 2019, 2019, 2019, 2019, 2019, 2019, 2019, 2019, 2019, 2019, 2019, 2019, 2019, 2019, 2019, 2019</t>
  </si>
  <si>
    <t>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 https://search.ebscohost.com/login.aspx?direct=true&amp;db=buh&amp;AN=141403581&amp;site=ehost-live</t>
  </si>
  <si>
    <t>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 https://search.ebscohost.com/login.aspx?direct=true&amp;db=buh&amp;AN=124610834&amp;site=ehost-live</t>
  </si>
  <si>
    <t>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 https://search.ebscohost.com/login.aspx?direct=true&amp;db=buh&amp;AN=146482900&amp;site=ehost-live</t>
  </si>
  <si>
    <t>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 https://search.ebscohost.com/login.aspx?direct=true&amp;db=buh&amp;AN=138296281&amp;site=ehost-live</t>
  </si>
  <si>
    <t>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 https://search.ebscohost.com/login.aspx?direct=true&amp;db=buh&amp;AN=153942522&amp;site=ehost-live</t>
  </si>
  <si>
    <t>2021, 2021, 2021, 2021, 2021, 2021, 2021, 2021, 2021, 2021, 2021, 2021, 2021, 2021, 2021, 2021, 2021, 2021, 2021, 2021, 2021, 2021, 2021, 2021, 2021, 2021, 2021, 2021, 2021, 2021, 2021, 2021, 2021</t>
  </si>
  <si>
    <t>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 https://search.ebscohost.com/login.aspx?direct=true&amp;db=buh&amp;AN=157096577&amp;site=ehost-live</t>
  </si>
  <si>
    <t>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 https://search.ebscohost.com/login.aspx?direct=true&amp;db=cmedm&amp;AN=37674182&amp;site=ehost-live</t>
  </si>
  <si>
    <t>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 https://search.ebscohost.com/login.aspx?direct=true&amp;db=psyh&amp;AN=2018-12903-012&amp;site=ehost-live</t>
  </si>
  <si>
    <t>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 https://search.ebscohost.com/login.aspx?direct=true&amp;db=buh&amp;AN=133943250&amp;site=ehost-live</t>
  </si>
  <si>
    <t>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 https://search.ebscohost.com/login.aspx?direct=true&amp;db=buh&amp;AN=154762873&amp;site=ehost-live</t>
  </si>
  <si>
    <t>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 https://search.ebscohost.com/login.aspx?direct=true&amp;db=8gh&amp;AN=121275725&amp;site=ehost-live</t>
  </si>
  <si>
    <t>2017, 2017, 2017, 2017, 2017, 2017, 2017, 2017, 2017, 2017, 2017, 2017, 2017, 2017, 2017, 2017, 2017, 2017, 2017, 2017, 2017, 2017, 2017, 2017</t>
  </si>
  <si>
    <t>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 https://search.ebscohost.com/login.aspx?direct=true&amp;db=buh&amp;AN=144224095&amp;site=ehost-live</t>
  </si>
  <si>
    <t>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 https://search.ebscohost.com/login.aspx?direct=true&amp;db=buh&amp;AN=151305529&amp;site=ehost-live</t>
  </si>
  <si>
    <t>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 https://search.ebscohost.com/login.aspx?direct=true&amp;db=buh&amp;AN=129723360&amp;site=ehost-live</t>
  </si>
  <si>
    <t>2018, 2018, 2018, 2018, 2018, 2018, 2018, 2018, 2018, 2018, 2018, 2018, 2018, 2018, 2018, 2018, 2018, 2018, 2018, 2018</t>
  </si>
  <si>
    <t>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 https://search.ebscohost.com/login.aspx?direct=true&amp;db=psyh&amp;AN=2023-18717-004&amp;site=ehost-live</t>
  </si>
  <si>
    <t>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t>
  </si>
  <si>
    <t>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 https://search.ebscohost.com/login.aspx?direct=true&amp;db=buh&amp;AN=141097764&amp;site=ehost-live</t>
  </si>
  <si>
    <t>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 https://search.ebscohost.com/login.aspx?direct=true&amp;db=buh&amp;AN=155785351&amp;site=ehost-live</t>
  </si>
  <si>
    <t>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 https://search.ebscohost.com/login.aspx?direct=true&amp;db=buh&amp;AN=138920424&amp;site=ehost-live</t>
  </si>
  <si>
    <t>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 https://search.ebscohost.com/login.aspx?direct=true&amp;db=buh&amp;AN=134654381&amp;site=ehost-live</t>
  </si>
  <si>
    <t>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 https://search.ebscohost.com/login.aspx?direct=true&amp;db=buh&amp;AN=161175755&amp;site=ehost-live</t>
  </si>
  <si>
    <t>2023, 2023, 2023, 2023, 2023, 2023, 2023, 2023, 2023, 2023, 2023, 2023, 2023, 2023, 2023, 2023, 2023, 2023, 2023, 2023, 2023, 2023, 2023, 2023, 2023, 2023, 2023, 2023</t>
  </si>
  <si>
    <t>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 https://search.ebscohost.com/login.aspx?direct=true&amp;db=buh&amp;AN=125470326&amp;site=ehost-live</t>
  </si>
  <si>
    <t>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 https://search.ebscohost.com/login.aspx?direct=true&amp;db=buh&amp;AN=174184355&amp;site=ehost-live</t>
  </si>
  <si>
    <t>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 https://search.ebscohost.com/login.aspx?direct=true&amp;db=buh&amp;AN=136650369&amp;site=ehost-live</t>
  </si>
  <si>
    <t>2019, 2019, 2019, 2019, 2019, 2019, 2019, 2019, 2019, 2019, 2019, 2019, 2019, 2019, 2019, 2019, 2019, 2019</t>
  </si>
  <si>
    <t>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 https://search.ebscohost.com/login.aspx?direct=true&amp;db=buh&amp;AN=123577493&amp;site=ehost-live</t>
  </si>
  <si>
    <t>2017, 2017, 2017, 2017, 2017, 2017, 2017, 2017, 2017, 2017, 2017, 2017, 2017, 2017, 2017, 2017, 2017, 2017, 2017, 2017, 2017, 2017, 2017</t>
  </si>
  <si>
    <t>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 https://search.ebscohost.com/login.aspx?direct=true&amp;db=buh&amp;AN=172843642&amp;site=ehost-live</t>
  </si>
  <si>
    <t>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 https://search.ebscohost.com/login.aspx?direct=true&amp;db=buh&amp;AN=130076899&amp;site=ehost-live</t>
  </si>
  <si>
    <t>2018, 2018, 2018, 2018, 2018, 2018, 2018, 2018, 2018, 2018, 2018, 2018, 2018, 2018, 2018, 2018, 2018, 2018, 2018, 2018, 2018, 2018, 2018, 2018, 2018, 2018, 2018, 2018</t>
  </si>
  <si>
    <t>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 https://search.ebscohost.com/login.aspx?direct=true&amp;db=buh&amp;AN=150767910&amp;site=ehost-live</t>
  </si>
  <si>
    <t>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 https://search.ebscohost.com/login.aspx?direct=true&amp;db=buh&amp;AN=161816512&amp;site=ehost-live</t>
  </si>
  <si>
    <t>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 https://search.ebscohost.com/login.aspx?direct=true&amp;db=buh&amp;AN=173114691&amp;site=ehost-live</t>
  </si>
  <si>
    <t>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 https://search.ebscohost.com/login.aspx?direct=true&amp;db=buh&amp;AN=173114696&amp;site=ehost-live</t>
  </si>
  <si>
    <t>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 https://search.ebscohost.com/login.aspx?direct=true&amp;db=buh&amp;AN=160773440&amp;site=ehost-live</t>
  </si>
  <si>
    <t>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 https://search.ebscohost.com/login.aspx?direct=true&amp;db=buh&amp;AN=174338359&amp;site=ehost-live</t>
  </si>
  <si>
    <t>2024, 2024, 2024, 2024, 2024, 2024, 2024, 2024, 2024, 2024, 2024, 2024, 2024, 2024, 2024, 2024, 2024, 2024, 2024, 2024, 2024, 2024, 2024, 2024</t>
  </si>
  <si>
    <t>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t>
  </si>
  <si>
    <t>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 https://search.ebscohost.com/login.aspx?direct=true&amp;db=buh&amp;AN=174521015&amp;site=ehost-live</t>
  </si>
  <si>
    <t>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 https://search.ebscohost.com/login.aspx?direct=true&amp;db=cmedm&amp;AN=25996451&amp;site=ehost-live</t>
  </si>
  <si>
    <t>2015, 2015, 2015, 2015, 2015, 2015, 2015, 2015, 2015, 2015, 2015, 2015, 2015, 2015, 2015, 2015, 2015, 2015, 2015, 2015, 2015, 2015, 2015, 2015, 2015, 2015, 2015, 2015, 2015, 2015, 2015, 2015, 2015, 2015, 2015, 2015</t>
  </si>
  <si>
    <t>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t>
  </si>
  <si>
    <t>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 https://search.ebscohost.com/login.aspx?direct=true&amp;db=cmedm&amp;AN=28277381&amp;site=ehost-live</t>
  </si>
  <si>
    <t>2017, 2017, 2017, 2017, 2017, 2017, 2017, 2017, 2017, 2017, 2017, 2017, 2017, 2017, 2017, 2017, 2017, 2017, 2017, 2017, 2017, 2017, 2017, 2017, 2017, 2017, 2017</t>
  </si>
  <si>
    <t>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 https://search.ebscohost.com/login.aspx?direct=true&amp;db=cmedm&amp;AN=29450278&amp;site=ehost-live</t>
  </si>
  <si>
    <t>2017, 2017, 2017, 2017, 2017, 2017, 2017, 2017, 2017, 2017, 2017, 2017, 2017, 2017, 2017</t>
  </si>
  <si>
    <t>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t>
  </si>
  <si>
    <t>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 https://search.ebscohost.com/login.aspx?direct=true&amp;db=cmedm&amp;AN=30691818&amp;site=ehost-live</t>
  </si>
  <si>
    <t>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 https://search.ebscohost.com/login.aspx?direct=true&amp;db=cmedm&amp;AN=26241092&amp;site=ehost-live</t>
  </si>
  <si>
    <t>2015, 2015, 2015, 2015, 2015, 2015, 2015, 2015, 2015, 2015, 2015, 2015, 2015, 2015, 2015, 2015, 2015, 2015, 2015, 2015, 2015, 2015, 2015, 2015, 2015, 2015, 2015, 2015, 2015, 2015, 2015, 2015, 2015</t>
  </si>
  <si>
    <t>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t>
  </si>
  <si>
    <t>2022, 2022, 2022, 2022, 2022, 2022, 2022, 2022, 2022, 2022, 2022, 2022, 2022, 2022, 2022, 2022, 2022, 2022, 2022, 2022, 2022, 2022, 2022, 2022, 2022, 2022, 2022, 2022, 2022, 2022, 2022, 2022, 2022, 2022, 2022, 2022, 2022, 2022</t>
  </si>
  <si>
    <t>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 https://search.ebscohost.com/login.aspx?direct=true&amp;db=cmedm&amp;AN=36581350&amp;site=ehost-live</t>
  </si>
  <si>
    <t>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 https://search.ebscohost.com/login.aspx?direct=true&amp;db=cmedm&amp;AN=33017777&amp;site=ehost-live</t>
  </si>
  <si>
    <t>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t>
  </si>
  <si>
    <t>2018, 2018, 2018, 2018, 2018, 2018, 2018, 2018, 2018, 2018, 2018, 2018, 2018, 2018</t>
  </si>
  <si>
    <t>MEDLINE, MEDLINE, MEDLINE, MEDLINE, MEDLINE, MEDLINE, MEDLINE, MEDLINE, MEDLINE, MEDLINE, MEDLINE, MEDLINE, MEDLINE, MEDLINE</t>
  </si>
  <si>
    <t>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 https://search.ebscohost.com/login.aspx?direct=true&amp;db=cmedm&amp;AN=30554808&amp;site=ehost-live</t>
  </si>
  <si>
    <t>2019, 2019, 2019, 2019, 2019, 2019, 2019, 2019, 2019, 2019, 2019, 2019, 2019, 2019, 2019, 2019, 2019, 2019, 2019, 2019, 2019, 2019, 2019, 2019, 2019, 2019, 2019, 2019, 2019, 2019, 2019, 2019, 2019, 2019, 2019, 2019, 2019, 2019, 2019, 2019, 2019, 2019</t>
  </si>
  <si>
    <t>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 https://search.ebscohost.com/login.aspx?direct=true&amp;db=cmedm&amp;AN=27119398&amp;site=ehost-live</t>
  </si>
  <si>
    <t>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 https://search.ebscohost.com/login.aspx?direct=true&amp;db=cmedm&amp;AN=32569319&amp;site=ehost-live</t>
  </si>
  <si>
    <t>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t>
  </si>
  <si>
    <t>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 https://search.ebscohost.com/login.aspx?direct=true&amp;db=cmedm&amp;AN=28256930&amp;site=ehost-live</t>
  </si>
  <si>
    <t>2017, 2017, 2017, 2017, 2017, 2017, 2017, 2017, 2017, 2017, 2017, 2017, 2017, 2017, 2017, 2017, 2017, 2017, 2017, 2017, 2017, 2017, 2017, 2017, 2017, 2017, 2017, 2017, 2017, 2017, 2017, 2017</t>
  </si>
  <si>
    <t>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 https://search.ebscohost.com/login.aspx?direct=true&amp;db=buh&amp;AN=122372803&amp;site=ehost-live</t>
  </si>
  <si>
    <t>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 https://search.ebscohost.com/login.aspx?direct=true&amp;db=cmedm&amp;AN=34429754&amp;site=ehost-live</t>
  </si>
  <si>
    <t>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t>
  </si>
  <si>
    <t>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 https://search.ebscohost.com/login.aspx?direct=true&amp;db=cmedm&amp;AN=33499116&amp;site=ehost-live</t>
  </si>
  <si>
    <t>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t>
  </si>
  <si>
    <t>2019, 2019, 2019, 2019, 2019, 2019, 2019, 2019, 2019, 2019, 2019, 2019, 2019, 2019, 2019, 2019</t>
  </si>
  <si>
    <t>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 https://search.ebscohost.com/login.aspx?direct=true&amp;db=cmedm&amp;AN=37165003&amp;site=ehost-live</t>
  </si>
  <si>
    <t>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 https://search.ebscohost.com/login.aspx?direct=true&amp;db=cmedm&amp;AN=36159500&amp;site=ehost-live</t>
  </si>
  <si>
    <t>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t>
  </si>
  <si>
    <t>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 https://search.ebscohost.com/login.aspx?direct=true&amp;db=cmedm&amp;AN=37475598&amp;site=ehost-live</t>
  </si>
  <si>
    <t>2023, 2023, 2023, 2023, 2023, 2023, 2023, 2023, 2023, 2023, 2023, 2023</t>
  </si>
  <si>
    <t>MEDLINE, MEDLINE, MEDLINE, MEDLINE, MEDLINE, MEDLINE, MEDLINE, MEDLINE, MEDLINE, MEDLINE, MEDLINE, MEDLINE</t>
  </si>
  <si>
    <t>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 https://search.ebscohost.com/login.aspx?direct=true&amp;db=buh&amp;AN=141412259&amp;site=ehost-live</t>
  </si>
  <si>
    <t>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 https://search.ebscohost.com/login.aspx?direct=true&amp;db=8gh&amp;AN=119092749&amp;site=ehost-live</t>
  </si>
  <si>
    <t>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t>
  </si>
  <si>
    <t>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 https://search.ebscohost.com/login.aspx?direct=true&amp;db=buh&amp;AN=122864119&amp;site=ehost-live</t>
  </si>
  <si>
    <t>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t>
  </si>
  <si>
    <t>2017, 2017, 2017, 2017, 2017, 2017, 2017, 2017, 2017, 2017, 2017, 2017, 2017, 2017, 2017, 2017, 2017, 2017, 2017, 2017, 2017, 2017, 2017, 2017, 2017, 2017, 2017, 2017, 2017, 2017, 2017, 2017, 2017, 2017, 2017, 2017, 2017, 2017, 2017, 2017, 2017</t>
  </si>
  <si>
    <t>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 https://search.ebscohost.com/login.aspx?direct=true&amp;db=8gh&amp;AN=124177477&amp;site=ehost-live</t>
  </si>
  <si>
    <t>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t>
  </si>
  <si>
    <t>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t>
  </si>
  <si>
    <t>2018, 2018, 2018, 2018, 2018, 2018, 2018, 2018, 2018, 2018, 2018, 2018, 2018, 2018, 2018, 2018, 2018, 2018, 2018, 2018, 2018, 2018, 2018, 2018, 2018</t>
  </si>
  <si>
    <t>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 https://search.ebscohost.com/login.aspx?direct=true&amp;db=buh&amp;AN=123941539&amp;site=ehost-live</t>
  </si>
  <si>
    <t>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t>
  </si>
  <si>
    <t>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t>
  </si>
  <si>
    <t>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t>
  </si>
  <si>
    <t>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t>
  </si>
  <si>
    <t>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 https://search.ebscohost.com/login.aspx?direct=true&amp;db=buh&amp;AN=141835701&amp;site=ehost-live</t>
  </si>
  <si>
    <t>2019, 2019, 2019, 2019, 2019, 2019, 2019, 2019, 2019, 2019, 2019, 2019, 2019, 2019, 2019, 2019, 2019, 2019, 2019, 2019, 2019, 2019, 2019, 2019, 2019, 2019, 2019</t>
  </si>
  <si>
    <t>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t>
  </si>
  <si>
    <t>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 https://search.ebscohost.com/login.aspx?direct=true&amp;db=buh&amp;AN=144946812&amp;site=ehost-live</t>
  </si>
  <si>
    <t>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t>
  </si>
  <si>
    <t>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t>
  </si>
  <si>
    <t>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t>
  </si>
  <si>
    <t>2019, 2019, 2019, 2019, 2019, 2019, 2019, 2019, 2019, 2019, 2019, 2019, 2019, 2019, 2019, 2019, 2019, 2019, 2019, 2019, 2019, 2019, 2019, 2019, 2019, 2019, 2019, 2019</t>
  </si>
  <si>
    <t>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 https://search.ebscohost.com/login.aspx?direct=true&amp;db=8gh&amp;AN=152814082&amp;site=ehost-live</t>
  </si>
  <si>
    <t>2021, 2021, 2021, 2021, 2021, 2021, 2021, 2021, 2021, 2021, 2021, 2021, 2021, 2021, 2021, 2021, 2021, 2021, 2021, 2021, 2021, 2021, 2021, 2021, 2021, 2021, 2021, 2021</t>
  </si>
  <si>
    <t>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t>
  </si>
  <si>
    <t>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 https://search.ebscohost.com/login.aspx?direct=true&amp;db=8gh&amp;AN=129923873&amp;site=ehost-live</t>
  </si>
  <si>
    <t>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 https://search.ebscohost.com/login.aspx?direct=true&amp;db=cmedm&amp;AN=36249468&amp;site=ehost-live</t>
  </si>
  <si>
    <t>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 https://search.ebscohost.com/login.aspx?direct=true&amp;db=cmedm&amp;AN=37995566&amp;site=ehost-live</t>
  </si>
  <si>
    <t>2024, 2024, 2024, 2024, 2024, 2024, 2024, 2024, 2024, 2024, 2024, 2024, 2024, 2024, 2024, 2024, 2024, 2024, 2024, 2024, 2024</t>
  </si>
  <si>
    <t>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t>
  </si>
  <si>
    <t>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 https://search.ebscohost.com/login.aspx?direct=true&amp;db=buh&amp;AN=152062343&amp;site=ehost-live</t>
  </si>
  <si>
    <t>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 https://search.ebscohost.com/login.aspx?direct=true&amp;db=buh&amp;AN=126871820&amp;site=ehost-live</t>
  </si>
  <si>
    <t>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t>
  </si>
  <si>
    <t>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t>
  </si>
  <si>
    <t>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 https://search.ebscohost.com/login.aspx?direct=true&amp;db=buh&amp;AN=163547086&amp;site=ehost-live</t>
  </si>
  <si>
    <t>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t>
  </si>
  <si>
    <t>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 https://search.ebscohost.com/login.aspx?direct=true&amp;db=buh&amp;AN=173242993&amp;site=ehost-live</t>
  </si>
  <si>
    <t>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 https://search.ebscohost.com/login.aspx?direct=true&amp;db=cmedm&amp;AN=32568129&amp;site=ehost-live</t>
  </si>
  <si>
    <t>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 https://search.ebscohost.com/login.aspx?direct=true&amp;db=buh&amp;AN=134208765&amp;site=ehost-live</t>
  </si>
  <si>
    <t>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t>
  </si>
  <si>
    <t>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t>
  </si>
  <si>
    <t>2019, 2019, 2019, 2019, 2019, 2019, 2019, 2019, 2019, 2019, 2019, 2019, 2019, 2019, 2019, 2019, 2019, 2019, 2019</t>
  </si>
  <si>
    <t>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t>
  </si>
  <si>
    <t>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 https://search.ebscohost.com/login.aspx?direct=true&amp;db=buh&amp;AN=152439809&amp;site=ehost-live</t>
  </si>
  <si>
    <t>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 https://search.ebscohost.com/login.aspx?direct=true&amp;db=8gh&amp;AN=164381406&amp;site=ehost-live</t>
  </si>
  <si>
    <t>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 https://search.ebscohost.com/login.aspx?direct=true&amp;db=buh&amp;AN=157448187&amp;site=ehost-live</t>
  </si>
  <si>
    <t>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t>
  </si>
  <si>
    <t>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t>
  </si>
  <si>
    <t>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 https://search.ebscohost.com/login.aspx?direct=true&amp;db=buh&amp;AN=122587817&amp;site=ehost-live</t>
  </si>
  <si>
    <t>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</si>
  <si>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</si>
  <si>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t>
  </si>
  <si>
    <t>GreenFILE, GreenFILE, GreenFILE, GreenFILE, GreenFILE, GreenFILE, GreenFILE, GreenFILE, GreenFILE, GreenFILE, GreenFILE, GreenFILE, GreenFILE, GreenFILE, GreenFILE, GreenFILE, GreenFILE</t>
  </si>
  <si>
    <t>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 https://search.ebscohost.com/login.aspx?direct=true&amp;db=buh&amp;AN=132242962&amp;site=ehost-live</t>
  </si>
  <si>
    <t>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 https://search.ebscohost.com/login.aspx?direct=true&amp;db=buh&amp;AN=171952141&amp;site=ehost-live</t>
  </si>
  <si>
    <t>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t>
  </si>
  <si>
    <t>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t>
  </si>
  <si>
    <t>2024, 2024, 2024, 2024, 2024, 2024, 2024, 2024, 2024, 2024, 2024, 2024, 2024, 2024</t>
  </si>
  <si>
    <t>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t>
  </si>
  <si>
    <t>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 https://search.ebscohost.com/login.aspx?direct=true&amp;db=8gh&amp;AN=157783825&amp;site=ehost-live</t>
  </si>
  <si>
    <t>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t>
  </si>
  <si>
    <t>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t>
  </si>
  <si>
    <t>2023, 2023, 2023, 2023, 2023, 2023, 2023, 2023, 2023, 2023, 2023, 2023, 2023, 2023, 2023, 2023, 2023, 2023, 2023, 2023, 2023, 2023, 2023, 2023, 2023, 2023, 2023, 2023, 2023</t>
  </si>
  <si>
    <t>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 https://search.ebscohost.com/login.aspx?direct=true&amp;db=buh&amp;AN=130970438&amp;site=ehost-live</t>
  </si>
  <si>
    <t>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 https://search.ebscohost.com/login.aspx?direct=true&amp;db=buh&amp;AN=151174165&amp;site=ehost-live</t>
  </si>
  <si>
    <t>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 https://search.ebscohost.com/login.aspx?direct=true&amp;db=8gh&amp;AN=142553371&amp;site=ehost-live</t>
  </si>
  <si>
    <t>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t>
  </si>
  <si>
    <t>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 https://search.ebscohost.com/login.aspx?direct=true&amp;db=8gh&amp;AN=161545463&amp;site=ehost-live</t>
  </si>
  <si>
    <t>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t>
  </si>
  <si>
    <t>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t>
  </si>
  <si>
    <t>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 https://search.ebscohost.com/login.aspx?direct=true&amp;db=buh&amp;AN=173313705&amp;site=ehost-live</t>
  </si>
  <si>
    <t>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 https://search.ebscohost.com/login.aspx?direct=true&amp;db=buh&amp;AN=148366432&amp;site=ehost-live</t>
  </si>
  <si>
    <t>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 https://search.ebscohost.com/login.aspx?direct=true&amp;db=psyh&amp;AN=2021-41661-001&amp;site=ehost-live</t>
  </si>
  <si>
    <t>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 https://search.ebscohost.com/login.aspx?direct=true&amp;db=buh&amp;AN=153433339&amp;site=ehost-live</t>
  </si>
  <si>
    <t>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 https://search.ebscohost.com/login.aspx?direct=true&amp;db=buh&amp;AN=142208509&amp;site=ehost-live</t>
  </si>
  <si>
    <t>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 https://search.ebscohost.com/login.aspx?direct=true&amp;db=8gh&amp;AN=111529103&amp;site=ehost-live</t>
  </si>
  <si>
    <t>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t>
  </si>
  <si>
    <t>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 https://search.ebscohost.com/login.aspx?direct=true&amp;db=buh&amp;AN=160490613&amp;site=ehost-live</t>
  </si>
  <si>
    <t>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 https://search.ebscohost.com/login.aspx?direct=true&amp;db=buh&amp;AN=159929207&amp;site=ehost-live</t>
  </si>
  <si>
    <t>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 https://search.ebscohost.com/login.aspx?direct=true&amp;db=buh&amp;AN=103625169&amp;site=ehost-live</t>
  </si>
  <si>
    <t>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 https://search.ebscohost.com/login.aspx?direct=true&amp;db=buh&amp;AN=141835709&amp;site=ehost-live</t>
  </si>
  <si>
    <t>2019, 2019, 2019, 2019, 2019, 2019, 2019, 2019, 2019, 2019, 2019, 2019, 2019, 2019, 2019, 2019, 2019, 2019, 2019, 2019, 2019, 2019, 2019</t>
  </si>
  <si>
    <t>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 https://search.ebscohost.com/login.aspx?direct=true&amp;db=buh&amp;AN=175292221&amp;site=ehost-live</t>
  </si>
  <si>
    <t>2024, 2024, 2024, 2024, 2024, 2024, 2024, 2024, 2024, 2024, 2024, 2024, 2024, 2024, 2024</t>
  </si>
  <si>
    <t>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 https://search.ebscohost.com/login.aspx?direct=true&amp;db=cmedm&amp;AN=31506531&amp;site=ehost-live</t>
  </si>
  <si>
    <t>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 https://search.ebscohost.com/login.aspx?direct=true&amp;db=cmedm&amp;AN=33181222&amp;site=ehost-live</t>
  </si>
  <si>
    <t>2021, 2021, 2021, 2021, 2021, 2021, 2021, 2021, 2021, 2021, 2021, 2021, 2021, 2021, 2021, 2021, 2021, 2021, 2021, 2021, 2021, 2021, 2021, 2021, 2021, 2021, 2021, 2021, 2021, 2021, 2021</t>
  </si>
  <si>
    <t>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 https://search.ebscohost.com/login.aspx?direct=true&amp;db=cmedm&amp;AN=34529583&amp;site=ehost-live</t>
  </si>
  <si>
    <t>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 https://search.ebscohost.com/login.aspx?direct=true&amp;db=cmedm&amp;AN=36232506&amp;site=ehost-live</t>
  </si>
  <si>
    <t>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 https://search.ebscohost.com/login.aspx?direct=true&amp;db=cmedm&amp;AN=35968034&amp;site=ehost-live</t>
  </si>
  <si>
    <t>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 https://search.ebscohost.com/login.aspx?direct=true&amp;db=buh&amp;AN=149985778&amp;site=ehost-live</t>
  </si>
  <si>
    <t>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 https://search.ebscohost.com/login.aspx?direct=true&amp;db=8gh&amp;AN=111302057&amp;site=ehost-live</t>
  </si>
  <si>
    <t>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 https://search.ebscohost.com/login.aspx?direct=true&amp;db=buh&amp;AN=125287561&amp;site=ehost-live</t>
  </si>
  <si>
    <t>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 https://search.ebscohost.com/login.aspx?direct=true&amp;db=buh&amp;AN=114054505&amp;site=ehost-live</t>
  </si>
  <si>
    <t>2016, 2016, 2016, 2016, 2016, 2016, 2016, 2016, 2016, 2016, 2016, 2016, 2016, 2016, 2016, 2016, 2016, 2016, 2016</t>
  </si>
  <si>
    <t>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 https://search.ebscohost.com/login.aspx?direct=true&amp;db=buh&amp;AN=152165787&amp;site=ehost-live</t>
  </si>
  <si>
    <t>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 https://search.ebscohost.com/login.aspx?direct=true&amp;db=psyh&amp;AN=2021-52385-005&amp;site=ehost-live</t>
  </si>
  <si>
    <t>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 https://search.ebscohost.com/login.aspx?direct=true&amp;db=buh&amp;AN=152295111&amp;site=ehost-live</t>
  </si>
  <si>
    <t>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 https://search.ebscohost.com/login.aspx?direct=true&amp;db=buh&amp;AN=133200096&amp;site=ehost-live</t>
  </si>
  <si>
    <t>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 https://search.ebscohost.com/login.aspx?direct=true&amp;db=buh&amp;AN=164165290&amp;site=ehost-live</t>
  </si>
  <si>
    <t>2023, 2023, 2023, 2023, 2023, 2023, 2023, 2023, 2023, 2023, 2023, 2023, 2023, 2023, 2023</t>
  </si>
  <si>
    <t>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 https://search.ebscohost.com/login.aspx?direct=true&amp;db=buh&amp;AN=154858412&amp;site=ehost-live</t>
  </si>
  <si>
    <t>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 https://search.ebscohost.com/login.aspx?direct=true&amp;db=8gh&amp;AN=157383500&amp;site=ehost-live</t>
  </si>
  <si>
    <t>2022, 2022, 2022, 2022, 2022, 2022, 2022, 2022, 2022, 2022, 2022, 2022, 2022, 2022, 2022, 2022, 2022, 2022, 2022, 2022, 2022, 2022, 2022, 2022, 2022, 2022, 2022, 2022, 2022, 2022</t>
  </si>
  <si>
    <t>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 https://search.ebscohost.com/login.aspx?direct=true&amp;db=buh&amp;AN=147625383&amp;site=ehost-live</t>
  </si>
  <si>
    <t>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 https://search.ebscohost.com/login.aspx?direct=true&amp;db=psyh&amp;AN=2023-41804-001&amp;site=ehost-live</t>
  </si>
  <si>
    <t>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 https://search.ebscohost.com/login.aspx?direct=true&amp;db=buh&amp;AN=140984132&amp;site=ehost-live</t>
  </si>
  <si>
    <t>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 https://search.ebscohost.com/login.aspx?direct=true&amp;db=buh&amp;AN=133643971&amp;site=ehost-live</t>
  </si>
  <si>
    <t>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 https://search.ebscohost.com/login.aspx?direct=true&amp;db=cmedm&amp;AN=26437867&amp;site=ehost-live</t>
  </si>
  <si>
    <t>Prolonged sedentary behavior is an independent risk factor for many negative health outcomes. Although many employers have begun introducing sit-stand desks as means of reducing employee's occupational sitting time, few studies have examined the impact of prolonged access to such desks on sitting/standing time or cardiometabolic outcomes. The present study compared occupational sedentary/physical activity behaviors and cardiometabolic biomarkers among employees with long-term access to traditional sitting and sit-stand desks., This study used a naturalistic, cross-sectional study design. Occupational sedentary and physical activity behaviors and cardiometabolic health outcomes were collected in a controlled laboratory between February and June 2014. Data were analyzed in September 2014. Adults working in full-time sedentary desk jobs who reported having either a sit-stand desk (n=31) or standard sitting desk (n=38) for a minimum of 6 months were recruited., Employees with sit-stand desks sat less (p=0.02) and stood more at work (p=0.01) compared with employees with sitting desks. Significant inverse correlations were observed between several occupational physical activity outcomes (walking time, steps at work) and cardiometabolic risk factors (systolic blood pressure, weight, lean mass, BMI) over the entire sample., Employees with long-term access to sit-stand desks sat less and stood more compared with employees with sitting desks. These findings hold public health significance, as sit-stand desks represent a potentially sustainable approach for reducing sedentary behavior among the large, growing number of sedentary workers at increased risk for sedentariness-related pathologies.</t>
  </si>
  <si>
    <t>Interior Design and Furnishings, Posture physiology, Sedentary Behavior, Workplace, Accelerometry methods, Adult, Blood Pressure physiology, Cross-Sectional Studies, Female, Humans, Male, Middle Aged, Occupational Health, Risk Factors, Walking physiology</t>
  </si>
  <si>
    <t>Carr LJ, Swift M, Ferrer A, Benzo R</t>
  </si>
  <si>
    <t>26437867, 10.1016/j.amepre.2015.07.013</t>
  </si>
  <si>
    <t>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 https://search.ebscohost.com/login.aspx?direct=true&amp;db=cmedm&amp;AN=32905054&amp;site=ehost-live</t>
  </si>
  <si>
    <t>Household waste segregation and recycling is ranked at a high priority of the waste management hierarchy. Its management remains a great challenge due to the high dependency on social behaviours. The integration of Internet of Things (IoT) and subscription accounts on social media platforms related to household waste management could be an effective and environmentally friendly publicity approach than traditional publicity via posters and newspapers. However, there is a paucity of literature on measuring social media publicity in household waste management, which brings challenges for practitioners to characterise and improve this publicity pathway. In this study, under an integrated framework, data mining approaches are employed or extended for multidimensional publicity analytics using the data of online footprints of propagandist and users. A real-world case study based on a subscription account on the WeChat platform, Shanghai Green Account, is analysed to reveal useful insights for personalised improvements of household waste management. This study suggests that the current publicity related to household waste management leans towards propagandist-centred in both timing and topic dimensions. The identified timing, which has high user engagement, is 12:00-13:00 and 21:00-22:00 on Thursday. The overall relative publicity quality of historical posts is calculated as 0.95. Average user engagement under the macro policy in Shanghai was elevated by 138.5% from 2018 to 2019, during which the collections of biodegradable food waste and recyclable waste were elevated by 88.8% and 431.8%. Intelligent decision support by publicity analytics could enhance household waste management through effective communication., The authors declare that they have no known competing financial interests or personal relationships that could have appeared to influence the work reported in this paper.</t>
  </si>
  <si>
    <t>Jiang P, Fan YV, Klemeš JJ</t>
  </si>
  <si>
    <t>32905054, 10.1016/j.resconrec.2020.105146</t>
  </si>
  <si>
    <t>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 https://search.ebscohost.com/login.aspx?direct=true&amp;db=cmedm&amp;AN=34088651&amp;site=ehost-live</t>
  </si>
  <si>
    <t>This study was aimed to determine associations of accelerometer-determined time and bouts of sedentary behavior, light physical activity (LPA), and moderate-to-vigorous PA (MVPA) with sarcopenia and incident falls over 12 months., A total of 3334 Swedish 70-year-olds were assessed for sarcopenia, as defined by the revised definition of the European Working Group on Sarcopenia in Older People. Assessments were based on low scores for appendicular lean mass (dual-energy X-ray absorptiometry), hand grip strength, and the Timed Up and Go test. For 7 days after baseline, total time and total number of bouts (≥10 min of continuous activity at a given intensity) of activity performed at sedentary, LPA, and MVPA intensities were assessed by accelerometer. Incident falls were self-reported 6 months and 12 months after baseline., Only 1.8% of participants had probable or confirmed sarcopenia. After multivariable adjustment for other levels of activity, only greater MVPA time was associated with a decreased likelihood of having low appendicular lean mass, low hand grip strength, and slow Timed Up and Go time as defined by the European Working Group on Sarcopenia in Older People criteria (all p &lt; 0.05), and only MVPA time was associated with lower likelihood of probable or confirmed sarcopenia (odds ratio = 0.80, 95% confidence interval: 0.71-0.91 h/week). Similar associations were identified for total number of bouts, with no evidence of threshold effects for longer duration of bouts of MVPA. A total of 14% of participants reported ≥1 fall, but neither total time nor bouts of activity was associated with incident falls (all p &gt; 0.05)., Higher amounts of accelerometer-determined MVPA are consistently associated with a decreased likelihood of sarcopenia and its components, regardless of the length of bouts or amounts of sedentary behavior.</t>
  </si>
  <si>
    <t>Sweden, Accidental Falls statistics &amp; numerical data, Exercise, Sarcopenia epidemiology, Sedentary Behavior, Accelerometry, Aged, Female, Humans, Independent Living, Male, Sweden epidemiology</t>
  </si>
  <si>
    <t>Scott D, Johansson J, Gandham A, Ebeling PR, Nordstrom P, Nordstrom A</t>
  </si>
  <si>
    <t>34088651, 10.1016/j.jshs.2020.01.006</t>
  </si>
  <si>
    <t>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 https://search.ebscohost.com/login.aspx?direct=true&amp;db=cmedm&amp;AN=34218918&amp;site=ehost-live</t>
  </si>
  <si>
    <t>Austria, Cattle Diseases epidemiology, Dairying, Animal Welfare, Animals, Austria, Cattle, Cross-Sectional Studies, Farms, Female, Housing, Animal, Lameness, Animal epidemiology</t>
  </si>
  <si>
    <t>Schenkenfelder J, Winckler C</t>
  </si>
  <si>
    <t>34218918, 10.3168/jds.2020-20085</t>
  </si>
  <si>
    <t>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 https://search.ebscohost.com/login.aspx?direct=true&amp;db=cmedm&amp;AN=34984517&amp;site=ehost-live</t>
  </si>
  <si>
    <t>Idaho, Farmers, Groundwater, Agriculture, Climate Change, Desert Climate, Humans, Idaho, Policy, Social Vulnerability, Water</t>
  </si>
  <si>
    <t>Hawes JK, Burnham M, du Bray MV, Hillis V, Ma Z, Running K</t>
  </si>
  <si>
    <t>34984517, 10.1007/s00267-021-01586-4</t>
  </si>
  <si>
    <t>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 https://search.ebscohost.com/login.aspx?direct=true&amp;db=cmedm&amp;AN=35588589&amp;site=ehost-live</t>
  </si>
  <si>
    <t>There is a considerable body of literature that outlines the dangers of mobile phone use by drivers. However, there is very little research that explores the role and effectiveness of attempts to tackle this specific road user problem. Generally, normative motives are more likely to generate compliance with traffic law, and are more likely to be developed through approaches which focus on engagement and education. There would seem to be little potential for them to be developed through the use of penalty points and fines, which rely on more instrumental logic. Nonetheless, the decision was made in the UK in recent years to cease offering 'courses' (inputs to detected phone-using drivers offered as an alternative to prosecution) for mobile phone offences. This decision was made despite a lack of evidence one way or another about their effectiveness in tackling both handheld mobile phone use and handsfree mobile phone distraction - a form of distraction not explicitly covered in law. This research project aimed to explore driver education as an alternative to prosecution for mobile phone use while driving offences, focusing on perceptions and experiences of one particular educational intervention. This paper draws on 46 semi-structured interviews with those involved in delivering a specific intervention aimed at reducing handheld mobile phone use by drivers that was previously offered as an alternative to prosecution in the UK; the police officers identifying offenders for referral to such courses, those delivering the intervention, drivers attending the course as an alternative to prosecution and members of the public attending the course as general education. Four key themes, with underpinning subthemes, emerged; 1) Police officer discretion and control over entry into the criminal justice system 2) Police-public interactions, 3) Course experiences, and 4) Post-course considerations. Firstly, police officer discretion is an important determinant of criminal justice system outcome, based on subjective rather than legal decisions about whether or not to report drivers for an offence. Secondly, police officers negotiate encounters with road users using the avoidance of prosecution as a way of diffusing difficult conversations, sometimes by offering a course as a preferable alternative to prosecution, sometimes by encouraging handsfree phone use. Thirdly, course attendance provides an opportunity to develop both normative alignment through increased understanding of police work, and to appreciate a range of instrumental consequences associated with mobile phone use. Both self-reportedly impacted upon mobile phone use while driving. Finally, post-course considerations emphasised a focus on who should be offered courses as an alternative to prosecution, focusing upon desires for both punitive and rehabilitative responses to mobile phone using drivers.</t>
  </si>
  <si>
    <t>Automobile Driving, Cell Phone, Cell Phone Use, Accidents, Traffic prevention &amp; control, Humans, Police</t>
  </si>
  <si>
    <t>Savigar-Shaw L, Wells H, Briggs G</t>
  </si>
  <si>
    <t>35588589, 10.1016/j.aap.2022.106710</t>
  </si>
  <si>
    <t>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 https://search.ebscohost.com/login.aspx?direct=true&amp;db=cmedm&amp;AN=34605674&amp;site=ehost-live</t>
  </si>
  <si>
    <t>Transportation noise is increasingly acknowledged as a cardiovascular risk factor, but the evidence base for an association with stroke is sparse., We aimed to investigate the association between transportation noise and stroke incidence in a large Scandinavian population., We harmonized and pooled data from nine Scandinavian cohorts (seven Swedish, two Danish), totaling 135,951 participants. We identified residential address history and estimated road, railway, and aircraft noise for all addresses. Information on stroke incidence was acquired through linkage to national patient and mortality registries. We analyzed data using Cox proportional hazards models, including socioeconomic and lifestyle confounders, and air pollution., During follow-up (                            median               =               19.5                              y                      ), 11,056 stroke cases were identified. Road traffic noise (                                                                   L                                                                                 den                                                                            ) was associated with risk of stroke, with a hazard ratio (HR) of 1.06 [95% confidence interval (CI): 1.03, 1.08] per 10-dB higher 5-y mean time-weighted exposure in analyses adjusted for individual- and area-level socioeconomic covariates. The association was approximately linear and persisted after adjustment for air pollution [particulate matter (PM) with an aerodynamic diameter of                            ≤               2.5                              μ               m                      (                                                                                           PM                                                                                                      2.5                                                                            ) and                                                                   NO                                                         2                                                       ]. Stroke was associated with moderate levels of 5-y aircraft noise exposure (40-50 vs.                            ≤               40                dB                      ) (                            HR               =               1.12                      ; 95% CI: 0.99, 1.27), but not with higher exposure (                            ≥               50                dB                      ,                            HR               =               0.94                      ; 95% CI: 0.79, 1.11). Railway noise was not associated with stroke., In this pooled study, road traffic noise was associated with a higher risk of stroke. This finding supports road traffic noise as an important cardiovascular risk factor that should be included when estimating the burden of disease due to traffic noise. https://doi.org/10.1289/EHP8949.</t>
  </si>
  <si>
    <t>Air Pollutants analysis, Air Pollution analysis, Noise, Transportation adverse effects, Stroke epidemiology, Cohort Studies, Environmental Exposure analysis, Humans</t>
  </si>
  <si>
    <t>Roswall N, Pyko A, Ögren M, Oudin A, Rosengren A, Lager A, Poulsen AH, Eriksson C, Segersson D, Rizzuto D, Andersson EM, Aasvang GM, Engström G, Jørgensen JT, Selander J, Christensen JH, Thacher J, Leander K, Overvad K, Eneroth K, Mattisson K, Barregård L, Stockfelt L, Albin M, Ketzel M, Simonsen MK, Spanne M, Raaschou-Nielsen O, Magnusson PKE, Tiittanen P, Molnar P, Ljungman P, Lanki T, Lim YH, Andersen ZJ, Pershagen G, Sørensen M</t>
  </si>
  <si>
    <t>34605674, 10.1289/EHP8949</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</si>
  <si>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</si>
  <si>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 https://search.ebscohost.com/login.aspx?direct=true&amp;db=cmedm&amp;AN=32991537&amp;site=ehost-live</t>
  </si>
  <si>
    <t>Streamlining patient pathways within health care systems is a complex and challenging process. While frontline clinicians often have an abundance of ideas, these rarely translate into real-world change due to nonadoption or early abandonment., The aim of this article is to provide frontline clinicians with a blueprint for developing a business case for a streamlined pathway while guiding the practical implementation of this blueprint., The key steps outlined in streamlining a patient pathway are as follows: step 1-identify problems with the patient pathway; step 2-identify the potential to streamline; step 3-forecast the benefits of the streamlined pathway; step 4-gain approvals; step 5-plan the practicalities; step 6-implement and monitor the streamlined pathway; and step 7-monitor the streamlined pathway. Within these steps, Lean management techniques are introduced (including value stream mapping, Pareto charts, Ishikawa diagrams, demand and capacity calculations, role lane mapping) and strengthened by other methods (retrospective audit, systematic review, patient questionnaires, and cost analysis)., This roadmap is contextualized using a case study, demonstrating how streamlining pathways can result in statistically significant reductions in referral to treatment time, the number of steps in the pathway, lead time (pathway duration), and handoff (transfer of patients between health care professionals). This can be achieved while increasing patient contact time, improving patient satisfaction, and reducing costs., This blueprint demonstrates a comprehensive method for streamlining patient pathways, using Lean management techniques complemented by additional methods. This approach was developed by frontline clinicians and can be replicated by others, translating quality improvement ideas into sustainable change in practice. It enables the design of streamlined pathways that confer significant benefits to patients, health care service providers, and the health economy.</t>
  </si>
  <si>
    <t>United Kingdom, Delivery of Health Care methods, Efficiency, Organizational, Total Quality Management methods, Humans, Organizational Case Studies, Patient Care Team, Patient Satisfaction, Quality Improvement, Surveys and Questionnaires, Total Quality Management organization &amp; administration, United Kingdom</t>
  </si>
  <si>
    <t>Rizan C, Low R, Harden S, Groves N, Flaherty B, Welland T, Das P, Bhutta MF</t>
  </si>
  <si>
    <t>32991537, 10.1097/QMH.0000000000000267</t>
  </si>
  <si>
    <t>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 https://search.ebscohost.com/login.aspx?direct=true&amp;db=cmedm&amp;AN=33397218&amp;site=ehost-live</t>
  </si>
  <si>
    <t>Brazil, Farmers, Waste Management, Anaerobiosis, Biofuels, Brazil, Fertilizers, Humans, Solid Waste</t>
  </si>
  <si>
    <t>van der Velden R, da Fonseca-Zang W, Zang J, Clyde-Smith D, Leandro WM, Parikh P, Borrion A, Campos LC</t>
  </si>
  <si>
    <t>33397218, 10.1080/09593330.2021.1871660</t>
  </si>
  <si>
    <t>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 https://search.ebscohost.com/login.aspx?direct=true&amp;db=cmedm&amp;AN=36607286&amp;site=ehost-live</t>
  </si>
  <si>
    <t>Transportation noise may induce cardiovascular disease, but the public health implications are unclear., The study aimed to assess exposure-response relationships for different transportation noise sources and ischemic heart disease (IHD), including subtypes., Pooled analyses were performed of nine cohorts from Denmark and Sweden, together including 132,801 subjects. Time-weighted long-term exposure to road, railway, and aircraft noise, as well as air pollution, was estimated based on residential histories. Hazard ratios (HRs) were calculated using Cox proportional hazards models following adjustment for lifestyle and socioeconomic risk factors., A total of 22,459 incident cases of IHD were identified during follow-up from national patient and mortality registers, including 7,682 cases of myocardial infarction. The adjusted HR for IHD was 1.03 [95% confidence interval (CI) 1.00, 1.05] per 10 dB                                                                   L                                                                                 den                                                                            for both road and railway noise exposure during 5 y prior to the event. Higher risks were indicated for IHD excluding angina pectoris cases, with HRs of 1.06 (95% CI: 1.03, 1.08) and 1.05 (95% CI: 1.01, 1.08) per 10 dB                                                                   L                                                                                 den                                                                            for road and railway noise, respectively. Corresponding HRs for myocardial infarction were 1.02 (95% CI: 0.99, 1.05) and 1.04 (95% CI: 0.99, 1.08). Increased risks were observed for aircraft noise but without clear exposure-response relations. A threshold at around 55 dB                                                                   L                                                                                 den                                                                            was suggested in the exposure-response relation for road traffic noise and IHD., Exposure to road, railway, and aircraft noise in the prior 5 y was associated with an increased risk of IHD, particularly after exclusion of angina pectoris cases, which are less well identified in the registries. https://doi.org/10.1289/EHP10745.</t>
  </si>
  <si>
    <t>Noise, Transportation adverse effects, Myocardial Ischemia epidemiology, Myocardial Infarction epidemiology, Humans, Environmental Exposure, Angina Pectoris</t>
  </si>
  <si>
    <t>Pyko A, Roswall N, Ögren M, Oudin A, Rosengren A, Eriksson C, Segersson D, Rizzuto D, Andersson EM, Aasvang GM, Engström G, Gudjonsdottir H, Jørgensen JT, Selander J, Christensen JH, Brandt J, Leander K, Overvad K, Eneroth K, Mattisson K, Barregard L, Stockfelt L, Albin M, Simonsen MK, Tiittanen P, Molnar P, Ljungman P, Solvang Jensen S, Gustafsson S, Lanki T, Lim YH, Andersen ZJ, Sørensen M, Pershagen G</t>
  </si>
  <si>
    <t>36607286, 10.1289/EHP10745</t>
  </si>
  <si>
    <t>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 https://search.ebscohost.com/login.aspx?direct=true&amp;db=cmedm&amp;AN=38065336&amp;site=ehost-live</t>
  </si>
  <si>
    <t>Air Pollution adverse effects, Air Pollution analysis, Environmental Pollutants analysis, Leukemia chemically induced, Leukemia epidemiology, Lymphoma chemically induced, Lymphoma epidemiology, Air Pollutants analysis, Adult, Female, Humans, Male, Nitrogen Dioxide analysis, Environmental Exposure adverse effects, Environmental Exposure analysis, Particulate Matter analysis, Potassium analysis</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</si>
  <si>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</si>
  <si>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 https://search.ebscohost.com/login.aspx?direct=true&amp;db=8gh&amp;AN=159571359&amp;site=ehost-live</t>
  </si>
  <si>
    <t>Background : Particulate matter (PM) is classified as a group 1 human carcinogen. Previous experimental studies suggest that particles in diesel exhaust induce oxidative stress, inflammation and DNA damage in kidney cells, but the evidence from population studies linking air pollution to kidney cancer is limited. Methods : We pooled six European cohorts (N = 302,493) to assess the association of residential exposure to fine particles (PM 2.5), nitrogen dioxide (NO 2), black carbon (BC), warm season ozone (O 3) and eight elemental components of PM 2.5 (copper, iron, potassium, nickel, sulfur, silicon, vanadium, and zinc) with cancer of the kidney parenchyma. The main exposure model was developed for year 2010. We defined kidney parenchyma cancer according to the International Classification of Diseases 9th and 10th Revision codes 189.0 and C64. We applied Cox proportional hazards models adjusting for potential confounders at the individual and area-level. Results : The participants were followed from baseline (1985–2005) to 2011–2015. A total of 847 cases occurred during 5,497,514 person-years of follow-up (average 18.2 years). Median (5–95%) exposure levels of NO 2 , PM 2.5 , BC and O 3 were 24.1 μg/m3 (12.8–39.2), 15.3 μg/m3 (8.6–19.2), 1.6 10−5 m−1 (0.7–2.1), and 87.0 μg/m3 (70.3–97.4), respectively. The results of the fully adjusted linear analyses showed a hazard ratio (HR) of 1.03 (95% confidence interval [CI]: 0.92, 1.15) per 10 μg/m³ NO 2 , 1.04 (95% CI: 0.88, 1.21) per 5 μg/m³ PM 2.5 , 0.99 (95% CI: 0.89, 1.11) per 0.5 10−5 m−1 BCE, and 0.88 (95% CI: 0.76, 1.02) per 10 μg/m³ O 3. We did not find associations between any of the elemental components of PM 2.5 and cancer of the kidney parenchyma. Conclusion : We did not observe an association between long-term ambient air pollution exposure and incidence of kidney parenchyma cancer. •A large sample size was obtained by pooling six cohorts with harmonized covariates. •A newly developed Europe-wide spatial land-use regression model was applied. •Results did not indicate a role of air pollutants in development of kidney cancer.</t>
  </si>
  <si>
    <t>Air pollution, Soot, Air pollutants, Particulate matter, Europe, Renal cancer, Proportional hazards models, Kidney development</t>
  </si>
  <si>
    <t>Danish Cancer Society Research Center, Copenhagen, Denmark, Clinical Epidemiology and Biostatistics, School of Medical Sciences, Örebro University, Örebro, Sweden, Institute for Risk Assessment Sciences, Utrecht University, Utrecht, the Netherlands, Department of Hygiene, Epidemiology and Medical Statistics, Medical School, National and Kapodistrian University of Athens, Athens, Greece, National Institute for Public Health and the Environment, Bilthoven, the Netherlands, Swiss Tropical and Public Health Institute, Basel, Switzerland, University of Basel, Basel, Switzerland, Section of Environment and Health, Department of Public Health, University of Copenhagen, Copenhagen, Denmark, Institute of Environmental Medicine, Karolinska Institutet, Stockholm, Sweden, Centre for Occupational and Environmental Medicine, Region Stockholm, Stockholm, Sweden, Department of Environmental Science, Aarhus University, Roskilde, Denmark, Climate – Interdisciplinary Centre for Climate Change, Aarhus University, Roskilde, Denmark, MRC Centre for Environment and Health, School of Public Health, Imperial College London, London, UK, Department of Epidemiology, Lazio Region Health Service/ASL Roma 1, Rome, Italy, Environmental Research Group, School of Public Health, Faculty of Medicine, Imperial College, London, UK, Centre for Environmental Health and Sustainability &amp; School of Geography, Geology and the Environment, University of Leicester, Leicester, UK, Departments of Ecoscience, Aarhus University, Roskilde, Denmark, Institute for Occupational, Social and Environmental Medicine, Centre for Health and Society, Medical Faculty, Heinrich Heine University Düsseldorf, Düsseldorf, Germany, Global Centre for Clean Air Research (GCARE), University of Surrey, Guildford GU2 7XH, United Kingdom, Department of Global Public Health, Karolinska Institutet, Stockholm, Sweden, Department of Cardiology, Danderyd University Hospital, Stockholm, Sweden</t>
  </si>
  <si>
    <t>Hvidtfeldt, Ulla Arthur, Taj, Tahir, Chen, Jie, Rodopoulou, Sophia, Strak, Maciej, de Hoogh, Kees, Andersen, Zorana J., Bellander, Tom, Brandt, Jørgen, Fecht, Daniela, Forastiere, Francesco, Gulliver, John, Hertel, Ole, Hoffmann, Barbara, Jørgensen, Jeanette T., Katsouyanni, Klea, Ketzel, Matthias, Lager, Anton, Leander, Karin, Ljungman, Petter</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</si>
  <si>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</si>
  <si>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 https://search.ebscohost.com/login.aspx?direct=true&amp;db=cmedm&amp;AN=31567846&amp;site=ehost-live</t>
  </si>
  <si>
    <t>Health care is a complex industry in which professionals are facing the challenge of balancing lower costs with better health and quality of care. To remain competitive, health care organizations have promoted the use of Lean and Six Sigma in various settings. More than 300 refereed English-language articles about Lean and/or Six Sigma in health care are found in the literature, and many reviews have been published on this subject., This article characterizes the literature by evaluating and classifying 22 reviews, based on year of publication, country, taxonomy, health care setting, outcome, tools, and enabling factors, in order to identify gaps in the literature and set new directions for research., Findings indicate that 90% of reviews are characterized by restrictive inclusion criteria that result in the inclusion of only 3% to 66% of the literature at the corresponding time. Furthermore, there is no full comprehensive literature review available on Lean and Six Sigma in health care. Other gaps in the literature include more studies with better research design, broader applications in various health care settings and various countries, sustainability assessment and long-term effects, and evidence of failed Lean and Six Sigma implementations., This study provides an updated starting point for future research to researchers and practitioners in the field.</t>
  </si>
  <si>
    <t>Bibliometrics, Quality Improvement statistics &amp; numerical data, Review Literature as Topic, Total Quality Management statistics &amp; numerical data, Efficiency, Organizational, Humans</t>
  </si>
  <si>
    <t>31567846, 10.1097/QMH.0000000000000226</t>
  </si>
  <si>
    <t>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 https://search.ebscohost.com/login.aspx?direct=true&amp;db=cmedm&amp;AN=37779335&amp;site=ehost-live</t>
  </si>
  <si>
    <t>One of the most fundamental aspects of a species' behavioral strategy is its activity budget; for primates this generally involves the allocation of available time among resting, feeding, traveling, and social behavior. Comparisons between species, populations, or individuals can reveal divergences in adaptive strategies and current stressors, and reflect responses to such diverse pressures as predation, thermoregulation, nutrition, and social needs. Further, variation across seasons is an important part of behavioral strategies to survive food scarcity; this can involve increasing or decreasing effort. We documented activity over the 24-h cycle for the cathemeral, frugivorous Eulemur fulvus and the diurnal, folivorous Propithecus diadema across 13-18 months at Tsinjoarivo, Madagascar. Their activity budgets were dominated by resting (E. fulvus: 74.1%; P. diadema: 85.2%), followed by feeding (15.8%, 12.4%), traveling (9.31%, 1.74%) and social activities (0.76%, 0.70%), respectively. The lower feeding and higher resting in P. diadema likely reflect slower gastrointestinal transit and higher reliance on microbial fermentation to extract energy from fibrous food. The two species showed opposite lean season strategies. E. fulvus increased activity, with more feeding but less travel time, consistent with a shift to less-profitable fruits, and some leaves and flowers, while increasing feeding effort to compensate ("energy maximizing"). P. diadema showed less variation across months, but the lean season still evoked reduced effort across the board (feeding, travel, and social behavior), consistent with a "time minimizing" strategy prioritizing energy conservation and microbe-assisted digestion. Understanding these divergent shifts is key to understanding natural behavior and the extent of behavioral flexibility under stressful conditions. Finally, the complex patterns of fruit availability (intra- and interannually) and the species' behavioral responses across months underscore the need to move beyond simplistic "lean/abundant season" and "fruit/leaf" dichotomies in understanding underlying energetic strategies, and species' vulnerability to habitat change.</t>
  </si>
  <si>
    <t>Madagascar, Lemur physiology, Strepsirhini, Animals, Seasons, Ecosystem, Fruit, Madagascar, Feeding Behavior physiology</t>
  </si>
  <si>
    <t>Rahalinarivo V, Rakotomanana HF, Randrianasy J, Ranaivoarisoa JF, Ramorasata B, Raharison JLF, Irwin M</t>
  </si>
  <si>
    <t>37779335, 10.1002/ajp.23556</t>
  </si>
  <si>
    <t>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 https://search.ebscohost.com/login.aspx?direct=true&amp;db=cmedm&amp;AN=36162175&amp;site=ehost-live</t>
  </si>
  <si>
    <t>The patterns of long-term psychological response after disasters and pandemics remain unclear. We aimed to determine the trajectories for post-traumatic stress symptoms (PTSS), depression and anxiety prevalence following disasters and pandemic exposure; and identify associated risk and protective factors. A systematic review of the English, Chinese, and Japanese longitudinal mental health literature was conducted. We searched Cochrane, MEDLINE, ProQuest, PsycINFO, PubMed, Web of Science, and CINAHL (English), CNKI and SINOMED (Chinese) and CiNii (Japanese) for studies published between January 2000 and May 2022. Following a pre-specified protocol (PROSPERO: CRD42020206424), conditional linear growth curve models and ANOVA analyses were conducted. The search identified 77,891 papers, with a final sample of 234: 206 English, 24 Chinese, and 4 Japanese-language papers. PTSS rates improved for all ages (p = .018, eta 2  = 0.035). In contrast, depression and anxiety prevalence remained elevated for years following exposure (p = .424, eta 2  = 0.019 and p = .051, eta 2  = 0.064, respectively), with significantly higher rates for children and adolescents (p &lt; .005, eta 2  &gt; 0.056). Earthquakes and pandemics were associated with higher prevalence of PTSS (p &lt; .019, eta 2  &gt; 0.019). Multi-level risk and protective factors were identified. The chronicity of mental health outcomes highlights a critical need for tailored, sustainable mental health services, particularly for children and adolescents, in disaster- and pandemic-affected settings., Declaration of Competing Interest The authors declare no conflicts of interest.</t>
  </si>
  <si>
    <t>Disasters, Stress Disorders, Post-Traumatic psychology, Adolescent, Anxiety epidemiology, Child, Depression epidemiology, Humans, Mental Health, Pandemics, Prevalence, Protective Factors</t>
  </si>
  <si>
    <t>Newnham EA, Mergelsberg ELP, Chen Y, Kim Y, Gibbs L, Dzidic PL, Ishida DaSilva M, Chan EYY, Shimomura K, Narita Z, Huang Z, Leaning J</t>
  </si>
  <si>
    <t>36162175, 10.1016/j.cpr.2022.102203</t>
  </si>
  <si>
    <t>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 https://search.ebscohost.com/login.aspx?direct=true&amp;db=psyh&amp;AN=2021-71348-010&amp;site=ehost-live</t>
  </si>
  <si>
    <t>Entrepreneurship, Ethnic Values, Morality, Organizational Behavior, Social Movements, Economics, Ethnography, Industrialization, Social Values, Adulthood (18 yrs &amp; older)</t>
  </si>
  <si>
    <t>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 https://search.ebscohost.com/login.aspx?direct=true&amp;db=cmedm&amp;AN=26328771&amp;site=ehost-live</t>
  </si>
  <si>
    <t>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 https://search.ebscohost.com/login.aspx?direct=true&amp;db=buh&amp;AN=133048685&amp;site=ehost-live</t>
  </si>
  <si>
    <t>SOCIAL responsibility of business, ENVIRONMENTAL auditing, ORGANIZATIONAL performance, ENVIRONMENTAL management, DECISION making in business</t>
  </si>
  <si>
    <t>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 https://search.ebscohost.com/login.aspx?direct=true&amp;db=psyh&amp;AN=2020-81896-004&amp;site=ehost-live</t>
  </si>
  <si>
    <t>Business Organizations, Social Responsibility, Agriculture</t>
  </si>
  <si>
    <t>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 https://search.ebscohost.com/login.aspx?direct=true&amp;db=cmedm&amp;AN=37201603&amp;site=ehost-live</t>
  </si>
  <si>
    <t>Pesticide dependence is one of the main disadvantages of agriculture. Despite the advances in biological control and integrated management of plant pests and diseases in recent years, herbicides are still essential for weed control and constitute the main class of pesticides worldwide. Herbicide residues in water, soil, air, and non-target organisms are among the biggest agricultural and environmental sustainability obstacles. Therefore, we suggest an environmentally viable alternative to reduce the harmful effects of herbicide residues, a technology called phytoremediation. Remediating plants were grouped into herbaceous, arboreal, and aquatic macrophytes. Phytoremediation can reduce the loss of at least 50% of all herbicide residues to the environment. Among the herbaceous species reported as phytoremediators of herbicides, the Fabaceae family was mentioned in more than 50% of reports. This family is also among the main species of trees reported. Regarding the most reported groups of herbicides, it is observed that most of them, regardless of the group of plants, are triazines. Processes such as extraction or accumulation are the best known and reported for most herbicides. The phytoremediation may be effective against chronic or unknown herbicide toxicity. This tool can be included in proposals for management plans and specific legislation in countries, guaranteeing public policies to maintain environmental quality., Declaration of competing interest The authors declare that they have no known competing financial interests or personal relationships that could have appeared to influence the work reported in this paper.</t>
  </si>
  <si>
    <t>Biodegradation, Environmental, Pesticides, Agriculture, Herbicides chemistry, Plants, Technology</t>
  </si>
  <si>
    <t>Barroso GM, Dos Santos EA, Pires FR, Galon L, Cabral CM, Dos Santos JB</t>
  </si>
  <si>
    <t>37201603, 10.1016/j.chemosphere.2023.138943</t>
  </si>
  <si>
    <t>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 https://search.ebscohost.com/login.aspx?direct=true&amp;db=sph&amp;AN=161258417&amp;site=ehost-live</t>
  </si>
  <si>
    <t>Danish Cancer Society Research Center, Copenhagen, Denmark, Institute for Risk Assessment Sciences, Utrecht University, Utrecht, the Netherlands, Department of Hygiene, Epidemiology and Medical Statistics, Medical School, National and Kapodistrian University of Athens, Athens, Greece, National Institute for Public Health and the Environment, Bilthoven, the Netherlands, Swiss Tropical and Public Health Institute and University of Basel, Basel, Switzerland, Department of Public Health, University of Copenhagen, Copenhagen, Denmark, Institute of Environmental Medicine, Karolinska Institutet, Stockholm, Sweden, Centre for Occupational and Environmental Medicine, Region Stockholm, Stockholm, Sweden, Department of Environmental Science, Aarhus University, Roskilde, Denmark, iClimate - interdisciplinary Centre for Climate Change, Aarhus University, Roskilde, Denmark, MRC Centre for Environment and Health, School of Public Health, Imperial College London, London, United Kingdom, Department of Epidemiology, Lazio Region Health Service/ASL Roma 1, Rome, Italy, Environmental Research Group, School of Public Health, Faculty of Medicine, Imperial College, London, United Kingdom, Centre for Environmental Health and Sustainability &amp; School of Geography, Geology and the Environment, University of Leicester, Leicester, United Kingdom, Departments of Ecoscience, Aarhus University, Roskilde, Denmark, Institute for Occupational, Social and Environmental Medicine, Centre for Health and Society, Medical Faculty, Heinrich Heine University Düsseldorf, Düsseldorf, Germany, Global Centre for Clean Air Research (GCARE), University of Surrey, Guildford, United Kingdom, Department of Global Public Health, Karolinska Institutet, Stockholm, Sweden, Department of Cardiology, Danderyd University Hospital, Stockholm, Sweden, Department of Medical Epidemiology and Biostatistics, Karolinska Institutet, Stockholm, Sweden, Institute of Epidemiology and Medical Biometry, Ulm University, Ulm, Germany</t>
  </si>
  <si>
    <t>Hvidtfeldt, Ulla Arthur, Jie Chen, Rodopoulou, Sophia, Strak, Maciej, de Hoogh, Kees, Andersen, Zorana J., Bellander, Tom, Brandt, Jørgen, Fecht, Daniela, Forastiere, Francesco, Gulliver, John, Hertel, Ole, Hoffmann, Barbara H., Katsouyanni, Klea, Ketzel, Matthias, Brynedal, Boel, Leander, Karin, Ljungman, Petter L. S., Magnusson, Patrik K. E., Nagel, Gabriele</t>
  </si>
  <si>
    <t>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 https://search.ebscohost.com/login.aspx?direct=true&amp;db=lxh&amp;AN=150131792&amp;site=ehost-live</t>
  </si>
  <si>
    <t>Background: As mental illness continues to affect 1 in 5 individuals, and the need for support has increased during the COVID-19 pandemic, the promise of digital mental health tools remains largely unrealized due to a lack of uptake by patients and providers. Currently, most efforts on supporting the uptake of digital mental health tools remain fragmented across organizations and geography. There is a critical need to synthesize these efforts in order to provide a coordinated strategy of supporting the adoption of digital mental health tools. Objective: The specific aim of this project is to develop a web-based resource document to support the engagement of mental health providers and patients in the use of digital mental health tools. Methods: The web-based resource was developed using a multimethod approach. A grey literature review was conducted in 2019 to identify relevant toolkits that are available in the public domain. This was supplemented with an environmental scan where individuals with expertise in the development, acquisition, implementation, and evaluation of digital mental health tools were invited to contribute additional tools or documents not identified in the grey literature search. An engagement workshop was held with stakeholders to explore how the resource document should be developed and delivered. These findings were collectively used to develop the final iteration of the resource document. Results: Based on a gray literature review and environmental scan with 27 experts, 25 resources were identified and included in the resource guide. These resources were developed for patients and providers by organizations from 5 countries. An engagement workshop was held with 14 stakeholders, and barriers related to cultural sensitivity, sustainability, and accessibility of the toolkit were identified. The final iteration of the resource document was developed by the research team using findings from the gray literature review, environmental scan, and engagement workshop. The contents of the 45-page resource guide are directed at mental health care providers, administrators, and patients (inclusive of families and caregivers). Conclusions: The use of a multimethod approach led to the development of a resource guide that builds on existing evidence on digital mental health tools and was co-designed with stakeholders and end-users. The resource guide is now publicly available online for free and is being promoted through digital health and mental health websites. Future work should explore how this document can be integrated into clinical care delivery and pathways. J Med Internet Res 2021;23(4):e25773 doi:10.2196/25773</t>
  </si>
  <si>
    <t>COVID-19 pandemic, Mental health services, Mental health, Health websites, Competency assessment (Law)</t>
  </si>
  <si>
    <t>Centre for Addiction and Mental Health, Toronto, ON, Canada, University of Toronto, Toronto, ON, Canada, Dalhousie University, Halifax, NS, Canada, University of British Columbia, Vancouver, ON, Canada, University of Sherbrooke, Longueuil, QC, Canada, Memorial University, St. John's, NL, Canada, McGill University, Montreal, QC, Canada</t>
  </si>
  <si>
    <t>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 Library, Information Science &amp; Technology Abstracts</t>
  </si>
  <si>
    <t>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 https://search.ebscohost.com/login.aspx?direct=true&amp;db=buh&amp;AN=155343373&amp;site=ehost-live</t>
  </si>
  <si>
    <t>Soybean Farming, SOYBEAN farming, GROUND vegetation cover, DEFORESTATION, VEGETATION dynamics</t>
  </si>
  <si>
    <t>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 https://search.ebscohost.com/login.aspx?direct=true&amp;db=psyh&amp;AN=2016-02142-008&amp;site=ehost-live</t>
  </si>
  <si>
    <t>Innovation, Organizational Behavior, Technology, Adulthood (18 yrs &amp; older)</t>
  </si>
  <si>
    <t>Bicen, Pelin, Johnson, William H. A.</t>
  </si>
  <si>
    <t>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t>
  </si>
  <si>
    <t>Body Composition, Adipose Tissue, Adult, Humans, Body Weight, Body Mass Index, Meat</t>
  </si>
  <si>
    <t>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 https://search.ebscohost.com/login.aspx?direct=true&amp;db=sph&amp;AN=161112639&amp;site=ehost-live</t>
  </si>
  <si>
    <t>EVIDENCE-based medicine, REHABILITATION for brain injury patients, GOAL (Psychology), COVID-19 pandemic, RESEARCH, PATIENT participation, ARTIFICIAL intelligence, SMARTPHONES, COGNITIVE rehabilitation, MEDICAL protocols, INTERPROFESSIONAL relations, COMMUNICATION, REHABILITATION research, GROUP process, INFORMATION technology</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</si>
  <si>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</si>
  <si>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 https://search.ebscohost.com/login.aspx?direct=true&amp;db=8gh&amp;AN=159012655&amp;site=ehost-live</t>
  </si>
  <si>
    <t>One of the greatest threats to maintaining sustainable agro-ecosystems is mitigating the episodic soil loss from farm operations, further exacerbated by meteorological extremes. The Revised Universal Soil Loss Equation (RUSLE) is a model that combines the effects of rain, soil erodibility, topography, land cover, and conservation practices for estimating the annual average soil losses. This study aims to quantify soil water erosion to continental South America (S.A.) through RUSLE using available datasets and characterizing the average sediment delivery rate (SDR) to the major S.A. basins. Soil erodibility was estimated from the Global Gridded Soil Information soil database. LS-factor's topographical parameter was derived from Digital Elevation Models using the "Shuttle Radar Topography Mission" dataset. The R-factor was estimated from a previous study developed for S.A. and the C-factor from the Global Land Cover (Copernicus Global Land Services) database. We used a modeling study for SDR that simulated the annual average sediment transport in 27 basins in S.A. RUSLE set up presented a satisfactory performance compared to other applications on a continental scale with an estimated averaged soil loss for S.A. of 3.8 t ha−1 year−1. Chile (&gt;20.0 t ha−1 year−1) and Colombia (8.1 t ha−1 year−1) showed the highest soil loss. Regarding SDR, Suriname, French Guyana, and Guyana presented the lowest values (&lt;1.0 t ha−1 year−1). The highest soil losses were found in the Andes Cordillera of Colombia and the Center-South Region of Chile. In the former, the combination of "high" K-factor, "very high" C-factor, and "very high" LS-factor were the leading causes. In the latter, agriculture, livestock, deforestation, and aggressive R-factor explained the high soil loss. Basins with the highest SDR were located in the North Argentina – South Atlantic basin (27.73%), Mar Chiquitita (2.66%), Amazon River basin (2.32%), Magdalena (2.14%) (in Andes Cordillera), and Orinoco (1.83%). • Water erosion is one of the most relevant impacts on sustainable food production. • South America (S.A.) shelters several biomes and landscapes on the earth planet. • Countries in S.A. are highly dependent on agricultural and livestock for their GPD. • RUSLE was set up for the first time in all S.A. to identify critical erosion areas. • Planning and management of the soils are fundamental for a cleaner production.</t>
  </si>
  <si>
    <t>Soil erosion, Erosion, Universal soil loss equation, Soil management, Sustainable development, Sediment transport, South America</t>
  </si>
  <si>
    <t>Water Resources Graduate Program, Federal University of Pelotas, Campus Porto, Rua Gomes Carneiro, 1, 96010-610, Pelotas, RS, Brazil, Water Resources Department, Federal University of Lavras, Campus Universitário, CP 3037, 37200-900, Lavras, MG, Brazil, Department of Agricultural and Biological Engineering, College of ACES, University of Illinois at Urbana‐Champaign, Urbana, IL, 61801, USA</t>
  </si>
  <si>
    <t>Riquetti, Nelva B., Mello, Carlos R., Leandro, Diuliana, Guzman, Jorge A., Beskow, Samuel</t>
  </si>
  <si>
    <t>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 https://search.ebscohost.com/login.aspx?direct=true&amp;db=psyh&amp;AN=2015-37359-001&amp;site=ehost-live</t>
  </si>
  <si>
    <t>Business, Strategies, Supply Chain Management, Sustainable Development, Carbon, Adulthood (18 yrs &amp; older)</t>
  </si>
  <si>
    <t>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 https://search.ebscohost.com/login.aspx?direct=true&amp;db=psyh&amp;AN=2018-59282-001&amp;site=ehost-live</t>
  </si>
  <si>
    <t>Business Management, Multinational Corporations, Business Ethics, Sustainable Development</t>
  </si>
  <si>
    <t>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 https://search.ebscohost.com/login.aspx?direct=true&amp;db=psyh&amp;AN=2020-01807-011&amp;site=ehost-live</t>
  </si>
  <si>
    <t>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 https://search.ebscohost.com/login.aspx?direct=true&amp;db=buh&amp;AN=151045748&amp;site=ehost-live</t>
  </si>
  <si>
    <t>BLOCKCHAINS, PUBLIC investments, SOCIAL impact, PRIVATE sector, PUBLIC sector, BRAZIL, Public Finance Activities, SUSTAINABILITY</t>
  </si>
  <si>
    <t>São Paulo Business School, Getulio Vargas Foundation, Planning and Public Policies from the State University of Ceará -UECE</t>
  </si>
  <si>
    <t>Corrêa Tavares, Edson, Meirelles, Fernando de Souza, Tavares, Eduardo Corrêa, Cunha, Maria Alexandra, Schunk, Leandro Marcilio</t>
  </si>
  <si>
    <t>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 https://search.ebscohost.com/login.aspx?direct=true&amp;db=psyh&amp;AN=2018-15342-001&amp;site=ehost-live</t>
  </si>
  <si>
    <t>Organizational Effectiveness, Structural Equation Modeling, Sustainable Development, Test Construction, Adulthood (18 yrs &amp; older), Male, Female</t>
  </si>
  <si>
    <t>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 https://search.ebscohost.com/login.aspx?direct=true&amp;db=buh&amp;AN=175409006&amp;site=ehost-live</t>
  </si>
  <si>
    <t>To evaluate the seasonal changes in quality and quantity of river Rispana (a tributary of river Ganges—Dehradun region of India) water quality index (WQI) was calculated at four major locations by using the weighted arithmetic method. Sixteen samples in all were taken throughout the pre‐monsoon (April 2022), monsoon (July 2022), post‐monsoon (November 2022), and the Winter season (January 2023). The major parameters, namely, temperature, dissolved oxygen (DO), pH, electrical conductivity (EC), and total dissolved solids (TDS), &lt;italic&gt;E‐coliform&lt;/italic&gt;, sulphate, total alkalinity (TA), total hardness (TH), and biochemical oxygen demand (BOD) were considered for calculation of WQI. The WQI varied from minimum 44.53 (good) at site 1 – Kairwaan Gaon during monsoon season to maximum 302.69 (unfit for drinking) at site 4 – Mothrowala during the pre‐monsoon period. In 75% samples quality of water was unfit for domestic purpose and the contributing factors are DO, BOD, and Coliform which exceeds permissible limit in all samples. The major factors attributed for decline in the Rispana water quality are discharge of sewage, commercial sites effluent, and urban runoff. Pre‐monsoon, monsoon, post‐monsoon, and winter had average total coliform levels of 1849.6, 2419.6, 2419.6, and 1546.25, respectively, in MPN units. The average value of &lt;italic&gt;E‐coli&lt;/italic&gt; for the four season vary from 1306.8 to 1888.1 MPN. The pollution load (physico‐chemical parameters and bacteriological factors) increases as the river Rispana flows to downstream in urban locations. Streamflow was observed as very lean except monsoon season (~1500 cfs) due to more extraction of Rispana's fresh water in upstream and unplanned changes in its catchment basin; thus establishes an extensive decline in availability of fresh water sources (Domestic use) in downstream Dehradun city area. In monsoon season, more streamflow (rain water influx) maintains the WQI also in good‐moderate category. The land use/land cover – LULC analysis in Rispana basin area, depicted 71% enhancement in urbanization (24.16%–41.55%) takes place in 15 years’ span (2003–2017). The study establishes the potential causes (natural and anthropogenic) for Rispana deterioration and provides a baseline (quality index) for aquatic and ecological rejuvenation of its watershed by executing a proper management strategy with people participation. This work contributes discernments for effective water resource management to address the smart city objectives and sustainable development goal‐SDG:6, urban and municipal authorities must take cognizance for revival of this domestic water resource.</t>
  </si>
  <si>
    <t>Pant, Manish, Singh, Jabrinder</t>
  </si>
  <si>
    <t>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 https://search.ebscohost.com/login.aspx?direct=true&amp;db=psyh&amp;AN=2022-64382-009&amp;site=ehost-live</t>
  </si>
  <si>
    <t>Entrepreneurship, Familiarity, Innovation, Lifestyle, Self-Efficacy, Communication, Tourism, Sustainable Development, Adulthood (18 yrs &amp; older), Thirties (30-39 yrs), Middle Age (40-64 yrs), Male, Female</t>
  </si>
  <si>
    <t>Dias, Álvaro, Cascais, Eduardo, Pereira, Leandro, da Costa, Renato, Gonçalves, Rui</t>
  </si>
  <si>
    <t>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 https://search.ebscohost.com/login.aspx?direct=true&amp;db=psyh&amp;AN=2022-27732-019&amp;site=ehost-live</t>
  </si>
  <si>
    <t>Purpose: The paper presents the findings of research into the barriers to and drivers of environmentally sustainable policies and practices (ESPPs) in the Australian hotel industry. This study aims to explore these drivers and barriers from the perspective of hotel managers and involve a range of hotels with different hotel industry profiles and management structures. Design/methodology/approach: The study conducted one-on-one interviews with hotel managers to explore the barriers to and drivers of ESPPs. The purpose of the sample and sample size was to ensure representation of different segments of the hotel industry to include international chain affiliated hotels, Australian chain affiliated hotels and independent hotels. Findings: An analysis of the findings suggests that the major barriers to implementing and sustaining environmental sustainability in the Australian hotel industry are time, financial challenges, availability of resources and the views and imperatives of hotel owners and shareholders. The major drivers are financial, marketing, owner and shareholder interests and guest preferences. These stakeholders play a major role in creating both barriers and drivers. Research limitations/implications: Based on the results, this study can modify the application of stakeholder theory to a degree and argue that stakeholders need to co-operate further to drive sustainability. This study demonstrates that management of environmental sustainability is a challenge for many hotels and there is a particular need for small and independent hotels to embrace environmental sustainability to keep pace with their larger counterparts. Originality/value: This study is broadly informed by the stakeholder theory. Owners, shareholders and associated stakeholders have a significant influence over environmental sustainability in the Australian hotel industry and they create both drivers and barriers. Responses from hotel managers in this research demonstrate that owners act as a barrier to as well as a driver of environmental sustainability initiatives in the Australian hotel industry. (PsycInfo Database Record (c) 2023 APA, all rights reserved)</t>
  </si>
  <si>
    <t>Business, Management Personnel, Hospitality Industry, Environmental Sustainability, Stakeholder, Marketing, Responses, Environmental Policy, Adulthood (18 yrs &amp; older)</t>
  </si>
  <si>
    <t>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 https://search.ebscohost.com/login.aspx?direct=true&amp;db=buh&amp;AN=160178561&amp;site=ehost-live</t>
  </si>
  <si>
    <t>STAKEHOLDER theory, SOCIAL responsibility of business, EQUALITY, MIXED methods research, SUSTAINABLE Development Goals (United Nations)</t>
  </si>
  <si>
    <t>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 https://search.ebscohost.com/login.aspx?direct=true&amp;db=psyh&amp;AN=2015-11284-001&amp;site=ehost-live</t>
  </si>
  <si>
    <t>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 https://search.ebscohost.com/login.aspx?direct=true&amp;db=psyh&amp;AN=2023-94075-001&amp;site=ehost-live</t>
  </si>
  <si>
    <t>Background: Health care organizations understand the importance of new technology implementations; however, the best strategy for implementing successful digital transformations is often unclear. Digital health maturity assessments allow providers to understand the progress made toward technology-enhanced health service delivery. Existing models have been criticized for their lack of depth and breadth because of their technology focus and neglect of meaningful outcomes. Objective: We aimed to examine the perceived impacts of digital health reported by health care staff employed in health care organizations across a spectrum of digital health maturity. Methods: A mixed methods case study was conducted. The digital health maturity of public health care systems (n=16) in Queensland, Australia, was examined using the quantitative Digital Health Indicator (DHI) self-assessment survey. The lower and upper quartiles of DHI scores were calculated and used to stratify sites into 3 groups. Using qualitative methods, health care staff (n=154) participated in interviews and focus groups. Transcripts were analyzed assisted by automated text-mining software. Impacts were grouped according to the digital maturity of the health care worker’s facility and mapped to the quadruple aims of health care: improved patient experience, improved population health, reduced health care cost, and enhanced provider experience. Results: DHI scores ranged between 78 and 193 for the 16 health care systems. Health care systems in the high-maturity category (n = 4, 25%) had a DHI score of ≥166.75 (the upper quartile); low-maturity sites (n = 4, 25%) had a DHI score of ≤116.75 (the lower quartile); and intermediate-maturity sites (n = 8, 50%) had a DHI score ranging from 116.75 to 166.75 (IQR). Overall, 18 perceived impacts were identified. Generally, a greater number of positive impacts were reported in health care systems of higher digital health maturity. For patient experiences, higher maturity was associated with maintaining a patient health record and tracking patient experience data, while telehealth enabled access and flexibility across all digital health maturity categories. For population health, patient journey tracking and clinical risk mitigation were reported as positive impacts at higher-maturity sites, and telehealth enabled health care access and efficiencies across all maturity categories. Limited interoperability and organizational factors (eg, strategy, policy, and vision) were universally negative impacts affecting health service delivery. For health care costs, the resource burden of ongoing investments in digital health and a sustainable skilled workforce was reported. For provider experiences, the negative impacts of poor usability and change fatigue were universal, while network and infrastructure issues were negative impacts at low-maturity sites. Conclusions: This is one of the first studies to show differences in the perceived impacts of digital maturity of health care systems at scale. Higher digital health maturity was associated with more positive reported impacts, most notably in achieving outcomes for the population health aim. (PsycInfo Database Record (c) 2024 APA, all rights reserved)</t>
  </si>
  <si>
    <t>Client Characteristics, Health, Health Care Costs, Health Care Services, Population, Telemedicine, Tracking, Electronic Health Services, Adulthood (18 yrs &amp; older), Male, Female</t>
  </si>
  <si>
    <t>Woods, Leanna, Dendere, Ronald, Eden, Rebekah, Grantham, Brittany, Krivit, Jenna, Pearce, Andrew, McNeil, Keith, Green, Damian, Sullivan, Clair</t>
  </si>
  <si>
    <t>10.2196/45868, 37463008</t>
  </si>
  <si>
    <t>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 https://search.ebscohost.com/login.aspx?direct=true&amp;db=buh&amp;AN=175320653&amp;site=ehost-live</t>
  </si>
  <si>
    <t>ORGANIZATIONAL performance, LEAN management, STRATEGIC planning, QUALITATIVE research, TOYOTA Material Handling (Company)</t>
  </si>
  <si>
    <t>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 https://search.ebscohost.com/login.aspx?direct=true&amp;db=trh&amp;AN=152966782&amp;site=ehost-live</t>
  </si>
  <si>
    <t>ONLINE education, USER experience, VIRTUAL communities, SUSTAINABILITY, SERVICE learning, CURRICULUM</t>
  </si>
  <si>
    <t>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 https://search.ebscohost.com/login.aspx?direct=true&amp;db=sph&amp;AN=175416720&amp;site=ehost-live</t>
  </si>
  <si>
    <t>Context Consumers are increasingly encouraged to reduce meat and dairy consumption. However, few meta-analyses of randomized controlled trials (RCTs) on the effect of reducing meat and/or dairy on (absolute) protein intake, anthropometric values, and body composition are available. Objective The aim of this systematic review and meta-analysis was to evaluate the effect of reducing meat and/or dairy consumption on (absolute) protein intake, anthropometric values, and body composition in adults aged ≥ 45 years. Data Sources The MEDLINE, Cochrane CENTRAL, Embase, ClinicalTrials.gov, and International Clinical Trials Registry Platform databases were searched up to November 24, 2021. Data Extraction Randomized controlled trials reporting protein intake, anthropometric values, and body composition were included. Data Analysis Data were pooled using random-effects models and expressed as the mean difference (MD) with 95%CI. Heterogeneity was assessed and quantified using Cochran's Q and I2 statistics. In total, 19 RCTs with a median duration of 12 weeks (range, 4–24 weeks) and a total enrollment of 1475 participants were included. Participants who consumed meat- and/or dairy-reduced diets had a significantly lower protein intake than those who consumed control diets (9 RCTs; MD, −14 g/d; 95%CI, −20 to −8; I2 = 81%). Reducing meat and/or dairy consumption had no significant effect on body weight (14 RCTs; MD, −1.2 kg; 95%CI, −3 to 0.7; I2 = 12%), body mass index (13 RCTs; MD, −0.3 kg/m2; 95%CI, −1 to 0.4; I2 = 34%), waist circumference (9 RCTs; MD, −0.5 cm; 95%CI, −2.1 to 1.1; I2 = 26%), amount of body fat (8 RCTs; MD, −1.0 kg; 95%CI, −3.0 to 1.0; I2 = 48%), or lean body mass (9 RCTs; MD, −0.4 kg; 95%CI, −1.5 to 0.7; I2 = 0%). Conclusion Reduction of meat and/or dairy appears to reduce protein intake. There is no evidence of a significant impact on anthropometric values or body composition. More long-term intervention studies with defined amounts of meat and dairy are needed to investigate the long-term effects on nutrient intakes and health outcomes. Systematic Review Registration PROSPERO registration no. CRD42020207325. ABSTRACT FROM AUTHOR</t>
  </si>
  <si>
    <t>Centre for International Health, Department of Global Public Health and Primary Care, University of Bergen, Bergen, Norway, Centre for Nutrition, Mohn Nutrition Research Laboratory, Department of Clinical Medicine, University of Bergen, Bergen, Norway, Department of Biological Sciences, University of Bergen, Bergen, Norway, Centre for the Study of Sciences and Humanities, University of Bergen, Bergen, Norway, Department of Medical Biochemistry and Pharmacology, Haukeland University Hospital, Bergen, Norway</t>
  </si>
  <si>
    <t>Habumugisha, Theogene, Engebretsen, Ingunn Marie Stadskleiv, Måren, Inger Elisabeth, Kaiser, Carl Walter Matthias, Dierkes, Jutta</t>
  </si>
  <si>
    <t>SPORTDiscus, SPORTDiscus, SPORTDiscus, SPORTDiscus, 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</si>
  <si>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 https://search.ebscohost.com/login.aspx?direct=true&amp;db=psyh&amp;AN=2021-14170-029&amp;site=ehost-live</t>
  </si>
  <si>
    <t>Geography, Physical Agility, Supply Chain Management, Supply Chains, Sustainable Development, Business, Trends, Adulthood (18 yrs &amp; older)</t>
  </si>
  <si>
    <t>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 https://search.ebscohost.com/login.aspx?direct=true&amp;db=cmedm&amp;AN=26751189&amp;site=ehost-live</t>
  </si>
  <si>
    <t>2016, 2016, 2016, 2016, 2016, 2016, 2016, 2016, 2016, 2016, 2016, 2016, 2016, 2016, 2016, 2016, 2016, 2016, 2016, 2016, 2016, 2016, 2016, 2016, 2016, 2016, 2016, 2016, 2016, 2016, 2016, 2016, 2016, 2016, 2016, 2016, 2016, 2016, 2016, 2016, 2016, 2016, 2016, 2016, 2016</t>
  </si>
  <si>
    <t>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 https://search.ebscohost.com/login.aspx?direct=true&amp;db=cmedm&amp;AN=26855121&amp;site=ehost-live</t>
  </si>
  <si>
    <t>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 https://search.ebscohost.com/login.aspx?direct=true&amp;db=cmedm&amp;AN=27340937&amp;site=ehost-live</t>
  </si>
  <si>
    <t>2016, 2016, 2016, 2016, 2016, 2016, 2016, 2016, 2016, 2016, 2016, 2016, 2016, 2016, 2016, 2016, 2016, 2016, 2016, 2016, 2016, 2016, 2016, 2016, 2016, 2016, 2016, 2016, 2016</t>
  </si>
  <si>
    <t>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 https://search.ebscohost.com/login.aspx?direct=true&amp;db=cmedm&amp;AN=28004916&amp;site=ehost-live</t>
  </si>
  <si>
    <t>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 https://search.ebscohost.com/login.aspx?direct=true&amp;db=cmedm&amp;AN=28443020&amp;site=ehost-live</t>
  </si>
  <si>
    <t>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 https://search.ebscohost.com/login.aspx?direct=true&amp;db=cmedm&amp;AN=28929858&amp;site=ehost-live</t>
  </si>
  <si>
    <t>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 https://search.ebscohost.com/login.aspx?direct=true&amp;db=cmedm&amp;AN=28484595&amp;site=ehost-live</t>
  </si>
  <si>
    <t>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 https://search.ebscohost.com/login.aspx?direct=true&amp;db=cmedm&amp;AN=28527156&amp;site=ehost-live</t>
  </si>
  <si>
    <t>2017, 2017, 2017, 2017, 2017, 2017, 2017, 2017, 2017, 2017, 2017, 2017, 2017, 2017, 2017, 2017, 2017, 2017, 2017, 2017, 2017, 2017, 2017, 2017, 2017, 2017, 2017, 2017, 2017, 2017, 2017, 2017, 2017, 2017, 2017, 2017</t>
  </si>
  <si>
    <t>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 https://search.ebscohost.com/login.aspx?direct=true&amp;db=cmedm&amp;AN=31518238&amp;site=ehost-live</t>
  </si>
  <si>
    <t>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 https://search.ebscohost.com/login.aspx?direct=true&amp;db=cmedm&amp;AN=29333569&amp;site=ehost-live</t>
  </si>
  <si>
    <t>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 https://search.ebscohost.com/login.aspx?direct=true&amp;db=cmedm&amp;AN=30689089&amp;site=ehost-live</t>
  </si>
  <si>
    <t>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 https://search.ebscohost.com/login.aspx?direct=true&amp;db=cmedm&amp;AN=30784946&amp;site=ehost-live</t>
  </si>
  <si>
    <t>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 https://search.ebscohost.com/login.aspx?direct=true&amp;db=cmedm&amp;AN=31569416&amp;site=ehost-live</t>
  </si>
  <si>
    <t>2019, 2019, 2019, 2019, 2019, 2019, 2019, 2019, 2019, 2019, 2019, 2019, 2019, 2019</t>
  </si>
  <si>
    <t>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 https://search.ebscohost.com/login.aspx?direct=true&amp;db=cmedm&amp;AN=30077352&amp;site=ehost-live</t>
  </si>
  <si>
    <t>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 https://search.ebscohost.com/login.aspx?direct=true&amp;db=cmedm&amp;AN=31390713&amp;site=ehost-live</t>
  </si>
  <si>
    <t>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 https://search.ebscohost.com/login.aspx?direct=true&amp;db=cmedm&amp;AN=31836819&amp;site=ehost-live</t>
  </si>
  <si>
    <t>2019, 2019, 2019, 2019, 2019, 2019, 2019, 2019, 2019, 2019, 2019, 2019, 2019, 2019, 2019, 2019, 2019, 2019, 2019, 2019, 2019, 2019, 2019, 2019, 2019, 2019, 2019, 2019, 2019, 2019</t>
  </si>
  <si>
    <t>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 https://search.ebscohost.com/login.aspx?direct=true&amp;db=cmedm&amp;AN=31614140&amp;site=ehost-live</t>
  </si>
  <si>
    <t>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 https://search.ebscohost.com/login.aspx?direct=true&amp;db=cmedm&amp;AN=32540511&amp;site=ehost-live</t>
  </si>
  <si>
    <t>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 https://search.ebscohost.com/login.aspx?direct=true&amp;db=cmedm&amp;AN=28159559&amp;site=ehost-live</t>
  </si>
  <si>
    <t>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 https://search.ebscohost.com/login.aspx?direct=true&amp;db=cmedm&amp;AN=36568028&amp;site=ehost-live</t>
  </si>
  <si>
    <t>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 https://search.ebscohost.com/login.aspx?direct=true&amp;db=cmedm&amp;AN=33650581&amp;site=ehost-live</t>
  </si>
  <si>
    <t>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 https://search.ebscohost.com/login.aspx?direct=true&amp;db=cmedm&amp;AN=34204434&amp;site=ehost-live</t>
  </si>
  <si>
    <t>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 https://search.ebscohost.com/login.aspx?direct=true&amp;db=cmedm&amp;AN=35811836&amp;site=ehost-live</t>
  </si>
  <si>
    <t>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 https://search.ebscohost.com/login.aspx?direct=true&amp;db=cmedm&amp;AN=34368570&amp;site=ehost-live</t>
  </si>
  <si>
    <t>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 https://search.ebscohost.com/login.aspx?direct=true&amp;db=cmedm&amp;AN=34337648&amp;site=ehost-live</t>
  </si>
  <si>
    <t>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 https://search.ebscohost.com/login.aspx?direct=true&amp;db=cmedm&amp;AN=29580590&amp;site=ehost-live</t>
  </si>
  <si>
    <t>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 https://search.ebscohost.com/login.aspx?direct=true&amp;db=cmedm&amp;AN=29922168&amp;site=ehost-live</t>
  </si>
  <si>
    <t>2018, 2018, 2018, 2018, 2018, 2018, 2018, 2018, 2018, 2018, 2018, 2018, 2018, 2018, 2018, 2018</t>
  </si>
  <si>
    <t>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 https://search.ebscohost.com/login.aspx?direct=true&amp;db=cmedm&amp;AN=34019249&amp;site=ehost-live</t>
  </si>
  <si>
    <t>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 https://search.ebscohost.com/login.aspx?direct=true&amp;db=cmedm&amp;AN=34329784&amp;site=ehost-live</t>
  </si>
  <si>
    <t>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 https://search.ebscohost.com/login.aspx?direct=true&amp;db=cmedm&amp;AN=34825243&amp;site=ehost-live</t>
  </si>
  <si>
    <t>2021, 2021, 2021, 2021, 2021, 2021, 2021, 2021, 2021, 2021, 2021, 2021, 2021</t>
  </si>
  <si>
    <t>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 https://search.ebscohost.com/login.aspx?direct=true&amp;db=cmedm&amp;AN=29175870&amp;site=ehost-live</t>
  </si>
  <si>
    <t>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 https://search.ebscohost.com/login.aspx?direct=true&amp;db=cmedm&amp;AN=31363502&amp;site=ehost-live</t>
  </si>
  <si>
    <t>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 https://search.ebscohost.com/login.aspx?direct=true&amp;db=cmedm&amp;AN=35718758&amp;site=ehost-live</t>
  </si>
  <si>
    <t>2022, 2022, 2022, 2022, 2022, 2022, 2022, 2022, 2022, 2022, 2022, 2022, 2022, 2022, 2022, 2022, 2022, 2022, 2022, 2022, 2022, 2022, 2022, 2022, 2022, 2022, 2022, 2022, 2022, 2022, 2022, 2022, 2022, 2022, 2022, 2022, 2022, 2022, 2022</t>
  </si>
  <si>
    <t>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 https://search.ebscohost.com/login.aspx?direct=true&amp;db=cmedm&amp;AN=28628676&amp;site=ehost-live</t>
  </si>
  <si>
    <t>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 https://search.ebscohost.com/login.aspx?direct=true&amp;db=8gh&amp;AN=144566415&amp;site=ehost-live</t>
  </si>
  <si>
    <t>2020, 2020, 2020, 2020, 2020, 2020, 2020, 2020, 2020, 2020, 2020, 2020, 2020, 2020, 2020, 2020, 2020, 2020, 2020, 2020, 2020, 2020, 2020, 2020, 2020, 2020, 2020, 2020, 2020, 2020</t>
  </si>
  <si>
    <t>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 https://search.ebscohost.com/login.aspx?direct=true&amp;db=cmedm&amp;AN=25462375&amp;site=ehost-live</t>
  </si>
  <si>
    <t>2015, 2015, 2015, 2015, 2015, 2015, 2015, 2015, 2015, 2015, 2015, 2015, 2015, 2015, 2015, 2015, 2015, 2015, 2015, 2015, 2015, 2015, 2015, 2015, 2015, 2015, 2015, 2015, 2015, 2015, 2015, 2015, 2015, 2015, 2015, 2015, 2015, 2015, 2015, 2015, 2015, 2015, 2015</t>
  </si>
  <si>
    <t>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 https://search.ebscohost.com/login.aspx?direct=true&amp;db=cmedm&amp;AN=26871211&amp;site=ehost-live</t>
  </si>
  <si>
    <t>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 https://search.ebscohost.com/login.aspx?direct=true&amp;db=cmedm&amp;AN=29566219&amp;site=ehost-live</t>
  </si>
  <si>
    <t>2018, 2018, 2018, 2018, 2018, 2018, 2018, 2018, 2018, 2018, 2018, 2018, 2018, 2018, 2018, 2018, 2018, 2018, 2018, 2018, 2018, 2018, 2018, 2018, 2018, 2018, 2018</t>
  </si>
  <si>
    <t>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 https://search.ebscohost.com/login.aspx?direct=true&amp;db=cmedm&amp;AN=30498640&amp;site=ehost-live</t>
  </si>
  <si>
    <t>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 https://search.ebscohost.com/login.aspx?direct=true&amp;db=cmedm&amp;AN=30662751&amp;site=ehost-live</t>
  </si>
  <si>
    <t>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 https://search.ebscohost.com/login.aspx?direct=true&amp;db=8gh&amp;AN=146785258&amp;site=ehost-live</t>
  </si>
  <si>
    <t>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 https://search.ebscohost.com/login.aspx?direct=true&amp;db=cmedm&amp;AN=33736416&amp;site=ehost-live</t>
  </si>
  <si>
    <t>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 https://search.ebscohost.com/login.aspx?direct=true&amp;db=cmedm&amp;AN=36533664&amp;site=ehost-live</t>
  </si>
  <si>
    <t>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 https://search.ebscohost.com/login.aspx?direct=true&amp;db=cmedm&amp;AN=36018454&amp;site=ehost-live</t>
  </si>
  <si>
    <t>2022, 2022, 2022, 2022, 2022, 2022, 2022, 2022, 2022, 2022, 2022, 2022, 2022, 2022, 2022, 2022, 2022, 2022, 2022, 2022, 2022, 2022, 2022, 2022, 2022, 2022, 2022, 2022, 2022, 2022, 2022, 2022, 2022, 2022, 2022, 2022, 2022</t>
  </si>
  <si>
    <t>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 https://search.ebscohost.com/login.aspx?direct=true&amp;db=cmedm&amp;AN=36574582&amp;site=ehost-live</t>
  </si>
  <si>
    <t>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 https://search.ebscohost.com/login.aspx?direct=true&amp;db=cmedm&amp;AN=28435492&amp;site=ehost-live</t>
  </si>
  <si>
    <t>2017, 2017, 2017, 2017, 2017, 2017, 2017, 2017, 2017, 2017, 2017, 2017, 2017, 2017, 2017, 2017, 2017, 2017, 2017, 2017, 2017, 2017, 2017, 2017, 2017, 2017, 2017, 2017, 2017, 2017, 2017, 2017, 2017, 2017</t>
  </si>
  <si>
    <t>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 https://search.ebscohost.com/login.aspx?direct=true&amp;db=cmedm&amp;AN=37049609&amp;site=ehost-live</t>
  </si>
  <si>
    <t>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 https://search.ebscohost.com/login.aspx?direct=true&amp;db=cmedm&amp;AN=36988669&amp;site=ehost-live</t>
  </si>
  <si>
    <t>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 https://search.ebscohost.com/login.aspx?direct=true&amp;db=cmedm&amp;AN=35029365&amp;site=ehost-live</t>
  </si>
  <si>
    <t>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 https://search.ebscohost.com/login.aspx?direct=true&amp;db=cmedm&amp;AN=35151310&amp;site=ehost-live</t>
  </si>
  <si>
    <t>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 https://search.ebscohost.com/login.aspx?direct=true&amp;db=cmedm&amp;AN=32781632&amp;site=ehost-live</t>
  </si>
  <si>
    <t>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 https://search.ebscohost.com/login.aspx?direct=true&amp;db=cmedm&amp;AN=29936091&amp;site=ehost-live</t>
  </si>
  <si>
    <t>2018, 2018, 2018, 2018, 2018, 2018, 2018, 2018, 2018, 2018, 2018, 2018, 2018, 2018, 2018, 2018, 2018, 2018, 2018, 2018, 2018, 2018, 2018, 2018, 2018, 2018, 2018, 2018, 2018, 2018, 2018, 2018, 2018, 2018, 2018, 2018, 2018, 2018, 2018, 2018, 2018, 2018, 2018, 2018, 2018, 2018, 2018</t>
  </si>
  <si>
    <t>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 https://search.ebscohost.com/login.aspx?direct=true&amp;db=buh&amp;AN=141845038&amp;site=ehost-live</t>
  </si>
  <si>
    <t>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 https://search.ebscohost.com/login.aspx?direct=true&amp;db=cmedm&amp;AN=37331631&amp;site=ehost-live</t>
  </si>
  <si>
    <t>2023, 2023, 2023, 2023, 2023, 2023, 2023, 2023, 2023, 2023, 2023, 2023, 2023, 2023, 2023, 2023, 2023, 2023, 2023, 2023, 2023, 2023, 2023, 2023, 2023, 2023, 2023, 2023, 2023, 2023, 2023, 2023, 2023, 2023, 2023</t>
  </si>
  <si>
    <t>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 https://search.ebscohost.com/login.aspx?direct=true&amp;db=cmedm&amp;AN=37761862&amp;site=ehost-live</t>
  </si>
  <si>
    <t>2023, 2023, 2023, 2023, 2023, 2023, 2023, 2023, 2023, 2023, 2023, 2023, 2023, 2023, 2023, 2023, 2023, 2023</t>
  </si>
  <si>
    <t>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 https://search.ebscohost.com/login.aspx?direct=true&amp;db=cmedm&amp;AN=31928797&amp;site=ehost-live</t>
  </si>
  <si>
    <t>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 https://search.ebscohost.com/login.aspx?direct=true&amp;db=8gh&amp;AN=157498682&amp;site=ehost-live</t>
  </si>
  <si>
    <t>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 https://search.ebscohost.com/login.aspx?direct=true&amp;db=cmedm&amp;AN=31569775&amp;site=ehost-live</t>
  </si>
  <si>
    <t>2019, 2019, 2019, 2019, 2019, 2019, 2019, 2019, 2019, 2019, 2019, 2019, 2019, 2019, 2019</t>
  </si>
  <si>
    <t>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 https://search.ebscohost.com/login.aspx?direct=true&amp;db=cmedm&amp;AN=31177999&amp;site=ehost-live</t>
  </si>
  <si>
    <t>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 https://search.ebscohost.com/login.aspx?direct=true&amp;db=8gh&amp;AN=141640519&amp;site=ehost-live</t>
  </si>
  <si>
    <t>2020, 2020, 2020, 2020, 2020, 2020, 2020, 2020, 2020, 2020, 2020, 2020, 2020, 2020, 2020, 2020, 2020, 2020, 2020, 2020, 2020, 2020, 2020, 2020, 2020, 2020, 2020, 2020</t>
  </si>
  <si>
    <t>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 https://search.ebscohost.com/login.aspx?direct=true&amp;db=cmedm&amp;AN=31252190&amp;site=ehost-live</t>
  </si>
  <si>
    <t>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 2020</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</si>
  <si>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</si>
  <si>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 https://search.ebscohost.com/login.aspx?direct=true&amp;db=cmedm&amp;AN=37699965&amp;site=ehost-live</t>
  </si>
  <si>
    <t>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 https://search.ebscohost.com/login.aspx?direct=true&amp;db=cmedm&amp;AN=37891507&amp;site=ehost-live</t>
  </si>
  <si>
    <t>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 https://search.ebscohost.com/login.aspx?direct=true&amp;db=cmedm&amp;AN=37955947&amp;site=ehost-live</t>
  </si>
  <si>
    <t>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 https://search.ebscohost.com/login.aspx?direct=true&amp;db=cmedm&amp;AN=38019980&amp;site=ehost-live</t>
  </si>
  <si>
    <t>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 https://search.ebscohost.com/login.aspx?direct=true&amp;db=cmedm&amp;AN=33922928&amp;site=ehost-live</t>
  </si>
  <si>
    <t>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 https://search.ebscohost.com/login.aspx?direct=true&amp;db=cmedm&amp;AN=32554498&amp;site=ehost-live</t>
  </si>
  <si>
    <t>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 https://search.ebscohost.com/login.aspx?direct=true&amp;db=cmedm&amp;AN=36823623&amp;site=ehost-live</t>
  </si>
  <si>
    <t>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 https://search.ebscohost.com/login.aspx?direct=true&amp;db=cmedm&amp;AN=34476686&amp;site=ehost-live</t>
  </si>
  <si>
    <t>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 https://search.ebscohost.com/login.aspx?direct=true&amp;db=cmedm&amp;AN=35330231&amp;site=ehost-live</t>
  </si>
  <si>
    <t>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 https://search.ebscohost.com/login.aspx?direct=true&amp;db=cmedm&amp;AN=32996964&amp;site=ehost-live</t>
  </si>
  <si>
    <t>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 https://search.ebscohost.com/login.aspx?direct=true&amp;db=cmedm&amp;AN=33081193&amp;site=ehost-live</t>
  </si>
  <si>
    <t>2020, 2020, 2020, 2020, 2020, 2020, 2020, 2020, 2020, 2020, 2020, 2020</t>
  </si>
  <si>
    <t>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 https://search.ebscohost.com/login.aspx?direct=true&amp;db=buh&amp;AN=127589728&amp;site=ehost-live</t>
  </si>
  <si>
    <t>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 https://search.ebscohost.com/login.aspx?direct=true&amp;db=buh&amp;AN=119561006&amp;site=ehost-live</t>
  </si>
  <si>
    <t>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 https://search.ebscohost.com/login.aspx?direct=true&amp;db=cmedm&amp;AN=34022926&amp;site=ehost-live</t>
  </si>
  <si>
    <t>2021, 2021, 2021, 2021, 2021, 2021, 2021, 2021, 2021, 2021, 2021, 2021, 2021, 2021, 2021, 2021, 2021, 2021, 2021, 2021, 2021, 2021, 2021, 2021, 2021, 2021, 2021, 2021, 2021, 2021, 2021, 2021, 2021, 2021, 2021</t>
  </si>
  <si>
    <t>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 https://search.ebscohost.com/login.aspx?direct=true&amp;db=cmedm&amp;AN=38349721&amp;site=ehost-live</t>
  </si>
  <si>
    <t>2024, 2024, 2024, 2024, 2024, 2024, 2024, 2024, 2024, 2024, 2024, 2024, 2024, 2024, 2024, 2024, 2024, 2024, 2024, 2024</t>
  </si>
  <si>
    <t>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 https://search.ebscohost.com/login.aspx?direct=true&amp;db=8gh&amp;AN=142981341&amp;site=ehost-live</t>
  </si>
  <si>
    <t>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 https://search.ebscohost.com/login.aspx?direct=true&amp;db=cmedm&amp;AN=37107002&amp;site=ehost-live</t>
  </si>
  <si>
    <t>2023, 2023, 2023, 2023, 2023, 2023, 2023, 2023, 2023, 2023, 2023, 2023, 2023, 2023</t>
  </si>
  <si>
    <t>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 https://search.ebscohost.com/login.aspx?direct=true&amp;db=cmedm&amp;AN=37153198&amp;site=ehost-live</t>
  </si>
  <si>
    <t>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 https://search.ebscohost.com/login.aspx?direct=true&amp;db=cmedm&amp;AN=37013525&amp;site=ehost-live</t>
  </si>
  <si>
    <t>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 https://search.ebscohost.com/login.aspx?direct=true&amp;db=cmedm&amp;AN=35737879&amp;site=ehost-live</t>
  </si>
  <si>
    <t>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t>
  </si>
  <si>
    <t>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 MEDLINE</t>
  </si>
  <si>
    <t>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 https://search.ebscohost.com/login.aspx?direct=true&amp;db=cmedm&amp;AN=35717714&amp;site=ehost-live</t>
  </si>
  <si>
    <t>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 2022</t>
  </si>
  <si>
    <t>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 https://search.ebscohost.com/login.aspx?direct=true&amp;db=8gh&amp;AN=148187498&amp;site=ehost-live</t>
  </si>
  <si>
    <t>2021, 2021, 2021, 2021, 2021, 2021, 2021, 2021, 2021, 2021, 2021, 2021, 2021, 2021, 2021, 2021, 2021, 2021, 2021, 2021, 2021, 2021, 2021, 2021, 2021, 2021, 2021, 2021, 2021, 2021, 2021, 2021, 2021, 2021, 2021, 2021, 2021, 2021, 2021, 2021, 2021, 2021, 2021</t>
  </si>
  <si>
    <t>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 https://search.ebscohost.com/login.aspx?direct=true&amp;db=cmedm&amp;AN=35078429&amp;site=ehost-live</t>
  </si>
  <si>
    <t>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 https://search.ebscohost.com/login.aspx?direct=true&amp;db=cmedm&amp;AN=34239159&amp;site=ehost-live</t>
  </si>
  <si>
    <t>2021, 2021, 2021, 2021, 2021, 2021, 2021, 2021, 2021, 2021, 2021, 2021, 2021, 2021, 2021, 2021, 2021, 2021, 2021, 2021, 2021, 2021, 2021, 2021, 2021, 2021, 2021, 2021, 2021, 2021</t>
  </si>
  <si>
    <t>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 https://search.ebscohost.com/login.aspx?direct=true&amp;db=buh&amp;AN=145435338&amp;site=ehost-live</t>
  </si>
  <si>
    <t>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 https://search.ebscohost.com/login.aspx?direct=true&amp;db=cmedm&amp;AN=34588187&amp;site=ehost-live</t>
  </si>
  <si>
    <t>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 https://search.ebscohost.com/login.aspx?direct=true&amp;db=cmedm&amp;AN=34525480&amp;site=ehost-live</t>
  </si>
  <si>
    <t>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 https://search.ebscohost.com/login.aspx?direct=true&amp;db=cmedm&amp;AN=34831703&amp;site=ehost-live</t>
  </si>
  <si>
    <t>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 https://search.ebscohost.com/login.aspx?direct=true&amp;db=cmedm&amp;AN=28799120&amp;site=ehost-live</t>
  </si>
  <si>
    <t>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 https://search.ebscohost.com/login.aspx?direct=true&amp;db=cmedm&amp;AN=37069434&amp;site=ehost-live</t>
  </si>
  <si>
    <t>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 https://search.ebscohost.com/login.aspx?direct=true&amp;db=cmedm&amp;AN=37087360&amp;site=ehost-live</t>
  </si>
  <si>
    <t>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 https://search.ebscohost.com/login.aspx?direct=true&amp;db=cmedm&amp;AN=37317672&amp;site=ehost-live</t>
  </si>
  <si>
    <t>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 https://search.ebscohost.com/login.aspx?direct=true&amp;db=cmedm&amp;AN=37628137&amp;site=ehost-live</t>
  </si>
  <si>
    <t>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 https://search.ebscohost.com/login.aspx?direct=true&amp;db=8gh&amp;AN=151703557&amp;site=ehost-live</t>
  </si>
  <si>
    <t>2021, 2021, 2021, 2021, 2021, 2021, 2021, 2021, 2021, 2021, 2021, 2021, 2021, 2021, 2021, 2021, 2021, 2021, 2021, 2021, 2021, 2021, 2021, 2021, 2021, 2021, 2021, 2021, 2021, 2021, 2021, 2021, 2021, 2021, 2021, 2021, 2021, 2021</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</si>
  <si>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</si>
  <si>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 https://search.ebscohost.com/login.aspx?direct=true&amp;db=buh&amp;AN=143782286&amp;site=ehost-live</t>
  </si>
  <si>
    <t>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 https://search.ebscohost.com/login.aspx?direct=true&amp;db=cmedm&amp;AN=34137008&amp;site=ehost-live</t>
  </si>
  <si>
    <t>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 https://search.ebscohost.com/login.aspx?direct=true&amp;db=cmedm&amp;AN=36555476&amp;site=ehost-live</t>
  </si>
  <si>
    <t>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 https://search.ebscohost.com/login.aspx?direct=true&amp;db=cmedm&amp;AN=36750713&amp;site=ehost-live</t>
  </si>
  <si>
    <t>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 https://search.ebscohost.com/login.aspx?direct=true&amp;db=cmedm&amp;AN=35360052&amp;site=ehost-live</t>
  </si>
  <si>
    <t>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 https://search.ebscohost.com/login.aspx?direct=true&amp;db=psyh&amp;AN=2015-47871-007&amp;site=ehost-live</t>
  </si>
  <si>
    <t>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 https://search.ebscohost.com/login.aspx?direct=true&amp;db=buh&amp;AN=132992441&amp;site=ehost-live</t>
  </si>
  <si>
    <t>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 https://search.ebscohost.com/login.aspx?direct=true&amp;db=sph&amp;AN=152582913&amp;site=ehost-live</t>
  </si>
  <si>
    <t>2021, 2021, 2021, 2021, 2021, 2021, 2021, 2021, 2021, 2021, 2021, 2021, 2021, 2021, 2021, 2021, 2021, 2021, 2021, 2021, 2021, 2021, 2021, 2021, 2021, 2021, 2021, 2021, 2021, 2021, 2021, 2021, 2021, 2021</t>
  </si>
  <si>
    <t>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 https://search.ebscohost.com/login.aspx?direct=true&amp;db=8gh&amp;AN=110386535&amp;site=ehost-live</t>
  </si>
  <si>
    <t>2015, 2015, 2015, 2015, 2015, 2015, 2015, 2015, 2015, 2015, 2015, 2015, 2015, 2015, 2015, 2015, 2015, 2015, 2015, 2015, 2015, 2015, 2015</t>
  </si>
  <si>
    <t>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 https://search.ebscohost.com/login.aspx?direct=true&amp;db=buh&amp;AN=152292886&amp;site=ehost-live</t>
  </si>
  <si>
    <t>2021, 2021, 2021, 2021, 2021, 2021, 2021, 2021, 2021, 2021, 2021, 2021, 2021, 2021, 2021, 2021, 2021, 2021, 2021, 2021, 2021, 2021, 2021, 2021, 2021, 2021, 2021, 2021, 2021, 2021, 2021, 2021, 2021, 2021, 2021, 2021</t>
  </si>
  <si>
    <t>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 https://search.ebscohost.com/login.aspx?direct=true&amp;db=cmedm&amp;AN=35804568&amp;site=ehost-live</t>
  </si>
  <si>
    <t>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 https://search.ebscohost.com/login.aspx?direct=true&amp;db=8gh&amp;AN=110487468&amp;site=ehost-live</t>
  </si>
  <si>
    <t>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 https://search.ebscohost.com/login.aspx?direct=true&amp;db=cmedm&amp;AN=35366718&amp;site=ehost-live</t>
  </si>
  <si>
    <t>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 https://search.ebscohost.com/login.aspx?direct=true&amp;db=cmedm&amp;AN=36398460&amp;site=ehost-live</t>
  </si>
  <si>
    <t>2023, 2023, 2023, 2023, 2023, 2023, 2023, 2023, 2023, 2023, 2023, 2023, 2023, 2023, 2023, 2023, 2023, 2023, 2023, 2023, 2023, 2023, 2023, 2023, 2023, 2023, 2023, 2023, 2023, 2023, 2023, 2023, 2023, 2023, 2023, 2023, 2023, 2023, 2023</t>
  </si>
  <si>
    <t>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 https://search.ebscohost.com/login.aspx?direct=true&amp;db=trh&amp;AN=151216422&amp;site=ehost-live</t>
  </si>
  <si>
    <t>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 https://search.ebscohost.com/login.aspx?direct=true&amp;db=trh&amp;AN=151216441&amp;site=ehost-live</t>
  </si>
  <si>
    <t>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 Teacher Reference Center</t>
  </si>
  <si>
    <t>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 https://search.ebscohost.com/login.aspx?direct=true&amp;db=8gh&amp;AN=121035788&amp;site=ehost-live</t>
  </si>
  <si>
    <t>2016, 2016, 2016, 2016, 2016, 2016, 2016, 2016, 2016, 2016, 2016, 2016, 2016, 2016, 2016, 2016, 2016, 2016, 2016, 2016, 2016, 2016, 2016, 2016, 2016, 2016, 2016, 2016, 2016, 2016, 2016</t>
  </si>
  <si>
    <t>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 https://search.ebscohost.com/login.aspx?direct=true&amp;db=8gh&amp;AN=150171729&amp;site=ehost-live</t>
  </si>
  <si>
    <t>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 https://search.ebscohost.com/login.aspx?direct=true&amp;db=cmedm&amp;AN=37924645&amp;site=ehost-live</t>
  </si>
  <si>
    <t>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 https://search.ebscohost.com/login.aspx?direct=true&amp;db=8gh&amp;AN=139724986&amp;site=ehost-live</t>
  </si>
  <si>
    <t>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 https://search.ebscohost.com/login.aspx?direct=true&amp;db=cmedm&amp;AN=37279969&amp;site=ehost-live</t>
  </si>
  <si>
    <t>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 https://search.ebscohost.com/login.aspx?direct=true&amp;db=sph&amp;AN=152711302&amp;site=ehost-live</t>
  </si>
  <si>
    <t>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 https://search.ebscohost.com/login.aspx?direct=true&amp;db=buh&amp;AN=149652503&amp;site=ehost-live</t>
  </si>
  <si>
    <t>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 https://search.ebscohost.com/login.aspx?direct=true&amp;db=buh&amp;AN=99969616&amp;site=ehost-live</t>
  </si>
  <si>
    <t>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 https://search.ebscohost.com/login.aspx?direct=true&amp;db=buh&amp;AN=152556065&amp;site=ehost-live</t>
  </si>
  <si>
    <t>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 https://search.ebscohost.com/login.aspx?direct=true&amp;db=cmedm&amp;AN=28528621&amp;site=ehost-live</t>
  </si>
  <si>
    <t>2017, 2017, 2017, 2017, 2017, 2017, 2017, 2017, 2017, 2017, 2017, 2017, 2017, 2017, 2017, 2017, 2017, 2017, 2017, 2017, 2017, 2017, 2017, 2017, 2017, 2017, 2017, 2017, 2017, 2017, 2017, 2017, 2017, 2017, 2017, 2017, 2017, 2017, 2017, 2017, 2017, 2017</t>
  </si>
  <si>
    <t>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 https://search.ebscohost.com/login.aspx?direct=true&amp;db=buh&amp;AN=108627585&amp;site=ehost-live</t>
  </si>
  <si>
    <t>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 https://search.ebscohost.com/login.aspx?direct=true&amp;db=cmedm&amp;AN=33089558&amp;site=ehost-live</t>
  </si>
  <si>
    <t>2021, 2021, 2021, 2021, 2021, 2021, 2021, 2021, 2021, 2021, 2021, 2021, 2021, 2021, 2021, 2021, 2021, 2021, 2021, 2021, 2021, 2021, 2021, 2021, 2021, 2021, 2021, 2021, 2021, 2021, 2021, 2021, 2021, 2021, 2021, 2021, 2021</t>
  </si>
  <si>
    <t>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 https://search.ebscohost.com/login.aspx?direct=true&amp;db=8gh&amp;AN=110483877&amp;site=ehost-live</t>
  </si>
  <si>
    <t>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 https://search.ebscohost.com/login.aspx?direct=true&amp;db=buh&amp;AN=142599042&amp;site=ehost-live</t>
  </si>
  <si>
    <t>2020, 2020, 2020, 2020, 2020, 2020, 2020, 2020, 2020, 2020, 2020, 2020, 2020, 2020, 2020, 2020, 2020, 2020, 2020, 2020, 2020, 2020, 2020, 2020, 2020, 2020, 2020, 2020, 2020, 2020, 2020, 2020, 2020</t>
  </si>
  <si>
    <t>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 https://search.ebscohost.com/login.aspx?direct=true&amp;db=8gh&amp;AN=148310630&amp;site=ehost-live</t>
  </si>
  <si>
    <t>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 https://search.ebscohost.com/login.aspx?direct=true&amp;db=cmedm&amp;AN=37215822&amp;site=ehost-live</t>
  </si>
  <si>
    <t>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 https://search.ebscohost.com/login.aspx?direct=true&amp;db=buh&amp;AN=159170862&amp;site=ehost-live</t>
  </si>
  <si>
    <t>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 https://search.ebscohost.com/login.aspx?direct=true&amp;db=psyh&amp;AN=2022-75496-001&amp;site=ehost-live</t>
  </si>
  <si>
    <t>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 https://search.ebscohost.com/login.aspx?direct=true&amp;db=buh&amp;AN=126717144&amp;site=ehost-live</t>
  </si>
  <si>
    <t>2017, 2017, 2017, 2017, 2017, 2017, 2017, 2017, 2017, 2017, 2017, 2017, 2017, 2017</t>
  </si>
  <si>
    <t>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 https://search.ebscohost.com/login.aspx?direct=true&amp;db=psyh&amp;AN=2015-45550-008&amp;site=ehost-live</t>
  </si>
  <si>
    <t>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 https://search.ebscohost.com/login.aspx?direct=true&amp;db=8gh&amp;AN=134403125&amp;site=ehost-live</t>
  </si>
  <si>
    <t>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 https://search.ebscohost.com/login.aspx?direct=true&amp;db=buh&amp;AN=119340309&amp;site=ehost-live</t>
  </si>
  <si>
    <t>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 https://search.ebscohost.com/login.aspx?direct=true&amp;db=8gh&amp;AN=124610936&amp;site=ehost-live</t>
  </si>
  <si>
    <t>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 https://search.ebscohost.com/login.aspx?direct=true&amp;db=8gh&amp;AN=126232198&amp;site=ehost-live</t>
  </si>
  <si>
    <t>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 https://search.ebscohost.com/login.aspx?direct=true&amp;db=8gh&amp;AN=149571432&amp;site=ehost-live</t>
  </si>
  <si>
    <t>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 https://search.ebscohost.com/login.aspx?direct=true&amp;db=8gh&amp;AN=143461937&amp;site=ehost-live</t>
  </si>
  <si>
    <t>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 https://search.ebscohost.com/login.aspx?direct=true&amp;db=cmedm&amp;AN=30205842&amp;site=ehost-live</t>
  </si>
  <si>
    <t>2018, 2018, 2018, 2018, 2018, 2018, 2018, 2018, 2018, 2018, 2018, 2018, 2018, 2018, 2018, 2018, 2018, 2018, 2018, 2018, 2018, 2018, 2018, 2018, 2018, 2018, 2018, 2018, 2018</t>
  </si>
  <si>
    <t>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 https://search.ebscohost.com/login.aspx?direct=true&amp;db=cmedm&amp;AN=37444019&amp;site=ehost-live</t>
  </si>
  <si>
    <t>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 https://search.ebscohost.com/login.aspx?direct=true&amp;db=buh&amp;AN=131257991&amp;site=ehost-live</t>
  </si>
  <si>
    <t>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 https://search.ebscohost.com/login.aspx?direct=true&amp;db=cmedm&amp;AN=32199583&amp;site=ehost-live</t>
  </si>
  <si>
    <t>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 https://search.ebscohost.com/login.aspx?direct=true&amp;db=cmedm&amp;AN=32126309&amp;site=ehost-live</t>
  </si>
  <si>
    <t>2020, 2020, 2020, 2020, 2020, 2020, 2020, 2020, 2020, 2020, 2020, 2020, 2020, 2020, 2020, 2020, 2020, 2020, 2020, 2020, 2020, 2020, 2020, 2020, 2020, 2020, 2020, 2020, 2020, 2020, 2020, 2020, 2020, 2020, 2020, 2020, 2020</t>
  </si>
  <si>
    <t>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 https://search.ebscohost.com/login.aspx?direct=true&amp;db=8gh&amp;AN=122398800&amp;site=ehost-live</t>
  </si>
  <si>
    <t>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 https://search.ebscohost.com/login.aspx?direct=true&amp;db=8gh&amp;AN=118499399&amp;site=ehost-live</t>
  </si>
  <si>
    <t>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 https://search.ebscohost.com/login.aspx?direct=true&amp;db=cmedm&amp;AN=38133864&amp;site=ehost-live</t>
  </si>
  <si>
    <t>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 https://search.ebscohost.com/login.aspx?direct=true&amp;db=buh&amp;AN=128484941&amp;site=ehost-live</t>
  </si>
  <si>
    <t>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 https://search.ebscohost.com/login.aspx?direct=true&amp;db=buh&amp;AN=154314252&amp;site=ehost-live</t>
  </si>
  <si>
    <t>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 https://search.ebscohost.com/login.aspx?direct=true&amp;db=buh&amp;AN=122332306&amp;site=ehost-live</t>
  </si>
  <si>
    <t>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 https://search.ebscohost.com/login.aspx?direct=true&amp;db=buh&amp;AN=120654564&amp;site=ehost-live</t>
  </si>
  <si>
    <t>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 https://search.ebscohost.com/login.aspx?direct=true&amp;db=buh&amp;AN=140937062&amp;site=ehost-live</t>
  </si>
  <si>
    <t>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 https://search.ebscohost.com/login.aspx?direct=true&amp;db=cmedm&amp;AN=33973228&amp;site=ehost-live</t>
  </si>
  <si>
    <t>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 https://search.ebscohost.com/login.aspx?direct=true&amp;db=psyh&amp;AN=2022-71505-001&amp;site=ehost-live</t>
  </si>
  <si>
    <t>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 https://search.ebscohost.com/login.aspx?direct=true&amp;db=8gh&amp;AN=145654641&amp;site=ehost-live</t>
  </si>
  <si>
    <t>2020, 2020, 2020, 2020, 2020, 2020, 2020, 2020, 2020, 2020, 2020, 2020, 2020, 2020, 2020, 2020, 2020, 2020, 2020, 2020, 2020, 2020, 2020, 2020, 2020, 2020, 2020, 2020, 2020, 2020, 2020, 2020</t>
  </si>
  <si>
    <t>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 https://search.ebscohost.com/login.aspx?direct=true&amp;db=8gh&amp;AN=121275709&amp;site=ehost-live</t>
  </si>
  <si>
    <t>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 https://search.ebscohost.com/login.aspx?direct=true&amp;db=8gh&amp;AN=125000115&amp;site=ehost-live</t>
  </si>
  <si>
    <t>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 https://search.ebscohost.com/login.aspx?direct=true&amp;db=8gh&amp;AN=147484376&amp;site=ehost-live</t>
  </si>
  <si>
    <t>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 https://search.ebscohost.com/login.aspx?direct=true&amp;db=8gh&amp;AN=119371878&amp;site=ehost-live</t>
  </si>
  <si>
    <t>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 https://search.ebscohost.com/login.aspx?direct=true&amp;db=8gh&amp;AN=151956215&amp;site=ehost-live</t>
  </si>
  <si>
    <t>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 https://search.ebscohost.com/login.aspx?direct=true&amp;db=buh&amp;AN=148481205&amp;site=ehost-live</t>
  </si>
  <si>
    <t>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 https://search.ebscohost.com/login.aspx?direct=true&amp;db=buh&amp;AN=113306571&amp;site=ehost-live</t>
  </si>
  <si>
    <t>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 https://search.ebscohost.com/login.aspx?direct=true&amp;db=buh&amp;AN=147183693&amp;site=ehost-live</t>
  </si>
  <si>
    <t>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 https://search.ebscohost.com/login.aspx?direct=true&amp;db=buh&amp;AN=159843885&amp;site=ehost-live</t>
  </si>
  <si>
    <t>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 https://search.ebscohost.com/login.aspx?direct=true&amp;db=buh&amp;AN=147582452&amp;site=ehost-live</t>
  </si>
  <si>
    <t>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 https://search.ebscohost.com/login.aspx?direct=true&amp;db=buh&amp;AN=118069681&amp;site=ehost-live</t>
  </si>
  <si>
    <t>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 https://search.ebscohost.com/login.aspx?direct=true&amp;db=8gh&amp;AN=130226326&amp;site=ehost-live</t>
  </si>
  <si>
    <t>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 https://search.ebscohost.com/login.aspx?direct=true&amp;db=cmedm&amp;AN=37970967&amp;site=ehost-live</t>
  </si>
  <si>
    <t>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 https://search.ebscohost.com/login.aspx?direct=true&amp;db=cmedm&amp;AN=38063616&amp;site=ehost-live</t>
  </si>
  <si>
    <t>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 https://search.ebscohost.com/login.aspx?direct=true&amp;db=8gh&amp;AN=154968875&amp;site=ehost-live</t>
  </si>
  <si>
    <t>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 https://search.ebscohost.com/login.aspx?direct=true&amp;db=buh&amp;AN=161133397&amp;site=ehost-live</t>
  </si>
  <si>
    <t>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 https://search.ebscohost.com/login.aspx?direct=true&amp;db=buh&amp;AN=147183644&amp;site=ehost-live</t>
  </si>
  <si>
    <t>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 https://search.ebscohost.com/login.aspx?direct=true&amp;db=buh&amp;AN=142598993&amp;site=ehost-live</t>
  </si>
  <si>
    <t>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 https://search.ebscohost.com/login.aspx?direct=true&amp;db=8gh&amp;AN=156319365&amp;site=ehost-live</t>
  </si>
  <si>
    <t>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 https://search.ebscohost.com/login.aspx?direct=true&amp;db=8gh&amp;AN=125178120&amp;site=ehost-live</t>
  </si>
  <si>
    <t>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 https://search.ebscohost.com/login.aspx?direct=true&amp;db=buh&amp;AN=143229018&amp;site=ehost-live</t>
  </si>
  <si>
    <t>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 https://search.ebscohost.com/login.aspx?direct=true&amp;db=buh&amp;AN=138344500&amp;site=ehost-live</t>
  </si>
  <si>
    <t>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 https://search.ebscohost.com/login.aspx?direct=true&amp;db=8gh&amp;AN=100238007&amp;site=ehost-live</t>
  </si>
  <si>
    <t>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 https://search.ebscohost.com/login.aspx?direct=true&amp;db=buh&amp;AN=101675133&amp;site=ehost-live</t>
  </si>
  <si>
    <t>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 https://search.ebscohost.com/login.aspx?direct=true&amp;db=8gh&amp;AN=151216743&amp;site=ehost-live</t>
  </si>
  <si>
    <t>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 https://search.ebscohost.com/login.aspx?direct=true&amp;db=buh&amp;AN=149782078&amp;site=ehost-live</t>
  </si>
  <si>
    <t>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 https://search.ebscohost.com/login.aspx?direct=true&amp;db=psyh&amp;AN=2021-58177-001&amp;site=ehost-live</t>
  </si>
  <si>
    <t>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 https://search.ebscohost.com/login.aspx?direct=true&amp;db=buh&amp;AN=146752661&amp;site=ehost-live</t>
  </si>
  <si>
    <t>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 https://search.ebscohost.com/login.aspx?direct=true&amp;db=cmedm&amp;AN=32516532&amp;site=ehost-live</t>
  </si>
  <si>
    <t>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 https://search.ebscohost.com/login.aspx?direct=true&amp;db=8gh&amp;AN=151722837&amp;site=ehost-live</t>
  </si>
  <si>
    <t>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 https://search.ebscohost.com/login.aspx?direct=true&amp;db=8gh&amp;AN=134638119&amp;site=ehost-live</t>
  </si>
  <si>
    <t>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 https://search.ebscohost.com/login.aspx?direct=true&amp;db=psyh&amp;AN=2015-38110-007&amp;site=ehost-live</t>
  </si>
  <si>
    <t>2015, 2015, 2015, 2015, 2015, 2015, 2015, 2015, 2015, 2015, 2015, 2015, 2015, 2015, 2015, 2015, 2015</t>
  </si>
  <si>
    <t>APA PsycInfo, APA PsycInfo, APA PsycInfo, APA PsycInfo, APA PsycInfo, APA PsycInfo, APA PsycInfo, APA PsycInfo, APA PsycInfo, APA PsycInfo, APA PsycInfo, APA PsycInfo, APA PsycInfo, APA PsycInfo, APA PsycInfo, APA PsycInfo, APA PsycInfo</t>
  </si>
  <si>
    <t>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 https://search.ebscohost.com/login.aspx?direct=true&amp;db=8gh&amp;AN=155281154&amp;site=ehost-live</t>
  </si>
  <si>
    <t>2022, 2022, 2022, 2022, 2022, 2022, 2022, 2022, 2022, 2022, 2022, 2022, 2022, 2022, 2022, 2022, 2022, 2022, 2022, 2022, 2022, 2022, 2022, 2022, 2022, 2022, 2022, 2022, 2022, 2022, 2022, 2022, 2022, 2022, 2022, 2022, 2022, 2022, 2022, 2022</t>
  </si>
  <si>
    <t>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 https://search.ebscohost.com/login.aspx?direct=true&amp;db=buh&amp;AN=140984135&amp;site=ehost-live</t>
  </si>
  <si>
    <t>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 https://search.ebscohost.com/login.aspx?direct=true&amp;db=buh&amp;AN=121130404&amp;site=ehost-live</t>
  </si>
  <si>
    <t>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 https://search.ebscohost.com/login.aspx?direct=true&amp;db=8gh&amp;AN=136153051&amp;site=ehost-live</t>
  </si>
  <si>
    <t>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 https://search.ebscohost.com/login.aspx?direct=true&amp;db=cmedm&amp;AN=38008159&amp;site=ehost-live</t>
  </si>
  <si>
    <t>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 https://search.ebscohost.com/login.aspx?direct=true&amp;db=buh&amp;AN=115218897&amp;site=ehost-live</t>
  </si>
  <si>
    <t>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 https://search.ebscohost.com/login.aspx?direct=true&amp;db=8gh&amp;AN=150294908&amp;site=ehost-live</t>
  </si>
  <si>
    <t>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 https://search.ebscohost.com/login.aspx?direct=true&amp;db=buh&amp;AN=166737319&amp;site=ehost-live</t>
  </si>
  <si>
    <t>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 https://search.ebscohost.com/login.aspx?direct=true&amp;db=buh&amp;AN=102786572&amp;site=ehost-live</t>
  </si>
  <si>
    <t>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 https://search.ebscohost.com/login.aspx?direct=true&amp;db=lxh&amp;AN=153290153&amp;site=ehost-live</t>
  </si>
  <si>
    <t>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 https://search.ebscohost.com/login.aspx?direct=true&amp;db=buh&amp;AN=131861065&amp;site=ehost-live</t>
  </si>
  <si>
    <t>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 https://search.ebscohost.com/login.aspx?direct=true&amp;db=buh&amp;AN=102100528&amp;site=ehost-live</t>
  </si>
  <si>
    <t>2015, 2015, 2015, 2015, 2015, 2015, 2015, 2015, 2015, 2015, 2015, 2015, 2015, 2015, 2015, 2015, 2015, 2015, 2015, 2015, 2015, 2015, 2015, 2015, 2015, 2015</t>
  </si>
  <si>
    <t>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 https://search.ebscohost.com/login.aspx?direct=true&amp;db=cmedm&amp;AN=30397659&amp;site=ehost-live</t>
  </si>
  <si>
    <t>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 https://search.ebscohost.com/login.aspx?direct=true&amp;db=8gh&amp;AN=153433244&amp;site=ehost-live</t>
  </si>
  <si>
    <t>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 https://search.ebscohost.com/login.aspx?direct=true&amp;db=buh&amp;AN=120558812&amp;site=ehost-live</t>
  </si>
  <si>
    <t>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 https://search.ebscohost.com/login.aspx?direct=true&amp;db=buh&amp;AN=167304517&amp;site=ehost-live</t>
  </si>
  <si>
    <t>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 https://search.ebscohost.com/login.aspx?direct=true&amp;db=8gh&amp;AN=156030227&amp;site=ehost-live</t>
  </si>
  <si>
    <t>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 https://search.ebscohost.com/login.aspx?direct=true&amp;db=buh&amp;AN=117518421&amp;site=ehost-live</t>
  </si>
  <si>
    <t>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 https://search.ebscohost.com/login.aspx?direct=true&amp;db=buh&amp;AN=135463373&amp;site=ehost-live</t>
  </si>
  <si>
    <t>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 https://search.ebscohost.com/login.aspx?direct=true&amp;db=buh&amp;AN=137283851&amp;site=ehost-live</t>
  </si>
  <si>
    <t>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 https://search.ebscohost.com/login.aspx?direct=true&amp;db=buh&amp;AN=138816311&amp;site=ehost-live</t>
  </si>
  <si>
    <t>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 https://search.ebscohost.com/login.aspx?direct=true&amp;db=cmedm&amp;AN=37079880&amp;site=ehost-live</t>
  </si>
  <si>
    <t>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 https://search.ebscohost.com/login.aspx?direct=true&amp;db=8gh&amp;AN=141754130&amp;site=ehost-live</t>
  </si>
  <si>
    <t>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 https://search.ebscohost.com/login.aspx?direct=true&amp;db=buh&amp;AN=135661397&amp;site=ehost-live</t>
  </si>
  <si>
    <t>2019, 2019, 2019, 2019, 2019, 2019, 2019, 2019, 2019, 2019, 2019, 2019, 2019, 2019, 2019, 2019, 2019, 2019, 2019, 2019, 2019, 2019, 2019, 2019, 2019, 2019, 2019, 2019, 2019</t>
  </si>
  <si>
    <t>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 https://search.ebscohost.com/login.aspx?direct=true&amp;db=buh&amp;AN=147183769&amp;site=ehost-live</t>
  </si>
  <si>
    <t>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 https://search.ebscohost.com/login.aspx?direct=true&amp;db=8gh&amp;AN=137663386&amp;site=ehost-live</t>
  </si>
  <si>
    <t>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 https://search.ebscohost.com/login.aspx?direct=true&amp;db=buh&amp;AN=140469553&amp;site=ehost-live</t>
  </si>
  <si>
    <t>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 https://search.ebscohost.com/login.aspx?direct=true&amp;db=buh&amp;AN=132853605&amp;site=ehost-live</t>
  </si>
  <si>
    <t>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 https://search.ebscohost.com/login.aspx?direct=true&amp;db=buh&amp;AN=153101620&amp;site=ehost-live</t>
  </si>
  <si>
    <t>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 https://search.ebscohost.com/login.aspx?direct=true&amp;db=buh&amp;AN=140468558&amp;site=ehost-live</t>
  </si>
  <si>
    <t>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 https://search.ebscohost.com/login.aspx?direct=true&amp;db=buh&amp;AN=140937063&amp;site=ehost-live</t>
  </si>
  <si>
    <t>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 https://search.ebscohost.com/login.aspx?direct=true&amp;db=buh&amp;AN=158542181&amp;site=ehost-live</t>
  </si>
  <si>
    <t>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 https://search.ebscohost.com/login.aspx?direct=true&amp;db=cmedm&amp;AN=35046878&amp;site=ehost-live</t>
  </si>
  <si>
    <t>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 https://search.ebscohost.com/login.aspx?direct=true&amp;db=buh&amp;AN=140984114&amp;site=ehost-live</t>
  </si>
  <si>
    <t>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 https://search.ebscohost.com/login.aspx?direct=true&amp;db=8gh&amp;AN=172977853&amp;site=ehost-live</t>
  </si>
  <si>
    <t>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 https://search.ebscohost.com/login.aspx?direct=true&amp;db=8gh&amp;AN=142521529&amp;site=ehost-live</t>
  </si>
  <si>
    <t>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 https://search.ebscohost.com/login.aspx?direct=true&amp;db=buh&amp;AN=147853770&amp;site=ehost-live</t>
  </si>
  <si>
    <t>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 https://search.ebscohost.com/login.aspx?direct=true&amp;db=buh&amp;AN=161527044&amp;site=ehost-live</t>
  </si>
  <si>
    <t>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 https://search.ebscohost.com/login.aspx?direct=true&amp;db=buh&amp;AN=146752626&amp;site=ehost-live</t>
  </si>
  <si>
    <t>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 https://search.ebscohost.com/login.aspx?direct=true&amp;db=buh&amp;AN=132992433&amp;site=ehost-live</t>
  </si>
  <si>
    <t>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 https://search.ebscohost.com/login.aspx?direct=true&amp;db=buh&amp;AN=160368147&amp;site=ehost-live</t>
  </si>
  <si>
    <t>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 https://search.ebscohost.com/login.aspx?direct=true&amp;db=8gh&amp;AN=129753758&amp;site=ehost-live</t>
  </si>
  <si>
    <t>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 https://search.ebscohost.com/login.aspx?direct=true&amp;db=buh&amp;AN=131819525&amp;site=ehost-live</t>
  </si>
  <si>
    <t>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 https://search.ebscohost.com/login.aspx?direct=true&amp;db=psyh&amp;AN=2021-92529-001&amp;site=ehost-live</t>
  </si>
  <si>
    <t>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 https://search.ebscohost.com/login.aspx?direct=true&amp;db=buh&amp;AN=129673483&amp;site=ehost-live</t>
  </si>
  <si>
    <t>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 https://search.ebscohost.com/login.aspx?direct=true&amp;db=buh&amp;AN=134978229&amp;site=ehost-live</t>
  </si>
  <si>
    <t>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 https://search.ebscohost.com/login.aspx?direct=true&amp;db=cmedm&amp;AN=37789222&amp;site=ehost-live</t>
  </si>
  <si>
    <t>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 https://search.ebscohost.com/login.aspx?direct=true&amp;db=cmedm&amp;AN=35928023&amp;site=ehost-live</t>
  </si>
  <si>
    <t>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 https://search.ebscohost.com/login.aspx?direct=true&amp;db=8gh&amp;AN=165042170&amp;site=ehost-live</t>
  </si>
  <si>
    <t>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 https://search.ebscohost.com/login.aspx?direct=true&amp;db=buh&amp;AN=155784571&amp;site=ehost-live</t>
  </si>
  <si>
    <t>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 https://search.ebscohost.com/login.aspx?direct=true&amp;db=buh&amp;AN=137164009&amp;site=ehost-live</t>
  </si>
  <si>
    <t>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 https://search.ebscohost.com/login.aspx?direct=true&amp;db=8gh&amp;AN=143685288&amp;site=ehost-live</t>
  </si>
  <si>
    <t>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 https://search.ebscohost.com/login.aspx?direct=true&amp;db=8gh&amp;AN=149631576&amp;site=ehost-live</t>
  </si>
  <si>
    <t>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 https://search.ebscohost.com/login.aspx?direct=true&amp;db=buh&amp;AN=141942318&amp;site=ehost-live</t>
  </si>
  <si>
    <t>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 https://search.ebscohost.com/login.aspx?direct=true&amp;db=buh&amp;AN=152439808&amp;site=ehost-live</t>
  </si>
  <si>
    <t>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 https://search.ebscohost.com/login.aspx?direct=true&amp;db=buh&amp;AN=169875349&amp;site=ehost-live</t>
  </si>
  <si>
    <t>2023, 2023, 2023, 2023, 2023, 2023, 2023, 2023, 2023, 2023, 2023, 2023, 2023, 2023, 2023, 2023, 2023, 2023, 2023, 2023, 2023, 2023, 2023, 2023, 2023, 2023, 2023, 2023, 2023, 2023, 2023, 2023, 2023, 2023, 2023, 2023, 2023</t>
  </si>
  <si>
    <t>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 https://search.ebscohost.com/login.aspx?direct=true&amp;db=buh&amp;AN=139051981&amp;site=ehost-live</t>
  </si>
  <si>
    <t>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 https://search.ebscohost.com/login.aspx?direct=true&amp;db=buh&amp;AN=160577908&amp;site=ehost-live</t>
  </si>
  <si>
    <t>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 https://search.ebscohost.com/login.aspx?direct=true&amp;db=cmedm&amp;AN=37839915&amp;site=ehost-live</t>
  </si>
  <si>
    <t>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 https://search.ebscohost.com/login.aspx?direct=true&amp;db=8gh&amp;AN=139437646&amp;site=ehost-live</t>
  </si>
  <si>
    <t>• EDCs from a variety of classes have been detected in landfills over 13 countries. • Need for effective control regulation on segregation and recycling of solid waste. • BPA, PAEs and surfactants are the most frequent EDCs detected in SLL. • OH produced by Fenton-based processes are able to mineralize EDCs. • Degradation pathway of EDCs in a SLL matrix should be investigated. Various studies concerning sanitary landfill leachate (SLL) characteristics and toxicity identified the presence of endocrine disrupting chemicals (EDCs). A review of the detected EDCs in SLL was performed, in which the 12 most frequent EDCs identified in sanitary landfill sites over the world were ranked: BPA, DBP, DEHP, DEP, NP, BBP, DOP, DMP, 4OP, DiBP, DTBP and nicotine. The presence of these compounds is related to the activities on the dumping site, especially by the presence of plastic and personal care products, insecticides and cleaning agents in the waste bulk. Many diseases in human and animals have been associated with exposure to EDCs, as examples can be cited: disorder in metabolic processes that might end in diaseases, reduction of fertility, bioaccumulation and a high cancer potential. Among the treatment strategies applied to SLL degradation, processes based on Fenton reaction have received increasing attention due to its non-selective oxidation performed by hydroxyl radicals (•OH). Thus, they are able to oxidize/mineralize compounds which are not removed in conventional wastewater treatments. Degradation pathways and byproducts produced after the oxidative process may provide important information around the applicability of these techniques. Integrated treatments are also studied to obtain biosafety of treated wastewater samples. For the SLL treatment, the most employed strategy coupled to Fenton-based processes is the biological oxidation. The integration strategy relies on the SLL characteristics, being two modalities allowed: Fenton-based processes followed by biological systems or the opposite one. Future researches are needed to advance our understanding of the behavior of EDCs in human and animals bodies, as well as its critic concentrations. Also, there still is a lack of research regarding the degradation pathway of EDCs by OH in a SLL matrix, the ecofriendly disposal of iron sludge, the handle of the chemical solution wastes and the economic aspects of these treatments in order to meet a large scale application of this technology. Therefore, these topics have been discussed in this review article.</t>
  </si>
  <si>
    <t>Hazardous waste sites, Endocrine disruptors, Solid waste, Leachate, Wastewater treatment, Bisphenol A, Hygiene products</t>
  </si>
  <si>
    <t>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 https://search.ebscohost.com/login.aspx?direct=true&amp;db=8gh&amp;AN=174790571&amp;site=ehost-live</t>
  </si>
  <si>
    <t>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 https://search.ebscohost.com/login.aspx?direct=true&amp;db=cmedm&amp;AN=37236631&amp;site=ehost-live</t>
  </si>
  <si>
    <t>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 https://search.ebscohost.com/login.aspx?direct=true&amp;db=buh&amp;AN=141546772&amp;site=ehost-live</t>
  </si>
  <si>
    <t>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 https://search.ebscohost.com/login.aspx?direct=true&amp;db=buh&amp;AN=100418824&amp;site=ehost-live</t>
  </si>
  <si>
    <t>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 https://search.ebscohost.com/login.aspx?direct=true&amp;db=8gh&amp;AN=128781764&amp;site=ehost-live</t>
  </si>
  <si>
    <t>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 https://search.ebscohost.com/login.aspx?direct=true&amp;db=buh&amp;AN=146518949&amp;site=ehost-live</t>
  </si>
  <si>
    <t>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 https://search.ebscohost.com/login.aspx?direct=true&amp;db=buh&amp;AN=151184944&amp;site=ehost-live</t>
  </si>
  <si>
    <t>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 https://search.ebscohost.com/login.aspx?direct=true&amp;db=8gh&amp;AN=151353216&amp;site=ehost-live</t>
  </si>
  <si>
    <t>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 https://search.ebscohost.com/login.aspx?direct=true&amp;db=buh&amp;AN=156395416&amp;site=ehost-live</t>
  </si>
  <si>
    <t>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 https://search.ebscohost.com/login.aspx?direct=true&amp;db=8gh&amp;AN=154579781&amp;site=ehost-live</t>
  </si>
  <si>
    <t>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 https://search.ebscohost.com/login.aspx?direct=true&amp;db=8gh&amp;AN=156996186&amp;site=ehost-live</t>
  </si>
  <si>
    <t>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 https://search.ebscohost.com/login.aspx?direct=true&amp;db=8gh&amp;AN=164373607&amp;site=ehost-live</t>
  </si>
  <si>
    <t>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 https://search.ebscohost.com/login.aspx?direct=true&amp;db=psyh&amp;AN=2019-57405-007&amp;site=ehost-live</t>
  </si>
  <si>
    <t>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 https://search.ebscohost.com/login.aspx?direct=true&amp;db=buh&amp;AN=126898478&amp;site=ehost-live</t>
  </si>
  <si>
    <t>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 https://search.ebscohost.com/login.aspx?direct=true&amp;db=buh&amp;AN=156452495&amp;site=ehost-live</t>
  </si>
  <si>
    <t>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 https://search.ebscohost.com/login.aspx?direct=true&amp;db=buh&amp;AN=132844190&amp;site=ehost-live</t>
  </si>
  <si>
    <t>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 https://search.ebscohost.com/login.aspx?direct=true&amp;db=8gh&amp;AN=159584788&amp;site=ehost-live</t>
  </si>
  <si>
    <t>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 https://search.ebscohost.com/login.aspx?direct=true&amp;db=8gh&amp;AN=145753984&amp;site=ehost-live</t>
  </si>
  <si>
    <t>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 https://search.ebscohost.com/login.aspx?direct=true&amp;db=8gh&amp;AN=136067854&amp;site=ehost-live</t>
  </si>
  <si>
    <t>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 https://search.ebscohost.com/login.aspx?direct=true&amp;db=buh&amp;AN=141254956&amp;site=ehost-live</t>
  </si>
  <si>
    <t>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 https://search.ebscohost.com/login.aspx?direct=true&amp;db=buh&amp;AN=151247984&amp;site=ehost-live</t>
  </si>
  <si>
    <t>2021, 2021, 2021, 2021, 2021, 2021, 2021, 2021, 2021, 2021, 2021, 2021, 2021, 2021, 2021, 2021, 2021, 2021, 2021, 2021, 2021, 2021, 2021, 2021, 2021, 2021, 2021, 2021, 2021, 2021, 2021, 2021, 2021, 2021, 2021, 2021, 2021, 2021, 2021, 2021</t>
  </si>
  <si>
    <t>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 https://search.ebscohost.com/login.aspx?direct=true&amp;db=buh&amp;AN=136844299&amp;site=ehost-live</t>
  </si>
  <si>
    <t>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 https://search.ebscohost.com/login.aspx?direct=true&amp;db=cmedm&amp;AN=36988810&amp;site=ehost-live</t>
  </si>
  <si>
    <t>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 https://search.ebscohost.com/login.aspx?direct=true&amp;db=buh&amp;AN=164494203&amp;site=ehost-live</t>
  </si>
  <si>
    <t>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 https://search.ebscohost.com/login.aspx?direct=true&amp;db=buh&amp;AN=140086499&amp;site=ehost-live</t>
  </si>
  <si>
    <t>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 https://search.ebscohost.com/login.aspx?direct=true&amp;db=cmedm&amp;AN=31487397&amp;site=ehost-live</t>
  </si>
  <si>
    <t>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 https://search.ebscohost.com/login.aspx?direct=true&amp;db=buh&amp;AN=173474323&amp;site=ehost-live</t>
  </si>
  <si>
    <t>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 https://search.ebscohost.com/login.aspx?direct=true&amp;db=buh&amp;AN=161306472&amp;site=ehost-live</t>
  </si>
  <si>
    <t>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 https://search.ebscohost.com/login.aspx?direct=true&amp;db=buh&amp;AN=127525461&amp;site=ehost-live</t>
  </si>
  <si>
    <t>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 https://search.ebscohost.com/login.aspx?direct=true&amp;db=8gh&amp;AN=156323643&amp;site=ehost-live</t>
  </si>
  <si>
    <t>2022, 2022, 2022, 2022, 2022, 2022, 2022, 2022, 2022, 2022, 2022, 2022, 2022, 2022, 2022, 2022, 2022, 2022, 2022, 2022, 2022, 2022, 2022, 2022, 2022, 2022, 2022, 2022, 2022, 2022, 2022, 2022, 2022, 2022, 2022, 2022, 2022, 2022, 2022, 2022, 2022, 2022, 2022, 2022, 2022, 2022, 2022, 2022, 2022, 2022, 2022, 2022, 2022, 2022</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</si>
  <si>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</si>
  <si>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 https://search.ebscohost.com/login.aspx?direct=true&amp;db=bvh&amp;AN=841690&amp;site=ehost-live</t>
  </si>
  <si>
    <t>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 https://search.ebscohost.com/login.aspx?direct=true&amp;db=8gh&amp;AN=159571201&amp;site=ehost-live</t>
  </si>
  <si>
    <t>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 https://search.ebscohost.com/login.aspx?direct=true&amp;db=buh&amp;AN=156852141&amp;site=ehost-live</t>
  </si>
  <si>
    <t>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 https://search.ebscohost.com/login.aspx?direct=true&amp;db=8gh&amp;AN=173234701&amp;site=ehost-live</t>
  </si>
  <si>
    <t>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 https://search.ebscohost.com/login.aspx?direct=true&amp;db=buh&amp;AN=136379660&amp;site=ehost-live</t>
  </si>
  <si>
    <t>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 https://search.ebscohost.com/login.aspx?direct=true&amp;db=buh&amp;AN=124610774&amp;site=ehost-live</t>
  </si>
  <si>
    <t>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 https://search.ebscohost.com/login.aspx?direct=true&amp;db=8gh&amp;AN=164278713&amp;site=ehost-live</t>
  </si>
  <si>
    <t>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 https://search.ebscohost.com/login.aspx?direct=true&amp;db=sph&amp;AN=152512387&amp;site=ehost-live</t>
  </si>
  <si>
    <t>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 https://search.ebscohost.com/login.aspx?direct=true&amp;db=buh&amp;AN=125287612&amp;site=ehost-live</t>
  </si>
  <si>
    <t>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 https://search.ebscohost.com/login.aspx?direct=true&amp;db=buh&amp;AN=135676572&amp;site=ehost-live</t>
  </si>
  <si>
    <t>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 https://search.ebscohost.com/login.aspx?direct=true&amp;db=buh&amp;AN=174388009&amp;site=ehost-live</t>
  </si>
  <si>
    <t>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 https://search.ebscohost.com/login.aspx?direct=true&amp;db=buh&amp;AN=152439803&amp;site=ehost-live</t>
  </si>
  <si>
    <t>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 https://search.ebscohost.com/login.aspx?direct=true&amp;db=8gh&amp;AN=157616333&amp;site=ehost-live</t>
  </si>
  <si>
    <t>2022, 2022, 2022, 2022, 2022, 2022, 2022, 2022, 2022, 2022, 2022, 2022, 2022, 2022, 2022, 2022, 2022, 2022, 2022, 2022, 2022, 2022, 2022, 2022, 2022, 2022, 2022, 2022, 2022, 2022, 2022, 2022, 2022, 2022, 2022, 2022, 2022, 2022, 2022, 2022, 2022, 2022, 2022, 2022</t>
  </si>
  <si>
    <t>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 GreenFILE</t>
  </si>
  <si>
    <t>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 https://search.ebscohost.com/login.aspx?direct=true&amp;db=8gh&amp;AN=139959756&amp;site=ehost-live</t>
  </si>
  <si>
    <t>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 https://search.ebscohost.com/login.aspx?direct=true&amp;db=buh&amp;AN=127619444&amp;site=ehost-live</t>
  </si>
  <si>
    <t>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 https://search.ebscohost.com/login.aspx?direct=true&amp;db=buh&amp;AN=152681653&amp;site=ehost-live</t>
  </si>
  <si>
    <t>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 https://search.ebscohost.com/login.aspx?direct=true&amp;db=8gh&amp;AN=143397779&amp;site=ehost-live</t>
  </si>
  <si>
    <t>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 https://search.ebscohost.com/login.aspx?direct=true&amp;db=8gh&amp;AN=154565167&amp;site=ehost-live</t>
  </si>
  <si>
    <t>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 https://search.ebscohost.com/login.aspx?direct=true&amp;db=buh&amp;AN=138400127&amp;site=ehost-live</t>
  </si>
  <si>
    <t>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 https://search.ebscohost.com/login.aspx?direct=true&amp;db=psyh&amp;AN=2024-26386-001&amp;site=ehost-live</t>
  </si>
  <si>
    <t>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 https://search.ebscohost.com/login.aspx?direct=true&amp;db=buh&amp;AN=164111396&amp;site=ehost-live</t>
  </si>
  <si>
    <t>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 https://search.ebscohost.com/login.aspx?direct=true&amp;db=cmedm&amp;AN=37956122&amp;site=ehost-live</t>
  </si>
  <si>
    <t>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 https://search.ebscohost.com/login.aspx?direct=true&amp;db=8gh&amp;AN=144846959&amp;site=ehost-live</t>
  </si>
  <si>
    <t>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 https://search.ebscohost.com/login.aspx?direct=true&amp;db=8gh&amp;AN=164378801&amp;site=ehost-live</t>
  </si>
  <si>
    <t>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 https://search.ebscohost.com/login.aspx?direct=true&amp;db=buh&amp;AN=159104229&amp;site=ehost-live</t>
  </si>
  <si>
    <t>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 https://search.ebscohost.com/login.aspx?direct=true&amp;db=buh&amp;AN=147110485&amp;site=ehost-live</t>
  </si>
  <si>
    <t>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 https://search.ebscohost.com/login.aspx?direct=true&amp;db=buh&amp;AN=140068898&amp;site=ehost-live</t>
  </si>
  <si>
    <t>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 https://search.ebscohost.com/login.aspx?direct=true&amp;db=buh&amp;AN=158483438&amp;site=ehost-live</t>
  </si>
  <si>
    <t>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 https://search.ebscohost.com/login.aspx?direct=true&amp;db=lxh&amp;AN=139530370&amp;site=ehost-live</t>
  </si>
  <si>
    <t>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 https://search.ebscohost.com/login.aspx?direct=true&amp;db=buh&amp;AN=170391643&amp;site=ehost-live</t>
  </si>
  <si>
    <t>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 https://search.ebscohost.com/login.aspx?direct=true&amp;db=buh&amp;AN=140984133&amp;site=ehost-live</t>
  </si>
  <si>
    <t>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 https://search.ebscohost.com/login.aspx?direct=true&amp;db=8gh&amp;AN=172024924&amp;site=ehost-live</t>
  </si>
  <si>
    <t>2023, 2023, 2023, 2023, 2023, 2023, 2023, 2023, 2023, 2023, 2023, 2023, 2023, 2023, 2023, 2023, 2023, 2023, 2023, 2023, 2023, 2023, 2023, 2023, 2023, 2023, 2023, 2023, 2023, 2023, 2023, 2023</t>
  </si>
  <si>
    <t>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 https://search.ebscohost.com/login.aspx?direct=true&amp;db=buh&amp;AN=174969264&amp;site=ehost-live</t>
  </si>
  <si>
    <t>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 https://search.ebscohost.com/login.aspx?direct=true&amp;db=buh&amp;AN=173795488&amp;site=ehost-live</t>
  </si>
  <si>
    <t>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 https://search.ebscohost.com/login.aspx?direct=true&amp;db=buh&amp;AN=161528515&amp;site=ehost-live</t>
  </si>
  <si>
    <t>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 https://search.ebscohost.com/login.aspx?direct=true&amp;db=sph&amp;AN=155950278&amp;site=ehost-live</t>
  </si>
  <si>
    <t>SYMPATHETIC nervous system, APPETITE, FAT, LEAN body mass, WHITE adipose tissue</t>
  </si>
  <si>
    <t>Global Obesity and Liver Disease Research, Global Drug Discovery, Novo Nordisk A/S, Måløv, Denmark, Pennington Biomedical Research Center, Louisiana State University, Baton Rouge Louisiana,, USA, Pennington Biomedical Research Center, Louisiana State University, Baton Rouge, Louisiana, USA</t>
  </si>
  <si>
    <t>Christoffersen, Berit Østergaard, Sanchez‐Delgado, Guillermo, John, Linu Mary, Ryan, Donna H., Raun, Kirsten, Ravussin, Eric, Sanchez-Delgado, Guillermo</t>
  </si>
  <si>
    <t>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 https://search.ebscohost.com/login.aspx?direct=true&amp;db=buh&amp;AN=154750579&amp;site=ehost-live</t>
  </si>
  <si>
    <t>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 https://search.ebscohost.com/login.aspx?direct=true&amp;db=psyh&amp;AN=2024-29291-001&amp;site=ehost-live</t>
  </si>
  <si>
    <t>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 https://search.ebscohost.com/login.aspx?direct=true&amp;db=8gh&amp;AN=136414816&amp;site=ehost-live</t>
  </si>
  <si>
    <t>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 https://search.ebscohost.com/login.aspx?direct=true&amp;db=8gh&amp;AN=154639875&amp;site=ehost-live</t>
  </si>
  <si>
    <t>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 https://search.ebscohost.com/login.aspx?direct=true&amp;db=psyh&amp;AN=2023-20668-007&amp;site=ehost-live</t>
  </si>
  <si>
    <t>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 https://search.ebscohost.com/login.aspx?direct=true&amp;db=buh&amp;AN=161485704&amp;site=ehost-live</t>
  </si>
  <si>
    <t>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 https://search.ebscohost.com/login.aspx?direct=true&amp;db=8gh&amp;AN=135775167&amp;site=ehost-live</t>
  </si>
  <si>
    <t>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 https://search.ebscohost.com/login.aspx?direct=true&amp;db=buh&amp;AN=162597736&amp;site=ehost-live</t>
  </si>
  <si>
    <t>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 https://search.ebscohost.com/login.aspx?direct=true&amp;db=8gh&amp;AN=128361091&amp;site=ehost-live</t>
  </si>
  <si>
    <t>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 https://search.ebscohost.com/login.aspx?direct=true&amp;db=8gh&amp;AN=174582171&amp;site=ehost-live</t>
  </si>
  <si>
    <t>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 https://search.ebscohost.com/login.aspx?direct=true&amp;db=8gh&amp;AN=163741488&amp;site=ehost-live</t>
  </si>
  <si>
    <t>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 https://search.ebscohost.com/login.aspx?direct=true&amp;db=buh&amp;AN=165388840&amp;site=ehost-live</t>
  </si>
  <si>
    <t>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 https://search.ebscohost.com/login.aspx?direct=true&amp;db=buh&amp;AN=174549629&amp;site=ehost-live</t>
  </si>
  <si>
    <t>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 https://search.ebscohost.com/login.aspx?direct=true&amp;db=8gh&amp;AN=143764598&amp;site=ehost-live</t>
  </si>
  <si>
    <t>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 https://search.ebscohost.com/login.aspx?direct=true&amp;db=buh&amp;AN=155638796&amp;site=ehost-live</t>
  </si>
  <si>
    <t>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 https://search.ebscohost.com/login.aspx?direct=true&amp;db=8gh&amp;AN=158853799&amp;site=ehost-live</t>
  </si>
  <si>
    <t>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 https://search.ebscohost.com/login.aspx?direct=true&amp;db=buh&amp;AN=122728297&amp;site=ehost-live</t>
  </si>
  <si>
    <t>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 https://search.ebscohost.com/login.aspx?direct=true&amp;db=buh&amp;AN=157590557&amp;site=ehost-live</t>
  </si>
  <si>
    <t>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 https://search.ebscohost.com/login.aspx?direct=true&amp;db=buh&amp;AN=140984129&amp;site=ehost-live</t>
  </si>
  <si>
    <t>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 https://search.ebscohost.com/login.aspx?direct=true&amp;db=8gh&amp;AN=164111135&amp;site=ehost-live</t>
  </si>
  <si>
    <t>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 https://search.ebscohost.com/login.aspx?direct=true&amp;db=8gh&amp;AN=154609060&amp;site=ehost-live</t>
  </si>
  <si>
    <t>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 https://search.ebscohost.com/login.aspx?direct=true&amp;db=buh&amp;AN=163547123&amp;site=ehost-live</t>
  </si>
  <si>
    <t>2023, 2023, 2023, 2023, 2023, 2023, 2023, 2023, 2023, 2023, 2023, 2023, 2023, 2023, 2023, 2023, 2023, 2023, 2023, 2023, 2023, 2023, 2023, 2023, 2023, 2023, 2023, 2023, 2023, 2023</t>
  </si>
  <si>
    <t>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 https://search.ebscohost.com/login.aspx?direct=true&amp;db=buh&amp;AN=164858743&amp;site=ehost-live</t>
  </si>
  <si>
    <t>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 https://search.ebscohost.com/login.aspx?direct=true&amp;db=buh&amp;AN=161971571&amp;site=ehost-live</t>
  </si>
  <si>
    <t>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 https://search.ebscohost.com/login.aspx?direct=true&amp;db=buh&amp;AN=174583159&amp;site=ehost-live</t>
  </si>
  <si>
    <t>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 https://search.ebscohost.com/login.aspx?direct=true&amp;db=buh&amp;AN=160820238&amp;site=ehost-live</t>
  </si>
  <si>
    <t>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 https://search.ebscohost.com/login.aspx?direct=true&amp;db=8gh&amp;AN=159762619&amp;site=ehost-live</t>
  </si>
  <si>
    <t>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 https://search.ebscohost.com/login.aspx?direct=true&amp;db=8gh&amp;AN=159496529&amp;site=ehost-live</t>
  </si>
  <si>
    <t>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 https://search.ebscohost.com/login.aspx?direct=true&amp;db=buh&amp;AN=173930300&amp;site=ehost-live</t>
  </si>
  <si>
    <t>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 https://search.ebscohost.com/login.aspx?direct=true&amp;db=8gh&amp;AN=169920557&amp;site=ehost-live</t>
  </si>
  <si>
    <t>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 https://search.ebscohost.com/login.aspx?direct=true&amp;db=buh&amp;AN=147853766&amp;site=ehost-live</t>
  </si>
  <si>
    <t>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 https://search.ebscohost.com/login.aspx?direct=true&amp;db=buh&amp;AN=175008162&amp;site=ehost-live</t>
  </si>
  <si>
    <t>2024, 2024, 2024, 2024, 2024, 2024, 2024, 2024, 2024, 2024, 2024, 2024, 2024, 2024, 2024, 2024, 2024, 2024</t>
  </si>
  <si>
    <t>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 https://search.ebscohost.com/login.aspx?direct=true&amp;db=8gh&amp;AN=157280549&amp;site=ehost-live</t>
  </si>
  <si>
    <t>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 https://search.ebscohost.com/login.aspx?direct=true&amp;db=8gh&amp;AN=154833595&amp;site=ehost-live</t>
  </si>
  <si>
    <t>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 https://search.ebscohost.com/login.aspx?direct=true&amp;db=buh&amp;AN=142083017&amp;site=ehost-live</t>
  </si>
  <si>
    <t>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 https://search.ebscohost.com/login.aspx?direct=true&amp;db=buh&amp;AN=172868457&amp;site=ehost-live</t>
  </si>
  <si>
    <t>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 https://search.ebscohost.com/login.aspx?direct=true&amp;db=buh&amp;AN=170717543&amp;site=ehost-live</t>
  </si>
  <si>
    <t>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 https://search.ebscohost.com/login.aspx?direct=true&amp;db=sph&amp;AN=173777778&amp;site=ehost-live</t>
  </si>
  <si>
    <t>SPORTDiscus, SPORTDiscus, SPORTDiscus, SPORTDiscus, SPORTDiscus, SPORTDiscus, SPORTDiscus, SPORTDiscus, SPORTDiscus, SPORTDiscus, SPORTDiscus, SPORTDiscus, SPORTDiscus, SPORTDiscus, SPORTDiscus, SPORTDiscus, SPORTDiscus, SPORTDiscus, SPORTDiscus, SPORTDiscus</t>
  </si>
  <si>
    <t>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 https://search.ebscohost.com/login.aspx?direct=true&amp;db=buh&amp;AN=126179095&amp;site=ehost-live</t>
  </si>
  <si>
    <t>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 https://search.ebscohost.com/login.aspx?direct=true&amp;db=buh&amp;AN=155268444&amp;site=ehost-live</t>
  </si>
  <si>
    <t>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 https://search.ebscohost.com/login.aspx?direct=true&amp;db=buh&amp;AN=162342566&amp;site=ehost-live</t>
  </si>
  <si>
    <t>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 https://search.ebscohost.com/login.aspx?direct=true&amp;db=buh&amp;AN=161173554&amp;site=ehost-live</t>
  </si>
  <si>
    <t>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 https://search.ebscohost.com/login.aspx?direct=true&amp;db=buh&amp;AN=135014381&amp;site=ehost-live</t>
  </si>
  <si>
    <t>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 https://search.ebscohost.com/login.aspx?direct=true&amp;db=buh&amp;AN=172339608&amp;site=ehost-live</t>
  </si>
  <si>
    <t>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 https://search.ebscohost.com/login.aspx?direct=true&amp;db=buh&amp;AN=162253950&amp;site=ehost-live</t>
  </si>
  <si>
    <t>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 https://search.ebscohost.com/login.aspx?direct=true&amp;db=8gh&amp;AN=172043210&amp;site=ehost-live</t>
  </si>
  <si>
    <t>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 https://search.ebscohost.com/login.aspx?direct=true&amp;db=buh&amp;AN=152530418&amp;site=ehost-live</t>
  </si>
  <si>
    <t>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 https://search.ebscohost.com/login.aspx?direct=true&amp;db=8gh&amp;AN=173474393&amp;site=ehost-live</t>
  </si>
  <si>
    <t>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 https://search.ebscohost.com/login.aspx?direct=true&amp;db=buh&amp;AN=128474715&amp;site=ehost-live</t>
  </si>
  <si>
    <t>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 https://search.ebscohost.com/login.aspx?direct=true&amp;db=buh&amp;AN=123070561&amp;site=ehost-live</t>
  </si>
  <si>
    <t>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 https://search.ebscohost.com/login.aspx?direct=true&amp;db=8gh&amp;AN=175298043&amp;site=ehost-live</t>
  </si>
  <si>
    <t>2024, 2024, 2024, 2024, 2024, 2024, 2024, 2024, 2024, 2024, 2024, 2024, 2024, 2024, 2024, 2024, 2024, 2024, 2024, 2024, 2024, 2024, 2024, 2024, 2024</t>
  </si>
  <si>
    <t>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 https://search.ebscohost.com/login.aspx?direct=true&amp;db=buh&amp;AN=174544275&amp;site=ehost-live</t>
  </si>
  <si>
    <t>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 https://search.ebscohost.com/login.aspx?direct=true&amp;db=buh&amp;AN=173114729&amp;site=ehost-live</t>
  </si>
  <si>
    <t>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 https://search.ebscohost.com/login.aspx?direct=true&amp;db=buh&amp;AN=173930451&amp;site=ehost-live</t>
  </si>
  <si>
    <t>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 https://search.ebscohost.com/login.aspx?direct=true&amp;db=buh&amp;AN=157326369&amp;site=ehost-live</t>
  </si>
  <si>
    <t>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 https://search.ebscohost.com/login.aspx?direct=true&amp;db=buh&amp;AN=169953329&amp;site=ehost-live</t>
  </si>
  <si>
    <t>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 https://search.ebscohost.com/login.aspx?direct=true&amp;db=buh&amp;AN=173803223&amp;site=ehost-live</t>
  </si>
  <si>
    <t>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 https://search.ebscohost.com/login.aspx?direct=true&amp;db=buh&amp;AN=164648152&amp;site=ehost-live</t>
  </si>
  <si>
    <t>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 https://search.ebscohost.com/login.aspx?direct=true&amp;db=buh&amp;AN=164347443&amp;site=ehost-live</t>
  </si>
  <si>
    <t>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 https://search.ebscohost.com/login.aspx?direct=true&amp;db=buh&amp;AN=171748999&amp;site=ehost-live</t>
  </si>
  <si>
    <t>Business Source Premier, Business Source Premier, Business Source Premier, Business Source Premier, Business Source Premier, Business Source Premier, Business Source Premier, Business Source Premier, Business Source Premier, Business Source Premier, Business Source Premier, Business Source Premier</t>
  </si>
  <si>
    <t>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 https://search.ebscohost.com/login.aspx?direct=true&amp;db=buh&amp;AN=158933867&amp;site=ehost-live</t>
  </si>
  <si>
    <t>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 https://search.ebscohost.com/login.aspx?direct=true&amp;db=buh&amp;AN=155345734&amp;site=ehost-live</t>
  </si>
  <si>
    <t>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 https://search.ebscohost.com/login.aspx?direct=true&amp;db=buh&amp;AN=173009092&amp;site=ehost-live</t>
  </si>
  <si>
    <t>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 https://search.ebscohost.com/login.aspx?direct=true&amp;db=buh&amp;AN=164784075&amp;site=ehost-live</t>
  </si>
  <si>
    <t>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 https://search.ebscohost.com/login.aspx?direct=true&amp;db=8gh&amp;AN=164960585&amp;site=ehost-live</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</si>
  <si>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</si>
  <si>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</si>
  <si>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</si>
  <si>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</si>
  <si>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</si>
  <si>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</si>
  <si>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</si>
  <si>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</si>
  <si>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</si>
  <si>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</si>
  <si>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</si>
  <si>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</si>
  <si>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</si>
  <si>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</si>
  <si>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</si>
  <si>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</si>
  <si>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</si>
  <si>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</si>
  <si>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</si>
  <si>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</si>
  <si>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</si>
  <si>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</si>
  <si>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</si>
  <si>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</si>
  <si>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</si>
  <si>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</si>
  <si>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</si>
  <si>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</si>
  <si>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</si>
  <si>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</si>
  <si>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</si>
  <si>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</si>
  <si>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</si>
  <si>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</si>
  <si>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</si>
  <si>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</si>
  <si>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</si>
  <si>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</si>
  <si>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</si>
  <si>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</si>
  <si>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</si>
  <si>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</si>
  <si>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</si>
  <si>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</si>
  <si>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</si>
  <si>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</si>
  <si>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</si>
  <si>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</si>
  <si>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</si>
  <si>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</si>
  <si>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</si>
  <si>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</si>
  <si>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</si>
  <si>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</si>
  <si>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</si>
  <si>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</si>
  <si>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</si>
  <si>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</si>
  <si>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</si>
  <si>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</si>
  <si>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</si>
  <si>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</si>
  <si>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</si>
  <si>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</si>
  <si>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</si>
  <si>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</si>
  <si>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</si>
  <si>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</si>
  <si>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</si>
  <si>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</si>
  <si>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</si>
  <si>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</si>
  <si>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</si>
  <si>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</si>
  <si>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</si>
  <si>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</si>
  <si>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</si>
  <si>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</si>
  <si>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</si>
  <si>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</si>
  <si>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</si>
  <si>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</si>
  <si>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</si>
  <si>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</si>
  <si>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</si>
  <si>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</si>
  <si>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</si>
  <si>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</si>
  <si>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</si>
  <si>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</si>
  <si>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</si>
  <si>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</si>
  <si>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</si>
  <si>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</si>
  <si>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</si>
  <si>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</si>
  <si>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</si>
  <si>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</si>
  <si>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</si>
  <si>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</si>
  <si>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</si>
  <si>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</si>
  <si>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</si>
  <si>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</si>
  <si>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</si>
  <si>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</si>
  <si>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</si>
  <si>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</si>
  <si>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</si>
  <si>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</si>
  <si>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</si>
  <si>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</si>
  <si>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</si>
  <si>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</si>
  <si>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</si>
  <si>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</si>
  <si>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</si>
  <si>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</si>
  <si>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</si>
  <si>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</si>
  <si>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</si>
  <si>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</si>
  <si>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</si>
  <si>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</si>
  <si>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</si>
  <si>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</si>
  <si>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</si>
  <si>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</si>
  <si>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</si>
  <si>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</si>
  <si>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</si>
  <si>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</si>
  <si>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</si>
  <si>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</si>
  <si>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</si>
  <si>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</si>
  <si>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</si>
  <si>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</si>
  <si>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</si>
  <si>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</si>
  <si>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</si>
  <si>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</si>
  <si>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</si>
  <si>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</si>
  <si>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</si>
  <si>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</si>
  <si>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</si>
  <si>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</si>
  <si>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</si>
  <si>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</si>
  <si>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</si>
  <si>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</si>
  <si>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</si>
  <si>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</si>
  <si>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</si>
  <si>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</si>
  <si>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</si>
  <si>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</si>
  <si>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</si>
  <si>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</si>
  <si>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</si>
  <si>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</si>
  <si>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</si>
  <si>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</si>
  <si>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</si>
  <si>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</si>
  <si>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</si>
  <si>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</si>
  <si>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</si>
  <si>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</si>
  <si>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</si>
  <si>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</si>
  <si>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</si>
  <si>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</si>
  <si>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</si>
  <si>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</si>
  <si>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</si>
  <si>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</si>
  <si>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</si>
  <si>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</si>
  <si>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</si>
  <si>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</si>
  <si>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</si>
  <si>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</si>
  <si>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</si>
  <si>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</si>
  <si>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</si>
  <si>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</si>
  <si>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</si>
  <si>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</si>
  <si>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</si>
  <si>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</si>
  <si>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</si>
  <si>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</si>
  <si>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</si>
  <si>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</si>
  <si>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</si>
  <si>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</si>
  <si>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</si>
  <si>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</si>
  <si>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</si>
  <si>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</si>
  <si>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</si>
  <si>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</si>
  <si>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</si>
  <si>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</si>
  <si>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</si>
  <si>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</si>
  <si>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</si>
  <si>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</si>
  <si>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</si>
  <si>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</si>
  <si>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</si>
  <si>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</si>
  <si>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</si>
  <si>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</si>
  <si>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</si>
  <si>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</si>
  <si>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</si>
  <si>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</si>
  <si>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</si>
  <si>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</si>
  <si>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</si>
  <si>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</si>
  <si>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</si>
  <si>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</si>
  <si>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</si>
  <si>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</si>
  <si>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</si>
  <si>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</si>
  <si>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</si>
  <si>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</si>
  <si>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</si>
  <si>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</si>
  <si>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</si>
  <si>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</si>
  <si>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</si>
  <si>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</si>
  <si>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</si>
  <si>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</si>
  <si>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</si>
  <si>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</si>
  <si>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</si>
  <si>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</si>
  <si>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</si>
  <si>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</si>
  <si>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</si>
  <si>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</si>
  <si>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</si>
  <si>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</si>
  <si>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</si>
  <si>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</si>
  <si>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</si>
  <si>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</si>
  <si>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</si>
  <si>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</si>
  <si>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</si>
  <si>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</si>
  <si>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</si>
  <si>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</si>
  <si>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</si>
  <si>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</si>
  <si>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</si>
  <si>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</si>
  <si>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</si>
  <si>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</si>
  <si>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</si>
  <si>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</si>
  <si>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</si>
  <si>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</si>
  <si>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</si>
  <si>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</si>
  <si>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</si>
  <si>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</si>
  <si>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</si>
  <si>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</si>
  <si>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</si>
  <si>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</si>
  <si>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</si>
  <si>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</si>
  <si>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</si>
  <si>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</si>
  <si>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</si>
  <si>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</si>
  <si>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</si>
  <si>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</si>
  <si>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</si>
  <si>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</si>
  <si>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</si>
  <si>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</si>
  <si>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</si>
  <si>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</si>
  <si>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</si>
  <si>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</si>
  <si>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</si>
  <si>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</si>
  <si>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</si>
  <si>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</si>
  <si>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</si>
  <si>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</si>
  <si>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</si>
  <si>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</si>
  <si>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</si>
  <si>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</si>
  <si>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</si>
  <si>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</si>
  <si>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</si>
  <si>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</si>
  <si>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</si>
  <si>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</si>
  <si>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</si>
  <si>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</si>
  <si>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</si>
  <si>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</si>
  <si>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</si>
  <si>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</si>
  <si>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</si>
  <si>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</si>
  <si>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</si>
  <si>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</si>
  <si>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</si>
  <si>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</si>
  <si>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</si>
  <si>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</si>
  <si>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</si>
  <si>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</si>
  <si>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</si>
  <si>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</si>
  <si>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</si>
  <si>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</si>
  <si>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</si>
  <si>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</si>
  <si>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</si>
  <si>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</si>
  <si>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</si>
  <si>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</si>
  <si>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</si>
  <si>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</si>
  <si>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</si>
  <si>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</si>
  <si>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</si>
  <si>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</si>
  <si>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</si>
  <si>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</si>
  <si>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</si>
  <si>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</si>
  <si>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</si>
  <si>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</si>
  <si>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</si>
  <si>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</si>
  <si>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</si>
  <si>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</si>
  <si>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</si>
  <si>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</si>
  <si>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</si>
  <si>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</si>
  <si>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</si>
  <si>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</si>
  <si>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</si>
  <si>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</si>
  <si>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</si>
  <si>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</si>
  <si>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</si>
  <si>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</si>
  <si>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</si>
  <si>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</si>
  <si>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</si>
  <si>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</si>
  <si>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</si>
  <si>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</si>
  <si>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</si>
  <si>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</si>
  <si>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</si>
  <si>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</si>
  <si>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</si>
  <si>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</si>
  <si>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</si>
  <si>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</si>
  <si>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</si>
  <si>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</si>
  <si>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</si>
  <si>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</si>
  <si>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</si>
  <si>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</si>
  <si>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</si>
  <si>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</si>
  <si>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</si>
  <si>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</si>
  <si>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</si>
  <si>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</si>
  <si>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</si>
  <si>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</si>
  <si>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</si>
  <si>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</si>
  <si>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</si>
  <si>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</si>
  <si>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</si>
  <si>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</si>
  <si>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</si>
  <si>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</si>
  <si>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</si>
  <si>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</si>
  <si>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</si>
  <si>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</si>
  <si>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</si>
  <si>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</si>
  <si>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</si>
  <si>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</si>
  <si>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</si>
  <si>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</si>
  <si>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</si>
  <si>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</si>
  <si>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</si>
  <si>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</si>
  <si>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</si>
  <si>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</si>
  <si>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</si>
  <si>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</si>
  <si>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</si>
  <si>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</si>
  <si>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</si>
  <si>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</si>
  <si>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</si>
  <si>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</si>
  <si>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</si>
  <si>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</si>
  <si>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</si>
  <si>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</si>
  <si>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</si>
  <si>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</si>
  <si>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</si>
  <si>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</si>
  <si>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</si>
  <si>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</si>
  <si>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</si>
  <si>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</si>
  <si>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</si>
  <si>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</si>
  <si>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</si>
  <si>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</si>
  <si>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</si>
  <si>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</si>
  <si>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</si>
  <si>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</si>
  <si>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</si>
  <si>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</si>
  <si>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</si>
  <si>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</si>
  <si>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</si>
  <si>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</si>
  <si>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</si>
  <si>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</si>
  <si>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</si>
  <si>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</si>
  <si>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</si>
  <si>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</si>
  <si>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</si>
  <si>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</si>
  <si>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</si>
  <si>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</si>
  <si>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</si>
  <si>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</si>
  <si>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</si>
  <si>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</si>
  <si>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</si>
  <si>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</si>
  <si>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</si>
  <si>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</si>
  <si>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</si>
  <si>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</si>
  <si>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</si>
  <si>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</si>
  <si>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</si>
  <si>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</si>
  <si>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</si>
  <si>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</si>
  <si>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</si>
  <si>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</si>
  <si>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</si>
  <si>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</si>
  <si>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</si>
  <si>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</si>
  <si>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</si>
  <si>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</si>
  <si>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</si>
  <si>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</si>
  <si>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</si>
  <si>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</si>
  <si>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</si>
  <si>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</si>
  <si>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</si>
  <si>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</si>
  <si>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</si>
  <si>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</si>
  <si>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</si>
  <si>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</si>
  <si>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</si>
  <si>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</si>
  <si>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</si>
  <si>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</si>
  <si>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</si>
  <si>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</si>
  <si>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</si>
  <si>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</si>
  <si>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</si>
  <si>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</si>
  <si>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</si>
  <si>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</si>
  <si>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</si>
  <si>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</si>
  <si>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</si>
  <si>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</si>
  <si>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</si>
  <si>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</si>
  <si>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</si>
  <si>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</si>
  <si>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</si>
  <si>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</si>
  <si>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</si>
  <si>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</si>
  <si>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</si>
  <si>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</si>
  <si>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</si>
  <si>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</si>
  <si>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</si>
  <si>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</si>
  <si>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</si>
  <si>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</si>
  <si>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</si>
  <si>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</si>
  <si>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</si>
  <si>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</si>
  <si>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</si>
  <si>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</si>
  <si>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</si>
  <si>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</si>
  <si>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</si>
  <si>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</si>
  <si>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</si>
  <si>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</si>
  <si>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</si>
  <si>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</si>
  <si>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</si>
  <si>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</si>
  <si>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</si>
  <si>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</si>
  <si>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</si>
  <si>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</si>
  <si>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</si>
  <si>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</si>
  <si>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</si>
  <si>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</si>
  <si>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</si>
  <si>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</si>
  <si>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</si>
  <si>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</si>
  <si>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</si>
  <si>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</si>
  <si>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</si>
  <si>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</si>
  <si>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</si>
  <si>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</si>
  <si>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</si>
  <si>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</si>
  <si>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</si>
  <si>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</si>
  <si>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</si>
  <si>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</si>
  <si>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</si>
  <si>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</si>
  <si>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</si>
  <si>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</si>
  <si>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</si>
  <si>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</si>
  <si>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</si>
  <si>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</si>
  <si>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</si>
  <si>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</si>
  <si>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</si>
  <si>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</si>
  <si>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</si>
  <si>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</si>
  <si>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</si>
  <si>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</si>
  <si>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</si>
  <si>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</si>
  <si>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</si>
  <si>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</si>
  <si>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</si>
  <si>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</si>
  <si>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</si>
  <si>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</si>
  <si>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</si>
  <si>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</si>
  <si>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</si>
  <si>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</si>
  <si>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</si>
  <si>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</si>
  <si>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</si>
  <si>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</si>
  <si>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</si>
  <si>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</si>
  <si>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</si>
  <si>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</si>
  <si>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</si>
  <si>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</si>
  <si>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</si>
  <si>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</si>
  <si>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</si>
  <si>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</si>
  <si>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</si>
  <si>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</si>
  <si>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</si>
  <si>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</si>
  <si>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</si>
  <si>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</si>
  <si>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</si>
  <si>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</si>
  <si>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</si>
  <si>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</si>
  <si>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</si>
  <si>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</si>
  <si>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</si>
  <si>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</si>
  <si>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</si>
  <si>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</si>
  <si>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</si>
  <si>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</si>
  <si>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</si>
  <si>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</si>
  <si>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</si>
  <si>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</si>
  <si>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</si>
  <si>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</si>
  <si>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</si>
  <si>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</si>
  <si>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</si>
  <si>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</si>
  <si>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</si>
  <si>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</si>
  <si>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</si>
  <si>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</si>
  <si>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</si>
  <si>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</si>
  <si>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</si>
  <si>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</si>
  <si>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</si>
  <si>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</si>
  <si>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</si>
  <si>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</si>
  <si>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</si>
  <si>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</si>
  <si>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</si>
  <si>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</si>
  <si>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</si>
  <si>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</si>
  <si>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</si>
  <si>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</si>
  <si>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</si>
  <si>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</si>
  <si>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</si>
  <si>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</si>
  <si>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</si>
  <si>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</si>
  <si>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</si>
  <si>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</si>
  <si>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</si>
  <si>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</si>
  <si>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</si>
  <si>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</si>
  <si>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</si>
  <si>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</si>
  <si>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</si>
  <si>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</si>
  <si>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</si>
  <si>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</si>
  <si>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</si>
  <si>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</si>
  <si>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</si>
  <si>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</si>
  <si>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</si>
  <si>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</si>
  <si>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</si>
  <si>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</si>
  <si>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</si>
  <si>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</si>
  <si>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</si>
  <si>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</si>
  <si>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</si>
  <si>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</si>
  <si>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</si>
  <si>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</si>
  <si>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</si>
  <si>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</si>
  <si>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</si>
  <si>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</si>
  <si>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</si>
  <si>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</si>
  <si>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</si>
  <si>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</si>
  <si>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</si>
  <si>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</si>
  <si>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</si>
  <si>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</si>
  <si>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</si>
  <si>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</si>
  <si>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</si>
  <si>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</si>
  <si>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</si>
  <si>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</si>
  <si>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</si>
  <si>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</si>
  <si>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</si>
  <si>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</si>
  <si>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</si>
  <si>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</si>
  <si>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</si>
  <si>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</si>
  <si>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</si>
  <si>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</si>
  <si>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</si>
  <si>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</si>
  <si>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</si>
  <si>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</si>
  <si>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</si>
  <si>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</si>
  <si>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</si>
  <si>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</si>
  <si>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</si>
  <si>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</si>
  <si>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</si>
  <si>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</si>
  <si>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</si>
  <si>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</si>
  <si>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</si>
  <si>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</si>
  <si>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</si>
  <si>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</si>
  <si>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</si>
  <si>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</si>
  <si>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</si>
  <si>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</si>
  <si>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</si>
  <si>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</si>
  <si>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</si>
  <si>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</si>
  <si>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</si>
  <si>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</si>
  <si>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</si>
  <si>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</si>
  <si>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</si>
  <si>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</si>
  <si>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</si>
  <si>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</si>
  <si>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</si>
  <si>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</si>
  <si>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</si>
  <si>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</si>
  <si>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</si>
  <si>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</si>
  <si>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</si>
  <si>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</si>
  <si>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</si>
  <si>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</si>
  <si>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</si>
  <si>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</si>
  <si>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</si>
  <si>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</si>
  <si>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</si>
  <si>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</si>
  <si>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</si>
  <si>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</si>
  <si>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</si>
  <si>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</si>
  <si>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</si>
  <si>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</si>
  <si>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</si>
  <si>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</si>
  <si>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</si>
  <si>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</si>
  <si>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</si>
  <si>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</si>
  <si>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</si>
  <si>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</si>
  <si>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</si>
  <si>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</si>
  <si>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</si>
  <si>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</si>
  <si>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</si>
  <si>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</si>
  <si>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</si>
  <si>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</si>
  <si>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</si>
  <si>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</si>
  <si>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</si>
  <si>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</si>
  <si>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</si>
  <si>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</si>
  <si>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</si>
  <si>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</si>
  <si>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</si>
  <si>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</si>
  <si>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</si>
  <si>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</si>
  <si>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</si>
  <si>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</si>
  <si>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</si>
  <si>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</si>
  <si>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</si>
  <si>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</si>
  <si>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</si>
  <si>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</si>
  <si>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</si>
  <si>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</si>
  <si>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</si>
  <si>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</si>
  <si>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</si>
  <si>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</si>
  <si>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</si>
  <si>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</si>
  <si>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</si>
  <si>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</si>
  <si>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</si>
  <si>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</si>
  <si>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</si>
  <si>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</si>
  <si>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</si>
  <si>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</si>
  <si>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</si>
  <si>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</si>
  <si>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</si>
  <si>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</si>
  <si>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</si>
  <si>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</si>
  <si>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</si>
  <si>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</si>
  <si>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</si>
  <si>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</si>
  <si>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</si>
  <si>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</si>
  <si>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</si>
  <si>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</si>
  <si>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</si>
  <si>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</si>
  <si>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</si>
  <si>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</si>
  <si>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</si>
  <si>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</si>
  <si>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</si>
  <si>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</si>
  <si>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</si>
  <si>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</si>
  <si>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</si>
  <si>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</si>
  <si>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</si>
  <si>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</si>
  <si>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</si>
  <si>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</si>
  <si>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</si>
  <si>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</si>
  <si>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</si>
  <si>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</si>
  <si>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</si>
  <si>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</si>
  <si>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</si>
  <si>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</si>
  <si>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</si>
  <si>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</si>
  <si>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</si>
  <si>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</si>
  <si>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</si>
  <si>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</si>
  <si>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</si>
  <si>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</si>
  <si>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</si>
  <si>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</si>
  <si>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</si>
  <si>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</si>
  <si>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</si>
  <si>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</si>
  <si>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</si>
  <si>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</si>
  <si>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</si>
  <si>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</si>
  <si>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</si>
  <si>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</si>
  <si>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</si>
  <si>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</si>
  <si>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</si>
  <si>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</si>
  <si>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</si>
  <si>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</si>
  <si>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</si>
  <si>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</si>
  <si>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</si>
  <si>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</si>
  <si>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</si>
  <si>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</si>
  <si>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</si>
  <si>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</si>
  <si>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</si>
  <si>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</si>
  <si>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</si>
  <si>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</si>
  <si>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</si>
  <si>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</si>
  <si>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</si>
  <si>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</si>
  <si>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</si>
  <si>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</si>
  <si>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</si>
  <si>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</si>
  <si>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</si>
  <si>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</si>
  <si>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</si>
  <si>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</si>
  <si>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</si>
  <si>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</si>
  <si>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</si>
  <si>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</si>
  <si>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</si>
  <si>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</si>
  <si>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</si>
  <si>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</si>
  <si>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</si>
  <si>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</si>
  <si>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</si>
  <si>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</si>
  <si>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</si>
  <si>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</si>
  <si>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</si>
  <si>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</si>
  <si>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</si>
  <si>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</si>
  <si>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</si>
  <si>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</si>
  <si>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</si>
  <si>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</si>
  <si>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</si>
  <si>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</si>
  <si>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</si>
  <si>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</si>
  <si>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</si>
  <si>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</si>
  <si>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</si>
  <si>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</si>
  <si>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</si>
  <si>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</si>
  <si>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</si>
  <si>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</si>
  <si>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</si>
  <si>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</si>
  <si>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</si>
  <si>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</si>
  <si>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</si>
  <si>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</si>
  <si>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</si>
  <si>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</si>
  <si>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</si>
  <si>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</si>
  <si>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</si>
  <si>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</si>
  <si>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</si>
  <si>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</si>
  <si>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</si>
  <si>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</si>
  <si>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</si>
  <si>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</si>
  <si>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</si>
  <si>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</si>
  <si>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</si>
  <si>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</si>
  <si>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</si>
  <si>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</si>
  <si>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</si>
  <si>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</si>
  <si>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</si>
  <si>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</si>
  <si>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</si>
  <si>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</si>
  <si>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</si>
  <si>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</si>
  <si>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</si>
  <si>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</si>
  <si>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</si>
  <si>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</si>
  <si>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</si>
  <si>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</si>
  <si>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</si>
  <si>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</si>
  <si>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</si>
  <si>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</si>
  <si>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</si>
  <si>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</si>
  <si>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</si>
  <si>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</si>
  <si>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</si>
  <si>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</si>
  <si>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</si>
  <si>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1.1000</t>
  </si>
  <si>
    <t>1.1001</t>
  </si>
  <si>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</si>
  <si>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</si>
  <si>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</si>
  <si>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</si>
  <si>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</si>
  <si>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</si>
  <si>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</si>
  <si>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</si>
  <si>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</si>
  <si>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</si>
  <si>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</si>
  <si>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</si>
  <si>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</si>
  <si>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</si>
  <si>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</si>
  <si>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</si>
  <si>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</si>
  <si>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</si>
  <si>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</si>
  <si>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</si>
  <si>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</si>
  <si>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</si>
  <si>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</si>
  <si>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</si>
  <si>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</si>
  <si>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</si>
  <si>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</si>
  <si>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</si>
  <si>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</si>
  <si>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</si>
  <si>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</si>
  <si>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</si>
  <si>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</si>
  <si>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</si>
  <si>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</si>
  <si>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</si>
  <si>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</si>
  <si>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</si>
  <si>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</si>
  <si>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</si>
  <si>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</si>
  <si>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</si>
  <si>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</si>
  <si>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</si>
  <si>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</si>
  <si>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</si>
  <si>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</si>
  <si>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</si>
  <si>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</si>
  <si>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</si>
  <si>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</si>
  <si>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</si>
  <si>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</si>
  <si>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</si>
  <si>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</si>
  <si>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</si>
  <si>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</si>
  <si>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</si>
  <si>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</si>
  <si>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</si>
  <si>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</si>
  <si>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</si>
  <si>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</si>
  <si>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</si>
  <si>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</si>
  <si>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</si>
  <si>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</si>
  <si>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</si>
  <si>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</si>
  <si>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</si>
  <si>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</si>
  <si>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</si>
  <si>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</si>
  <si>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</si>
  <si>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</si>
  <si>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</si>
  <si>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</si>
  <si>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</si>
  <si>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</si>
  <si>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</si>
  <si>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</si>
  <si>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</si>
  <si>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</si>
  <si>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</si>
  <si>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</si>
  <si>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</si>
  <si>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</si>
  <si>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</si>
  <si>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</si>
  <si>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</si>
  <si>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</si>
  <si>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</si>
  <si>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</si>
  <si>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</si>
  <si>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</si>
  <si>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</si>
  <si>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</si>
  <si>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</si>
  <si>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</si>
  <si>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</si>
  <si>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</si>
  <si>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</si>
  <si>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</si>
  <si>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</si>
  <si>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</si>
  <si>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</si>
  <si>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</si>
  <si>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</si>
  <si>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</si>
  <si>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</si>
  <si>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</si>
  <si>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</si>
  <si>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</si>
  <si>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</si>
  <si>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</si>
  <si>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</si>
  <si>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</si>
  <si>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</si>
  <si>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</si>
  <si>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</si>
  <si>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</si>
  <si>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</si>
  <si>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</si>
  <si>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</si>
  <si>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</si>
  <si>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</si>
  <si>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</si>
  <si>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</si>
  <si>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</si>
  <si>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</si>
  <si>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</si>
  <si>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</si>
  <si>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</si>
  <si>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</si>
  <si>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</si>
  <si>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</si>
  <si>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</si>
  <si>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</si>
  <si>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</si>
  <si>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</si>
  <si>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</si>
  <si>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</si>
  <si>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</si>
  <si>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</si>
  <si>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</si>
  <si>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</si>
  <si>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</si>
  <si>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</si>
  <si>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</si>
  <si>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</si>
  <si>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</si>
  <si>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</si>
  <si>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</si>
  <si>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</si>
  <si>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</si>
  <si>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</si>
  <si>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</si>
  <si>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</si>
  <si>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</si>
  <si>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</si>
  <si>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</si>
  <si>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</si>
  <si>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</si>
  <si>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</si>
  <si>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</si>
  <si>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</si>
  <si>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</si>
  <si>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</si>
  <si>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</si>
  <si>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</si>
  <si>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</si>
  <si>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</si>
  <si>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</si>
  <si>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</si>
  <si>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</si>
  <si>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</si>
  <si>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</si>
  <si>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</si>
  <si>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</si>
  <si>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</si>
  <si>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</si>
  <si>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</si>
  <si>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</si>
  <si>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</si>
  <si>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</si>
  <si>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</si>
  <si>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</si>
  <si>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</si>
  <si>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</si>
  <si>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</si>
  <si>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</si>
  <si>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</si>
  <si>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</si>
  <si>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</si>
  <si>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</si>
  <si>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</si>
  <si>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</si>
  <si>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</si>
  <si>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1.1200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</si>
  <si>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</si>
  <si>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</si>
  <si>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</si>
  <si>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</si>
  <si>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</si>
  <si>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</si>
  <si>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</si>
  <si>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</si>
  <si>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</si>
  <si>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</si>
  <si>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</si>
  <si>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</si>
  <si>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</si>
  <si>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</si>
  <si>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</si>
  <si>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</si>
  <si>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</si>
  <si>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</si>
  <si>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</si>
  <si>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</si>
  <si>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</si>
  <si>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</si>
  <si>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</si>
  <si>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</si>
  <si>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</si>
  <si>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</si>
  <si>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</si>
  <si>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1.1228</t>
  </si>
  <si>
    <t>1.1229</t>
  </si>
  <si>
    <t>1.1230</t>
  </si>
  <si>
    <t>1.1231</t>
  </si>
  <si>
    <t>1.1232</t>
  </si>
  <si>
    <t>1.1233</t>
  </si>
  <si>
    <t>1.1234</t>
  </si>
  <si>
    <t>1.1235</t>
  </si>
  <si>
    <t>1.1236</t>
  </si>
  <si>
    <t>1.1237</t>
  </si>
  <si>
    <t>1.1238</t>
  </si>
  <si>
    <t>1.1239</t>
  </si>
  <si>
    <t>1.1240</t>
  </si>
  <si>
    <t>1.1241</t>
  </si>
  <si>
    <t>1.1242</t>
  </si>
  <si>
    <t>1.1243</t>
  </si>
  <si>
    <t>1.1244</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</si>
  <si>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</si>
  <si>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</si>
  <si>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</si>
  <si>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</si>
  <si>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</si>
  <si>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</si>
  <si>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</si>
  <si>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</si>
  <si>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</si>
  <si>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</si>
  <si>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</si>
  <si>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</si>
  <si>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</si>
  <si>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</si>
  <si>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</si>
  <si>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</si>
  <si>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</si>
  <si>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</si>
  <si>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</si>
  <si>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</si>
  <si>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</si>
  <si>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</si>
  <si>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</si>
  <si>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</si>
  <si>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</si>
  <si>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</si>
  <si>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</si>
  <si>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1.1272</t>
  </si>
  <si>
    <t>1.1273</t>
  </si>
  <si>
    <t>1.1274</t>
  </si>
  <si>
    <t>1.1275</t>
  </si>
  <si>
    <t>1.1276</t>
  </si>
  <si>
    <t>1.1277</t>
  </si>
  <si>
    <t>1.1278</t>
  </si>
  <si>
    <t>1.1279</t>
  </si>
  <si>
    <t>1.1280</t>
  </si>
  <si>
    <t>1.1281</t>
  </si>
  <si>
    <t>1.1282</t>
  </si>
  <si>
    <t>1.1283</t>
  </si>
  <si>
    <t>1.1284</t>
  </si>
  <si>
    <t>1.1285</t>
  </si>
  <si>
    <t>1.1286</t>
  </si>
  <si>
    <t>1.1287</t>
  </si>
  <si>
    <t>1.1288</t>
  </si>
  <si>
    <t>1.1289</t>
  </si>
  <si>
    <t>1.1290</t>
  </si>
  <si>
    <t>1.1291</t>
  </si>
  <si>
    <t>1.1292</t>
  </si>
  <si>
    <t>1.1293</t>
  </si>
  <si>
    <t>1.1294</t>
  </si>
  <si>
    <t>1.1295</t>
  </si>
  <si>
    <t>1.1296</t>
  </si>
  <si>
    <t>1.1297</t>
  </si>
  <si>
    <t>1.1298</t>
  </si>
  <si>
    <t>1.1299</t>
  </si>
  <si>
    <t>1.1300</t>
  </si>
  <si>
    <t>1.1301</t>
  </si>
  <si>
    <t>1.1302</t>
  </si>
  <si>
    <t>1.1303</t>
  </si>
  <si>
    <t>1.1304</t>
  </si>
  <si>
    <t>1.1305</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</si>
  <si>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</si>
  <si>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</si>
  <si>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</si>
  <si>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</si>
  <si>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</si>
  <si>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</si>
  <si>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</si>
  <si>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</si>
  <si>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</si>
  <si>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</si>
  <si>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</si>
  <si>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</si>
  <si>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</si>
  <si>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</si>
  <si>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</si>
  <si>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</si>
  <si>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</si>
  <si>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</si>
  <si>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</si>
  <si>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</si>
  <si>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</si>
  <si>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</si>
  <si>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</si>
  <si>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</si>
  <si>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</si>
  <si>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</si>
  <si>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</si>
  <si>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</si>
  <si>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</si>
  <si>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</si>
  <si>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</si>
  <si>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</si>
  <si>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</si>
  <si>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</si>
  <si>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</si>
  <si>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</si>
  <si>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</si>
  <si>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</si>
  <si>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</si>
  <si>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</si>
  <si>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</si>
  <si>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</si>
  <si>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</si>
  <si>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</si>
  <si>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</si>
  <si>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</si>
  <si>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</si>
  <si>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1.1353</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</si>
  <si>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</si>
  <si>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</si>
  <si>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</si>
  <si>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</si>
  <si>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</si>
  <si>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</si>
  <si>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</si>
  <si>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</si>
  <si>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</si>
  <si>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</si>
  <si>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</si>
  <si>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</si>
  <si>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</si>
  <si>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</si>
  <si>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</si>
  <si>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</si>
  <si>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</si>
  <si>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</si>
  <si>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</si>
  <si>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</si>
  <si>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</si>
  <si>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</si>
  <si>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</si>
  <si>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</si>
  <si>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</si>
  <si>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</si>
  <si>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</si>
  <si>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</si>
  <si>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1.1382</t>
  </si>
  <si>
    <t>1.1383</t>
  </si>
  <si>
    <t>1.1384</t>
  </si>
  <si>
    <t>1.1385</t>
  </si>
  <si>
    <t>1.1386</t>
  </si>
  <si>
    <t>1.1387</t>
  </si>
  <si>
    <t>1.1388</t>
  </si>
  <si>
    <t>1.1389</t>
  </si>
  <si>
    <t>1.1390</t>
  </si>
  <si>
    <t>1.1391</t>
  </si>
  <si>
    <t>1.1392</t>
  </si>
  <si>
    <t>1.1393</t>
  </si>
  <si>
    <t>1.1394</t>
  </si>
  <si>
    <t>1.1395</t>
  </si>
  <si>
    <t>1.1396</t>
  </si>
  <si>
    <t>1.1397</t>
  </si>
  <si>
    <t>1.1398</t>
  </si>
  <si>
    <t>1.1399</t>
  </si>
  <si>
    <t>1.1400</t>
  </si>
  <si>
    <t>1.1401</t>
  </si>
  <si>
    <t>1.1402</t>
  </si>
  <si>
    <t>1.1403</t>
  </si>
  <si>
    <t>1.1404</t>
  </si>
  <si>
    <t>1.1405</t>
  </si>
  <si>
    <t>1.1406</t>
  </si>
  <si>
    <t>1.1407</t>
  </si>
  <si>
    <t>1.1408</t>
  </si>
  <si>
    <t>1.1409</t>
  </si>
  <si>
    <t>1.1410</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</si>
  <si>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</si>
  <si>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</si>
  <si>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</si>
  <si>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</si>
  <si>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</si>
  <si>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</si>
  <si>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</si>
  <si>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</si>
  <si>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</si>
  <si>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</si>
  <si>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</si>
  <si>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</si>
  <si>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</si>
  <si>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</si>
  <si>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</si>
  <si>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</si>
  <si>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</si>
  <si>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</si>
  <si>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</si>
  <si>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</si>
  <si>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</si>
  <si>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</si>
  <si>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</si>
  <si>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</si>
  <si>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</si>
  <si>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</si>
  <si>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</si>
  <si>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1.1438</t>
  </si>
  <si>
    <t>1.1439</t>
  </si>
  <si>
    <t>1.1440</t>
  </si>
  <si>
    <t>1.1441</t>
  </si>
  <si>
    <t>1.1442</t>
  </si>
  <si>
    <t>1.1443</t>
  </si>
  <si>
    <t>1.1444</t>
  </si>
  <si>
    <t>1.1445</t>
  </si>
  <si>
    <t>1.1446</t>
  </si>
  <si>
    <t>1.1447</t>
  </si>
  <si>
    <t>1.1448</t>
  </si>
  <si>
    <t>1.1449</t>
  </si>
  <si>
    <t>1.1450</t>
  </si>
  <si>
    <t>1.1451</t>
  </si>
  <si>
    <t>1.1452</t>
  </si>
  <si>
    <t>1.1453</t>
  </si>
  <si>
    <t>1.1454</t>
  </si>
  <si>
    <t>1.1455</t>
  </si>
  <si>
    <t>1.1456</t>
  </si>
  <si>
    <t>1.1457</t>
  </si>
  <si>
    <t>1.1458</t>
  </si>
  <si>
    <t>1.1459</t>
  </si>
  <si>
    <t>1.1460</t>
  </si>
  <si>
    <t>1.1461</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</si>
  <si>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</si>
  <si>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</si>
  <si>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</si>
  <si>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</si>
  <si>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</si>
  <si>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</si>
  <si>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</si>
  <si>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</si>
  <si>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</si>
  <si>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</si>
  <si>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</si>
  <si>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</si>
  <si>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</si>
  <si>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</si>
  <si>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</si>
  <si>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</si>
  <si>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</si>
  <si>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</si>
  <si>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</si>
  <si>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</si>
  <si>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</si>
  <si>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</si>
  <si>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</si>
  <si>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</si>
  <si>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</si>
  <si>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</si>
  <si>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</si>
  <si>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</si>
  <si>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</si>
  <si>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</si>
  <si>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</si>
  <si>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</si>
  <si>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</si>
  <si>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</si>
  <si>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1.1496</t>
  </si>
  <si>
    <t>1.1497</t>
  </si>
  <si>
    <t>1.1498</t>
  </si>
  <si>
    <t>1.1499</t>
  </si>
  <si>
    <t>1.1500</t>
  </si>
  <si>
    <t>1.1501</t>
  </si>
  <si>
    <t>1.1502</t>
  </si>
  <si>
    <t>1.1503</t>
  </si>
  <si>
    <t>1.1504</t>
  </si>
  <si>
    <t>1.1505</t>
  </si>
  <si>
    <t>1.1506</t>
  </si>
  <si>
    <t>1.1507</t>
  </si>
  <si>
    <t>1.1508</t>
  </si>
  <si>
    <t>1.1509</t>
  </si>
  <si>
    <t>1.1510</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</si>
  <si>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</si>
  <si>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</si>
  <si>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</si>
  <si>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</si>
  <si>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</si>
  <si>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</si>
  <si>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</si>
  <si>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</si>
  <si>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</si>
  <si>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</si>
  <si>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</si>
  <si>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</si>
  <si>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</si>
  <si>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</si>
  <si>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</si>
  <si>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</si>
  <si>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</si>
  <si>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</si>
  <si>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</si>
  <si>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</si>
  <si>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</si>
  <si>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</si>
  <si>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</si>
  <si>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</si>
  <si>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</si>
  <si>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</si>
  <si>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</si>
  <si>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</si>
  <si>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</si>
  <si>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</si>
  <si>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</si>
  <si>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</si>
  <si>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</si>
  <si>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</si>
  <si>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</si>
  <si>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</si>
  <si>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1.1547</t>
  </si>
  <si>
    <t>1.1548</t>
  </si>
  <si>
    <t>1.1549</t>
  </si>
  <si>
    <t>1.1550</t>
  </si>
  <si>
    <t>1.1551</t>
  </si>
  <si>
    <t>1.1552</t>
  </si>
  <si>
    <t>1.1553</t>
  </si>
  <si>
    <t>1.1554</t>
  </si>
  <si>
    <t>1.1555</t>
  </si>
  <si>
    <t>1.1556</t>
  </si>
  <si>
    <t>1.1557</t>
  </si>
  <si>
    <t>1.1558</t>
  </si>
  <si>
    <t>1.1559</t>
  </si>
  <si>
    <t>1.1560</t>
  </si>
  <si>
    <t>1.1561</t>
  </si>
  <si>
    <t>1.1562</t>
  </si>
  <si>
    <t>1.1563</t>
  </si>
  <si>
    <t>1.1564</t>
  </si>
  <si>
    <t>1.1565</t>
  </si>
  <si>
    <t>1.1566</t>
  </si>
  <si>
    <t>1.1567</t>
  </si>
  <si>
    <t>1.1568</t>
  </si>
  <si>
    <t>1.1569</t>
  </si>
  <si>
    <t>1.1570</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</si>
  <si>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</si>
  <si>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</si>
  <si>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</si>
  <si>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</si>
  <si>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</si>
  <si>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</si>
  <si>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</si>
  <si>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</si>
  <si>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</si>
  <si>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</si>
  <si>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</si>
  <si>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</si>
  <si>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</si>
  <si>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</si>
  <si>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</si>
  <si>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</si>
  <si>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</si>
  <si>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</si>
  <si>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</si>
  <si>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</si>
  <si>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</si>
  <si>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</si>
  <si>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</si>
  <si>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</si>
  <si>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</si>
  <si>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</si>
  <si>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</si>
  <si>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</si>
  <si>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</si>
  <si>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</si>
  <si>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</si>
  <si>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</si>
  <si>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</si>
  <si>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</si>
  <si>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</si>
  <si>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</si>
  <si>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</si>
  <si>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</si>
  <si>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</si>
  <si>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</si>
  <si>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1.1611</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</si>
  <si>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</si>
  <si>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</si>
  <si>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</si>
  <si>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</si>
  <si>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</si>
  <si>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</si>
  <si>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</si>
  <si>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</si>
  <si>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</si>
  <si>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</si>
  <si>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</si>
  <si>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</si>
  <si>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</si>
  <si>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</si>
  <si>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</si>
  <si>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</si>
  <si>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</si>
  <si>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</si>
  <si>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</si>
  <si>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</si>
  <si>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</si>
  <si>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</si>
  <si>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</si>
  <si>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</si>
  <si>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</si>
  <si>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</si>
  <si>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</si>
  <si>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</si>
  <si>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</si>
  <si>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</si>
  <si>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</si>
  <si>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</si>
  <si>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</si>
  <si>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</si>
  <si>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</si>
  <si>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</si>
  <si>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</si>
  <si>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</si>
  <si>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</si>
  <si>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</si>
  <si>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</si>
  <si>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</si>
  <si>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</si>
  <si>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</si>
  <si>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</si>
  <si>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</si>
  <si>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</si>
  <si>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</si>
  <si>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</si>
  <si>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</si>
  <si>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</si>
  <si>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</si>
  <si>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</si>
  <si>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</si>
  <si>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</si>
  <si>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</si>
  <si>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</si>
  <si>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</si>
  <si>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</si>
  <si>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</si>
  <si>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</si>
  <si>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</si>
  <si>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</si>
  <si>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</si>
  <si>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</si>
  <si>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</si>
  <si>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</si>
  <si>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</si>
  <si>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</si>
  <si>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</si>
  <si>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</si>
  <si>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</si>
  <si>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</si>
  <si>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</si>
  <si>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</si>
  <si>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</si>
  <si>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</si>
  <si>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</si>
  <si>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</si>
  <si>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</si>
  <si>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</si>
  <si>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</si>
  <si>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</si>
  <si>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</si>
  <si>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</si>
  <si>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</si>
  <si>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</si>
  <si>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</si>
  <si>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</si>
  <si>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</si>
  <si>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</si>
  <si>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</si>
  <si>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</si>
  <si>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</si>
  <si>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</si>
  <si>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</si>
  <si>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</si>
  <si>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</si>
  <si>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</si>
  <si>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</si>
  <si>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</si>
  <si>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</si>
  <si>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</si>
  <si>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</si>
  <si>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</si>
  <si>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</si>
  <si>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</si>
  <si>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</si>
  <si>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</si>
  <si>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</si>
  <si>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</si>
  <si>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</si>
  <si>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</si>
  <si>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</si>
  <si>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</si>
  <si>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</si>
  <si>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</si>
  <si>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</si>
  <si>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</si>
  <si>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</si>
  <si>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</si>
  <si>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</si>
  <si>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</si>
  <si>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</si>
  <si>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</si>
  <si>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</si>
  <si>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</si>
  <si>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</si>
  <si>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</si>
  <si>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</si>
  <si>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</si>
  <si>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</si>
  <si>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</si>
  <si>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</si>
  <si>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</si>
  <si>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</si>
  <si>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</si>
  <si>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</si>
  <si>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</si>
  <si>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</si>
  <si>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</si>
  <si>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</si>
  <si>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</si>
  <si>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</si>
  <si>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</si>
  <si>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</si>
  <si>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</si>
  <si>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</si>
  <si>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</si>
  <si>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</si>
  <si>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</si>
  <si>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</si>
  <si>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</si>
  <si>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</si>
  <si>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</si>
  <si>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</si>
  <si>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</si>
  <si>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</si>
  <si>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</si>
  <si>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</si>
  <si>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</si>
  <si>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</si>
  <si>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</si>
  <si>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</si>
  <si>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</si>
  <si>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</si>
  <si>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</si>
  <si>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</si>
  <si>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</si>
  <si>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</si>
  <si>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</si>
  <si>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</si>
  <si>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</si>
  <si>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</si>
  <si>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</si>
  <si>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</si>
  <si>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</si>
  <si>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</si>
  <si>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</si>
  <si>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</si>
  <si>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</si>
  <si>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</si>
  <si>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</si>
  <si>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</si>
  <si>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</si>
  <si>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</si>
  <si>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</si>
  <si>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</si>
  <si>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</si>
  <si>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</si>
  <si>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</si>
  <si>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</si>
  <si>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</si>
  <si>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</si>
  <si>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</si>
  <si>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</si>
  <si>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</si>
  <si>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</si>
  <si>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</si>
  <si>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</si>
  <si>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</si>
  <si>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t>
  </si>
  <si>
    <t>3.1</t>
  </si>
  <si>
    <t>3.2</t>
  </si>
  <si>
    <t>3.3</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</si>
  <si>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</si>
  <si>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</si>
  <si>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</si>
  <si>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</si>
  <si>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</si>
  <si>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</si>
  <si>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</si>
  <si>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</si>
  <si>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</si>
  <si>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</si>
  <si>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</si>
  <si>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</si>
  <si>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</si>
  <si>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</si>
  <si>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</si>
  <si>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</si>
  <si>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</si>
  <si>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</si>
  <si>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</si>
  <si>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</si>
  <si>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</si>
  <si>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</si>
  <si>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</si>
  <si>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</si>
  <si>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</si>
  <si>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</si>
  <si>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</si>
  <si>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</si>
  <si>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</si>
  <si>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</si>
  <si>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</si>
  <si>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</si>
  <si>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</si>
  <si>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</si>
  <si>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</si>
  <si>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</si>
  <si>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5.1</t>
  </si>
  <si>
    <t>5.2</t>
  </si>
  <si>
    <t>5.3</t>
  </si>
  <si>
    <t>5.4</t>
  </si>
  <si>
    <t>5.5</t>
  </si>
  <si>
    <t>5.6</t>
  </si>
  <si>
    <t>5.7</t>
  </si>
  <si>
    <t>6.1</t>
  </si>
  <si>
    <t>6.2</t>
  </si>
  <si>
    <t>6.3</t>
  </si>
  <si>
    <t>6.4</t>
  </si>
  <si>
    <t>6.5</t>
  </si>
  <si>
    <t>6.6</t>
  </si>
  <si>
    <t>6.7</t>
  </si>
  <si>
    <t>6.8</t>
  </si>
  <si>
    <t>6.9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</si>
  <si>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</si>
  <si>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</si>
  <si>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</si>
  <si>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</si>
  <si>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</si>
  <si>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</si>
  <si>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</si>
  <si>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</si>
  <si>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</si>
  <si>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</si>
  <si>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</si>
  <si>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</si>
  <si>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</si>
  <si>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</si>
  <si>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</si>
  <si>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</si>
  <si>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</si>
  <si>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</si>
  <si>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</si>
  <si>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</si>
  <si>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</si>
  <si>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</si>
  <si>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</si>
  <si>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</si>
  <si>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</si>
  <si>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</si>
  <si>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</si>
  <si>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</si>
  <si>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</si>
  <si>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</si>
  <si>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</si>
  <si>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</si>
  <si>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</si>
  <si>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</si>
  <si>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</si>
  <si>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</si>
  <si>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</si>
  <si>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</si>
  <si>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</si>
  <si>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</si>
  <si>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</si>
  <si>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</si>
  <si>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</si>
  <si>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</si>
  <si>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</si>
  <si>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</si>
  <si>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</si>
  <si>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</si>
  <si>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</si>
  <si>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</si>
  <si>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</si>
  <si>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</si>
  <si>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</si>
  <si>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</si>
  <si>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</si>
  <si>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</si>
  <si>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</si>
  <si>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</si>
  <si>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</si>
  <si>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</si>
  <si>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</si>
  <si>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</si>
  <si>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</si>
  <si>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</si>
  <si>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</si>
  <si>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</si>
  <si>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</si>
  <si>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</si>
  <si>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</si>
  <si>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</si>
  <si>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</si>
  <si>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</si>
  <si>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</si>
  <si>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</si>
  <si>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</si>
  <si>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</si>
  <si>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</si>
  <si>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</si>
  <si>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</si>
  <si>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</si>
  <si>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</si>
  <si>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</si>
  <si>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</si>
  <si>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</si>
  <si>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</si>
  <si>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</si>
  <si>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</si>
  <si>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</si>
  <si>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</si>
  <si>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</si>
  <si>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</si>
  <si>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</si>
  <si>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</si>
  <si>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</si>
  <si>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</si>
  <si>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</si>
  <si>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</si>
  <si>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</si>
  <si>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</si>
  <si>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</si>
  <si>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</si>
  <si>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</si>
  <si>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</si>
  <si>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</si>
  <si>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</si>
  <si>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</si>
  <si>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</si>
  <si>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</si>
  <si>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</si>
  <si>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</si>
  <si>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</si>
  <si>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</si>
  <si>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</si>
  <si>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</si>
  <si>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</si>
  <si>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</si>
  <si>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</si>
  <si>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</si>
  <si>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</si>
  <si>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</si>
  <si>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</si>
  <si>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</si>
  <si>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</si>
  <si>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</si>
  <si>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</si>
  <si>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</si>
  <si>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</si>
  <si>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</si>
  <si>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</si>
  <si>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</si>
  <si>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</si>
  <si>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</si>
  <si>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</si>
  <si>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</si>
  <si>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</si>
  <si>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</si>
  <si>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</si>
  <si>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</si>
  <si>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</si>
  <si>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</si>
  <si>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</si>
  <si>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</si>
  <si>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</si>
  <si>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</si>
  <si>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</si>
  <si>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</si>
  <si>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</si>
  <si>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</si>
  <si>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</si>
  <si>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</si>
  <si>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</si>
  <si>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</si>
  <si>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</si>
  <si>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</si>
  <si>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</si>
  <si>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</si>
  <si>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</si>
  <si>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</si>
  <si>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</si>
  <si>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</si>
  <si>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</si>
  <si>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</si>
  <si>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</si>
  <si>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</si>
  <si>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</si>
  <si>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</si>
  <si>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8.1</t>
  </si>
  <si>
    <t>8.2</t>
  </si>
  <si>
    <t>8.3</t>
  </si>
  <si>
    <t>8.4</t>
  </si>
  <si>
    <t>8.5</t>
  </si>
  <si>
    <t>8.6</t>
  </si>
  <si>
    <t>8.7</t>
  </si>
  <si>
    <t>8.8</t>
  </si>
  <si>
    <t>8.9</t>
  </si>
  <si>
    <t>8.10</t>
  </si>
  <si>
    <t>8.11</t>
  </si>
  <si>
    <t>8.12</t>
  </si>
  <si>
    <t>8.13</t>
  </si>
  <si>
    <t>8.14</t>
  </si>
  <si>
    <t>8.15</t>
  </si>
  <si>
    <t>8.16</t>
  </si>
  <si>
    <t>8.17</t>
  </si>
  <si>
    <t>9.1</t>
  </si>
  <si>
    <t>9.2</t>
  </si>
  <si>
    <t>9.3</t>
  </si>
  <si>
    <t>9.4</t>
  </si>
  <si>
    <t>9.5</t>
  </si>
  <si>
    <t>9.6</t>
  </si>
  <si>
    <t>9.7</t>
  </si>
  <si>
    <t>9.8</t>
  </si>
  <si>
    <t>9.9</t>
  </si>
  <si>
    <t>9.10</t>
  </si>
  <si>
    <t>9.11</t>
  </si>
  <si>
    <t>9.12</t>
  </si>
  <si>
    <t>9.13</t>
  </si>
  <si>
    <t>9.14</t>
  </si>
  <si>
    <t>9.15</t>
  </si>
  <si>
    <t>9.16</t>
  </si>
  <si>
    <t>9.17</t>
  </si>
  <si>
    <t>9.18</t>
  </si>
  <si>
    <t>9.19</t>
  </si>
  <si>
    <t>9.20</t>
  </si>
  <si>
    <t>9.21</t>
  </si>
  <si>
    <t>9.22</t>
  </si>
  <si>
    <t>9.23</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</si>
  <si>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</si>
  <si>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</si>
  <si>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</si>
  <si>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</si>
  <si>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</si>
  <si>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</si>
  <si>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</si>
  <si>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</si>
  <si>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</si>
  <si>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</si>
  <si>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</si>
  <si>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</si>
  <si>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</si>
  <si>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</si>
  <si>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</si>
  <si>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</si>
  <si>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</si>
  <si>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</si>
  <si>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</si>
  <si>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</si>
  <si>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</si>
  <si>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</si>
  <si>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</si>
  <si>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</si>
  <si>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</si>
  <si>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</si>
  <si>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</si>
  <si>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</si>
  <si>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</si>
  <si>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</si>
  <si>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</si>
  <si>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</si>
  <si>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</si>
  <si>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</si>
  <si>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</si>
  <si>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</si>
  <si>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</si>
  <si>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</si>
  <si>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</si>
  <si>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</si>
  <si>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</si>
  <si>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</si>
  <si>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</si>
  <si>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</si>
  <si>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</si>
  <si>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</si>
  <si>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</si>
  <si>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</si>
  <si>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</si>
  <si>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</si>
  <si>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</si>
  <si>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</si>
  <si>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</si>
  <si>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</si>
  <si>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</si>
  <si>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</si>
  <si>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</si>
  <si>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</si>
  <si>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</si>
  <si>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</si>
  <si>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</si>
  <si>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</si>
  <si>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</si>
  <si>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</si>
  <si>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</si>
  <si>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</si>
  <si>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</si>
  <si>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</si>
  <si>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</si>
  <si>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</si>
  <si>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</si>
  <si>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</si>
  <si>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</si>
  <si>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</si>
  <si>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</si>
  <si>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</si>
  <si>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</si>
  <si>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</si>
  <si>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</si>
  <si>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</si>
  <si>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</si>
  <si>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</si>
  <si>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</si>
  <si>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</si>
  <si>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</si>
  <si>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</si>
  <si>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</si>
  <si>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</si>
  <si>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</si>
  <si>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</si>
  <si>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</si>
  <si>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</si>
  <si>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</si>
  <si>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</si>
  <si>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</si>
  <si>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</si>
  <si>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</si>
  <si>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</si>
  <si>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</si>
  <si>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</si>
  <si>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</si>
  <si>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</si>
  <si>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</si>
  <si>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</si>
  <si>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</si>
  <si>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</si>
  <si>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</si>
  <si>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</si>
  <si>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</si>
  <si>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</si>
  <si>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</si>
  <si>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</si>
  <si>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</si>
  <si>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</si>
  <si>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</si>
  <si>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</si>
  <si>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</si>
  <si>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</si>
  <si>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</si>
  <si>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</si>
  <si>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</si>
  <si>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</si>
  <si>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</si>
  <si>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</si>
  <si>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</si>
  <si>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</si>
  <si>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</si>
  <si>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</si>
  <si>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</si>
  <si>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</si>
  <si>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</si>
  <si>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</si>
  <si>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</si>
  <si>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</si>
  <si>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</si>
  <si>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</si>
  <si>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</si>
  <si>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</si>
  <si>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</si>
  <si>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</si>
  <si>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</si>
  <si>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</si>
  <si>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</si>
  <si>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</si>
  <si>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</si>
  <si>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</si>
  <si>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</si>
  <si>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</si>
  <si>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</si>
  <si>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</si>
  <si>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</si>
  <si>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</si>
  <si>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</si>
  <si>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</si>
  <si>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</si>
  <si>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</si>
  <si>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</si>
  <si>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</si>
  <si>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</si>
  <si>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</si>
  <si>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</si>
  <si>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</si>
  <si>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</si>
  <si>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</si>
  <si>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</si>
  <si>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</si>
  <si>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</si>
  <si>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</si>
  <si>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</si>
  <si>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</si>
  <si>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</si>
  <si>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</si>
  <si>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</si>
  <si>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</si>
  <si>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</si>
  <si>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</si>
  <si>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</si>
  <si>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</si>
  <si>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</si>
  <si>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</si>
  <si>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</si>
  <si>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</si>
  <si>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</si>
  <si>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</si>
  <si>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</si>
  <si>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</si>
  <si>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</si>
  <si>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</si>
  <si>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</si>
  <si>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</si>
  <si>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</si>
  <si>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</si>
  <si>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</si>
  <si>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</si>
  <si>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</si>
  <si>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</si>
  <si>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</si>
  <si>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</si>
  <si>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</si>
  <si>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</si>
  <si>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</si>
  <si>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</si>
  <si>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</si>
  <si>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</si>
  <si>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</si>
  <si>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</si>
  <si>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</si>
  <si>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</si>
  <si>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</si>
  <si>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</si>
  <si>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</si>
  <si>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</si>
  <si>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</si>
  <si>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</si>
  <si>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</si>
  <si>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</si>
  <si>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</si>
  <si>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</si>
  <si>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</si>
  <si>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</si>
  <si>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</si>
  <si>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</si>
  <si>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</si>
  <si>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</si>
  <si>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</si>
  <si>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</si>
  <si>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</si>
  <si>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</si>
  <si>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</si>
  <si>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</si>
  <si>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</si>
  <si>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</si>
  <si>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</si>
  <si>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</si>
  <si>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</si>
  <si>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</si>
  <si>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</si>
  <si>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</si>
  <si>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</si>
  <si>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</si>
  <si>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</si>
  <si>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</si>
  <si>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</si>
  <si>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</si>
  <si>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</si>
  <si>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</si>
  <si>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</si>
  <si>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</si>
  <si>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</si>
  <si>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</si>
  <si>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</si>
  <si>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</si>
  <si>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</si>
  <si>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</si>
  <si>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</si>
  <si>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</si>
  <si>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</si>
  <si>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</si>
  <si>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</si>
  <si>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</si>
  <si>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</si>
  <si>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</si>
  <si>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</si>
  <si>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</si>
  <si>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</si>
  <si>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</si>
  <si>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</si>
  <si>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</si>
  <si>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</si>
  <si>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</si>
  <si>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</si>
  <si>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</si>
  <si>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</si>
  <si>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</si>
  <si>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</si>
  <si>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</si>
  <si>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</si>
  <si>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</si>
  <si>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</si>
  <si>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</si>
  <si>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</si>
  <si>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</si>
  <si>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</si>
  <si>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</si>
  <si>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</si>
  <si>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</si>
  <si>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</si>
  <si>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</si>
  <si>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</si>
  <si>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</si>
  <si>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</si>
  <si>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</si>
  <si>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</si>
  <si>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</si>
  <si>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</si>
  <si>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</si>
  <si>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</si>
  <si>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</si>
  <si>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</si>
  <si>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</si>
  <si>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</si>
  <si>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</si>
  <si>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</si>
  <si>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</si>
  <si>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</si>
  <si>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</si>
  <si>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</si>
  <si>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</si>
  <si>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</si>
  <si>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</si>
  <si>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</si>
  <si>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</si>
  <si>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</si>
  <si>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</si>
  <si>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</si>
  <si>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</si>
  <si>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</si>
  <si>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</si>
  <si>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</si>
  <si>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</si>
  <si>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</si>
  <si>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</si>
  <si>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</si>
  <si>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</si>
  <si>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</si>
  <si>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</si>
  <si>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</si>
  <si>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</si>
  <si>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</si>
  <si>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</si>
  <si>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</si>
  <si>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</si>
  <si>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</si>
  <si>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</si>
  <si>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</si>
  <si>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</si>
  <si>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</si>
  <si>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</si>
  <si>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</si>
  <si>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</si>
  <si>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</si>
  <si>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</si>
  <si>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</si>
  <si>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</si>
  <si>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</si>
  <si>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</si>
  <si>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</si>
  <si>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</si>
  <si>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</si>
  <si>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</si>
  <si>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</si>
  <si>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</si>
  <si>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</si>
  <si>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</si>
  <si>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</si>
  <si>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</si>
  <si>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</si>
  <si>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</si>
  <si>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</si>
  <si>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</si>
  <si>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</si>
  <si>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</si>
  <si>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</si>
  <si>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</si>
  <si>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</si>
  <si>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</si>
  <si>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</si>
  <si>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</si>
  <si>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</si>
  <si>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</si>
  <si>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</si>
  <si>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</si>
  <si>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</si>
  <si>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</si>
  <si>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</si>
  <si>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</si>
  <si>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</si>
  <si>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</si>
  <si>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</si>
  <si>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</si>
  <si>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</si>
  <si>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</si>
  <si>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</si>
  <si>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</si>
  <si>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</si>
  <si>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</si>
  <si>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</si>
  <si>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</si>
  <si>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</si>
  <si>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</si>
  <si>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</si>
  <si>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</si>
  <si>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</si>
  <si>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</si>
  <si>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</si>
  <si>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</si>
  <si>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</si>
  <si>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</si>
  <si>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</si>
  <si>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</si>
  <si>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</si>
  <si>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</si>
  <si>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</si>
  <si>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</si>
  <si>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</si>
  <si>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</si>
  <si>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</si>
  <si>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</si>
  <si>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</si>
  <si>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</si>
  <si>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</si>
  <si>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</si>
  <si>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</si>
  <si>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</si>
  <si>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</si>
  <si>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</si>
  <si>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</si>
  <si>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</si>
  <si>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</si>
  <si>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</si>
  <si>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</si>
  <si>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</si>
  <si>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</si>
  <si>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</si>
  <si>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</si>
  <si>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</si>
  <si>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</si>
  <si>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</si>
  <si>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</si>
  <si>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</si>
  <si>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</si>
  <si>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</si>
  <si>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</si>
  <si>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</si>
  <si>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</si>
  <si>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</si>
  <si>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</si>
  <si>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</si>
  <si>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</si>
  <si>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</si>
  <si>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</si>
  <si>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</si>
  <si>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</si>
  <si>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</si>
  <si>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</si>
  <si>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</si>
  <si>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</si>
  <si>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</si>
  <si>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</si>
  <si>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</si>
  <si>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</si>
  <si>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</si>
  <si>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</si>
  <si>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</si>
  <si>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</si>
  <si>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</si>
  <si>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</si>
  <si>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</si>
  <si>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</si>
  <si>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</si>
  <si>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</si>
  <si>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</si>
  <si>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</si>
  <si>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</si>
  <si>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</si>
  <si>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</si>
  <si>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</si>
  <si>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</si>
  <si>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</si>
  <si>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</si>
  <si>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</si>
  <si>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</si>
  <si>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</si>
  <si>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</si>
  <si>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</si>
  <si>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</si>
  <si>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</si>
  <si>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</si>
  <si>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</si>
  <si>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</si>
  <si>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</si>
  <si>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</si>
  <si>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</si>
  <si>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</si>
  <si>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</si>
  <si>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</si>
  <si>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</si>
  <si>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</si>
  <si>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</si>
  <si>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</si>
  <si>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</si>
  <si>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</si>
  <si>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</si>
  <si>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</si>
  <si>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</si>
  <si>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</si>
  <si>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</si>
  <si>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</si>
  <si>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</si>
  <si>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</si>
  <si>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</si>
  <si>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</si>
  <si>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</si>
  <si>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</si>
  <si>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</si>
  <si>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</si>
  <si>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</si>
  <si>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</si>
  <si>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</si>
  <si>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</si>
  <si>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</si>
  <si>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</si>
  <si>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</si>
  <si>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</si>
  <si>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</si>
  <si>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</si>
  <si>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</si>
  <si>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</si>
  <si>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</si>
  <si>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</si>
  <si>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</si>
  <si>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</si>
  <si>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</si>
  <si>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</si>
  <si>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</si>
  <si>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</si>
  <si>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</si>
  <si>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</si>
  <si>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</si>
  <si>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</si>
  <si>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</si>
  <si>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</si>
  <si>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</si>
  <si>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</si>
  <si>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</si>
  <si>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</si>
  <si>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</si>
  <si>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</si>
  <si>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</si>
  <si>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</si>
  <si>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</si>
  <si>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</si>
  <si>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</si>
  <si>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</si>
  <si>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</si>
  <si>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</si>
  <si>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</si>
  <si>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</si>
  <si>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</si>
  <si>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</si>
  <si>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</si>
  <si>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</si>
  <si>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</si>
  <si>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</si>
  <si>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</si>
  <si>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</si>
  <si>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</si>
  <si>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</si>
  <si>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</si>
  <si>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</si>
  <si>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</si>
  <si>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</si>
  <si>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</si>
  <si>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</si>
  <si>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</si>
  <si>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</si>
  <si>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</si>
  <si>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</si>
  <si>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</si>
  <si>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</si>
  <si>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</si>
  <si>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</si>
  <si>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</si>
  <si>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</si>
  <si>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</si>
  <si>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</si>
  <si>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</si>
  <si>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</si>
  <si>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</si>
  <si>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</si>
  <si>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</si>
  <si>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</si>
  <si>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</si>
  <si>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</si>
  <si>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</si>
  <si>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</si>
  <si>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</si>
  <si>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</si>
  <si>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</si>
  <si>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</si>
  <si>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</si>
  <si>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</si>
  <si>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</si>
  <si>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</si>
  <si>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</si>
  <si>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</si>
  <si>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</si>
  <si>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</si>
  <si>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</si>
  <si>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</si>
  <si>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</si>
  <si>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</si>
  <si>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</si>
  <si>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</si>
  <si>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</si>
  <si>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</si>
  <si>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</si>
  <si>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</si>
  <si>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</si>
  <si>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</si>
  <si>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</si>
  <si>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</si>
  <si>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</si>
  <si>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</si>
  <si>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</si>
  <si>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</si>
  <si>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</si>
  <si>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</si>
  <si>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</si>
  <si>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</si>
  <si>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</si>
  <si>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</si>
  <si>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</si>
  <si>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</si>
  <si>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</si>
  <si>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</si>
  <si>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</si>
  <si>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</si>
  <si>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</si>
  <si>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</si>
  <si>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</si>
  <si>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</si>
  <si>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</si>
  <si>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</si>
  <si>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</si>
  <si>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</si>
  <si>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</si>
  <si>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</si>
  <si>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</si>
  <si>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</si>
  <si>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</si>
  <si>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</si>
  <si>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</si>
  <si>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</si>
  <si>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</si>
  <si>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</si>
  <si>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</si>
  <si>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</si>
  <si>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</si>
  <si>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</si>
  <si>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</si>
  <si>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</si>
  <si>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</si>
  <si>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</si>
  <si>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</si>
  <si>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</si>
  <si>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</si>
  <si>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</si>
  <si>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</si>
  <si>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</si>
  <si>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</si>
  <si>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</si>
  <si>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</si>
  <si>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</si>
  <si>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</si>
  <si>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</si>
  <si>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</si>
  <si>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</si>
  <si>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</si>
  <si>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</si>
  <si>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</si>
  <si>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</si>
  <si>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</si>
  <si>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</si>
  <si>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</si>
  <si>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</si>
  <si>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</si>
  <si>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</si>
  <si>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</si>
  <si>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</si>
  <si>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</si>
  <si>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</si>
  <si>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</si>
  <si>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</si>
  <si>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</si>
  <si>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</si>
  <si>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</si>
  <si>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</si>
  <si>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</si>
  <si>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</si>
  <si>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</si>
  <si>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</si>
  <si>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</si>
  <si>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</si>
  <si>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</si>
  <si>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</si>
  <si>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</si>
  <si>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</si>
  <si>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</si>
  <si>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</si>
  <si>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</si>
  <si>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</si>
  <si>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</si>
  <si>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</si>
  <si>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</si>
  <si>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</si>
  <si>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</si>
  <si>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</si>
  <si>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</si>
  <si>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</si>
  <si>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</si>
  <si>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</si>
  <si>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</si>
  <si>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</si>
  <si>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</si>
  <si>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</si>
  <si>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</si>
  <si>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</si>
  <si>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</si>
  <si>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</si>
  <si>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</si>
  <si>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</si>
  <si>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</si>
  <si>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</si>
  <si>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</si>
  <si>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</si>
  <si>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</si>
  <si>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</si>
  <si>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</si>
  <si>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</si>
  <si>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</si>
  <si>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</si>
  <si>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</si>
  <si>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</si>
  <si>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</si>
  <si>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</si>
  <si>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</si>
  <si>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</si>
  <si>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</si>
  <si>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</si>
  <si>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</si>
  <si>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</si>
  <si>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</si>
  <si>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</si>
  <si>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</si>
  <si>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</si>
  <si>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</si>
  <si>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</si>
  <si>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</si>
  <si>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</si>
  <si>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</si>
  <si>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</si>
  <si>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</si>
  <si>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</si>
  <si>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</si>
  <si>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</si>
  <si>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</si>
  <si>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</si>
  <si>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</si>
  <si>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</si>
  <si>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</si>
  <si>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</si>
  <si>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</si>
  <si>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</si>
  <si>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</si>
  <si>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</si>
  <si>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</si>
  <si>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</si>
  <si>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</si>
  <si>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</si>
  <si>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</si>
  <si>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</si>
  <si>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</si>
  <si>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</si>
  <si>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</si>
  <si>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</si>
  <si>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</si>
  <si>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</si>
  <si>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</si>
  <si>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</si>
  <si>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</si>
  <si>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</si>
  <si>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</si>
  <si>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</si>
  <si>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</si>
  <si>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</si>
  <si>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</si>
  <si>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</si>
  <si>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</si>
  <si>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</si>
  <si>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</si>
  <si>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</si>
  <si>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</si>
  <si>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</si>
  <si>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</si>
  <si>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</si>
  <si>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</si>
  <si>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</si>
  <si>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</si>
  <si>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</si>
  <si>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</si>
  <si>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</si>
  <si>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</si>
  <si>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</si>
  <si>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</si>
  <si>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</si>
  <si>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</si>
  <si>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</si>
  <si>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</si>
  <si>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</si>
  <si>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</si>
  <si>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</si>
  <si>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</si>
  <si>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</si>
  <si>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</si>
  <si>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</si>
  <si>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</si>
  <si>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</si>
  <si>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</si>
  <si>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</si>
  <si>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</si>
  <si>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</si>
  <si>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</si>
  <si>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</si>
  <si>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</si>
  <si>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</si>
  <si>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</si>
  <si>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</si>
  <si>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</si>
  <si>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</si>
  <si>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</si>
  <si>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</si>
  <si>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</si>
  <si>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</si>
  <si>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</si>
  <si>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</si>
  <si>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</si>
  <si>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</si>
  <si>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</si>
  <si>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</si>
  <si>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</si>
  <si>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</si>
  <si>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</si>
  <si>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</si>
  <si>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</si>
  <si>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</si>
  <si>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</si>
  <si>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</si>
  <si>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</si>
  <si>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</si>
  <si>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</si>
  <si>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</si>
  <si>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</si>
  <si>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</si>
  <si>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</si>
  <si>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</si>
  <si>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</si>
  <si>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</si>
  <si>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</si>
  <si>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</si>
  <si>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</si>
  <si>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</si>
  <si>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</si>
  <si>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</si>
  <si>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</si>
  <si>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</si>
  <si>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</si>
  <si>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</si>
  <si>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</si>
  <si>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</si>
  <si>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</si>
  <si>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</si>
  <si>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</si>
  <si>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</si>
  <si>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</si>
  <si>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</si>
  <si>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</si>
  <si>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</si>
  <si>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</si>
  <si>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</si>
  <si>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</si>
  <si>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</si>
  <si>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</si>
  <si>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</si>
  <si>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</si>
  <si>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</si>
  <si>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</si>
  <si>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</si>
  <si>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</si>
  <si>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</si>
  <si>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</si>
  <si>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</si>
  <si>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</si>
  <si>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</si>
  <si>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</si>
  <si>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</si>
  <si>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</si>
  <si>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</si>
  <si>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</si>
  <si>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</si>
  <si>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</si>
  <si>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</si>
  <si>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</si>
  <si>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</si>
  <si>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</si>
  <si>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</si>
  <si>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</si>
  <si>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</si>
  <si>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</si>
  <si>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</si>
  <si>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</si>
  <si>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</si>
  <si>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</si>
  <si>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</si>
  <si>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</si>
  <si>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</si>
  <si>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</si>
  <si>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</si>
  <si>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</si>
  <si>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</si>
  <si>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</si>
  <si>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</si>
  <si>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</si>
  <si>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</si>
  <si>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</si>
  <si>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</si>
  <si>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</si>
  <si>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</si>
  <si>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</si>
  <si>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</si>
  <si>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</si>
  <si>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</si>
  <si>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</si>
  <si>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</si>
  <si>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</si>
  <si>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</si>
  <si>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</si>
  <si>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</si>
  <si>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</si>
  <si>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</si>
  <si>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</si>
  <si>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</si>
  <si>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</si>
  <si>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</si>
  <si>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</si>
  <si>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</si>
  <si>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</si>
  <si>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</si>
  <si>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</si>
  <si>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</si>
  <si>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</si>
  <si>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</si>
  <si>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</si>
  <si>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</si>
  <si>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</si>
  <si>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</si>
  <si>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</si>
  <si>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</si>
  <si>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</si>
  <si>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</si>
  <si>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</si>
  <si>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</si>
  <si>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</si>
  <si>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</si>
  <si>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</si>
  <si>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</si>
  <si>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</si>
  <si>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</si>
  <si>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</si>
  <si>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</si>
  <si>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</si>
  <si>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</si>
  <si>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</si>
  <si>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</si>
  <si>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</si>
  <si>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</si>
  <si>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</si>
  <si>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</si>
  <si>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</si>
  <si>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</si>
  <si>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</si>
  <si>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</si>
  <si>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</si>
  <si>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</si>
  <si>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</si>
  <si>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</si>
  <si>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</si>
  <si>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</si>
  <si>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</si>
  <si>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</si>
  <si>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</si>
  <si>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</si>
  <si>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</si>
  <si>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</si>
  <si>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</si>
  <si>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</si>
  <si>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</si>
  <si>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</si>
  <si>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</si>
  <si>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10.1000</t>
  </si>
  <si>
    <t>10.1001</t>
  </si>
  <si>
    <t>10.1002</t>
  </si>
  <si>
    <t>10.1003</t>
  </si>
  <si>
    <t>10.1004</t>
  </si>
  <si>
    <t>10.1005</t>
  </si>
  <si>
    <t>10.1006</t>
  </si>
  <si>
    <t>10.1007</t>
  </si>
  <si>
    <t>10.1008</t>
  </si>
  <si>
    <t>10.1009</t>
  </si>
  <si>
    <t>10.1010</t>
  </si>
  <si>
    <t>10.1011</t>
  </si>
  <si>
    <t>10.1012</t>
  </si>
  <si>
    <t>10.1013</t>
  </si>
  <si>
    <t>10.1014</t>
  </si>
  <si>
    <t>10.1015</t>
  </si>
  <si>
    <t>10.1016</t>
  </si>
  <si>
    <t>10.1017</t>
  </si>
  <si>
    <t>10.1018</t>
  </si>
  <si>
    <t>10.1019</t>
  </si>
  <si>
    <t>10.1020</t>
  </si>
  <si>
    <t>10.1021</t>
  </si>
  <si>
    <t>10.1022</t>
  </si>
  <si>
    <t>10.1023</t>
  </si>
  <si>
    <t>10.1024</t>
  </si>
  <si>
    <t>10.1025</t>
  </si>
  <si>
    <t>10.1026</t>
  </si>
  <si>
    <t>10.1027</t>
  </si>
  <si>
    <t>10.1028</t>
  </si>
  <si>
    <t>10.1029</t>
  </si>
  <si>
    <t>10.1030</t>
  </si>
  <si>
    <t>10.1031</t>
  </si>
  <si>
    <t>10.1032</t>
  </si>
  <si>
    <t>10.1033</t>
  </si>
  <si>
    <t>10.1034</t>
  </si>
  <si>
    <t>10.1035</t>
  </si>
  <si>
    <t>10.1036</t>
  </si>
  <si>
    <t>10.1037</t>
  </si>
  <si>
    <t>10.1038</t>
  </si>
  <si>
    <t>10.1039</t>
  </si>
  <si>
    <t>10.1040</t>
  </si>
  <si>
    <t>10.1041</t>
  </si>
  <si>
    <t>10.1042</t>
  </si>
  <si>
    <t>10.1043</t>
  </si>
  <si>
    <t>10.1044</t>
  </si>
  <si>
    <t>10.1045</t>
  </si>
  <si>
    <t>10.1046</t>
  </si>
  <si>
    <t>10.1047</t>
  </si>
  <si>
    <t>10.1048</t>
  </si>
  <si>
    <t>10.1049</t>
  </si>
  <si>
    <t>10.1050</t>
  </si>
  <si>
    <t>10.1051</t>
  </si>
  <si>
    <t>10.1052</t>
  </si>
  <si>
    <t>10.1053</t>
  </si>
  <si>
    <t>10.1054</t>
  </si>
  <si>
    <t>10.1055</t>
  </si>
  <si>
    <t>10.1056</t>
  </si>
  <si>
    <t>10.1057</t>
  </si>
  <si>
    <t>10.1058</t>
  </si>
  <si>
    <t>10.1059</t>
  </si>
  <si>
    <t>10.1060</t>
  </si>
  <si>
    <t>10.1061</t>
  </si>
  <si>
    <t>10.1062</t>
  </si>
  <si>
    <t>10.1063</t>
  </si>
  <si>
    <t>10.1064</t>
  </si>
  <si>
    <t>10.1065</t>
  </si>
  <si>
    <t>10.1066</t>
  </si>
  <si>
    <t>10.1067</t>
  </si>
  <si>
    <t>10.1068</t>
  </si>
  <si>
    <t>10.1069</t>
  </si>
  <si>
    <t>10.1070</t>
  </si>
  <si>
    <t>10.1071</t>
  </si>
  <si>
    <t>10.1072</t>
  </si>
  <si>
    <t>10.1073</t>
  </si>
  <si>
    <t>10.1074</t>
  </si>
  <si>
    <t>10.1075</t>
  </si>
  <si>
    <t>10.1076</t>
  </si>
  <si>
    <t>10.1077</t>
  </si>
  <si>
    <t>10.1078</t>
  </si>
  <si>
    <t>10.1079</t>
  </si>
  <si>
    <t>10.1080</t>
  </si>
  <si>
    <t>10.1081</t>
  </si>
  <si>
    <t>10.1082</t>
  </si>
  <si>
    <t>10.1083</t>
  </si>
  <si>
    <t>10.1084</t>
  </si>
  <si>
    <t>10.1085</t>
  </si>
  <si>
    <t>10.1086</t>
  </si>
  <si>
    <t>10.1087</t>
  </si>
  <si>
    <t>10.1088</t>
  </si>
  <si>
    <t>10.1089</t>
  </si>
  <si>
    <t>10.1090</t>
  </si>
  <si>
    <t>10.1091</t>
  </si>
  <si>
    <t>10.1092</t>
  </si>
  <si>
    <t>10.1093</t>
  </si>
  <si>
    <t>10.1094</t>
  </si>
  <si>
    <t>10.1095</t>
  </si>
  <si>
    <t>10.1096</t>
  </si>
  <si>
    <t>10.1097</t>
  </si>
  <si>
    <t>10.1098</t>
  </si>
  <si>
    <t>10.1099</t>
  </si>
  <si>
    <t>10.1100</t>
  </si>
  <si>
    <t>10.1101</t>
  </si>
  <si>
    <t>10.1102</t>
  </si>
  <si>
    <t>10.1103</t>
  </si>
  <si>
    <t>10.1104</t>
  </si>
  <si>
    <t>10.1105</t>
  </si>
  <si>
    <t>10.1106</t>
  </si>
  <si>
    <t>10.1107</t>
  </si>
  <si>
    <t>10.1108</t>
  </si>
  <si>
    <t>10.1109</t>
  </si>
  <si>
    <t>10.1110</t>
  </si>
  <si>
    <t>10.1111</t>
  </si>
  <si>
    <t>10.1112</t>
  </si>
  <si>
    <t>10.1113</t>
  </si>
  <si>
    <t>10.1114</t>
  </si>
  <si>
    <t>10.1115</t>
  </si>
  <si>
    <t>10.1116</t>
  </si>
  <si>
    <t>10.1117</t>
  </si>
  <si>
    <t>10.1118</t>
  </si>
  <si>
    <t>10.1119</t>
  </si>
  <si>
    <t>10.1120</t>
  </si>
  <si>
    <t>10.1121</t>
  </si>
  <si>
    <t>10.1122</t>
  </si>
  <si>
    <t>10.1123</t>
  </si>
  <si>
    <t>10.1124</t>
  </si>
  <si>
    <t>10.1125</t>
  </si>
  <si>
    <t>10.1126</t>
  </si>
  <si>
    <t>10.1127</t>
  </si>
  <si>
    <t>10.1128</t>
  </si>
  <si>
    <t>10.1129</t>
  </si>
  <si>
    <t>10.1130</t>
  </si>
  <si>
    <t>10.1131</t>
  </si>
  <si>
    <t>10.1132</t>
  </si>
  <si>
    <t>10.1133</t>
  </si>
  <si>
    <t>10.1134</t>
  </si>
  <si>
    <t>10.1135</t>
  </si>
  <si>
    <t>10.1136</t>
  </si>
  <si>
    <t>10.1137</t>
  </si>
  <si>
    <t>10.1138</t>
  </si>
  <si>
    <t>10.1139</t>
  </si>
  <si>
    <t>10.1140</t>
  </si>
  <si>
    <t>10.1141</t>
  </si>
  <si>
    <t>10.1142</t>
  </si>
  <si>
    <t>10.1143</t>
  </si>
  <si>
    <t>10.1144</t>
  </si>
  <si>
    <t>10.1145</t>
  </si>
  <si>
    <t>10.1146</t>
  </si>
  <si>
    <t>10.1147</t>
  </si>
  <si>
    <t>10.1148</t>
  </si>
  <si>
    <t>10.1149</t>
  </si>
  <si>
    <t>10.1150</t>
  </si>
  <si>
    <t>10.1151</t>
  </si>
  <si>
    <t>10.1152</t>
  </si>
  <si>
    <t>10.1153</t>
  </si>
  <si>
    <t>10.1154</t>
  </si>
  <si>
    <t>10.1155</t>
  </si>
  <si>
    <t>10.1156</t>
  </si>
  <si>
    <t>10.1157</t>
  </si>
  <si>
    <t>10.1158</t>
  </si>
  <si>
    <t>10.1159</t>
  </si>
  <si>
    <t>10.1160</t>
  </si>
  <si>
    <t>10.1161</t>
  </si>
  <si>
    <t>10.1162</t>
  </si>
  <si>
    <t>10.1163</t>
  </si>
  <si>
    <t>10.1164</t>
  </si>
  <si>
    <t>10.1165</t>
  </si>
  <si>
    <t>10.1166</t>
  </si>
  <si>
    <t>10.1167</t>
  </si>
  <si>
    <t>10.1168</t>
  </si>
  <si>
    <t>10.1169</t>
  </si>
  <si>
    <t>10.1170</t>
  </si>
  <si>
    <t>10.1171</t>
  </si>
  <si>
    <t>10.1172</t>
  </si>
  <si>
    <t>10.1173</t>
  </si>
  <si>
    <t>10.1174</t>
  </si>
  <si>
    <t>10.1175</t>
  </si>
  <si>
    <t>10.1176</t>
  </si>
  <si>
    <t>10.1177</t>
  </si>
  <si>
    <t>10.1178</t>
  </si>
  <si>
    <t>10.1179</t>
  </si>
  <si>
    <t>10.1180</t>
  </si>
  <si>
    <t>10.1181</t>
  </si>
  <si>
    <t>10.1182</t>
  </si>
  <si>
    <t>10.1183</t>
  </si>
  <si>
    <t>10.1184</t>
  </si>
  <si>
    <t>10.1185</t>
  </si>
  <si>
    <t>10.1186</t>
  </si>
  <si>
    <t>10.1187</t>
  </si>
  <si>
    <t>10.1188</t>
  </si>
  <si>
    <t>10.1189</t>
  </si>
  <si>
    <t>10.1190</t>
  </si>
  <si>
    <t>10.1191</t>
  </si>
  <si>
    <t>10.1192</t>
  </si>
  <si>
    <t>10.1193</t>
  </si>
  <si>
    <t>10.1194</t>
  </si>
  <si>
    <t>10.1195</t>
  </si>
  <si>
    <t>10.1196</t>
  </si>
  <si>
    <t>10.1197</t>
  </si>
  <si>
    <t>10.1198</t>
  </si>
  <si>
    <t>10.1199</t>
  </si>
  <si>
    <t>10.1200</t>
  </si>
  <si>
    <t>10.1201</t>
  </si>
  <si>
    <t>10.1202</t>
  </si>
  <si>
    <t>10.1203</t>
  </si>
  <si>
    <t>10.1204</t>
  </si>
  <si>
    <t>10.1205</t>
  </si>
  <si>
    <t>10.1206</t>
  </si>
  <si>
    <t>10.1207</t>
  </si>
  <si>
    <t>10.1208</t>
  </si>
  <si>
    <t>10.1209</t>
  </si>
  <si>
    <t>10.1210</t>
  </si>
  <si>
    <t>10.1211</t>
  </si>
  <si>
    <t>10.1212</t>
  </si>
  <si>
    <t>10.1213</t>
  </si>
  <si>
    <t>10.1214</t>
  </si>
  <si>
    <t>10.1215</t>
  </si>
  <si>
    <t>10.1216</t>
  </si>
  <si>
    <t>10.1217</t>
  </si>
  <si>
    <t>10.1218</t>
  </si>
  <si>
    <t>10.1219</t>
  </si>
  <si>
    <t>10.1220</t>
  </si>
  <si>
    <t>10.1221</t>
  </si>
  <si>
    <t>10.1222</t>
  </si>
  <si>
    <t>10.1223</t>
  </si>
  <si>
    <t>10.1224</t>
  </si>
  <si>
    <t>10.1225</t>
  </si>
  <si>
    <t>10.1226</t>
  </si>
  <si>
    <t>10.1227</t>
  </si>
  <si>
    <t>10.1228</t>
  </si>
  <si>
    <t>10.1229</t>
  </si>
  <si>
    <t>10.1230</t>
  </si>
  <si>
    <t>10.1231</t>
  </si>
  <si>
    <t>10.1232</t>
  </si>
  <si>
    <t>10.1233</t>
  </si>
  <si>
    <t>10.1234</t>
  </si>
  <si>
    <t>10.1235</t>
  </si>
  <si>
    <t>10.1236</t>
  </si>
  <si>
    <t>10.1237</t>
  </si>
  <si>
    <t>10.1238</t>
  </si>
  <si>
    <t>10.1239</t>
  </si>
  <si>
    <t>10.1240</t>
  </si>
  <si>
    <t>10.1241</t>
  </si>
  <si>
    <t>10.1242</t>
  </si>
  <si>
    <t>10.1243</t>
  </si>
  <si>
    <t>10.1244</t>
  </si>
  <si>
    <t>10.1245</t>
  </si>
  <si>
    <t>10.1246</t>
  </si>
  <si>
    <t>10.1247</t>
  </si>
  <si>
    <t>10.1248</t>
  </si>
  <si>
    <t>10.1249</t>
  </si>
  <si>
    <t>10.1250</t>
  </si>
  <si>
    <t>10.1251</t>
  </si>
  <si>
    <t>10.1252</t>
  </si>
  <si>
    <t>10.1253</t>
  </si>
  <si>
    <t>10.1254</t>
  </si>
  <si>
    <t>10.1255</t>
  </si>
  <si>
    <t>10.1256</t>
  </si>
  <si>
    <t>10.1257</t>
  </si>
  <si>
    <t>10.1258</t>
  </si>
  <si>
    <t>10.1259</t>
  </si>
  <si>
    <t>10.1260</t>
  </si>
  <si>
    <t>10.1261</t>
  </si>
  <si>
    <t>10.1262</t>
  </si>
  <si>
    <t>10.1263</t>
  </si>
  <si>
    <t>10.1264</t>
  </si>
  <si>
    <t>10.1265</t>
  </si>
  <si>
    <t>10.1266</t>
  </si>
  <si>
    <t>10.1267</t>
  </si>
  <si>
    <t>10.1268</t>
  </si>
  <si>
    <t>10.1269</t>
  </si>
  <si>
    <t>10.1270</t>
  </si>
  <si>
    <t>10.1271</t>
  </si>
  <si>
    <t>10.1272</t>
  </si>
  <si>
    <t>10.1273</t>
  </si>
  <si>
    <t>10.1274</t>
  </si>
  <si>
    <t>10.1275</t>
  </si>
  <si>
    <t>10.1276</t>
  </si>
  <si>
    <t>10.1277</t>
  </si>
  <si>
    <t>10.1278</t>
  </si>
  <si>
    <t>10.1279</t>
  </si>
  <si>
    <t>10.1280</t>
  </si>
  <si>
    <t>10.1281</t>
  </si>
  <si>
    <t>10.1282</t>
  </si>
  <si>
    <t>10.1283</t>
  </si>
  <si>
    <t>10.1284</t>
  </si>
  <si>
    <t>10.1285</t>
  </si>
  <si>
    <t>10.1286</t>
  </si>
  <si>
    <t>10.1287</t>
  </si>
  <si>
    <t>10.1288</t>
  </si>
  <si>
    <t>10.1289</t>
  </si>
  <si>
    <t>10.1290</t>
  </si>
  <si>
    <t>10.1291</t>
  </si>
  <si>
    <t>10.1292</t>
  </si>
  <si>
    <t>10.1293</t>
  </si>
  <si>
    <t>10.1294</t>
  </si>
  <si>
    <t>10.1295</t>
  </si>
  <si>
    <t>10.1296</t>
  </si>
  <si>
    <t>10.1297</t>
  </si>
  <si>
    <t>10.1298</t>
  </si>
  <si>
    <t>10.1299</t>
  </si>
  <si>
    <t>10.1300</t>
  </si>
  <si>
    <t>10.1301</t>
  </si>
  <si>
    <t>10.1302</t>
  </si>
  <si>
    <t>10.1303</t>
  </si>
  <si>
    <t>10.1304</t>
  </si>
  <si>
    <t>10.1305</t>
  </si>
  <si>
    <t>10.1306</t>
  </si>
  <si>
    <t>10.1307</t>
  </si>
  <si>
    <t>10.1308</t>
  </si>
  <si>
    <t>10.1309</t>
  </si>
  <si>
    <t>10.1310</t>
  </si>
  <si>
    <t>10.1311</t>
  </si>
  <si>
    <t>10.1312</t>
  </si>
  <si>
    <t>10.1313</t>
  </si>
  <si>
    <t>10.1314</t>
  </si>
  <si>
    <t>10.1315</t>
  </si>
  <si>
    <t>10.1316</t>
  </si>
  <si>
    <t>10.1317</t>
  </si>
  <si>
    <t>10.1318</t>
  </si>
  <si>
    <t>10.1319</t>
  </si>
  <si>
    <t>10.1320</t>
  </si>
  <si>
    <t>10.1321</t>
  </si>
  <si>
    <t>10.1322</t>
  </si>
  <si>
    <t>10.1323</t>
  </si>
  <si>
    <t>10.1324</t>
  </si>
  <si>
    <t>10.1325</t>
  </si>
  <si>
    <t>10.1326</t>
  </si>
  <si>
    <t>10.1327</t>
  </si>
  <si>
    <t>10.1328</t>
  </si>
  <si>
    <t>10.1329</t>
  </si>
  <si>
    <t>10.1330</t>
  </si>
  <si>
    <t>10.1331</t>
  </si>
  <si>
    <t>10.1332</t>
  </si>
  <si>
    <t>10.1333</t>
  </si>
  <si>
    <t>10.1334</t>
  </si>
  <si>
    <t>10.1335</t>
  </si>
  <si>
    <t>10.1336</t>
  </si>
  <si>
    <t>10.1337</t>
  </si>
  <si>
    <t>10.1338</t>
  </si>
  <si>
    <t>10.1339</t>
  </si>
  <si>
    <t>10.1340</t>
  </si>
  <si>
    <t>10.1341</t>
  </si>
  <si>
    <t>10.1342</t>
  </si>
  <si>
    <t>10.1343</t>
  </si>
  <si>
    <t>10.1344</t>
  </si>
  <si>
    <t>10.1345</t>
  </si>
  <si>
    <t>10.1346</t>
  </si>
  <si>
    <t>10.1347</t>
  </si>
  <si>
    <t>10.1348</t>
  </si>
  <si>
    <t>10.1349</t>
  </si>
  <si>
    <t>10.1350</t>
  </si>
  <si>
    <t>10.1351</t>
  </si>
  <si>
    <t>10.1352</t>
  </si>
  <si>
    <t>10.1353</t>
  </si>
  <si>
    <t>10.1354</t>
  </si>
  <si>
    <t>10.1355</t>
  </si>
  <si>
    <t>10.1356</t>
  </si>
  <si>
    <t>10.1357</t>
  </si>
  <si>
    <t>10.1358</t>
  </si>
  <si>
    <t>10.1359</t>
  </si>
  <si>
    <t>10.1360</t>
  </si>
  <si>
    <t>10.1361</t>
  </si>
  <si>
    <t>10.1362</t>
  </si>
  <si>
    <t>10.1363</t>
  </si>
  <si>
    <t>10.1364</t>
  </si>
  <si>
    <t>10.1365</t>
  </si>
  <si>
    <t>10.1366</t>
  </si>
  <si>
    <t>10.1367</t>
  </si>
  <si>
    <t>10.1368</t>
  </si>
  <si>
    <t>10.1369</t>
  </si>
  <si>
    <t>10.1370</t>
  </si>
  <si>
    <t>10.1371</t>
  </si>
  <si>
    <t>10.1372</t>
  </si>
  <si>
    <t>10.1373</t>
  </si>
  <si>
    <t>10.1374</t>
  </si>
  <si>
    <t>10.1375</t>
  </si>
  <si>
    <t>10.1376</t>
  </si>
  <si>
    <t>10.1377</t>
  </si>
  <si>
    <t>10.1378</t>
  </si>
  <si>
    <t>10.1379</t>
  </si>
  <si>
    <t>10.1380</t>
  </si>
  <si>
    <t>10.1381</t>
  </si>
  <si>
    <t>10.1382</t>
  </si>
  <si>
    <t>10.1383</t>
  </si>
  <si>
    <t>10.1384</t>
  </si>
  <si>
    <t>10.1385</t>
  </si>
  <si>
    <t>10.1386</t>
  </si>
  <si>
    <t>10.1387</t>
  </si>
  <si>
    <t>10.1388</t>
  </si>
  <si>
    <t>10.1389</t>
  </si>
  <si>
    <t>10.1390</t>
  </si>
  <si>
    <t>10.1391</t>
  </si>
  <si>
    <t>10.1392</t>
  </si>
  <si>
    <t>10.1393</t>
  </si>
  <si>
    <t>10.1394</t>
  </si>
  <si>
    <t>10.1395</t>
  </si>
  <si>
    <t>10.1396</t>
  </si>
  <si>
    <t>10.1397</t>
  </si>
  <si>
    <t>10.1398</t>
  </si>
  <si>
    <t>10.1399</t>
  </si>
  <si>
    <t>10.1400</t>
  </si>
  <si>
    <t>10.1401</t>
  </si>
  <si>
    <t>10.1402</t>
  </si>
  <si>
    <t>10.1403</t>
  </si>
  <si>
    <t>10.1404</t>
  </si>
  <si>
    <t>10.1405</t>
  </si>
  <si>
    <t>10.1406</t>
  </si>
  <si>
    <t>10.1407</t>
  </si>
  <si>
    <t>10.1408</t>
  </si>
  <si>
    <t>10.1409</t>
  </si>
  <si>
    <t>10.1410</t>
  </si>
  <si>
    <t>10.1411</t>
  </si>
  <si>
    <t>10.1412</t>
  </si>
  <si>
    <t>10.1413</t>
  </si>
  <si>
    <t>10.1414</t>
  </si>
  <si>
    <t>10.1415</t>
  </si>
  <si>
    <t>10.1416</t>
  </si>
  <si>
    <t>10.1417</t>
  </si>
  <si>
    <t>10.1418</t>
  </si>
  <si>
    <t>10.1419</t>
  </si>
  <si>
    <t>10.1420</t>
  </si>
  <si>
    <t>10.1421</t>
  </si>
  <si>
    <t>10.1422</t>
  </si>
  <si>
    <t>10.1423</t>
  </si>
  <si>
    <t>10.1424</t>
  </si>
  <si>
    <t>10.1425</t>
  </si>
  <si>
    <t>10.1426</t>
  </si>
  <si>
    <t>10.1427</t>
  </si>
  <si>
    <t>10.1428</t>
  </si>
  <si>
    <t>10.1429</t>
  </si>
  <si>
    <t>10.1430</t>
  </si>
  <si>
    <t>10.1431</t>
  </si>
  <si>
    <t>10.1432</t>
  </si>
  <si>
    <t>10.1433</t>
  </si>
  <si>
    <t>10.1434</t>
  </si>
  <si>
    <t>10.1435</t>
  </si>
  <si>
    <t>10.1436</t>
  </si>
  <si>
    <t>10.1437</t>
  </si>
  <si>
    <t>10.1438</t>
  </si>
  <si>
    <t>10.1439</t>
  </si>
  <si>
    <t>10.1440</t>
  </si>
  <si>
    <t>10.1441</t>
  </si>
  <si>
    <t>10.1442</t>
  </si>
  <si>
    <t>10.1443</t>
  </si>
  <si>
    <t>10.1444</t>
  </si>
  <si>
    <t>10.1445</t>
  </si>
  <si>
    <t>10.1446</t>
  </si>
  <si>
    <t>10.1447</t>
  </si>
  <si>
    <t>10.1448</t>
  </si>
  <si>
    <t>10.1449</t>
  </si>
  <si>
    <t>10.1450</t>
  </si>
  <si>
    <t>10.1451</t>
  </si>
  <si>
    <t>10.1452</t>
  </si>
  <si>
    <t>10.1453</t>
  </si>
  <si>
    <t>10.1454</t>
  </si>
  <si>
    <t>10.1455</t>
  </si>
  <si>
    <t>10.1456</t>
  </si>
  <si>
    <t>10.1457</t>
  </si>
  <si>
    <t>10.1458</t>
  </si>
  <si>
    <t>10.1459</t>
  </si>
  <si>
    <t>10.1460</t>
  </si>
  <si>
    <t>10.1461</t>
  </si>
  <si>
    <t>10.1462</t>
  </si>
  <si>
    <t>10.1463</t>
  </si>
  <si>
    <t>10.1464</t>
  </si>
  <si>
    <t>10.1465</t>
  </si>
  <si>
    <t>10.1466</t>
  </si>
  <si>
    <t>10.1467</t>
  </si>
  <si>
    <t>10.1468</t>
  </si>
  <si>
    <t>10.1469</t>
  </si>
  <si>
    <t>10.1470</t>
  </si>
  <si>
    <t>10.1471</t>
  </si>
  <si>
    <t>10.1472</t>
  </si>
  <si>
    <t>10.1473</t>
  </si>
  <si>
    <t>10.1474</t>
  </si>
  <si>
    <t>10.1475</t>
  </si>
  <si>
    <t>10.1476</t>
  </si>
  <si>
    <t>10.1477</t>
  </si>
  <si>
    <t>10.1478</t>
  </si>
  <si>
    <t>10.1479</t>
  </si>
  <si>
    <t>10.1480</t>
  </si>
  <si>
    <t>10.1481</t>
  </si>
  <si>
    <t>10.1482</t>
  </si>
  <si>
    <t>10.1483</t>
  </si>
  <si>
    <t>10.1484</t>
  </si>
  <si>
    <t>10.1485</t>
  </si>
  <si>
    <t>10.1486</t>
  </si>
  <si>
    <t>10.1487</t>
  </si>
  <si>
    <t>10.1488</t>
  </si>
  <si>
    <t>10.1489</t>
  </si>
  <si>
    <t>10.1490</t>
  </si>
  <si>
    <t>10.1491</t>
  </si>
  <si>
    <t>10.1492</t>
  </si>
  <si>
    <t>10.1493</t>
  </si>
  <si>
    <t>10.1494</t>
  </si>
  <si>
    <t>10.1495</t>
  </si>
  <si>
    <t>10.1496</t>
  </si>
  <si>
    <t>10.1497</t>
  </si>
  <si>
    <t>10.1498</t>
  </si>
  <si>
    <t>10.1499</t>
  </si>
  <si>
    <t>10.1500</t>
  </si>
  <si>
    <t>10.1501</t>
  </si>
  <si>
    <t>10.1502</t>
  </si>
  <si>
    <t>10.1503</t>
  </si>
  <si>
    <t>10.1504</t>
  </si>
  <si>
    <t>10.1505</t>
  </si>
  <si>
    <t>10.1506</t>
  </si>
  <si>
    <t>10.1507</t>
  </si>
  <si>
    <t>10.1508</t>
  </si>
  <si>
    <t>10.1509</t>
  </si>
  <si>
    <t>10.1510</t>
  </si>
  <si>
    <t>10.1511</t>
  </si>
  <si>
    <t>10.1512</t>
  </si>
  <si>
    <t>10.1513</t>
  </si>
  <si>
    <t>10.1514</t>
  </si>
  <si>
    <t>10.1515</t>
  </si>
  <si>
    <t>10.1516</t>
  </si>
  <si>
    <t>10.1517</t>
  </si>
  <si>
    <t>10.1518</t>
  </si>
  <si>
    <t>10.1519</t>
  </si>
  <si>
    <t>10.1520</t>
  </si>
  <si>
    <t>10.1521</t>
  </si>
  <si>
    <t>10.1522</t>
  </si>
  <si>
    <t>10.1523</t>
  </si>
  <si>
    <t>10.1524</t>
  </si>
  <si>
    <t>10.1525</t>
  </si>
  <si>
    <t>10.1526</t>
  </si>
  <si>
    <t>10.1527</t>
  </si>
  <si>
    <t>10.1528</t>
  </si>
  <si>
    <t>10.1529</t>
  </si>
  <si>
    <t>10.1530</t>
  </si>
  <si>
    <t>10.1531</t>
  </si>
  <si>
    <t>10.1532</t>
  </si>
  <si>
    <t>10.1533</t>
  </si>
  <si>
    <t>10.1534</t>
  </si>
  <si>
    <t>10.1535</t>
  </si>
  <si>
    <t>10.1536</t>
  </si>
  <si>
    <t>10.1537</t>
  </si>
  <si>
    <t>10.1538</t>
  </si>
  <si>
    <t>10.1539</t>
  </si>
  <si>
    <t>10.1540</t>
  </si>
  <si>
    <t>10.1541</t>
  </si>
  <si>
    <t>10.1542</t>
  </si>
  <si>
    <t>10.1543</t>
  </si>
  <si>
    <t>10.1544</t>
  </si>
  <si>
    <t>10.1545</t>
  </si>
  <si>
    <t>10.1546</t>
  </si>
  <si>
    <t>10.1547</t>
  </si>
  <si>
    <t>10.1548</t>
  </si>
  <si>
    <t>10.1549</t>
  </si>
  <si>
    <t>10.1550</t>
  </si>
  <si>
    <t>10.1551</t>
  </si>
  <si>
    <t>10.1552</t>
  </si>
  <si>
    <t>10.1553</t>
  </si>
  <si>
    <t>10.1554</t>
  </si>
  <si>
    <t>10.1555</t>
  </si>
  <si>
    <t>10.1556</t>
  </si>
  <si>
    <t>10.1557</t>
  </si>
  <si>
    <t>10.1558</t>
  </si>
  <si>
    <t>10.1559</t>
  </si>
  <si>
    <t>10.1560</t>
  </si>
  <si>
    <t>10.1561</t>
  </si>
  <si>
    <t>10.1562</t>
  </si>
  <si>
    <t>10.1563</t>
  </si>
  <si>
    <t>10.1564</t>
  </si>
  <si>
    <t>10.1565</t>
  </si>
  <si>
    <t>10.1566</t>
  </si>
  <si>
    <t>10.1567</t>
  </si>
  <si>
    <t>10.1568</t>
  </si>
  <si>
    <t>10.1569</t>
  </si>
  <si>
    <t>10.1570</t>
  </si>
  <si>
    <t>10.1571</t>
  </si>
  <si>
    <t>10.1572</t>
  </si>
  <si>
    <t>10.1573</t>
  </si>
  <si>
    <t>10.1574</t>
  </si>
  <si>
    <t>10.1575</t>
  </si>
  <si>
    <t>10.1576</t>
  </si>
  <si>
    <t>10.1577</t>
  </si>
  <si>
    <t>10.1578</t>
  </si>
  <si>
    <t>10.1579</t>
  </si>
  <si>
    <t>10.1580</t>
  </si>
  <si>
    <t>10.1581</t>
  </si>
  <si>
    <t>10.1582</t>
  </si>
  <si>
    <t>10.1583</t>
  </si>
  <si>
    <t>10.1584</t>
  </si>
  <si>
    <t>10.1585</t>
  </si>
  <si>
    <t>10.1586</t>
  </si>
  <si>
    <t>10.1587</t>
  </si>
  <si>
    <t>10.1588</t>
  </si>
  <si>
    <t>10.1589</t>
  </si>
  <si>
    <t>10.1590</t>
  </si>
  <si>
    <t>10.1591</t>
  </si>
  <si>
    <t>10.1592</t>
  </si>
  <si>
    <t>10.1593</t>
  </si>
  <si>
    <t>10.1594</t>
  </si>
  <si>
    <t>10.1595</t>
  </si>
  <si>
    <t>10.1596</t>
  </si>
  <si>
    <t>10.1597</t>
  </si>
  <si>
    <t>10.1598</t>
  </si>
  <si>
    <t>10.1599</t>
  </si>
  <si>
    <t>10.1600</t>
  </si>
  <si>
    <t>10.1601</t>
  </si>
  <si>
    <t>10.1602</t>
  </si>
  <si>
    <t>10.1603</t>
  </si>
  <si>
    <t>10.1604</t>
  </si>
  <si>
    <t>10.1605</t>
  </si>
  <si>
    <t>10.1606</t>
  </si>
  <si>
    <t>10.1607</t>
  </si>
  <si>
    <t>10.1608</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</si>
  <si>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</si>
  <si>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</si>
  <si>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</si>
  <si>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</si>
  <si>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</si>
  <si>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</si>
  <si>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</si>
  <si>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</si>
  <si>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</si>
  <si>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</si>
  <si>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</si>
  <si>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</si>
  <si>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</si>
  <si>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</si>
  <si>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</si>
  <si>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</si>
  <si>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</si>
  <si>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</si>
  <si>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</si>
  <si>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</si>
  <si>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</si>
  <si>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</si>
  <si>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</si>
  <si>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</si>
  <si>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</si>
  <si>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</si>
  <si>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</si>
  <si>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</si>
  <si>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</si>
  <si>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</si>
  <si>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</si>
  <si>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</si>
  <si>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</si>
  <si>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</si>
  <si>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</si>
  <si>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</si>
  <si>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</si>
  <si>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</si>
  <si>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</si>
  <si>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</si>
  <si>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</si>
  <si>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</si>
  <si>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</si>
  <si>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</si>
  <si>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</si>
  <si>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</si>
  <si>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</si>
  <si>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</si>
  <si>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</si>
  <si>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</si>
  <si>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</si>
  <si>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</si>
  <si>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</si>
  <si>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</si>
  <si>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</si>
  <si>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</si>
  <si>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</si>
  <si>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</si>
  <si>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</si>
  <si>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</si>
  <si>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</si>
  <si>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</si>
  <si>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</si>
  <si>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</si>
  <si>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</si>
  <si>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</si>
  <si>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</si>
  <si>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</si>
  <si>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</si>
  <si>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</si>
  <si>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</si>
  <si>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</si>
  <si>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</si>
  <si>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</si>
  <si>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</si>
  <si>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</si>
  <si>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</si>
  <si>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</si>
  <si>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</si>
  <si>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</si>
  <si>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</si>
  <si>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</si>
  <si>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</si>
  <si>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</si>
  <si>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</si>
  <si>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</si>
  <si>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</si>
  <si>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</si>
  <si>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</si>
  <si>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</si>
  <si>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</si>
  <si>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</si>
  <si>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</si>
  <si>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</si>
  <si>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</si>
  <si>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</si>
  <si>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</si>
  <si>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</si>
  <si>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</si>
  <si>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</si>
  <si>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</si>
  <si>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</si>
  <si>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</si>
  <si>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</si>
  <si>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</si>
  <si>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</si>
  <si>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</si>
  <si>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</si>
  <si>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</si>
  <si>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</si>
  <si>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</si>
  <si>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</si>
  <si>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</si>
  <si>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</si>
  <si>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</si>
  <si>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</si>
  <si>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</si>
  <si>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</si>
  <si>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</si>
  <si>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</si>
  <si>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</si>
  <si>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</si>
  <si>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</si>
  <si>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</si>
  <si>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</si>
  <si>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</si>
  <si>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</si>
  <si>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</si>
  <si>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</si>
  <si>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</si>
  <si>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</si>
  <si>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</si>
  <si>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</si>
  <si>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</si>
  <si>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</si>
  <si>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</si>
  <si>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</si>
  <si>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</si>
  <si>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</si>
  <si>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</si>
  <si>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</si>
  <si>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</si>
  <si>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</si>
  <si>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</si>
  <si>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</si>
  <si>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</si>
  <si>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</si>
  <si>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</si>
  <si>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</si>
  <si>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</si>
  <si>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</si>
  <si>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</si>
  <si>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</si>
  <si>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</si>
  <si>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</si>
  <si>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</si>
  <si>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</si>
  <si>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</si>
  <si>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</si>
  <si>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</si>
  <si>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</si>
  <si>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</si>
  <si>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</si>
  <si>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</si>
  <si>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</si>
  <si>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</si>
  <si>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</si>
  <si>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</si>
  <si>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</si>
  <si>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</si>
  <si>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</si>
  <si>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</si>
  <si>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</si>
  <si>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</si>
  <si>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</si>
  <si>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</si>
  <si>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</si>
  <si>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</si>
  <si>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</si>
  <si>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</si>
  <si>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</si>
  <si>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</si>
  <si>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</si>
  <si>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</si>
  <si>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</si>
  <si>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</si>
  <si>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</si>
  <si>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</si>
  <si>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</si>
  <si>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</si>
  <si>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</si>
  <si>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</si>
  <si>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</si>
  <si>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</si>
  <si>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</si>
  <si>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</si>
  <si>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</si>
  <si>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</si>
  <si>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</si>
  <si>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</si>
  <si>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</si>
  <si>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</si>
  <si>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</si>
  <si>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</si>
  <si>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</si>
  <si>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</si>
  <si>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</si>
  <si>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</si>
  <si>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</si>
  <si>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</si>
  <si>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</si>
  <si>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</si>
  <si>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</si>
  <si>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</si>
  <si>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</si>
  <si>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</si>
  <si>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</si>
  <si>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</si>
  <si>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</si>
  <si>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</si>
  <si>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</si>
  <si>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</si>
  <si>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</si>
  <si>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</si>
  <si>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</si>
  <si>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</si>
  <si>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</si>
  <si>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</si>
  <si>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</si>
  <si>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</si>
  <si>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</si>
  <si>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</si>
  <si>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</si>
  <si>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</si>
  <si>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</si>
  <si>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</si>
  <si>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</si>
  <si>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</si>
  <si>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</si>
  <si>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</si>
  <si>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</si>
  <si>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</si>
  <si>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</si>
  <si>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</si>
  <si>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</si>
  <si>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</si>
  <si>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</si>
  <si>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</si>
  <si>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</si>
  <si>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</si>
  <si>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</si>
  <si>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</si>
  <si>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</si>
  <si>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</si>
  <si>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</si>
  <si>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</si>
  <si>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</si>
  <si>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</si>
  <si>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</si>
  <si>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</si>
  <si>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</si>
  <si>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</si>
  <si>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</si>
  <si>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</si>
  <si>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</si>
  <si>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</si>
  <si>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</si>
  <si>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</si>
  <si>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</si>
  <si>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</si>
  <si>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</si>
  <si>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</si>
  <si>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</si>
  <si>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</si>
  <si>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</si>
  <si>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</si>
  <si>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</si>
  <si>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</si>
  <si>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</si>
  <si>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</si>
  <si>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</si>
  <si>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</si>
  <si>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</si>
  <si>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</si>
  <si>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</si>
  <si>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</si>
  <si>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</si>
  <si>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</si>
  <si>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</si>
  <si>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</si>
  <si>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</si>
  <si>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</si>
  <si>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</si>
  <si>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</si>
  <si>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</si>
  <si>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</si>
  <si>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</si>
  <si>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</si>
  <si>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</si>
  <si>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</si>
  <si>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</si>
  <si>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</si>
  <si>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</si>
  <si>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</si>
  <si>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</si>
  <si>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</si>
  <si>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</si>
  <si>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</si>
  <si>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</si>
  <si>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</si>
  <si>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</si>
  <si>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</si>
  <si>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</si>
  <si>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</si>
  <si>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</si>
  <si>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</si>
  <si>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</si>
  <si>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</si>
  <si>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</si>
  <si>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</si>
  <si>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</si>
  <si>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</si>
  <si>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</si>
  <si>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</si>
  <si>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</si>
  <si>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</si>
  <si>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</si>
  <si>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</si>
  <si>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</si>
  <si>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</si>
  <si>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</si>
  <si>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</si>
  <si>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</si>
  <si>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</si>
  <si>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</si>
  <si>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</si>
  <si>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</si>
  <si>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</si>
  <si>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</si>
  <si>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</si>
  <si>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</si>
  <si>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</si>
  <si>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</si>
  <si>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</si>
  <si>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</si>
  <si>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</si>
  <si>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</si>
  <si>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</si>
  <si>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</si>
  <si>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</si>
  <si>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</si>
  <si>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</si>
  <si>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</si>
  <si>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</si>
  <si>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</si>
  <si>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</si>
  <si>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</si>
  <si>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</si>
  <si>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</si>
  <si>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</si>
  <si>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</si>
  <si>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</si>
  <si>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</si>
  <si>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</si>
  <si>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</si>
  <si>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</si>
  <si>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</si>
  <si>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</si>
  <si>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</si>
  <si>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</si>
  <si>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</si>
  <si>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</si>
  <si>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</si>
  <si>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</si>
  <si>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</si>
  <si>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</si>
  <si>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</si>
  <si>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</si>
  <si>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</si>
  <si>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</si>
  <si>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</si>
  <si>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</si>
  <si>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</si>
  <si>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</si>
  <si>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</si>
  <si>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</si>
  <si>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</si>
  <si>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</si>
  <si>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</si>
  <si>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</si>
  <si>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</si>
  <si>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</si>
  <si>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</si>
  <si>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</si>
  <si>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</si>
  <si>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</si>
  <si>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</si>
  <si>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</si>
  <si>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</si>
  <si>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</si>
  <si>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</si>
  <si>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</si>
  <si>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</si>
  <si>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</si>
  <si>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</si>
  <si>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</si>
  <si>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</si>
  <si>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</si>
  <si>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</si>
  <si>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</si>
  <si>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</si>
  <si>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</si>
  <si>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</si>
  <si>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</si>
  <si>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</si>
  <si>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</si>
  <si>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</si>
  <si>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</si>
  <si>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</si>
  <si>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</si>
  <si>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</si>
  <si>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</si>
  <si>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</si>
  <si>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</si>
  <si>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</si>
  <si>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</si>
  <si>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</si>
  <si>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</si>
  <si>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</si>
  <si>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</si>
  <si>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</si>
  <si>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</si>
  <si>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</si>
  <si>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</si>
  <si>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</si>
  <si>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</si>
  <si>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</si>
  <si>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</si>
  <si>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</si>
  <si>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</si>
  <si>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</si>
  <si>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</si>
  <si>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</si>
  <si>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</si>
  <si>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</si>
  <si>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</si>
  <si>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</si>
  <si>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</si>
  <si>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</si>
  <si>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</si>
  <si>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</si>
  <si>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</si>
  <si>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</si>
  <si>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</si>
  <si>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</si>
  <si>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</si>
  <si>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</si>
  <si>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</si>
  <si>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</si>
  <si>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</si>
  <si>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</si>
  <si>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</si>
  <si>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</si>
  <si>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</si>
  <si>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</si>
  <si>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</si>
  <si>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</si>
  <si>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</si>
  <si>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</si>
  <si>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</si>
  <si>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</si>
  <si>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</si>
  <si>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</si>
  <si>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</si>
  <si>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</si>
  <si>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</si>
  <si>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</si>
  <si>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</si>
  <si>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</si>
  <si>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</si>
  <si>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</si>
  <si>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</si>
  <si>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</si>
  <si>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</si>
  <si>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</si>
  <si>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</si>
  <si>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</si>
  <si>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</si>
  <si>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</si>
  <si>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</si>
  <si>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</si>
  <si>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</si>
  <si>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</si>
  <si>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</si>
  <si>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</si>
  <si>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</si>
  <si>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</si>
  <si>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</si>
  <si>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</si>
  <si>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</si>
  <si>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</si>
  <si>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</si>
  <si>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</si>
  <si>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</si>
  <si>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</si>
  <si>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</si>
  <si>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</si>
  <si>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</si>
  <si>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</si>
  <si>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</si>
  <si>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</si>
  <si>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</si>
  <si>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</si>
  <si>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</si>
  <si>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</si>
  <si>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</si>
  <si>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</si>
  <si>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</si>
  <si>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</si>
  <si>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</si>
  <si>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</si>
  <si>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</si>
  <si>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</si>
  <si>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</si>
  <si>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</si>
  <si>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</si>
  <si>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</si>
  <si>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</si>
  <si>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</si>
  <si>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</si>
  <si>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</si>
  <si>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</si>
  <si>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</si>
  <si>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</si>
  <si>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</si>
  <si>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</si>
  <si>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</si>
  <si>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</si>
  <si>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</si>
  <si>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</si>
  <si>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</si>
  <si>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</si>
  <si>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</si>
  <si>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</si>
  <si>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</si>
  <si>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</si>
  <si>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</si>
  <si>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</si>
  <si>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</si>
  <si>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</si>
  <si>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</si>
  <si>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</si>
  <si>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</si>
  <si>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</si>
  <si>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</si>
  <si>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</si>
  <si>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</si>
  <si>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</si>
  <si>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</si>
  <si>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</si>
  <si>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</si>
  <si>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</si>
  <si>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</si>
  <si>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</si>
  <si>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</si>
  <si>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</si>
  <si>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</si>
  <si>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</si>
  <si>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</si>
  <si>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</si>
  <si>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</si>
  <si>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</si>
  <si>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</si>
  <si>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</si>
  <si>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</si>
  <si>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</si>
  <si>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</si>
  <si>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</si>
  <si>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</si>
  <si>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</si>
  <si>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</si>
  <si>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</si>
  <si>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</si>
  <si>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</si>
  <si>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</si>
  <si>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</si>
  <si>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</si>
  <si>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</si>
  <si>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</si>
  <si>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</si>
  <si>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</si>
  <si>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</si>
  <si>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</si>
  <si>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</si>
  <si>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</si>
  <si>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</si>
  <si>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</si>
  <si>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</si>
  <si>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</si>
  <si>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</si>
  <si>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</si>
  <si>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</si>
  <si>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</si>
  <si>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</si>
  <si>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</si>
  <si>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</si>
  <si>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</si>
  <si>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</si>
  <si>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</si>
  <si>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</si>
  <si>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12.437</t>
  </si>
  <si>
    <t>12.438</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</si>
  <si>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</si>
  <si>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</si>
  <si>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</si>
  <si>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</si>
  <si>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</si>
  <si>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</si>
  <si>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</si>
  <si>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</si>
  <si>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</si>
  <si>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</si>
  <si>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</si>
  <si>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</si>
  <si>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</si>
  <si>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</si>
  <si>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</si>
  <si>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</si>
  <si>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</si>
  <si>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</si>
  <si>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</si>
  <si>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</si>
  <si>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Fitting title</t>
  </si>
  <si>
    <t>Fitting abstract</t>
  </si>
  <si>
    <t>Fitting paper</t>
  </si>
  <si>
    <t>No dublicates</t>
  </si>
  <si>
    <t>Carry over from "Relevant"</t>
  </si>
  <si>
    <t>CIP - Continous improvement</t>
  </si>
  <si>
    <t>Arthroplasty</t>
  </si>
  <si>
    <t>Epigenesis</t>
  </si>
  <si>
    <t>Adaptation</t>
  </si>
  <si>
    <t>Burnout</t>
  </si>
  <si>
    <t>Hemodialysis</t>
  </si>
  <si>
    <t>Anesthesia</t>
  </si>
  <si>
    <t>Data</t>
  </si>
  <si>
    <t>Count</t>
  </si>
  <si>
    <t>Environmentalexposure</t>
  </si>
  <si>
    <t>&amp;governancefactors</t>
  </si>
  <si>
    <t>1500-1800(Book)</t>
  </si>
  <si>
    <t>16S</t>
  </si>
  <si>
    <t>16Sgenetics</t>
  </si>
  <si>
    <t>80andover</t>
  </si>
  <si>
    <t>ABBOTTDiagnosticsInc.</t>
  </si>
  <si>
    <t>Abdominaldiagnosis</t>
  </si>
  <si>
    <t>Abdominaltherapy</t>
  </si>
  <si>
    <t>Absorptiometry</t>
  </si>
  <si>
    <t>ACADEMICachievement</t>
  </si>
  <si>
    <t>AcademicMedicalCentersorganization&amp;administration</t>
  </si>
  <si>
    <t>Accelerometrymethods</t>
  </si>
  <si>
    <t>ACCIDENTALfallsinoldage</t>
  </si>
  <si>
    <t>ACCOUNTINGeducation</t>
  </si>
  <si>
    <t>Accountingeducation</t>
  </si>
  <si>
    <t>Accra(Ghana)</t>
  </si>
  <si>
    <t>ACCURACYofinformation</t>
  </si>
  <si>
    <t>Acetazolamidepharmacology</t>
  </si>
  <si>
    <t>Acetyl-CoACarboxylasegenetics</t>
  </si>
  <si>
    <t>Acidcatalysts</t>
  </si>
  <si>
    <t>ACOUSTICALmaterials</t>
  </si>
  <si>
    <t>ACQUISITIONofdata</t>
  </si>
  <si>
    <t>Acquisitionofdata</t>
  </si>
  <si>
    <t>ActionResearch</t>
  </si>
  <si>
    <t>ACTIONresearch</t>
  </si>
  <si>
    <t>ACTIVElearning</t>
  </si>
  <si>
    <t>ACTUARIALrisk</t>
  </si>
  <si>
    <t>ADhocorganizations</t>
  </si>
  <si>
    <t>Adansoniadigitata</t>
  </si>
  <si>
    <t>ADAPTIVEcontrolsystems</t>
  </si>
  <si>
    <t>ADAPTIVEnaturalresourcemanagement</t>
  </si>
  <si>
    <t>Adaptivereuseofbuildings</t>
  </si>
  <si>
    <t>AddictionTreatment</t>
  </si>
  <si>
    <t>AdiposeTissue</t>
  </si>
  <si>
    <t>AdiposeTissuemetabolism</t>
  </si>
  <si>
    <t>AdiposeTissuephysiology</t>
  </si>
  <si>
    <t>ADIPOSEtissues</t>
  </si>
  <si>
    <t>Administration</t>
  </si>
  <si>
    <t>AdministrationofAirandWaterResourceandSolidWasteManagementPrograms</t>
  </si>
  <si>
    <t>AdministrationofConservationPrograms</t>
  </si>
  <si>
    <t>AdministrationofEducationPrograms</t>
  </si>
  <si>
    <t>AdministrationofGeneralEconomicPrograms</t>
  </si>
  <si>
    <t>AdministrationofHumanResourcePrograms(exceptEducation</t>
  </si>
  <si>
    <t>AdministrationofPublicHealthPrograms</t>
  </si>
  <si>
    <t>AdministrationofUrbanPlanningandCommunityandRuralDevelopment</t>
  </si>
  <si>
    <t>AdministrativeManagementandGeneralManagementConsultingServices</t>
  </si>
  <si>
    <t>Adolescence(13-17yrs)</t>
  </si>
  <si>
    <t>AdolescentHealth</t>
  </si>
  <si>
    <t>Adrenergic</t>
  </si>
  <si>
    <t>Adrenergicbeta-Agonistspharmacology</t>
  </si>
  <si>
    <t>Adsorptioncapacity</t>
  </si>
  <si>
    <t>Adulthood(18yrs&amp;older)</t>
  </si>
  <si>
    <t>ADVANCEDplanning&amp;scheduling</t>
  </si>
  <si>
    <t>AdvisoryCommittees</t>
  </si>
  <si>
    <t>Aerodynamicload</t>
  </si>
  <si>
    <t>Aeronautical</t>
  </si>
  <si>
    <t>AEROSPACEindustries</t>
  </si>
  <si>
    <t>Aerospaceproductandpartsmanufacturing</t>
  </si>
  <si>
    <t>Aftercarestatistics&amp;numericaldata</t>
  </si>
  <si>
    <t>Agedistribution</t>
  </si>
  <si>
    <t>AGEgroups</t>
  </si>
  <si>
    <t>Aged(65yrs&amp;older)</t>
  </si>
  <si>
    <t>Agencytheory</t>
  </si>
  <si>
    <t>AGILEmanufacturingsystems</t>
  </si>
  <si>
    <t>AGILEsoftwaredevelopment</t>
  </si>
  <si>
    <t>Agricultural</t>
  </si>
  <si>
    <t>Agriculturaldevelopment</t>
  </si>
  <si>
    <t>AGRICULTURALecology</t>
  </si>
  <si>
    <t>Agriculturaleconomics</t>
  </si>
  <si>
    <t>AGRICULTURALeducation</t>
  </si>
  <si>
    <t>AGRICULTURALindustries</t>
  </si>
  <si>
    <t>Agriculturalinnovations</t>
  </si>
  <si>
    <t>Agriculturalintensification</t>
  </si>
  <si>
    <t>Agriculturallaborers</t>
  </si>
  <si>
    <t>AGRICULTURALlandscapemanagement</t>
  </si>
  <si>
    <t>Agriculturallandscapemanagement</t>
  </si>
  <si>
    <t>Agriculturalproductivity</t>
  </si>
  <si>
    <t>AGRICULTURALproductivity</t>
  </si>
  <si>
    <t>AGRICULTURALproductivity&amp;theenvironment</t>
  </si>
  <si>
    <t>AGRICULTURALtechnology</t>
  </si>
  <si>
    <t>AGRICULTURALwasterecycling</t>
  </si>
  <si>
    <t>Agriculturalwastes</t>
  </si>
  <si>
    <t>AGRICULTURALwastes</t>
  </si>
  <si>
    <t>Agricultureeconomics</t>
  </si>
  <si>
    <t>Agriculturemethods</t>
  </si>
  <si>
    <t>Airengines</t>
  </si>
  <si>
    <t>Airpollutants</t>
  </si>
  <si>
    <t>AirPollutantsadverseeffects</t>
  </si>
  <si>
    <t>AirPollutantsanalysis</t>
  </si>
  <si>
    <t>AirPollutantstoxicity</t>
  </si>
  <si>
    <t>Airpollution</t>
  </si>
  <si>
    <t>AirPollution</t>
  </si>
  <si>
    <t>AIRpollution</t>
  </si>
  <si>
    <t>AirPollutionadverseeffects</t>
  </si>
  <si>
    <t>AirPollutionanalysis</t>
  </si>
  <si>
    <t>Airpollutioncontrol</t>
  </si>
  <si>
    <t>AirPollutionstatistics&amp;numericaldata</t>
  </si>
  <si>
    <t>AIRtravelers</t>
  </si>
  <si>
    <t>AircraftEngineandEnginePartsManufacturing</t>
  </si>
  <si>
    <t>Aircraftfuels</t>
  </si>
  <si>
    <t>AircraftManufacturing</t>
  </si>
  <si>
    <t>AIRCRAFTmotors&amp;motorpartsmanufacturing</t>
  </si>
  <si>
    <t>AIR-fuelratio(Combustion)</t>
  </si>
  <si>
    <t>Air-fuelratio(Combustion)</t>
  </si>
  <si>
    <t>AirwayExtubationstandards</t>
  </si>
  <si>
    <t>AllOtherAmusementandRecreationIndustries</t>
  </si>
  <si>
    <t>Allotherbasicinorganicchemicalmanufacturing</t>
  </si>
  <si>
    <t>AllOtherBasicOrganicChemicalManufacturing</t>
  </si>
  <si>
    <t>Allotherbuildingequipmentcontractors</t>
  </si>
  <si>
    <t>Allotherclothingstores</t>
  </si>
  <si>
    <t>AllOtherConsumerGoodsRental</t>
  </si>
  <si>
    <t>AllOtherConvertedPaperProductManufacturing</t>
  </si>
  <si>
    <t>AllOtherGeneralMerchandiseStores</t>
  </si>
  <si>
    <t>AllOtherHealthandPersonalCareStores</t>
  </si>
  <si>
    <t>AllOtherInformationServices</t>
  </si>
  <si>
    <t>AllOtherLegalServices</t>
  </si>
  <si>
    <t>Allothermerchantwholesalers</t>
  </si>
  <si>
    <t>Allothermiscellaneouscropfarming</t>
  </si>
  <si>
    <t>AllOtherMiscellaneousFoodManufacturing</t>
  </si>
  <si>
    <t>Allothermiscellaneousgeneralmerchandisestores</t>
  </si>
  <si>
    <t>AllOtherMiscellaneousManufacturing</t>
  </si>
  <si>
    <t>Allothermiscellaneousmanufacturing</t>
  </si>
  <si>
    <t>AllOtherMiscellaneousSchoolsandInstruction</t>
  </si>
  <si>
    <t>Allothermiscellaneousstoreretailers(exceptbeerandwine-makingsuppliesstores)</t>
  </si>
  <si>
    <t>AllOtherMiscellaneousStoreRetailers(exceptTobaccoStores)</t>
  </si>
  <si>
    <t>AllOtherMiscellaneousWoodProductManufacturing</t>
  </si>
  <si>
    <t>AllOtherNonmetallicMineralMining</t>
  </si>
  <si>
    <t>Allothernon-metallicmineralminingandquarrying</t>
  </si>
  <si>
    <t>Allothernon-metallicmineralproductmanufacturing</t>
  </si>
  <si>
    <t>AllOtherOutpatientCareCenters</t>
  </si>
  <si>
    <t>AllOtherPersonalServices</t>
  </si>
  <si>
    <t>AllOtherRubberProductManufacturing</t>
  </si>
  <si>
    <t>AllOtherSupportActivitiesforTransportation</t>
  </si>
  <si>
    <t>AllOtherTelecommunications</t>
  </si>
  <si>
    <t>AllOtherTravelerAccommodation</t>
  </si>
  <si>
    <t>Allergensmetabolism</t>
  </si>
  <si>
    <t>AllostericRegulation</t>
  </si>
  <si>
    <t>Alloystoxicity</t>
  </si>
  <si>
    <t>Alnusglutinosa</t>
  </si>
  <si>
    <t>Altered</t>
  </si>
  <si>
    <t>ALTERNATIVEagriculture</t>
  </si>
  <si>
    <t>ALTERNATIVEeducation</t>
  </si>
  <si>
    <t>Alternativefuels</t>
  </si>
  <si>
    <t>ALTERNATIVEfuels</t>
  </si>
  <si>
    <t>AMAZONRiverRegion</t>
  </si>
  <si>
    <t>AmbulatoryCareFacilities</t>
  </si>
  <si>
    <t>AmbulatoryCareFacilitiesorganization&amp;administration</t>
  </si>
  <si>
    <t>AmbulatoryCareFacilitiesstatistics&amp;numericaldata</t>
  </si>
  <si>
    <t>AMERICANHeartAssociation</t>
  </si>
  <si>
    <t>AminoAcidsmetabolism</t>
  </si>
  <si>
    <t>AnalCanal</t>
  </si>
  <si>
    <t>ANALYSISofcovariance</t>
  </si>
  <si>
    <t>ANALYSISofvariance</t>
  </si>
  <si>
    <t>Analytichierarchyprocess</t>
  </si>
  <si>
    <t>ANALYTIChierarchyprocess</t>
  </si>
  <si>
    <t>Analyticnetworkprocess</t>
  </si>
  <si>
    <t>ANALYTICnetworkprocess</t>
  </si>
  <si>
    <t>Analyticalchemistry</t>
  </si>
  <si>
    <t>andAir-ConditioningContractors</t>
  </si>
  <si>
    <t>andBridgeConstruction</t>
  </si>
  <si>
    <t>andClearinghouseActivities</t>
  </si>
  <si>
    <t>andControllingIndustrialProcessVariables</t>
  </si>
  <si>
    <t>andCultivating</t>
  </si>
  <si>
    <t>anddryandcondenseddairyproductmanufacturing</t>
  </si>
  <si>
    <t>andGumandWoodChemicalManufacturing</t>
  </si>
  <si>
    <t>andHospitalEquipmentandSuppliesMerchantWholesalers</t>
  </si>
  <si>
    <t>andInspectionofMiscellaneousCommercialSectors</t>
  </si>
  <si>
    <t>andLifeSciences(exceptBiotechnology)</t>
  </si>
  <si>
    <t>andLogisticsConsultingServices</t>
  </si>
  <si>
    <t>andMedical)Carriers</t>
  </si>
  <si>
    <t>andNauticalSystemandInstrumentManufacturing</t>
  </si>
  <si>
    <t>andOtherDryGoodsMerchantWholesalers</t>
  </si>
  <si>
    <t>andOtherUtilities</t>
  </si>
  <si>
    <t>andPerformers</t>
  </si>
  <si>
    <t>andPlaning</t>
  </si>
  <si>
    <t>andPlumbingFixtureManufacturing</t>
  </si>
  <si>
    <t>andPreciousMetalMerchantWholesalers</t>
  </si>
  <si>
    <t>andProfessionalSchools</t>
  </si>
  <si>
    <t>andRelatedEquipmentMerchantWholesalers</t>
  </si>
  <si>
    <t>andRelatedServices</t>
  </si>
  <si>
    <t>andSafetyActivities</t>
  </si>
  <si>
    <t>andThreadMills</t>
  </si>
  <si>
    <t>andVeterans'AffairsPrograms)</t>
  </si>
  <si>
    <t>Anesthesiologistsstandards</t>
  </si>
  <si>
    <t>Anginapectoris</t>
  </si>
  <si>
    <t>AngiotensinReceptorAntagonistspharmacology</t>
  </si>
  <si>
    <t>Angiotensin-ConvertingEnzyme2</t>
  </si>
  <si>
    <t>Angiotensin-ConvertingEnzymeInhibitorspharmacology</t>
  </si>
  <si>
    <t>Angiotensin-ConvertingEnzymeInhibitorstherapeuticuse</t>
  </si>
  <si>
    <t>Anguillajaponica</t>
  </si>
  <si>
    <t>Animalcognition</t>
  </si>
  <si>
    <t>Animaldiversity</t>
  </si>
  <si>
    <t>AnimalEnvironments</t>
  </si>
  <si>
    <t>AnimalFeed</t>
  </si>
  <si>
    <t>AnimalFeedanalysis</t>
  </si>
  <si>
    <t>AnimalFins</t>
  </si>
  <si>
    <t>Animalgenetics</t>
  </si>
  <si>
    <t>AnimalHusbandry</t>
  </si>
  <si>
    <t>AnimalHusbandrymethods</t>
  </si>
  <si>
    <t>Animalmetabolism</t>
  </si>
  <si>
    <t>AnimalNutritionalPhysiologicalPhenomena</t>
  </si>
  <si>
    <t>AnimalPersonality</t>
  </si>
  <si>
    <t>Animalprevention&amp;control</t>
  </si>
  <si>
    <t>AnimalShelters</t>
  </si>
  <si>
    <t>AnimalStrainDifferences</t>
  </si>
  <si>
    <t>Animaltracks</t>
  </si>
  <si>
    <t>ANIMALwelfare</t>
  </si>
  <si>
    <t>AnimalWelfare</t>
  </si>
  <si>
    <t>Annonachemistry</t>
  </si>
  <si>
    <t>ANTHRACITEcoal</t>
  </si>
  <si>
    <t>AnthraciteMining</t>
  </si>
  <si>
    <t>Anti-BacterialAgents</t>
  </si>
  <si>
    <t>Antibodies</t>
  </si>
  <si>
    <t>Anticoagulantsadministration&amp;dosage</t>
  </si>
  <si>
    <t>Anticoagulantstherapeuticuse</t>
  </si>
  <si>
    <t>Anti-infectiveagents</t>
  </si>
  <si>
    <t>Anti-InflammatoryAgents</t>
  </si>
  <si>
    <t>Antiknockgasoline</t>
  </si>
  <si>
    <t>Antineoplasticagents</t>
  </si>
  <si>
    <t>Antioxidantschemistry</t>
  </si>
  <si>
    <t>AntiretroviralDrugs</t>
  </si>
  <si>
    <t>Antisensegenetics</t>
  </si>
  <si>
    <t>Anxietydiagnosis</t>
  </si>
  <si>
    <t>Anxietyepidemiology</t>
  </si>
  <si>
    <t>Anxietypsychology</t>
  </si>
  <si>
    <t>AorticValvephysiopathology</t>
  </si>
  <si>
    <t>AorticValveStenosisdiagnosis</t>
  </si>
  <si>
    <t>APPLEgrowing</t>
  </si>
  <si>
    <t>AppointmentsandSchedules</t>
  </si>
  <si>
    <t>Aquaculturemethods</t>
  </si>
  <si>
    <t>Aquaticbiology</t>
  </si>
  <si>
    <t>Aquatichabitats</t>
  </si>
  <si>
    <t>Aquaticorganisms</t>
  </si>
  <si>
    <t>Aqueoussolutions</t>
  </si>
  <si>
    <t>ArabCulturalGroups</t>
  </si>
  <si>
    <t>ArkitektfirmaetC.F.Møller</t>
  </si>
  <si>
    <t>Arthrobacterglobiformis</t>
  </si>
  <si>
    <t>Artificialintelligence</t>
  </si>
  <si>
    <t>Artificialneuralnetworks</t>
  </si>
  <si>
    <t>Artificialnursing</t>
  </si>
  <si>
    <t>AsianPeople</t>
  </si>
  <si>
    <t>ASPARTICacid</t>
  </si>
  <si>
    <t>Asphaltpavements</t>
  </si>
  <si>
    <t>Assemblylinemethods</t>
  </si>
  <si>
    <t>Astacoideachemistry</t>
  </si>
  <si>
    <t>Asthmacomplications</t>
  </si>
  <si>
    <t>ATHLETICtrainers</t>
  </si>
  <si>
    <t>ATLANTICProvinces</t>
  </si>
  <si>
    <t>Atmosphericdeposition</t>
  </si>
  <si>
    <t>Atmosphericmercury</t>
  </si>
  <si>
    <t>Atmosphericnitrogen</t>
  </si>
  <si>
    <t>Attitude(Psychology)</t>
  </si>
  <si>
    <t>ATTITUDEchange(Psychology)</t>
  </si>
  <si>
    <t>AttitudeofHealthPersonnel</t>
  </si>
  <si>
    <t>Austrianpine</t>
  </si>
  <si>
    <t>AUTHORSHIPcollaboration</t>
  </si>
  <si>
    <t>AutoimmuneDiseasesoftheNervousSystemvirology</t>
  </si>
  <si>
    <t>Automobileandlight-dutymotorvehiclemanufacturing</t>
  </si>
  <si>
    <t>AutomobileandOtherMotorVehicleMerchantWholesalers</t>
  </si>
  <si>
    <t>AUTOMOBILEemissions</t>
  </si>
  <si>
    <t>AUTOMOBILEengines</t>
  </si>
  <si>
    <t>AUTOMOBILEindustry</t>
  </si>
  <si>
    <t>Automobileindustry</t>
  </si>
  <si>
    <t>AutomobileManufacturing</t>
  </si>
  <si>
    <t>AUTOMOBILEmanufacturing</t>
  </si>
  <si>
    <t>AUTOMOBILEparts</t>
  </si>
  <si>
    <t>AUTOMOBILEsuppliesindustry</t>
  </si>
  <si>
    <t>AUTOMOBILEtesting</t>
  </si>
  <si>
    <t>Automotivefuelconsumptionstandards</t>
  </si>
  <si>
    <t>AutomotivePartsandAccessoriesStores</t>
  </si>
  <si>
    <t>AUTOMOTIVEsuppliers</t>
  </si>
  <si>
    <t>Autonomousvehicles</t>
  </si>
  <si>
    <t>AVIATIONpolicy</t>
  </si>
  <si>
    <t>AWARDwinners</t>
  </si>
  <si>
    <t>AXIOMATICdesign</t>
  </si>
  <si>
    <t>Baccalaureate</t>
  </si>
  <si>
    <t>Bacilluscereus</t>
  </si>
  <si>
    <t>Bacillussubtilis</t>
  </si>
  <si>
    <t>Bacteriaclassification</t>
  </si>
  <si>
    <t>Bacteriagenetics</t>
  </si>
  <si>
    <t>Bacteriaisolation&amp;purification</t>
  </si>
  <si>
    <t>Bacterialpopulation</t>
  </si>
  <si>
    <t>BALANCEDscorecard</t>
  </si>
  <si>
    <t>BALEENwhales</t>
  </si>
  <si>
    <t>Bamian(Afghanistan:Province)</t>
  </si>
  <si>
    <t>BANKdeposits</t>
  </si>
  <si>
    <t>BANKemployees</t>
  </si>
  <si>
    <t>Bankstocks</t>
  </si>
  <si>
    <t>Bankingindustry</t>
  </si>
  <si>
    <t>Batterymanufacturing</t>
  </si>
  <si>
    <t>BATTERYstorageplants</t>
  </si>
  <si>
    <t>BedRestadverseeffects</t>
  </si>
  <si>
    <t>Bed-and-BreakfastInns</t>
  </si>
  <si>
    <t>BEEFcattle</t>
  </si>
  <si>
    <t>Beefcattleranchingandfarming</t>
  </si>
  <si>
    <t>BeefCattleRanchingandFarming</t>
  </si>
  <si>
    <t>BEHAVIORmodification</t>
  </si>
  <si>
    <t>BEHAVIORtherapy</t>
  </si>
  <si>
    <t>BEHAVIORALeconomics</t>
  </si>
  <si>
    <t>BEHAVIORALresearch</t>
  </si>
  <si>
    <t>BehavioralSciences</t>
  </si>
  <si>
    <t>BEHAVIORALsciences</t>
  </si>
  <si>
    <t>BELEM(Brazil)</t>
  </si>
  <si>
    <t>BENCHMARKING(Management)</t>
  </si>
  <si>
    <t>BESTpractices</t>
  </si>
  <si>
    <t>Bestpractices</t>
  </si>
  <si>
    <t>beta</t>
  </si>
  <si>
    <t>beta-Glucosidasechemistry</t>
  </si>
  <si>
    <t>beta-Glucosidasemetabolism</t>
  </si>
  <si>
    <t>BhagirathiRiver(India)</t>
  </si>
  <si>
    <t>Bicyclelanes</t>
  </si>
  <si>
    <t>Bidprice</t>
  </si>
  <si>
    <t>Biddingstrategies</t>
  </si>
  <si>
    <t>BIGdata</t>
  </si>
  <si>
    <t>Bigdata</t>
  </si>
  <si>
    <t>BILEVELprogramming</t>
  </si>
  <si>
    <t>BindingSites</t>
  </si>
  <si>
    <t>BiocompatibleMaterials</t>
  </si>
  <si>
    <t>BiocompatibleMaterialschemistry</t>
  </si>
  <si>
    <t>BiocompatibleMaterialstoxicity</t>
  </si>
  <si>
    <t>Biodieselfuelmanufacturing</t>
  </si>
  <si>
    <t>Biodieselfuels</t>
  </si>
  <si>
    <t>Biodiversityconservation</t>
  </si>
  <si>
    <t>Biogasproduction</t>
  </si>
  <si>
    <t>Biological</t>
  </si>
  <si>
    <t>Biologicalassay</t>
  </si>
  <si>
    <t>BiologicalControlAgents</t>
  </si>
  <si>
    <t>BiologicalEvolution</t>
  </si>
  <si>
    <t>Biologicalextinction</t>
  </si>
  <si>
    <t>Biologicallegislation&amp;jurisprudence</t>
  </si>
  <si>
    <t>Biologicalpestcontrol</t>
  </si>
  <si>
    <t>BiologicalProductseconomics</t>
  </si>
  <si>
    <t>Biologicalsystems</t>
  </si>
  <si>
    <t>Biologicaltransport</t>
  </si>
  <si>
    <t>Biologicalweedcontrol</t>
  </si>
  <si>
    <t>Biomarkersblood</t>
  </si>
  <si>
    <t>BiomassElectricPowerGeneration</t>
  </si>
  <si>
    <t>Biomassenergy</t>
  </si>
  <si>
    <t>Biomassestimation</t>
  </si>
  <si>
    <t>Biomassproduction</t>
  </si>
  <si>
    <t>BiomedicalEngineering</t>
  </si>
  <si>
    <t>BiomedicalResearchstandards</t>
  </si>
  <si>
    <t>BIOTECHNOLOGYresearch</t>
  </si>
  <si>
    <t>Bioticcommunities</t>
  </si>
  <si>
    <t>Birdgrowth</t>
  </si>
  <si>
    <t>BirthWeight</t>
  </si>
  <si>
    <t>BisphenolA</t>
  </si>
  <si>
    <t>BloodGlucose</t>
  </si>
  <si>
    <t>BloodGlucoseanalysis</t>
  </si>
  <si>
    <t>BloodGlucosemetabolism</t>
  </si>
  <si>
    <t>BloodPressure</t>
  </si>
  <si>
    <t>BloodPressurephysiology</t>
  </si>
  <si>
    <t>BLOODsugar</t>
  </si>
  <si>
    <t>Bodiesofwater</t>
  </si>
  <si>
    <t>BODYcomposition</t>
  </si>
  <si>
    <t>BodyComposition</t>
  </si>
  <si>
    <t>BodyCompositiondrugeffects</t>
  </si>
  <si>
    <t>BodyCompositionphysiology</t>
  </si>
  <si>
    <t>BodyFluidCompartmentsmetabolism</t>
  </si>
  <si>
    <t>BodyMassIndex</t>
  </si>
  <si>
    <t>BODYmassindex</t>
  </si>
  <si>
    <t>BodySizedrugeffects</t>
  </si>
  <si>
    <t>BodyTemperature</t>
  </si>
  <si>
    <t>BodyWaterphysiology</t>
  </si>
  <si>
    <t>BodyWeight</t>
  </si>
  <si>
    <t>BodyWeightdrugeffects</t>
  </si>
  <si>
    <t>BodyWeightphysiology</t>
  </si>
  <si>
    <t>Boilerefficiency</t>
  </si>
  <si>
    <t>Bolsonaro</t>
  </si>
  <si>
    <t>BONEdensity</t>
  </si>
  <si>
    <t>BoneDensity</t>
  </si>
  <si>
    <t>BoneDevelopment</t>
  </si>
  <si>
    <t>BrainMapping</t>
  </si>
  <si>
    <t>BrainNeoplasmsepidemiology</t>
  </si>
  <si>
    <t>BrainNeoplasmsetiology</t>
  </si>
  <si>
    <t>BrainTraining</t>
  </si>
  <si>
    <t>Brazilepidemiology</t>
  </si>
  <si>
    <t>Brazil)</t>
  </si>
  <si>
    <t>BreastNeoplasmsepidemiology</t>
  </si>
  <si>
    <t>BreastNeoplasmsetiology</t>
  </si>
  <si>
    <t>BREASTtumors</t>
  </si>
  <si>
    <t>BritishColumbia</t>
  </si>
  <si>
    <t>BroadwovenFabricMills</t>
  </si>
  <si>
    <t>BROOKLYN(NewYork</t>
  </si>
  <si>
    <t>Brown</t>
  </si>
  <si>
    <t>Brownmetabolism</t>
  </si>
  <si>
    <t>Brownphysiology</t>
  </si>
  <si>
    <t>Browntrout</t>
  </si>
  <si>
    <t>Browsing(Animalbehavior)</t>
  </si>
  <si>
    <t>BUFFERstates(Internationalrelations)</t>
  </si>
  <si>
    <t>BUILDINGdemolition</t>
  </si>
  <si>
    <t>BUILDINGinformationmodeling</t>
  </si>
  <si>
    <t>Buildinginformationmodeling--Economicaspects</t>
  </si>
  <si>
    <t>BUILDINGperformance</t>
  </si>
  <si>
    <t>BUILDINGrepair</t>
  </si>
  <si>
    <t>BUILDINGsites</t>
  </si>
  <si>
    <t>Buildingsites</t>
  </si>
  <si>
    <t>Building-integratedphotovoltaicsystems</t>
  </si>
  <si>
    <t>Builtenvironment</t>
  </si>
  <si>
    <t>BUILTenvironment</t>
  </si>
  <si>
    <t>BurkinaFaso</t>
  </si>
  <si>
    <t>BusandOtherMotorVehicleTransitSystems</t>
  </si>
  <si>
    <t>Busrapidtransit</t>
  </si>
  <si>
    <t>BUSINESSconditions</t>
  </si>
  <si>
    <t>BUSINESScycles</t>
  </si>
  <si>
    <t>BUSINESSdevelopment</t>
  </si>
  <si>
    <t>BUSINESSenterprises</t>
  </si>
  <si>
    <t>Businessenterprises</t>
  </si>
  <si>
    <t>BUSINESSexpansion</t>
  </si>
  <si>
    <t>BUSINESSfailures</t>
  </si>
  <si>
    <t>BUSINESSforms</t>
  </si>
  <si>
    <t>Businessliterature</t>
  </si>
  <si>
    <t>BUSINESSlogistics</t>
  </si>
  <si>
    <t>BUSINESSlosses</t>
  </si>
  <si>
    <t>BUSINESSmentorships</t>
  </si>
  <si>
    <t>BUSINESSmodels</t>
  </si>
  <si>
    <t>Businessmodels</t>
  </si>
  <si>
    <t>BUSINESSnetworks</t>
  </si>
  <si>
    <t>BUSINESSpartnerships</t>
  </si>
  <si>
    <t>Businesspartnerships</t>
  </si>
  <si>
    <t>BUSINESSplanning</t>
  </si>
  <si>
    <t>Businessplanning</t>
  </si>
  <si>
    <t>BUSINESSprocessmanagement</t>
  </si>
  <si>
    <t>BUSINESSsize</t>
  </si>
  <si>
    <t>BUSINESSsuccess</t>
  </si>
  <si>
    <t>BUSINESStourism</t>
  </si>
  <si>
    <t>Butter</t>
  </si>
  <si>
    <t>Cacaogrowers</t>
  </si>
  <si>
    <t>Cacaomicrobiology</t>
  </si>
  <si>
    <t>Caenorhabditiselegans</t>
  </si>
  <si>
    <t>Calciumadministration&amp;dosage</t>
  </si>
  <si>
    <t>Calciumanalysis</t>
  </si>
  <si>
    <t>Calciummetabolism</t>
  </si>
  <si>
    <t>Calciumsilicates</t>
  </si>
  <si>
    <t>Caloriccontentoffoods</t>
  </si>
  <si>
    <t>CAMELLIAoleifera</t>
  </si>
  <si>
    <t>CancerCareFacilitiesorganization&amp;administration</t>
  </si>
  <si>
    <t>CANCERpatientmedicalcare</t>
  </si>
  <si>
    <t>CANCERpatientrehabilitation</t>
  </si>
  <si>
    <t>CANCERpatients</t>
  </si>
  <si>
    <t>CaneSugarManufacturing</t>
  </si>
  <si>
    <t>CAPABILITIESapproach(Socialsciences)</t>
  </si>
  <si>
    <t>CAPACITYbuilding</t>
  </si>
  <si>
    <t>CAPETown(SouthAfrica)</t>
  </si>
  <si>
    <t>CapeTown(SouthAfrica)</t>
  </si>
  <si>
    <t>CAPITALstructure</t>
  </si>
  <si>
    <t>CARsharing</t>
  </si>
  <si>
    <t>Carbohydratesadministration&amp;dosage</t>
  </si>
  <si>
    <t>Carbonanalysis</t>
  </si>
  <si>
    <t>CarbonCycle</t>
  </si>
  <si>
    <t>Carboncycle</t>
  </si>
  <si>
    <t>Carbondioxide</t>
  </si>
  <si>
    <t>CARBONdioxide</t>
  </si>
  <si>
    <t>CarbonDioxideanalysis</t>
  </si>
  <si>
    <t>Carbondioxidemitigation</t>
  </si>
  <si>
    <t>CARBONdioxidemitigation</t>
  </si>
  <si>
    <t>Carbonelectrodes</t>
  </si>
  <si>
    <t>Carbonemissions</t>
  </si>
  <si>
    <t>CARBONemissions</t>
  </si>
  <si>
    <t>Carbonfibers</t>
  </si>
  <si>
    <t>CarbonFootprint</t>
  </si>
  <si>
    <t>CarbonFootprintstatistics&amp;numericaldata</t>
  </si>
  <si>
    <t>Carbonmetabolism</t>
  </si>
  <si>
    <t>CarbonMonoxide</t>
  </si>
  <si>
    <t>Carbonmonoxide</t>
  </si>
  <si>
    <t>Carbonnanotubes</t>
  </si>
  <si>
    <t>CARBONoffsetting</t>
  </si>
  <si>
    <t>Carbonpaper</t>
  </si>
  <si>
    <t>CARBONpricing</t>
  </si>
  <si>
    <t>Carbonsequestration</t>
  </si>
  <si>
    <t>Carbonaceousaerosols</t>
  </si>
  <si>
    <t>Carcinogensanalysis</t>
  </si>
  <si>
    <t>CardiorespiratoryFitness</t>
  </si>
  <si>
    <t>CardiovascularDiseases</t>
  </si>
  <si>
    <t>CardiovascularDiseaseschemicallyinduced</t>
  </si>
  <si>
    <t>CardiovascularDiseasesdiagnosis</t>
  </si>
  <si>
    <t>CardiovascularDiseasesepidemiology</t>
  </si>
  <si>
    <t>CardiovascularDiseasesetiology</t>
  </si>
  <si>
    <t>CardiovascularDiseasesprevention&amp;control</t>
  </si>
  <si>
    <t>Cardiovasculardiseasesriskfactors</t>
  </si>
  <si>
    <t>CardiovascularSystem</t>
  </si>
  <si>
    <t>CareerChoice</t>
  </si>
  <si>
    <t>CAREERdevelopment</t>
  </si>
  <si>
    <t>Careerdevelopment</t>
  </si>
  <si>
    <t>CareerDevelopment</t>
  </si>
  <si>
    <t>CaribbeanCulturalGroups</t>
  </si>
  <si>
    <t>CarpalTunnelSyndromesurgery</t>
  </si>
  <si>
    <t>CaseManagers</t>
  </si>
  <si>
    <t>CASEstudies</t>
  </si>
  <si>
    <t>Casestudies</t>
  </si>
  <si>
    <t>Case-ControlStudies</t>
  </si>
  <si>
    <t>CasinoHotels</t>
  </si>
  <si>
    <t>CASSAVAstarch</t>
  </si>
  <si>
    <t>Catalystpoisoning</t>
  </si>
  <si>
    <t>Catalystselectivity</t>
  </si>
  <si>
    <t>CatalyticDomain</t>
  </si>
  <si>
    <t>Catalyticreduction</t>
  </si>
  <si>
    <t>CattleFeedlots</t>
  </si>
  <si>
    <t>Cattlegenetics</t>
  </si>
  <si>
    <t>Cattlephysiology</t>
  </si>
  <si>
    <t>CauseofDeath</t>
  </si>
  <si>
    <t>Cecilia</t>
  </si>
  <si>
    <t>CELEBRITYchefs</t>
  </si>
  <si>
    <t>Cellaggregation</t>
  </si>
  <si>
    <t>CellDifferentiation</t>
  </si>
  <si>
    <t>CellLine</t>
  </si>
  <si>
    <t>CellMembrane</t>
  </si>
  <si>
    <t>CellProliferation</t>
  </si>
  <si>
    <t>Centralbusinessdistricts</t>
  </si>
  <si>
    <t>CERAMICindustries</t>
  </si>
  <si>
    <t>Ceramics</t>
  </si>
  <si>
    <t>CHAINstores</t>
  </si>
  <si>
    <t>Changeagents</t>
  </si>
  <si>
    <t>CHANGEmanagement</t>
  </si>
  <si>
    <t>cheese</t>
  </si>
  <si>
    <t>CheeseManufacturing</t>
  </si>
  <si>
    <t>Chemical(exceptagricultural)andalliedproductmerchantwholesalers</t>
  </si>
  <si>
    <t>Chemicalfertilizer(exceptpotash)manufacturing</t>
  </si>
  <si>
    <t>CHEMICALindustry</t>
  </si>
  <si>
    <t>ChemicalPhenomena</t>
  </si>
  <si>
    <t>CHEMICALreactions</t>
  </si>
  <si>
    <t>CHEMICALstructure</t>
  </si>
  <si>
    <t>CHICAGO(Ill.)</t>
  </si>
  <si>
    <t>Chickensgrowth&amp;development</t>
  </si>
  <si>
    <t>ChildDevelopment</t>
  </si>
  <si>
    <t>CHILDlabor</t>
  </si>
  <si>
    <t>ChildNutritionDisordersdiagnosis</t>
  </si>
  <si>
    <t>ChildNutritionDisordersetiology</t>
  </si>
  <si>
    <t>ChildNutritionDisordersphysiopathology</t>
  </si>
  <si>
    <t>ChildNutritionDisordersprevention&amp;control</t>
  </si>
  <si>
    <t>ChildNutritionalPhysiologicalPhenomena</t>
  </si>
  <si>
    <t>Childhood(birth-12yrs)</t>
  </si>
  <si>
    <t>Chinaepidemiology</t>
  </si>
  <si>
    <t>Chinesecorporations</t>
  </si>
  <si>
    <t>Chi-squaredtest</t>
  </si>
  <si>
    <t>Chlorellavulgaris</t>
  </si>
  <si>
    <t>ChoiceBehavior</t>
  </si>
  <si>
    <t>Choiceoftransportation</t>
  </si>
  <si>
    <t>CHOICEoftransportation</t>
  </si>
  <si>
    <t>Cholesterol</t>
  </si>
  <si>
    <t>Chromatingenetics</t>
  </si>
  <si>
    <t>Chromatography</t>
  </si>
  <si>
    <t>CHROMIUMremoval(Waterpurification)</t>
  </si>
  <si>
    <t>ChromosomeMapping</t>
  </si>
  <si>
    <t>ChronicDisease</t>
  </si>
  <si>
    <t>ChronicDiseaseprevention&amp;control</t>
  </si>
  <si>
    <t>ChronicObstructive</t>
  </si>
  <si>
    <t>ChronicObstructiveepidemiology</t>
  </si>
  <si>
    <t>ChronicObstructiveetiology</t>
  </si>
  <si>
    <t>Chronicsurgery</t>
  </si>
  <si>
    <t>Cichlidsgenetics</t>
  </si>
  <si>
    <t>Cichlidsimmunology</t>
  </si>
  <si>
    <t>CiguateraPoisoning</t>
  </si>
  <si>
    <t>Circuitboardmanufacturing</t>
  </si>
  <si>
    <t>CIRCULAReconomy</t>
  </si>
  <si>
    <t>Circulareconomy</t>
  </si>
  <si>
    <t>CITATIONanalysis</t>
  </si>
  <si>
    <t>CITATIONnetworks</t>
  </si>
  <si>
    <t>Cities&amp;towns</t>
  </si>
  <si>
    <t>CITIES&amp;towns</t>
  </si>
  <si>
    <t>Citydwellers</t>
  </si>
  <si>
    <t>CivicandSocialOrganizations</t>
  </si>
  <si>
    <t>CIVICassociations</t>
  </si>
  <si>
    <t>Civildefense</t>
  </si>
  <si>
    <t>CIVILservicepensions</t>
  </si>
  <si>
    <t>CLASSROOMenvironment</t>
  </si>
  <si>
    <t>ClayandCeramicandRefractoryMineralsMining</t>
  </si>
  <si>
    <t>clayandrefractorymineralminingandquarrying</t>
  </si>
  <si>
    <t>CLEANenergy</t>
  </si>
  <si>
    <t>CLEANenergyindustries</t>
  </si>
  <si>
    <t>Climatechange</t>
  </si>
  <si>
    <t>CLIMATEchange</t>
  </si>
  <si>
    <t>ClimateChange</t>
  </si>
  <si>
    <t>Climatechangemitigation</t>
  </si>
  <si>
    <t>CLIMATEchangemitigation</t>
  </si>
  <si>
    <t>CLIMATEchangeskepticism</t>
  </si>
  <si>
    <t>ClinicalAudits</t>
  </si>
  <si>
    <t>CLINICALhealthpsychology</t>
  </si>
  <si>
    <t>ClinicalPractice</t>
  </si>
  <si>
    <t>ClinicalProtocols</t>
  </si>
  <si>
    <t>CLINICALtrials</t>
  </si>
  <si>
    <t>CLOSEDloopsystems</t>
  </si>
  <si>
    <t>Closedloopsystems</t>
  </si>
  <si>
    <t>CLOTHING&amp;dress</t>
  </si>
  <si>
    <t>Clothingandclothingaccessoriesmerchantwholesalers</t>
  </si>
  <si>
    <t>CLOTHINGfactories</t>
  </si>
  <si>
    <t>CLOTHINGsales&amp;prices</t>
  </si>
  <si>
    <t>CLOUDcomputing</t>
  </si>
  <si>
    <t>COACHINGofemployees</t>
  </si>
  <si>
    <t>CoalandOtherMineralandOreMerchantWholesalers</t>
  </si>
  <si>
    <t>Coalgas</t>
  </si>
  <si>
    <t>COALgasification</t>
  </si>
  <si>
    <t>COAL-firedpowerplants</t>
  </si>
  <si>
    <t>Coal-firedpowerplants</t>
  </si>
  <si>
    <t>CoastalandGreatLakesPassengerTransportation</t>
  </si>
  <si>
    <t>CODESofethics</t>
  </si>
  <si>
    <t>Coexistenceofspecies</t>
  </si>
  <si>
    <t>Coffeebeans</t>
  </si>
  <si>
    <t>COFFEErustdisease</t>
  </si>
  <si>
    <t>Cognitionphysiology</t>
  </si>
  <si>
    <t>CognitiveBehaviorTherapy</t>
  </si>
  <si>
    <t>COGNITIVEmaps(Psychology)</t>
  </si>
  <si>
    <t>CognitiveRehabilitation</t>
  </si>
  <si>
    <t>COGNITIVEtherapy</t>
  </si>
  <si>
    <t>COHORTanalysis</t>
  </si>
  <si>
    <t>CohortStudies</t>
  </si>
  <si>
    <t>CollaborativeLearning</t>
  </si>
  <si>
    <t>COLLECTION&amp;preservationofplantspecimens</t>
  </si>
  <si>
    <t>COLLECTIVEaction</t>
  </si>
  <si>
    <t>COLLECTIVErepresentation</t>
  </si>
  <si>
    <t>Collegebuildings</t>
  </si>
  <si>
    <t>COLLEGEcurriculum</t>
  </si>
  <si>
    <t>COLLEGEteachers</t>
  </si>
  <si>
    <t>Collegeteaching</t>
  </si>
  <si>
    <t>Colleges</t>
  </si>
  <si>
    <t>ColonicNeoplasms</t>
  </si>
  <si>
    <t>ColorectalNeoplasmsdiagnosis</t>
  </si>
  <si>
    <t>COMBINEDcyclepowerplants</t>
  </si>
  <si>
    <t>CombinedModalityTherapy</t>
  </si>
  <si>
    <t>Combustionchambers</t>
  </si>
  <si>
    <t>Combustionchambers--Design&amp;construction</t>
  </si>
  <si>
    <t>Combustionefficiency</t>
  </si>
  <si>
    <t>COMBUSTIONefficiency</t>
  </si>
  <si>
    <t>Commercemethods</t>
  </si>
  <si>
    <t>Commerceorganization&amp;administration</t>
  </si>
  <si>
    <t>CommercialandInstitutionalBuildingConstruction</t>
  </si>
  <si>
    <t>CommercialBanking</t>
  </si>
  <si>
    <t>COMMERCIALdocuments</t>
  </si>
  <si>
    <t>CommercialPrinting(exceptScreenandBooks)</t>
  </si>
  <si>
    <t>COMMERCIALtrusts</t>
  </si>
  <si>
    <t>COMMONgood</t>
  </si>
  <si>
    <t>CommunicationEquipmentRepairandMaintenance</t>
  </si>
  <si>
    <t>COMMUNITIESofpractice</t>
  </si>
  <si>
    <t>COMMUNITYdevelopment</t>
  </si>
  <si>
    <t>Communitydevelopment</t>
  </si>
  <si>
    <t>COMMUNITYhealthworkers</t>
  </si>
  <si>
    <t>COMMUNITYorganization</t>
  </si>
  <si>
    <t>Communitystandards</t>
  </si>
  <si>
    <t>COMMUNITY-basedsocialservices</t>
  </si>
  <si>
    <t>Comparativemethod</t>
  </si>
  <si>
    <t>COMPARATIVEstudies</t>
  </si>
  <si>
    <t>Comparativestudies</t>
  </si>
  <si>
    <t>COMPETENCYtests(Education)</t>
  </si>
  <si>
    <t>COMPETITIVEadvantageinbusiness</t>
  </si>
  <si>
    <t>Competitiveadvantageinbusiness</t>
  </si>
  <si>
    <t>Complementarygenetics</t>
  </si>
  <si>
    <t>ComplexPTSD</t>
  </si>
  <si>
    <t>COMPLEXITY(Philosophy)</t>
  </si>
  <si>
    <t>Compositematerials</t>
  </si>
  <si>
    <t>Compressednaturalgas</t>
  </si>
  <si>
    <t>ComputationalBiology</t>
  </si>
  <si>
    <t>COMPUTATIONALfluiddynamics</t>
  </si>
  <si>
    <t>COMPUTEDtomography</t>
  </si>
  <si>
    <t>Computer</t>
  </si>
  <si>
    <t>ComputerandComputerPeripheralEquipmentandSoftwareMerchantWholesalers</t>
  </si>
  <si>
    <t>Computerandperipheralequipmentmanufacturing</t>
  </si>
  <si>
    <t>Computercircuits</t>
  </si>
  <si>
    <t>COMPUTERinputdesign</t>
  </si>
  <si>
    <t>COMPUTERliteracy</t>
  </si>
  <si>
    <t>COMPUTERnetworks</t>
  </si>
  <si>
    <t>ComputerSoftware</t>
  </si>
  <si>
    <t>COMPUTERsoftwaredevelopment</t>
  </si>
  <si>
    <t>COMPUTERsystems</t>
  </si>
  <si>
    <t>Computersystemsdesignandrelatedservices(exceptvideogamedesignanddevelopment)</t>
  </si>
  <si>
    <t>ComputerSystemsDesignServices</t>
  </si>
  <si>
    <t>Computer-AidedDesign</t>
  </si>
  <si>
    <t>Computer-AssistedInstruction</t>
  </si>
  <si>
    <t>CONCEPTUALmodels</t>
  </si>
  <si>
    <t>Conceptualmodels</t>
  </si>
  <si>
    <t>CONFERENCES&amp;conventions</t>
  </si>
  <si>
    <t>CONFIDENCEintervals</t>
  </si>
  <si>
    <t>Confidenceintervals</t>
  </si>
  <si>
    <t>CONFIRMATIONbias</t>
  </si>
  <si>
    <t>CONFIRMATORYfactoranalysis</t>
  </si>
  <si>
    <t>Confirmatoryfactoranalysis</t>
  </si>
  <si>
    <t>CONJOINTanalysis</t>
  </si>
  <si>
    <t>CONSCIOUSNESSraising</t>
  </si>
  <si>
    <t>Conservation(EcologicalBehavior)</t>
  </si>
  <si>
    <t>CONSERVATIONofenergy</t>
  </si>
  <si>
    <t>CONSERVATIONofnaturalresources</t>
  </si>
  <si>
    <t>ConservationofNaturalResources</t>
  </si>
  <si>
    <t>ConservationofNaturalResourceseconomics</t>
  </si>
  <si>
    <t>ConservationofNaturalResourcesmethods</t>
  </si>
  <si>
    <t>CONSTRAINTsatisfaction</t>
  </si>
  <si>
    <t>CONSTRUCTION&amp;demolitiondebris</t>
  </si>
  <si>
    <t>CONSTRUCTION&amp;theenvironment</t>
  </si>
  <si>
    <t>Constructioncostestimates</t>
  </si>
  <si>
    <t>CONSTRUCTIONindustry</t>
  </si>
  <si>
    <t>ConstructionIndustry</t>
  </si>
  <si>
    <t>Constructionindustry</t>
  </si>
  <si>
    <t>CONSTRUCTIONindustryresearch</t>
  </si>
  <si>
    <t>CONSTRUCTIONmanagement</t>
  </si>
  <si>
    <t>Constructionmanagement</t>
  </si>
  <si>
    <t>ConstructionMaterials</t>
  </si>
  <si>
    <t>Constructionmaterials</t>
  </si>
  <si>
    <t>CONSTRUCTIONmaterials</t>
  </si>
  <si>
    <t>CONSTRUCTIONplanning</t>
  </si>
  <si>
    <t>CONSTRUCTIONprojects</t>
  </si>
  <si>
    <t>Constructionprojects</t>
  </si>
  <si>
    <t>Consumeractivism</t>
  </si>
  <si>
    <t>ConsumerAttitudes</t>
  </si>
  <si>
    <t>ConsumerBehavior</t>
  </si>
  <si>
    <t>CONSUMERbehavior</t>
  </si>
  <si>
    <t>CONSUMERgoods</t>
  </si>
  <si>
    <t>Consumergoods</t>
  </si>
  <si>
    <t>ConsumerLending</t>
  </si>
  <si>
    <t>CONSUMERS'reviews</t>
  </si>
  <si>
    <t>CONSUMPTION(Economics)</t>
  </si>
  <si>
    <t>Consumption(Economics)</t>
  </si>
  <si>
    <t>CONTAINERships</t>
  </si>
  <si>
    <t>CONTAINERterminals</t>
  </si>
  <si>
    <t>CONTENTanalysis</t>
  </si>
  <si>
    <t>CONTEXTeffects(Psychology)</t>
  </si>
  <si>
    <t>CONTINGENTvaluation</t>
  </si>
  <si>
    <t>Continuing</t>
  </si>
  <si>
    <t>ContinuingCareRetirementCommunities</t>
  </si>
  <si>
    <t>ContinuityofPatientCareorganization&amp;administration</t>
  </si>
  <si>
    <t>CONTINUOUSimprovementprocess</t>
  </si>
  <si>
    <t>Contractdrilling(exceptoilandgas)</t>
  </si>
  <si>
    <t>CONTRACTINGout</t>
  </si>
  <si>
    <t>CONTROLLEDatmospherepackaging</t>
  </si>
  <si>
    <t>CONVENIENCEstores</t>
  </si>
  <si>
    <t>ConvenienceStores</t>
  </si>
  <si>
    <t>ConventionandTradeShowOrganizers</t>
  </si>
  <si>
    <t>ConventionandVisitorsBureaus</t>
  </si>
  <si>
    <t>Conventionaloilandgasextraction</t>
  </si>
  <si>
    <t>COOPERATIVEbankingindustry</t>
  </si>
  <si>
    <t>CooperativeBehavior</t>
  </si>
  <si>
    <t>Copperanalysis</t>
  </si>
  <si>
    <t>Coppercompounds</t>
  </si>
  <si>
    <t>CoralReefs</t>
  </si>
  <si>
    <t>COREcompetencies</t>
  </si>
  <si>
    <t>COREmaterials</t>
  </si>
  <si>
    <t>Coronavirus</t>
  </si>
  <si>
    <t>Coronavirusdiseases</t>
  </si>
  <si>
    <t>CORPORATEcommunications</t>
  </si>
  <si>
    <t>CORPORATEculture</t>
  </si>
  <si>
    <t>Corporateculture</t>
  </si>
  <si>
    <t>CORPORATEdebt</t>
  </si>
  <si>
    <t>CORPORATEenvironmentalism</t>
  </si>
  <si>
    <t>CORPORATEgovernance</t>
  </si>
  <si>
    <t>CORPORATEprofits</t>
  </si>
  <si>
    <t>Corporateratings</t>
  </si>
  <si>
    <t>CorporateSocialResponsibility</t>
  </si>
  <si>
    <t>Corporatesustainability</t>
  </si>
  <si>
    <t>CORPORATEsustainability</t>
  </si>
  <si>
    <t>CORPORATIONreports</t>
  </si>
  <si>
    <t>CORRUPTpracticesinelections</t>
  </si>
  <si>
    <t>COSTanalysis</t>
  </si>
  <si>
    <t>COSTcontrol</t>
  </si>
  <si>
    <t>Costcontrol</t>
  </si>
  <si>
    <t>COSTeffectiveness</t>
  </si>
  <si>
    <t>COSTeffectivenessofenergyconsumption</t>
  </si>
  <si>
    <t>CostSavings</t>
  </si>
  <si>
    <t>Cost-EffectivenessAnalysis</t>
  </si>
  <si>
    <t>CostsandCostAnalysis</t>
  </si>
  <si>
    <t>COVERcrops</t>
  </si>
  <si>
    <t>COVID-19epidemiology</t>
  </si>
  <si>
    <t>COVID-19pandemic</t>
  </si>
  <si>
    <t>COVID-19prevention&amp;control</t>
  </si>
  <si>
    <t>COVID-19Vaccines</t>
  </si>
  <si>
    <t>COVID-19Vaccinestherapeuticuse</t>
  </si>
  <si>
    <t>C-ReactiveProteinmetabolism</t>
  </si>
  <si>
    <t>CREATIVEability</t>
  </si>
  <si>
    <t>Creativeability</t>
  </si>
  <si>
    <t>CREATIVEabilityintechnology</t>
  </si>
  <si>
    <t>CreditUnions</t>
  </si>
  <si>
    <t>CriminalJustice</t>
  </si>
  <si>
    <t>Crisismanagement</t>
  </si>
  <si>
    <t>Criticalanalysis</t>
  </si>
  <si>
    <t>CriticalCaremethods</t>
  </si>
  <si>
    <t>CriticalCarepsychology</t>
  </si>
  <si>
    <t>CriticalCarestandards</t>
  </si>
  <si>
    <t>CriticalIllness</t>
  </si>
  <si>
    <t>CriticalIllnessnursing</t>
  </si>
  <si>
    <t>CriticalIllnesspsychology</t>
  </si>
  <si>
    <t>CriticalPathways</t>
  </si>
  <si>
    <t>CRITICALsuccessfactor</t>
  </si>
  <si>
    <t>Criticalsuccessfactor</t>
  </si>
  <si>
    <t>CRITICALthinking</t>
  </si>
  <si>
    <t>CRONBACH'Salpha</t>
  </si>
  <si>
    <t>CropHarvesting</t>
  </si>
  <si>
    <t>CROPinsurance</t>
  </si>
  <si>
    <t>CROPresidues</t>
  </si>
  <si>
    <t>Cropyields</t>
  </si>
  <si>
    <t>CROSS-culturalorientation</t>
  </si>
  <si>
    <t>CROSS-functionalteams</t>
  </si>
  <si>
    <t>Cross-OverStudies</t>
  </si>
  <si>
    <t>CROSS-sectionalmethod</t>
  </si>
  <si>
    <t>Cross-SectionalStudies</t>
  </si>
  <si>
    <t>CRUISEindustry</t>
  </si>
  <si>
    <t>Cryogenicliquids</t>
  </si>
  <si>
    <t>Cultivatedplants</t>
  </si>
  <si>
    <t>Culturallandscapes</t>
  </si>
  <si>
    <t>Culturalpluralism</t>
  </si>
  <si>
    <t>CulturalSensitivity</t>
  </si>
  <si>
    <t>CULTURALstudies</t>
  </si>
  <si>
    <t>Culturalstudies</t>
  </si>
  <si>
    <t>CURRICULUMresearch</t>
  </si>
  <si>
    <t>CustomComputerProgrammingServices</t>
  </si>
  <si>
    <t>CUSTOMERcocreation</t>
  </si>
  <si>
    <t>Customerequity</t>
  </si>
  <si>
    <t>CUSTOMERorientation</t>
  </si>
  <si>
    <t>CUSTOMERrelations</t>
  </si>
  <si>
    <t>CUSTOMERsatisfaction</t>
  </si>
  <si>
    <t>CUSTOMERservices</t>
  </si>
  <si>
    <t>CutandSewApparelContractors</t>
  </si>
  <si>
    <t>CutStock</t>
  </si>
  <si>
    <t>Cutleryandhandtoolmanufacturing</t>
  </si>
  <si>
    <t>CYBERphysicalsystems</t>
  </si>
  <si>
    <t>CyclicAMP-DependentProteinKinasesmetabolism</t>
  </si>
  <si>
    <t>Cycliccompounds</t>
  </si>
  <si>
    <t>CyclicCrude</t>
  </si>
  <si>
    <t>Cytochromec</t>
  </si>
  <si>
    <t>Cytosinechemistry</t>
  </si>
  <si>
    <t>Dairyandmilkproductsmerchantwholesalers</t>
  </si>
  <si>
    <t>DAIRYfarms</t>
  </si>
  <si>
    <t>DAIRYindustry</t>
  </si>
  <si>
    <t>DairyProduct(exceptDriedorCanned)MerchantWholesalers</t>
  </si>
  <si>
    <t>DairyProducts</t>
  </si>
  <si>
    <t>DataAccuracy</t>
  </si>
  <si>
    <t>DATAacquisitionsystems</t>
  </si>
  <si>
    <t>DATAanalysis</t>
  </si>
  <si>
    <t>DataAnalysis</t>
  </si>
  <si>
    <t>Dataanalysis</t>
  </si>
  <si>
    <t>DATAenvelopmentanalysis</t>
  </si>
  <si>
    <t>DATAmanagement</t>
  </si>
  <si>
    <t>DataProcessing</t>
  </si>
  <si>
    <t>Deadtrees</t>
  </si>
  <si>
    <t>DEBTrelief</t>
  </si>
  <si>
    <t>DEBTOR&amp;creditor</t>
  </si>
  <si>
    <t>Deciduousforests</t>
  </si>
  <si>
    <t>DECISIONmaking</t>
  </si>
  <si>
    <t>Decisionmaking</t>
  </si>
  <si>
    <t>DecisionMaking</t>
  </si>
  <si>
    <t>Decisionmakinginbusiness</t>
  </si>
  <si>
    <t>DECISIONsupportsystems</t>
  </si>
  <si>
    <t>DECISIONtrees</t>
  </si>
  <si>
    <t>Decompression</t>
  </si>
  <si>
    <t>DeepEutecticSolvents</t>
  </si>
  <si>
    <t>Deeplearning</t>
  </si>
  <si>
    <t>DeepSeaPassengerTransportation</t>
  </si>
  <si>
    <t>Delivery</t>
  </si>
  <si>
    <t>Deliveryofgoods</t>
  </si>
  <si>
    <t>DeliveryofHealthCare</t>
  </si>
  <si>
    <t>DeliveryofHealthCaremethods</t>
  </si>
  <si>
    <t>DeliveryofHealthCareorganization&amp;administration</t>
  </si>
  <si>
    <t>DeliveryofHealthCarestandards</t>
  </si>
  <si>
    <t>DeliveryofHealthCarestatistics&amp;numericaldata</t>
  </si>
  <si>
    <t>DELPHImethod</t>
  </si>
  <si>
    <t>Dementiaprevention&amp;control</t>
  </si>
  <si>
    <t>DEMOGRAPHICcharacteristics</t>
  </si>
  <si>
    <t>Denguediagnosis</t>
  </si>
  <si>
    <t>Dengueprevention&amp;control</t>
  </si>
  <si>
    <t>Denguetransmission</t>
  </si>
  <si>
    <t>Denguevirology</t>
  </si>
  <si>
    <t>DengueViruspathogenicity</t>
  </si>
  <si>
    <t>Denmarkepidemiology</t>
  </si>
  <si>
    <t>Dental</t>
  </si>
  <si>
    <t>DentalClinicsorganization&amp;administration</t>
  </si>
  <si>
    <t>Dentalorganization&amp;administration</t>
  </si>
  <si>
    <t>DENTALschools</t>
  </si>
  <si>
    <t>Dentalstandards</t>
  </si>
  <si>
    <t>Dentistrytrends</t>
  </si>
  <si>
    <t>DEPLOYMENT(Militarystrategy)</t>
  </si>
  <si>
    <t>DEPOSITbanking</t>
  </si>
  <si>
    <t>Depressiondiagnosis</t>
  </si>
  <si>
    <t>Depressionepidemiology</t>
  </si>
  <si>
    <t>Depressionpsychology</t>
  </si>
  <si>
    <t>Dermatologyorganization&amp;administration</t>
  </si>
  <si>
    <t>DESCRIPTIVEstatistics</t>
  </si>
  <si>
    <t>Descriptivestatistics</t>
  </si>
  <si>
    <t>DESIGNresearch</t>
  </si>
  <si>
    <t>DESIGNscience</t>
  </si>
  <si>
    <t>DESIGNservices</t>
  </si>
  <si>
    <t>Designservices</t>
  </si>
  <si>
    <t>DESIGNthinking</t>
  </si>
  <si>
    <t>DESTINATIONmanagementcompanies</t>
  </si>
  <si>
    <t>Detection</t>
  </si>
  <si>
    <t>DevelopedCountries</t>
  </si>
  <si>
    <t>DEVELOPEDcountries</t>
  </si>
  <si>
    <t>DevelopingCountries</t>
  </si>
  <si>
    <t>DEVELOPINGcountries</t>
  </si>
  <si>
    <t>DiabetesMellitus</t>
  </si>
  <si>
    <t>DiabetesMellitusdiagnosis</t>
  </si>
  <si>
    <t>DiabeticRetinopathydiagnosis</t>
  </si>
  <si>
    <t>DiagnosticImagingstatistics&amp;numericaldata</t>
  </si>
  <si>
    <t>DiariesasTopic</t>
  </si>
  <si>
    <t>DIASTOLICbloodpressure</t>
  </si>
  <si>
    <t>Dieselfuels</t>
  </si>
  <si>
    <t>Dieselmotorexhaustgas</t>
  </si>
  <si>
    <t>Dieselmotors</t>
  </si>
  <si>
    <t>DietRecords</t>
  </si>
  <si>
    <t>Dietstandards</t>
  </si>
  <si>
    <t>Dietstatistics&amp;numericaldata</t>
  </si>
  <si>
    <t>DietTherapymethods</t>
  </si>
  <si>
    <t>Dietveterinary</t>
  </si>
  <si>
    <t>Dietaryadministration&amp;dosage</t>
  </si>
  <si>
    <t>DietaryFiberadministration&amp;dosage</t>
  </si>
  <si>
    <t>Dietarypharmacology</t>
  </si>
  <si>
    <t>DietaryProteins</t>
  </si>
  <si>
    <t>DietaryProteinsadministration&amp;dosage</t>
  </si>
  <si>
    <t>DietaryProteinsanalysis</t>
  </si>
  <si>
    <t>DietaryProteinspharmacology</t>
  </si>
  <si>
    <t>DietarySupplements</t>
  </si>
  <si>
    <t>DIFFERENTIATION(Sociology)</t>
  </si>
  <si>
    <t>DiffusionofInnovation</t>
  </si>
  <si>
    <t>DigitalComputers</t>
  </si>
  <si>
    <t>Digitalfootprint</t>
  </si>
  <si>
    <t>DIGITALimageprocessing</t>
  </si>
  <si>
    <t>DigitalInterventions</t>
  </si>
  <si>
    <t>Digitalmedia</t>
  </si>
  <si>
    <t>Digitaltechnology</t>
  </si>
  <si>
    <t>DIGITALtechnology</t>
  </si>
  <si>
    <t>DIGITALtransformation</t>
  </si>
  <si>
    <t>DIGITALtwins</t>
  </si>
  <si>
    <t>Dihydrotestosteronepharmacology</t>
  </si>
  <si>
    <t>DimensionStoneMiningandQuarrying</t>
  </si>
  <si>
    <t>Dimensionlessnumbers</t>
  </si>
  <si>
    <t>Dinoflagellidagrowth&amp;development</t>
  </si>
  <si>
    <t>Directgrouplife</t>
  </si>
  <si>
    <t>DirectHealthandMedicalInsuranceCarriers</t>
  </si>
  <si>
    <t>DirectPropertyandCasualtyInsuranceCarriers</t>
  </si>
  <si>
    <t>Discountprices</t>
  </si>
  <si>
    <t>DiscourseAnalysis</t>
  </si>
  <si>
    <t>DISCOURSEanalysis</t>
  </si>
  <si>
    <t>DISCRETEeventsimulation</t>
  </si>
  <si>
    <t>DiseaseModels</t>
  </si>
  <si>
    <t>Diseaseoutbreaks</t>
  </si>
  <si>
    <t>DiseaseReservoirs</t>
  </si>
  <si>
    <t>Diseaseriskfactors</t>
  </si>
  <si>
    <t>DiseaseVectors</t>
  </si>
  <si>
    <t>Displaying</t>
  </si>
  <si>
    <t>DISRUPTIVEinnovations</t>
  </si>
  <si>
    <t>DISTANCEeducation</t>
  </si>
  <si>
    <t>Distributivejustice</t>
  </si>
  <si>
    <t>DIVERSIFICATIONinindustry</t>
  </si>
  <si>
    <t>DIVERSITYinorganizations</t>
  </si>
  <si>
    <t>DIVERSITYintheworkplace</t>
  </si>
  <si>
    <t>DNABarcoding</t>
  </si>
  <si>
    <t>DNAMethylation</t>
  </si>
  <si>
    <t>DNAMutationalAnalysis</t>
  </si>
  <si>
    <t>DNAPrimersgenetics</t>
  </si>
  <si>
    <t>Dose-responserelationshipinbiochemistry</t>
  </si>
  <si>
    <t>Double-Strandedgenetics</t>
  </si>
  <si>
    <t>DRINKINGwaterstandards</t>
  </si>
  <si>
    <t>DriverDistraction</t>
  </si>
  <si>
    <t>DRIVERS'licenses</t>
  </si>
  <si>
    <t>Drosophilamelanogaster</t>
  </si>
  <si>
    <t>DROUGHTS--Socialaspects</t>
  </si>
  <si>
    <t>DrugAdministrationMethods</t>
  </si>
  <si>
    <t>DrugEvaluation</t>
  </si>
  <si>
    <t>DRUGfactories</t>
  </si>
  <si>
    <t>DrugIndustry</t>
  </si>
  <si>
    <t>DrugInteractions</t>
  </si>
  <si>
    <t>DrugLiberation</t>
  </si>
  <si>
    <t>DrugRepositioning</t>
  </si>
  <si>
    <t>DrugTherapy</t>
  </si>
  <si>
    <t>Drugtoxicity</t>
  </si>
  <si>
    <t>DrugsandDruggists'SundriesMerchantWholesalers</t>
  </si>
  <si>
    <t>DUAL-energyX-rayabsorptiometry</t>
  </si>
  <si>
    <t>Dual-fuelengines</t>
  </si>
  <si>
    <t>Durban(SouthAfrica)</t>
  </si>
  <si>
    <t>DYES&amp;dyeing</t>
  </si>
  <si>
    <t>DYNAMICmodels</t>
  </si>
  <si>
    <t>DYNAMICstorageallocation(Computerscience)</t>
  </si>
  <si>
    <t>Dysbiosistherapy</t>
  </si>
  <si>
    <t>Earlydeath</t>
  </si>
  <si>
    <t>EarlyDetectionofCancermethods</t>
  </si>
  <si>
    <t>EarlyDetectionofCancerstatistics&amp;numericaldata</t>
  </si>
  <si>
    <t>EarlyIntervention</t>
  </si>
  <si>
    <t>EastIndies</t>
  </si>
  <si>
    <t>Easterngorilla</t>
  </si>
  <si>
    <t>EatingBehavior</t>
  </si>
  <si>
    <t>EATINGdisorders</t>
  </si>
  <si>
    <t>Eatingphysiology</t>
  </si>
  <si>
    <t>ECOLOGICALhouses</t>
  </si>
  <si>
    <t>Ecologicalimpact</t>
  </si>
  <si>
    <t>Ecologicalniche</t>
  </si>
  <si>
    <t>Ecologicalresilience</t>
  </si>
  <si>
    <t>ECONOMICaspectsofdecisionmaking</t>
  </si>
  <si>
    <t>ECONOMICcompetition</t>
  </si>
  <si>
    <t>ECONOMICdevelopment</t>
  </si>
  <si>
    <t>EconomicDevelopment</t>
  </si>
  <si>
    <t>Economicdevelopment</t>
  </si>
  <si>
    <t>Economicdevelopment&amp;theenvironment</t>
  </si>
  <si>
    <t>ECONOMICefficiency</t>
  </si>
  <si>
    <t>Economicefficiency</t>
  </si>
  <si>
    <t>ECONOMICequilibrium</t>
  </si>
  <si>
    <t>Economicequilibrium</t>
  </si>
  <si>
    <t>ECONOMICexpansion</t>
  </si>
  <si>
    <t>Economicexpansion</t>
  </si>
  <si>
    <t>ECONOMICforecasting</t>
  </si>
  <si>
    <t>ECONOMIChistory</t>
  </si>
  <si>
    <t>ECONOMICimpact</t>
  </si>
  <si>
    <t>Economicimpact</t>
  </si>
  <si>
    <t>ECONOMICimpactanalysis</t>
  </si>
  <si>
    <t>ECONOMICimpactofbusinessenterprises</t>
  </si>
  <si>
    <t>ECONOMICimpactofcrime</t>
  </si>
  <si>
    <t>ECONOMICimpactofdisease</t>
  </si>
  <si>
    <t>Economicimpactofdisease</t>
  </si>
  <si>
    <t>ECONOMICindicators</t>
  </si>
  <si>
    <t>Economicindicators</t>
  </si>
  <si>
    <t>EconomicInequality</t>
  </si>
  <si>
    <t>ECONOMICmodels</t>
  </si>
  <si>
    <t>ECONOMICpolicy</t>
  </si>
  <si>
    <t>ECONOMICresearch</t>
  </si>
  <si>
    <t>Economicresearch</t>
  </si>
  <si>
    <t>Economicsectors</t>
  </si>
  <si>
    <t>ECONOMICsystems</t>
  </si>
  <si>
    <t>ECONOMICtrends</t>
  </si>
  <si>
    <t>Economiesofscale</t>
  </si>
  <si>
    <t>Ecosystemdynamics</t>
  </si>
  <si>
    <t>Ecosystemmanagement</t>
  </si>
  <si>
    <t>Ecosystemservices</t>
  </si>
  <si>
    <t>ECOSYSTEMservices</t>
  </si>
  <si>
    <t>EDGEcomputing</t>
  </si>
  <si>
    <t>EdibleGrain</t>
  </si>
  <si>
    <t>EdibleInsects</t>
  </si>
  <si>
    <t>Educationmethodology</t>
  </si>
  <si>
    <t>EDUCATIONpolicy</t>
  </si>
  <si>
    <t>EDUCATIONresearch</t>
  </si>
  <si>
    <t>Educational</t>
  </si>
  <si>
    <t>EDUCATIONALlaw&amp;legislation</t>
  </si>
  <si>
    <t>EDUCATIONALleadership</t>
  </si>
  <si>
    <t>EDUCATIONALplanning</t>
  </si>
  <si>
    <t>EDUCATIONALquality</t>
  </si>
  <si>
    <t>EDUCATIONALsociology</t>
  </si>
  <si>
    <t>EducationalSupportServices</t>
  </si>
  <si>
    <t>EducationalTechnology</t>
  </si>
  <si>
    <t>EFFICIENTconsumerresponse</t>
  </si>
  <si>
    <t>EggShell</t>
  </si>
  <si>
    <t>ElectiveSurgicalProcedures</t>
  </si>
  <si>
    <t>Electric</t>
  </si>
  <si>
    <t>ELECTRICbatteries</t>
  </si>
  <si>
    <t>ElectricBulkPowerTransmissionandControl</t>
  </si>
  <si>
    <t>ElectricImpedance</t>
  </si>
  <si>
    <t>Electricpotential</t>
  </si>
  <si>
    <t>Electricpowerconsumption</t>
  </si>
  <si>
    <t>ELECTRICpowerconsumption</t>
  </si>
  <si>
    <t>ELECTRICpowerdistribution</t>
  </si>
  <si>
    <t>ElectricPowerDistribution</t>
  </si>
  <si>
    <t>Electricpowerdistributiongrids</t>
  </si>
  <si>
    <t>Electricpowerplants</t>
  </si>
  <si>
    <t>ELECTRICpowerproduction</t>
  </si>
  <si>
    <t>Electricpowerproduction</t>
  </si>
  <si>
    <t>ELECTRICpowertransmission</t>
  </si>
  <si>
    <t>ELECTRICvehicles</t>
  </si>
  <si>
    <t>ELECTRICvehicles&amp;theenvironment</t>
  </si>
  <si>
    <t>ElectricalApparatusandEquipment</t>
  </si>
  <si>
    <t>Electricitymarkets</t>
  </si>
  <si>
    <t>Electrochemicalanalysis</t>
  </si>
  <si>
    <t>Electrodeperformance</t>
  </si>
  <si>
    <t>Electrolyteschemistry</t>
  </si>
  <si>
    <t>ElectronTransportComplexIVgenetics</t>
  </si>
  <si>
    <t>ElectronicComputerManufacturing</t>
  </si>
  <si>
    <t>ELECTRONICdataprocessing</t>
  </si>
  <si>
    <t>ElectronicHealthRecords</t>
  </si>
  <si>
    <t>ElectronicHealthServices</t>
  </si>
  <si>
    <t>ELECTRONICinformationresources</t>
  </si>
  <si>
    <t>ElectronicShopping</t>
  </si>
  <si>
    <t>Electronicshoppingandmail-orderhouses</t>
  </si>
  <si>
    <t>ELECTRONICvillages(Computernetworks)</t>
  </si>
  <si>
    <t>ELECTRONICwaste</t>
  </si>
  <si>
    <t>ElementaryEducation</t>
  </si>
  <si>
    <t>Elinor</t>
  </si>
  <si>
    <t>EMBEDDEDcomputersystems</t>
  </si>
  <si>
    <t>EMBEDDINGS(Mathematics)</t>
  </si>
  <si>
    <t>EmergencyandOtherReliefServices</t>
  </si>
  <si>
    <t>EMERGENCYmanagement</t>
  </si>
  <si>
    <t>EmergencyNursingmethods</t>
  </si>
  <si>
    <t>EmergencyNursingstandards</t>
  </si>
  <si>
    <t>EmergencyService</t>
  </si>
  <si>
    <t>EmergencyServices</t>
  </si>
  <si>
    <t>EmergencyTreatmenteconomics</t>
  </si>
  <si>
    <t>EmergencyTreatmentmethods</t>
  </si>
  <si>
    <t>EMERGINGindustries</t>
  </si>
  <si>
    <t>EMERGINGmarkets</t>
  </si>
  <si>
    <t>Emergingmarkets</t>
  </si>
  <si>
    <t>EmigrationandImmigration</t>
  </si>
  <si>
    <t>EMISSIONcontrol</t>
  </si>
  <si>
    <t>EMISSIONstandards</t>
  </si>
  <si>
    <t>Emissions(Airpollution)</t>
  </si>
  <si>
    <t>EMPIRICALresearch</t>
  </si>
  <si>
    <t>Empiricalresearch</t>
  </si>
  <si>
    <t>EMPLOYEEattitudes</t>
  </si>
  <si>
    <t>Employeebenefits</t>
  </si>
  <si>
    <t>EMPLOYEEempowerment</t>
  </si>
  <si>
    <t>EMPLOYEEmotivation</t>
  </si>
  <si>
    <t>EMPLOYEEownership</t>
  </si>
  <si>
    <t>EMPLOYEEparticipationinmanagement</t>
  </si>
  <si>
    <t>EMPLOYEEparticipationinstrategicplanning</t>
  </si>
  <si>
    <t>EMPLOYEErecruitment</t>
  </si>
  <si>
    <t>EMPLOYEErelocation</t>
  </si>
  <si>
    <t>EmployeeRetention</t>
  </si>
  <si>
    <t>EMPLOYEErules</t>
  </si>
  <si>
    <t>EmployeeTurnover</t>
  </si>
  <si>
    <t>Endangeredspecies</t>
  </si>
  <si>
    <t>EndangeredSpeciestrends</t>
  </si>
  <si>
    <t>Endoscopystatistics&amp;numericaldata</t>
  </si>
  <si>
    <t>ENDOWMENTofresearch</t>
  </si>
  <si>
    <t>END-usercomputing</t>
  </si>
  <si>
    <t>Energybudget(Geophysics)</t>
  </si>
  <si>
    <t>ENERGYconservation</t>
  </si>
  <si>
    <t>ENERGYconsumption</t>
  </si>
  <si>
    <t>Energyconsumption</t>
  </si>
  <si>
    <t>ENERGYconsumptionmanagement</t>
  </si>
  <si>
    <t>Energyconsumptionofbuildings</t>
  </si>
  <si>
    <t>ENERGYconsumptionofbuildings</t>
  </si>
  <si>
    <t>Energydensity</t>
  </si>
  <si>
    <t>ENERGYdensity</t>
  </si>
  <si>
    <t>Energydevelopment</t>
  </si>
  <si>
    <t>ENERGYdissipation</t>
  </si>
  <si>
    <t>Energyeconomics</t>
  </si>
  <si>
    <t>ENERGYeconomics</t>
  </si>
  <si>
    <t>Energyfutures</t>
  </si>
  <si>
    <t>Energyharvesting</t>
  </si>
  <si>
    <t>Energyindustries</t>
  </si>
  <si>
    <t>ENERGYindustries</t>
  </si>
  <si>
    <t>EnergyIntake</t>
  </si>
  <si>
    <t>EnergyIntakegenetics</t>
  </si>
  <si>
    <t>EnergyIntakephysiology</t>
  </si>
  <si>
    <t>ENERGYmanagement</t>
  </si>
  <si>
    <t>EnergyMetabolism</t>
  </si>
  <si>
    <t>EnergyMetabolismdrugeffects</t>
  </si>
  <si>
    <t>EnergyMetabolismgenetics</t>
  </si>
  <si>
    <t>EnergyMetabolismphysiology</t>
  </si>
  <si>
    <t>ENERGYpolicy</t>
  </si>
  <si>
    <t>Energypolicy</t>
  </si>
  <si>
    <t>Energysecurity</t>
  </si>
  <si>
    <t>ENERGYsecurity</t>
  </si>
  <si>
    <t>Engineering</t>
  </si>
  <si>
    <t>engineeringandlifesciences</t>
  </si>
  <si>
    <t>ENGINEERINGeducation</t>
  </si>
  <si>
    <t>ENGINEERINGschoolfaculty</t>
  </si>
  <si>
    <t>EngineeringServices</t>
  </si>
  <si>
    <t>ENGINEERINGstandards</t>
  </si>
  <si>
    <t>ENGINEERINGteachers</t>
  </si>
  <si>
    <t>Englandepidemiology</t>
  </si>
  <si>
    <t>Enhancedoilrecovery</t>
  </si>
  <si>
    <t>ENTERPRISEresourceplanning</t>
  </si>
  <si>
    <t>Entropy(Informationtheory)</t>
  </si>
  <si>
    <t>ENVIRONMENTAL</t>
  </si>
  <si>
    <t>ENVIRONMENTALauditing</t>
  </si>
  <si>
    <t>Environmentaldegradation</t>
  </si>
  <si>
    <t>ENVIRONMENTALdegradation</t>
  </si>
  <si>
    <t>ENVIRONMENTALeconomics</t>
  </si>
  <si>
    <t>Environmentaleconomics</t>
  </si>
  <si>
    <t>Environmentaleducation</t>
  </si>
  <si>
    <t>EnvironmentalEducation</t>
  </si>
  <si>
    <t>EnvironmentalEffects</t>
  </si>
  <si>
    <t>ENVIRONMENTALengineering</t>
  </si>
  <si>
    <t>ENVIRONMENTALethics</t>
  </si>
  <si>
    <t>EnvironmentalExposureadverseeffects</t>
  </si>
  <si>
    <t>EnvironmentalExposureanalysis</t>
  </si>
  <si>
    <t>EnvironmentalExposurestatistics&amp;numericaldata</t>
  </si>
  <si>
    <t>Environmentalgeology</t>
  </si>
  <si>
    <t>ENVIRONMENTALimpactanalysis</t>
  </si>
  <si>
    <t>Environmentalimpactanalysis</t>
  </si>
  <si>
    <t>Environmentalindicators</t>
  </si>
  <si>
    <t>ENVIRONMENTALindicators</t>
  </si>
  <si>
    <t>EnvironmentalJustice</t>
  </si>
  <si>
    <t>ENVIRONMENTALliteracy</t>
  </si>
  <si>
    <t>ENVIRONMENTALmanagement</t>
  </si>
  <si>
    <t>Environmentalmanagement</t>
  </si>
  <si>
    <t>ENVIRONMENTALmapping</t>
  </si>
  <si>
    <t>EnvironmentalMonitoring</t>
  </si>
  <si>
    <t>Environmentalmonitoring</t>
  </si>
  <si>
    <t>EnvironmentalMonitoringmethods</t>
  </si>
  <si>
    <t>Environmentalorganizations</t>
  </si>
  <si>
    <t>Environmentalpolicy</t>
  </si>
  <si>
    <t>ENVIRONMENTALpolicy</t>
  </si>
  <si>
    <t>EnvironmentalPolicy</t>
  </si>
  <si>
    <t>EnvironmentalPollutants</t>
  </si>
  <si>
    <t>EnvironmentalPollutantsanalysis</t>
  </si>
  <si>
    <t>EnvironmentalPollutionanalysis</t>
  </si>
  <si>
    <t>ENVIRONMENTALprotection</t>
  </si>
  <si>
    <t>Environmentalprotection</t>
  </si>
  <si>
    <t>Environmentalprotectionplanning</t>
  </si>
  <si>
    <t>Environmentalquality</t>
  </si>
  <si>
    <t>ENVIRONMENTALquality</t>
  </si>
  <si>
    <t>ENVIRONMENTALregulations</t>
  </si>
  <si>
    <t>ENVIRONMENTALreporting</t>
  </si>
  <si>
    <t>Environmentalreporting</t>
  </si>
  <si>
    <t>ENVIRONMENTALresearch</t>
  </si>
  <si>
    <t>ENVIRONMENTALresponsibility</t>
  </si>
  <si>
    <t>Environmentalriskassessment</t>
  </si>
  <si>
    <t>ENVIRONMENTALriskassessment</t>
  </si>
  <si>
    <t>ENVIRONMENTALsciences</t>
  </si>
  <si>
    <t>EnvironmentalSustainability</t>
  </si>
  <si>
    <t>EnzymeStability</t>
  </si>
  <si>
    <t>Enzymes</t>
  </si>
  <si>
    <t>EpidemiologicalMonitoring</t>
  </si>
  <si>
    <t>Epinephrinepharmacology</t>
  </si>
  <si>
    <t>equipmentandsuppliesmerchantwholesalers</t>
  </si>
  <si>
    <t>ERGODICtheory</t>
  </si>
  <si>
    <t>ERGONOMICSresearch</t>
  </si>
  <si>
    <t>Errorfunctions</t>
  </si>
  <si>
    <t>etc.</t>
  </si>
  <si>
    <t>ETHANOLasfuel</t>
  </si>
  <si>
    <t>Ethicalinvestments</t>
  </si>
  <si>
    <t>EthylAlcoholManufacturing</t>
  </si>
  <si>
    <t>Europeepidemiology</t>
  </si>
  <si>
    <t>Europeanbeech</t>
  </si>
  <si>
    <t>EUROPEANCentralBank</t>
  </si>
  <si>
    <t>EUROPEANCommission</t>
  </si>
  <si>
    <t>EUROPEANFoodSafetyAuthority</t>
  </si>
  <si>
    <t>EuropeanPatentOffice</t>
  </si>
  <si>
    <t>EUROPEANUnion</t>
  </si>
  <si>
    <t>EuropeanUnion</t>
  </si>
  <si>
    <t>EUROPEANUnioncountries</t>
  </si>
  <si>
    <t>EUROPEANUnionmembership</t>
  </si>
  <si>
    <t>EVALUATIONofhumanservicesprograms</t>
  </si>
  <si>
    <t>EvaluationStudiesasTopic</t>
  </si>
  <si>
    <t>EVENTtourism</t>
  </si>
  <si>
    <t>EVIDENCEgaps</t>
  </si>
  <si>
    <t>EVIDENCE-basedlawenforcement</t>
  </si>
  <si>
    <t>Evidence-BasedMedicine</t>
  </si>
  <si>
    <t>EVIDENCE-basedmedicine</t>
  </si>
  <si>
    <t>Evidence-BasedNursingmethods</t>
  </si>
  <si>
    <t>Evidence-BasedNursingstandards</t>
  </si>
  <si>
    <t>Evidence-BasedPractice</t>
  </si>
  <si>
    <t>EVOLUTIONARYmodels</t>
  </si>
  <si>
    <t>EXECUTIVEability(Management)</t>
  </si>
  <si>
    <t>EXECUTIVEcompensation</t>
  </si>
  <si>
    <t>Exenatideadministration&amp;dosage</t>
  </si>
  <si>
    <t>Exenatidepharmacology</t>
  </si>
  <si>
    <t>EXERCISEintensity</t>
  </si>
  <si>
    <t>Exercisephysiology</t>
  </si>
  <si>
    <t>Exercisepsychology</t>
  </si>
  <si>
    <t>EXERCISEtherapy</t>
  </si>
  <si>
    <t>ExerciseTherapymethods</t>
  </si>
  <si>
    <t>ExerciseTolerancephysiology</t>
  </si>
  <si>
    <t>Exhaustgasrecirculation</t>
  </si>
  <si>
    <t>EXHAUSTgasrecirculation</t>
  </si>
  <si>
    <t>Exonsgenetics</t>
  </si>
  <si>
    <t>Expectancytheories</t>
  </si>
  <si>
    <t>ExperienceLevel</t>
  </si>
  <si>
    <t>EXPERIMENTALdesign</t>
  </si>
  <si>
    <t>EXPLORATORYfactoranalysis</t>
  </si>
  <si>
    <t>ExtracellularSpacephysiology</t>
  </si>
  <si>
    <t>Extraction(Chemistry)</t>
  </si>
  <si>
    <t>FacilitiesSupportServices</t>
  </si>
  <si>
    <t>Facilitymanagement</t>
  </si>
  <si>
    <t>Factoranalysis</t>
  </si>
  <si>
    <t>FactorAnalysis</t>
  </si>
  <si>
    <t>Factorstructure</t>
  </si>
  <si>
    <t>FACTORSofproduction</t>
  </si>
  <si>
    <t>FACTORYcosts</t>
  </si>
  <si>
    <t>FACTORYdesign&amp;construction</t>
  </si>
  <si>
    <t>FACTORYmanagement</t>
  </si>
  <si>
    <t>FAIRYtales</t>
  </si>
  <si>
    <t>FamilyCharacteristics</t>
  </si>
  <si>
    <t>FamilyClothingStores</t>
  </si>
  <si>
    <t>FamilyLifeEducation</t>
  </si>
  <si>
    <t>FamilyTherapy</t>
  </si>
  <si>
    <t>FARMincome</t>
  </si>
  <si>
    <t>FarmManagementServices</t>
  </si>
  <si>
    <t>FARMproduce</t>
  </si>
  <si>
    <t>FarmProductWarehousingandStorage</t>
  </si>
  <si>
    <t>FARMsize</t>
  </si>
  <si>
    <t>FarmSuppliesMerchantWholesalers</t>
  </si>
  <si>
    <t>FASHIONmerchandising</t>
  </si>
  <si>
    <t>FASTfoodrestaurants</t>
  </si>
  <si>
    <t>Fastmovingconsumergoods</t>
  </si>
  <si>
    <t>Fatiguecracks</t>
  </si>
  <si>
    <t>Fat-Restricted</t>
  </si>
  <si>
    <t>Fat-Restrictedmethods</t>
  </si>
  <si>
    <t>FattyAcids</t>
  </si>
  <si>
    <t>FattyAcidsanalysis</t>
  </si>
  <si>
    <t>FattyAcidsbiosynthesis</t>
  </si>
  <si>
    <t>FEASIBILITYstudies</t>
  </si>
  <si>
    <t>FecalMicrobiotaTransplantation</t>
  </si>
  <si>
    <t>Fecesmicrobiology</t>
  </si>
  <si>
    <t>FeedingBehavior</t>
  </si>
  <si>
    <t>FeedingBehaviordrugeffects</t>
  </si>
  <si>
    <t>FeedingBehaviorphysiology</t>
  </si>
  <si>
    <t>FERRICoxide</t>
  </si>
  <si>
    <t>Fertilizer(MixingOnly)Manufacturing</t>
  </si>
  <si>
    <t>FERTILIZERapplication</t>
  </si>
  <si>
    <t>FetalDevelopment</t>
  </si>
  <si>
    <t>Fiber</t>
  </si>
  <si>
    <t>FIELDresearch</t>
  </si>
  <si>
    <t>FILTERpaper</t>
  </si>
  <si>
    <t>FILTERS&amp;filtration</t>
  </si>
  <si>
    <t>FINANCIALcrises</t>
  </si>
  <si>
    <t>Financialinstitutions</t>
  </si>
  <si>
    <t>FINANCIALmanagement</t>
  </si>
  <si>
    <t>FinancialManagementorganization&amp;administration</t>
  </si>
  <si>
    <t>FINANCIALperformance</t>
  </si>
  <si>
    <t>Financialsecurity</t>
  </si>
  <si>
    <t>FINANCIALservicesindustry</t>
  </si>
  <si>
    <t>Financialservicesindustry</t>
  </si>
  <si>
    <t>FINANCIALstress</t>
  </si>
  <si>
    <t>Financialstress</t>
  </si>
  <si>
    <t>FinancialTransactionsProcessing</t>
  </si>
  <si>
    <t>FinfishFarmingandFishHatcheries</t>
  </si>
  <si>
    <t>Fireecology</t>
  </si>
  <si>
    <t>FireFighters</t>
  </si>
  <si>
    <t>Firemanagement</t>
  </si>
  <si>
    <t>Fireprevention</t>
  </si>
  <si>
    <t>FISCALpolicy</t>
  </si>
  <si>
    <t>Fiscalpolicy</t>
  </si>
  <si>
    <t>FishandSeafoodMarkets</t>
  </si>
  <si>
    <t>FishandSeafoodMerchantWholesalers</t>
  </si>
  <si>
    <t>Fishandseafoodproductmerchantwholesalers</t>
  </si>
  <si>
    <t>Fishcommunities</t>
  </si>
  <si>
    <t>FISHcommunities</t>
  </si>
  <si>
    <t>Fishconservation</t>
  </si>
  <si>
    <t>Fishdeclines</t>
  </si>
  <si>
    <t>FishDiseasesgenetics</t>
  </si>
  <si>
    <t>FishDiseasesimmunology</t>
  </si>
  <si>
    <t>FISHfillets</t>
  </si>
  <si>
    <t>Fishmigration</t>
  </si>
  <si>
    <t>FishOils</t>
  </si>
  <si>
    <t>FISHpopulations</t>
  </si>
  <si>
    <t>FishProteinsadministration&amp;dosage</t>
  </si>
  <si>
    <t>FISHERexacttest</t>
  </si>
  <si>
    <t>FISHERYmanagement</t>
  </si>
  <si>
    <t>Fisherymanagement</t>
  </si>
  <si>
    <t>Fishesclassification</t>
  </si>
  <si>
    <t>Fishesgenetics</t>
  </si>
  <si>
    <t>FlameIonization</t>
  </si>
  <si>
    <t>FLAMEionizationdetectors</t>
  </si>
  <si>
    <t>Flammablelimits</t>
  </si>
  <si>
    <t>FLAMMABLElimits</t>
  </si>
  <si>
    <t>FLEXIBLEmanufacturingsystems</t>
  </si>
  <si>
    <t>Flexiblepackaging</t>
  </si>
  <si>
    <t>FLEXIBLEpackaging</t>
  </si>
  <si>
    <t>Flexiblestructures</t>
  </si>
  <si>
    <t>Floodplainecology</t>
  </si>
  <si>
    <t>FLORIANOPOLIS(SantaCatarina</t>
  </si>
  <si>
    <t>FLOWcharts</t>
  </si>
  <si>
    <t>FLOWshopscheduling</t>
  </si>
  <si>
    <t>Fluegases</t>
  </si>
  <si>
    <t>FluidMilkManufacturing</t>
  </si>
  <si>
    <t>FLUIDIZEDbedgasifiers</t>
  </si>
  <si>
    <t>FluorodeoxyglucoseF18pharmacokinetics</t>
  </si>
  <si>
    <t>Flyash</t>
  </si>
  <si>
    <t>FLYash</t>
  </si>
  <si>
    <t>FOCUSgroups</t>
  </si>
  <si>
    <t>FocusGroups</t>
  </si>
  <si>
    <t>FocusGroupsmethods</t>
  </si>
  <si>
    <t>Follow-UpStudies</t>
  </si>
  <si>
    <t>FoodChain</t>
  </si>
  <si>
    <t>FOODchains</t>
  </si>
  <si>
    <t>FOODconsumption</t>
  </si>
  <si>
    <t>Foodconsumption</t>
  </si>
  <si>
    <t>FoodContamination</t>
  </si>
  <si>
    <t>Foodcrops</t>
  </si>
  <si>
    <t>FoodHypersensitivity</t>
  </si>
  <si>
    <t>FOODindustry</t>
  </si>
  <si>
    <t>FOODlabeling</t>
  </si>
  <si>
    <t>FOODmarketing</t>
  </si>
  <si>
    <t>Foodportions</t>
  </si>
  <si>
    <t>FoodPreferences</t>
  </si>
  <si>
    <t>FoodPreservationmethods</t>
  </si>
  <si>
    <t>FOODproduction</t>
  </si>
  <si>
    <t>FoodSecurity</t>
  </si>
  <si>
    <t>Foodsecurity</t>
  </si>
  <si>
    <t>FOODsecurity</t>
  </si>
  <si>
    <t>FoodServices</t>
  </si>
  <si>
    <t>FoodStorage</t>
  </si>
  <si>
    <t>Foodsupply</t>
  </si>
  <si>
    <t>FoodSupply</t>
  </si>
  <si>
    <t>FoodSupplylegislation&amp;jurisprudence</t>
  </si>
  <si>
    <t>FootwearMerchantWholesalers</t>
  </si>
  <si>
    <t>Footwearmerchantwholesalers</t>
  </si>
  <si>
    <t>FORAGEplants</t>
  </si>
  <si>
    <t>ForcedExpiratoryVolume</t>
  </si>
  <si>
    <t>Foreignaffairs</t>
  </si>
  <si>
    <t>FOREIGNexchangerates</t>
  </si>
  <si>
    <t>Foreigninvestments</t>
  </si>
  <si>
    <t>FORESTconservation</t>
  </si>
  <si>
    <t>Forestconservation</t>
  </si>
  <si>
    <t>Forestdeclines</t>
  </si>
  <si>
    <t>Forestdegradation</t>
  </si>
  <si>
    <t>Forestfireecology</t>
  </si>
  <si>
    <t>Forestfireprevention&amp;control</t>
  </si>
  <si>
    <t>Forestfires</t>
  </si>
  <si>
    <t>FORESTfires</t>
  </si>
  <si>
    <t>FORESTlandowners</t>
  </si>
  <si>
    <t>Forestlitter</t>
  </si>
  <si>
    <t>Forestmanagement</t>
  </si>
  <si>
    <t>Forestproductsindustry</t>
  </si>
  <si>
    <t>Forestrestoration</t>
  </si>
  <si>
    <t>Forests&amp;forestry</t>
  </si>
  <si>
    <t>FORGINGindustry</t>
  </si>
  <si>
    <t>FormativeFeedback</t>
  </si>
  <si>
    <t>Fortified</t>
  </si>
  <si>
    <t>FossilFuelElectricPowerGeneration</t>
  </si>
  <si>
    <t>FOSSILfuelpowerplants</t>
  </si>
  <si>
    <t>Fossilfuels</t>
  </si>
  <si>
    <t>FOSSILfuels</t>
  </si>
  <si>
    <t>Foundrysand</t>
  </si>
  <si>
    <t>FRACTALdimensions</t>
  </si>
  <si>
    <t>Fragmentedlandscapes</t>
  </si>
  <si>
    <t>Francis</t>
  </si>
  <si>
    <t>FreezeDrying</t>
  </si>
  <si>
    <t>FREIGHT&amp;freightage</t>
  </si>
  <si>
    <t>FREIGHTforwarders</t>
  </si>
  <si>
    <t>FreightTransportationArrangement</t>
  </si>
  <si>
    <t>Freshfruitandvegetablemerchantwholesalers</t>
  </si>
  <si>
    <t>FreshFruitandVegetableMerchantWholesalers</t>
  </si>
  <si>
    <t>Freshwaterfishes</t>
  </si>
  <si>
    <t>Friedchicken</t>
  </si>
  <si>
    <t>FruitandVegetableMarkets</t>
  </si>
  <si>
    <t>FRUITprocessing</t>
  </si>
  <si>
    <t>FUELadditives</t>
  </si>
  <si>
    <t>FuelDealers</t>
  </si>
  <si>
    <t>Fuelwoodconsumption</t>
  </si>
  <si>
    <t>Fukushima</t>
  </si>
  <si>
    <t>FukushimaNuclearAccident</t>
  </si>
  <si>
    <t>FULLER'Searth</t>
  </si>
  <si>
    <t>Full-ServiceRestaurants</t>
  </si>
  <si>
    <t>FUNCTIONALassessment</t>
  </si>
  <si>
    <t>FunctionalFood</t>
  </si>
  <si>
    <t>Functionalgroups</t>
  </si>
  <si>
    <t>Fungalcommunities</t>
  </si>
  <si>
    <t>FungalProteinschemistry</t>
  </si>
  <si>
    <t>Fungigenetics</t>
  </si>
  <si>
    <t>Fungicideresistance</t>
  </si>
  <si>
    <t>Furosemidepharmacology</t>
  </si>
  <si>
    <t>FUTURESstudies</t>
  </si>
  <si>
    <t>FUZZYdecisionmaking</t>
  </si>
  <si>
    <t>FUZZYlogic</t>
  </si>
  <si>
    <t>FuzzyLogic</t>
  </si>
  <si>
    <t>Fuzzymeasuretheory</t>
  </si>
  <si>
    <t>Fuzzynumbers</t>
  </si>
  <si>
    <t>FUZZYsets</t>
  </si>
  <si>
    <t>FUZZYstatistics</t>
  </si>
  <si>
    <t>Fuzzysystems</t>
  </si>
  <si>
    <t>GalapagosIslands</t>
  </si>
  <si>
    <t>Gas</t>
  </si>
  <si>
    <t>Gasanalysis</t>
  </si>
  <si>
    <t>Gaschromatography/Massspectrometry(GC-MS)</t>
  </si>
  <si>
    <t>Gasindustry</t>
  </si>
  <si>
    <t>Gasmethods</t>
  </si>
  <si>
    <t>GASpowerplants</t>
  </si>
  <si>
    <t>Gassweetening</t>
  </si>
  <si>
    <t>GASsweetening</t>
  </si>
  <si>
    <t>GAS-solidinterfaces</t>
  </si>
  <si>
    <t>GastricBypassmethods</t>
  </si>
  <si>
    <t>Gastrinsadministration&amp;dosage</t>
  </si>
  <si>
    <t>Gastrinspharmacology</t>
  </si>
  <si>
    <t>GastrointestinalHormonesblood</t>
  </si>
  <si>
    <t>GastrointestinalHormonesmetabolism</t>
  </si>
  <si>
    <t>GastrointestinalMicrobiome</t>
  </si>
  <si>
    <t>GastrointestinalMicrobiomegenetics</t>
  </si>
  <si>
    <t>GastrointestinalTractdrugeffects</t>
  </si>
  <si>
    <t>GastrointestinalTractmetabolism</t>
  </si>
  <si>
    <t>GENDERinequality</t>
  </si>
  <si>
    <t>GeneExpressionProfiling</t>
  </si>
  <si>
    <t>GeneFrequency</t>
  </si>
  <si>
    <t>GeneRegulatoryNetworks</t>
  </si>
  <si>
    <t>GeneSilencing</t>
  </si>
  <si>
    <t>General(exceptpaediatric)hospitals</t>
  </si>
  <si>
    <t>GeneralAutomotiveRepair</t>
  </si>
  <si>
    <t>GeneralFreightTrucking</t>
  </si>
  <si>
    <t>GeneralMedicalandSurgicalHospitals</t>
  </si>
  <si>
    <t>Generalorganization&amp;administration</t>
  </si>
  <si>
    <t>GeneralSurgeryeducation</t>
  </si>
  <si>
    <t>GeneralSurgeryorganization&amp;administration</t>
  </si>
  <si>
    <t>GeneralWarehousingandStorage</t>
  </si>
  <si>
    <t>GENERALIZEDmethodofmoments</t>
  </si>
  <si>
    <t>General-linebuildingsuppliesmerchantwholesalers</t>
  </si>
  <si>
    <t>GENERATIONZ</t>
  </si>
  <si>
    <t>Genetic</t>
  </si>
  <si>
    <t>Geneticbarcoding</t>
  </si>
  <si>
    <t>Geneticengineering</t>
  </si>
  <si>
    <t>Geneticgenetics</t>
  </si>
  <si>
    <t>Geneticprogramming</t>
  </si>
  <si>
    <t>GeneticTechniques</t>
  </si>
  <si>
    <t>Genetictoxicology</t>
  </si>
  <si>
    <t>GeneticVariation</t>
  </si>
  <si>
    <t>GeneticVariationgenetics</t>
  </si>
  <si>
    <t>GeneticallyModified</t>
  </si>
  <si>
    <t>Genomegenetics</t>
  </si>
  <si>
    <t>Genomicsmethods</t>
  </si>
  <si>
    <t>GEOGRAPHICboundaries</t>
  </si>
  <si>
    <t>Geographicinformationsystems</t>
  </si>
  <si>
    <t>GeographicInformationSystems</t>
  </si>
  <si>
    <t>Geographicalperception</t>
  </si>
  <si>
    <t>GEOGRAPHICALperception</t>
  </si>
  <si>
    <t>GeophysicalSurveyingandMappingServices</t>
  </si>
  <si>
    <t>GeothermalElectricPowerGeneration</t>
  </si>
  <si>
    <t>GestationalAge</t>
  </si>
  <si>
    <t>GlassContainerManufacturing</t>
  </si>
  <si>
    <t>Globalenvironmentalchange</t>
  </si>
  <si>
    <t>GlobalHealtheducation</t>
  </si>
  <si>
    <t>GlobalMentalHealth</t>
  </si>
  <si>
    <t>GLOBALPositioningSystem</t>
  </si>
  <si>
    <t>GLOBALproductionnetworks</t>
  </si>
  <si>
    <t>GLOBALReportingInitiative(Organization)</t>
  </si>
  <si>
    <t>Globalwarming</t>
  </si>
  <si>
    <t>GLOBALwarming</t>
  </si>
  <si>
    <t>GLOBALIZATION&amp;theenvironment</t>
  </si>
  <si>
    <t>GlomerularFiltrationRatephysiology</t>
  </si>
  <si>
    <t>Glucagonblood</t>
  </si>
  <si>
    <t>Glucagon-LikePeptide1</t>
  </si>
  <si>
    <t>Gluconacetobactergenetics</t>
  </si>
  <si>
    <t>Gluconacetobactermetabolism</t>
  </si>
  <si>
    <t>Glucoseadministration&amp;dosage</t>
  </si>
  <si>
    <t>Glucosemetabolism</t>
  </si>
  <si>
    <t>Glucosepharmacology</t>
  </si>
  <si>
    <t>GlucoseToleranceTest</t>
  </si>
  <si>
    <t>GLUTAMICacid</t>
  </si>
  <si>
    <t>GLUTEN-freefoods</t>
  </si>
  <si>
    <t>GlycatedHemoglobinmetabolism</t>
  </si>
  <si>
    <t>GLYCEMICindex</t>
  </si>
  <si>
    <t>Glycinemax</t>
  </si>
  <si>
    <t>GOAL(Psychology)</t>
  </si>
  <si>
    <t>GOALprogramming</t>
  </si>
  <si>
    <t>GOIAS(Brazil)</t>
  </si>
  <si>
    <t>GOLDasaninvestment</t>
  </si>
  <si>
    <t>Governmentagencies</t>
  </si>
  <si>
    <t>GovernmentAgencies</t>
  </si>
  <si>
    <t>GOVERNMENTaid</t>
  </si>
  <si>
    <t>GOVERNMENTpolicy</t>
  </si>
  <si>
    <t>Governmentpolicy</t>
  </si>
  <si>
    <t>GovernmentPolicyMaking</t>
  </si>
  <si>
    <t>Governmentpolicyonclimatechange</t>
  </si>
  <si>
    <t>Graduate</t>
  </si>
  <si>
    <t>Grainyields</t>
  </si>
  <si>
    <t>GranChaco</t>
  </si>
  <si>
    <t>GrantmakingFoundations</t>
  </si>
  <si>
    <t>GRANULARmaterials</t>
  </si>
  <si>
    <t>Grapheneoxide</t>
  </si>
  <si>
    <t>Gravity</t>
  </si>
  <si>
    <t>GRAYwhale</t>
  </si>
  <si>
    <t>GREATBritain.NationalHealthService</t>
  </si>
  <si>
    <t>GREENbusiness</t>
  </si>
  <si>
    <t>Greenbusiness</t>
  </si>
  <si>
    <t>Greeninfrastructure</t>
  </si>
  <si>
    <t>GREENinfrastructure</t>
  </si>
  <si>
    <t>Greenproducts</t>
  </si>
  <si>
    <t>GREENroofs</t>
  </si>
  <si>
    <t>GREENtechnology</t>
  </si>
  <si>
    <t>GreenhouseEffect</t>
  </si>
  <si>
    <t>Greenhousegasmitigation</t>
  </si>
  <si>
    <t>GREENHOUSEgasmitigation</t>
  </si>
  <si>
    <t>Greenhousegases</t>
  </si>
  <si>
    <t>GreenhouseGases</t>
  </si>
  <si>
    <t>GREENHOUSEgases</t>
  </si>
  <si>
    <t>GREENHOUSEgases&amp;theenvironment</t>
  </si>
  <si>
    <t>GREYliterature</t>
  </si>
  <si>
    <t>GROSSdomesticproduct</t>
  </si>
  <si>
    <t>GroundorTreatedMineralandEarthManufacturing</t>
  </si>
  <si>
    <t>Groundwaterpollution</t>
  </si>
  <si>
    <t>GROUPofTwentycountries</t>
  </si>
  <si>
    <t>GROUPproblemsolving</t>
  </si>
  <si>
    <t>GroupProcesses</t>
  </si>
  <si>
    <t>GROUPpsychotherapy</t>
  </si>
  <si>
    <t>Growthgenetics</t>
  </si>
  <si>
    <t>Growthindustries</t>
  </si>
  <si>
    <t>Guidance</t>
  </si>
  <si>
    <t>GuidedMissileandSpaceVehicleManufacturing</t>
  </si>
  <si>
    <t>GuidedMissileandSpaceVehiclePropulsionUnitandPropulsionUnitPartsManufacturing</t>
  </si>
  <si>
    <t>GuidelineAdherence</t>
  </si>
  <si>
    <t>GuidelineAdherencestatistics&amp;numericaldata</t>
  </si>
  <si>
    <t>GuidelinesasTopic</t>
  </si>
  <si>
    <t>Guillain-BarreSyndromeepidemiology</t>
  </si>
  <si>
    <t>Guillain-BarreSyndromevirology</t>
  </si>
  <si>
    <t>Gypsummining</t>
  </si>
  <si>
    <t>GypsumProductManufacturing</t>
  </si>
  <si>
    <t>HaidaGwaii(B.C.)</t>
  </si>
  <si>
    <t>Handsurgery</t>
  </si>
  <si>
    <t>HardwareStores</t>
  </si>
  <si>
    <t>HarmfulAlgalBloom</t>
  </si>
  <si>
    <t>HAZARDmitigation</t>
  </si>
  <si>
    <t>Hazardouswastesites</t>
  </si>
  <si>
    <t>HazardousWasteTreatmentandDisposal</t>
  </si>
  <si>
    <t>Hazardouswastes</t>
  </si>
  <si>
    <t>HDLblood</t>
  </si>
  <si>
    <t>healthandmedicalinsurancecarriers</t>
  </si>
  <si>
    <t>healthandmedical)carriers</t>
  </si>
  <si>
    <t>HealthandWelfareFunds</t>
  </si>
  <si>
    <t>HealthBehavior</t>
  </si>
  <si>
    <t>HEALTHbehavior</t>
  </si>
  <si>
    <t>Healthbehavior</t>
  </si>
  <si>
    <t>HealthCare</t>
  </si>
  <si>
    <t>HealthCareAdministration</t>
  </si>
  <si>
    <t>HealthCareCosts</t>
  </si>
  <si>
    <t>HEALTHcareindustry</t>
  </si>
  <si>
    <t>HealthCaremethods</t>
  </si>
  <si>
    <t>HEALTHcarenetworks</t>
  </si>
  <si>
    <t>HealthCareorganization&amp;administration</t>
  </si>
  <si>
    <t>HealthCarePolicy</t>
  </si>
  <si>
    <t>HealthCarePsychology</t>
  </si>
  <si>
    <t>HEALTHcarereform</t>
  </si>
  <si>
    <t>HealthCareReform</t>
  </si>
  <si>
    <t>HealthCareServices</t>
  </si>
  <si>
    <t>HealthDisparities</t>
  </si>
  <si>
    <t>HEALTHeducation</t>
  </si>
  <si>
    <t>HEALTHequity</t>
  </si>
  <si>
    <t>HealthFacilities</t>
  </si>
  <si>
    <t>HEALTHfacilities</t>
  </si>
  <si>
    <t>HealthInsurance</t>
  </si>
  <si>
    <t>HealthKnowledge</t>
  </si>
  <si>
    <t>HealthLiteracy</t>
  </si>
  <si>
    <t>HealthPersonnel</t>
  </si>
  <si>
    <t>HealthPlanImplementation</t>
  </si>
  <si>
    <t>HealthPlanImplementationorganization&amp;administration</t>
  </si>
  <si>
    <t>HealthPlanImplementationstandards</t>
  </si>
  <si>
    <t>HEALTHpolicy</t>
  </si>
  <si>
    <t>HealthPolicy</t>
  </si>
  <si>
    <t>HealthPromotion</t>
  </si>
  <si>
    <t>HEALTHpromotion</t>
  </si>
  <si>
    <t>HealthPromotionmethods</t>
  </si>
  <si>
    <t>HEALTHriskassessment</t>
  </si>
  <si>
    <t>HEALTHserviceareas</t>
  </si>
  <si>
    <t>HealthServiceNeeds</t>
  </si>
  <si>
    <t>HealthServices</t>
  </si>
  <si>
    <t>HEALTHservicesaccessibility</t>
  </si>
  <si>
    <t>HEALTHservicesadministration</t>
  </si>
  <si>
    <t>HealthServicesNeedsandDemandstatistics&amp;numericaldata</t>
  </si>
  <si>
    <t>HealthServicesResearchmethods</t>
  </si>
  <si>
    <t>HealthServicesResearchorganization&amp;administration</t>
  </si>
  <si>
    <t>HealthStatus</t>
  </si>
  <si>
    <t>Healthy</t>
  </si>
  <si>
    <t>Heatconvection</t>
  </si>
  <si>
    <t>Heatexchangers</t>
  </si>
  <si>
    <t>Heatofcombustion</t>
  </si>
  <si>
    <t>Heating</t>
  </si>
  <si>
    <t>Heatingoildealers</t>
  </si>
  <si>
    <t>Heat-ShockResponse</t>
  </si>
  <si>
    <t>HEK293Cells</t>
  </si>
  <si>
    <t>Helper-Inducercytology</t>
  </si>
  <si>
    <t>Hemoglobinsmetabolism</t>
  </si>
  <si>
    <t>HepatitisCepidemiology</t>
  </si>
  <si>
    <t>Herbicideresidues</t>
  </si>
  <si>
    <t>Herbicide-resistantcrops</t>
  </si>
  <si>
    <t>Heritable</t>
  </si>
  <si>
    <t>Heterogeneouscatalysts</t>
  </si>
  <si>
    <t>HEURISTICalgorithms</t>
  </si>
  <si>
    <t>HEXAVALENTchromium</t>
  </si>
  <si>
    <t>HighSchoolStudents</t>
  </si>
  <si>
    <t>HighSchoolTeachers</t>
  </si>
  <si>
    <t>HIGHtechnology</t>
  </si>
  <si>
    <t>HIGHtechnologyindustries</t>
  </si>
  <si>
    <t>HIGHEReducation</t>
  </si>
  <si>
    <t>Highereducation</t>
  </si>
  <si>
    <t>HigherEducation</t>
  </si>
  <si>
    <t>High-Fat</t>
  </si>
  <si>
    <t>High-Fatadverseeffects</t>
  </si>
  <si>
    <t>High-incomecountries</t>
  </si>
  <si>
    <t>HIGH-intensityintervaltraining</t>
  </si>
  <si>
    <t>High-IntensityIntervalTraining</t>
  </si>
  <si>
    <t>High-ThroughputNucleotideSequencing</t>
  </si>
  <si>
    <t>Highway</t>
  </si>
  <si>
    <t>Hindlimbphysiopathology</t>
  </si>
  <si>
    <t>Hip</t>
  </si>
  <si>
    <t>Hipmethods</t>
  </si>
  <si>
    <t>HISTORICALinstitutionalism(Sociology)</t>
  </si>
  <si>
    <t>Historicalresearch</t>
  </si>
  <si>
    <t>HIVInfectionsepidemiology</t>
  </si>
  <si>
    <t>Home</t>
  </si>
  <si>
    <t>Homeandautosuppliesstores</t>
  </si>
  <si>
    <t>HomeCare</t>
  </si>
  <si>
    <t>Homeeconomics</t>
  </si>
  <si>
    <t>HONGKong(China)</t>
  </si>
  <si>
    <t>HongKong(China)</t>
  </si>
  <si>
    <t>HormoneReplacementTherapy</t>
  </si>
  <si>
    <t>HORMONEtherapy</t>
  </si>
  <si>
    <t>Hormonesblood</t>
  </si>
  <si>
    <t>Hormonesmetabolism</t>
  </si>
  <si>
    <t>Hospital</t>
  </si>
  <si>
    <t>HOSPITALadministration</t>
  </si>
  <si>
    <t>HospitalAdministration</t>
  </si>
  <si>
    <t>HospitalAdministrationmethods</t>
  </si>
  <si>
    <t>HospitalAdministrators</t>
  </si>
  <si>
    <t>HospitalAdministratorseducation</t>
  </si>
  <si>
    <t>HospitalAdministratorsorganization&amp;administration</t>
  </si>
  <si>
    <t>HOSPITALbeds</t>
  </si>
  <si>
    <t>HOSPITALemergencyservices</t>
  </si>
  <si>
    <t>HospitalEnvironment</t>
  </si>
  <si>
    <t>HOSPITALmergers</t>
  </si>
  <si>
    <t>Hospitalorganization&amp;administration</t>
  </si>
  <si>
    <t>HOSPITALpatients</t>
  </si>
  <si>
    <t>HOSPITALpersonnel</t>
  </si>
  <si>
    <t>Hospitalpsychology</t>
  </si>
  <si>
    <t>Hospitalstandards</t>
  </si>
  <si>
    <t>Hospitalstatistics&amp;numericaldata</t>
  </si>
  <si>
    <t>HOSPITALsupplies</t>
  </si>
  <si>
    <t>HospitalityIndustry</t>
  </si>
  <si>
    <t>HOSPITALITYindustry</t>
  </si>
  <si>
    <t>Hospitalizationstatistics&amp;numericaldata</t>
  </si>
  <si>
    <t>Hospitals--21stcentury--Denmark</t>
  </si>
  <si>
    <t>Hospitalsstandards</t>
  </si>
  <si>
    <t>Hosting</t>
  </si>
  <si>
    <t>HotTemperature</t>
  </si>
  <si>
    <t>HOTELchains</t>
  </si>
  <si>
    <t>HOTELequipment</t>
  </si>
  <si>
    <t>HOTELmanagement</t>
  </si>
  <si>
    <t>HOTELrates</t>
  </si>
  <si>
    <t>HOTELrooms</t>
  </si>
  <si>
    <t>Hotels(exceptCasinoHotels)andMotels</t>
  </si>
  <si>
    <t>HOUSINGmanagement</t>
  </si>
  <si>
    <t>Housingpolicy</t>
  </si>
  <si>
    <t>Housingstatistics&amp;numericaldata</t>
  </si>
  <si>
    <t>Human</t>
  </si>
  <si>
    <t>HUMANbehaviormodels</t>
  </si>
  <si>
    <t>HUMANbeings</t>
  </si>
  <si>
    <t>HUMANbodycomposition</t>
  </si>
  <si>
    <t>HUMANcapital</t>
  </si>
  <si>
    <t>Humanecology</t>
  </si>
  <si>
    <t>HUMANecology</t>
  </si>
  <si>
    <t>HumanFactorsEngineering</t>
  </si>
  <si>
    <t>Humangeography</t>
  </si>
  <si>
    <t>HumanResourceManagement</t>
  </si>
  <si>
    <t>HumanResourcesConsultingServices</t>
  </si>
  <si>
    <t>HUMANresourcesdepartments</t>
  </si>
  <si>
    <t>HUMANrights</t>
  </si>
  <si>
    <t>HUMANsecurity</t>
  </si>
  <si>
    <t>HUMANservicesprograms</t>
  </si>
  <si>
    <t>HUMAN-animalrelationships</t>
  </si>
  <si>
    <t>HUMANITARIANassistance</t>
  </si>
  <si>
    <t>Hurricanedamage</t>
  </si>
  <si>
    <t>Hybridelectriccars</t>
  </si>
  <si>
    <t>HYBRIDelectricvehicles</t>
  </si>
  <si>
    <t>Hybridsystems</t>
  </si>
  <si>
    <t>HYBRIDsystems</t>
  </si>
  <si>
    <t>Hybridization</t>
  </si>
  <si>
    <t>Hydrauliccontrolsystems</t>
  </si>
  <si>
    <t>Hydrocortisoneblood</t>
  </si>
  <si>
    <t>HydroelectricPowerGeneration</t>
  </si>
  <si>
    <t>Hydroelectricpowerplants</t>
  </si>
  <si>
    <t>Hydrogenanalysis</t>
  </si>
  <si>
    <t>Hydrogenasfuel</t>
  </si>
  <si>
    <t>HYDROGENasfuel</t>
  </si>
  <si>
    <t>HydrogenBonding</t>
  </si>
  <si>
    <t>HydrogenCyanidemetabolism</t>
  </si>
  <si>
    <t>HydrogenPeroxide</t>
  </si>
  <si>
    <t>Hydrogenperoxide</t>
  </si>
  <si>
    <t>Hydrothermalsynthesis</t>
  </si>
  <si>
    <t>Hygieneproducts</t>
  </si>
  <si>
    <t>Hypersensitivitytherapy</t>
  </si>
  <si>
    <t>HypoglycemicAgentsadministration&amp;dosage</t>
  </si>
  <si>
    <t>HypoglycemicAgentspharmacology</t>
  </si>
  <si>
    <t>Hypogonadismcomplications</t>
  </si>
  <si>
    <t>Hypogonadismdiagnosis</t>
  </si>
  <si>
    <t>Hypogonadismdrugtherapy</t>
  </si>
  <si>
    <t>IatrogenicDiseaseprevention&amp;control</t>
  </si>
  <si>
    <t>Ignitiontemperature</t>
  </si>
  <si>
    <t>Immobilizedchemistry</t>
  </si>
  <si>
    <t>ImmuneSystemphysiology</t>
  </si>
  <si>
    <t>Immunitygenetics</t>
  </si>
  <si>
    <t>ImmunoglobulinE</t>
  </si>
  <si>
    <t>ImmunoglobulinG</t>
  </si>
  <si>
    <t>ImplementationScience</t>
  </si>
  <si>
    <t>InbredC57BL</t>
  </si>
  <si>
    <t>Incentive</t>
  </si>
  <si>
    <t>includingfeedlots</t>
  </si>
  <si>
    <t>INCOMEinequality</t>
  </si>
  <si>
    <t>IncomeLevel</t>
  </si>
  <si>
    <t>IndependentArtists</t>
  </si>
  <si>
    <t>Independentpowerproducers</t>
  </si>
  <si>
    <t>INDEPENDENTvariables</t>
  </si>
  <si>
    <t>Independentwritersandauthors</t>
  </si>
  <si>
    <t>IndigenousPopulations</t>
  </si>
  <si>
    <t>INDIVIDUALdevelopment</t>
  </si>
  <si>
    <t>IndividualDifferences</t>
  </si>
  <si>
    <t>INDIVIDUATION(Philosophy)</t>
  </si>
  <si>
    <t>Indoorairpollution</t>
  </si>
  <si>
    <t>INDOORairquality</t>
  </si>
  <si>
    <t>INDUCTIVELYcoupledplasmaatomicemissionspectrometry</t>
  </si>
  <si>
    <t>INDUCTIVELYcoupledplasmamassspectrometry</t>
  </si>
  <si>
    <t>IndustrialandPersonalServicePaperMerchantWholesalers</t>
  </si>
  <si>
    <t>IndustrialBuildingConstruction</t>
  </si>
  <si>
    <t>INDUSTRIALcapacity</t>
  </si>
  <si>
    <t>Industrialcapacity</t>
  </si>
  <si>
    <t>INDUSTRIALclusters</t>
  </si>
  <si>
    <t>INDUSTRIALcosts</t>
  </si>
  <si>
    <t>INDUSTRIALdesign</t>
  </si>
  <si>
    <t>IndustrialDesignServices</t>
  </si>
  <si>
    <t>INDUSTRIALecology</t>
  </si>
  <si>
    <t>INDUSTRIALefficiency</t>
  </si>
  <si>
    <t>Industrialenergyconsumption</t>
  </si>
  <si>
    <t>INDUSTRIALenergyconsumption</t>
  </si>
  <si>
    <t>INDUSTRIALengineering</t>
  </si>
  <si>
    <t>INDUSTRIALenzymology</t>
  </si>
  <si>
    <t>INDUSTRIALequipment</t>
  </si>
  <si>
    <t>IndustrialGasManufacturing</t>
  </si>
  <si>
    <t>INDUSTRIALgases</t>
  </si>
  <si>
    <t>INDUSTRIALgoods</t>
  </si>
  <si>
    <t>INDUSTRIALhygiene</t>
  </si>
  <si>
    <t>INDUSTRIALhygienemanagement</t>
  </si>
  <si>
    <t>INDUSTRIALlaws&amp;legislation</t>
  </si>
  <si>
    <t>Industrialmachinery</t>
  </si>
  <si>
    <t>IndustrialMachineryandEquipmentMerchantWholesalers</t>
  </si>
  <si>
    <t>INDUSTRIALmanagement</t>
  </si>
  <si>
    <t>Industrialmanagement</t>
  </si>
  <si>
    <t>INDUSTRIALmanagementresearch</t>
  </si>
  <si>
    <t>INDUSTRIALmobilization</t>
  </si>
  <si>
    <t>INDUSTRIALpolicy</t>
  </si>
  <si>
    <t>IndustrialProcessFurnaceandOvenManufacturing</t>
  </si>
  <si>
    <t>INDUSTRIALproductivity</t>
  </si>
  <si>
    <t>INDUSTRIALproductivitymeasurement</t>
  </si>
  <si>
    <t>INDUSTRIALpsychology</t>
  </si>
  <si>
    <t>INDUSTRIALrelations</t>
  </si>
  <si>
    <t>INDUSTRIALsafety</t>
  </si>
  <si>
    <t>Industrialsafety</t>
  </si>
  <si>
    <t>IndustrialSuppliesMerchantWholesalers</t>
  </si>
  <si>
    <t>INDUSTRIALsurveys</t>
  </si>
  <si>
    <t>IndustrialWaste</t>
  </si>
  <si>
    <t>INDUSTRIALwastes</t>
  </si>
  <si>
    <t>Industrialwastes</t>
  </si>
  <si>
    <t>INDUSTRIALIZEDbuilding</t>
  </si>
  <si>
    <t>INDUSTRY&amp;theenvironment</t>
  </si>
  <si>
    <t>INDUSTRY4.0</t>
  </si>
  <si>
    <t>Industry4.0</t>
  </si>
  <si>
    <t>Industrymethods</t>
  </si>
  <si>
    <t>Infancy(2-23mo)</t>
  </si>
  <si>
    <t>InfantFormulachemistry</t>
  </si>
  <si>
    <t>Infectionsgenetics</t>
  </si>
  <si>
    <t>Infectionsimmunology</t>
  </si>
  <si>
    <t>Infectionsveterinary</t>
  </si>
  <si>
    <t>InfectiousDisorders</t>
  </si>
  <si>
    <t>INFERENTIALstatistics</t>
  </si>
  <si>
    <t>Influenza</t>
  </si>
  <si>
    <t>INFORMATION&amp;communicationtechnologies</t>
  </si>
  <si>
    <t>InformationandCommunicationTechnology</t>
  </si>
  <si>
    <t>INFORMATIONresourcesmanagement</t>
  </si>
  <si>
    <t>INFORMATIONsharing</t>
  </si>
  <si>
    <t>Informationsharing</t>
  </si>
  <si>
    <t>INFORMATIONtechnology</t>
  </si>
  <si>
    <t>INFORMATIONtechnologymanagement</t>
  </si>
  <si>
    <t>INFRASTRUCTURE(Economics)</t>
  </si>
  <si>
    <t>Inletvalves</t>
  </si>
  <si>
    <t>INNOVATIONadoption</t>
  </si>
  <si>
    <t>Innovationadoption</t>
  </si>
  <si>
    <t>INNOVATIONmanagement</t>
  </si>
  <si>
    <t>INNOVATIONSinbusiness</t>
  </si>
  <si>
    <t>Input-outputanalysis</t>
  </si>
  <si>
    <t>InsectProteinsadministration&amp;dosage</t>
  </si>
  <si>
    <t>Insectagenetics</t>
  </si>
  <si>
    <t>InserviceTraining</t>
  </si>
  <si>
    <t>Institutionalenvironment</t>
  </si>
  <si>
    <t>INSTITUTIONALenvironment</t>
  </si>
  <si>
    <t>Institutionaltheory(Sociology)</t>
  </si>
  <si>
    <t>INSTITUTIONALISM(Religion)</t>
  </si>
  <si>
    <t>INSTRUCTIONALsystems</t>
  </si>
  <si>
    <t>InstrumentsandRelatedProductsManufacturingforMeasuring</t>
  </si>
  <si>
    <t>Insulinblood</t>
  </si>
  <si>
    <t>Insulinmetabolism</t>
  </si>
  <si>
    <t>InsulinResistance</t>
  </si>
  <si>
    <t>InsulinResistancephysiology</t>
  </si>
  <si>
    <t>Insulin-SecretingCellsmetabolism</t>
  </si>
  <si>
    <t>InsuranceAgenciesandBrokerages</t>
  </si>
  <si>
    <t>INSURANCEcompanies</t>
  </si>
  <si>
    <t>Integratedprojectdelivery--Economicaspects</t>
  </si>
  <si>
    <t>INTELLECTUALcapital</t>
  </si>
  <si>
    <t>Intelligentbuildings</t>
  </si>
  <si>
    <t>INTELLIGENTbuildings</t>
  </si>
  <si>
    <t>Intelligentsensors</t>
  </si>
  <si>
    <t>INTELLIGENTtransportationsystems</t>
  </si>
  <si>
    <t>IntensiveCare</t>
  </si>
  <si>
    <t>IntensiveCareUnits</t>
  </si>
  <si>
    <t>InterdisciplinaryCommunication</t>
  </si>
  <si>
    <t>InterdisciplinaryPlacement</t>
  </si>
  <si>
    <t>Interdisciplinaryresearch</t>
  </si>
  <si>
    <t>INTERESTrates</t>
  </si>
  <si>
    <t>IntergovernmentalPanelonClimateChange</t>
  </si>
  <si>
    <t>Intermediate</t>
  </si>
  <si>
    <t>INTERMEDIATEgoods</t>
  </si>
  <si>
    <t>INTERNALauditing</t>
  </si>
  <si>
    <t>INTERNALcombustionengineexhaustgas</t>
  </si>
  <si>
    <t>Internalcombustionengines</t>
  </si>
  <si>
    <t>Internalcombustionengines--Exhaustsystems</t>
  </si>
  <si>
    <t>InternationalAffairs</t>
  </si>
  <si>
    <t>Internationalalliances</t>
  </si>
  <si>
    <t>Internationalandotherextra-territorialpublicadministration</t>
  </si>
  <si>
    <t>INTERNATIONALcompetition</t>
  </si>
  <si>
    <t>Internationalcompetition</t>
  </si>
  <si>
    <t>InternationalNormalizedRatio</t>
  </si>
  <si>
    <t>INTERNATIONALOrganizationforStandardization</t>
  </si>
  <si>
    <t>InternationalOrganizationforStandardization</t>
  </si>
  <si>
    <t>INTERNATIONALtrade</t>
  </si>
  <si>
    <t>Internationaltrade</t>
  </si>
  <si>
    <t>InternationalTradeFinancing</t>
  </si>
  <si>
    <t>InternetPublishingandBroadcastingandWebSearchPortals</t>
  </si>
  <si>
    <t>Internetsurveys</t>
  </si>
  <si>
    <t>InternshipandResidencymethods</t>
  </si>
  <si>
    <t>INTERPERSONALcommunication</t>
  </si>
  <si>
    <t>INTERPROFESSIONALrelations</t>
  </si>
  <si>
    <t>INTERSECTIONtheory</t>
  </si>
  <si>
    <t>InterspeciesInteraction</t>
  </si>
  <si>
    <t>Interventional</t>
  </si>
  <si>
    <t>InterviewsasTopic</t>
  </si>
  <si>
    <t>Intra-AbdominalFat</t>
  </si>
  <si>
    <t>Inventorycontrol</t>
  </si>
  <si>
    <t>INVENTORYshortages</t>
  </si>
  <si>
    <t>INVENTORYtheory</t>
  </si>
  <si>
    <t>InvestmentAdvice</t>
  </si>
  <si>
    <t>INVESTMENTpolicy</t>
  </si>
  <si>
    <t>Ironanalysis</t>
  </si>
  <si>
    <t>Ironcompounds</t>
  </si>
  <si>
    <t>IronOreMining</t>
  </si>
  <si>
    <t>IRONores</t>
  </si>
  <si>
    <t>IRONoxides</t>
  </si>
  <si>
    <t>Irrigationwater</t>
  </si>
  <si>
    <t>ISLAMICbonds</t>
  </si>
  <si>
    <t>ISLAMICfinance</t>
  </si>
  <si>
    <t>ISOCYANICacid</t>
  </si>
  <si>
    <t>Isoproterenolpharmacology</t>
  </si>
  <si>
    <t>Isothermalefficiency</t>
  </si>
  <si>
    <t>Italianryegrass</t>
  </si>
  <si>
    <t>Italyepidemiology</t>
  </si>
  <si>
    <t>JADAVPURUniversity</t>
  </si>
  <si>
    <t>Jair</t>
  </si>
  <si>
    <t>Japanesehistory</t>
  </si>
  <si>
    <t>JAPANESEphilosophy</t>
  </si>
  <si>
    <t>Jewelleryandwatchmerchantwholesalers</t>
  </si>
  <si>
    <t>Jewelry</t>
  </si>
  <si>
    <t>JOBanalysis</t>
  </si>
  <si>
    <t>JOBcreation</t>
  </si>
  <si>
    <t>Jobcreation</t>
  </si>
  <si>
    <t>JOBinvolvement</t>
  </si>
  <si>
    <t>JOBperformance</t>
  </si>
  <si>
    <t>JOBsatisfaction</t>
  </si>
  <si>
    <t>JobSatisfaction</t>
  </si>
  <si>
    <t>Johannesburg(SouthAfrica)</t>
  </si>
  <si>
    <t>Johnstone</t>
  </si>
  <si>
    <t>Journalwriting</t>
  </si>
  <si>
    <t>JSTOR(Organization)</t>
  </si>
  <si>
    <t>Julian</t>
  </si>
  <si>
    <t>JUST-in-timesystems</t>
  </si>
  <si>
    <t>Kalmanfiltering</t>
  </si>
  <si>
    <t>KEYperformanceindicators(Management)</t>
  </si>
  <si>
    <t>Kidneydevelopment</t>
  </si>
  <si>
    <t>KidneyDiseasestherapy</t>
  </si>
  <si>
    <t>KidneyFailure</t>
  </si>
  <si>
    <t>KidneyNeoplasmschemicallyinduced</t>
  </si>
  <si>
    <t>KidneyNeoplasmsepidemiology</t>
  </si>
  <si>
    <t>Kidneysurgery</t>
  </si>
  <si>
    <t>Knee</t>
  </si>
  <si>
    <t>Knowledgeacquisition(Expertsystems)</t>
  </si>
  <si>
    <t>KNOWLEDGEgaptheory</t>
  </si>
  <si>
    <t>Knowledgegaptheory</t>
  </si>
  <si>
    <t>KNOWLEDGEmanagement</t>
  </si>
  <si>
    <t>KNOWLEDGEmanagementresearch</t>
  </si>
  <si>
    <t>KNOWLEDGEtransfer</t>
  </si>
  <si>
    <t>KRUSKAL-WallisTest</t>
  </si>
  <si>
    <t>Kumasi(Ghana)</t>
  </si>
  <si>
    <t>LABORcosts</t>
  </si>
  <si>
    <t>LABORproductivity</t>
  </si>
  <si>
    <t>LABORATORYtechniques</t>
  </si>
  <si>
    <t>Lameness</t>
  </si>
  <si>
    <t>Landcover</t>
  </si>
  <si>
    <t>Landdegradation</t>
  </si>
  <si>
    <t>Landmanagement</t>
  </si>
  <si>
    <t>LandSubdivision</t>
  </si>
  <si>
    <t>Landuse</t>
  </si>
  <si>
    <t>LANDuse</t>
  </si>
  <si>
    <t>LANDuseplanning</t>
  </si>
  <si>
    <t>LANDFILLmanagement</t>
  </si>
  <si>
    <t>LandscapeArchitecturalServices</t>
  </si>
  <si>
    <t>LANDSCAPEassessment</t>
  </si>
  <si>
    <t>LandscapingServices</t>
  </si>
  <si>
    <t>Landslidehazardanalysis</t>
  </si>
  <si>
    <t>Laparoscopymethods</t>
  </si>
  <si>
    <t>Laparoscopyveterinary</t>
  </si>
  <si>
    <t>LARGEprints</t>
  </si>
  <si>
    <t>LARGEscalesystems</t>
  </si>
  <si>
    <t>Laserablation</t>
  </si>
  <si>
    <t>LastGlacialMaximum</t>
  </si>
  <si>
    <t>LatentClassAnalysis</t>
  </si>
  <si>
    <t>LATENTvariables</t>
  </si>
  <si>
    <t>Laudatosi'(Papalencyclical)</t>
  </si>
  <si>
    <t>LAWschools</t>
  </si>
  <si>
    <t>LDLcholesterol</t>
  </si>
  <si>
    <t>LEADtime(Supplychainmanagement)</t>
  </si>
  <si>
    <t>Leadtime(Supplychainmanagement)</t>
  </si>
  <si>
    <t>LEADERSHIPtraining</t>
  </si>
  <si>
    <t>Leaf-cuttingants</t>
  </si>
  <si>
    <t>LEANbodymass</t>
  </si>
  <si>
    <t>Leancombustion</t>
  </si>
  <si>
    <t>LEANcombustion</t>
  </si>
  <si>
    <t>LEANconstruction</t>
  </si>
  <si>
    <t>Leanconstruction</t>
  </si>
  <si>
    <t>LEANmanagement</t>
  </si>
  <si>
    <t>Leanmanagement</t>
  </si>
  <si>
    <t>Leanne</t>
  </si>
  <si>
    <t>LEASTsquares</t>
  </si>
  <si>
    <t>Leatherindustry</t>
  </si>
  <si>
    <t>Legphysiology</t>
  </si>
  <si>
    <t>LengthofStay</t>
  </si>
  <si>
    <t>LessorsofOtherRealEstateProperty</t>
  </si>
  <si>
    <t>LessorsofResidentialBuildingsandDwellings</t>
  </si>
  <si>
    <t>Leucine-RichRepeatSerine-ThreonineProteinKinase-2metabolism</t>
  </si>
  <si>
    <t>LEVELofdifficulty</t>
  </si>
  <si>
    <t>Licensing</t>
  </si>
  <si>
    <t>Lifecyclecosting</t>
  </si>
  <si>
    <t>LIFEcyclecosting</t>
  </si>
  <si>
    <t>Lifecycles(Biology)</t>
  </si>
  <si>
    <t>LIFEcycles(Biology)</t>
  </si>
  <si>
    <t>LifeStyle</t>
  </si>
  <si>
    <t>LIGHTemittingdiodes</t>
  </si>
  <si>
    <t>Lightsources</t>
  </si>
  <si>
    <t>LimitofDetection</t>
  </si>
  <si>
    <t>Limited-serviceeatingplaces</t>
  </si>
  <si>
    <t>Limited-ServiceRestaurants</t>
  </si>
  <si>
    <t>Lindh</t>
  </si>
  <si>
    <t>LinearModels</t>
  </si>
  <si>
    <t>LINEARnetworkcoding</t>
  </si>
  <si>
    <t>LINEARprogramming</t>
  </si>
  <si>
    <t>Linearprogramming</t>
  </si>
  <si>
    <t>LINGUISTICcomplexity</t>
  </si>
  <si>
    <t>Lipasechemistry</t>
  </si>
  <si>
    <t>LipidMetabolism</t>
  </si>
  <si>
    <t>Lipidsanalysis</t>
  </si>
  <si>
    <t>Lipidsbiosynthesis</t>
  </si>
  <si>
    <t>Lipidsblood</t>
  </si>
  <si>
    <t>LIQUEFIEDnaturalgas</t>
  </si>
  <si>
    <t>LIQUIDiron</t>
  </si>
  <si>
    <t>Liraglutidepharmacology</t>
  </si>
  <si>
    <t>Liraglutidetherapeuticuse</t>
  </si>
  <si>
    <t>LITERATUREreviews</t>
  </si>
  <si>
    <t>Literaturereviews</t>
  </si>
  <si>
    <t>Livermetabolism</t>
  </si>
  <si>
    <t>LiverNeoplasmsepidemiology</t>
  </si>
  <si>
    <t>LiverNeoplasmsetiology</t>
  </si>
  <si>
    <t>Liverpathology</t>
  </si>
  <si>
    <t>LIVESTOCKfarms</t>
  </si>
  <si>
    <t>Livestockphysiology</t>
  </si>
  <si>
    <t>LivingDonors</t>
  </si>
  <si>
    <t>Local</t>
  </si>
  <si>
    <t>Localfoods</t>
  </si>
  <si>
    <t>LOCALfoods</t>
  </si>
  <si>
    <t>Localgovernment</t>
  </si>
  <si>
    <t>Localknowledge</t>
  </si>
  <si>
    <t>LOCATIONproblems(Programming)</t>
  </si>
  <si>
    <t>Logarithmicfunctions</t>
  </si>
  <si>
    <t>LOGISTICSmanagers</t>
  </si>
  <si>
    <t>Long-Distance</t>
  </si>
  <si>
    <t>LONGITUDINALmethod</t>
  </si>
  <si>
    <t>LongitudinalStudies</t>
  </si>
  <si>
    <t>LONG-termcarefacilities</t>
  </si>
  <si>
    <t>Longwallmining</t>
  </si>
  <si>
    <t>LOW-caloriediet</t>
  </si>
  <si>
    <t>LowerIncomeLevel</t>
  </si>
  <si>
    <t>LungNeoplasmschemicallyinduced</t>
  </si>
  <si>
    <t>LungNeoplasmsepidemiology</t>
  </si>
  <si>
    <t>MACAU(China:SpecialAdministrativeRegion)</t>
  </si>
  <si>
    <t>Machinelearning</t>
  </si>
  <si>
    <t>MACHINElearning</t>
  </si>
  <si>
    <t>MACHINEshops</t>
  </si>
  <si>
    <t>MachineShops</t>
  </si>
  <si>
    <t>Magnesiumchemistry</t>
  </si>
  <si>
    <t>Magnesiumoxide</t>
  </si>
  <si>
    <t>Magnesiumtoxicity</t>
  </si>
  <si>
    <t>MagneticPhenomena</t>
  </si>
  <si>
    <t>MagneticResonanceImaging</t>
  </si>
  <si>
    <t>MagneticResonanceImagingstatistics&amp;numericaldata</t>
  </si>
  <si>
    <t>Magneticsmethods</t>
  </si>
  <si>
    <t>Mail-OrderHouses</t>
  </si>
  <si>
    <t>Mainlinefreightrailtransportation</t>
  </si>
  <si>
    <t>MAINTENANCEcosts</t>
  </si>
  <si>
    <t>MajorDepression</t>
  </si>
  <si>
    <t>Malereproductiveorgans</t>
  </si>
  <si>
    <t>Malnutritiondiettherapy</t>
  </si>
  <si>
    <t>Malnutritionetiology</t>
  </si>
  <si>
    <t>Malnutritionprevention&amp;control</t>
  </si>
  <si>
    <t>MANAGEMENTcontrols</t>
  </si>
  <si>
    <t>MANAGEMENTinformationsystems</t>
  </si>
  <si>
    <t>ManagementMethods</t>
  </si>
  <si>
    <t>MANAGEMENTofinformationresourcesinconstructionindustry</t>
  </si>
  <si>
    <t>MANAGEMENTphilosophy</t>
  </si>
  <si>
    <t>MANAGEMENTstyles</t>
  </si>
  <si>
    <t>MANAGEMENTturnover</t>
  </si>
  <si>
    <t>MANAGERIALaccounting</t>
  </si>
  <si>
    <t>Managerialeconomics</t>
  </si>
  <si>
    <t>Mangroveplants</t>
  </si>
  <si>
    <t>MANNWhitneyUTest</t>
  </si>
  <si>
    <t>ManufacturedHome(MobileHome)Manufacturing</t>
  </si>
  <si>
    <t>MANUFACTUREDproducts</t>
  </si>
  <si>
    <t>MANUFACTURINGcells</t>
  </si>
  <si>
    <t>Manufacturingdefects</t>
  </si>
  <si>
    <t>MANUFACTURINGindustries</t>
  </si>
  <si>
    <t>Manufacturingindustries</t>
  </si>
  <si>
    <t>MANUFACTURINGindustries&amp;theenvironment</t>
  </si>
  <si>
    <t>ManufacturingIndustry</t>
  </si>
  <si>
    <t>ManufacturingIndustryeconomics</t>
  </si>
  <si>
    <t>MANUFACTURINGindustryequipment</t>
  </si>
  <si>
    <t>ManufacturingIndustryinstrumentation</t>
  </si>
  <si>
    <t>MANUFACTURINGindustrymanagement</t>
  </si>
  <si>
    <t>ManufacturingIndustrymethods</t>
  </si>
  <si>
    <t>ManufacturingIndustryorganization&amp;administration</t>
  </si>
  <si>
    <t>MANUFACTURINGprocessautomation</t>
  </si>
  <si>
    <t>MANUFACTURINGprocessmanagement</t>
  </si>
  <si>
    <t>Manufacturingprocesses</t>
  </si>
  <si>
    <t>MANUFACTURINGprocesses</t>
  </si>
  <si>
    <t>MANUFACTURINGprocesses&amp;theenvironment</t>
  </si>
  <si>
    <t>Marbleminingandquarrying</t>
  </si>
  <si>
    <t>MARINEaquariums</t>
  </si>
  <si>
    <t>Marinebiodiversityconservation</t>
  </si>
  <si>
    <t>Marineecology</t>
  </si>
  <si>
    <t>MARINEecotourism</t>
  </si>
  <si>
    <t>Marinefishes</t>
  </si>
  <si>
    <t>MARINEinsurance</t>
  </si>
  <si>
    <t>Marineparks&amp;reserves</t>
  </si>
  <si>
    <t>Marineresources</t>
  </si>
  <si>
    <t>Marineresourcesconservation</t>
  </si>
  <si>
    <t>MARINEterminals</t>
  </si>
  <si>
    <t>MARKETfailure</t>
  </si>
  <si>
    <t>MARKETpositioning</t>
  </si>
  <si>
    <t>Marketprices</t>
  </si>
  <si>
    <t>MARKETtiming</t>
  </si>
  <si>
    <t>MarketingConsultingServices</t>
  </si>
  <si>
    <t>MARKETINGcosts</t>
  </si>
  <si>
    <t>MARKETINGeffectiveness</t>
  </si>
  <si>
    <t>MARKETINGmanagement</t>
  </si>
  <si>
    <t>MARKETINGmix</t>
  </si>
  <si>
    <t>MARKETINGoffruit</t>
  </si>
  <si>
    <t>Marketingpersonnel</t>
  </si>
  <si>
    <t>MARKETINGresearch</t>
  </si>
  <si>
    <t>MarketingResearchandPublicOpinionPolling</t>
  </si>
  <si>
    <t>MARKETINGstrategy</t>
  </si>
  <si>
    <t>MASScustomization</t>
  </si>
  <si>
    <t>MASSmedia</t>
  </si>
  <si>
    <t>MASSmediaindustry</t>
  </si>
  <si>
    <t>MASSproduction</t>
  </si>
  <si>
    <t>MassScreening</t>
  </si>
  <si>
    <t>MassScreeningstandards</t>
  </si>
  <si>
    <t>MassVaccinationstandards</t>
  </si>
  <si>
    <t>MATERIALrequirementsplanning</t>
  </si>
  <si>
    <t>MATERIALSanalysis</t>
  </si>
  <si>
    <t>MATERIALShandling</t>
  </si>
  <si>
    <t>MaterialsRecoveryFacilities</t>
  </si>
  <si>
    <t>MaterialsTesting</t>
  </si>
  <si>
    <t>Maternal-FetalRelationsphysiology</t>
  </si>
  <si>
    <t>MATHEMATICALmappings</t>
  </si>
  <si>
    <t>MATHEMATICALmodels</t>
  </si>
  <si>
    <t>MATHEMATICALoptimization</t>
  </si>
  <si>
    <t>Mathematicaloptimization</t>
  </si>
  <si>
    <t>MATRIXmultiplications</t>
  </si>
  <si>
    <t>Maximumpowerpointtrackers</t>
  </si>
  <si>
    <t>Meatanalysis</t>
  </si>
  <si>
    <t>MeatProducts</t>
  </si>
  <si>
    <t>Meatquality</t>
  </si>
  <si>
    <t>Mechanicalengineering</t>
  </si>
  <si>
    <t>MECHANICALpropertiesofcondensedmatter</t>
  </si>
  <si>
    <t>Medical</t>
  </si>
  <si>
    <t>MEDICALcare</t>
  </si>
  <si>
    <t>MEDICALcarecosts</t>
  </si>
  <si>
    <t>MEDICALcareuse</t>
  </si>
  <si>
    <t>MEDICALcooperation</t>
  </si>
  <si>
    <t>MEDICALeducation</t>
  </si>
  <si>
    <t>MEDICALequipment</t>
  </si>
  <si>
    <t>Medicalequipmentandsuppliesmanufacturing</t>
  </si>
  <si>
    <t>MedicalErrorsstatistics&amp;numericaldata</t>
  </si>
  <si>
    <t>MEDICALinnovations</t>
  </si>
  <si>
    <t>MedicalMissionsstatistics&amp;numericaldata</t>
  </si>
  <si>
    <t>MEDICALpersonnel</t>
  </si>
  <si>
    <t>MEDICALprescriptions</t>
  </si>
  <si>
    <t>MEDICALprotocols</t>
  </si>
  <si>
    <t>MEDICALqualitycontrol</t>
  </si>
  <si>
    <t>MEDICALregistries</t>
  </si>
  <si>
    <t>MEDICALschoolcurriculum</t>
  </si>
  <si>
    <t>MedicalStaffpsychology</t>
  </si>
  <si>
    <t>MedicalStaffstatistics&amp;numericaldata</t>
  </si>
  <si>
    <t>MEDICALsupplies</t>
  </si>
  <si>
    <t>MEDICALtechnology</t>
  </si>
  <si>
    <t>MEDICALwastedisposal</t>
  </si>
  <si>
    <t>MedicalWasteDisposal</t>
  </si>
  <si>
    <t>MEDICATIONerrors</t>
  </si>
  <si>
    <t>MEDICATIONtherapymanagement</t>
  </si>
  <si>
    <t>Mediterranean</t>
  </si>
  <si>
    <t>Melanocortin</t>
  </si>
  <si>
    <t>MEN'Shealth</t>
  </si>
  <si>
    <t>MentalHealth</t>
  </si>
  <si>
    <t>MENTALhealth</t>
  </si>
  <si>
    <t>MentalHealthPrograms</t>
  </si>
  <si>
    <t>MentalHealthServices</t>
  </si>
  <si>
    <t>MentalHealthstatistics&amp;numericaldata</t>
  </si>
  <si>
    <t>Messengergenetics</t>
  </si>
  <si>
    <t>Messengermetabolism</t>
  </si>
  <si>
    <t>MetabolicEngineering</t>
  </si>
  <si>
    <t>MetabolicNetworksandPathwaysgenetics</t>
  </si>
  <si>
    <t>MetabolicSyndromeetiology</t>
  </si>
  <si>
    <t>MetabolicSyndromeprevention&amp;control</t>
  </si>
  <si>
    <t>MetabolicSyndrometherapy</t>
  </si>
  <si>
    <t>Metabolismdrugeffects</t>
  </si>
  <si>
    <t>Metalservicecentres</t>
  </si>
  <si>
    <t>Metalwastes</t>
  </si>
  <si>
    <t>Methaneanalysis</t>
  </si>
  <si>
    <t>Methylformate</t>
  </si>
  <si>
    <t>METHYLformate</t>
  </si>
  <si>
    <t>Methyleneblue</t>
  </si>
  <si>
    <t>Metropolitanareas</t>
  </si>
  <si>
    <t>MexicoCity(Mexico)</t>
  </si>
  <si>
    <t>Microalgaephysiology</t>
  </si>
  <si>
    <t>MicroarrayAnalysis</t>
  </si>
  <si>
    <t>Microbialfuelcells</t>
  </si>
  <si>
    <t>Micronutrientsanalysis</t>
  </si>
  <si>
    <t>MicroRNAschemistry</t>
  </si>
  <si>
    <t>MicrosatelliteRepeats</t>
  </si>
  <si>
    <t>MicrosatelliteRepeatsgenetics</t>
  </si>
  <si>
    <t>MiddleAge(40-64yrs)</t>
  </si>
  <si>
    <t>MiddleAged</t>
  </si>
  <si>
    <t>MIDDLEclass</t>
  </si>
  <si>
    <t>MIDDLEmanagers</t>
  </si>
  <si>
    <t>MIDDLE-incomecountries</t>
  </si>
  <si>
    <t>Migratoryanimals</t>
  </si>
  <si>
    <t>MilitaryFacilitiesstatistics&amp;numericaldata</t>
  </si>
  <si>
    <t>MilitaryFacilitiestrends</t>
  </si>
  <si>
    <t>MilitaryPersonnel</t>
  </si>
  <si>
    <t>MilitaryPersonnelstatistics&amp;numericaldata</t>
  </si>
  <si>
    <t>MilitaryVeterans</t>
  </si>
  <si>
    <t>Minewaste</t>
  </si>
  <si>
    <t>MINEwaste</t>
  </si>
  <si>
    <t>Mineral</t>
  </si>
  <si>
    <t>Mineralspharmacology</t>
  </si>
  <si>
    <t>Mines&amp;mineralresources</t>
  </si>
  <si>
    <t>MINIMUMwage</t>
  </si>
  <si>
    <t>Miningcorporations</t>
  </si>
  <si>
    <t>MiscellaneousFinancialInvestmentActivities</t>
  </si>
  <si>
    <t>MiscellaneousIntermediation</t>
  </si>
  <si>
    <t>Mitochondrialchemistry</t>
  </si>
  <si>
    <t>Mitochondrialgenetics</t>
  </si>
  <si>
    <t>MixedModeTransitSystems</t>
  </si>
  <si>
    <t>MOBILEapps</t>
  </si>
  <si>
    <t>MobilePhones</t>
  </si>
  <si>
    <t>MODULARconstruction</t>
  </si>
  <si>
    <t>Molds(Casts&amp;casting)</t>
  </si>
  <si>
    <t>MolecularDockingSimulation</t>
  </si>
  <si>
    <t>MolecularDynamicsSimulation</t>
  </si>
  <si>
    <t>MONETARYincentives</t>
  </si>
  <si>
    <t>Monitoring</t>
  </si>
  <si>
    <t>MONTECarlomethod</t>
  </si>
  <si>
    <t>MORALhazard</t>
  </si>
  <si>
    <t>Moraljudgment</t>
  </si>
  <si>
    <t>Moralreasoning</t>
  </si>
  <si>
    <t>Morbiddiettherapy</t>
  </si>
  <si>
    <t>Morbidphysiopathology</t>
  </si>
  <si>
    <t>Morbidrehabilitation</t>
  </si>
  <si>
    <t>Morbidsurgery</t>
  </si>
  <si>
    <t>MORGANMotorCo.</t>
  </si>
  <si>
    <t>Mortality</t>
  </si>
  <si>
    <t>MosquitoControlmethods</t>
  </si>
  <si>
    <t>Mosquitonets</t>
  </si>
  <si>
    <t>Mothersstatistics&amp;numericaldata</t>
  </si>
  <si>
    <t>MOTIVATION(Psychology)</t>
  </si>
  <si>
    <t>MotivationTraining</t>
  </si>
  <si>
    <t>MOTORability</t>
  </si>
  <si>
    <t>MotorVehicleBodyManufacturing</t>
  </si>
  <si>
    <t>MotorVehicleSuppliesandNewPartsMerchantWholesalers</t>
  </si>
  <si>
    <t>MotorVehicles</t>
  </si>
  <si>
    <t>MULTIAGENTsystems</t>
  </si>
  <si>
    <t>MulticenterStudiesasTopic</t>
  </si>
  <si>
    <t>MultienzymeComplexesgenetics</t>
  </si>
  <si>
    <t>MULTILEVELmodels</t>
  </si>
  <si>
    <t>MULTIPLEcriteriadecisionmaking</t>
  </si>
  <si>
    <t>Multiplecriteriadecisionmaking</t>
  </si>
  <si>
    <t>MULTIPLEregressionanalysis</t>
  </si>
  <si>
    <t>MultivariateAnalysis</t>
  </si>
  <si>
    <t>Mungbean</t>
  </si>
  <si>
    <t>municipalandregionalpublicadministration</t>
  </si>
  <si>
    <t>Municipalservices</t>
  </si>
  <si>
    <t>Municipalwatersupply</t>
  </si>
  <si>
    <t>Muscle</t>
  </si>
  <si>
    <t>MuscleCellsdrugeffects</t>
  </si>
  <si>
    <t>MuscleCellsphysiology</t>
  </si>
  <si>
    <t>MuscleDevelopmentgenetics</t>
  </si>
  <si>
    <t>MuscleDevelopmentphysiology</t>
  </si>
  <si>
    <t>MUSCLEmass</t>
  </si>
  <si>
    <t>MuscleProteinsgenetics</t>
  </si>
  <si>
    <t>MuscleProteinsmetabolism</t>
  </si>
  <si>
    <t>MuscleRelaxationdrugeffects</t>
  </si>
  <si>
    <t>MUSCLEstrength</t>
  </si>
  <si>
    <t>MuscleStrength</t>
  </si>
  <si>
    <t>MuscularAtrophyphysiopathology</t>
  </si>
  <si>
    <t>MUSCULOSKELETALsystemabnormalities</t>
  </si>
  <si>
    <t>Musicandrelateddisciplines--Socialsciences.Politicsandpoliticalscience</t>
  </si>
  <si>
    <t>MutantProteinschemistry</t>
  </si>
  <si>
    <t>MutantProteinsmetabolism</t>
  </si>
  <si>
    <t>Mycorrhizaegenetics</t>
  </si>
  <si>
    <t>Myocardialinfarctionriskfactors</t>
  </si>
  <si>
    <t>Myocardialischemia</t>
  </si>
  <si>
    <t>MyocardialIschemiachemicallyinduced</t>
  </si>
  <si>
    <t>MyocardialIschemiaetiology</t>
  </si>
  <si>
    <t>Myometriumdrugeffects</t>
  </si>
  <si>
    <t>Myometriumphysiology</t>
  </si>
  <si>
    <t>MyosinLightChainsmetabolism</t>
  </si>
  <si>
    <t>Myostatingenetics</t>
  </si>
  <si>
    <t>N.Y.)</t>
  </si>
  <si>
    <t>NADH</t>
  </si>
  <si>
    <t>NADPHOxidoreductasesgenetics</t>
  </si>
  <si>
    <t>NAIROBI(Kenya)</t>
  </si>
  <si>
    <t>Nairobi(Kenya)</t>
  </si>
  <si>
    <t>Nanocompositeschemistry</t>
  </si>
  <si>
    <t>Nanostructuredmaterials</t>
  </si>
  <si>
    <t>Nanotechnologymethods</t>
  </si>
  <si>
    <t>NationalHealthPrograms</t>
  </si>
  <si>
    <t>NATIONALhealthservices</t>
  </si>
  <si>
    <t>NaturalDisasters</t>
  </si>
  <si>
    <t>NATURALdyes&amp;dyeing</t>
  </si>
  <si>
    <t>NATURALfoods</t>
  </si>
  <si>
    <t>Naturalgas</t>
  </si>
  <si>
    <t>NaturalGasLiquidExtraction</t>
  </si>
  <si>
    <t>Naturalhistory</t>
  </si>
  <si>
    <t>NATURALlanguageprocessing</t>
  </si>
  <si>
    <t>Naturalresources</t>
  </si>
  <si>
    <t>NATURALresources</t>
  </si>
  <si>
    <t>Naturalresourcesmanagement</t>
  </si>
  <si>
    <t>NATURALresourcesmanagement</t>
  </si>
  <si>
    <t>NatureParksandOtherSimilarInstitutions</t>
  </si>
  <si>
    <t>Naturereserves</t>
  </si>
  <si>
    <t>Navigation</t>
  </si>
  <si>
    <t>Near-Infraredmethods</t>
  </si>
  <si>
    <t>Neonatal(birth-1mo)</t>
  </si>
  <si>
    <t>Neoplasmsradiotherapy</t>
  </si>
  <si>
    <t>Netpresentvalue</t>
  </si>
  <si>
    <t>NETWORKhubs</t>
  </si>
  <si>
    <t>NETWORKroutingprotocols</t>
  </si>
  <si>
    <t>NeuralNetworks</t>
  </si>
  <si>
    <t>NeuralPathways</t>
  </si>
  <si>
    <t>NeuroprotectiveAgentspharmacology</t>
  </si>
  <si>
    <t>Neutralizing</t>
  </si>
  <si>
    <t>Newandusedautomobileandlight-dutytruckmerchantwholesalers</t>
  </si>
  <si>
    <t>NEWbusinessenterprises</t>
  </si>
  <si>
    <t>NewCarDealers</t>
  </si>
  <si>
    <t>NewHampshire</t>
  </si>
  <si>
    <t>NewMultifamilyHousingConstruction(exceptFor-SaleBuilders)</t>
  </si>
  <si>
    <t>NEWproductdevelopment</t>
  </si>
  <si>
    <t>Newproductdevelopment</t>
  </si>
  <si>
    <t>NEWproductdevelopmentmanagement</t>
  </si>
  <si>
    <t>NewSingle-FamilyHousingConstruction(exceptFor-SaleBuilders)</t>
  </si>
  <si>
    <t>NewYorkCity</t>
  </si>
  <si>
    <t>NEWZealand</t>
  </si>
  <si>
    <t>NewZealand</t>
  </si>
  <si>
    <t>Newborn</t>
  </si>
  <si>
    <t>NEWFOUNDLAND&amp;Labrador</t>
  </si>
  <si>
    <t>Nicotianabenthamiana</t>
  </si>
  <si>
    <t>Nigerepidemiology</t>
  </si>
  <si>
    <t>Nitricoxide</t>
  </si>
  <si>
    <t>Nitrificationinhibitors</t>
  </si>
  <si>
    <t>NitrogenDioxide</t>
  </si>
  <si>
    <t>NitrogenDioxideadverseeffects</t>
  </si>
  <si>
    <t>NitrogenDioxideanalysis</t>
  </si>
  <si>
    <t>NitrogenDioxidetoxicity</t>
  </si>
  <si>
    <t>Nitrogenisotopes</t>
  </si>
  <si>
    <t>Nitrogenoxides&amp;theenvironment</t>
  </si>
  <si>
    <t>Nitrogenoxidesemissioncontrol</t>
  </si>
  <si>
    <t>NitrogenousFertilizerManufacturing</t>
  </si>
  <si>
    <t>Nitrousoxide</t>
  </si>
  <si>
    <t>NoiseEffects</t>
  </si>
  <si>
    <t>Non-citrusfruitandtreenutfarming</t>
  </si>
  <si>
    <t>NONEQUILIBRIUMplasmas</t>
  </si>
  <si>
    <t>Nonesterifiedblood</t>
  </si>
  <si>
    <t>NONGOVERNMENTALorganizations</t>
  </si>
  <si>
    <t>Nongovernmentalorganizations</t>
  </si>
  <si>
    <t>NonlinearDynamics</t>
  </si>
  <si>
    <t>NONPROFITorganizations</t>
  </si>
  <si>
    <t>NONPROFITsector</t>
  </si>
  <si>
    <t>NONRENEWABLEnaturalresources</t>
  </si>
  <si>
    <t>NonresidentialPropertyManagers</t>
  </si>
  <si>
    <t>Non-trusteedpensionfunds</t>
  </si>
  <si>
    <t>Nordicpeople</t>
  </si>
  <si>
    <t>NorthAmerica</t>
  </si>
  <si>
    <t>Notions</t>
  </si>
  <si>
    <t>notionsandotherdrygoodsmerchantwholesalers</t>
  </si>
  <si>
    <t>NuclearElectricPowerGeneration</t>
  </si>
  <si>
    <t>Nuclearpowerplants</t>
  </si>
  <si>
    <t>NucleicAcidAmplificationTechniques</t>
  </si>
  <si>
    <t>NucleicAcidHybridization</t>
  </si>
  <si>
    <t>NUDGEtheory</t>
  </si>
  <si>
    <t>NUMERICALcontrolofmachinetools</t>
  </si>
  <si>
    <t>NurseAdministratorspsychology</t>
  </si>
  <si>
    <t>Nursespsychology</t>
  </si>
  <si>
    <t>NursingCareFacilities(SkilledNursingFacilities)</t>
  </si>
  <si>
    <t>NursingEducationResearch</t>
  </si>
  <si>
    <t>NursingEvaluationResearch</t>
  </si>
  <si>
    <t>NursingResearch</t>
  </si>
  <si>
    <t>NursingStaff</t>
  </si>
  <si>
    <t>NUTRITIONeducation</t>
  </si>
  <si>
    <t>NutritionPolicy</t>
  </si>
  <si>
    <t>NUTRITIONpolicy</t>
  </si>
  <si>
    <t>NUTRITIONALrequirements</t>
  </si>
  <si>
    <t>NutritionalRequirements</t>
  </si>
  <si>
    <t>NutritionalStatus</t>
  </si>
  <si>
    <t>NutritionalStatusdrugeffects</t>
  </si>
  <si>
    <t>NutritionalStatusphysiology</t>
  </si>
  <si>
    <t>NutritionalSupportmethods</t>
  </si>
  <si>
    <t>NutritiveValue</t>
  </si>
  <si>
    <t>Obese</t>
  </si>
  <si>
    <t>Obesitycomplications</t>
  </si>
  <si>
    <t>Obesitydiagnosis</t>
  </si>
  <si>
    <t>Obesitydrugtherapy</t>
  </si>
  <si>
    <t>Obesityetiology</t>
  </si>
  <si>
    <t>Obesitymetabolism</t>
  </si>
  <si>
    <t>Obesitypathology</t>
  </si>
  <si>
    <t>Obesityphysiopathology</t>
  </si>
  <si>
    <t>Obesitypsychology</t>
  </si>
  <si>
    <t>Obesitytherapy</t>
  </si>
  <si>
    <t>Obstetric</t>
  </si>
  <si>
    <t>Obstetricalstandards</t>
  </si>
  <si>
    <t>OccupationalChoice</t>
  </si>
  <si>
    <t>OccupationalDiseasesepidemiology</t>
  </si>
  <si>
    <t>OccupationalGuidance</t>
  </si>
  <si>
    <t>OccupationalHealth</t>
  </si>
  <si>
    <t>OccupationalSafety</t>
  </si>
  <si>
    <t>OccupationalTherapists</t>
  </si>
  <si>
    <t>OccupationalTherapy</t>
  </si>
  <si>
    <t>Oceantemperature</t>
  </si>
  <si>
    <t>Odorantsanalysis</t>
  </si>
  <si>
    <t>Officesofaccountants</t>
  </si>
  <si>
    <t>OfficesofCertifiedPublicAccountants</t>
  </si>
  <si>
    <t>OfficesofLawyers</t>
  </si>
  <si>
    <t>Officesofphysicians</t>
  </si>
  <si>
    <t>OfficesofPhysicians(exceptMentalHealthSpecialists)</t>
  </si>
  <si>
    <t>OfficesofRealEstateAgentsandBrokers</t>
  </si>
  <si>
    <t>Off-roadvehicles</t>
  </si>
  <si>
    <t>OILpalm</t>
  </si>
  <si>
    <t>OlderAdulthood</t>
  </si>
  <si>
    <t>OLDERpeople</t>
  </si>
  <si>
    <t>Oligonucleotideschemistry</t>
  </si>
  <si>
    <t>Omega-3</t>
  </si>
  <si>
    <t>ONLINEeducation</t>
  </si>
  <si>
    <t>ONLINEinformationservices</t>
  </si>
  <si>
    <t>ONLINEshopping</t>
  </si>
  <si>
    <t>ONTOLOGIES(Informationretrieval)</t>
  </si>
  <si>
    <t>OPENSoftwareFoundation</t>
  </si>
  <si>
    <t>OPERATINGcosts</t>
  </si>
  <si>
    <t>OperatingRooms</t>
  </si>
  <si>
    <t>OperatingRoomsorganization&amp;administration</t>
  </si>
  <si>
    <t>Operationaldefinitions</t>
  </si>
  <si>
    <t>OPERATIONSmanagement</t>
  </si>
  <si>
    <t>Operationsmanagement</t>
  </si>
  <si>
    <t>OPERATIONSresearch</t>
  </si>
  <si>
    <t>OperationsResearch</t>
  </si>
  <si>
    <t>OperativeTime</t>
  </si>
  <si>
    <t>Opticalscanners</t>
  </si>
  <si>
    <t>OPTIMIZATIONalgorithms</t>
  </si>
  <si>
    <t>Opuntiaficus-indica</t>
  </si>
  <si>
    <t>Oral</t>
  </si>
  <si>
    <t>Orchiectomyveterinary</t>
  </si>
  <si>
    <t>ORDERpickingsystems</t>
  </si>
  <si>
    <t>ORDERstatistics</t>
  </si>
  <si>
    <t>oreandpreciousmetalmerchantwholesalers</t>
  </si>
  <si>
    <t>OrganSpecificity</t>
  </si>
  <si>
    <t>OrganicAgriculturelegislation&amp;jurisprudence</t>
  </si>
  <si>
    <t>ORGANICfarming</t>
  </si>
  <si>
    <t>Organicfertilizers</t>
  </si>
  <si>
    <t>ORGANICproducts</t>
  </si>
  <si>
    <t>Organicwasterecycling</t>
  </si>
  <si>
    <t>Organicwastes</t>
  </si>
  <si>
    <t>ORGANICwastes</t>
  </si>
  <si>
    <t>ORGANIZATIONmanagement</t>
  </si>
  <si>
    <t>Organizational</t>
  </si>
  <si>
    <t>OrganizationalBehavior</t>
  </si>
  <si>
    <t>ORGANIZATIONALbehavior</t>
  </si>
  <si>
    <t>ORGANIZATIONALbehaviorresearch</t>
  </si>
  <si>
    <t>OrganizationalCaseStudies</t>
  </si>
  <si>
    <t>ORGANIZATIONALchange</t>
  </si>
  <si>
    <t>ORGANIZATIONALcitizenshipbehavior</t>
  </si>
  <si>
    <t>OrganizationalClimate</t>
  </si>
  <si>
    <t>OrganizationalCulture</t>
  </si>
  <si>
    <t>OrganizationalEffectiveness</t>
  </si>
  <si>
    <t>ORGANIZATIONALgoals</t>
  </si>
  <si>
    <t>ORGANIZATIONALgrowth</t>
  </si>
  <si>
    <t>OrganizationalInnovation</t>
  </si>
  <si>
    <t>Organizationallearning</t>
  </si>
  <si>
    <t>ORGANIZATIONALlearning</t>
  </si>
  <si>
    <t>OrganizationalObjectives</t>
  </si>
  <si>
    <t>ORGANIZATIONALperformance</t>
  </si>
  <si>
    <t>Organizationalperformance</t>
  </si>
  <si>
    <t>ORGANIZATIONALperformanceresearch</t>
  </si>
  <si>
    <t>Organizationalstandards</t>
  </si>
  <si>
    <t>Organizationalstatistics&amp;numericaldata</t>
  </si>
  <si>
    <t>ORGANIZATIONALstructure</t>
  </si>
  <si>
    <t>Organizationalstructure</t>
  </si>
  <si>
    <t>ORGANIZATIONALtransparency</t>
  </si>
  <si>
    <t>Organizationaltransparency</t>
  </si>
  <si>
    <t>Organizationaltrends</t>
  </si>
  <si>
    <t>Organochlorinepesticides</t>
  </si>
  <si>
    <t>ORIGINALequipmentmanufacturers</t>
  </si>
  <si>
    <t>Orthogonalarrays</t>
  </si>
  <si>
    <t>OsmoticPressurephysiology</t>
  </si>
  <si>
    <t>OtherAccountingServices</t>
  </si>
  <si>
    <t>OtherAircraftPartsandAuxiliaryEquipmentManufacturing</t>
  </si>
  <si>
    <t>OtherApparelKnittingMills</t>
  </si>
  <si>
    <t>OtherBasicInorganicChemicalManufacturing</t>
  </si>
  <si>
    <t>Otherbasicorganicchemicalmanufacturing</t>
  </si>
  <si>
    <t>OtherBuildingMaterialDealers</t>
  </si>
  <si>
    <t>OtherChemicalandAlliedProductsMerchantWholesalers</t>
  </si>
  <si>
    <t>OtherClothingStores</t>
  </si>
  <si>
    <t>OtherCommercialandIndustrialMachineryandEquipmentRentalandLeasing</t>
  </si>
  <si>
    <t>OtherCommunityHousingServices</t>
  </si>
  <si>
    <t>OtherConstructionMaterialMerchantWholesalers</t>
  </si>
  <si>
    <t>OtherCrushedandBrokenStoneMiningandQuarrying</t>
  </si>
  <si>
    <t>OtherDirectInsurance(exceptLife</t>
  </si>
  <si>
    <t>Otherdirectinsurance(exceptlife</t>
  </si>
  <si>
    <t>OtherElectricPowerGeneration</t>
  </si>
  <si>
    <t>OtherElectronicandPrecisionEquipmentRepairandMaintenance</t>
  </si>
  <si>
    <t>OtherElectronicComponentManufacturing</t>
  </si>
  <si>
    <t>Otherengineandpowertransmissionequipmentmanufacturing</t>
  </si>
  <si>
    <t>OtherEngineEquipmentManufacturing</t>
  </si>
  <si>
    <t>OtherFarmProductRawMaterialMerchantWholesalers</t>
  </si>
  <si>
    <t>Otherfederalgovernmentpublicadministration</t>
  </si>
  <si>
    <t>Otherfederalprotectiveservices</t>
  </si>
  <si>
    <t>OtherFoodCropsGrownUnderCover</t>
  </si>
  <si>
    <t>Otherfreighttransportationarrangement</t>
  </si>
  <si>
    <t>Otherfueldealers</t>
  </si>
  <si>
    <t>OtherGeneralGovernmentSupport</t>
  </si>
  <si>
    <t>OtherGrantmakingandGivingServices</t>
  </si>
  <si>
    <t>OtherGuidedMissileandSpaceVehiclePartsandAuxiliaryEquipmentManufacturing</t>
  </si>
  <si>
    <t>OtherHeavyandCivilEngineeringConstruction</t>
  </si>
  <si>
    <t>OtherIndividualandFamilyServices</t>
  </si>
  <si>
    <t>OtherJustice</t>
  </si>
  <si>
    <t>Otherlocal</t>
  </si>
  <si>
    <t>Othermanagementconsultingservices</t>
  </si>
  <si>
    <t>Othermillwork</t>
  </si>
  <si>
    <t>OtherMiscellaneousDurableGoodsMerchantWholesalers</t>
  </si>
  <si>
    <t>Othermunicipalprotectiveservices</t>
  </si>
  <si>
    <t>Othernewmotorvehiclepartsandaccessoriesmerchantwholesalers</t>
  </si>
  <si>
    <t>OtherNoncitrusFruitFarming</t>
  </si>
  <si>
    <t>OtherNonhazardousWasteTreatmentandDisposal</t>
  </si>
  <si>
    <t>Otherpaperanddisposableplasticproductmerchantwholesalers</t>
  </si>
  <si>
    <t>Otherprinting</t>
  </si>
  <si>
    <t>Otherprovincialandterritorialpublicadministration</t>
  </si>
  <si>
    <t>Otherprovincialprotectiveservices</t>
  </si>
  <si>
    <t>Otherrecyclablematerialmerchantwholesalers</t>
  </si>
  <si>
    <t>OtherServicestoBuildingsandDwellings</t>
  </si>
  <si>
    <t>OtherSocialAdvocacyOrganizations</t>
  </si>
  <si>
    <t>Otherspecialty-linebuildingsuppliesmerchantwholesalers</t>
  </si>
  <si>
    <t>Othersupportactivitiesformining</t>
  </si>
  <si>
    <t>Othersupportactivitiesfortransportation</t>
  </si>
  <si>
    <t>Othertelecommunications</t>
  </si>
  <si>
    <t>Othertravelarrangementandreservationservices</t>
  </si>
  <si>
    <t>OtherUrbanTransitSystems</t>
  </si>
  <si>
    <t>OtherVegetable(exceptPotato)andMelonFarming</t>
  </si>
  <si>
    <t>OtherWarehousingandStorage</t>
  </si>
  <si>
    <t>OtherWasteCollection</t>
  </si>
  <si>
    <t>OutcomeAssessment</t>
  </si>
  <si>
    <t>OUTPATIENTservicesinhospitals</t>
  </si>
  <si>
    <t>Outpatientsstatistics&amp;numericaldata</t>
  </si>
  <si>
    <t>OVERUSEinjuries</t>
  </si>
  <si>
    <t>Overweightmetabolism</t>
  </si>
  <si>
    <t>Overweightpathology</t>
  </si>
  <si>
    <t>Overweightphysiopathology</t>
  </si>
  <si>
    <t>Overweighttherapy</t>
  </si>
  <si>
    <t>Oxidation-reductionreaction</t>
  </si>
  <si>
    <t>OxidativeStress</t>
  </si>
  <si>
    <t>Oxidativestress</t>
  </si>
  <si>
    <t>Ozoneanalysis</t>
  </si>
  <si>
    <t>PackagingandLabelingServices</t>
  </si>
  <si>
    <t>PACKAGINGindustry</t>
  </si>
  <si>
    <t>Packagingindustry</t>
  </si>
  <si>
    <t>PACKAGINGmaterials</t>
  </si>
  <si>
    <t>Paintmanufacturing</t>
  </si>
  <si>
    <t>Paintmaterials</t>
  </si>
  <si>
    <t>Panelanalysis</t>
  </si>
  <si>
    <t>PANELanalysis</t>
  </si>
  <si>
    <t>PaperBagandCoatedandTreatedPaperManufacturing</t>
  </si>
  <si>
    <t>PARAMETERestimation</t>
  </si>
  <si>
    <t>Paraná(Brazil:State)</t>
  </si>
  <si>
    <t>ParasiteEggCountveterinary</t>
  </si>
  <si>
    <t>ParasiticInfections</t>
  </si>
  <si>
    <t>PARETOoptimum</t>
  </si>
  <si>
    <t>PARKmanagement</t>
  </si>
  <si>
    <t>ParkinsonDisease</t>
  </si>
  <si>
    <t>ParkinsonDiseasedrugtherapy</t>
  </si>
  <si>
    <t>PARTIALleastsquaresregression</t>
  </si>
  <si>
    <t>ParticleSize</t>
  </si>
  <si>
    <t>Particleswarmoptimization</t>
  </si>
  <si>
    <t>Particulatematter</t>
  </si>
  <si>
    <t>ParticulateMatteradverseeffects</t>
  </si>
  <si>
    <t>ParticulateMatteranalysis</t>
  </si>
  <si>
    <t>ParticulateMattertoxicity</t>
  </si>
  <si>
    <t>Partitioncoefficient(Chemistry)</t>
  </si>
  <si>
    <t>Pastureanimals</t>
  </si>
  <si>
    <t>PASTUREmanagement</t>
  </si>
  <si>
    <t>PATHdependence(Socialsciences)</t>
  </si>
  <si>
    <t>PatientAcceptanceofHealthCarestatistics&amp;numericaldata</t>
  </si>
  <si>
    <t>PATIENTcare</t>
  </si>
  <si>
    <t>PatientCare</t>
  </si>
  <si>
    <t>PatientCareBundles</t>
  </si>
  <si>
    <t>PatientCarestandards</t>
  </si>
  <si>
    <t>PatientCareTeamorganization&amp;administration</t>
  </si>
  <si>
    <t>PatientCareTeamstandards</t>
  </si>
  <si>
    <t>PATIENTcompliance</t>
  </si>
  <si>
    <t>PatientDischarge</t>
  </si>
  <si>
    <t>PatientDischargestandards</t>
  </si>
  <si>
    <t>PatientDischargestatistics&amp;numericaldata</t>
  </si>
  <si>
    <t>PatientEducationasTopicmethods</t>
  </si>
  <si>
    <t>PatientHandoff</t>
  </si>
  <si>
    <t>PatientOutcomeAssessment</t>
  </si>
  <si>
    <t>PatientParticipationmethods</t>
  </si>
  <si>
    <t>PatientReadmission</t>
  </si>
  <si>
    <t>PatientReadmissionstatistics&amp;numericaldata</t>
  </si>
  <si>
    <t>PATIENTreadmissions</t>
  </si>
  <si>
    <t>PatientSafety</t>
  </si>
  <si>
    <t>PATIENTsafety</t>
  </si>
  <si>
    <t>PatientSafetystandards</t>
  </si>
  <si>
    <t>PATIENTsatisfaction</t>
  </si>
  <si>
    <t>PatientSatisfaction</t>
  </si>
  <si>
    <t>PatientTransfer</t>
  </si>
  <si>
    <t>PatientTransferorganization&amp;administration</t>
  </si>
  <si>
    <t>Patient-CenteredCaremethods</t>
  </si>
  <si>
    <t>Patient-CenteredCareorganization&amp;administration</t>
  </si>
  <si>
    <t>Patient-CenteredCarestandards</t>
  </si>
  <si>
    <t>PAYMENTsystems</t>
  </si>
  <si>
    <t>PEARgrowing</t>
  </si>
  <si>
    <t>Pectinsadministration&amp;dosage</t>
  </si>
  <si>
    <t>PediatricObesitypsychology</t>
  </si>
  <si>
    <t>PediatricObesitytherapy</t>
  </si>
  <si>
    <t>Pediatricsorganization&amp;administration</t>
  </si>
  <si>
    <t>PeerGroup</t>
  </si>
  <si>
    <t>PensionFunds</t>
  </si>
  <si>
    <t>PENSIONtrustmanagement</t>
  </si>
  <si>
    <t>PeptideFragmentspharmacology</t>
  </si>
  <si>
    <t>PERcapita</t>
  </si>
  <si>
    <t>Perciformessurgery</t>
  </si>
  <si>
    <t>PERFORMANCEevaluation</t>
  </si>
  <si>
    <t>Performanceevaluation</t>
  </si>
  <si>
    <t>PERFORMANCEmanagement</t>
  </si>
  <si>
    <t>Performancemanagement</t>
  </si>
  <si>
    <t>Performanceofdieselmotors</t>
  </si>
  <si>
    <t>Performanceoftires</t>
  </si>
  <si>
    <t>PERFORMANCEstandards</t>
  </si>
  <si>
    <t>Performancestandards</t>
  </si>
  <si>
    <t>PERFORMANCEtheory</t>
  </si>
  <si>
    <t>PeriodicalPublishers</t>
  </si>
  <si>
    <t>PerioperativeCaremethods</t>
  </si>
  <si>
    <t>PERISHABLEgoods</t>
  </si>
  <si>
    <t>PerishablePreparedFoodManufacturing</t>
  </si>
  <si>
    <t>PeritonealDialysis</t>
  </si>
  <si>
    <t>Personalandcommercialbankingindustry</t>
  </si>
  <si>
    <t>PERSONALcomputers</t>
  </si>
  <si>
    <t>PERSONALmanagers</t>
  </si>
  <si>
    <t>PersonalSatisfaction</t>
  </si>
  <si>
    <t>Personnel</t>
  </si>
  <si>
    <t>PERSONNELmanagement</t>
  </si>
  <si>
    <t>PersonnelStaffingandSchedulingorganization&amp;administration</t>
  </si>
  <si>
    <t>PERSPECTIVEtaking</t>
  </si>
  <si>
    <t>Pestcontrol</t>
  </si>
  <si>
    <t>PestControl</t>
  </si>
  <si>
    <t>Pesticidespharmacology</t>
  </si>
  <si>
    <t>Petroleumandpetroleumproductsmerchantwholesalers</t>
  </si>
  <si>
    <t>PetroleumandPetroleumProductsMerchantWholesalers(exceptBulkStationsandTerminals)</t>
  </si>
  <si>
    <t>PETROLEUMasfuel</t>
  </si>
  <si>
    <t>PetroleumBulkStationsandTerminals</t>
  </si>
  <si>
    <t>PetroleumRefineries</t>
  </si>
  <si>
    <t>Pharmaceuticalandmedicinemanufacturing</t>
  </si>
  <si>
    <t>PHARMACEUTICALindustry</t>
  </si>
  <si>
    <t>PHARMACEUTICALindustrymanagement</t>
  </si>
  <si>
    <t>Pharmaceuticalmethods</t>
  </si>
  <si>
    <t>PharmaceuticalPreparationManufacturing</t>
  </si>
  <si>
    <t>PharmaceuticalPreparations</t>
  </si>
  <si>
    <t>PharmaceuticalPreparationsstandards</t>
  </si>
  <si>
    <t>Pharmaceuticalsandpharmacysuppliesmerchantwholesalers</t>
  </si>
  <si>
    <t>PHASEtransitions</t>
  </si>
  <si>
    <t>PHOSPHATEfertilizers</t>
  </si>
  <si>
    <t>PhosphaticFertilizerManufacturing</t>
  </si>
  <si>
    <t>Phosphorylationdrugeffects</t>
  </si>
  <si>
    <t>Photon</t>
  </si>
  <si>
    <t>PHOTONabsorptiometry</t>
  </si>
  <si>
    <t>Photosyntheticallyactiveradiation(PAR)</t>
  </si>
  <si>
    <t>Photovoltaiccells</t>
  </si>
  <si>
    <t>PHOTOVOLTAICpowersystems</t>
  </si>
  <si>
    <t>PhysicalActivity</t>
  </si>
  <si>
    <t>PHYSICALactivity</t>
  </si>
  <si>
    <t>PhysicalDistribution</t>
  </si>
  <si>
    <t>PhysicalFitnessphysiology</t>
  </si>
  <si>
    <t>PHYSICIANpracticepatterns</t>
  </si>
  <si>
    <t>Physicians'statistics&amp;numericaldata</t>
  </si>
  <si>
    <t>Physiologic</t>
  </si>
  <si>
    <t>Physiological</t>
  </si>
  <si>
    <t>Physiologicalgenetics</t>
  </si>
  <si>
    <t>Physiologicaloxidation</t>
  </si>
  <si>
    <t>Physiologicalphysiology</t>
  </si>
  <si>
    <t>PhyticAcidanalysis</t>
  </si>
  <si>
    <t>Piecegoods</t>
  </si>
  <si>
    <t>PieceGoods</t>
  </si>
  <si>
    <t>PILOTprojects</t>
  </si>
  <si>
    <t>PilotProjects</t>
  </si>
  <si>
    <t>PLACEmarketing</t>
  </si>
  <si>
    <t>PLANNEDbehaviortheory</t>
  </si>
  <si>
    <t>Plant</t>
  </si>
  <si>
    <t>Plantcapacity</t>
  </si>
  <si>
    <t>Plantconservation</t>
  </si>
  <si>
    <t>PlantDevelopmentphysiology</t>
  </si>
  <si>
    <t>PlantDiseases</t>
  </si>
  <si>
    <t>Plantdrying</t>
  </si>
  <si>
    <t>PlantExtractschemistry</t>
  </si>
  <si>
    <t>PlantExtractspharmacology</t>
  </si>
  <si>
    <t>PLANTlayout</t>
  </si>
  <si>
    <t>PlantLeaves</t>
  </si>
  <si>
    <t>PlantOils</t>
  </si>
  <si>
    <t>PLANTperformance</t>
  </si>
  <si>
    <t>PLANTproductivity</t>
  </si>
  <si>
    <t>PlantProteins</t>
  </si>
  <si>
    <t>Plantproteins</t>
  </si>
  <si>
    <t>PlantProteinsmetabolism</t>
  </si>
  <si>
    <t>PLANT-baseddiet</t>
  </si>
  <si>
    <t>Planting</t>
  </si>
  <si>
    <t>Plantsmicrobiology</t>
  </si>
  <si>
    <t>PLASMAflow</t>
  </si>
  <si>
    <t>PLASMAmaterialsprocessing</t>
  </si>
  <si>
    <t>Plasticbags</t>
  </si>
  <si>
    <t>PlasticsBottleManufacturing</t>
  </si>
  <si>
    <t>Plasticsinpackaging</t>
  </si>
  <si>
    <t>PlasticsPlumbingFixtureManufacturing</t>
  </si>
  <si>
    <t>PlateletTransfusionstandards</t>
  </si>
  <si>
    <t>Plumbing</t>
  </si>
  <si>
    <t>Poeciliaphysiology</t>
  </si>
  <si>
    <t>Polarization(Socialsciences)</t>
  </si>
  <si>
    <t>POLICYanalysis</t>
  </si>
  <si>
    <t>PolicyMaking</t>
  </si>
  <si>
    <t>POLICYsciences</t>
  </si>
  <si>
    <t>PolishandOtherSanitationGoodManufacturing</t>
  </si>
  <si>
    <t>Politicalagenda</t>
  </si>
  <si>
    <t>POLITICALattitudes</t>
  </si>
  <si>
    <t>POLITICALcampaigns</t>
  </si>
  <si>
    <t>Politicalculture</t>
  </si>
  <si>
    <t>PoliticalOrganizations</t>
  </si>
  <si>
    <t>POLITICALparties</t>
  </si>
  <si>
    <t>POLITICALsystems</t>
  </si>
  <si>
    <t>POLITICALviolence</t>
  </si>
  <si>
    <t>POLLUTIONcontrolcosts</t>
  </si>
  <si>
    <t>Pollutionmonitoring</t>
  </si>
  <si>
    <t>POLLUTIONprevention</t>
  </si>
  <si>
    <t>Polychlorinatedbiphenyls</t>
  </si>
  <si>
    <t>PolychlorinatedBiphenylsanalysis</t>
  </si>
  <si>
    <t>POLYCYSTICovarysyndrome</t>
  </si>
  <si>
    <t>PolyethyleneGlycolsmetabolism</t>
  </si>
  <si>
    <t>Polymerschemistry</t>
  </si>
  <si>
    <t>Polymorphism</t>
  </si>
  <si>
    <t>Polyphenolschemistry</t>
  </si>
  <si>
    <t>Polyphenolspharmacology</t>
  </si>
  <si>
    <t>POORcommunities</t>
  </si>
  <si>
    <t>Pope</t>
  </si>
  <si>
    <t>PopulationDensity</t>
  </si>
  <si>
    <t>Populationgeography</t>
  </si>
  <si>
    <t>PorkMeat</t>
  </si>
  <si>
    <t>PorkMeatanalysis</t>
  </si>
  <si>
    <t>POROUSmaterials</t>
  </si>
  <si>
    <t>PortandHarborOperations</t>
  </si>
  <si>
    <t>PORTABLEcomputers</t>
  </si>
  <si>
    <t>PortfolioManagement</t>
  </si>
  <si>
    <t>Portfolioperformance</t>
  </si>
  <si>
    <t>Porto(Portugal)</t>
  </si>
  <si>
    <t>PostanesthesiaNursing</t>
  </si>
  <si>
    <t>PostharvestCropActivities(exceptCottonGinning)</t>
  </si>
  <si>
    <t>PostoperativeCare</t>
  </si>
  <si>
    <t>PostoperativePeriod</t>
  </si>
  <si>
    <t>Post-Traumaticepidemiology</t>
  </si>
  <si>
    <t>PosttraumaticStressDisorder</t>
  </si>
  <si>
    <t>Posturephysiology</t>
  </si>
  <si>
    <t>PotassiumChloride</t>
  </si>
  <si>
    <t>POTASSIUMfertilizers</t>
  </si>
  <si>
    <t>PotatoFarming</t>
  </si>
  <si>
    <t>Potentialenergy</t>
  </si>
  <si>
    <t>Pottery</t>
  </si>
  <si>
    <t>PoultryProducts</t>
  </si>
  <si>
    <t>PouredConcreteFoundationandStructureContractors</t>
  </si>
  <si>
    <t>PowerandCommunicationLineandRelatedStructuresConstruction</t>
  </si>
  <si>
    <t>POWERelectronics</t>
  </si>
  <si>
    <t>Powerplants</t>
  </si>
  <si>
    <t>POWERplants</t>
  </si>
  <si>
    <t>Powerresources</t>
  </si>
  <si>
    <t>POWERresources</t>
  </si>
  <si>
    <t>Power-DrivenHandtoolManufacturing</t>
  </si>
  <si>
    <t>PRACTICALpolitics</t>
  </si>
  <si>
    <t>Practice</t>
  </si>
  <si>
    <t>PRACTICE(Philosophy)</t>
  </si>
  <si>
    <t>PracticeGuidelinesasTopic</t>
  </si>
  <si>
    <t>PracticePatterns</t>
  </si>
  <si>
    <t>PRECASTconcreteconstruction</t>
  </si>
  <si>
    <t>PreciousStone</t>
  </si>
  <si>
    <t>PRECISIONfarming</t>
  </si>
  <si>
    <t>Preclinicalstandards</t>
  </si>
  <si>
    <t>PREFABRICATEDbuildings</t>
  </si>
  <si>
    <t>PrefabricatedMetalBuildingandComponentManufacturing</t>
  </si>
  <si>
    <t>PrefabricatedWoodBuildingManufacturing</t>
  </si>
  <si>
    <t>Premature</t>
  </si>
  <si>
    <t>PrematureBirthprevention&amp;control</t>
  </si>
  <si>
    <t>Prematuregrowth&amp;development</t>
  </si>
  <si>
    <t>PrenatalCarestatistics&amp;numericaldata</t>
  </si>
  <si>
    <t>Preschool</t>
  </si>
  <si>
    <t>PreschoolAge(2-5yrs)</t>
  </si>
  <si>
    <t>PreschoolEducation</t>
  </si>
  <si>
    <t>Preserved</t>
  </si>
  <si>
    <t>PressureUlcerprevention&amp;control</t>
  </si>
  <si>
    <t>Pricefluctuations</t>
  </si>
  <si>
    <t>PRICEincreases</t>
  </si>
  <si>
    <t>PRICEinflation</t>
  </si>
  <si>
    <t>PrimarilybyMachine</t>
  </si>
  <si>
    <t>PrimaryCare</t>
  </si>
  <si>
    <t>PRIMARYeducation</t>
  </si>
  <si>
    <t>PrimaryHealthCare</t>
  </si>
  <si>
    <t>PrimaryHealthCareorganization&amp;administration</t>
  </si>
  <si>
    <t>PRINCIPALcomponentsanalysis</t>
  </si>
  <si>
    <t>PRIVATEeducation</t>
  </si>
  <si>
    <t>PRIVATEsector</t>
  </si>
  <si>
    <t>PrivateSector</t>
  </si>
  <si>
    <t>Privatesector</t>
  </si>
  <si>
    <t>PROBABILITYtheory</t>
  </si>
  <si>
    <t>PROBLEMemployees</t>
  </si>
  <si>
    <t>PROBLEMsolving</t>
  </si>
  <si>
    <t>Process</t>
  </si>
  <si>
    <t>ProcessAssessment</t>
  </si>
  <si>
    <t>PROCESScapability</t>
  </si>
  <si>
    <t>PROCESSoptimization</t>
  </si>
  <si>
    <t>PRODUCTattributes</t>
  </si>
  <si>
    <t>PRODUCTdesign</t>
  </si>
  <si>
    <t>Productdesign</t>
  </si>
  <si>
    <t>ProductDesign</t>
  </si>
  <si>
    <t>PRODUCTdifferentiation</t>
  </si>
  <si>
    <t>PRODUCTimprovement</t>
  </si>
  <si>
    <t>Productimprovement</t>
  </si>
  <si>
    <t>PRODUCTlifecycle</t>
  </si>
  <si>
    <t>Productlifecycle</t>
  </si>
  <si>
    <t>PRODUCTlifecycleassessment</t>
  </si>
  <si>
    <t>Productlifecycleassessment</t>
  </si>
  <si>
    <t>PRODUCTlines</t>
  </si>
  <si>
    <t>PRODUCTmanagement</t>
  </si>
  <si>
    <t>Productquality</t>
  </si>
  <si>
    <t>PRODUCTrecovery</t>
  </si>
  <si>
    <t>PRODUCTreturns</t>
  </si>
  <si>
    <t>PRODUCTION(Economictheory)</t>
  </si>
  <si>
    <t>PRODUCTIONcontrol</t>
  </si>
  <si>
    <t>PRODUCTIONengineering</t>
  </si>
  <si>
    <t>Productionengineering</t>
  </si>
  <si>
    <t>PRODUCTIONincreases</t>
  </si>
  <si>
    <t>PRODUCTIONmanagement(Manufacturing)</t>
  </si>
  <si>
    <t>PRODUCTIONmethods</t>
  </si>
  <si>
    <t>PRODUCTIONplanning</t>
  </si>
  <si>
    <t>Productionplanning</t>
  </si>
  <si>
    <t>PRODUCTIVITYaccounting</t>
  </si>
  <si>
    <t>ProfessionalandManagementDevelopmentTraining</t>
  </si>
  <si>
    <t>ProfessionalCompetence</t>
  </si>
  <si>
    <t>Professionalepidemiology</t>
  </si>
  <si>
    <t>Professionalmachinery</t>
  </si>
  <si>
    <t>PROFESSIONALpractice</t>
  </si>
  <si>
    <t>Professionalprevention&amp;control</t>
  </si>
  <si>
    <t>ProfessionalRole</t>
  </si>
  <si>
    <t>PROFIT&amp;loss</t>
  </si>
  <si>
    <t>PROFITmargins</t>
  </si>
  <si>
    <t>ProgramDevelopment</t>
  </si>
  <si>
    <t>ProgramEvaluation</t>
  </si>
  <si>
    <t>ProgramEvaluationmethods</t>
  </si>
  <si>
    <t>PROJECTfinance</t>
  </si>
  <si>
    <t>PROJECTmanagement</t>
  </si>
  <si>
    <t>Projectmanagement</t>
  </si>
  <si>
    <t>PROJECTmanagementsoftware</t>
  </si>
  <si>
    <t>PROJECTmanagers</t>
  </si>
  <si>
    <t>Proportionalhazardsmodels</t>
  </si>
  <si>
    <t>ProportionalHazardsModels</t>
  </si>
  <si>
    <t>ProsocialBehavior</t>
  </si>
  <si>
    <t>ProspectiveStudies</t>
  </si>
  <si>
    <t>PROSTATEtumorstreatment</t>
  </si>
  <si>
    <t>ProstaticNeoplasmsetiology</t>
  </si>
  <si>
    <t>PROTECTEDareas</t>
  </si>
  <si>
    <t>Protectedareas</t>
  </si>
  <si>
    <t>ProtectiveFactors</t>
  </si>
  <si>
    <t>ProteinBinding</t>
  </si>
  <si>
    <t>ProteinConformation</t>
  </si>
  <si>
    <t>ProteinDeficiencydiettherapy</t>
  </si>
  <si>
    <t>ProteinDeficiencyimmunology</t>
  </si>
  <si>
    <t>PROTEINhydrolysates</t>
  </si>
  <si>
    <t>ProteinSerine-ThreonineKinaseschemistry</t>
  </si>
  <si>
    <t>ProteinSerine-ThreonineKinasesmetabolism</t>
  </si>
  <si>
    <t>Protein-EnergyMalnutrition</t>
  </si>
  <si>
    <t>Protein-Restrictedveterinary</t>
  </si>
  <si>
    <t>Proteinsanalysis</t>
  </si>
  <si>
    <t>Proteinsmetabolism</t>
  </si>
  <si>
    <t>Proteomeanalysis</t>
  </si>
  <si>
    <t>Prunusdulcis</t>
  </si>
  <si>
    <t>Pseudomonasaeruginosa</t>
  </si>
  <si>
    <t>PSYCHIATRICemergencies</t>
  </si>
  <si>
    <t>Psychiatricorganization&amp;administration</t>
  </si>
  <si>
    <t>Psychological</t>
  </si>
  <si>
    <t>PSYCHOLOGICALadaptation</t>
  </si>
  <si>
    <t>PSYCHOLOGICALfeedback</t>
  </si>
  <si>
    <t>Psychometricsinstrumentation</t>
  </si>
  <si>
    <t>Psychometricsmethods</t>
  </si>
  <si>
    <t>PsychosocialDevelopment</t>
  </si>
  <si>
    <t>PSYCHOSOCIALfactors</t>
  </si>
  <si>
    <t>Public</t>
  </si>
  <si>
    <t>PublicFinanceActivities</t>
  </si>
  <si>
    <t>PUBLIChealth</t>
  </si>
  <si>
    <t>Publichealth</t>
  </si>
  <si>
    <t>PublicHealth</t>
  </si>
  <si>
    <t>Publicopinion</t>
  </si>
  <si>
    <t>PublicOrder</t>
  </si>
  <si>
    <t>Publicorganization&amp;administration</t>
  </si>
  <si>
    <t>PUBLICschoolteachers</t>
  </si>
  <si>
    <t>PublicSector</t>
  </si>
  <si>
    <t>PUBLICsector</t>
  </si>
  <si>
    <t>PublicSectororganization&amp;administration</t>
  </si>
  <si>
    <t>PUBLICspaces</t>
  </si>
  <si>
    <t>Publicspaces</t>
  </si>
  <si>
    <t>Publicstandards</t>
  </si>
  <si>
    <t>Publicstatistics&amp;numericaldata</t>
  </si>
  <si>
    <t>PUBLICuniversities&amp;colleges</t>
  </si>
  <si>
    <t>PUBLISHEDarticles</t>
  </si>
  <si>
    <t>PUBLISHEDreprints</t>
  </si>
  <si>
    <t>PulmonaryDisease</t>
  </si>
  <si>
    <t>Pulsedlasers</t>
  </si>
  <si>
    <t>PURCHASINGagents</t>
  </si>
  <si>
    <t>PURCHASINGpower</t>
  </si>
  <si>
    <t>QUADRICEPSmuscle</t>
  </si>
  <si>
    <t>QuadricepsMuscle</t>
  </si>
  <si>
    <t>QualitativeMethods</t>
  </si>
  <si>
    <t>QUALITATIVEresearch</t>
  </si>
  <si>
    <t>QualitativeResearch</t>
  </si>
  <si>
    <t>Qualitativeresearch</t>
  </si>
  <si>
    <t>QUALITYassurance</t>
  </si>
  <si>
    <t>QualityAssurance</t>
  </si>
  <si>
    <t>QUALITYcontrol</t>
  </si>
  <si>
    <t>QualityControl</t>
  </si>
  <si>
    <t>QUALITYcontrolstandards</t>
  </si>
  <si>
    <t>QUALITYfunctiondeployment</t>
  </si>
  <si>
    <t>QualityImprovement</t>
  </si>
  <si>
    <t>QualityImprovementorganization&amp;administration</t>
  </si>
  <si>
    <t>QualityImprovementstandards</t>
  </si>
  <si>
    <t>QualityImprovementtrends</t>
  </si>
  <si>
    <t>QualityofHealthCare</t>
  </si>
  <si>
    <t>QualityofHealthCareorganization&amp;administration</t>
  </si>
  <si>
    <t>QualityofHealthCarestandards</t>
  </si>
  <si>
    <t>QualityofHealthCarestatistics&amp;numericaldata</t>
  </si>
  <si>
    <t>QualityofLife</t>
  </si>
  <si>
    <t>QUALITYoflife</t>
  </si>
  <si>
    <t>QUALITYofservice</t>
  </si>
  <si>
    <t>QUALITYofworklife</t>
  </si>
  <si>
    <t>QUANTILEregression</t>
  </si>
  <si>
    <t>QUANTITATIVEresearch</t>
  </si>
  <si>
    <t>Quantitativeresearch</t>
  </si>
  <si>
    <t>QuantitativeTrait</t>
  </si>
  <si>
    <t>QuantitativeTraitLoci</t>
  </si>
  <si>
    <t>QUEUINGtheory</t>
  </si>
  <si>
    <t>RaceandEthnicDiscrimination</t>
  </si>
  <si>
    <t>Radialbasisfunctions</t>
  </si>
  <si>
    <t>RadiationTherapy</t>
  </si>
  <si>
    <t>RadioandTelevisionBroadcastingandWirelessCommunicationsEquipmentManufacturing</t>
  </si>
  <si>
    <t>Radiography</t>
  </si>
  <si>
    <t>Radiographystatistics&amp;numericaldata</t>
  </si>
  <si>
    <t>RAINforests</t>
  </si>
  <si>
    <t>RANDOMIZEDcontrolledtrials</t>
  </si>
  <si>
    <t>RandomizedControlledTrialsasTopic</t>
  </si>
  <si>
    <t>RANGEmanagement</t>
  </si>
  <si>
    <t>Rapidprototyping</t>
  </si>
  <si>
    <t>RareDiseases</t>
  </si>
  <si>
    <t>Ratioanalysis</t>
  </si>
  <si>
    <t>RATIONALIZATION(Sociology)</t>
  </si>
  <si>
    <t>RAWmaterials</t>
  </si>
  <si>
    <t>READABILITYformulas</t>
  </si>
  <si>
    <t>REALproperty</t>
  </si>
  <si>
    <t>Receptor</t>
  </si>
  <si>
    <t>Receptors</t>
  </si>
  <si>
    <t>RECIPROCITY(Psychology)</t>
  </si>
  <si>
    <t>RecombinantDNA</t>
  </si>
  <si>
    <t>RecreationalandVacationCamps(exceptCampgrounds)</t>
  </si>
  <si>
    <t>RECYCLABLEmaterial</t>
  </si>
  <si>
    <t>RecyclableMaterialMerchantWholesalers</t>
  </si>
  <si>
    <t>RECYCLING&amp;theenvironment</t>
  </si>
  <si>
    <t>RedMeat</t>
  </si>
  <si>
    <t>RedMeatanalysis</t>
  </si>
  <si>
    <t>RedMeatstandards</t>
  </si>
  <si>
    <t>ReducingEmissionsfromDeforestation&amp;ForestDegradation(Program)</t>
  </si>
  <si>
    <t>Reductionpotential</t>
  </si>
  <si>
    <t>ReferralandConsultation</t>
  </si>
  <si>
    <t>ReferralandConsultationstatistics&amp;numericaldata</t>
  </si>
  <si>
    <t>REFUSEcontainers</t>
  </si>
  <si>
    <t>RefuseDisposal</t>
  </si>
  <si>
    <t>REGIONALdisparities</t>
  </si>
  <si>
    <t>REGRESSIONanalysis</t>
  </si>
  <si>
    <t>Regressionanalysis</t>
  </si>
  <si>
    <t>Regulation</t>
  </si>
  <si>
    <t>RegulationandAdministrationofCommunications</t>
  </si>
  <si>
    <t>RegulationandAdministrationofTransportationPrograms</t>
  </si>
  <si>
    <t>REGULATIONofbodyweight</t>
  </si>
  <si>
    <t>Regulationofrivers</t>
  </si>
  <si>
    <t>RehabilitationCenters</t>
  </si>
  <si>
    <t>Reimbursement</t>
  </si>
  <si>
    <t>Reinforcedconcrete</t>
  </si>
  <si>
    <t>RELIABILITYcenteredmaintenance</t>
  </si>
  <si>
    <t>Remotesensing</t>
  </si>
  <si>
    <t>Renalcancer</t>
  </si>
  <si>
    <t>RenalDialysis</t>
  </si>
  <si>
    <t>RenewableEnergy</t>
  </si>
  <si>
    <t>Renewableenergycosts</t>
  </si>
  <si>
    <t>RENEWABLEenergysources</t>
  </si>
  <si>
    <t>Renewableenergysources</t>
  </si>
  <si>
    <t>RENEWABLEportfoliostandards</t>
  </si>
  <si>
    <t>Rentalhousing</t>
  </si>
  <si>
    <t>Replacement</t>
  </si>
  <si>
    <t>ReproducibilityofResults</t>
  </si>
  <si>
    <t>ResawingLumber</t>
  </si>
  <si>
    <t>RESEARCH&amp;developmentprojects</t>
  </si>
  <si>
    <t>ResearchandDevelopmentinBiotechnology</t>
  </si>
  <si>
    <t>Researchanddevelopmentinthephysical</t>
  </si>
  <si>
    <t>ResearchandDevelopmentinthePhysical</t>
  </si>
  <si>
    <t>ResearchandDevelopmentintheSocialSciencesandHumanities</t>
  </si>
  <si>
    <t>ResearchDesign</t>
  </si>
  <si>
    <t>ResearchDesignstandards</t>
  </si>
  <si>
    <t>RESEARCHfunding</t>
  </si>
  <si>
    <t>Researchfunding</t>
  </si>
  <si>
    <t>RESEARCHimplementation</t>
  </si>
  <si>
    <t>RESEARCHinstitutes</t>
  </si>
  <si>
    <t>Researchmanagement</t>
  </si>
  <si>
    <t>RESEARCHmethodology</t>
  </si>
  <si>
    <t>Researchpersonnel</t>
  </si>
  <si>
    <t>RESEARCHquestions</t>
  </si>
  <si>
    <t>Reserve</t>
  </si>
  <si>
    <t>Residentialbuildingconstruction</t>
  </si>
  <si>
    <t>ResidentialPropertyManagers</t>
  </si>
  <si>
    <t>RESILIENTCultures:America'sNativePeoplesConfrontEuropeanColonization</t>
  </si>
  <si>
    <t>RESILIENTdesign</t>
  </si>
  <si>
    <t>Resinandsyntheticrubbermanufacturing</t>
  </si>
  <si>
    <t>RESISTANCEtochange</t>
  </si>
  <si>
    <t>ResistanceTraining</t>
  </si>
  <si>
    <t>ResistanceTrainingmethods</t>
  </si>
  <si>
    <t>RESOURCEallocation</t>
  </si>
  <si>
    <t>RESOURCEcurse</t>
  </si>
  <si>
    <t>RESOURCEexploitation</t>
  </si>
  <si>
    <t>Respiration</t>
  </si>
  <si>
    <t>RespiratoryFunctionTests</t>
  </si>
  <si>
    <t>RESTAURANTS&amp;theenvironment</t>
  </si>
  <si>
    <t>RETAILinventories</t>
  </si>
  <si>
    <t>RETAILstores</t>
  </si>
  <si>
    <t>RETRIEVALpractice</t>
  </si>
  <si>
    <t>Retrofittingofbuildings</t>
  </si>
  <si>
    <t>RetrospectiveStudies</t>
  </si>
  <si>
    <t>RETROSPECTIVEstudies</t>
  </si>
  <si>
    <t>REVERSElogistics</t>
  </si>
  <si>
    <t>Reverselogistics</t>
  </si>
  <si>
    <t>REWARD(Psychology)</t>
  </si>
  <si>
    <t>Ribosomal</t>
  </si>
  <si>
    <t>RIDESHARINGservices</t>
  </si>
  <si>
    <t>Right&amp;left(Politicalscience)</t>
  </si>
  <si>
    <t>RiodeJaneiro(Brazil)</t>
  </si>
  <si>
    <t>Riparianplants</t>
  </si>
  <si>
    <t>Riskassessment</t>
  </si>
  <si>
    <t>RiskAssessment</t>
  </si>
  <si>
    <t>RISKassessment</t>
  </si>
  <si>
    <t>RiskFactors</t>
  </si>
  <si>
    <t>RiskManagement</t>
  </si>
  <si>
    <t>RISKofviolence</t>
  </si>
  <si>
    <t>RISKperception</t>
  </si>
  <si>
    <t>RNAInterference</t>
  </si>
  <si>
    <t>RNASplicing</t>
  </si>
  <si>
    <t>ROADmaps</t>
  </si>
  <si>
    <t>Robotprogramming</t>
  </si>
  <si>
    <t>ROBUSTstatistics</t>
  </si>
  <si>
    <t>ROOTcanaltreatment</t>
  </si>
  <si>
    <t>RubberProductManufacturingforMechanicalUse</t>
  </si>
  <si>
    <t>Rural</t>
  </si>
  <si>
    <t>RURALhealth</t>
  </si>
  <si>
    <t>RuralPopulation</t>
  </si>
  <si>
    <t>Ruralpopulation</t>
  </si>
  <si>
    <t>RuralPopulationstatistics&amp;numericaldata</t>
  </si>
  <si>
    <t>RUSSIANinvasionofUkraine</t>
  </si>
  <si>
    <t>RUSSIA-UkraineConflict</t>
  </si>
  <si>
    <t>RUSSIA-Ukrainerelations</t>
  </si>
  <si>
    <t>RV(RecreationalVehicle)ParksandCampgrounds</t>
  </si>
  <si>
    <t>SafetyManagement</t>
  </si>
  <si>
    <t>SafetyManagementorganization&amp;administration</t>
  </si>
  <si>
    <t>SAFETYstandards</t>
  </si>
  <si>
    <t>SALES&amp;prices</t>
  </si>
  <si>
    <t>SALESpromotion</t>
  </si>
  <si>
    <t>Salmosalargenetics</t>
  </si>
  <si>
    <t>Salmosalarimmunology</t>
  </si>
  <si>
    <t>Salmosalarmicrobiology</t>
  </si>
  <si>
    <t>Salmosalarphysiology</t>
  </si>
  <si>
    <t>Saltwaterencroachment</t>
  </si>
  <si>
    <t>SantaMaria(Calif.)</t>
  </si>
  <si>
    <t>SAOPaulo(Brazil)</t>
  </si>
  <si>
    <t>Sarcopeniacomplications</t>
  </si>
  <si>
    <t>Sarcopeniatherapy</t>
  </si>
  <si>
    <t>SatelliteTelecommunications</t>
  </si>
  <si>
    <t>SaudiArabia</t>
  </si>
  <si>
    <t>Savannah(Ga.)</t>
  </si>
  <si>
    <t>SavingsInstitutions</t>
  </si>
  <si>
    <t>SawBladeandHandtoolManufacturing</t>
  </si>
  <si>
    <t>Scanningtransmissionelectronmicroscopy</t>
  </si>
  <si>
    <t>ScenicandSightseeingTransportation</t>
  </si>
  <si>
    <t>SCHEDULINGsoftware</t>
  </si>
  <si>
    <t>SCHOLARLYperiodicals</t>
  </si>
  <si>
    <t>SCHOOLadministration</t>
  </si>
  <si>
    <t>SchoolAge(6-12yrs)</t>
  </si>
  <si>
    <t>SchoolBasedIntervention</t>
  </si>
  <si>
    <t>SCHOOLrules&amp;regulations</t>
  </si>
  <si>
    <t>Science&amp;state</t>
  </si>
  <si>
    <t>Sciencedatabases</t>
  </si>
  <si>
    <t>SCIENCEdatabases</t>
  </si>
  <si>
    <t>SCIENTIFICknowledge</t>
  </si>
  <si>
    <t>Scientificliterature</t>
  </si>
  <si>
    <t>SCIENTIFICliterature</t>
  </si>
  <si>
    <t>SCIENTIFICmethod</t>
  </si>
  <si>
    <t>Scoliosissurgery</t>
  </si>
  <si>
    <t>SCORSE</t>
  </si>
  <si>
    <t>SEAFOODindustry</t>
  </si>
  <si>
    <t>Seafoodmarkets</t>
  </si>
  <si>
    <t>Seagrassrestoration</t>
  </si>
  <si>
    <t>Search</t>
  </si>
  <si>
    <t>SeasonalVariations</t>
  </si>
  <si>
    <t>SECONDARYanalysis</t>
  </si>
  <si>
    <t>SecondaryMarketFinancing</t>
  </si>
  <si>
    <t>SECONDARYmarkets</t>
  </si>
  <si>
    <t>SecureSocketsLayer(Computernetworkprotocol)</t>
  </si>
  <si>
    <t>SecuritiesandCommodityExchanges</t>
  </si>
  <si>
    <t>SEDENTARYbehavior</t>
  </si>
  <si>
    <t>Sedentarybehavior</t>
  </si>
  <si>
    <t>SedentaryBehavior</t>
  </si>
  <si>
    <t>Seedschemistry</t>
  </si>
  <si>
    <t>Selectivecatalyticoxidation</t>
  </si>
  <si>
    <t>SELF-management(Psychology)</t>
  </si>
  <si>
    <t>Semiconductorandotherelectroniccomponentmanufacturing</t>
  </si>
  <si>
    <t>SemiconductorandRelatedDeviceManufacturing</t>
  </si>
  <si>
    <t>SEMICONDUCTORindustry</t>
  </si>
  <si>
    <t>SEMICONDUCTORmanufacturing</t>
  </si>
  <si>
    <t>Semi-structuredinterviews</t>
  </si>
  <si>
    <t>SEMI-structuredinterviews</t>
  </si>
  <si>
    <t>SENIORleadershipteams</t>
  </si>
  <si>
    <t>SENSITIVITYanalysis</t>
  </si>
  <si>
    <t>SensitivityandSpecificity</t>
  </si>
  <si>
    <t>Sensorplacement</t>
  </si>
  <si>
    <t>SENTIMENTanalysis</t>
  </si>
  <si>
    <t>SequenceAnalysis</t>
  </si>
  <si>
    <t>ServiceEstablishmentEquipmentandSuppliesMerchantWholesalers</t>
  </si>
  <si>
    <t>Serviceestablishmentmachinery</t>
  </si>
  <si>
    <t>SERVICEindustries</t>
  </si>
  <si>
    <t>SERVICElearning</t>
  </si>
  <si>
    <t>SETtheory</t>
  </si>
  <si>
    <t>SETUPtime</t>
  </si>
  <si>
    <t>SevereAcuteMalnutritiontherapy</t>
  </si>
  <si>
    <t>Sewagedisposalplants</t>
  </si>
  <si>
    <t>Sexallocation</t>
  </si>
  <si>
    <t>SexFactors</t>
  </si>
  <si>
    <t>Shale</t>
  </si>
  <si>
    <t>Shanghai(China)</t>
  </si>
  <si>
    <t>SHARINGeconomy</t>
  </si>
  <si>
    <t>Sharksclassification</t>
  </si>
  <si>
    <t>Sharksgenetics</t>
  </si>
  <si>
    <t>SheepDiseases</t>
  </si>
  <si>
    <t>SheepDiseasesdiagnosis</t>
  </si>
  <si>
    <t>SheepDiseasesepidemiology</t>
  </si>
  <si>
    <t>ShipBuildingandRepairing</t>
  </si>
  <si>
    <t>SHIPBUILDINGindustry</t>
  </si>
  <si>
    <t>ShoeStores</t>
  </si>
  <si>
    <t>Silverchloride</t>
  </si>
  <si>
    <t>Simulatedannealing</t>
  </si>
  <si>
    <t>SIMULATIONmethods&amp;models</t>
  </si>
  <si>
    <t>SINGAPOREAirlinesLtd.</t>
  </si>
  <si>
    <t>SingleNucleotide</t>
  </si>
  <si>
    <t>SitePreparationContractors</t>
  </si>
  <si>
    <t>SixSigma</t>
  </si>
  <si>
    <t>SIXSigma</t>
  </si>
  <si>
    <t>Sizeoffishes</t>
  </si>
  <si>
    <t>Skeletal</t>
  </si>
  <si>
    <t>Skeletalchemistry</t>
  </si>
  <si>
    <t>Skeletalmetabolism</t>
  </si>
  <si>
    <t>SKELETALmuscle</t>
  </si>
  <si>
    <t>Skeletalphysiology</t>
  </si>
  <si>
    <t>SkinCaremethods</t>
  </si>
  <si>
    <t>Skinmicrobiology</t>
  </si>
  <si>
    <t>SLUDGEmanagement</t>
  </si>
  <si>
    <t>SMALLbusiness</t>
  </si>
  <si>
    <t>Smallbusiness</t>
  </si>
  <si>
    <t>SmallBusinesses</t>
  </si>
  <si>
    <t>SmallInterferinggenetics</t>
  </si>
  <si>
    <t>SMARTcities</t>
  </si>
  <si>
    <t>SmokingCessation</t>
  </si>
  <si>
    <t>Soapandcleaningcompoundmanufacturing</t>
  </si>
  <si>
    <t>social</t>
  </si>
  <si>
    <t>SOCIAL&amp;economicrights</t>
  </si>
  <si>
    <t>SOCIALaccounting</t>
  </si>
  <si>
    <t>SOCIALaccountingmatrix</t>
  </si>
  <si>
    <t>SOCIALattitudes</t>
  </si>
  <si>
    <t>SOCIALbackground</t>
  </si>
  <si>
    <t>Socialcapital</t>
  </si>
  <si>
    <t>SocialCapital</t>
  </si>
  <si>
    <t>SOCIALchange</t>
  </si>
  <si>
    <t>SocialClass</t>
  </si>
  <si>
    <t>SOCIALconditionsofrefugees</t>
  </si>
  <si>
    <t>SOCIALconstructionism</t>
  </si>
  <si>
    <t>SocialDensity</t>
  </si>
  <si>
    <t>Socialdevelopment</t>
  </si>
  <si>
    <t>SOCIALengineering(Politicalscience)</t>
  </si>
  <si>
    <t>SOCIALentrepreneurship</t>
  </si>
  <si>
    <t>SocialEnvironment</t>
  </si>
  <si>
    <t>SocialEnvironments</t>
  </si>
  <si>
    <t>SocialEquity</t>
  </si>
  <si>
    <t>SOCIALevolution</t>
  </si>
  <si>
    <t>Socialfactors</t>
  </si>
  <si>
    <t>Socialgoals</t>
  </si>
  <si>
    <t>SOCIALhistory</t>
  </si>
  <si>
    <t>SOCIALimpact</t>
  </si>
  <si>
    <t>SOCIALimpactassessment</t>
  </si>
  <si>
    <t>SOCIALinfluence</t>
  </si>
  <si>
    <t>Socialinfluence</t>
  </si>
  <si>
    <t>SOCIALinjustice</t>
  </si>
  <si>
    <t>SOCIALintegration</t>
  </si>
  <si>
    <t>Socialinteraction</t>
  </si>
  <si>
    <t>SocialIssues</t>
  </si>
  <si>
    <t>SOCIALlearningtheory</t>
  </si>
  <si>
    <t>SOCIALmedia</t>
  </si>
  <si>
    <t>Socialmedia</t>
  </si>
  <si>
    <t>SOCIALnetworkanalysis</t>
  </si>
  <si>
    <t>SocialNetworking</t>
  </si>
  <si>
    <t>SOCIALnetworks</t>
  </si>
  <si>
    <t>Socialparticipation</t>
  </si>
  <si>
    <t>SOCIALperception</t>
  </si>
  <si>
    <t>Socialpressure</t>
  </si>
  <si>
    <t>SOCIALpressure</t>
  </si>
  <si>
    <t>SOCIALproblems</t>
  </si>
  <si>
    <t>Socialpsychology</t>
  </si>
  <si>
    <t>SOCIALpsychology</t>
  </si>
  <si>
    <t>SOCIALresponsibility</t>
  </si>
  <si>
    <t>SOCIALresponsibilityofbusiness</t>
  </si>
  <si>
    <t>Socialresponsibilityofbusiness</t>
  </si>
  <si>
    <t>SOCIALscienceexperiments</t>
  </si>
  <si>
    <t>SOCIALscienceresearch</t>
  </si>
  <si>
    <t>SOCIALscienceseducation</t>
  </si>
  <si>
    <t>SOCIALservices</t>
  </si>
  <si>
    <t>SOCIALservicespolicy</t>
  </si>
  <si>
    <t>Socialsupport</t>
  </si>
  <si>
    <t>SocialSupport</t>
  </si>
  <si>
    <t>SOCIALsustainability</t>
  </si>
  <si>
    <t>Socialsustainability</t>
  </si>
  <si>
    <t>SOCIALvalues</t>
  </si>
  <si>
    <t>SocialValues</t>
  </si>
  <si>
    <t>Societies</t>
  </si>
  <si>
    <t>SocietyofChemicalIndustry(GreatBritain)</t>
  </si>
  <si>
    <t>SOCIOECONOMICfactors</t>
  </si>
  <si>
    <t>SocioeconomicFactors</t>
  </si>
  <si>
    <t>Socioeconomicfactors</t>
  </si>
  <si>
    <t>SocioeconomicStatus</t>
  </si>
  <si>
    <t>SOCIOTECHNICALsystems</t>
  </si>
  <si>
    <t>SodiumChlorideanalysis</t>
  </si>
  <si>
    <t>Sodiummetabolism</t>
  </si>
  <si>
    <t>Sodium-GlucoseTransporter2Inhibitors</t>
  </si>
  <si>
    <t>Sodium-GlucoseTransporter2Inhibitorspharmacology</t>
  </si>
  <si>
    <t>Sodium-GlucoseTransporter2Inhibitorstherapeuticuse</t>
  </si>
  <si>
    <t>Sodium-GlucoseTransporter2metabolism</t>
  </si>
  <si>
    <t>Sodium-HydrogenExchanger3</t>
  </si>
  <si>
    <t>Softdrinkandicemanufacturing</t>
  </si>
  <si>
    <t>Soilclassification</t>
  </si>
  <si>
    <t>Soilcomposition</t>
  </si>
  <si>
    <t>SOILdegradation</t>
  </si>
  <si>
    <t>SoilErosion</t>
  </si>
  <si>
    <t>Soilfungi</t>
  </si>
  <si>
    <t>SoilMicrobiology</t>
  </si>
  <si>
    <t>SoilPreparation</t>
  </si>
  <si>
    <t>Soilproductivity</t>
  </si>
  <si>
    <t>Soiltexture</t>
  </si>
  <si>
    <t>Soiltopography</t>
  </si>
  <si>
    <t>Solarcollectors</t>
  </si>
  <si>
    <t>SolarElectricPowerGeneration</t>
  </si>
  <si>
    <t>Solarenergy</t>
  </si>
  <si>
    <t>SOLARheating</t>
  </si>
  <si>
    <t>SOLARpowerplants</t>
  </si>
  <si>
    <t>Solarstills</t>
  </si>
  <si>
    <t>SOLARthermalenergy</t>
  </si>
  <si>
    <t>SolidWaste</t>
  </si>
  <si>
    <t>SOLIDwaste</t>
  </si>
  <si>
    <t>Solidwaste</t>
  </si>
  <si>
    <t>SolidWasteCollection</t>
  </si>
  <si>
    <t>SolidWasteLandfill</t>
  </si>
  <si>
    <t>Solidwastemanagement</t>
  </si>
  <si>
    <t>SOLIDwastemanagement</t>
  </si>
  <si>
    <t>Solventschemistry</t>
  </si>
  <si>
    <t>Sootanalysis</t>
  </si>
  <si>
    <t>SOUTHAfrica</t>
  </si>
  <si>
    <t>SOUTHAfricans</t>
  </si>
  <si>
    <t>SouthAmerica</t>
  </si>
  <si>
    <t>SouthKorea</t>
  </si>
  <si>
    <t>SOUTHEASTAsia</t>
  </si>
  <si>
    <t>SoutheastAsianPeople</t>
  </si>
  <si>
    <t>SoybeanandOtherOilseedProcessing</t>
  </si>
  <si>
    <t>Soybeanfarming</t>
  </si>
  <si>
    <t>Soybeansowing</t>
  </si>
  <si>
    <t>Sparkignitionengines</t>
  </si>
  <si>
    <t>SPARKignitionengines</t>
  </si>
  <si>
    <t>Sparkplugs</t>
  </si>
  <si>
    <t>SpatialAnalysis</t>
  </si>
  <si>
    <t>SPATIOTEMPORALprocesses</t>
  </si>
  <si>
    <t>SpecializedFreight(exceptUsedGoods)Trucking</t>
  </si>
  <si>
    <t>Speciesdistribution</t>
  </si>
  <si>
    <t>Speciesdiversity</t>
  </si>
  <si>
    <t>SpeciesSpecificity</t>
  </si>
  <si>
    <t>Spectralelementmethod</t>
  </si>
  <si>
    <t>Spectroscopy</t>
  </si>
  <si>
    <t>SpikeGlycoprotein</t>
  </si>
  <si>
    <t>SpinalFusion</t>
  </si>
  <si>
    <t>SportsCoaching</t>
  </si>
  <si>
    <t>Sprague-Dawley</t>
  </si>
  <si>
    <t>Spraying&amp;dustinginagriculture</t>
  </si>
  <si>
    <t>SQUAREroot</t>
  </si>
  <si>
    <t>SRILanka</t>
  </si>
  <si>
    <t>Stableisotopes</t>
  </si>
  <si>
    <t>Stakeholderanalysis</t>
  </si>
  <si>
    <t>StakeholderParticipation</t>
  </si>
  <si>
    <t>Standardofliving</t>
  </si>
  <si>
    <t>StateMedicine</t>
  </si>
  <si>
    <t>StateMedicineorganization&amp;administration</t>
  </si>
  <si>
    <t>STATEDpreferencemethods</t>
  </si>
  <si>
    <t>Statistical</t>
  </si>
  <si>
    <t>STATISTICALcorrelation</t>
  </si>
  <si>
    <t>Statisticalcorrelation</t>
  </si>
  <si>
    <t>STATISTICALprocesscontrol</t>
  </si>
  <si>
    <t>STATISTICALsampling</t>
  </si>
  <si>
    <t>STEELfracture</t>
  </si>
  <si>
    <t>Steelframing</t>
  </si>
  <si>
    <t>Stirlingengines</t>
  </si>
  <si>
    <t>STOCHASTIClearningmodels</t>
  </si>
  <si>
    <t>STOCKexchanges</t>
  </si>
  <si>
    <t>Stockoptions</t>
  </si>
  <si>
    <t>STOCKHOLDERwealth</t>
  </si>
  <si>
    <t>Stockholderwealth</t>
  </si>
  <si>
    <t>Stoichiometriccombustion</t>
  </si>
  <si>
    <t>StomachNeoplasmsepidemiology</t>
  </si>
  <si>
    <t>STORElocation</t>
  </si>
  <si>
    <t>Stramenopilesphysiology</t>
  </si>
  <si>
    <t>StrangerReactions</t>
  </si>
  <si>
    <t>STRATEGICplanning</t>
  </si>
  <si>
    <t>Strategicplanning</t>
  </si>
  <si>
    <t>STREAMmapping</t>
  </si>
  <si>
    <t>Street</t>
  </si>
  <si>
    <t>Stress</t>
  </si>
  <si>
    <t>StressDisorders</t>
  </si>
  <si>
    <t>Strokechemicallyinduced</t>
  </si>
  <si>
    <t>Strokeriskfactors</t>
  </si>
  <si>
    <t>StrokeVolume</t>
  </si>
  <si>
    <t>STRUCTURALdesign</t>
  </si>
  <si>
    <t>STRUCTURALdynamics</t>
  </si>
  <si>
    <t>STRUCTURALequationmodeling</t>
  </si>
  <si>
    <t>Structuralequationmodeling</t>
  </si>
  <si>
    <t>Structuralfailures</t>
  </si>
  <si>
    <t>STRUCTURALmodels</t>
  </si>
  <si>
    <t>Structuralmodels</t>
  </si>
  <si>
    <t>StructuralSteelandPrecastConcreteContractors</t>
  </si>
  <si>
    <t>STUDENTattitudes</t>
  </si>
  <si>
    <t>STUDENThealthservices</t>
  </si>
  <si>
    <t>Studentinterests</t>
  </si>
  <si>
    <t>Studentmobility</t>
  </si>
  <si>
    <t>Sturnusvulgaris</t>
  </si>
  <si>
    <t>Sugaralcohols</t>
  </si>
  <si>
    <t>SugarBeetFarming</t>
  </si>
  <si>
    <t>SUGARbeets</t>
  </si>
  <si>
    <t>Sugarmanufacturing</t>
  </si>
  <si>
    <t>SugarcaneFarming</t>
  </si>
  <si>
    <t>Sugarcanegrowing</t>
  </si>
  <si>
    <t>SUGARCANEgrowing</t>
  </si>
  <si>
    <t>SUGARCANEindustry</t>
  </si>
  <si>
    <t>SuicidePrevention</t>
  </si>
  <si>
    <t>Sulfurchemistry</t>
  </si>
  <si>
    <t>SUNFLOWERseedoil</t>
  </si>
  <si>
    <t>Supercriticalcarbondioxide</t>
  </si>
  <si>
    <t>Supercriticalfluids</t>
  </si>
  <si>
    <t>SupermarketsandOtherGrocery(exceptConvenience)Stores</t>
  </si>
  <si>
    <t>Superoxidedismutase</t>
  </si>
  <si>
    <t>Supplierrelationshipmanagement</t>
  </si>
  <si>
    <t>SUPPLY&amp;demand</t>
  </si>
  <si>
    <t>Supplychaindisruptions</t>
  </si>
  <si>
    <t>SUPPLYchainmanagement</t>
  </si>
  <si>
    <t>Supplychainmanagement</t>
  </si>
  <si>
    <t>Supplychains</t>
  </si>
  <si>
    <t>SUPPLYchains</t>
  </si>
  <si>
    <t>SupportActivitiesforCoalMining</t>
  </si>
  <si>
    <t>Supportactivitiesforcropproduction</t>
  </si>
  <si>
    <t>Surgeonseducation</t>
  </si>
  <si>
    <t>Surgeonspsychology</t>
  </si>
  <si>
    <t>SurgicalandMedicalInstrumentManufacturing</t>
  </si>
  <si>
    <t>SurgicalApplianceandSuppliesManufacturing</t>
  </si>
  <si>
    <t>SurgicalInstruments</t>
  </si>
  <si>
    <t>Surgicalmethods</t>
  </si>
  <si>
    <t>SurveysandQuestionnaires</t>
  </si>
  <si>
    <t>SurveysandQuestionnairesstandards</t>
  </si>
  <si>
    <t>Susscrofaclassification</t>
  </si>
  <si>
    <t>Susscrofagenetics</t>
  </si>
  <si>
    <t>SUSTAINABLEagriculture</t>
  </si>
  <si>
    <t>Sustainablearchitecture</t>
  </si>
  <si>
    <t>SUSTAINABLEbuildingdesign&amp;construction</t>
  </si>
  <si>
    <t>Sustainablebuildings</t>
  </si>
  <si>
    <t>SUSTAINABLEbuildings</t>
  </si>
  <si>
    <t>Sustainablebuildings--Economicaspects</t>
  </si>
  <si>
    <t>Sustainablebuildings--Healthaspects--Denmark</t>
  </si>
  <si>
    <t>SUSTAINABLEchemistry</t>
  </si>
  <si>
    <t>SUSTAINABLEcommunities</t>
  </si>
  <si>
    <t>Sustainableconstruction</t>
  </si>
  <si>
    <t>SUSTAINABLEconstruction</t>
  </si>
  <si>
    <t>SUSTAINABLEconsumption</t>
  </si>
  <si>
    <t>SUSTAINABLEdesign</t>
  </si>
  <si>
    <t>Sustainabledesign--Healthaspects--Denmark</t>
  </si>
  <si>
    <t>Sustainabledevelopment</t>
  </si>
  <si>
    <t>SUSTAINABLEdevelopment</t>
  </si>
  <si>
    <t>SustainableDevelopment</t>
  </si>
  <si>
    <t>SUSTAINABLEdevelopmentconferences</t>
  </si>
  <si>
    <t>SUSTAINABLEDevelopmentGoals(UnitedNations)</t>
  </si>
  <si>
    <t>SustainableDevelopmentGoals(UnitedNations)</t>
  </si>
  <si>
    <t>Sustainabledevelopmentreporting</t>
  </si>
  <si>
    <t>SUSTAINABLEdevelopmentreporting</t>
  </si>
  <si>
    <t>SUSTAINABLEengineering</t>
  </si>
  <si>
    <t>Sustainablefashion</t>
  </si>
  <si>
    <t>Sustainablefisheries</t>
  </si>
  <si>
    <t>SUSTAINABLEhorticulture</t>
  </si>
  <si>
    <t>SUSTAINABLEinvesting</t>
  </si>
  <si>
    <t>Sustainableinvesting</t>
  </si>
  <si>
    <t>SUSTAINABLEtourism</t>
  </si>
  <si>
    <t>SUSTAINABLEurbandevelopment</t>
  </si>
  <si>
    <t>Svärd-Sandin</t>
  </si>
  <si>
    <t>Swedenepidemiology</t>
  </si>
  <si>
    <t>Swineclassification</t>
  </si>
  <si>
    <t>SwineDiseasesgenetics</t>
  </si>
  <si>
    <t>SwineDiseasesprevention&amp;control</t>
  </si>
  <si>
    <t>Swinegenetics</t>
  </si>
  <si>
    <t>Swinegrowth&amp;development</t>
  </si>
  <si>
    <t>Swinemetabolism</t>
  </si>
  <si>
    <t>Swinephysiology</t>
  </si>
  <si>
    <t>SWOTanalysis</t>
  </si>
  <si>
    <t>SyntheticDyeandPigmentManufacturing</t>
  </si>
  <si>
    <t>Syntheticfertilizers</t>
  </si>
  <si>
    <t>SYRIANCivilWar</t>
  </si>
  <si>
    <t>SYSTEManalysis</t>
  </si>
  <si>
    <t>Systemdynamics</t>
  </si>
  <si>
    <t>SYSTEMdynamics</t>
  </si>
  <si>
    <t>SYSTEMfailures</t>
  </si>
  <si>
    <t>SYSTEMintegration</t>
  </si>
  <si>
    <t>Systemintegration</t>
  </si>
  <si>
    <t>SYSTEMATICreviews</t>
  </si>
  <si>
    <t>SystemsAnalysis</t>
  </si>
  <si>
    <t>SYSTEMSdesign</t>
  </si>
  <si>
    <t>Systemsdesign</t>
  </si>
  <si>
    <t>SYSTEMSdevelopment</t>
  </si>
  <si>
    <t>SYSTEMSonachip</t>
  </si>
  <si>
    <t>SYSTOLICbloodpressure</t>
  </si>
  <si>
    <t>TALENTdevelopment</t>
  </si>
  <si>
    <t>TALENTmanagement</t>
  </si>
  <si>
    <t>Tanning(Hides&amp;skins)</t>
  </si>
  <si>
    <t>Tanninsanalysis</t>
  </si>
  <si>
    <t>TASKanalysis</t>
  </si>
  <si>
    <t>Taxincentives</t>
  </si>
  <si>
    <t>Taxonomic</t>
  </si>
  <si>
    <t>TeacherEducation</t>
  </si>
  <si>
    <t>TeachingRounds</t>
  </si>
  <si>
    <t>TeachingRoundsstatistics&amp;numericaldata</t>
  </si>
  <si>
    <t>TEAMbuilding</t>
  </si>
  <si>
    <t>TEAMSintheworkplace</t>
  </si>
  <si>
    <t>TECHNICALreports</t>
  </si>
  <si>
    <t>TECHNICALtextiles</t>
  </si>
  <si>
    <t>TECHNOLOGICALinnovations</t>
  </si>
  <si>
    <t>Technologicalinnovations</t>
  </si>
  <si>
    <t>TECHNOLOGYAcceptanceModel</t>
  </si>
  <si>
    <t>Technologyassessment</t>
  </si>
  <si>
    <t>TECHNOLOGYresearch</t>
  </si>
  <si>
    <t>TechnologyTransfer</t>
  </si>
  <si>
    <t>Teenagegirls</t>
  </si>
  <si>
    <t>TEHRAN(Iran)</t>
  </si>
  <si>
    <t>TELECOMMUNICATIONsystems</t>
  </si>
  <si>
    <t>TelecommunicationsResellers</t>
  </si>
  <si>
    <t>TelemarketingBureausandOtherContactCenters</t>
  </si>
  <si>
    <t>Telemedicineorganization&amp;administration</t>
  </si>
  <si>
    <t>Telephonecallcentres</t>
  </si>
  <si>
    <t>Televisionprograms</t>
  </si>
  <si>
    <t>TemperatureEffects</t>
  </si>
  <si>
    <t>Tenebriochemistry</t>
  </si>
  <si>
    <t>Tenebriogenetics</t>
  </si>
  <si>
    <t>TensileStrength</t>
  </si>
  <si>
    <t>TestConstruction</t>
  </si>
  <si>
    <t>TESTvalidity</t>
  </si>
  <si>
    <t>Testinglaboratories</t>
  </si>
  <si>
    <t>TestingLaboratories</t>
  </si>
  <si>
    <t>Testissurgery</t>
  </si>
  <si>
    <t>Testosteronetherapeuticuse</t>
  </si>
  <si>
    <t>TEXASInstrumentsInc.</t>
  </si>
  <si>
    <t>Textiledyeing</t>
  </si>
  <si>
    <t>TEXTILEindustry</t>
  </si>
  <si>
    <t>TextileIndustryorganization&amp;administration</t>
  </si>
  <si>
    <t>TEXTILEtechnology</t>
  </si>
  <si>
    <t>THEMATICanalysis</t>
  </si>
  <si>
    <t>THEMESinliterature</t>
  </si>
  <si>
    <t>Theoretical</t>
  </si>
  <si>
    <t>THEORYofconstraints</t>
  </si>
  <si>
    <t>THEORYofknowledge</t>
  </si>
  <si>
    <t>THEORY-practicerelationship</t>
  </si>
  <si>
    <t>TherapistAttitudes</t>
  </si>
  <si>
    <t>Thermalefficiency</t>
  </si>
  <si>
    <t>Thermogenesisphysiology</t>
  </si>
  <si>
    <t>Thermotogaenzymology</t>
  </si>
  <si>
    <t>ThirdPartyAdministrationofInsuranceandPensionFunds</t>
  </si>
  <si>
    <t>Thirties(30-39yrs)</t>
  </si>
  <si>
    <t>THREE-dimensionalprinting</t>
  </si>
  <si>
    <t>Thyroidhormones</t>
  </si>
  <si>
    <t>TIBET(China)</t>
  </si>
  <si>
    <t>TimeandMotionStudies</t>
  </si>
  <si>
    <t>TIMEcomplexity</t>
  </si>
  <si>
    <t>TimeFactors</t>
  </si>
  <si>
    <t>TIMEperspective</t>
  </si>
  <si>
    <t>TireDealers</t>
  </si>
  <si>
    <t>Tireindustry</t>
  </si>
  <si>
    <t>Tiremanufacturing</t>
  </si>
  <si>
    <t>TireManufacturing(exceptRetreading)</t>
  </si>
  <si>
    <t>TIRErecycling</t>
  </si>
  <si>
    <t>TireRetreading</t>
  </si>
  <si>
    <t>TIREretreading&amp;recapping</t>
  </si>
  <si>
    <t>Titaniumdioxide</t>
  </si>
  <si>
    <t>TITANIUMdioxidenanoparticles</t>
  </si>
  <si>
    <t>T-Lymphocytes</t>
  </si>
  <si>
    <t>TobaccoSmoking</t>
  </si>
  <si>
    <t>TOPSISmethod</t>
  </si>
  <si>
    <t>TORONTO(Ont.)</t>
  </si>
  <si>
    <t>TOTALproductivemaintenance</t>
  </si>
  <si>
    <t>TOTALqualitymanagement</t>
  </si>
  <si>
    <t>TotalQualityManagement</t>
  </si>
  <si>
    <t>Totalqualitymanagement</t>
  </si>
  <si>
    <t>TotalQualityManagementmethods</t>
  </si>
  <si>
    <t>TotalQualityManagementorganization&amp;administration</t>
  </si>
  <si>
    <t>TotalQualityManagementstandards</t>
  </si>
  <si>
    <t>TraceElementsanalysis</t>
  </si>
  <si>
    <t>TRADITIONALknowledge</t>
  </si>
  <si>
    <t>Trafficfatalities</t>
  </si>
  <si>
    <t>TRAFFICviolations</t>
  </si>
  <si>
    <t>TRANSACTIONcosts</t>
  </si>
  <si>
    <t>TRANSACTIONALleadership</t>
  </si>
  <si>
    <t>TRANSBORDERdataflow</t>
  </si>
  <si>
    <t>Transboundarywaters</t>
  </si>
  <si>
    <t>TranscatheterAorticValveReplacementmethods</t>
  </si>
  <si>
    <t>Transcription</t>
  </si>
  <si>
    <t>Transcriptomegenetics</t>
  </si>
  <si>
    <t>TRANSFORMATIONALleadership</t>
  </si>
  <si>
    <t>TransformationalLeadership</t>
  </si>
  <si>
    <t>TRANSITIONeconomies</t>
  </si>
  <si>
    <t>Transitioneconomies</t>
  </si>
  <si>
    <t>TRANS-PacificPartnership</t>
  </si>
  <si>
    <t>Transportationadverseeffects</t>
  </si>
  <si>
    <t>Transportationcosts</t>
  </si>
  <si>
    <t>TRANSPORTATIONengineering</t>
  </si>
  <si>
    <t>TRANSPORTATIONgeography</t>
  </si>
  <si>
    <t>Transportationpolicy</t>
  </si>
  <si>
    <t>TRANSVERSALlines</t>
  </si>
  <si>
    <t>TraumaCenters</t>
  </si>
  <si>
    <t>TraumaTreatment</t>
  </si>
  <si>
    <t>TraumaticBrainInjury</t>
  </si>
  <si>
    <t>TREATMENTeffectiveness</t>
  </si>
  <si>
    <t>Treatmenteffectiveness</t>
  </si>
  <si>
    <t>TREATMENTfailure</t>
  </si>
  <si>
    <t>TreatmentGuidelines</t>
  </si>
  <si>
    <t>TreatmentOutcome</t>
  </si>
  <si>
    <t>Treecrops</t>
  </si>
  <si>
    <t>Treesize</t>
  </si>
  <si>
    <t>Trendanalysis</t>
  </si>
  <si>
    <t>Trifoliumgenetics</t>
  </si>
  <si>
    <t>Trifoliumphysiology</t>
  </si>
  <si>
    <t>Triglyceridesblood</t>
  </si>
  <si>
    <t>Tripura(India)</t>
  </si>
  <si>
    <t>Tropicalforests</t>
  </si>
  <si>
    <t>TRUCKmaintenance&amp;repair</t>
  </si>
  <si>
    <t>Truckload</t>
  </si>
  <si>
    <t>TRUCKLOADshipping</t>
  </si>
  <si>
    <t>Trust(SocialBehavior)</t>
  </si>
  <si>
    <t>Trusteedpensionfunds</t>
  </si>
  <si>
    <t>tuff</t>
  </si>
  <si>
    <t>Turbulentjets(Fluiddynamics)</t>
  </si>
  <si>
    <t>TWENTY-firstcentury</t>
  </si>
  <si>
    <t>Type2drugtherapy</t>
  </si>
  <si>
    <t>Type2epidemiology</t>
  </si>
  <si>
    <t>Type2therapy</t>
  </si>
  <si>
    <t>Type4genetics</t>
  </si>
  <si>
    <t>UKRAINIANforeignrelations</t>
  </si>
  <si>
    <t>Ultravioletradiation</t>
  </si>
  <si>
    <t>UndergraduateEducation</t>
  </si>
  <si>
    <t>UNITEDArabEmirates</t>
  </si>
  <si>
    <t>UNITEDKingdom</t>
  </si>
  <si>
    <t>UnitedKingdom</t>
  </si>
  <si>
    <t>UnitedNations</t>
  </si>
  <si>
    <t>UNITEDNations</t>
  </si>
  <si>
    <t>UNITEDStates</t>
  </si>
  <si>
    <t>UnitedStates</t>
  </si>
  <si>
    <t>UnitedStatesepidemiology</t>
  </si>
  <si>
    <t>UNITEDStatespolitics&amp;government</t>
  </si>
  <si>
    <t>UnitedStates.EnvironmentalProtectionAgency</t>
  </si>
  <si>
    <t>UnitedStates.NationalAeronautics&amp;SpaceAdministration</t>
  </si>
  <si>
    <t>UNIVERSITIES&amp;colleges</t>
  </si>
  <si>
    <t>Universities&amp;colleges</t>
  </si>
  <si>
    <t>UNIVERSITY&amp;collegeadministration</t>
  </si>
  <si>
    <t>UniversityofAlberta</t>
  </si>
  <si>
    <t>UNIVERSITYofWarsaw</t>
  </si>
  <si>
    <t>Upflowanaerobicsludgeblanketreactors</t>
  </si>
  <si>
    <t>Uraniummining</t>
  </si>
  <si>
    <t>URBANagriculture</t>
  </si>
  <si>
    <t>UrbanEnvironments</t>
  </si>
  <si>
    <t>URBANgrowth</t>
  </si>
  <si>
    <t>URBANhealth</t>
  </si>
  <si>
    <t>UrbanHealth</t>
  </si>
  <si>
    <t>URBANheatislands</t>
  </si>
  <si>
    <t>URBANplanners</t>
  </si>
  <si>
    <t>Urbanplanning</t>
  </si>
  <si>
    <t>URBANplanning</t>
  </si>
  <si>
    <t>Urbanpolicy</t>
  </si>
  <si>
    <t>URBANpolicy</t>
  </si>
  <si>
    <t>UrbanPopulation</t>
  </si>
  <si>
    <t>Urbantransitsystems</t>
  </si>
  <si>
    <t>URICacid</t>
  </si>
  <si>
    <t>UrinaryBladderNeoplasmsepidemiology</t>
  </si>
  <si>
    <t>UrinaryBladderNeoplasmsetiology</t>
  </si>
  <si>
    <t>USERexperience</t>
  </si>
  <si>
    <t>VALUEcapture</t>
  </si>
  <si>
    <t>VALUEchains</t>
  </si>
  <si>
    <t>Valuechains</t>
  </si>
  <si>
    <t>VALUEcreation</t>
  </si>
  <si>
    <t>VALUEproposition</t>
  </si>
  <si>
    <t>VALUEstreammapping</t>
  </si>
  <si>
    <t>Valuestreammapping</t>
  </si>
  <si>
    <t>VARIABLEcosts</t>
  </si>
  <si>
    <t>Vegetationdynamics</t>
  </si>
  <si>
    <t>VEGETATIONgreenness</t>
  </si>
  <si>
    <t>VehicleEmissions</t>
  </si>
  <si>
    <t>VEHICLES&amp;theenvironment</t>
  </si>
  <si>
    <t>VENDOR-managedinventory</t>
  </si>
  <si>
    <t>VENTUREcapitalcompanies</t>
  </si>
  <si>
    <t>VERTICALintegration</t>
  </si>
  <si>
    <t>VeryOld(85yrs&amp;older)</t>
  </si>
  <si>
    <t>Vignachemistry</t>
  </si>
  <si>
    <t>Viral</t>
  </si>
  <si>
    <t>VIRTUALcommunities</t>
  </si>
  <si>
    <t>Virtualcommunities</t>
  </si>
  <si>
    <t>VIRTUALreality</t>
  </si>
  <si>
    <t>VitalCapacity</t>
  </si>
  <si>
    <t>VitaminB12analogs&amp;derivatives</t>
  </si>
  <si>
    <t>VitaminBComplexpharmacology</t>
  </si>
  <si>
    <t>VitaminDadministration&amp;dosage</t>
  </si>
  <si>
    <t>VOCATIONALguidance</t>
  </si>
  <si>
    <t>VocationalRehabilitationServices</t>
  </si>
  <si>
    <t>VolatileOrganicCompoundsanalysis</t>
  </si>
  <si>
    <t>VOLCANICash</t>
  </si>
  <si>
    <t>VOTERturnout</t>
  </si>
  <si>
    <t>VOYAGES&amp;travels</t>
  </si>
  <si>
    <t>Voyages&amp;travels</t>
  </si>
  <si>
    <t>WAGEtheft</t>
  </si>
  <si>
    <t>WAIST-hipratio</t>
  </si>
  <si>
    <t>WaitingLists</t>
  </si>
  <si>
    <t>Walkingphysiology</t>
  </si>
  <si>
    <t>Walleyepollock</t>
  </si>
  <si>
    <t>WAR&amp;society</t>
  </si>
  <si>
    <t>Warfarinadministration&amp;dosage</t>
  </si>
  <si>
    <t>Warfarintherapeuticuse</t>
  </si>
  <si>
    <t>Wastecollection</t>
  </si>
  <si>
    <t>WASTEdisposalinconstructionindustry</t>
  </si>
  <si>
    <t>WasteManagement</t>
  </si>
  <si>
    <t>Wastemanagement</t>
  </si>
  <si>
    <t>WASTEmanagement</t>
  </si>
  <si>
    <t>WasteManagementmethods</t>
  </si>
  <si>
    <t>WasteManagementstandards</t>
  </si>
  <si>
    <t>WASTEminimization</t>
  </si>
  <si>
    <t>Wasteminimization</t>
  </si>
  <si>
    <t>Wasteproducts</t>
  </si>
  <si>
    <t>WASTEproducts</t>
  </si>
  <si>
    <t>WasteProductsanalysis</t>
  </si>
  <si>
    <t>WasteProductseconomics</t>
  </si>
  <si>
    <t>Wasterecycling</t>
  </si>
  <si>
    <t>WASTErecycling</t>
  </si>
  <si>
    <t>WASTEtires</t>
  </si>
  <si>
    <t>WASTEtreatment</t>
  </si>
  <si>
    <t>Wastetreatmentanddisposal</t>
  </si>
  <si>
    <t>Wastewateranalysis</t>
  </si>
  <si>
    <t>Wastewatertreatment</t>
  </si>
  <si>
    <t>Watch</t>
  </si>
  <si>
    <t>Waterconsumption</t>
  </si>
  <si>
    <t>WATERconsumption</t>
  </si>
  <si>
    <t>WATERefficiency</t>
  </si>
  <si>
    <t>Watermanagement</t>
  </si>
  <si>
    <t>WATERmanagement</t>
  </si>
  <si>
    <t>Waterpollution</t>
  </si>
  <si>
    <t>WaterPollutionanalysis</t>
  </si>
  <si>
    <t>Waterpower</t>
  </si>
  <si>
    <t>WATERpurification</t>
  </si>
  <si>
    <t>Waterquality</t>
  </si>
  <si>
    <t>WaterQuality</t>
  </si>
  <si>
    <t>WATERqualitymanagement</t>
  </si>
  <si>
    <t>Watersecurity</t>
  </si>
  <si>
    <t>Watershortages</t>
  </si>
  <si>
    <t>WATERshortages</t>
  </si>
  <si>
    <t>Watersupply</t>
  </si>
  <si>
    <t>WaterSupplyandIrrigationSystems</t>
  </si>
  <si>
    <t>WaterSupplystandards</t>
  </si>
  <si>
    <t>Wateruse</t>
  </si>
  <si>
    <t>WATERuse</t>
  </si>
  <si>
    <t>WATERwithdrawals</t>
  </si>
  <si>
    <t>WEBdatabases</t>
  </si>
  <si>
    <t>Weedcontrol</t>
  </si>
  <si>
    <t>WEIGHINGinstruments</t>
  </si>
  <si>
    <t>WeightGain</t>
  </si>
  <si>
    <t>WEIGHTloss</t>
  </si>
  <si>
    <t>WeightLoss</t>
  </si>
  <si>
    <t>WeightLossphysiology</t>
  </si>
  <si>
    <t>WeightReductionPrograms</t>
  </si>
  <si>
    <t>WeightReductionProgramsmethods</t>
  </si>
  <si>
    <t>Weldedjoints</t>
  </si>
  <si>
    <t>Weldingequipment</t>
  </si>
  <si>
    <t>WelfareServices(Government)</t>
  </si>
  <si>
    <t>Welfarestate</t>
  </si>
  <si>
    <t>WellBeing</t>
  </si>
  <si>
    <t>WESTBengal(India)</t>
  </si>
  <si>
    <t>Wetlandecology</t>
  </si>
  <si>
    <t>Weyer</t>
  </si>
  <si>
    <t>WHALEwatching</t>
  </si>
  <si>
    <t>Whiteshark</t>
  </si>
  <si>
    <t>Wild</t>
  </si>
  <si>
    <t>Wildfireprevention</t>
  </si>
  <si>
    <t>Wildlifeconservation</t>
  </si>
  <si>
    <t>WILLINGNESStopay</t>
  </si>
  <si>
    <t>Winddamage</t>
  </si>
  <si>
    <t>WindElectricPowerGeneration</t>
  </si>
  <si>
    <t>Windpower</t>
  </si>
  <si>
    <t>WiredTelecommunicationsCarriers</t>
  </si>
  <si>
    <t>WIRELESSsensornetworks</t>
  </si>
  <si>
    <t>WirelessTelecommunicationsCarriers(exceptSatellite)</t>
  </si>
  <si>
    <t>WiringSupplies</t>
  </si>
  <si>
    <t>Wistar</t>
  </si>
  <si>
    <t>WOMEN'Scycling</t>
  </si>
  <si>
    <t>WOMEN'Shealth</t>
  </si>
  <si>
    <t>Woodpellets</t>
  </si>
  <si>
    <t>WOODproducts</t>
  </si>
  <si>
    <t>WorkEngagement</t>
  </si>
  <si>
    <t>WORKenvironment</t>
  </si>
  <si>
    <t>WORKstructure</t>
  </si>
  <si>
    <t>WORKFLOWmanagement</t>
  </si>
  <si>
    <t>WORKINGcapital</t>
  </si>
  <si>
    <t>WorkingConditions</t>
  </si>
  <si>
    <t>WORKINGpoor</t>
  </si>
  <si>
    <t>WORK-lifebalance</t>
  </si>
  <si>
    <t>Workloadstatistics&amp;numericaldata</t>
  </si>
  <si>
    <t>Workplaceorganization&amp;administration</t>
  </si>
  <si>
    <t>Workplacestandards</t>
  </si>
  <si>
    <t>WORK-relatedinjuriesriskfactors</t>
  </si>
  <si>
    <t>WORLDBank</t>
  </si>
  <si>
    <t>WORLDEconomicForum</t>
  </si>
  <si>
    <t>WORLDhealth</t>
  </si>
  <si>
    <t>Writers</t>
  </si>
  <si>
    <t>Xylosemetabolism</t>
  </si>
  <si>
    <t>Yarn</t>
  </si>
  <si>
    <t>YoungAdult</t>
  </si>
  <si>
    <t>YoungAdulthood(18-29yrs)</t>
  </si>
  <si>
    <t>YOUNGworkers</t>
  </si>
  <si>
    <t>Zeamays</t>
  </si>
  <si>
    <t>Zeamayschemistry</t>
  </si>
  <si>
    <t>ZikaVirusimmunology</t>
  </si>
  <si>
    <t>ZikaVirusInfectionepidemiology</t>
  </si>
  <si>
    <t>ZikaVirusInfectionvirology</t>
  </si>
  <si>
    <t>Zincchemistry</t>
  </si>
  <si>
    <t>Zinctoxicity</t>
  </si>
  <si>
    <t>AcquiredImmunodeficiencySyndromeepidemiology</t>
  </si>
  <si>
    <t>AdiposeTissuedrugeffects</t>
  </si>
  <si>
    <t>AdiposeTissuepathology</t>
  </si>
  <si>
    <t>Adipositydrugeffects</t>
  </si>
  <si>
    <t>AdolescentPsychology</t>
  </si>
  <si>
    <t>AdrenocorticotropicHormonepharmacology</t>
  </si>
  <si>
    <t>Aedesvirology</t>
  </si>
  <si>
    <t>Agaricalespathogenicity</t>
  </si>
  <si>
    <t>Agingphysiology</t>
  </si>
  <si>
    <t>Agriculturalchemicalandotherfarmsuppliesmerchantwholesalers</t>
  </si>
  <si>
    <t>Agriculturalconservation</t>
  </si>
  <si>
    <t>AGRICULTURALeconomics</t>
  </si>
  <si>
    <t>AgriculturalWorkers</t>
  </si>
  <si>
    <t>Agroforestrysystems</t>
  </si>
  <si>
    <t>AirPollutants</t>
  </si>
  <si>
    <t>Alloyschemistry</t>
  </si>
  <si>
    <t>Anaerobicdigestion</t>
  </si>
  <si>
    <t>Androgenspharmacology</t>
  </si>
  <si>
    <t>Anesthesiologystandards</t>
  </si>
  <si>
    <t>AnimalAggressiveBehavior</t>
  </si>
  <si>
    <t>AnimalBehavior</t>
  </si>
  <si>
    <t>AnimalEmotionality</t>
  </si>
  <si>
    <t>AnimalFeedingBehavior</t>
  </si>
  <si>
    <t>AnimalSocialBehavior</t>
  </si>
  <si>
    <t>AntifungalAgents</t>
  </si>
  <si>
    <t>Antioxidantspharmacology</t>
  </si>
  <si>
    <t>AorticValveStenosissurgery</t>
  </si>
  <si>
    <t>AppetiteRegulation</t>
  </si>
  <si>
    <t>AppliedPsychology</t>
  </si>
  <si>
    <t>Aquaticinsects</t>
  </si>
  <si>
    <t>Aquaticresourcesconservation</t>
  </si>
  <si>
    <t>Aridregionsagriculture</t>
  </si>
  <si>
    <t>ArtificialIntelligence</t>
  </si>
  <si>
    <t>AutisticDisorder</t>
  </si>
  <si>
    <t>AUTOMOBILEindustry&amp;theenvironment</t>
  </si>
  <si>
    <t>Bacillusthuringiensis</t>
  </si>
  <si>
    <t>Bacterialcommunities</t>
  </si>
  <si>
    <t>BariatricSurgery</t>
  </si>
  <si>
    <t>BariatricSurgeryrehabilitation</t>
  </si>
  <si>
    <t>BehaviorChange</t>
  </si>
  <si>
    <t>BIGbusiness</t>
  </si>
  <si>
    <t>Biologicalinvasions</t>
  </si>
  <si>
    <t>BiologicalProductschemistry</t>
  </si>
  <si>
    <t>BiomedicalResearch</t>
  </si>
  <si>
    <t>BiosensingTechniques</t>
  </si>
  <si>
    <t>BiosensingTechniquesmethods</t>
  </si>
  <si>
    <t>BODYimage</t>
  </si>
  <si>
    <t>BODYweight</t>
  </si>
  <si>
    <t>BodyWeightgenetics</t>
  </si>
  <si>
    <t>BodyWeightMaintenance</t>
  </si>
  <si>
    <t>Brainphysiology</t>
  </si>
  <si>
    <t>BreastNeoplasmschemicallyinduced</t>
  </si>
  <si>
    <t>BREWER'Sspentgrain</t>
  </si>
  <si>
    <t>BREWINGindustry</t>
  </si>
  <si>
    <t>BUILDINGdesign&amp;construction</t>
  </si>
  <si>
    <t>BUSINESSethics</t>
  </si>
  <si>
    <t>BusinessOrganizations</t>
  </si>
  <si>
    <t>Cachexiaprevention&amp;control</t>
  </si>
  <si>
    <t>CarbonDioxide</t>
  </si>
  <si>
    <t>Carboninsoils</t>
  </si>
  <si>
    <t>Carbonisotopes</t>
  </si>
  <si>
    <t>Carbonoffsetting</t>
  </si>
  <si>
    <t>CARDIOVASCULARdiseasesriskfactors</t>
  </si>
  <si>
    <t>Caregiversstatistics&amp;numericaldata</t>
  </si>
  <si>
    <t>CaseManagement</t>
  </si>
  <si>
    <t>CellMembranephysiology</t>
  </si>
  <si>
    <t>Cellulosechemistry</t>
  </si>
  <si>
    <t>CHEMICALprocessindustries</t>
  </si>
  <si>
    <t>ChildCare</t>
  </si>
  <si>
    <t>ChildNutritionDisorders</t>
  </si>
  <si>
    <t>ClientCharacteristics</t>
  </si>
  <si>
    <t>ClientParticipation</t>
  </si>
  <si>
    <t>CLOTHINGindustry</t>
  </si>
  <si>
    <t>CLUSTERanalysis(Statistics)</t>
  </si>
  <si>
    <t>Coalcombustion</t>
  </si>
  <si>
    <t>Cobamidespharmacology</t>
  </si>
  <si>
    <t>Coffeeplantations</t>
  </si>
  <si>
    <t>COFFEEplantations</t>
  </si>
  <si>
    <t>Cogenerationofelectricpower&amp;heat</t>
  </si>
  <si>
    <t>CognitiveImpairment</t>
  </si>
  <si>
    <t>CommunityDevelopment</t>
  </si>
  <si>
    <t>CommunityMentalHealthTraining</t>
  </si>
  <si>
    <t>CONFLICTmanagement</t>
  </si>
  <si>
    <t>Conservationofnaturalresources</t>
  </si>
  <si>
    <t>ConservationofNaturalResourcestrends</t>
  </si>
  <si>
    <t>Constructedwetlands</t>
  </si>
  <si>
    <t>CONSTRUCTIONcontractors</t>
  </si>
  <si>
    <t>CONSTRUCTIONdelays</t>
  </si>
  <si>
    <t>CONSTRUCTIONprojectmanagement</t>
  </si>
  <si>
    <t>CONSUMERattitudes</t>
  </si>
  <si>
    <t>CoronaryArteryBypassnursing</t>
  </si>
  <si>
    <t>CoronaryArteryDisease</t>
  </si>
  <si>
    <t>CORPORATEmeetings</t>
  </si>
  <si>
    <t>CORPORATEwebsites</t>
  </si>
  <si>
    <t>COSToverruns</t>
  </si>
  <si>
    <t>CropProductionmethods</t>
  </si>
  <si>
    <t>CrossCulturalDifferences</t>
  </si>
  <si>
    <t>CrudePetroleumandNaturalGasExtraction</t>
  </si>
  <si>
    <t>DEBTcancellation</t>
  </si>
  <si>
    <t>DEBTmanagement</t>
  </si>
  <si>
    <t>DiabeticNephropathiesdrugtherapy</t>
  </si>
  <si>
    <t>Dieselmotorcombustion</t>
  </si>
  <si>
    <t>Dietadverseeffects</t>
  </si>
  <si>
    <t>Dietpsychology</t>
  </si>
  <si>
    <t>DISTRIBUTIONcosts</t>
  </si>
  <si>
    <t>DomesticViolence</t>
  </si>
  <si>
    <t>DriverEducation</t>
  </si>
  <si>
    <t>Durapatitechemistry</t>
  </si>
  <si>
    <t>EarlyChildhoodDevelopment</t>
  </si>
  <si>
    <t>Eatinggenetics</t>
  </si>
  <si>
    <t>Ecologicalhouses</t>
  </si>
  <si>
    <t>ECOLOGICALimpact</t>
  </si>
  <si>
    <t>Ecologicalmodernization</t>
  </si>
  <si>
    <t>EFFECTUATIONtheory</t>
  </si>
  <si>
    <t>Electricpower</t>
  </si>
  <si>
    <t>ELECTRICutilities</t>
  </si>
  <si>
    <t>ELECTRICvehiclebatteries</t>
  </si>
  <si>
    <t>ELECTRONICcommerce</t>
  </si>
  <si>
    <t>ELECTRONICSmanufacturing</t>
  </si>
  <si>
    <t>Emergencymanagement</t>
  </si>
  <si>
    <t>EMISSIONStrading</t>
  </si>
  <si>
    <t>EMPLOYEEreviews</t>
  </si>
  <si>
    <t>EMPLOYEEselection</t>
  </si>
  <si>
    <t>EMPLOYEEtraining</t>
  </si>
  <si>
    <t>Endocrinedisruptors</t>
  </si>
  <si>
    <t>Energyconservation</t>
  </si>
  <si>
    <t>Energyconversion</t>
  </si>
  <si>
    <t>ENGINEERINGdesign</t>
  </si>
  <si>
    <t>EnvironmentalAttitudes</t>
  </si>
  <si>
    <t>Environmentalauditing</t>
  </si>
  <si>
    <t>Environmentalmapping</t>
  </si>
  <si>
    <t>Environmentalremediation</t>
  </si>
  <si>
    <t>Environmentalresponsibility</t>
  </si>
  <si>
    <t>Environmentalrisk</t>
  </si>
  <si>
    <t>EthnicIdentity</t>
  </si>
  <si>
    <t>EvaluationCriteria</t>
  </si>
  <si>
    <t>Experimentaldesign</t>
  </si>
  <si>
    <t>Extremeweather</t>
  </si>
  <si>
    <t>FAMILY-ownedbusinessenterprises</t>
  </si>
  <si>
    <t>FARMmanagement</t>
  </si>
  <si>
    <t>Femalereproductiveorgans</t>
  </si>
  <si>
    <t>FINANCIALplanning</t>
  </si>
  <si>
    <t>FishDiseasesdiagnosis</t>
  </si>
  <si>
    <t>Fishpopulations</t>
  </si>
  <si>
    <t>FLOWshops</t>
  </si>
  <si>
    <t>FoodHandlingmethods</t>
  </si>
  <si>
    <t>FOODindustrialwaste</t>
  </si>
  <si>
    <t>Foodproduction</t>
  </si>
  <si>
    <t>FOODrelief</t>
  </si>
  <si>
    <t>FOODsupply</t>
  </si>
  <si>
    <t>FOREIGNinvestments</t>
  </si>
  <si>
    <t>Forestcanopies</t>
  </si>
  <si>
    <t>Forestregeneration</t>
  </si>
  <si>
    <t>Freshwaterbiodiversity</t>
  </si>
  <si>
    <t>Fungalremediation</t>
  </si>
  <si>
    <t>GAMEtheory</t>
  </si>
  <si>
    <t>Gasasfuel</t>
  </si>
  <si>
    <t>Gasturbinecombustion</t>
  </si>
  <si>
    <t>GeneEditingmethods</t>
  </si>
  <si>
    <t>GeneExpressionRegulationphysiology</t>
  </si>
  <si>
    <t>GeneticMarkers</t>
  </si>
  <si>
    <t>Genome-WideAssociationStudy</t>
  </si>
  <si>
    <t>GlobalWarming</t>
  </si>
  <si>
    <t>Goldmining</t>
  </si>
  <si>
    <t>GOVERNMENTpurchasing</t>
  </si>
  <si>
    <t>GREENmarketing</t>
  </si>
  <si>
    <t>Greentechnology</t>
  </si>
  <si>
    <t>Groundvegetationcover</t>
  </si>
  <si>
    <t>GROUPdecisionmaking</t>
  </si>
  <si>
    <t>HAZARDOUSwastesites</t>
  </si>
  <si>
    <t>Healthcarebuildings--21stcentury--Denmark</t>
  </si>
  <si>
    <t>HealthCareDelivery</t>
  </si>
  <si>
    <t>HealthCareSector</t>
  </si>
  <si>
    <t>Healthimpactassessment</t>
  </si>
  <si>
    <t>HealthPersonnelAttitudes</t>
  </si>
  <si>
    <t>HealthScreening</t>
  </si>
  <si>
    <t>HEARTbeat</t>
  </si>
  <si>
    <t>HeartFailure</t>
  </si>
  <si>
    <t>HeatStressDisordersveterinary</t>
  </si>
  <si>
    <t>HepatitisCdiagnosis</t>
  </si>
  <si>
    <t>Herbicideapplication</t>
  </si>
  <si>
    <t>HIGH-incomecountries</t>
  </si>
  <si>
    <t>HUMANresourceplanning</t>
  </si>
  <si>
    <t>IllicitDrugs</t>
  </si>
  <si>
    <t>INDELMutation</t>
  </si>
  <si>
    <t>Industrialgases</t>
  </si>
  <si>
    <t>INDUSTRIALprocurement</t>
  </si>
  <si>
    <t>INFORMALsector</t>
  </si>
  <si>
    <t>Informationmeasurement</t>
  </si>
  <si>
    <t>Informationtechnology</t>
  </si>
  <si>
    <t>InteriorDesignandFurnishings</t>
  </si>
  <si>
    <t>INTERNATIONALbusinessenterprises</t>
  </si>
  <si>
    <t>Internationalcooperationonclimatechange</t>
  </si>
  <si>
    <t>INTERNATIONALrelations</t>
  </si>
  <si>
    <t>InternetofThings</t>
  </si>
  <si>
    <t>InternshipandResidency</t>
  </si>
  <si>
    <t>IronandSteelMillsandFerroalloyManufacturing</t>
  </si>
  <si>
    <t>JOBapplications</t>
  </si>
  <si>
    <t>KidneyTransplantation</t>
  </si>
  <si>
    <t>Lepidopteragenetics</t>
  </si>
  <si>
    <t>Liquefiedpetroleumgas(bottledgas)dealers</t>
  </si>
  <si>
    <t>Lithiumchemistry</t>
  </si>
  <si>
    <t>LOMBARDY(Italy)</t>
  </si>
  <si>
    <t>Malnutritionepidemiology</t>
  </si>
  <si>
    <t>Mangroveforests</t>
  </si>
  <si>
    <t>MANUFACTURINGdefects</t>
  </si>
  <si>
    <t>Marineorganisms</t>
  </si>
  <si>
    <t>Marsupialiametabolism</t>
  </si>
  <si>
    <t>Masstransfercoefficients</t>
  </si>
  <si>
    <t>MassVaccinationmethods</t>
  </si>
  <si>
    <t>MATERIALSmanagement</t>
  </si>
  <si>
    <t>MATHEMATICALprogramming</t>
  </si>
  <si>
    <t>MEDICALequipmentindustry</t>
  </si>
  <si>
    <t>MedicalErrorsprevention&amp;control</t>
  </si>
  <si>
    <t>MedicalOncology</t>
  </si>
  <si>
    <t>MEDITERRANEANdiet</t>
  </si>
  <si>
    <t>MetabolicNetworksandPathwaysphysiology</t>
  </si>
  <si>
    <t>Methaneasfuel</t>
  </si>
  <si>
    <t>Methylether</t>
  </si>
  <si>
    <t>Microalgaecytology</t>
  </si>
  <si>
    <t>MilkProteinsmetabolism</t>
  </si>
  <si>
    <t>MobileApplications</t>
  </si>
  <si>
    <t>MOBILElearning</t>
  </si>
  <si>
    <t>Monosaccharidesmetabolism</t>
  </si>
  <si>
    <t>Multiwalledcarbonnanotubes</t>
  </si>
  <si>
    <t>MusculoskeletalDiseasesepidemiology</t>
  </si>
  <si>
    <t>Musicandotherarts--Literature.Traditionalliterature&amp;epics:Africa</t>
  </si>
  <si>
    <t>NEWJersey</t>
  </si>
  <si>
    <t>NitrousOxideanalysis</t>
  </si>
  <si>
    <t>Notermsassigned</t>
  </si>
  <si>
    <t>Non-alcoholicFattyLiverDiseasepathology</t>
  </si>
  <si>
    <t>NursingServices</t>
  </si>
  <si>
    <t>OneHealth</t>
  </si>
  <si>
    <t>ONLINEbanking</t>
  </si>
  <si>
    <t>Optimizationalgorithms</t>
  </si>
  <si>
    <t>ORGANIZATIONALresponse</t>
  </si>
  <si>
    <t>OrthopedicProcedures</t>
  </si>
  <si>
    <t>PARADIGMS(Socialsciences)</t>
  </si>
  <si>
    <t>Particlesizedistribution</t>
  </si>
  <si>
    <t>PatientDischargeSummariesstandards</t>
  </si>
  <si>
    <t>Persistentpollutants</t>
  </si>
  <si>
    <t>PharmaceuticalServices</t>
  </si>
  <si>
    <t>Photovoltaicpowergeneration</t>
  </si>
  <si>
    <t>Photovoltaicpowersystems</t>
  </si>
  <si>
    <t>Pinchanalysis</t>
  </si>
  <si>
    <t>PLANTcapacity</t>
  </si>
  <si>
    <t>Plasticrecycling</t>
  </si>
  <si>
    <t>Pollutioncontrolindustry</t>
  </si>
  <si>
    <t>Polychlorinatedbiphenyls&amp;theenvironment</t>
  </si>
  <si>
    <t>Polycyclicaromatichydrocarbons</t>
  </si>
  <si>
    <t>PolycysticOvarySyndromedrugtherapy</t>
  </si>
  <si>
    <t>Problem-BasedLearning</t>
  </si>
  <si>
    <t>PROCESScontrolsystems</t>
  </si>
  <si>
    <t>PRODUCTelimination</t>
  </si>
  <si>
    <t>PRODUCTIONscheduling</t>
  </si>
  <si>
    <t>PRODUCTIONstandards</t>
  </si>
  <si>
    <t>PROFESSIONALidentity</t>
  </si>
  <si>
    <t>PUBLICdebts</t>
  </si>
  <si>
    <t>PUBLICopinion</t>
  </si>
  <si>
    <t>PUBLICtransit</t>
  </si>
  <si>
    <t>Quercusmicrobiology</t>
  </si>
  <si>
    <t>Renewableenergytransition(Governmentpolicy)</t>
  </si>
  <si>
    <t>RESISTANCEtraining</t>
  </si>
  <si>
    <t>Restorationecology</t>
  </si>
  <si>
    <t>RETAILindustry</t>
  </si>
  <si>
    <t>RIGHTofprivacy</t>
  </si>
  <si>
    <t>Riskassessmentofclimatechange</t>
  </si>
  <si>
    <t>RUBBERindustry</t>
  </si>
  <si>
    <t>Sandcasting</t>
  </si>
  <si>
    <t>Sarcopeniadiagnosis</t>
  </si>
  <si>
    <t>SERVICElevelagreements</t>
  </si>
  <si>
    <t>SOCIALenterprises</t>
  </si>
  <si>
    <t>SOCIALinnovation</t>
  </si>
  <si>
    <t>SOCIALsecurity</t>
  </si>
  <si>
    <t>SOFTWAREcompatibility</t>
  </si>
  <si>
    <t>Soilamendments</t>
  </si>
  <si>
    <t>Soilmicrobiology</t>
  </si>
  <si>
    <t>Solarpanels</t>
  </si>
  <si>
    <t>SouthAfrica</t>
  </si>
  <si>
    <t>STAKEHOLDERtheory</t>
  </si>
  <si>
    <t>StomachNeoplasmschemicallyinduced</t>
  </si>
  <si>
    <t>Surfacereactions</t>
  </si>
  <si>
    <t>Sustainablechemistry</t>
  </si>
  <si>
    <t>Sustainablecommunities</t>
  </si>
  <si>
    <t>Sustainabledesign--Economicaspects</t>
  </si>
  <si>
    <t>Sustainabletourism</t>
  </si>
  <si>
    <t>SUSTAINABLEtransportation</t>
  </si>
  <si>
    <t>Swinemicrobiology</t>
  </si>
  <si>
    <t>SYSTEMStheory</t>
  </si>
  <si>
    <t>Taipei(Taiwan)</t>
  </si>
  <si>
    <t>Tenebriometabolism</t>
  </si>
  <si>
    <t>Third-partylogistics</t>
  </si>
  <si>
    <t>TOTALqualitymanagementineducation</t>
  </si>
  <si>
    <t>TOURISMeconomics</t>
  </si>
  <si>
    <t>Tropicaldryforests</t>
  </si>
  <si>
    <t>TYPE1diabetes</t>
  </si>
  <si>
    <t>UKRAINIANpolitics&amp;government</t>
  </si>
  <si>
    <t>Urbanclimatology</t>
  </si>
  <si>
    <t>Urbanecology</t>
  </si>
  <si>
    <t>Urbantransportation</t>
  </si>
  <si>
    <t>VALUE(Economics)</t>
  </si>
  <si>
    <t>VARIATIONinlanguage</t>
  </si>
  <si>
    <t>VERTICALfarming</t>
  </si>
  <si>
    <t>WAREHOUSING&amp;storage</t>
  </si>
  <si>
    <t>Waterdemandmanagement</t>
  </si>
  <si>
    <t>Weightlessnessadverseeffects</t>
  </si>
  <si>
    <t>WHALEwatchingindustry</t>
  </si>
  <si>
    <t>Windturbines</t>
  </si>
  <si>
    <t>Windfall(Forestry)</t>
  </si>
  <si>
    <t>WIRELESScommunications</t>
  </si>
  <si>
    <t>WOODproductsmanufacturing</t>
  </si>
  <si>
    <t>WOODWORKINGindustries</t>
  </si>
  <si>
    <t>YOUNGadults</t>
  </si>
  <si>
    <t>Place</t>
  </si>
  <si>
    <t>Keyword</t>
  </si>
  <si>
    <t>Top keywords (no spaces)</t>
  </si>
  <si>
    <t>Product portfolio management profits form product deletion; lean helps by identifying products for deletion for a greener and more sustainable supply chain; n. Three fundamental lean management principles that are utilized to represent lean supply chain criteria performance in this model are (1) waste reduction, (2) a process-centered focus, and (3) high levels of people involvement and participation; JIT;</t>
  </si>
  <si>
    <t xml:space="preserve">Analytic Network Process (ANP); Relationships between performance criteria and lean and green practices; Overlap of LM and Green; Many LM methods; VSM, Kaizen, 5S, SMED, Sttandardized work, pull, cellular manuf, TPM. Also LCA and 3R reduce reuse, recycle. Differentiation by operational performance and environmental performance: Waste, Quality and Cost reduction are overlaps. 3R relate to Profit productive and waste reducition. 3R are very basic and its from 2023; </t>
  </si>
  <si>
    <t>GSCM Green supply chain management; TBL; RQ 1. What is the impact of lean manufacturing practices on the sustainable performance of the firm?
RQ 2. Does green supply chain management mediates the relationship between lean manufacturing practices and sustainable performance? 
Literature review findings for green supply chain management; Supply chain topic seems out of scope</t>
  </si>
  <si>
    <t>Bus Strat Env - 2023 - Farrukh - An exploratory study of green‐lean‐six sigma motivators for environmental sustainability</t>
  </si>
  <si>
    <t>Topic: Examining what practices Chinese firms  currently engage in across Green and Lean , then examining  what drives/pressures they feel to do so as tied to better performance; this differs from many Western focused papers as those  often have stricter regulations driving adoption, less so there
Content: Firms engaging in both tended to outperform those just on one or neither; top pressure factor to get going was competitors actions which makes sense in that market ; marketing was next most as consumers now starting to expect more (another area rarely part of models but reality check needed when doing these)
Methods: Survey based in this 1st stage as they wanted breadth to see where to then dig deep with cases next as needed; exploratory factor analysis (good they didn't assume what would clump but let that emerge by math!)
Outlook:   Long view matters (many do this then slide back when new 'hot' thing on agenda as CEO whim not true change); also cultural barriers not discussed here so if saving face matters more than the green talk done now, that will limit real results in time for sure</t>
  </si>
  <si>
    <t>Topic: Identifying  specific Lean and Green supply chain practices  that make most impact on achieving sustainability; offers conceptual framework (visual) to aid with decision making on what is likely to yield results
Content:   Found most work focus on impact of these internally to firm ops, less with partners but that's key too;   environmental metrics as outcome most often studied compared to social or economic dimensions which were lagging
Methods;  Literature review based to build their knowledge (not empirical data driven work on their part yet ) ; use of coding to see patterns etc for what practices most written on as being effective
Outlook: Need some studies that do deep comparison across sectors as that may influence what works; also: which of these have the biggest 'bang for the buck' as small firms don't have resources of giant ones so that matters if can start small then build once see gain</t>
  </si>
  <si>
    <t>Topic: The potential of the Circular Economy model to reduce e-waste,  fostering more sustainable electronics production and consumption cycles.
Content: Explores problems with current linear production models;  outlines principles of the Circular Economy and how they address e-waste; identifies challenges and opportunities in transitioning.
Methods: likely literature review or conceptual analysis comparing linear and circular systems.
Outlook: Emphasis on policy changes, business model innovation, and consumer mindset  shifts for a successful Circular Economy within the electronics industry.</t>
  </si>
  <si>
    <r>
      <t xml:space="preserve">Green Integrated Value Stream Mapping (GIVSM); Waste in context of 7 LM; 7 Green waste: energy, water, </t>
    </r>
    <r>
      <rPr>
        <sz val="11"/>
        <color rgb="FFFF0000"/>
        <rFont val="Calibri"/>
        <family val="2"/>
        <scheme val="minor"/>
      </rPr>
      <t>material</t>
    </r>
    <r>
      <rPr>
        <sz val="11"/>
        <color theme="1"/>
        <rFont val="Calibri"/>
        <family val="2"/>
        <scheme val="minor"/>
      </rPr>
      <t xml:space="preserve"> (new?), garbage, emission, </t>
    </r>
    <r>
      <rPr>
        <sz val="11"/>
        <color rgb="FFFF0000"/>
        <rFont val="Calibri"/>
        <family val="2"/>
        <scheme val="minor"/>
      </rPr>
      <t>transport</t>
    </r>
    <r>
      <rPr>
        <sz val="11"/>
        <color theme="1"/>
        <rFont val="Calibri"/>
        <family val="2"/>
        <scheme val="minor"/>
      </rPr>
      <t xml:space="preserve"> (new?), overprocessing (new?), biodiversity; Table with overlaps; Comparison of VSM; Methodology to do VSM with both waste types in mind; CO2 in VSM; PDCA; Lean and Green; </t>
    </r>
  </si>
  <si>
    <t>best-worst method (BWM); multi-criteria decision-making (MCDM);  Analytic Hierarchy
Process (AHP); ISO 14040 and 14001 for environmental standards; sustainability and LM idicators listed; SWOT;  pharma aspekts are to specific;</t>
  </si>
  <si>
    <t>Table with tools and authors; Sustainable Value Stream Mapping (SVSM); VSM, LCA, PDCA,FMEA, Kaizen; Table with indicators: time, cost, quality, inventory, OEE, material consumption, energy, water, raw material consumption, land use, mental load, pyhsiclal load, sastisfgaction, safety, health, training; Economic, environment, social as TBL</t>
  </si>
  <si>
    <r>
      <t xml:space="preserve">Literature review of lean practices in SMEs: 5S, Kaizen, SMED; Visucal control, VSM, Cellular layout, TPM, Kanban, Emplyoee training, Teamwork, Flow, lot size reduction, standardized work, poka-yoke; green manufacturing pracitces in SME: EMS, LCA, DFE, EEC&amp;IR, 3R(reduce, reuse, recycling), GSCP, OUNR, ISO14001, environmental friendly material, alternative energy; integrated lean-green framework; AHP; Green waste is water, waste, emissions, energy; Perforance idicators are cost, quality, cycle time, on-time delivery and are mapped to 5S, Kaizen, SMED, VVC, VSM, Cellular..., TPM, kanban; Lean and Green framework; Lean and Green can equaliy improve a companies performance; TPM, kaizen and 5S are important for sensitivty anaysis, as well as ISO14001 and 3R and DFE; </t>
    </r>
    <r>
      <rPr>
        <sz val="11"/>
        <color rgb="FFFF0000"/>
        <rFont val="Calibri"/>
        <family val="2"/>
        <scheme val="minor"/>
      </rPr>
      <t>Fig15 has lots of connections</t>
    </r>
    <r>
      <rPr>
        <sz val="11"/>
        <color theme="1"/>
        <rFont val="Calibri"/>
        <family val="2"/>
        <scheme val="minor"/>
      </rPr>
      <t>;  On-time delivery and quality control are the critical criteria of leanness, while greenness is dictated by a reduction in noxious emissions and energy consumption; Basic finding, not embracing curcularity enough</t>
    </r>
  </si>
  <si>
    <t>GLSS; eco quality function deployment (QFD), VSM, LCA, 5Why, DOE,  7S,  eVSM, CBA, standards; no new findings</t>
  </si>
  <si>
    <t>CE, LSS, and I4.0 to CLSS4.0; review of 38 relevant articles regarding drivers and benefits of CLSS4.0; Dimensions are financial, operational, economic, ogra, technological, regulartory; Driver themes: Benefits, regulatory an d market factors, sustainability efforts; barrier themes: finace, eco, human, technological ressoureces; close to TBL; 10R+DMAIC+I4.0; limited discussion of R; basic connecitons; I4.0 as an addon</t>
  </si>
  <si>
    <t>Topic:  Circular Lean Six Sigma 4.0 (CLSS4.0), a new model for manufacturing sustainability.
Content:   This study identifies internal and external drivers and barriers companies face when adopting CLSS4.0.  Using  case studies of 12 Moroccan companies,  drivers found include performance gains, customer expectations, while barriers include  resource limitations, technical issues, and data privacy.
Methods: Qualitative case study approach using semi-structured executive interviews.
Outlook: The proposed framework aids managers in assessing their readiness for CLSS4.0, making investments more successful. This is one of the few studies tackling CLSS4.0 drivers and barriers and offers practical diagnostic value for decision-makers.</t>
  </si>
  <si>
    <t>Topic: How  Lean Six Sigma (LSS), Circular Economy (CE), and Industry 4.0 technologies (I4.0T) influence sustainable organizational performance (SOP) within manufacturing.
Content:  Hypotheses about positive impacts of LSS, CE, and I4.0T on SOP were explored, including LSS as a potential mediator to enhance I4.0T effect on SOP.
Methods: Literature review led to hypothesis development, a survey designed for the Moroccan context, and analysis via Structural Equation Modeling using SmartPLS.
Outlook: LSS, CE, and I4.0T all positively impact SOP. I4.0T significantly drives LSS and SOP but not necessarily CE. LSS acts as a mediator for successful I4.0T implementation. This helps practitioners design strategies and is a first study of its kind on integrating these approaches, notably in an emerging economy context.</t>
  </si>
  <si>
    <r>
      <t xml:space="preserve">CE in LM-Context; Waste not seen as ressource, R-strategies cannibalize sales of new parts; </t>
    </r>
    <r>
      <rPr>
        <sz val="11"/>
        <color rgb="FFFF0000"/>
        <rFont val="Calibri"/>
        <family val="2"/>
        <scheme val="minor"/>
      </rPr>
      <t>Lean and Green definition</t>
    </r>
    <r>
      <rPr>
        <sz val="11"/>
        <color theme="1"/>
        <rFont val="Calibri"/>
        <family val="2"/>
        <scheme val="minor"/>
      </rPr>
      <t xml:space="preserve">; CE is discussed; LM is customer view, CE is preservation of material and system view; VSM; Lean and Green is limited to product and process level; circular manufacturing systems (CMS) use production outputs as inputs; downcycling should be prevented, only prolongs the linear economy; </t>
    </r>
    <r>
      <rPr>
        <sz val="11"/>
        <color rgb="FFFF0000"/>
        <rFont val="Calibri"/>
        <family val="2"/>
        <scheme val="minor"/>
      </rPr>
      <t>LM and CE oin system, pprocess and product levels;  Ways of thinking</t>
    </r>
    <r>
      <rPr>
        <sz val="11"/>
        <color theme="1"/>
        <rFont val="Calibri"/>
        <family val="2"/>
        <scheme val="minor"/>
      </rPr>
      <t>; highlights scarce literature regarding LM and CE implementation; LM connection not to detailed but can be expanded upon</t>
    </r>
  </si>
  <si>
    <t>Topic: Advancing traditional Value Stream Mapping to be 'dynamic' (better handling variation) and also incorporate economic and environmental value metrics (E2VSM)
Content:  Key limitations of VSM are being static and focused on 1 product. Authors address with both energy and resource usage modeled dynamically during manufacturing processes, better for real-world.
Methods: New modeling method introduced, demonstrated using an industrial use case.
Outlook: Improves VSM as tool, especially relevant for mixed flow or high variability settings.  The E2VSM aspect opens doors to using this for sustainability gains too, guiding improvement efforts across a wider value range.</t>
  </si>
  <si>
    <t>Topic:  The connections between sustainable production, lean production, and Industry 4.0 and how  circular economy principles play into this in business
Content: While circularity focus is newer, lean and Industry 4.0 complement that when a sustainability viewpoint is taken - all aid firms be both competitive and better aligned with such goals.  Authors  highlight how these tie to business model evolution
Methods: Paper largely conceptual yet grounded in practice, drawing links among established concepts through discussion/synthesis for new perspective
Outlook: Calls for greater integration of lean principles with advanced (I4.0) tech  towards the sustainability gains sought through the circular economy paradigm shift. This guides both theory and business practice development.</t>
  </si>
  <si>
    <t>Topic:  What criteria most  influence  successful implementation of sustainable supply chain (SC) practices within lean-agile manufacturing firms
Content: Authors consider Information tech  support, societal pressure, resource limits, member awareness. Used integrated ISM-ANP framework
Methods:  Literature review + expert data gathering (16 participants), analysis done  with ISM to map directional interrelation among criteria, then these become ANP model inputs, final step ranks SC cases on sustainability
Outlook: ISM-ANP model is the contribution; highlights which key enabling factors should be the  priority within organizations. This mix methods study offers both rigor and guidance while identifying areas for further research</t>
  </si>
  <si>
    <t>Topic: "Green Lean Six Sigma" (GLSS) as a  sustainability-focused framework to guide improvements within production firms to improve efficiency but achieve social impacts alongside the expected process gains
Content: Authors present  step-wise framework drawing from all three traditions for how sustainability  is embedded, tool selection/timing etc
Methods:   Framework built via literature review + expert input, then validated with test case (manufacturing); here Lifecycle Assessment was key method - enviro+social measures pre/post.
Outlook: Shows feasibility/value (gains were seen); calls for more study of other firms using various techniques in this integrated way to build robustness into their  model + help firms decide what IS right way in THEIR context</t>
  </si>
  <si>
    <t>Topic: How 'Green Lean'  (which blends  eco-consciousness into traditional Lean thinking) can be used by businesses to enhance  environmental performance
Content: Waste of many environmental types is focus here (not just production based), with idea that both profitability and sustainability benefit through this synergy; employee buy-in seen as critical too
Methods:  Largely focused on case studies to show the value, so less generalizability due to this choice but good insights to be gleaned - focus is  heavy on Japanese based quality system heritage that gave root to this
Outlook: Need more detailed data to show this works outside these examples though; also longitudinal to see if effects  persist. More detail into specific tool uses  within these businesses would aid practitioners</t>
  </si>
  <si>
    <t>Topic:  A new Lean Eco-Design framework combining the core principles, practices, etc from each into a new methodology that helps ensure  newly developed products and their processes reduce waste and improve sustainability as part of goals
Content: Authors provide specifics on what aspects  from each domain align here to give this method both efficiency and environmental gains by reducing need for iterations as flaws would surface sooner
Methods:  Based on critical review of those core bodies of design (not implementation testing  of their new combination as this stage) but draws out where conflicts may reside too which is valuable insight too
Outlook:   Needs testing in action now! Also would benefit from some sort of scoring/assessment of 'fit'  to help companies target when this makes most sense, as not all product innovation efforts would suit it - a decision tool is in order</t>
  </si>
  <si>
    <t>Topic: Combining Lean Manufacturing and the Circular Economy principles  into a new maturity model  that offers tools for self-assessment, allowing firms to get snapshot then identify weak areas as well as build better strategy to move to next stages
Content:   The Lean-Circular Maturity Model (LCMM) offers stages 0-4 across multiple business aspects (water use, materials handling , emissions,  etc . This was then validated across firms  to show it captures variations (not cookie cutter 'good/bad' but allows customization )
Methods:   Combined method approach of design science research  and scenario planning was used in making of the tool; test group was diverse - good in terms of seeing what mattered as firm size, sector, country etc all varied
Outlook:   Will need more firms over time to make sure it remains applicable across contexts or if tweaks for some types may be needed. Ideally this is used with expert  too - tool doesn't mean can fix flaws it flags!</t>
  </si>
  <si>
    <t>Topic:  Identifying which aspects of  lean process improvements can most readily  be used to address problems that limit success of remanufacturing efforts by firms, with an explicit focus on shorter lead times as outcome (this differs from many that emphasize waste reduction but that may only help on 1 side as bottleneck  issues may make it all moot for customer experience end )
Content: Found that Kanban, standard operating procedures, and a continuous flow production line can have outsized impact (even over fancy tech as often 'sold' )   Authors use their model to give estimate range based on the type of challenge being focused on fix
Methods; Case studies were done (4 firms to see commonalities as size varies in sector often); also good literature grounding to start model from not purely practice side
Outlook: As tie into supply chain issues they see, need deeper look at if these same hold if inbound to them is unreliable so their flow gets stopped etc...   Also is this best if supplier base ALSO doing this so better forecasting for feedstock in, or can one 'island' work while all around them is chaos</t>
  </si>
  <si>
    <t>Topic: How combining lean, green, and sustainable (LGS) tools contributes to positive triple bottom line (TBL) performance within organizations.
Content:  A bibliometric and structured literature analysis focused on integrating these concepts. A conceptual model of LGS tools contributing to the TBL was proposed.
Methods: Data from Web of Science covering 1900-2020, analyzed with focus on key authors, citations, temporal/geographical spread, and mapping within VOSviewer for underlying structure.
Outlook: LGS tools (ex: TPM, 6R) in cited cases usually had  positive TBL impact, though lean alone (ex: SMED) could increase resource use in some instances. This strengthens the case for the lean-green integration while pinpointing  need for future research quantifying  TBL effects specifically within the social dimension.</t>
  </si>
  <si>
    <t>Topic: How lean and green (LG) practices create competitive advantage (CA) for businesses, with sustainable performance being central, and lean maturity influencing this relationship.
Content: Data gathered from Portuguese companies showed LG practices' positive impact on sustainable performance and all three dimensions of CA (cost, quality, delivery). Lean maturity strengthens several of these relationships.
Methods:  Data from 261 Portuguese companies, analyzed via structural equation modeling and multigroup analysis to test lean maturity's moderating effect.
Outlook: Underscores LG practices' value for  business competitiveness and how lean maturity enhances this. Calls for future research examining environmental performance's influence on CA specifically, which was beyond this study's scope.</t>
  </si>
  <si>
    <t>Topic: How sustainability practices, lean practices (LP), and process innovation (PI) influence organizational sustainability performance, especially focusing on LP and PI as potential mediators, within UK SMEs.
Content: Sustainability practices, LP, and PI were all found to improve  sustainability performance (economic, environmental, social). LP played a stronger mediating role  compared to PI between practices and performance.
Methods: Survey of 119 SMEs within the UK Midlands manufacturing sector, analyzed via structural equation modeling, alongside several case studies for validation.
Outlook: Firms focused on economic gains prioritize LP, while those with external customer or policy pressure opt for PI. This is  valuable for both  SMEs and researchers due to  the focus on this sector and the exploration of mediation.</t>
  </si>
  <si>
    <t xml:space="preserve">Uses DES; interessting approach but out of scope; VSM; </t>
  </si>
  <si>
    <t>TBL; LSS; LCA; DMAIC; VSM; SLSS; Lean and Green approach; VSM extend with water usage; no new content</t>
  </si>
  <si>
    <t>Topic: Differentiating effects of 'lean' and 'green' supply chain (SC) processes, specifically for interfaces on supply vs customer side  in boosting  3 dimensions of sustainability performance: environmental, social, economic
Content: Lean  benefits customer-facing side the most across all dimensions of sustainability here; green is supply-side best impact driver (social + econ especially). Natural Resource-Based view as lens
Methods: Data from 171 manufacturing firms for model testing to confirm hypothesized relationships  between the process orientations in these SC contexts as independent variables with outcome measures
Outlook: Firms need to align efforts accordingly; researchers also must now tease out WHY differences seen on supply vs customer side, are those context based? This offers more precision than most SC sustainability work</t>
  </si>
  <si>
    <t>dahmani-et-al-2021-integrating-lean-design-and-eco-design-to-improve-product-design-from-literature-review-to-an</t>
  </si>
  <si>
    <t>structural self-interaction matrix (SSIM) for CSF; to short (6 Pages content) Lean and Green discussion;  out of scope</t>
  </si>
  <si>
    <t>Lean, lean design, lean thinking; Eco-design; Covers 1993-2020 with 140 pieces of literature; DFMA; Design for X; VSWM; Green QFD; DfSS ; LCA; CSF and barriers regarding lean design and eco-design; out of scope</t>
  </si>
  <si>
    <t xml:space="preserve"> x</t>
  </si>
  <si>
    <r>
      <t xml:space="preserve">Lean and Green; TBL; topical clusters regarding existing literature; until 2020; </t>
    </r>
    <r>
      <rPr>
        <sz val="11"/>
        <color rgb="FFFF0000"/>
        <rFont val="Calibri"/>
        <family val="2"/>
        <scheme val="minor"/>
      </rPr>
      <t>lean+sustainability string</t>
    </r>
    <r>
      <rPr>
        <sz val="11"/>
        <color theme="1"/>
        <rFont val="Calibri"/>
        <family val="2"/>
        <scheme val="minor"/>
      </rPr>
      <t>; Clustering might be relevant for this paper to gain insight - how to is unclear; Fig9 overview; LM tools impact on TBL Table5</t>
    </r>
  </si>
  <si>
    <t>SME focus; LP on SP and process innovation; Sustainability performance (SP) to TBL; SP to PI and LP; SusPractice, LP, PI to SP; not detailed enough</t>
  </si>
  <si>
    <t>688-Article Text-1697-1-10-20211221</t>
  </si>
  <si>
    <t>VSM+emmisions; no extension of existing sources</t>
  </si>
  <si>
    <t>SSCM enabler (people/funcitonal/strategic issues, government, competitor, NGOs, Investors, customers); SSCM barriers (outsourcing, technology, knowledge, finance, involvment and support); SSCM outocme (TBL+intangible outcomes); out of scope</t>
  </si>
  <si>
    <r>
      <t>Looping is adressed; 5R; Green lean = convert waste to ressoure</t>
    </r>
    <r>
      <rPr>
        <sz val="11"/>
        <color rgb="FFFF0000"/>
        <rFont val="Calibri"/>
        <family val="2"/>
        <scheme val="minor"/>
      </rPr>
      <t>; Green performance map (GPM)</t>
    </r>
    <r>
      <rPr>
        <sz val="11"/>
        <color theme="1"/>
        <rFont val="Calibri"/>
        <family val="2"/>
        <scheme val="minor"/>
      </rPr>
      <t xml:space="preserve"> (energy, water, emission, products, material, process material, value adding material); Green Kaizen; Circular economy categorization and advancement of proposed improvement actions, based on eight industrial GPM-pilot cases - Table1; </t>
    </r>
  </si>
  <si>
    <t xml:space="preserve">GLSS; consists of green (emission), lean (reduce waste), six sigma (diminish defects); Studies regardig GLSS; VSM; </t>
  </si>
  <si>
    <t>Topic: Exploring the use of 'Green Lean' practices within Small and Medium Enterprises (SMEs) in manufacturing to see what specific tools/measures help, challenges to uptake, and what the benefits are
Content: Authors find 5S as a core practice, but many frameworks ignore social sustainability or are hard to adapt to the unique needs of SMEs size-wise; call for better metrics
Methods: Systematic review (good methodological choice as area lacked strong review til now) so builds on what is out there to pinpoint gaps, then a model offered which combines factors into systemic way of viewing adoption
Outlook: Offers useful tool to guide managers  through factors  they MUST address; researchers would do well to use that model as basis for  testing in action within case sites etc</t>
  </si>
  <si>
    <r>
      <t xml:space="preserve">GLSS; consists of green (emission), lean (reduce waste), six sigma (reduce variations); TBL; Trade off between organizational, sustainable, performance; Training of employees among the enablers; Fig4 a multitude of </t>
    </r>
    <r>
      <rPr>
        <sz val="11"/>
        <color rgb="FFFF0000"/>
        <rFont val="Calibri"/>
        <family val="2"/>
        <scheme val="minor"/>
      </rPr>
      <t>GLSS tool</t>
    </r>
    <r>
      <rPr>
        <sz val="11"/>
        <color theme="1"/>
        <rFont val="Calibri"/>
        <family val="2"/>
        <scheme val="minor"/>
      </rPr>
      <t>s (e.g. FMEA, DOE, TPM, 5S, VSM,...)</t>
    </r>
  </si>
  <si>
    <t>1-s2.0-S0301420723005007-main</t>
  </si>
  <si>
    <t>1-s2.0-S0959652615004394-main</t>
  </si>
  <si>
    <t>1-s2.0-S0959652621030432-main</t>
  </si>
  <si>
    <t>18_1_1_22</t>
  </si>
  <si>
    <t>Caldera84815-Accepted</t>
  </si>
  <si>
    <t>ijerph-20-05119</t>
  </si>
  <si>
    <t>PIIS2405844023030591</t>
  </si>
  <si>
    <t>retrieve3</t>
  </si>
  <si>
    <t>retrieve4</t>
  </si>
  <si>
    <t>Sustainable Development - 2022 - Chen - Efficiency of lean practices and blockchain combinations for green supplier</t>
  </si>
  <si>
    <t>Wong 2017 BSE Sustainable SC development lean greeen profitable AAM</t>
  </si>
  <si>
    <t>Topic: How the integration of lean and green thinking  within  firms leads to more sustainable business practice across environmental impact measures (waste, energy, emissions, etc)
Content: Lean tools may have positive environmental gains IF properly  deployed; authors offer a tool matrix to aid this selection as an outcome
Methods: Literature review (both conceptual &amp; empirical work) comparing across industrial contexts as well as evaluating models proposed
Outlook: Ad hoc/fragmented adoption of lean for such goals is common despite promise - this systematizes it for improvement. Research gaps exist re: specific tool efficacy to study, plus long-term case tracking needed</t>
  </si>
  <si>
    <t>Topic:  How lean practices  increase efficiency in green supplier integration, boosting supplier knowledge sharing. Role of blockchain technology within  this.
Content: Lean makes integration more streamlined for suppliers --&gt; more sharing. Blockchain facilitates maintaining this effort long-term, improving supply chain resilience, specifically its preventative dimension.
Methods: Theoretical model built  drawing on resource-based and knowledge-based views. Data from 214 Chinese manufacturers analyzed with PLS-SEM to test model.
Outlook: Makes strong case for combining lean and blockchain as part of greener, more resilient supply chains.  Further research on how this plays out in other sectors/geographies  needed, along with operational guidance for firms.</t>
  </si>
  <si>
    <r>
      <t xml:space="preserve">Lean and Green; impact of LM on environmental performance; </t>
    </r>
    <r>
      <rPr>
        <sz val="11"/>
        <color rgb="FFFF0000"/>
        <rFont val="Calibri"/>
        <family val="2"/>
        <scheme val="minor"/>
      </rPr>
      <t xml:space="preserve">lean and green matrix </t>
    </r>
  </si>
  <si>
    <t>Blockchain out of scope</t>
  </si>
  <si>
    <r>
      <t xml:space="preserve">Structured research linking LM with waste management; 88 articles for review; journals, timeline up unitl 2014, up to 20; Lean and Green, structred regarding releationships (theoretical/ practical) and Performance (models/ work streams); llean methods: 5S, cellular manufacturing, lean supply chain management, TPM, VSM, employee involvement, adaption of corporate culture, buffer levels, Kaizen events, Quality circles, inventory reduction, flow, pull, six sigma, pre-production planning; Impact of LM on green:  sVSM, gVSM, waste flow mapping; </t>
    </r>
    <r>
      <rPr>
        <sz val="11"/>
        <color rgb="FFFF0000"/>
        <rFont val="Calibri"/>
        <family val="2"/>
        <scheme val="minor"/>
      </rPr>
      <t>many aspects of waste management synergize with LM</t>
    </r>
    <r>
      <rPr>
        <sz val="11"/>
        <color theme="1"/>
        <rFont val="Calibri"/>
        <family val="2"/>
        <scheme val="minor"/>
      </rPr>
      <t>; waste management is "Industrial waste is the result of manufacturing activities and is discharged into the environment in the form of solid waste, waste water and emissions." connected to reduce reuse recycle (3R); t</t>
    </r>
    <r>
      <rPr>
        <sz val="11"/>
        <color rgb="FFFF0000"/>
        <rFont val="Calibri"/>
        <family val="2"/>
        <scheme val="minor"/>
      </rPr>
      <t>o clean up the dirty dozen of waste: seven from lean programmes 18 (transport, inventory, motion, waiting, over production, over processing and defects); and five from green programmes (water waste, hazardous waste, energy waste, solid waste, and greenhouse gases);</t>
    </r>
    <r>
      <rPr>
        <sz val="11"/>
        <color theme="1"/>
        <rFont val="Calibri"/>
        <family val="2"/>
        <scheme val="minor"/>
      </rPr>
      <t xml:space="preserve"> Describes LGSS; 5S and energy efficiency;</t>
    </r>
  </si>
  <si>
    <t>Important content</t>
  </si>
  <si>
    <t>packaging might be out of scope. Check content</t>
  </si>
  <si>
    <r>
      <t>Systematic Review via scopus; linking GLSS with CE: Overall, a green-lean-six sigma strategy can minimize environmental degradation through the mutual objectives of waste reduction, value addition, and continuous improvement; The key driver for pollution prevention strategy is waste and emission reduction through minimum input and process simplification; natural ressoruce based view (</t>
    </r>
    <r>
      <rPr>
        <sz val="11"/>
        <color rgb="FFFF0000"/>
        <rFont val="Calibri"/>
        <family val="2"/>
        <scheme val="minor"/>
      </rPr>
      <t>NRBV</t>
    </r>
    <r>
      <rPr>
        <sz val="11"/>
        <color theme="1"/>
        <rFont val="Calibri"/>
        <family val="2"/>
        <scheme val="minor"/>
      </rPr>
      <t xml:space="preserve">); beverages and food; recycle flexible packaging; thick plastic can be used 20 times; </t>
    </r>
    <r>
      <rPr>
        <sz val="11"/>
        <color rgb="FFFF0000"/>
        <rFont val="Calibri"/>
        <family val="2"/>
        <scheme val="minor"/>
      </rPr>
      <t>table3; table4 NRVB+GLSS; Fig4</t>
    </r>
  </si>
  <si>
    <r>
      <t xml:space="preserve">Conceptual framework; review; SME context; Lean dand green: sucess factors, tradeoffs, challenges, framework and tools; lack of measurement and metrics, esp. Regarding sustainability; absence of managment support, collectivist countries pacle focus on culture; Fig3 green and lean tools, no mapping to R; 5S, TPM, VSM,TQM; sVSM/gVSM can be found; mainly LGSS toolset; lacking culutural aspects; </t>
    </r>
    <r>
      <rPr>
        <sz val="11"/>
        <color rgb="FFFF0000"/>
        <rFont val="Calibri"/>
        <family val="2"/>
        <scheme val="minor"/>
      </rPr>
      <t>table4 success factors</t>
    </r>
    <r>
      <rPr>
        <sz val="11"/>
        <color theme="1"/>
        <rFont val="Calibri"/>
        <family val="2"/>
        <scheme val="minor"/>
      </rPr>
      <t xml:space="preserve">; Additional Observations: All continents emphasize management commitment and employee involvement as crucial factors for success. Continuous monitoring, measurement, and improvement are essential for </t>
    </r>
    <r>
      <rPr>
        <sz val="11"/>
        <color rgb="FFFF0000"/>
        <rFont val="Calibri"/>
        <family val="2"/>
        <scheme val="minor"/>
      </rPr>
      <t>sustained</t>
    </r>
    <r>
      <rPr>
        <sz val="11"/>
        <color theme="1"/>
        <rFont val="Calibri"/>
        <family val="2"/>
        <scheme val="minor"/>
      </rPr>
      <t xml:space="preserve"> </t>
    </r>
    <r>
      <rPr>
        <sz val="11"/>
        <color rgb="FFFF0000"/>
        <rFont val="Calibri"/>
        <family val="2"/>
        <scheme val="minor"/>
      </rPr>
      <t>success; table5 takeaways maybe relevant</t>
    </r>
    <r>
      <rPr>
        <sz val="11"/>
        <color theme="1"/>
        <rFont val="Calibri"/>
        <family val="2"/>
        <scheme val="minor"/>
      </rPr>
      <t xml:space="preserve">; beneficial for companies: green is positivly connected to makret/financial performance; Sustaining Green-Lean deals with social aspects to keeping GL runniung; Key Observations table6: All authors emphasize environmental and economic aspects. Social aspects are often neglected or underdeveloped. Sustaining Green-Lean requires cultural transformation, leadership support, and employee engagement. Human resources alignment is crucial for success. Integrating sustainability faces challenges like immature tools, lack of understanding, and potential conflicts with Lean principles. table6: Observations: Green-Lean benefits extend across various industries and company sizes. Common benefits include cost reduction, improved efficiency, waste reduction, resource conservation, and environmental impact reduction. Additional benefits like employee engagement, product quality, and safety are also reported. </t>
    </r>
  </si>
  <si>
    <t>Topic: Investigating the combined impact of Circular Economy (CE), Industry 4.0, and Lean Manufacturing on sustainability within Saudi Arabian manufacturing.
Content: Examines how CE, Industry 4.0, and Lean practices interact to drive sustainability outcomes; emphasizes potential mediating roles of Industry 4.0 and Lean in strengthening CE implementation.
Methods: Survey of 486 Saudi Arabian manufacturers; data analyzed using structural equation modeling (SmartPLS).
Outlook:  Suggests CE has a positive effect on sustainability; sees Industry 4.0 and Lean as essential enablers of CE adoption, with Lean potentially playing a key role in facilitating Industry 4.0 for this purpose.</t>
  </si>
  <si>
    <t>CE, LM, Sustainability performance and I4.0; SaudiArabia focussed; unclear how to interpret data in context of paper</t>
  </si>
  <si>
    <t>Topic:  Investigating the link between implementing Lean Manufacturing practices and Green Supply Chain Management  practices along with how those relate to business performance  (environmentally-based outcomes + process/efficiency gains)
Content:   Lean alone had direct + impact on environment outcomes, BUT indirect effect stronger when it led to more Green SCM too; this shows synergy. Found operational gains mostly indirect  for that part though
Methods: Structural equation modelling used; manufacturing firms within USA were targeted ; size of sample (firms included) was on the  smaller side  - a limitation they acknowledge  for generalizability
Outlook: While complementary for firm, there seem different drivers; more study on WHEN is best stage to layer in the Green side.  Replication outside USA with broader sector representation needed too</t>
  </si>
  <si>
    <t>Combination with process innovation to boost environmental performance is out of scope;</t>
  </si>
  <si>
    <t xml:space="preserve">Matuitiy modell; Combining various research areas (MDCA, MM, CE, LM) in a self-assessment tool; social aspects are left out; </t>
  </si>
  <si>
    <r>
      <t xml:space="preserve">Review; Centers around TBL; lean practices encourage environmental sustainability: </t>
    </r>
    <r>
      <rPr>
        <sz val="11"/>
        <color rgb="FFFF0000"/>
        <rFont val="Calibri"/>
        <family val="2"/>
        <scheme val="minor"/>
      </rPr>
      <t>table1</t>
    </r>
    <r>
      <rPr>
        <sz val="11"/>
        <color theme="1"/>
        <rFont val="Calibri"/>
        <family val="2"/>
        <scheme val="minor"/>
      </rPr>
      <t xml:space="preserve"> contains impact of lean and green on environmental performance, uncluding Lmmethodes; green waste regarding refuse reduce repair repurpose; </t>
    </r>
  </si>
  <si>
    <t>vllt raus?</t>
  </si>
  <si>
    <t>Topic: Proposing the Lean-Integrated Management System for Sustainability Improvement (LIMSSI) model to address challenges in sustainability management.
Content:  Integrates quality, environmental, social responsibility, safety, and Lean systems; focuses on cleaner production, resource efficiency, and employee involvement; emphasizes synergy and reduction of bureaucratic hurdles.
Methods: likely conceptual model development, drawing on existing management system standards and Lean principles.
Outlook:  Potential for improved corporate sustainability performance and competitiveness; emphasizes a structured, streamlined approach to implementing multi-faceted sustainability initiatives.</t>
  </si>
  <si>
    <t>1-s2.0-S0959652617328172-main</t>
  </si>
  <si>
    <r>
      <t xml:space="preserve">Covers LIMSSI; TBL; QMS, Quality Management System; EMS, Environmental Management System; SRMS, Social Responsibility Management System; OHSMS, Occupational Health and Safety Management System; VSM,  JIT, Waste reduction, CIP; 14Steps; </t>
    </r>
    <r>
      <rPr>
        <sz val="11"/>
        <color rgb="FFFF0000"/>
        <rFont val="Calibri"/>
        <family val="2"/>
        <scheme val="minor"/>
      </rPr>
      <t>Integration of IMS with LMS table1;</t>
    </r>
    <r>
      <rPr>
        <sz val="11"/>
        <color theme="1"/>
        <rFont val="Calibri"/>
        <family val="2"/>
        <scheme val="minor"/>
      </rPr>
      <t xml:space="preserve"> Synergys of IMS and LMS; Integrating quality (ISO 9001), environmental (ISO </t>
    </r>
    <r>
      <rPr>
        <sz val="11"/>
        <color rgb="FFFF0000"/>
        <rFont val="Calibri"/>
        <family val="2"/>
        <scheme val="minor"/>
      </rPr>
      <t>14001</t>
    </r>
    <r>
      <rPr>
        <sz val="11"/>
        <color theme="1"/>
        <rFont val="Calibri"/>
        <family val="2"/>
        <scheme val="minor"/>
      </rPr>
      <t xml:space="preserve">), safety (OHSAS 18001), and social responsibility (ISO 26000) management systems with Lean Manufacturing principles (LMS). This is presented through the  LIMSSI model.  </t>
    </r>
  </si>
  <si>
    <r>
      <t>Literature review VSM; Extend to Sus-VSM to include econimc, environmental and social performance;</t>
    </r>
    <r>
      <rPr>
        <sz val="11"/>
        <color rgb="FFFF0000"/>
        <rFont val="Calibri"/>
        <family val="2"/>
        <scheme val="minor"/>
      </rPr>
      <t xml:space="preserve"> Metrics to inclue in table1  tools in table5</t>
    </r>
    <r>
      <rPr>
        <sz val="11"/>
        <color theme="1"/>
        <rFont val="Calibri"/>
        <family val="2"/>
        <scheme val="minor"/>
      </rPr>
      <t xml:space="preserve">; Power cosumption in case study, resuls in table4; </t>
    </r>
  </si>
  <si>
    <t>Trade-off between Lean Principles and resilience (corona); Focus on smart and resilience out of scope</t>
  </si>
  <si>
    <r>
      <rPr>
        <sz val="11"/>
        <color rgb="FFFF0000"/>
        <rFont val="Calibri"/>
        <family val="2"/>
        <scheme val="minor"/>
      </rPr>
      <t>Remanufacturing challenges</t>
    </r>
    <r>
      <rPr>
        <sz val="11"/>
        <color theme="1"/>
        <rFont val="Calibri"/>
        <family val="2"/>
        <scheme val="minor"/>
      </rPr>
      <t xml:space="preserve">; in table3 operations has challenges regarding processtime and sequence, operations numer, disassembly planning and scheduling; storage before, during and after rema; </t>
    </r>
    <r>
      <rPr>
        <sz val="11"/>
        <color rgb="FFFF0000"/>
        <rFont val="Calibri"/>
        <family val="2"/>
        <scheme val="minor"/>
      </rPr>
      <t>confilcts:</t>
    </r>
    <r>
      <rPr>
        <sz val="11"/>
        <color theme="1"/>
        <rFont val="Calibri"/>
        <family val="2"/>
        <scheme val="minor"/>
      </rPr>
      <t xml:space="preserve"> long inventory storage time; waiting for spare parts and informations; Long and invariable lead times due to (table5): lack of material requirements planning system, poor information, lack of material, poor spare parts information, lack of spare parts, insufficient quality management, large inventories, stochastic rema process(unclear part status and connected processing), supply-demand imbalance, insufficient automation; solutions:  </t>
    </r>
    <r>
      <rPr>
        <sz val="11"/>
        <color rgb="FFFF0000"/>
        <rFont val="Calibri"/>
        <family val="2"/>
        <scheme val="minor"/>
      </rPr>
      <t>standard</t>
    </r>
    <r>
      <rPr>
        <sz val="11"/>
        <color theme="1"/>
        <rFont val="Calibri"/>
        <family val="2"/>
        <scheme val="minor"/>
      </rPr>
      <t xml:space="preserve"> operations and checklists, </t>
    </r>
    <r>
      <rPr>
        <sz val="11"/>
        <color rgb="FFFF0000"/>
        <rFont val="Calibri"/>
        <family val="2"/>
        <scheme val="minor"/>
      </rPr>
      <t>flow</t>
    </r>
    <r>
      <rPr>
        <sz val="11"/>
        <color theme="1"/>
        <rFont val="Calibri"/>
        <family val="2"/>
        <scheme val="minor"/>
      </rPr>
      <t xml:space="preserve"> (even cycle times), </t>
    </r>
    <r>
      <rPr>
        <sz val="11"/>
        <color rgb="FFFF0000"/>
        <rFont val="Calibri"/>
        <family val="2"/>
        <scheme val="minor"/>
      </rPr>
      <t>kanban</t>
    </r>
    <r>
      <rPr>
        <sz val="11"/>
        <color theme="1"/>
        <rFont val="Calibri"/>
        <family val="2"/>
        <scheme val="minor"/>
      </rPr>
      <t>, teamwork, cross training, change factory layout for continous flow (U-shape), develop supplier partnership;</t>
    </r>
    <r>
      <rPr>
        <sz val="11"/>
        <color rgb="FFFF0000"/>
        <rFont val="Calibri"/>
        <family val="2"/>
        <scheme val="minor"/>
      </rPr>
      <t xml:space="preserve"> table6 for problems and lea</t>
    </r>
    <r>
      <rPr>
        <sz val="11"/>
        <color theme="1"/>
        <rFont val="Calibri"/>
        <family val="2"/>
        <scheme val="minor"/>
      </rPr>
      <t>n;</t>
    </r>
  </si>
  <si>
    <t>Topic:  Integrating  Eco-design and Lean design by leveraging Industry 4.0 capabilities within product design stages to enhance sustainability performance,  not solely at process improvement while making (as most 'lean' gets used )
Content: Framework offered as guide; the literature survey method  led to identifying synergies with these 3 that often are treated as siloed efforts to fix flaws once issues emerge rather than preventing by design with eco in mind
Methods: Literature review as foundation  - so strong theoretically but in need of real life test now ; this is gap common when new model/framework the early step with such work!
Outlook: Sector matters here !   Complex highly regulated ones (aerospace etc) will make this less impactful than those where less customer 'fear' if reused parts etc so consumer side not part but key; also if tech not already used by firm will take $ and training vs simple tweaks to lean most have in some form already so easier adoption early on</t>
  </si>
  <si>
    <r>
      <t xml:space="preserve">Lean design guidelines </t>
    </r>
    <r>
      <rPr>
        <sz val="11"/>
        <color rgb="FFFF0000"/>
        <rFont val="Calibri"/>
        <family val="2"/>
        <scheme val="minor"/>
      </rPr>
      <t>table1</t>
    </r>
    <r>
      <rPr>
        <sz val="11"/>
        <color theme="1"/>
        <rFont val="Calibri"/>
        <family val="2"/>
        <scheme val="minor"/>
      </rPr>
      <t xml:space="preserve">: reduce number of parts, no special tools, standard components; Structured literature review 2000-2021 with design focus; DFMEA; Lean Eco I4.0; disassembly is important for recycling and disposal; </t>
    </r>
  </si>
  <si>
    <t xml:space="preserve">State of sustainability in china; green and lean mindset and state of companies in china; </t>
  </si>
  <si>
    <t xml:space="preserve">LGSCM; structured literature search resulting in 23 papers; Up/Downstream and internal lean/green analysis; JIT, inventory minimization; poka yoke, vsm, six sigma, TPM; Green (LCA, 3R, EMS, etc) aspects from GLSS; uses TBL; offers no aditional insights over existing literatur  </t>
  </si>
  <si>
    <t>1-s2.0-S0959652623015767-main</t>
  </si>
  <si>
    <t>P01 Process Quality</t>
  </si>
  <si>
    <t>P02 Cost Reduction</t>
  </si>
  <si>
    <t>P03 Flexibility</t>
  </si>
  <si>
    <t>P04 Productivity</t>
  </si>
  <si>
    <t>P05 Material Waste</t>
  </si>
  <si>
    <t>P06 Environmental Impact</t>
  </si>
  <si>
    <t>P07 Resource Efficiency</t>
  </si>
  <si>
    <t>P08 Working Quality</t>
  </si>
  <si>
    <t>P09 Stakeholder Sat.</t>
  </si>
  <si>
    <t>JIT (Continuous Flow)</t>
  </si>
  <si>
    <t>Pull System (Kanban)</t>
  </si>
  <si>
    <t>SMED</t>
  </si>
  <si>
    <t>TPM</t>
  </si>
  <si>
    <t>Kaizen</t>
  </si>
  <si>
    <t>TQM / Zero Defect</t>
  </si>
  <si>
    <t>Production Smoothing</t>
  </si>
  <si>
    <t>VSM</t>
  </si>
  <si>
    <t>Standardization (5S)</t>
  </si>
  <si>
    <t>Poka-Yoke</t>
  </si>
  <si>
    <t>Visual Perf. Measures</t>
  </si>
  <si>
    <t>Autonomation (Jidoka)</t>
  </si>
  <si>
    <r>
      <t xml:space="preserve">Smart Lean Green Dimensions as outcome of paper; analysis of 63 papers; Green dimensions are GLSS-based, also contain CE and Rema; </t>
    </r>
    <r>
      <rPr>
        <sz val="11"/>
        <color rgb="FFFF0000"/>
        <rFont val="Calibri"/>
        <family val="2"/>
        <scheme val="minor"/>
      </rPr>
      <t>table 11 ( Tab "Table ID 183")needs to be checked, matches lean and green</t>
    </r>
    <r>
      <rPr>
        <sz val="11"/>
        <color theme="1"/>
        <rFont val="Calibri"/>
        <family val="2"/>
        <scheme val="minor"/>
      </rPr>
      <t>; Lean Green Practices seem to have the most consistently strong impacts operational performance areas (L#).</t>
    </r>
  </si>
  <si>
    <t xml:space="preserve">PRISMA; review 2008-2022; VSM focus; Green types of VSM as a result; Sus-VSM most common; </t>
  </si>
  <si>
    <t>energy-saving and emission-reduction strategy (ESER); with lean LESER; Root cause analysis; carbon reduction and classical green wastes included into companies strategy and lean production; 3R; Figure3; Casestudy in china, emmission targets from state; LESER promotes sustainability efforts and case study underlines energy saving, CO2 NOX SO2;</t>
  </si>
  <si>
    <t>PDF found</t>
  </si>
  <si>
    <t>GLSS; internal and external motivators; external are politcs; internal are company specifics; LSS is mainly cited and waste in regards of polution; nothing new;</t>
  </si>
  <si>
    <t>BWM; Focus on India and MSME; Enablers for LSS, strategic, environmental, culutre, ressource, linkage; Basicly Lean and Green principle; to general</t>
  </si>
  <si>
    <t>CE and I4.0 via LSS (to CLSS4.0); other CLSS4.0 paper is more relevant; nothing new</t>
  </si>
  <si>
    <t>Topic:  Closed-loop systems for managing organic waste on small-scale Brazilian farms, to both benefit farmers (financially, via greater resilience) and reduce environmental impact.
Content: Circular economy concepts of  Anaerobic Digestion (AD), pyrolysis for biochar, hydroponics and vermifiltration were combined in multiple design configurations flexible enough for a small-scale context. Costs and benefits are described.
Methods: Designs emerged from literature review and interviews with Brazilian farmers. A full system estimate is about USD$1600 (R$6600)
Outlook: While conceptual, these designs serve as a starting point for future research and development in this critical area for Brazil,  where small family farms can face economic  and environmental challenges simultaneously.</t>
  </si>
  <si>
    <t>Topic: What key factors influence the adoption of a Circular Economy, particularly within emerging economy nations?
Content:  The SOLVE model (Separate, Optimise, Loop, Virtualise, Exchange)  was explored. When implemented in manufacturing, it supports triple bottom line goals as  companies address the "circularity gap" through innovation.
Methods: Survey  (191 usable responses with an 88% response rate), data analyzed with ADANCO 2.0  for  variance-based structural equation modeling.
Outlook: This highlights the benefits for business profit, sustainable development, and innovation - relevant to business leaders but especially policymakers needing to create supports within emerging economies.</t>
  </si>
  <si>
    <t>Focus on different associations; table and figures missing in pdf; out of scope for this paper</t>
  </si>
  <si>
    <t>Review regarding Lean Green; 1997-2015; The study has identified and classified six streams of research in the area of lean and green, these being directed to explore: (1) their compatibility, (2) their amalgamation, (3) their integration with other paradigms, (4) methods/indicators to measure their contribution and effect, and their dependencies, on the performance of organisations, (5) their impact on organisational performance, and (6) their application in various organisational functions and industries; to general</t>
  </si>
  <si>
    <t>Lean practices have a positive impact on green practices, environmental performance, and operational performance. Green practices have a positive impact on environmental performance and operational performance. Environmental performance has a positive impact on operational performance. There is no direct positive impact of green practices on operational performance; to general</t>
  </si>
  <si>
    <t>Topic: Identifying  key factors that drive successful adoption of integrated lean and sustainable manufacturing, specifically within the Indian automotive component sector.
Content:   25 influencing factors were identified from literature and a survey of companies. Interpretive structural modeling (ISM) was used to model their relationships.
Methods: ISM methodology for analyzing these  interrelated factors.
Outlook: Top management commitment to this integrated approach and environmental knowledge have the greatest driving power on success. Companies are working on implementing these factors. This method offers insight for manufacturers seeking to adopt this integrated system.</t>
  </si>
  <si>
    <t>Topic: Analyzing the factors influencing consumer behavior towards buying remanufactured products, within a circular economy context.
Content:  This study investigated how Hedonic Dimension, Utilitarian Dimension, and Environmental Awareness relate to Sustainable Consumption and Purchase Intention when presented with both a new smartphone and a remanufactured one.
Methods: An experiment with a large Brazilian sample (2543 respondents), data analyzed via factor analysis and structural equation modeling.
Outlook: Environmental Awareness greatly influences Sustainable Consumption, which itself heavily impacts purchase intentions. Both Hedonic and Utilitarian Dimensions matter as well, even more so within a circular economy framework. This aids understanding of purchase motivations for remanufactured goods.</t>
  </si>
  <si>
    <t>incl</t>
  </si>
  <si>
    <t>Topic: Does the Green Lean strategy as currently used promote Circular Economy (CE) principles in manufacturing?
Content:  A systematic literature review analyzed  Green Lean case studies, focusing on how resources were managed in relation to CE goals.
Methods: Analysis of selected case studies through the lens of  Circular Economy principles.
Outlook: Most Green Lean uses focus on waste minimization ("narrowing" in CE terms), with less on closing production loops. While eco-efficiency is valuable, Green Lean could go further by  shifting from pure waste reduction to also include value creation principles found in CE.  Future research on combining these models is needed.</t>
  </si>
  <si>
    <t>Topic:  Zero Defect Manufacturing (ZDM) as a way to transform manufacturing and reduce waste, leveraging Industry 4.0 technologies.
Content:  This paper reviews recent ZDM advancements, highlighting two key strategies: defect prevention and defect compensation.
Methods:  Structured literature review is used to analyze the current state of ZDM research.
Outlook:  Further ZDM research should focus on extending its principles to the entire value chain for zero-waste goals, along with addressing challenges like cybersecurity and wider process applicability for global impact.</t>
  </si>
  <si>
    <t>Topic: Assessing organizational readiness for implementing Green Lean initiatives (combining environmental focus with efficiency).
Content:  This paper proposes a self-assessment model for Green Lean readiness; factors like barriers and success predictors were identified through literature review.
Methods: Model validation used expert interviews/workshops and was applied in four manufacturing companies within a developing country.
Outlook:  The model aids companies in understanding Green Lean requirements, boosting success rates, and encourages further research in this field.</t>
  </si>
  <si>
    <r>
      <rPr>
        <sz val="11"/>
        <color rgb="FFFF0000"/>
        <rFont val="Calibri"/>
        <family val="2"/>
        <scheme val="minor"/>
      </rPr>
      <t>Lean management and environmental performance (EP) links</t>
    </r>
    <r>
      <rPr>
        <sz val="11"/>
        <color theme="1"/>
        <rFont val="Calibri"/>
        <family val="2"/>
        <scheme val="minor"/>
      </rPr>
      <t>; Positive and negative links; H1-H4; Social performance is factored in (TBL); Lean/Green is checked with EP, OP and SP (TBL), in regards to competitive advantages formulated as Lean Maturity; Outcomes: 
LM and EP no; LM and OP positive; LM and SP posivite
GM and EP posivite; GM and OP positive; GM and SP positive
EP to CA no; OP to CA positive; SP to CA positive
Competetive Advantage is out of scope</t>
    </r>
  </si>
  <si>
    <r>
      <t>Table with CE definitions, Lean production, I4.0; Reverse logistics; Contains on</t>
    </r>
    <r>
      <rPr>
        <sz val="11"/>
        <color rgb="FFFF0000"/>
        <rFont val="Calibri"/>
        <family val="2"/>
        <scheme val="minor"/>
      </rPr>
      <t xml:space="preserve"> CE+LP  synergies</t>
    </r>
    <r>
      <rPr>
        <sz val="11"/>
        <color theme="1"/>
        <rFont val="Calibri"/>
        <family val="2"/>
        <scheme val="minor"/>
      </rPr>
      <t>;  Wording mismatch.</t>
    </r>
  </si>
  <si>
    <r>
      <t xml:space="preserve">Table with </t>
    </r>
    <r>
      <rPr>
        <sz val="11"/>
        <color rgb="FFFF0000"/>
        <rFont val="Calibri"/>
        <family val="2"/>
        <scheme val="minor"/>
      </rPr>
      <t>Lean and Green aspects Page162</t>
    </r>
    <r>
      <rPr>
        <sz val="11"/>
        <color theme="1"/>
        <rFont val="Calibri"/>
        <family val="2"/>
        <scheme val="minor"/>
      </rPr>
      <t>;</t>
    </r>
  </si>
  <si>
    <t>Topic: Identifying specific metrics for measuring social, economic, and environmental performance gains arising from implementing Sustainable Lean Manufacturing (SLM) approaches within auto industry firms based in India
Content:  Authors pinpoint key social metrics which often get less attention like reward program adoption alongside traditional  process ones; IATF16949 Certification was tied to likelihood of SLM being pursued
Methods: Starting with literature review for initial metric list (82 articles), then experts within the industry via questionnaire; statistical tests used to rank metrics  on importance by performance area
Outlook: Industry specific insights valuable, calls for studies  in other parts of the globe for comparison on what matters; also how do metrics change over time as firm does it longer? This is cross-sectional</t>
  </si>
  <si>
    <t>Topic: How implementation of Lean and Quality Management practices are related to Green Supply Chain (GSC) performance; specifically focused on the ceramics industry
Content: While both types of practices were found to impact operational/environmental performance positively, economic gains seem LESS tied to these. firm size matters in adoption/success level
Methods:   233 companies included within study via survey data; used statistical techniques of   structural equation modeling to test main hypotheses with benchmarking via  cluster analysis to see groupings
Outlook: More studies in other sectors  needed but economic outcomes less linked is  interesting; future studies could drill down to which specific GSC actions are responsible for cost burdens. Policy focus to aid SMEs would also be a useful next step</t>
  </si>
  <si>
    <t>Topic: Exploring the impact of lean manufacturing practices, specifically total quality management and  Just-In-Time  (JIT) on a firm's sustainability outcomes in the highly competitive Pakistan leather export industry
Content: Authors argue that in such context, Lean culture acts as a moderating factor; firms use this to reduce waste, meet customer needs (cost, quality, delivery expectations) for advantage but this leads to sustainability too
Methods: Quantitative - survey data from different job levels within that industry; stratified random sampling; 240 total in dataset for analysis purposes and standard statistical approaches used
Outlook: Confirms previous findings showing Lean link to better sustainability; future work needs to examine other competitive context for comparison but leather's uniqueness makes this valuable. Also: what specific metrics beyond  'efficiency' are worth tracking over time</t>
  </si>
  <si>
    <t>Matrice d’Impacts Croisés Multiplication Appliqués à un Classement (MICMAC); only few LM aspects</t>
  </si>
  <si>
    <t xml:space="preserve">Focus on reduction and better yields via looping. Connection to value. Redfine waste as any negative output for stakeholders. C-Lean framework: Analyse eg via VSM; Plan via LSS, FMEA; Execute via 5S, Kaizen, Poka-Yoke.
</t>
  </si>
  <si>
    <t>Extensive literature overview; Focus in I4.0 is out of scope</t>
  </si>
  <si>
    <t>PDCA approach to environmental VSM; Waste in context of GLSS aka Garbage or Emissions; Lean Cleaner Production Benchmarking (LCPB)</t>
  </si>
  <si>
    <t xml:space="preserve">TBL/3BL as basic principle for green manufacturing; GLS/GLSS approach; Decreased the Cost of Manufacturing (DCM), Increased the Profit(IP), Reduced the Cost of Waste treatment (RCW), Working Condition Improved (WCI), Relation among the labour Improved (RLI), Improved Product Responsibility (IPR), Reduction in Production Emission per unit(RPE),  Reduction in Energy in terms of noise, heat, and radiation(RE), Reduction in Solid and Liquid Waste (RSLW);
</t>
  </si>
  <si>
    <t>Classification of frameworks, models and methodologies; timeline and key literature is displayed; Paper references mainly pre 2015 literature</t>
  </si>
  <si>
    <t>E-VSM; focus on emissions like CO oder dB or % of recycled/recycable</t>
  </si>
  <si>
    <t>Study on Sustainability and Performance in SMEs
Topic: This research investigates the connection between lean management (LMP), sustainability-oriented innovation (SOI), corporate social responsibility (CSR), and performance (economic and sustainability) in small and medium-sized enterprises (SMEs).
Content: The study addresses the limited understanding of how LMP and SOI influence sustainability performance and economic performance in SMEs. It also examines the role of CSR practices as a mediator in these relationships.
Method: The researchers use structural equation modeling to analyze data collected from 119 SMEs in the UK manufacturing sector. They test hypotheses about the correlations between the studied factors.
Outlook: The findings suggest that both LMP and SOI have a positive impact on both sustainability and economic performance in SMEs. Interestingly, SOI seems to play a stronger role in achieving sustainability performance, and CSR practices partially mediate this effect. While CSR practices also mediate the relationship between LMP and sustainability performance, their effect is less pronounced.  These results offer valuable insights for SMEs seeking to improve their sustainability and economic performance through LMP, SOI, and CSR initiatives.</t>
  </si>
  <si>
    <r>
      <t xml:space="preserve">Green thinking addresses eight environmental waste streams, comprising “excessive water usage, excessive power usage, excessive resource usage, pollution, rubbish, greenhouse effects, eutrophication, and poor health and safety”; Classic lean waste; </t>
    </r>
    <r>
      <rPr>
        <sz val="11"/>
        <color rgb="FFFF0000"/>
        <rFont val="Calibri"/>
        <family val="2"/>
        <scheme val="minor"/>
      </rPr>
      <t>Mapping of waste and tool</t>
    </r>
    <r>
      <rPr>
        <sz val="11"/>
        <color theme="1"/>
        <rFont val="Calibri"/>
        <family val="2"/>
        <scheme val="minor"/>
      </rPr>
      <t xml:space="preserve">; Sources for table1 from 2001-2014; 5S into PDCA into further LM; PDCA in ISO9001 and ISO 14001; Overview of Lean Tools; barriers (like time); </t>
    </r>
  </si>
  <si>
    <t>Topic: This research focuses on implementing Sustainable Lean Manufacturing (SLM) in the Indian automobile industry, considering the pressure for sustainable development due to environmental concerns.
Content: The study identifies critical success factors (CSFs) for achieving SLM in the Indian automobile industry.  Interpretive Structural Modelling (ISM) is used to analyze the relationships between these factors.  The research also considers the perspectives of small, medium, and large automakers.
Method: Researchers identified CSFs through literature review and expert consultation.  Then, ISM was employed to understand the inter-relationships between these factors for successful SLM implementation. Data was collected from various sized companies in the Indian automobile sector.
Outlook: The study finds that top management commitment is the most crucial factor for successful SLM implementation.  Other factors are then categorized as driving or dependent based on their influence on each other.  The findings support the idea that sustainable lean manufacturing offers economic, environmental, and social benefits for the Indian automobile industry.</t>
  </si>
  <si>
    <r>
      <t xml:space="preserve">CSF for Sustainable Lean Manfucaturing (SLM) regarding TBL in </t>
    </r>
    <r>
      <rPr>
        <sz val="11"/>
        <color rgb="FFFF0000"/>
        <rFont val="Calibri"/>
        <family val="2"/>
        <scheme val="minor"/>
      </rPr>
      <t>table1</t>
    </r>
    <r>
      <rPr>
        <sz val="11"/>
        <color theme="1"/>
        <rFont val="Calibri"/>
        <family val="2"/>
        <scheme val="minor"/>
      </rPr>
      <t>; SLM needs a compnay vision; focus on india, translation to other parts of the world needs concideration; Not concrete enough</t>
    </r>
  </si>
  <si>
    <r>
      <t>Table with</t>
    </r>
    <r>
      <rPr>
        <sz val="11"/>
        <color rgb="FFFF0000"/>
        <rFont val="Calibri"/>
        <family val="2"/>
        <scheme val="minor"/>
      </rPr>
      <t xml:space="preserve"> LARGS paradigms; </t>
    </r>
    <r>
      <rPr>
        <sz val="11"/>
        <color theme="1"/>
        <rFont val="Calibri"/>
        <family val="2"/>
        <scheme val="minor"/>
      </rPr>
      <t xml:space="preserve">Supply chain focus;  various Rs (recycle, reduce, remanufacture, refurbish, reverse logistics etc.); Agile aspect not very usefull in regards to this publication; Only limited LM and CE aspects; </t>
    </r>
  </si>
  <si>
    <t>Overview of different literature regarding NZE and SDGs. VRIO; Reducing enery emmission (43%) and transport (26%) and construction (17%) is important; digital technologie needs adopting to drive change to NZE;  VRIO to NZE is to general</t>
  </si>
  <si>
    <t>Comment</t>
  </si>
  <si>
    <t>5. Employee orientation and management by objectives</t>
  </si>
  <si>
    <t>Year</t>
  </si>
  <si>
    <t>Green Waste</t>
  </si>
  <si>
    <t>LSS</t>
  </si>
  <si>
    <t>GLSS</t>
  </si>
  <si>
    <t>Six Sigma</t>
  </si>
  <si>
    <t>Lean manufacturing; PRISMA; Smart sustainable value stream mapping (SS-VSM); Value stream mapping (VSM)</t>
  </si>
  <si>
    <t>Pakistan; green supply chain management; lean practices; social sustainability; sustainable performance</t>
  </si>
  <si>
    <t>Economic sustainability; Lean manufacturing; OEE; Structural equation; TPM</t>
  </si>
  <si>
    <t>Green capability; Green innovation; Institutional pressure; Lean, green, and agile supply chain practices; Manufacturing industry; Sustainable firm performance</t>
  </si>
  <si>
    <t>*Sustainability
*Industrial energy consumption
Small business
Supply chains
Structural equation modeling
Value chains</t>
  </si>
  <si>
    <t xml:space="preserve">
*CORPORATE culture
*ORGANIZATIONAL goals
*BUSINESS success
*LEAN management
*INDUSTRIAL management
SUSTAINABILITY</t>
  </si>
  <si>
    <t>Lean manufacturing; Partial least squares; Structural equations; Sustainability</t>
  </si>
  <si>
    <t>Saudi Arabia; circular economy; industry 4.0 technologies; lean manufacturing; sustainability performance</t>
  </si>
  <si>
    <t>*CORPORATE culture
*ORGANIZATIONAL goals
*BUSINESS success
*LEAN management
*INDUSTRIAL management
SUSTAINABILITY</t>
  </si>
  <si>
    <t>framework</t>
  </si>
  <si>
    <t>Digitalization</t>
  </si>
  <si>
    <t>AHP</t>
  </si>
  <si>
    <t>DMAIC</t>
  </si>
  <si>
    <t>Framework</t>
  </si>
  <si>
    <t>environment</t>
  </si>
  <si>
    <t>eco-design</t>
  </si>
  <si>
    <t>Eco-efficiency</t>
  </si>
  <si>
    <t>Keyword1</t>
  </si>
  <si>
    <t>Keyword2</t>
  </si>
  <si>
    <t>Keyword3</t>
  </si>
  <si>
    <t>Keyword4</t>
  </si>
  <si>
    <t>Keyword5</t>
  </si>
  <si>
    <t>Keyword6</t>
  </si>
  <si>
    <t>Keyword7</t>
  </si>
  <si>
    <t>Intellectualcapital-basedview</t>
  </si>
  <si>
    <t>Leanmanufacturing</t>
  </si>
  <si>
    <t>Circularbusinessmodels</t>
  </si>
  <si>
    <t>criticalsuccessfactors</t>
  </si>
  <si>
    <t>Eco-sustainability</t>
  </si>
  <si>
    <t>Multi-criteriadecision-making</t>
  </si>
  <si>
    <t>Totalinterpretivestructuralmodeling</t>
  </si>
  <si>
    <t>Leanandgreen</t>
  </si>
  <si>
    <t>Lean</t>
  </si>
  <si>
    <t>Leantools</t>
  </si>
  <si>
    <t>greensupplychainmanagement(GSCM)</t>
  </si>
  <si>
    <t>Greenoperations</t>
  </si>
  <si>
    <t>Leansixsigma</t>
  </si>
  <si>
    <t>LeanPractices</t>
  </si>
  <si>
    <t>LeanandGreen</t>
  </si>
  <si>
    <t>stakeholderengagement</t>
  </si>
  <si>
    <t>Productionmanagement</t>
  </si>
  <si>
    <t>Life-cycleassessment</t>
  </si>
  <si>
    <t>LeanManagement</t>
  </si>
  <si>
    <t>Interpretivestructuralmodeling</t>
  </si>
  <si>
    <t>Leanproduction</t>
  </si>
  <si>
    <t>Leanprocess</t>
  </si>
  <si>
    <t>ConceptualFramework</t>
  </si>
  <si>
    <t>Leanthinking</t>
  </si>
  <si>
    <t>smallandmedium‐sizedenterprises</t>
  </si>
  <si>
    <t>processinnovation</t>
  </si>
  <si>
    <t>Leadtime</t>
  </si>
  <si>
    <t>simulation</t>
  </si>
  <si>
    <t>Greenleansixsigma</t>
  </si>
  <si>
    <t>circulareconomy</t>
  </si>
  <si>
    <t>multi-productproduction</t>
  </si>
  <si>
    <t>Dynamicsensitivityanalysis</t>
  </si>
  <si>
    <t>GLSSpractices</t>
  </si>
  <si>
    <t>Environmentalimprovements</t>
  </si>
  <si>
    <t>GreenLean</t>
  </si>
  <si>
    <t>Greenmanufacturing</t>
  </si>
  <si>
    <t>interpretivestructuralmodelling(ISM)</t>
  </si>
  <si>
    <t>Green-lean</t>
  </si>
  <si>
    <t>Eco-design</t>
  </si>
  <si>
    <t>Greenlean</t>
  </si>
  <si>
    <t>GreenPractices</t>
  </si>
  <si>
    <t>cause‐and‐effectanalysis</t>
  </si>
  <si>
    <t>leanmanufacturing</t>
  </si>
  <si>
    <t>PRISMA</t>
  </si>
  <si>
    <t>environmentalpolicy</t>
  </si>
  <si>
    <t>Smartsustainablevaluestreammapping(SS-VSM)</t>
  </si>
  <si>
    <t>DEMATEL</t>
  </si>
  <si>
    <t>Qualitymanagement</t>
  </si>
  <si>
    <t>interpretivestructuralmodelling</t>
  </si>
  <si>
    <t>Greensupplychainperformance</t>
  </si>
  <si>
    <t>complementarity</t>
  </si>
  <si>
    <t>Sustainablemanufacturing</t>
  </si>
  <si>
    <t>Naturalresource-basedview</t>
  </si>
  <si>
    <t>SMEs</t>
  </si>
  <si>
    <t>Indianautomobileindustry</t>
  </si>
  <si>
    <t>performanceassessment</t>
  </si>
  <si>
    <t>literaturereview</t>
  </si>
  <si>
    <t>Lifecycleassessment</t>
  </si>
  <si>
    <t>Principalcomponentanalysis</t>
  </si>
  <si>
    <t>Leandesign</t>
  </si>
  <si>
    <t>Sustainableleanmanufacturing</t>
  </si>
  <si>
    <t>industry4.0technologies</t>
  </si>
  <si>
    <t>Sustainablebusinessmodel</t>
  </si>
  <si>
    <t>greenmanufacturing</t>
  </si>
  <si>
    <t>environmentallyfriendlymanufacturing</t>
  </si>
  <si>
    <t>Sixsigma</t>
  </si>
  <si>
    <t>Processinnovation</t>
  </si>
  <si>
    <t>Sustainableperformance</t>
  </si>
  <si>
    <t>Manufacturing</t>
  </si>
  <si>
    <t>generalizedinterval‐valuedtrapezoidalfuzzynumbers</t>
  </si>
  <si>
    <t>Sustainabilityassessment</t>
  </si>
  <si>
    <t>Smallandmedium-sizedenterprises</t>
  </si>
  <si>
    <t>Triplebottomline</t>
  </si>
  <si>
    <t>structuralequationmodelling</t>
  </si>
  <si>
    <t>analyticnetworkprocess(ANP)</t>
  </si>
  <si>
    <t>Analyticalhierarchyprocess</t>
  </si>
  <si>
    <t>businessstrategy</t>
  </si>
  <si>
    <t>advancedmanufacturingprocesses</t>
  </si>
  <si>
    <t>Conceptualframework</t>
  </si>
  <si>
    <t>Environmentalsustainability</t>
  </si>
  <si>
    <t>EnvironmentalVSM</t>
  </si>
  <si>
    <t>Greenprocess</t>
  </si>
  <si>
    <t>agri‐foodsupplychains</t>
  </si>
  <si>
    <t>leanpractices</t>
  </si>
  <si>
    <t>Resourcecirculation</t>
  </si>
  <si>
    <t>SEM</t>
  </si>
  <si>
    <t>Smartcircularproductdesign</t>
  </si>
  <si>
    <t>supplychain</t>
  </si>
  <si>
    <t>SupplyChainManagement</t>
  </si>
  <si>
    <t>Survey</t>
  </si>
  <si>
    <t>sustainability</t>
  </si>
  <si>
    <t>Sustainabilityframework</t>
  </si>
  <si>
    <t>sustainabilityperformance</t>
  </si>
  <si>
    <t>sustainabilitypractices</t>
  </si>
  <si>
    <t>Sustainablebusinesspractice</t>
  </si>
  <si>
    <t>sustainabledevelopment</t>
  </si>
  <si>
    <t>sustainableleanproduction</t>
  </si>
  <si>
    <t>sustainablemanufacturing</t>
  </si>
  <si>
    <t>Sustainableoperations</t>
  </si>
  <si>
    <t>sustainableperformance</t>
  </si>
  <si>
    <t>sustainableproducts</t>
  </si>
  <si>
    <t>Sustainableproducts</t>
  </si>
  <si>
    <t>sustainablesupplychainmanagement(SSCM)</t>
  </si>
  <si>
    <t>sustainablesupplychainpractices(SSCP)</t>
  </si>
  <si>
    <t>Systematicliteraturereview</t>
  </si>
  <si>
    <t>ValueStreamMapping</t>
  </si>
  <si>
    <t>Valuestreammapping(VSM)</t>
  </si>
  <si>
    <t>Wastehierarchy</t>
  </si>
  <si>
    <t>Zerodefectmanufacturing</t>
  </si>
  <si>
    <t>Space has been removed for easyer search</t>
  </si>
  <si>
    <t>lean-agile-resilience-green</t>
  </si>
  <si>
    <t>Other</t>
  </si>
  <si>
    <t>Colors:</t>
  </si>
  <si>
    <t>#FBC8DD</t>
  </si>
  <si>
    <t>#C60C59</t>
  </si>
  <si>
    <t>#DAEFEA</t>
  </si>
  <si>
    <t>#4EB79F</t>
  </si>
  <si>
    <t>#B9D5E9</t>
  </si>
  <si>
    <t>#5C9DCD</t>
  </si>
  <si>
    <t>pink</t>
  </si>
  <si>
    <t>green</t>
  </si>
  <si>
    <t>blue</t>
  </si>
  <si>
    <t>Difference/Conflict</t>
  </si>
  <si>
    <t>Similarity/ Synergy</t>
  </si>
  <si>
    <t>TBL</t>
  </si>
  <si>
    <t>103</t>
  </si>
  <si>
    <t>134</t>
  </si>
  <si>
    <t>11</t>
  </si>
  <si>
    <t>25</t>
  </si>
  <si>
    <t>155</t>
  </si>
  <si>
    <t>28</t>
  </si>
  <si>
    <t>69</t>
  </si>
  <si>
    <t>153</t>
  </si>
  <si>
    <t>183</t>
  </si>
  <si>
    <t>147</t>
  </si>
  <si>
    <t>83</t>
  </si>
  <si>
    <t>78</t>
  </si>
  <si>
    <t>135</t>
  </si>
  <si>
    <t>19</t>
  </si>
  <si>
    <t>30</t>
  </si>
  <si>
    <t>133</t>
  </si>
  <si>
    <t>38</t>
  </si>
  <si>
    <t>48</t>
  </si>
  <si>
    <t>186</t>
  </si>
  <si>
    <t>80</t>
  </si>
  <si>
    <t>adva</t>
  </si>
  <si>
    <t>comp</t>
  </si>
  <si>
    <t>envi</t>
  </si>
  <si>
    <t>gree</t>
  </si>
  <si>
    <t>lean</t>
  </si>
  <si>
    <t>Surv</t>
  </si>
  <si>
    <t>agri</t>
  </si>
  <si>
    <t>caus</t>
  </si>
  <si>
    <t>DEMA</t>
  </si>
  <si>
    <t>gene</t>
  </si>
  <si>
    <t>Dyna</t>
  </si>
  <si>
    <t>Gree</t>
  </si>
  <si>
    <t>Anal</t>
  </si>
  <si>
    <t>perf</t>
  </si>
  <si>
    <t>Sust</t>
  </si>
  <si>
    <t>Valu</t>
  </si>
  <si>
    <t>anal</t>
  </si>
  <si>
    <t>inte</t>
  </si>
  <si>
    <t>supp</t>
  </si>
  <si>
    <t>sust</t>
  </si>
  <si>
    <t>Syst</t>
  </si>
  <si>
    <t>busi</t>
  </si>
  <si>
    <t>circ</t>
  </si>
  <si>
    <t>stak</t>
  </si>
  <si>
    <t>Circ</t>
  </si>
  <si>
    <t>Eco-</t>
  </si>
  <si>
    <t>Indu</t>
  </si>
  <si>
    <t>Envi</t>
  </si>
  <si>
    <t>Prod</t>
  </si>
  <si>
    <t>Inte</t>
  </si>
  <si>
    <t>Natu</t>
  </si>
  <si>
    <t>Reso</t>
  </si>
  <si>
    <t>Lead</t>
  </si>
  <si>
    <t>Rema</t>
  </si>
  <si>
    <t>Smar</t>
  </si>
  <si>
    <t>Conc</t>
  </si>
  <si>
    <t>Smal</t>
  </si>
  <si>
    <t>Supp</t>
  </si>
  <si>
    <t>crit</t>
  </si>
  <si>
    <t>Indi</t>
  </si>
  <si>
    <t>Digi</t>
  </si>
  <si>
    <t>Qual</t>
  </si>
  <si>
    <t>Zero</t>
  </si>
  <si>
    <t>DMAI</t>
  </si>
  <si>
    <t>eco-</t>
  </si>
  <si>
    <t>fram</t>
  </si>
  <si>
    <t>lite</t>
  </si>
  <si>
    <t>stru</t>
  </si>
  <si>
    <t>Effi</t>
  </si>
  <si>
    <t>Wast</t>
  </si>
  <si>
    <t>Life</t>
  </si>
  <si>
    <t>Soci</t>
  </si>
  <si>
    <t>Prin</t>
  </si>
  <si>
    <t>Proj</t>
  </si>
  <si>
    <t>mult</t>
  </si>
  <si>
    <t>simu</t>
  </si>
  <si>
    <t>Trip</t>
  </si>
  <si>
    <t>Fram</t>
  </si>
  <si>
    <t>Manu</t>
  </si>
  <si>
    <t>SixS</t>
  </si>
  <si>
    <t>Proc</t>
  </si>
  <si>
    <t>Sixs</t>
  </si>
  <si>
    <t>Mult</t>
  </si>
  <si>
    <t>Tota</t>
  </si>
  <si>
    <t>PRIS</t>
  </si>
  <si>
    <t>proc</t>
  </si>
  <si>
    <t>smal</t>
  </si>
  <si>
    <t>Saud</t>
  </si>
  <si>
    <t>indu</t>
  </si>
  <si>
    <t>Only first 4letters</t>
  </si>
  <si>
    <t>Sust…</t>
  </si>
  <si>
    <t>Lean…</t>
  </si>
  <si>
    <t>Green…</t>
  </si>
  <si>
    <t>Envi…</t>
  </si>
  <si>
    <t>Circ…</t>
  </si>
  <si>
    <t>Item1</t>
  </si>
  <si>
    <t>Item2</t>
  </si>
  <si>
    <t>Item3</t>
  </si>
  <si>
    <t>Item4</t>
  </si>
  <si>
    <t>Quantity</t>
  </si>
  <si>
    <t>Understanding of waste</t>
  </si>
  <si>
    <t>Management via LM. Connect waste to customer needs</t>
  </si>
  <si>
    <t>preserve and optimize resource usage</t>
  </si>
  <si>
    <t>positive impact on performance</t>
  </si>
  <si>
    <t>Concider sustainability on every level of PLC, holistic view of design and manfacturing prodcedures</t>
  </si>
  <si>
    <t>LM targets performance, CE targets the environment</t>
  </si>
  <si>
    <t>Employee driven search for improvements. CE can reduce production cost</t>
  </si>
  <si>
    <t>Energy efficient objectives, Managerial and environmental initiatives, legal and social deman, stakeholders value</t>
  </si>
  <si>
    <t>Critical success factors are similar</t>
  </si>
  <si>
    <t>E-VSM</t>
  </si>
  <si>
    <t>Train employees, Objectives and Goals, KPI to track green waste</t>
  </si>
  <si>
    <t>Lead time reducition, waste reduction, transparency through LM</t>
  </si>
  <si>
    <t>Skilled Professionals, Governance, flexiblity and adaptability, communication and coordination, cooperation among suppliers, teamwoirk and knowledge management, performance measurement system, people and participation. Invest in human capital. Commitment.</t>
  </si>
  <si>
    <t>Removal of products improve profits</t>
  </si>
  <si>
    <t>Data from EMS to guide decission. Use TPM and JIT.</t>
  </si>
  <si>
    <t>Improves operational performance</t>
  </si>
  <si>
    <t>Frequent JIT-deliveris decrease inventory but increase transports</t>
  </si>
  <si>
    <t>Green VSM variants to improve operational and environmental performance. The reduction of Lean waste also reduces green waste.</t>
  </si>
  <si>
    <t>Use of integrated framework</t>
  </si>
  <si>
    <t xml:space="preserve">Use SVSM </t>
  </si>
  <si>
    <t>Green and Lean</t>
  </si>
  <si>
    <t xml:space="preserve">Positive impact on Quality, Cost and Productiviy, Lead-time, product design, profitability, brand value, market position, and customer satisfaction </t>
  </si>
  <si>
    <t>Product design, customer satisfaction and quality. Use TPM, Kaizenm, 5S. Use ISO 14001. Regular strategic evaluation of best fitting green/lean practices by management</t>
  </si>
  <si>
    <t>Funding, linking of GLSS to business objectives, Top management commitment regarding sustainability</t>
  </si>
  <si>
    <t>Minimize waste and maximise resource efficiency</t>
  </si>
  <si>
    <t>Remanufacturing and reuse cannibalize sale of new parts. Waste not seen as resource. LM is customer centric, CE is preservatory of material in a system</t>
  </si>
  <si>
    <t>Zero-waste and efficiency driven</t>
  </si>
  <si>
    <t>focusing solely on cutting down emissions, curbing the use of resources, diminishing health risks, and spurring recycling activities throughout the whole production process by reducing environmental harm throughout the product life cycle. Treat waste as resource</t>
  </si>
  <si>
    <t>Understanding of waste. Reduction of CO2 and punctual delivery are conflicting.</t>
  </si>
  <si>
    <t>Government support. Top management involvment.</t>
  </si>
  <si>
    <t>Eliminate waste, positively affecting operational and environmental performance. LM alone improves environmental performance.</t>
  </si>
  <si>
    <t>CIP with green and lean. ESM, VSM, 5S, PDCA.</t>
  </si>
  <si>
    <t xml:space="preserve">Integrated strategy, continuous improvement, stakeholder involvement, streamlinded processes. Support form  management. </t>
  </si>
  <si>
    <t>5S, TPM, Kaizen, LSS and pull reduce green waste.</t>
  </si>
  <si>
    <t>Literature Review</t>
  </si>
  <si>
    <t>Waste hirarchy and green performance map on the shopfloor. Circulate residual material and process material.</t>
  </si>
  <si>
    <t>EVSM and LCA to identifiy environmental improvements</t>
  </si>
  <si>
    <t>Sucess factors/ Enabler</t>
  </si>
  <si>
    <t xml:space="preserve">Additonal inventory needs maintenance,  Transport, Space for R, </t>
  </si>
  <si>
    <t xml:space="preserve">Waiting wastes time (LM) and energy (CE). Same for Overprocessing. </t>
  </si>
  <si>
    <t>Customer satisfaction, organizational learning, integration into PLC, top management support, supplier relationships, Data and metrics, teamwork, risk managment, GLSS readyness, Link to business strategies</t>
  </si>
  <si>
    <t>Customer side: Green improves only environmental performance, LM improves social, environmental and economic performance. Supplier side: Green improve social and economic performance, LM improve only economic performance.</t>
  </si>
  <si>
    <t>Combine customer and supplier side</t>
  </si>
  <si>
    <t>GLSS connects to CE</t>
  </si>
  <si>
    <t>LM emphasizes value-addition and removal of non-value added (NVA) activities</t>
  </si>
  <si>
    <t xml:space="preserve">leadership support, resource allocation, metrics and measurement, and readiness for GLSS. For CE: top management commitment, resource allocation, and communication + customer and supplier involvement in recycling activities and sustainable material development. Resoruce circulation additional to elimination of waste/polution and environmental conservation </t>
  </si>
  <si>
    <t>Employee involvement and management commitment.</t>
  </si>
  <si>
    <t>Trade offs. Missing common KPI.</t>
  </si>
  <si>
    <t>VSM, 5S, TPM, 3R, ESM. LM helps to stay sustainable</t>
  </si>
  <si>
    <t>different waste definitions. LM waste in internal processes and LGSS external emissions and green waste.</t>
  </si>
  <si>
    <t>Lean waste can reduce green waste. LM can be used to reduce green waste.</t>
  </si>
  <si>
    <t>Lean-green readiness</t>
  </si>
  <si>
    <t>EMS (ISO14001).</t>
  </si>
  <si>
    <t>Operating different management systems</t>
  </si>
  <si>
    <t>VSM variants.</t>
  </si>
  <si>
    <t>Define KPI. Integrate LCA and VSM</t>
  </si>
  <si>
    <t>Government regulation</t>
  </si>
  <si>
    <t>LM to eliminate green process waste</t>
  </si>
  <si>
    <t>Process time and sequence, operations number, disassembly planning and scheduling; storage before, during and after Remanufacturing. long inventory storage time; waiting for spare parts and informations; Long and invariable lead times due to (table5): lack of material requirements planning system, poor information, lack of material, poor spare parts information, lack of spare parts, insufficient quality management, large inventories, stochastic rema process(unclear part status and connected processing), supply-demand imbalance, insufficient automation</t>
  </si>
  <si>
    <t>standard operations and checklists, flow (even cycle times), kanban, teamwork, cross training, change factory layout for continous flow (U-shape), develop supplier partnership</t>
  </si>
  <si>
    <t>Material Waste, Environmental Impact, Resource Efficiency with LM-Methods</t>
  </si>
  <si>
    <t>I4.0</t>
  </si>
  <si>
    <t>product (eco-)design (lean and green). DFMEA. Design for X. Longevity. I4.0</t>
  </si>
  <si>
    <t>Different types of VSM</t>
  </si>
  <si>
    <t xml:space="preserve">Traditional VSM only focuses on economic factors like value-added time and lacks consideration for environmental factors. </t>
  </si>
  <si>
    <t>KPI. Management assistence. Employee training</t>
  </si>
  <si>
    <t>Management/Responsibility; People; Information; Supplier/Organization/Customer; Product Development; and Production Process</t>
  </si>
  <si>
    <t>DOE</t>
  </si>
  <si>
    <t>FMEA</t>
  </si>
  <si>
    <t>GR&amp;R</t>
  </si>
  <si>
    <t>Control charts</t>
  </si>
  <si>
    <t>5S</t>
  </si>
  <si>
    <t>Kanban</t>
  </si>
  <si>
    <t>SPC</t>
  </si>
  <si>
    <t>LCA</t>
  </si>
  <si>
    <t>EMS</t>
  </si>
  <si>
    <t>Green Design</t>
  </si>
  <si>
    <t>Recycling/Reuse</t>
  </si>
  <si>
    <t>Lean Energy</t>
  </si>
  <si>
    <t>SSCM</t>
  </si>
  <si>
    <t>Top 5</t>
  </si>
  <si>
    <t>ZD</t>
  </si>
  <si>
    <t>CIP</t>
  </si>
  <si>
    <t>VM</t>
  </si>
  <si>
    <t>SD</t>
  </si>
  <si>
    <t>E&amp;M</t>
  </si>
  <si>
    <t>FP</t>
  </si>
  <si>
    <t>PP</t>
  </si>
  <si>
    <t>AW</t>
  </si>
  <si>
    <t>SL</t>
  </si>
  <si>
    <t>CL</t>
  </si>
  <si>
    <t>NL</t>
  </si>
  <si>
    <t>LR</t>
  </si>
  <si>
    <t>GW</t>
  </si>
  <si>
    <t>G&amp;L</t>
  </si>
  <si>
    <t>Source</t>
  </si>
  <si>
    <t>Avoidance of waste</t>
  </si>
  <si>
    <t>Flow Principle</t>
  </si>
  <si>
    <t>Pull Principle</t>
  </si>
  <si>
    <t>Lean Six Sigma</t>
  </si>
  <si>
    <t>Green and Lean Six Sigma</t>
  </si>
  <si>
    <t>Triple Bottom Line</t>
  </si>
  <si>
    <t>Continous Improvement Process</t>
  </si>
  <si>
    <t>Avoidance of Waste</t>
  </si>
  <si>
    <t>Slowing the Loop</t>
  </si>
  <si>
    <t>Closing the Loop</t>
  </si>
  <si>
    <t>Narrowing the Loop</t>
  </si>
  <si>
    <t>[36]</t>
  </si>
  <si>
    <t>[48]</t>
  </si>
  <si>
    <t>[38]</t>
  </si>
  <si>
    <t>[56]</t>
  </si>
  <si>
    <t>[34]</t>
  </si>
  <si>
    <t>[50]</t>
  </si>
  <si>
    <t>[54]</t>
  </si>
  <si>
    <t>[49]</t>
  </si>
  <si>
    <t>[35]</t>
  </si>
  <si>
    <t>[60]</t>
  </si>
  <si>
    <t>[57]</t>
  </si>
  <si>
    <t>[51]</t>
  </si>
  <si>
    <t>[42]</t>
  </si>
  <si>
    <t>[40]</t>
  </si>
  <si>
    <t>[1]</t>
  </si>
  <si>
    <t>[37]</t>
  </si>
  <si>
    <t>[52]</t>
  </si>
  <si>
    <t>[53]</t>
  </si>
  <si>
    <t>[32]</t>
  </si>
  <si>
    <t>[61]</t>
  </si>
  <si>
    <t>[44]</t>
  </si>
  <si>
    <t>[39]</t>
  </si>
  <si>
    <t>[33]</t>
  </si>
  <si>
    <t>[41]</t>
  </si>
  <si>
    <t>[46]</t>
  </si>
  <si>
    <t>[47]</t>
  </si>
  <si>
    <t>[55]</t>
  </si>
  <si>
    <t>[62]</t>
  </si>
  <si>
    <t>[43]</t>
  </si>
  <si>
    <t>[58]</t>
  </si>
  <si>
    <t>[59]</t>
  </si>
  <si>
    <t>[45]</t>
  </si>
  <si>
    <t>Expectation</t>
  </si>
  <si>
    <r>
      <t xml:space="preserve">Conceptual framework; review; SME context; Lean and green: sucess factors, tradeoffs, challenges, framework and tools; lack of measurement and metrics, esp. Regarding sustainability; absence of managment support, collectivist countries pacle focus on culture; Fig3 green and lean tools, no mapping to R; 5S, TPM, VSM,TQM; sVSM/gVSM can be found; mainly LGSS toolset; lacking culutural aspects; </t>
    </r>
    <r>
      <rPr>
        <sz val="11"/>
        <color rgb="FFFF0000"/>
        <rFont val="Calibri"/>
        <family val="2"/>
        <scheme val="minor"/>
      </rPr>
      <t>table4 success factors</t>
    </r>
    <r>
      <rPr>
        <sz val="11"/>
        <color theme="1"/>
        <rFont val="Calibri"/>
        <family val="2"/>
        <scheme val="minor"/>
      </rPr>
      <t xml:space="preserve">; Additional Observations: All continents emphasize management commitment and employee involvement as crucial factors for success. Continuous monitoring, measurement, and improvement are essential for </t>
    </r>
    <r>
      <rPr>
        <sz val="11"/>
        <color rgb="FFFF0000"/>
        <rFont val="Calibri"/>
        <family val="2"/>
        <scheme val="minor"/>
      </rPr>
      <t>sustained</t>
    </r>
    <r>
      <rPr>
        <sz val="11"/>
        <color theme="1"/>
        <rFont val="Calibri"/>
        <family val="2"/>
        <scheme val="minor"/>
      </rPr>
      <t xml:space="preserve"> </t>
    </r>
    <r>
      <rPr>
        <sz val="11"/>
        <color rgb="FFFF0000"/>
        <rFont val="Calibri"/>
        <family val="2"/>
        <scheme val="minor"/>
      </rPr>
      <t>success; table5 takeaways maybe relevant</t>
    </r>
    <r>
      <rPr>
        <sz val="11"/>
        <color theme="1"/>
        <rFont val="Calibri"/>
        <family val="2"/>
        <scheme val="minor"/>
      </rPr>
      <t xml:space="preserve">; beneficial for companies: green is positivly connected to makret/financial performance; Sustaining Green-Lean deals with social aspects to keeping GL runniung; Key Observations table6: All authors emphasize environmental and economic aspects. Social aspects are often neglected or underdeveloped. Sustaining Green-Lean requires cultural transformation, leadership support, and employee engagement. Human resources alignment is crucial for success. Integrating sustainability faces challenges like immature tools, lack of understanding, and potential conflicts with Lean principles. table6: Observations: Green-Lean benefits extend across various industries and company sizes. Common benefits include cost reduction, improved efficiency, waste reduction, resource conservation, and environmental impact reduction. Additional benefits like employee engagement, product quality, and safety are also reported.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</si>
</sst>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11"/>
      <name val="Calibri"/>
      <family val="2"/>
      <scheme val="minor"/>
    </font>
    <font>
      <sz val="11"/>
      <color rgb="FFFF0000"/>
      <name val="Calibri"/>
      <family val="2"/>
      <scheme val="minor"/>
    </font>
    <font>
      <sz val="14"/>
      <color theme="1"/>
      <name val="Calibri"/>
      <family val="2"/>
      <scheme val="minor"/>
    </font>
    <font>
      <b/>
      <sz val="11"/>
      <color theme="1"/>
      <name val="Calibri"/>
      <family val="2"/>
      <scheme val="minor"/>
    </font>
    <font>
      <b/>
      <sz val="14"/>
      <color theme="1"/>
      <name val="Calibri"/>
      <family val="2"/>
      <scheme val="minor"/>
    </font>
    <font>
      <b/>
      <sz val="11"/>
      <name val="Calibri"/>
      <family val="2"/>
    </font>
    <font>
      <sz val="11"/>
      <color rgb="FF000000"/>
      <name val="Calibri"/>
      <family val="2"/>
      <scheme val="minor"/>
    </font>
    <font>
      <sz val="10"/>
      <color theme="1"/>
      <name val="Arial"/>
      <family val="2"/>
    </font>
    <font>
      <sz val="10"/>
      <color rgb="FF595959"/>
      <name val="Arial"/>
      <family val="2"/>
    </font>
    <font>
      <sz val="8"/>
      <name val="Calibri"/>
      <family val="2"/>
      <scheme val="minor"/>
    </font>
    <font>
      <sz val="10"/>
      <color rgb="FF000000"/>
      <name val="Calibri"/>
      <family val="2"/>
      <scheme val="minor"/>
    </font>
    <font>
      <sz val="11"/>
      <color rgb="FF000000"/>
      <name val="Calibri"/>
      <family val="2"/>
    </font>
    <font>
      <sz val="9"/>
      <color rgb="FF000000"/>
      <name val="Arial"/>
      <family val="2"/>
    </font>
  </fonts>
  <fills count="25">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
      <patternFill patternType="solid">
        <fgColor theme="9"/>
        <bgColor indexed="64"/>
      </patternFill>
    </fill>
    <fill>
      <patternFill patternType="solid">
        <fgColor theme="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theme="1"/>
        <bgColor indexed="64"/>
      </patternFill>
    </fill>
    <fill>
      <patternFill patternType="solid">
        <fgColor theme="4" tint="0.39997558519241921"/>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4"/>
        <bgColor indexed="64"/>
      </patternFill>
    </fill>
    <fill>
      <patternFill patternType="solid">
        <fgColor rgb="FFC60C59"/>
        <bgColor indexed="64"/>
      </patternFill>
    </fill>
    <fill>
      <patternFill patternType="solid">
        <fgColor rgb="FF5095C8"/>
        <bgColor indexed="64"/>
      </patternFill>
    </fill>
    <fill>
      <patternFill patternType="solid">
        <fgColor rgb="FFC4D20F"/>
        <bgColor indexed="64"/>
      </patternFill>
    </fill>
    <fill>
      <patternFill patternType="solid">
        <fgColor rgb="FF4AAC96"/>
        <bgColor indexed="64"/>
      </patternFill>
    </fill>
    <fill>
      <patternFill patternType="solid">
        <fgColor rgb="FFEAC372"/>
        <bgColor indexed="64"/>
      </patternFill>
    </fill>
    <fill>
      <patternFill patternType="solid">
        <fgColor rgb="FFB9D5E9"/>
        <bgColor indexed="64"/>
      </patternFill>
    </fill>
    <fill>
      <patternFill patternType="solid">
        <fgColor rgb="FFDAEFEA"/>
        <bgColor indexed="64"/>
      </patternFill>
    </fill>
    <fill>
      <patternFill patternType="solid">
        <fgColor rgb="FFFBC8DD"/>
        <bgColor indexed="64"/>
      </patternFill>
    </fill>
    <fill>
      <patternFill patternType="solid">
        <fgColor rgb="FFFBF3E3"/>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50">
    <xf numFmtId="0" fontId="0" fillId="0" borderId="0" xfId="0"/>
    <xf numFmtId="0" fontId="0" fillId="0" borderId="1" xfId="0" applyBorder="1"/>
    <xf numFmtId="0" fontId="2" fillId="0" borderId="1" xfId="1" applyFont="1" applyFill="1" applyBorder="1"/>
    <xf numFmtId="49" fontId="0" fillId="0" borderId="1" xfId="0" applyNumberFormat="1" applyBorder="1"/>
    <xf numFmtId="0" fontId="0" fillId="0" borderId="1" xfId="0" applyBorder="1" applyAlignment="1">
      <alignment wrapText="1"/>
    </xf>
    <xf numFmtId="0" fontId="4" fillId="0" borderId="1" xfId="0" applyFont="1" applyBorder="1" applyAlignment="1">
      <alignment vertical="top" wrapText="1"/>
    </xf>
    <xf numFmtId="0" fontId="0" fillId="0" borderId="0" xfId="0" applyAlignment="1">
      <alignment vertical="top" wrapText="1"/>
    </xf>
    <xf numFmtId="0" fontId="0" fillId="0" borderId="0" xfId="0" applyAlignment="1">
      <alignment vertical="top"/>
    </xf>
    <xf numFmtId="0" fontId="0" fillId="3" borderId="1" xfId="0" applyFill="1" applyBorder="1" applyAlignment="1">
      <alignment wrapText="1"/>
    </xf>
    <xf numFmtId="0" fontId="0" fillId="4" borderId="1" xfId="0" applyFill="1" applyBorder="1" applyAlignment="1">
      <alignment wrapText="1"/>
    </xf>
    <xf numFmtId="0" fontId="5" fillId="2" borderId="0" xfId="0" applyFont="1" applyFill="1"/>
    <xf numFmtId="0" fontId="5" fillId="2" borderId="1" xfId="0" applyFont="1" applyFill="1" applyBorder="1"/>
    <xf numFmtId="0" fontId="6" fillId="2" borderId="1" xfId="0" applyFont="1" applyFill="1" applyBorder="1" applyAlignment="1">
      <alignment vertical="top" wrapText="1"/>
    </xf>
    <xf numFmtId="0" fontId="5" fillId="2" borderId="1" xfId="0" applyFont="1" applyFill="1" applyBorder="1" applyAlignment="1">
      <alignment wrapText="1"/>
    </xf>
    <xf numFmtId="0" fontId="5" fillId="2" borderId="0" xfId="0" applyFont="1" applyFill="1" applyAlignment="1">
      <alignment vertical="top"/>
    </xf>
    <xf numFmtId="49" fontId="5" fillId="2" borderId="1" xfId="0" applyNumberFormat="1" applyFont="1" applyFill="1" applyBorder="1"/>
    <xf numFmtId="0" fontId="0" fillId="5" borderId="1" xfId="0" applyFill="1" applyBorder="1" applyAlignment="1">
      <alignment wrapText="1"/>
    </xf>
    <xf numFmtId="17" fontId="0" fillId="0" borderId="1" xfId="0" applyNumberFormat="1" applyBorder="1"/>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0" fillId="6" borderId="1" xfId="0" applyFill="1" applyBorder="1" applyAlignment="1">
      <alignment horizontal="left" vertical="top" wrapText="1"/>
    </xf>
    <xf numFmtId="0" fontId="0" fillId="7" borderId="1" xfId="0" applyFill="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1" fillId="0" borderId="1" xfId="1" applyBorder="1" applyAlignment="1">
      <alignment horizontal="left" vertical="top" wrapText="1"/>
    </xf>
    <xf numFmtId="0" fontId="0" fillId="0" borderId="0" xfId="0" applyAlignment="1">
      <alignment horizontal="left" vertical="top"/>
    </xf>
    <xf numFmtId="0" fontId="0" fillId="4" borderId="1" xfId="0" applyFill="1" applyBorder="1" applyAlignment="1">
      <alignment horizontal="left" vertical="top" wrapText="1"/>
    </xf>
    <xf numFmtId="0" fontId="1" fillId="0" borderId="1" xfId="1" applyBorder="1" applyAlignment="1">
      <alignment horizontal="left" vertical="center" wrapText="1"/>
    </xf>
    <xf numFmtId="0" fontId="0" fillId="5" borderId="1" xfId="0" applyFill="1" applyBorder="1" applyAlignment="1">
      <alignment horizontal="left" vertical="top" wrapText="1"/>
    </xf>
    <xf numFmtId="0" fontId="0" fillId="3" borderId="1" xfId="0" applyFill="1" applyBorder="1" applyAlignment="1">
      <alignment horizontal="left" vertical="top" wrapText="1"/>
    </xf>
    <xf numFmtId="0" fontId="7" fillId="0" borderId="1" xfId="0" applyFont="1" applyBorder="1" applyAlignment="1">
      <alignment horizontal="center" vertical="top"/>
    </xf>
    <xf numFmtId="0" fontId="7" fillId="0" borderId="2" xfId="0" applyFont="1" applyBorder="1" applyAlignment="1">
      <alignment horizontal="center" vertical="top"/>
    </xf>
    <xf numFmtId="0" fontId="7" fillId="0" borderId="3" xfId="0" applyFont="1" applyBorder="1" applyAlignment="1">
      <alignment horizontal="center" vertical="top"/>
    </xf>
    <xf numFmtId="0" fontId="5" fillId="5" borderId="1" xfId="0" applyFont="1" applyFill="1" applyBorder="1" applyAlignment="1">
      <alignment horizontal="left" vertical="top" wrapText="1"/>
    </xf>
    <xf numFmtId="0" fontId="0" fillId="6" borderId="1" xfId="0" applyFill="1" applyBorder="1"/>
    <xf numFmtId="0" fontId="5" fillId="2" borderId="0" xfId="0" applyFont="1" applyFill="1" applyAlignment="1">
      <alignment horizontal="left" vertical="top" wrapText="1"/>
    </xf>
    <xf numFmtId="0" fontId="3" fillId="0" borderId="0" xfId="0" applyFont="1" applyAlignment="1">
      <alignment horizontal="right"/>
    </xf>
    <xf numFmtId="0" fontId="0" fillId="8" borderId="0" xfId="0" applyFill="1"/>
    <xf numFmtId="0" fontId="0" fillId="7" borderId="0" xfId="0" applyFill="1"/>
    <xf numFmtId="0" fontId="0" fillId="5" borderId="0" xfId="0" applyFill="1"/>
    <xf numFmtId="0" fontId="0" fillId="6" borderId="0" xfId="0" applyFill="1"/>
    <xf numFmtId="0" fontId="0" fillId="8" borderId="1" xfId="0" applyFill="1" applyBorder="1"/>
    <xf numFmtId="0" fontId="0" fillId="9" borderId="1" xfId="0" applyFill="1" applyBorder="1"/>
    <xf numFmtId="0" fontId="0" fillId="4" borderId="1" xfId="0" applyFill="1" applyBorder="1"/>
    <xf numFmtId="0" fontId="8" fillId="0" borderId="1" xfId="0" applyFont="1" applyBorder="1" applyAlignment="1">
      <alignment horizontal="left" vertical="top"/>
    </xf>
    <xf numFmtId="0" fontId="5" fillId="8" borderId="1" xfId="0" applyFont="1" applyFill="1" applyBorder="1" applyAlignment="1">
      <alignment horizontal="left" vertical="top" wrapText="1"/>
    </xf>
    <xf numFmtId="0" fontId="3" fillId="0" borderId="1" xfId="0" applyFont="1" applyBorder="1" applyAlignment="1">
      <alignment horizontal="left" vertical="top" wrapText="1"/>
    </xf>
    <xf numFmtId="0" fontId="9" fillId="0" borderId="1" xfId="0" applyFont="1" applyBorder="1" applyAlignment="1">
      <alignment wrapText="1"/>
    </xf>
    <xf numFmtId="0" fontId="9" fillId="0" borderId="1" xfId="0" applyFont="1" applyBorder="1" applyAlignment="1">
      <alignment vertical="center"/>
    </xf>
    <xf numFmtId="0" fontId="9" fillId="8" borderId="1" xfId="0" applyFont="1" applyFill="1" applyBorder="1" applyAlignment="1">
      <alignment wrapText="1"/>
    </xf>
    <xf numFmtId="0" fontId="5" fillId="5" borderId="1" xfId="0" applyFont="1" applyFill="1" applyBorder="1" applyAlignment="1">
      <alignment horizontal="right" vertical="top" wrapText="1"/>
    </xf>
    <xf numFmtId="0" fontId="5" fillId="5" borderId="1" xfId="0" applyFont="1" applyFill="1" applyBorder="1" applyAlignment="1">
      <alignment horizontal="center" vertical="top" wrapText="1"/>
    </xf>
    <xf numFmtId="0" fontId="0" fillId="8" borderId="5" xfId="0" applyFill="1" applyBorder="1" applyAlignment="1">
      <alignment horizontal="center" vertical="top" wrapText="1"/>
    </xf>
    <xf numFmtId="0" fontId="0" fillId="9" borderId="1" xfId="0" applyFill="1" applyBorder="1" applyAlignment="1">
      <alignment horizontal="left" vertical="top" wrapText="1"/>
    </xf>
    <xf numFmtId="0" fontId="0" fillId="0" borderId="1" xfId="0" applyBorder="1" applyAlignment="1">
      <alignment horizontal="left" vertical="center" wrapText="1"/>
    </xf>
    <xf numFmtId="0" fontId="5" fillId="5"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0" fillId="4" borderId="1" xfId="0" applyFill="1" applyBorder="1" applyAlignment="1">
      <alignment horizontal="left" vertical="center" wrapText="1"/>
    </xf>
    <xf numFmtId="0" fontId="0" fillId="0" borderId="4" xfId="0" applyBorder="1" applyAlignment="1">
      <alignment horizontal="left" vertical="top"/>
    </xf>
    <xf numFmtId="0" fontId="8" fillId="9" borderId="1" xfId="0" applyFont="1" applyFill="1" applyBorder="1" applyAlignment="1">
      <alignment horizontal="left" vertical="top" wrapText="1"/>
    </xf>
    <xf numFmtId="0" fontId="0" fillId="9" borderId="4" xfId="0" applyFill="1" applyBorder="1" applyAlignment="1">
      <alignment horizontal="left" vertical="top" wrapText="1"/>
    </xf>
    <xf numFmtId="0" fontId="0" fillId="9" borderId="0" xfId="0" applyFill="1" applyAlignment="1">
      <alignment horizontal="left" vertical="top" wrapText="1"/>
    </xf>
    <xf numFmtId="0" fontId="5" fillId="10" borderId="1" xfId="0" applyFont="1" applyFill="1" applyBorder="1" applyAlignment="1">
      <alignment horizontal="left" vertical="top"/>
    </xf>
    <xf numFmtId="0" fontId="5" fillId="10" borderId="1" xfId="0" applyFont="1" applyFill="1" applyBorder="1" applyAlignment="1">
      <alignment horizontal="left" vertical="top" wrapText="1"/>
    </xf>
    <xf numFmtId="0" fontId="6" fillId="10" borderId="1" xfId="0" applyFont="1" applyFill="1" applyBorder="1" applyAlignment="1">
      <alignment horizontal="left" vertical="top" wrapText="1"/>
    </xf>
    <xf numFmtId="0" fontId="5" fillId="10" borderId="1" xfId="0" applyFont="1" applyFill="1" applyBorder="1" applyAlignment="1">
      <alignment horizontal="left" vertical="center" wrapText="1"/>
    </xf>
    <xf numFmtId="0" fontId="0" fillId="10" borderId="1" xfId="0" applyFill="1" applyBorder="1" applyAlignment="1">
      <alignment horizontal="left" vertical="top"/>
    </xf>
    <xf numFmtId="0" fontId="0" fillId="10" borderId="1" xfId="0" applyFill="1" applyBorder="1" applyAlignment="1">
      <alignment horizontal="left" vertical="top" wrapText="1"/>
    </xf>
    <xf numFmtId="0" fontId="5" fillId="10" borderId="0" xfId="0" applyFont="1" applyFill="1" applyAlignment="1">
      <alignment horizontal="left" vertical="top"/>
    </xf>
    <xf numFmtId="0" fontId="0" fillId="11" borderId="1" xfId="0" applyFill="1" applyBorder="1"/>
    <xf numFmtId="0" fontId="0" fillId="2" borderId="1" xfId="0" applyFill="1" applyBorder="1"/>
    <xf numFmtId="0" fontId="0" fillId="12" borderId="1" xfId="0" applyFill="1" applyBorder="1"/>
    <xf numFmtId="0" fontId="0" fillId="13" borderId="1" xfId="0" applyFill="1" applyBorder="1"/>
    <xf numFmtId="0" fontId="1" fillId="13" borderId="1" xfId="1" applyFill="1" applyBorder="1"/>
    <xf numFmtId="0" fontId="8" fillId="0" borderId="1" xfId="0" applyFont="1" applyBorder="1" applyAlignment="1">
      <alignment horizontal="left" vertical="top" wrapText="1"/>
    </xf>
    <xf numFmtId="0" fontId="5" fillId="2" borderId="1" xfId="0" applyFont="1" applyFill="1" applyBorder="1" applyAlignment="1">
      <alignment vertical="top"/>
    </xf>
    <xf numFmtId="0" fontId="0" fillId="0" borderId="1" xfId="0" applyBorder="1" applyAlignment="1">
      <alignment vertical="top"/>
    </xf>
    <xf numFmtId="0" fontId="1" fillId="0" borderId="1" xfId="1" applyBorder="1" applyAlignment="1">
      <alignment wrapText="1"/>
    </xf>
    <xf numFmtId="0" fontId="10" fillId="0" borderId="0" xfId="0" applyFont="1"/>
    <xf numFmtId="0" fontId="10" fillId="0" borderId="0" xfId="0" applyFont="1" applyAlignment="1">
      <alignment vertical="top"/>
    </xf>
    <xf numFmtId="0" fontId="0" fillId="0" borderId="1" xfId="0" applyBorder="1" applyAlignment="1">
      <alignment vertical="top" wrapText="1"/>
    </xf>
    <xf numFmtId="0" fontId="0" fillId="0" borderId="0" xfId="0" applyAlignment="1">
      <alignment wrapText="1"/>
    </xf>
    <xf numFmtId="0" fontId="5" fillId="0" borderId="1" xfId="0" applyFont="1" applyBorder="1"/>
    <xf numFmtId="0" fontId="5" fillId="0" borderId="0" xfId="0" applyFont="1"/>
    <xf numFmtId="0" fontId="12" fillId="0" borderId="0" xfId="0" applyFont="1" applyAlignment="1">
      <alignment horizontal="left" vertical="top" readingOrder="1"/>
    </xf>
    <xf numFmtId="0" fontId="0" fillId="2" borderId="2" xfId="0" applyFill="1" applyBorder="1"/>
    <xf numFmtId="0" fontId="0" fillId="2" borderId="1" xfId="0" quotePrefix="1" applyFill="1" applyBorder="1"/>
    <xf numFmtId="0" fontId="0" fillId="8" borderId="1" xfId="0" applyFill="1" applyBorder="1" applyAlignment="1">
      <alignment vertical="top"/>
    </xf>
    <xf numFmtId="0" fontId="0" fillId="14" borderId="1" xfId="0" applyFill="1" applyBorder="1" applyAlignment="1">
      <alignment vertical="top"/>
    </xf>
    <xf numFmtId="0" fontId="0" fillId="14" borderId="1" xfId="0" applyFill="1" applyBorder="1"/>
    <xf numFmtId="0" fontId="0" fillId="4" borderId="1" xfId="0" applyFill="1" applyBorder="1" applyAlignment="1">
      <alignment vertical="top"/>
    </xf>
    <xf numFmtId="0" fontId="0" fillId="9" borderId="1" xfId="0" applyFill="1" applyBorder="1" applyAlignment="1">
      <alignment vertical="top"/>
    </xf>
    <xf numFmtId="0" fontId="0" fillId="7" borderId="1" xfId="0" applyFill="1" applyBorder="1"/>
    <xf numFmtId="0" fontId="5" fillId="0" borderId="6" xfId="0" applyFont="1" applyBorder="1"/>
    <xf numFmtId="0" fontId="0" fillId="15" borderId="1" xfId="0" applyFill="1" applyBorder="1"/>
    <xf numFmtId="0" fontId="0" fillId="16" borderId="1" xfId="0" applyFill="1" applyBorder="1" applyAlignment="1">
      <alignment vertical="top"/>
    </xf>
    <xf numFmtId="0" fontId="0" fillId="17" borderId="1" xfId="0" applyFill="1" applyBorder="1" applyAlignment="1">
      <alignment vertical="top"/>
    </xf>
    <xf numFmtId="0" fontId="0" fillId="18" borderId="1" xfId="0" applyFill="1" applyBorder="1" applyAlignment="1">
      <alignment vertical="top"/>
    </xf>
    <xf numFmtId="0" fontId="0" fillId="19" borderId="1" xfId="0" applyFill="1" applyBorder="1" applyAlignment="1">
      <alignment vertical="top"/>
    </xf>
    <xf numFmtId="0" fontId="0" fillId="16" borderId="1" xfId="0" applyFill="1" applyBorder="1"/>
    <xf numFmtId="0" fontId="0" fillId="17" borderId="1" xfId="0" applyFill="1" applyBorder="1"/>
    <xf numFmtId="0" fontId="0" fillId="19" borderId="1" xfId="0" applyFill="1" applyBorder="1"/>
    <xf numFmtId="0" fontId="0" fillId="18" borderId="1" xfId="0" applyFill="1" applyBorder="1"/>
    <xf numFmtId="0" fontId="0" fillId="0" borderId="0" xfId="0" applyAlignment="1">
      <alignment horizontal="left" vertical="top" wrapText="1"/>
    </xf>
    <xf numFmtId="0" fontId="0" fillId="9" borderId="1" xfId="0" applyFill="1" applyBorder="1" applyAlignment="1">
      <alignment horizontal="center" vertical="center" wrapText="1"/>
    </xf>
    <xf numFmtId="0" fontId="0" fillId="0" borderId="1" xfId="0" applyBorder="1" applyAlignment="1">
      <alignment horizontal="center" vertical="center"/>
    </xf>
    <xf numFmtId="0" fontId="8" fillId="0" borderId="1" xfId="0" applyFont="1" applyBorder="1" applyAlignment="1">
      <alignment horizontal="center" vertical="center"/>
    </xf>
    <xf numFmtId="0" fontId="0" fillId="0" borderId="0" xfId="0" applyAlignment="1">
      <alignment horizontal="center"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7" borderId="1" xfId="0"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left" vertical="center" wrapText="1"/>
    </xf>
    <xf numFmtId="1" fontId="0" fillId="0" borderId="1" xfId="0" applyNumberFormat="1" applyBorder="1" applyAlignment="1">
      <alignment horizontal="left" vertical="top"/>
    </xf>
    <xf numFmtId="0" fontId="0" fillId="18" borderId="0" xfId="0" applyFill="1"/>
    <xf numFmtId="0" fontId="0" fillId="15" borderId="0" xfId="0" applyFill="1"/>
    <xf numFmtId="0" fontId="0" fillId="16" borderId="0" xfId="0" applyFill="1"/>
    <xf numFmtId="0" fontId="0" fillId="17" borderId="0" xfId="0" applyFill="1"/>
    <xf numFmtId="0" fontId="0" fillId="17" borderId="0" xfId="0" applyFill="1" applyAlignment="1">
      <alignment vertical="top"/>
    </xf>
    <xf numFmtId="0" fontId="0" fillId="9" borderId="2" xfId="0" applyFill="1" applyBorder="1" applyAlignment="1">
      <alignment horizontal="center" vertical="center" wrapText="1"/>
    </xf>
    <xf numFmtId="0" fontId="0" fillId="9" borderId="7" xfId="0" applyFill="1" applyBorder="1" applyAlignment="1">
      <alignment horizontal="center" vertical="center" wrapText="1"/>
    </xf>
    <xf numFmtId="0" fontId="0" fillId="16" borderId="1" xfId="0" applyFill="1" applyBorder="1" applyAlignment="1">
      <alignment horizontal="center" vertical="center" wrapText="1"/>
    </xf>
    <xf numFmtId="0" fontId="0" fillId="20" borderId="1" xfId="0" applyFill="1" applyBorder="1" applyAlignment="1">
      <alignment horizontal="center" vertical="center"/>
    </xf>
    <xf numFmtId="0" fontId="8" fillId="20" borderId="1" xfId="0" applyFont="1" applyFill="1" applyBorder="1" applyAlignment="1">
      <alignment horizontal="center" vertical="center"/>
    </xf>
    <xf numFmtId="0" fontId="0" fillId="18" borderId="1" xfId="0" applyFill="1" applyBorder="1" applyAlignment="1">
      <alignment horizontal="center" vertical="center" wrapText="1"/>
    </xf>
    <xf numFmtId="0" fontId="0" fillId="21" borderId="1" xfId="0" applyFill="1" applyBorder="1" applyAlignment="1">
      <alignment horizontal="center" vertical="center"/>
    </xf>
    <xf numFmtId="0" fontId="8" fillId="21" borderId="1" xfId="0" applyFont="1" applyFill="1" applyBorder="1" applyAlignment="1">
      <alignment horizontal="center" vertical="center"/>
    </xf>
    <xf numFmtId="0" fontId="0" fillId="0" borderId="7" xfId="0" applyBorder="1" applyAlignment="1">
      <alignment horizontal="center" vertical="center" wrapText="1"/>
    </xf>
    <xf numFmtId="0" fontId="0" fillId="15" borderId="1" xfId="0" applyFill="1" applyBorder="1" applyAlignment="1">
      <alignment horizontal="center" vertical="center" wrapText="1"/>
    </xf>
    <xf numFmtId="0" fontId="0" fillId="22" borderId="1" xfId="0" applyFill="1" applyBorder="1" applyAlignment="1">
      <alignment horizontal="center" vertical="center"/>
    </xf>
    <xf numFmtId="0" fontId="8" fillId="22" borderId="1" xfId="0" applyFont="1" applyFill="1" applyBorder="1" applyAlignment="1">
      <alignment horizontal="center" vertical="center"/>
    </xf>
    <xf numFmtId="0" fontId="0" fillId="19" borderId="1" xfId="0" applyFill="1" applyBorder="1" applyAlignment="1">
      <alignment horizontal="center" vertical="center" wrapText="1"/>
    </xf>
    <xf numFmtId="0" fontId="0" fillId="23" borderId="1" xfId="0" applyFill="1" applyBorder="1" applyAlignment="1">
      <alignment horizontal="center" vertical="center"/>
    </xf>
    <xf numFmtId="0" fontId="14" fillId="20" borderId="8" xfId="0" applyFont="1" applyFill="1" applyBorder="1" applyAlignment="1">
      <alignment horizontal="left" vertical="center" wrapText="1"/>
    </xf>
    <xf numFmtId="0" fontId="13" fillId="21" borderId="8" xfId="0" applyFont="1" applyFill="1" applyBorder="1" applyAlignment="1">
      <alignment horizontal="left" vertical="center" wrapText="1"/>
    </xf>
    <xf numFmtId="0" fontId="13" fillId="22" borderId="8" xfId="0" applyFont="1" applyFill="1" applyBorder="1" applyAlignment="1">
      <alignment horizontal="left" vertical="center" wrapText="1"/>
    </xf>
    <xf numFmtId="0" fontId="0" fillId="24" borderId="1" xfId="0" applyFill="1" applyBorder="1" applyAlignment="1">
      <alignment horizontal="left" vertical="top" wrapText="1"/>
    </xf>
    <xf numFmtId="0" fontId="14" fillId="19" borderId="9" xfId="0" applyFont="1" applyFill="1" applyBorder="1" applyAlignment="1">
      <alignment horizontal="center" vertical="center" textRotation="180" wrapText="1"/>
    </xf>
    <xf numFmtId="0" fontId="14" fillId="23" borderId="10" xfId="0" applyFont="1" applyFill="1" applyBorder="1" applyAlignment="1">
      <alignment horizontal="center" vertical="center" wrapText="1"/>
    </xf>
    <xf numFmtId="0" fontId="0" fillId="5" borderId="1" xfId="0" applyFill="1" applyBorder="1" applyAlignment="1">
      <alignment horizontal="center"/>
    </xf>
    <xf numFmtId="0" fontId="0" fillId="4" borderId="1" xfId="0" applyFill="1" applyBorder="1" applyAlignment="1">
      <alignment horizontal="center"/>
    </xf>
    <xf numFmtId="0" fontId="3" fillId="7" borderId="0" xfId="0" applyFont="1" applyFill="1" applyAlignment="1">
      <alignment horizontal="center" vertical="center"/>
    </xf>
    <xf numFmtId="0" fontId="0" fillId="7" borderId="0" xfId="0" applyFill="1" applyAlignment="1">
      <alignment horizontal="center" vertical="center"/>
    </xf>
  </cellXfs>
  <cellStyles count="2">
    <cellStyle name="Link" xfId="1" builtinId="8"/>
    <cellStyle name="Standard" xfId="0" builtinId="0"/>
  </cellStyles>
  <dxfs count="12">
    <dxf>
      <fill>
        <patternFill patternType="solid">
          <bgColor rgb="FFFF0000"/>
        </patternFill>
      </fill>
    </dxf>
    <dxf>
      <fill>
        <patternFill>
          <bgColor rgb="FFFFC000"/>
        </patternFill>
      </fill>
    </dxf>
    <dxf>
      <fill>
        <patternFill>
          <bgColor rgb="FF00B050"/>
        </patternFill>
      </fill>
    </dxf>
    <dxf>
      <fill>
        <patternFill patternType="solid">
          <bgColor rgb="FFFF0000"/>
        </patternFill>
      </fill>
    </dxf>
    <dxf>
      <fill>
        <patternFill>
          <bgColor rgb="FFFFC000"/>
        </patternFill>
      </fill>
    </dxf>
    <dxf>
      <fill>
        <patternFill>
          <bgColor rgb="FF00B050"/>
        </patternFill>
      </fill>
    </dxf>
    <dxf>
      <fill>
        <patternFill patternType="solid">
          <bgColor rgb="FFFF0000"/>
        </patternFill>
      </fill>
    </dxf>
    <dxf>
      <fill>
        <patternFill>
          <bgColor rgb="FFFFC000"/>
        </patternFill>
      </fill>
    </dxf>
    <dxf>
      <fill>
        <patternFill>
          <bgColor rgb="FF00B050"/>
        </patternFill>
      </fill>
    </dxf>
    <dxf>
      <fill>
        <patternFill patternType="solid">
          <bgColor rgb="FFFF0000"/>
        </patternFill>
      </fill>
    </dxf>
    <dxf>
      <fill>
        <patternFill>
          <bgColor rgb="FFFFC000"/>
        </patternFill>
      </fill>
    </dxf>
    <dxf>
      <fill>
        <patternFill>
          <bgColor rgb="FF00B050"/>
        </patternFill>
      </fill>
    </dxf>
  </dxfs>
  <tableStyles count="0" defaultTableStyle="TableStyleMedium2" defaultPivotStyle="PivotStyleLight16"/>
  <colors>
    <mruColors>
      <color rgb="FFFBF3E3"/>
      <color rgb="FFC60C59"/>
      <color rgb="FFC4D20F"/>
      <color rgb="FFDAEFEA"/>
      <color rgb="FFB9D5E9"/>
      <color rgb="FFFBC8DD"/>
      <color rgb="FFEAC372"/>
      <color rgb="FF4AAC96"/>
      <color rgb="FF5095C8"/>
      <color rgb="FF5C9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d:schema xmlns:xsd="http://www.w3.org/2001/XMLSchema" xmlns="">
      <xsd:element nillable="true" name="records">
        <xsd:complexType>
          <xsd:sequence minOccurs="0">
            <xsd:element minOccurs="0" maxOccurs="unbounded" nillable="true" name="rec" form="unqualified">
              <xsd:complexType>
                <xsd:sequence minOccurs="0">
                  <xsd:element minOccurs="0" nillable="true" name="header" form="unqualified">
                    <xsd:complexType>
                      <xsd:sequence minOccurs="0">
                        <xsd:element minOccurs="0" nillable="true" name="controlInfo" form="unqualified">
                          <xsd:complexType>
                            <xsd:sequence minOccurs="0">
                              <xsd:element minOccurs="0" nillable="true" type="xsd:string" name="bkinfo" form="unqualified"/>
                              <xsd:element minOccurs="0" nillable="true" name="jinfo" form="unqualified">
                                <xsd:complexType>
                                  <xsd:sequence minOccurs="0">
                                    <xsd:element minOccurs="0" nillable="true" type="xsd:string" name="jtl" form="unqualified"/>
                                    <xsd:element minOccurs="0" nillable="true" type="xsd:string" name="issn" form="unqualified"/>
                                  </xsd:sequence>
                                </xsd:complexType>
                              </xsd:element>
                              <xsd:element minOccurs="0" nillable="true" name="pubinfo" form="unqualified">
                                <xsd:complexType>
                                  <xsd:sequence minOccurs="0">
                                    <xsd:element minOccurs="0" nillable="true" name="dt" form="unqualified">
                                      <xsd:complexType>
                                        <xsd:simpleContent>
                                          <xsd:extension base="xsd:string">
                                            <xsd:attribute name="year" form="unqualified" type="xsd:integer"/>
                                            <xsd:attribute name="month" form="unqualified" type="xsd:integer"/>
                                            <xsd:attribute name="day" form="unqualified" type="xsd:integer"/>
                                          </xsd:extension>
                                        </xsd:simpleContent>
                                      </xsd:complexType>
                                    </xsd:element>
                                    <xsd:element minOccurs="0" nillable="true" type="xsd:integer" name="vid" form="unqualified"/>
                                    <xsd:element minOccurs="0" nillable="true" type="xsd:integer" name="iid" form="unqualified"/>
                                  </xsd:sequence>
                                </xsd:complexType>
                              </xsd:element>
                              <xsd:element minOccurs="0" nillable="true" name="artinfo" form="unqualified">
                                <xsd:complexType>
                                  <xsd:sequence minOccurs="0">
                                    <xsd:element minOccurs="0" nillable="true" name="ui" form="unqualified">
                                      <xsd:complexType>
                                        <xsd:simpleContent>
                                          <xsd:extension base="xsd:string">
                                            <xsd:attribute name="type" form="unqualified" type="xsd:string"/>
                                          </xsd:extension>
                                        </xsd:simpleContent>
                                      </xsd:complexType>
                                    </xsd:element>
                                    <xsd:element minOccurs="0" nillable="true" type="xsd:string" name="ppf" form="unqualified"/>
                                    <xsd:element minOccurs="0" nillable="true" type="xsd:integer" name="ppct" form="unqualified"/>
                                    <xsd:element minOccurs="0" nillable="true" type="xsd:string" name="formats" form="unqualified"/>
                                    <xsd:element minOccurs="0" nillable="true" name="tig" form="unqualified">
                                      <xsd:complexType>
                                        <xsd:sequence minOccurs="0">
                                          <xsd:element minOccurs="0" nillable="true" type="xsd:string" name="atl" form="unqualified"/>
                                        </xsd:sequence>
                                      </xsd:complexType>
                                    </xsd:element>
                                    <xsd:element minOccurs="0" nillable="true" name="aug" form="unqualified">
                                      <xsd:complexType>
                                        <xsd:sequence minOccurs="0">
                                          <xsd:element minOccurs="0" maxOccurs="unbounded" nillable="true" type="xsd:string" name="au" form="unqualified"/>
                                          <xsd:element minOccurs="0" maxOccurs="unbounded" nillable="true" type="xsd:string" name="affil" form="unqualified"/>
                                        </xsd:sequence>
                                      </xsd:complexType>
                                    </xsd:element>
                                    <xsd:element minOccurs="0" nillable="true" name="sug" form="unqualified">
                                      <xsd:complexType>
                                        <xsd:sequence minOccurs="0">
                                          <xsd:element minOccurs="0" maxOccurs="unbounded" nillable="true" name="subj" form="unqualified">
                                            <xsd:complexType>
                                              <xsd:simpleContent>
                                                <xsd:extension base="xsd:string">
                                                  <xsd:attribute name="type" form="unqualified" type="xsd:string"/>
                                                </xsd:extension>
                                              </xsd:simpleContent>
                                            </xsd:complexType>
                                          </xsd:element>
                                        </xsd:sequence>
                                      </xsd:complexType>
                                    </xsd:element>
                                    <xsd:element minOccurs="0" nillable="true" type="xsd:string" name="ab" form="unqualified"/>
                                    <xsd:element minOccurs="0" nillable="true" type="xsd:string" name="pubtype" form="unqualified"/>
                                    <xsd:element minOccurs="0" nillable="true" type="xsd:string" name="doctype" form="unqualified"/>
                                  </xsd:sequence>
                                </xsd:complexType>
                              </xsd:element>
                              <xsd:element minOccurs="0" nillable="true" name="language" form="unqualified">
                                <xsd:complexType>
                                  <xsd:simpleContent>
                                    <xsd:extension base="xsd:string">
                                      <xsd:attribute name="code" form="unqualified" type="xsd:string"/>
                                    </xsd:extension>
                                  </xsd:simpleContent>
                                </xsd:complexType>
                              </xsd:element>
                            </xsd:sequence>
                          </xsd:complexType>
                        </xsd:element>
                        <xsd:element minOccurs="0" nillable="true" name="displayInfo" form="unqualified">
                          <xsd:complexType>
                            <xsd:sequence minOccurs="0">
                              <xsd:element minOccurs="0" nillable="true" name="pLink" form="unqualified">
                                <xsd:complexType>
                                  <xsd:sequence minOccurs="0">
                                    <xsd:element minOccurs="0" nillable="true" type="xsd:anyURI" name="url" form="unqualified"/>
                                  </xsd:sequence>
                                </xsd:complexType>
                              </xsd:element>
                            </xsd:sequence>
                          </xsd:complexType>
                        </xsd:element>
                      </xsd:sequence>
                      <xsd:attribute name="shortDbName" form="unqualified" type="xsd:string"/>
                      <xsd:attribute name="longDbName" form="unqualified" type="xsd:string"/>
                      <xsd:attribute name="uiTerm" form="unqualified" type="xsd:integer"/>
                    </xsd:complexType>
                  </xsd:element>
                </xsd:sequence>
                <xsd:attribute name="resultID" form="unqualified" type="xsd:integer"/>
              </xsd:complexType>
            </xsd:element>
          </xsd:sequence>
        </xsd:complexType>
      </xsd:element>
    </xsd:schema>
  </Schema>
  <Map ID="1" Name="records_Zuordnung" RootElement="records"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xmlMaps" Target="xmlMap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owerPivotData" Target="model/item.data"/><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DE" sz="900" b="0">
                <a:solidFill>
                  <a:schemeClr val="bg2">
                    <a:lumMod val="50000"/>
                  </a:schemeClr>
                </a:solidFill>
              </a:rPr>
              <a:t>Total of</a:t>
            </a:r>
            <a:r>
              <a:rPr lang="de-DE" sz="900" b="0" baseline="0">
                <a:solidFill>
                  <a:schemeClr val="bg2">
                    <a:lumMod val="50000"/>
                  </a:schemeClr>
                </a:solidFill>
              </a:rPr>
              <a:t> </a:t>
            </a:r>
            <a:r>
              <a:rPr lang="de-DE" sz="900" b="0">
                <a:solidFill>
                  <a:schemeClr val="bg2">
                    <a:lumMod val="50000"/>
                  </a:schemeClr>
                </a:solidFill>
              </a:rPr>
              <a:t>17 connections</a:t>
            </a:r>
          </a:p>
        </c:rich>
      </c:tx>
      <c:layout>
        <c:manualLayout>
          <c:xMode val="edge"/>
          <c:yMode val="edge"/>
          <c:x val="0.65432361111111115"/>
          <c:y val="9.8777777777777784E-2"/>
        </c:manualLayout>
      </c:layout>
      <c:overlay val="1"/>
      <c:spPr>
        <a:solidFill>
          <a:schemeClr val="bg1"/>
        </a:solidFill>
        <a:ln w="12700">
          <a:solidFill>
            <a:srgbClr val="5095C8"/>
          </a:solidFill>
        </a:ln>
      </c:spPr>
    </c:title>
    <c:autoTitleDeleted val="0"/>
    <c:plotArea>
      <c:layout/>
      <c:barChart>
        <c:barDir val="col"/>
        <c:grouping val="clustered"/>
        <c:varyColors val="0"/>
        <c:ser>
          <c:idx val="0"/>
          <c:order val="0"/>
          <c:tx>
            <c:strRef>
              <c:f>Overview!$X$1</c:f>
              <c:strCache>
                <c:ptCount val="1"/>
                <c:pt idx="0">
                  <c:v>Other</c:v>
                </c:pt>
              </c:strCache>
            </c:strRef>
          </c:tx>
          <c:spPr>
            <a:ln>
              <a:noFill/>
            </a:ln>
          </c:spPr>
          <c:invertIfNegative val="0"/>
          <c:cat>
            <c:strRef>
              <c:f>Overview!$A$2:$A$33</c:f>
              <c:strCache>
                <c:ptCount val="32"/>
                <c:pt idx="0">
                  <c:v>[48]</c:v>
                </c:pt>
                <c:pt idx="1">
                  <c:v>[49]</c:v>
                </c:pt>
                <c:pt idx="2">
                  <c:v>[53]</c:v>
                </c:pt>
                <c:pt idx="3">
                  <c:v>[59]</c:v>
                </c:pt>
                <c:pt idx="4">
                  <c:v>[37]</c:v>
                </c:pt>
                <c:pt idx="5">
                  <c:v>[33]</c:v>
                </c:pt>
                <c:pt idx="6">
                  <c:v>[47]</c:v>
                </c:pt>
                <c:pt idx="7">
                  <c:v>[51]</c:v>
                </c:pt>
                <c:pt idx="8">
                  <c:v>[46]</c:v>
                </c:pt>
                <c:pt idx="9">
                  <c:v>[61]</c:v>
                </c:pt>
                <c:pt idx="10">
                  <c:v>[62]</c:v>
                </c:pt>
                <c:pt idx="11">
                  <c:v>[38]</c:v>
                </c:pt>
                <c:pt idx="12">
                  <c:v>[56]</c:v>
                </c:pt>
                <c:pt idx="13">
                  <c:v>[35]</c:v>
                </c:pt>
                <c:pt idx="14">
                  <c:v>[42]</c:v>
                </c:pt>
                <c:pt idx="15">
                  <c:v>[52]</c:v>
                </c:pt>
                <c:pt idx="16">
                  <c:v>[32]</c:v>
                </c:pt>
                <c:pt idx="17">
                  <c:v>[41]</c:v>
                </c:pt>
                <c:pt idx="18">
                  <c:v>[50]</c:v>
                </c:pt>
                <c:pt idx="19">
                  <c:v>[60]</c:v>
                </c:pt>
                <c:pt idx="20">
                  <c:v>[57]</c:v>
                </c:pt>
                <c:pt idx="21">
                  <c:v>[40]</c:v>
                </c:pt>
                <c:pt idx="22">
                  <c:v>[44]</c:v>
                </c:pt>
                <c:pt idx="23">
                  <c:v>[43]</c:v>
                </c:pt>
                <c:pt idx="24">
                  <c:v>[36]</c:v>
                </c:pt>
                <c:pt idx="25">
                  <c:v>[54]</c:v>
                </c:pt>
                <c:pt idx="26">
                  <c:v>[39]</c:v>
                </c:pt>
                <c:pt idx="27">
                  <c:v>[55]</c:v>
                </c:pt>
                <c:pt idx="28">
                  <c:v>[58]</c:v>
                </c:pt>
                <c:pt idx="29">
                  <c:v>[45]</c:v>
                </c:pt>
                <c:pt idx="30">
                  <c:v>[1]</c:v>
                </c:pt>
                <c:pt idx="31">
                  <c:v>[34]</c:v>
                </c:pt>
              </c:strCache>
            </c:strRef>
          </c:cat>
          <c:val>
            <c:numRef>
              <c:f>Overview!$X$2:$X$33</c:f>
              <c:numCache>
                <c:formatCode>0</c:formatCode>
                <c:ptCount val="32"/>
                <c:pt idx="0">
                  <c:v>13</c:v>
                </c:pt>
                <c:pt idx="1">
                  <c:v>12</c:v>
                </c:pt>
                <c:pt idx="2">
                  <c:v>12</c:v>
                </c:pt>
                <c:pt idx="3">
                  <c:v>12</c:v>
                </c:pt>
                <c:pt idx="4">
                  <c:v>11</c:v>
                </c:pt>
                <c:pt idx="5">
                  <c:v>11</c:v>
                </c:pt>
                <c:pt idx="6">
                  <c:v>11</c:v>
                </c:pt>
                <c:pt idx="7">
                  <c:v>10</c:v>
                </c:pt>
                <c:pt idx="8">
                  <c:v>9</c:v>
                </c:pt>
                <c:pt idx="9">
                  <c:v>8</c:v>
                </c:pt>
                <c:pt idx="10">
                  <c:v>8</c:v>
                </c:pt>
                <c:pt idx="11">
                  <c:v>7</c:v>
                </c:pt>
                <c:pt idx="12">
                  <c:v>7</c:v>
                </c:pt>
                <c:pt idx="13">
                  <c:v>7</c:v>
                </c:pt>
                <c:pt idx="14">
                  <c:v>7</c:v>
                </c:pt>
                <c:pt idx="15">
                  <c:v>7</c:v>
                </c:pt>
                <c:pt idx="16">
                  <c:v>7</c:v>
                </c:pt>
                <c:pt idx="17">
                  <c:v>7</c:v>
                </c:pt>
                <c:pt idx="18">
                  <c:v>6</c:v>
                </c:pt>
                <c:pt idx="19">
                  <c:v>6</c:v>
                </c:pt>
                <c:pt idx="20">
                  <c:v>6</c:v>
                </c:pt>
                <c:pt idx="21">
                  <c:v>6</c:v>
                </c:pt>
                <c:pt idx="22">
                  <c:v>6</c:v>
                </c:pt>
                <c:pt idx="23">
                  <c:v>6</c:v>
                </c:pt>
                <c:pt idx="24">
                  <c:v>5</c:v>
                </c:pt>
                <c:pt idx="25">
                  <c:v>5</c:v>
                </c:pt>
                <c:pt idx="26">
                  <c:v>5</c:v>
                </c:pt>
                <c:pt idx="27">
                  <c:v>5</c:v>
                </c:pt>
                <c:pt idx="28">
                  <c:v>5</c:v>
                </c:pt>
                <c:pt idx="29">
                  <c:v>5</c:v>
                </c:pt>
                <c:pt idx="30">
                  <c:v>4</c:v>
                </c:pt>
                <c:pt idx="31">
                  <c:v>3</c:v>
                </c:pt>
              </c:numCache>
            </c:numRef>
          </c:val>
          <c:extLst>
            <c:ext xmlns:c16="http://schemas.microsoft.com/office/drawing/2014/chart" uri="{C3380CC4-5D6E-409C-BE32-E72D297353CC}">
              <c16:uniqueId val="{00000004-B69F-4818-B07B-D6787B8FC411}"/>
            </c:ext>
          </c:extLst>
        </c:ser>
        <c:dLbls>
          <c:showLegendKey val="0"/>
          <c:showVal val="0"/>
          <c:showCatName val="0"/>
          <c:showSerName val="0"/>
          <c:showPercent val="0"/>
          <c:showBubbleSize val="0"/>
        </c:dLbls>
        <c:gapWidth val="150"/>
        <c:axId val="1238674416"/>
        <c:axId val="1238667216"/>
      </c:barChart>
      <c:catAx>
        <c:axId val="1238674416"/>
        <c:scaling>
          <c:orientation val="minMax"/>
        </c:scaling>
        <c:delete val="0"/>
        <c:axPos val="b"/>
        <c:majorGridlines>
          <c:spPr>
            <a:ln w="9525" cap="flat" cmpd="sng" algn="ctr">
              <a:noFill/>
              <a:round/>
            </a:ln>
            <a:effectLst/>
          </c:spPr>
        </c:majorGridlines>
        <c:title>
          <c:tx>
            <c:rich>
              <a:bodyPr/>
              <a:lstStyle/>
              <a:p>
                <a:pPr>
                  <a:defRPr/>
                </a:pPr>
                <a:r>
                  <a:rPr lang="de-DE"/>
                  <a:t>Referenced</a:t>
                </a:r>
                <a:r>
                  <a:rPr lang="de-DE" baseline="0"/>
                  <a:t> Literature</a:t>
                </a:r>
                <a:endParaRPr lang="de-DE"/>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a:solidFill>
                  <a:schemeClr val="bg2">
                    <a:lumMod val="50000"/>
                  </a:schemeClr>
                </a:solidFill>
              </a:defRPr>
            </a:pPr>
            <a:endParaRPr lang="de-DE"/>
          </a:p>
        </c:txPr>
        <c:crossAx val="1238667216"/>
        <c:crosses val="autoZero"/>
        <c:auto val="1"/>
        <c:lblAlgn val="ctr"/>
        <c:lblOffset val="100"/>
        <c:noMultiLvlLbl val="0"/>
      </c:catAx>
      <c:valAx>
        <c:axId val="1238667216"/>
        <c:scaling>
          <c:orientation val="minMax"/>
          <c:max val="17"/>
          <c:min val="0"/>
        </c:scaling>
        <c:delete val="0"/>
        <c:axPos val="l"/>
        <c:majorGridlines>
          <c:spPr>
            <a:ln w="9525" cap="flat" cmpd="sng" algn="ctr">
              <a:solidFill>
                <a:schemeClr val="tx1">
                  <a:lumMod val="15000"/>
                  <a:lumOff val="85000"/>
                </a:schemeClr>
              </a:solidFill>
              <a:round/>
            </a:ln>
            <a:effectLst/>
          </c:spPr>
        </c:majorGridlines>
        <c:minorGridlines/>
        <c:title>
          <c:tx>
            <c:rich>
              <a:bodyPr/>
              <a:lstStyle/>
              <a:p>
                <a:pPr>
                  <a:defRPr/>
                </a:pPr>
                <a:r>
                  <a:rPr lang="de-DE"/>
                  <a:t>Connections</a:t>
                </a:r>
              </a:p>
            </c:rich>
          </c:tx>
          <c:overlay val="0"/>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a:solidFill>
                  <a:schemeClr val="bg2">
                    <a:lumMod val="50000"/>
                  </a:schemeClr>
                </a:solidFill>
              </a:defRPr>
            </a:pPr>
            <a:endParaRPr lang="de-DE"/>
          </a:p>
        </c:txPr>
        <c:crossAx val="1238674416"/>
        <c:crosses val="autoZero"/>
        <c:crossBetween val="between"/>
        <c:majorUnit val="5"/>
      </c:valAx>
    </c:plotArea>
    <c:plotVisOnly val="1"/>
    <c:dispBlanksAs val="gap"/>
    <c:showDLblsOverMax val="0"/>
    <c:extLst/>
  </c:chart>
  <c:spPr>
    <a:ln>
      <a:noFill/>
    </a:ln>
  </c:spPr>
  <c:txPr>
    <a:bodyPr/>
    <a:lstStyle/>
    <a:p>
      <a:pPr>
        <a:defRPr sz="9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bg2">
                    <a:lumMod val="50000"/>
                  </a:schemeClr>
                </a:solidFill>
                <a:latin typeface="Arial" panose="020B0604020202020204" pitchFamily="34" charset="0"/>
                <a:ea typeface="+mn-ea"/>
                <a:cs typeface="Arial" panose="020B0604020202020204" pitchFamily="34" charset="0"/>
              </a:defRPr>
            </a:pPr>
            <a:r>
              <a:rPr lang="en-US" sz="900" baseline="0">
                <a:solidFill>
                  <a:schemeClr val="bg2">
                    <a:lumMod val="50000"/>
                  </a:schemeClr>
                </a:solidFill>
              </a:rPr>
              <a:t>73 of 168 </a:t>
            </a:r>
            <a:endParaRPr lang="en-US" sz="900">
              <a:solidFill>
                <a:schemeClr val="bg2">
                  <a:lumMod val="50000"/>
                </a:schemeClr>
              </a:solidFill>
            </a:endParaRPr>
          </a:p>
        </c:rich>
      </c:tx>
      <c:layout>
        <c:manualLayout>
          <c:xMode val="edge"/>
          <c:yMode val="edge"/>
          <c:x val="0.75396666666666678"/>
          <c:y val="7.9962962962962958E-2"/>
        </c:manualLayout>
      </c:layout>
      <c:overlay val="1"/>
      <c:spPr>
        <a:noFill/>
        <a:ln w="12700">
          <a:solidFill>
            <a:srgbClr val="4AAC96"/>
          </a:solidFill>
        </a:ln>
        <a:effectLst/>
      </c:spPr>
      <c:txPr>
        <a:bodyPr rot="0" spcFirstLastPara="1" vertOverflow="ellipsis" vert="horz" wrap="square" anchor="ctr" anchorCtr="1"/>
        <a:lstStyle/>
        <a:p>
          <a:pPr>
            <a:defRPr sz="1080" b="0" i="0" u="none" strike="noStrike" kern="1200" spc="0" baseline="0">
              <a:solidFill>
                <a:schemeClr val="bg2">
                  <a:lumMod val="50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Keywords3!$E$1</c:f>
              <c:strCache>
                <c:ptCount val="1"/>
                <c:pt idx="0">
                  <c:v>Count</c:v>
                </c:pt>
              </c:strCache>
            </c:strRef>
          </c:tx>
          <c:spPr>
            <a:solidFill>
              <a:srgbClr val="4EB79F"/>
            </a:solidFill>
            <a:ln>
              <a:noFill/>
            </a:ln>
            <a:effectLst/>
          </c:spPr>
          <c:invertIfNegative val="0"/>
          <c:cat>
            <c:strRef>
              <c:f>Keywords3!$F$2:$F$6</c:f>
              <c:strCache>
                <c:ptCount val="5"/>
                <c:pt idx="0">
                  <c:v>Sust…</c:v>
                </c:pt>
                <c:pt idx="1">
                  <c:v>Lean…</c:v>
                </c:pt>
                <c:pt idx="2">
                  <c:v>Green…</c:v>
                </c:pt>
                <c:pt idx="3">
                  <c:v>Envi…</c:v>
                </c:pt>
                <c:pt idx="4">
                  <c:v>Circ…</c:v>
                </c:pt>
              </c:strCache>
            </c:strRef>
          </c:cat>
          <c:val>
            <c:numRef>
              <c:f>Keywords3!$E$2:$E$6</c:f>
              <c:numCache>
                <c:formatCode>General</c:formatCode>
                <c:ptCount val="5"/>
                <c:pt idx="0">
                  <c:v>28</c:v>
                </c:pt>
                <c:pt idx="1">
                  <c:v>27</c:v>
                </c:pt>
                <c:pt idx="2">
                  <c:v>17</c:v>
                </c:pt>
                <c:pt idx="3">
                  <c:v>8</c:v>
                </c:pt>
                <c:pt idx="4">
                  <c:v>7</c:v>
                </c:pt>
              </c:numCache>
            </c:numRef>
          </c:val>
          <c:extLst>
            <c:ext xmlns:c16="http://schemas.microsoft.com/office/drawing/2014/chart" uri="{C3380CC4-5D6E-409C-BE32-E72D297353CC}">
              <c16:uniqueId val="{00000000-D399-4A5C-8E68-BF906F93E813}"/>
            </c:ext>
          </c:extLst>
        </c:ser>
        <c:dLbls>
          <c:showLegendKey val="0"/>
          <c:showVal val="0"/>
          <c:showCatName val="0"/>
          <c:showSerName val="0"/>
          <c:showPercent val="0"/>
          <c:showBubbleSize val="0"/>
        </c:dLbls>
        <c:gapWidth val="219"/>
        <c:overlap val="-27"/>
        <c:axId val="1238666736"/>
        <c:axId val="1238677776"/>
      </c:barChart>
      <c:catAx>
        <c:axId val="123866673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r>
                  <a:rPr lang="de-DE" b="1">
                    <a:solidFill>
                      <a:schemeClr val="tx1"/>
                    </a:solidFill>
                  </a:rPr>
                  <a:t>Top 5 Keywords</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2">
                    <a:lumMod val="50000"/>
                  </a:schemeClr>
                </a:solidFill>
                <a:latin typeface="Arial" panose="020B0604020202020204" pitchFamily="34" charset="0"/>
                <a:ea typeface="+mn-ea"/>
                <a:cs typeface="Arial" panose="020B0604020202020204" pitchFamily="34" charset="0"/>
              </a:defRPr>
            </a:pPr>
            <a:endParaRPr lang="de-DE"/>
          </a:p>
        </c:txPr>
        <c:crossAx val="1238677776"/>
        <c:crosses val="autoZero"/>
        <c:auto val="1"/>
        <c:lblAlgn val="ctr"/>
        <c:lblOffset val="100"/>
        <c:noMultiLvlLbl val="0"/>
      </c:catAx>
      <c:valAx>
        <c:axId val="1238677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b="1">
                    <a:solidFill>
                      <a:schemeClr val="tx1"/>
                    </a:solidFill>
                  </a:rPr>
                  <a:t>Quantity</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in"/>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900" b="0" i="0" u="none" strike="noStrike" kern="1200" baseline="0">
                <a:solidFill>
                  <a:schemeClr val="bg2">
                    <a:lumMod val="50000"/>
                  </a:schemeClr>
                </a:solidFill>
                <a:latin typeface="Arial" panose="020B0604020202020204" pitchFamily="34" charset="0"/>
                <a:ea typeface="+mn-ea"/>
                <a:cs typeface="Arial" panose="020B0604020202020204" pitchFamily="34" charset="0"/>
              </a:defRPr>
            </a:pPr>
            <a:endParaRPr lang="de-DE"/>
          </a:p>
        </c:txPr>
        <c:crossAx val="12386667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solidFill>
                  <a:schemeClr val="bg2">
                    <a:lumMod val="50000"/>
                  </a:schemeClr>
                </a:solidFill>
              </a:rPr>
              <a:t>Total of </a:t>
            </a:r>
            <a:br>
              <a:rPr lang="en-US" sz="900" b="0">
                <a:solidFill>
                  <a:schemeClr val="bg2">
                    <a:lumMod val="50000"/>
                  </a:schemeClr>
                </a:solidFill>
              </a:rPr>
            </a:br>
            <a:r>
              <a:rPr lang="en-US" sz="900" b="0">
                <a:solidFill>
                  <a:schemeClr val="bg2">
                    <a:lumMod val="50000"/>
                  </a:schemeClr>
                </a:solidFill>
              </a:rPr>
              <a:t>1603 Publications</a:t>
            </a:r>
          </a:p>
        </c:rich>
      </c:tx>
      <c:layout>
        <c:manualLayout>
          <c:xMode val="edge"/>
          <c:yMode val="edge"/>
          <c:x val="0.60139027777777787"/>
          <c:y val="0.30574055555555557"/>
        </c:manualLayout>
      </c:layout>
      <c:overlay val="1"/>
      <c:spPr>
        <a:solidFill>
          <a:schemeClr val="bg1"/>
        </a:solidFill>
        <a:ln w="12700">
          <a:solidFill>
            <a:srgbClr val="5095C8"/>
          </a:solidFill>
        </a:ln>
      </c:spPr>
    </c:title>
    <c:autoTitleDeleted val="0"/>
    <c:plotArea>
      <c:layout/>
      <c:lineChart>
        <c:grouping val="standard"/>
        <c:varyColors val="0"/>
        <c:ser>
          <c:idx val="0"/>
          <c:order val="0"/>
          <c:tx>
            <c:strRef>
              <c:f>Forecast!$C$9</c:f>
              <c:strCache>
                <c:ptCount val="1"/>
                <c:pt idx="0">
                  <c:v>Expectation</c:v>
                </c:pt>
              </c:strCache>
            </c:strRef>
          </c:tx>
          <c:spPr>
            <a:ln w="19050" cap="rnd">
              <a:solidFill>
                <a:srgbClr val="FBC8DD"/>
              </a:solidFill>
              <a:prstDash val="sysDot"/>
              <a:round/>
            </a:ln>
            <a:effectLst/>
          </c:spPr>
          <c:marker>
            <c:symbol val="circle"/>
            <c:size val="5"/>
            <c:spPr>
              <a:solidFill>
                <a:srgbClr val="C60C59"/>
              </a:solidFill>
              <a:ln w="9525">
                <a:noFill/>
              </a:ln>
              <a:effectLst/>
            </c:spPr>
          </c:marker>
          <c:cat>
            <c:numRef>
              <c:f>Forecast!$E$10:$E$20</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Forecast!$C$10:$C$20</c:f>
              <c:numCache>
                <c:formatCode>General</c:formatCode>
                <c:ptCount val="11"/>
                <c:pt idx="8">
                  <c:v>277</c:v>
                </c:pt>
                <c:pt idx="9">
                  <c:v>305</c:v>
                </c:pt>
                <c:pt idx="10">
                  <c:v>332</c:v>
                </c:pt>
              </c:numCache>
            </c:numRef>
          </c:val>
          <c:smooth val="0"/>
          <c:extLst>
            <c:ext xmlns:c16="http://schemas.microsoft.com/office/drawing/2014/chart" uri="{C3380CC4-5D6E-409C-BE32-E72D297353CC}">
              <c16:uniqueId val="{00000004-C45E-45CE-8F00-1FBFC29C4647}"/>
            </c:ext>
          </c:extLst>
        </c:ser>
        <c:ser>
          <c:idx val="1"/>
          <c:order val="1"/>
          <c:tx>
            <c:strRef>
              <c:f>Forecast!$D$9</c:f>
              <c:strCache>
                <c:ptCount val="1"/>
                <c:pt idx="0">
                  <c:v>Quantity</c:v>
                </c:pt>
              </c:strCache>
            </c:strRef>
          </c:tx>
          <c:spPr>
            <a:ln>
              <a:solidFill>
                <a:srgbClr val="B9D5E9"/>
              </a:solidFill>
            </a:ln>
          </c:spPr>
          <c:marker>
            <c:symbol val="circle"/>
            <c:size val="5"/>
            <c:spPr>
              <a:solidFill>
                <a:schemeClr val="accent1"/>
              </a:solidFill>
              <a:ln>
                <a:noFill/>
              </a:ln>
            </c:spPr>
          </c:marker>
          <c:trendline>
            <c:spPr>
              <a:ln w="12700">
                <a:solidFill>
                  <a:srgbClr val="C60C59"/>
                </a:solidFill>
                <a:prstDash val="sysDot"/>
              </a:ln>
            </c:spPr>
            <c:trendlineType val="linear"/>
            <c:dispRSqr val="0"/>
            <c:dispEq val="0"/>
          </c:trendline>
          <c:cat>
            <c:numRef>
              <c:f>Forecast!$E$10:$E$20</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Forecast!$D$10:$D$20</c:f>
              <c:numCache>
                <c:formatCode>General</c:formatCode>
                <c:ptCount val="11"/>
                <c:pt idx="0">
                  <c:v>81</c:v>
                </c:pt>
                <c:pt idx="1">
                  <c:v>78</c:v>
                </c:pt>
                <c:pt idx="2">
                  <c:v>121</c:v>
                </c:pt>
                <c:pt idx="3">
                  <c:v>145</c:v>
                </c:pt>
                <c:pt idx="4">
                  <c:v>151</c:v>
                </c:pt>
                <c:pt idx="5">
                  <c:v>201</c:v>
                </c:pt>
                <c:pt idx="6">
                  <c:v>261</c:v>
                </c:pt>
                <c:pt idx="7">
                  <c:v>235</c:v>
                </c:pt>
                <c:pt idx="8">
                  <c:v>277</c:v>
                </c:pt>
              </c:numCache>
            </c:numRef>
          </c:val>
          <c:smooth val="0"/>
          <c:extLst>
            <c:ext xmlns:c16="http://schemas.microsoft.com/office/drawing/2014/chart" uri="{C3380CC4-5D6E-409C-BE32-E72D297353CC}">
              <c16:uniqueId val="{00000005-C45E-45CE-8F00-1FBFC29C4647}"/>
            </c:ext>
          </c:extLst>
        </c:ser>
        <c:dLbls>
          <c:showLegendKey val="0"/>
          <c:showVal val="0"/>
          <c:showCatName val="0"/>
          <c:showSerName val="0"/>
          <c:showPercent val="0"/>
          <c:showBubbleSize val="0"/>
        </c:dLbls>
        <c:marker val="1"/>
        <c:smooth val="0"/>
        <c:axId val="1238674416"/>
        <c:axId val="1238667216"/>
      </c:lineChart>
      <c:dateAx>
        <c:axId val="1238674416"/>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de-DE"/>
                  <a:t>Year</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a:solidFill>
                  <a:schemeClr val="bg2">
                    <a:lumMod val="50000"/>
                  </a:schemeClr>
                </a:solidFill>
              </a:defRPr>
            </a:pPr>
            <a:endParaRPr lang="de-DE"/>
          </a:p>
        </c:txPr>
        <c:crossAx val="1238667216"/>
        <c:crosses val="autoZero"/>
        <c:auto val="0"/>
        <c:lblOffset val="100"/>
        <c:baseTimeUnit val="days"/>
        <c:majorUnit val="1"/>
        <c:majorTimeUnit val="days"/>
        <c:minorUnit val="1"/>
      </c:dateAx>
      <c:valAx>
        <c:axId val="1238667216"/>
        <c:scaling>
          <c:orientation val="minMax"/>
        </c:scaling>
        <c:delete val="0"/>
        <c:axPos val="l"/>
        <c:majorGridlines>
          <c:spPr>
            <a:ln w="9525" cap="flat" cmpd="sng" algn="ctr">
              <a:solidFill>
                <a:schemeClr val="tx1">
                  <a:lumMod val="15000"/>
                  <a:lumOff val="85000"/>
                </a:schemeClr>
              </a:solidFill>
              <a:round/>
            </a:ln>
            <a:effectLst/>
          </c:spPr>
        </c:majorGridlines>
        <c:minorGridlines/>
        <c:title>
          <c:tx>
            <c:rich>
              <a:bodyPr/>
              <a:lstStyle/>
              <a:p>
                <a:pPr>
                  <a:defRPr/>
                </a:pPr>
                <a:r>
                  <a:rPr lang="de-DE"/>
                  <a:t>Publications</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a:solidFill>
                  <a:schemeClr val="bg2">
                    <a:lumMod val="50000"/>
                  </a:schemeClr>
                </a:solidFill>
              </a:defRPr>
            </a:pPr>
            <a:endParaRPr lang="de-DE"/>
          </a:p>
        </c:txPr>
        <c:crossAx val="1238674416"/>
        <c:crosses val="autoZero"/>
        <c:crossBetween val="midCat"/>
        <c:majorUnit val="100"/>
        <c:minorUnit val="50"/>
      </c:valAx>
    </c:plotArea>
    <c:legend>
      <c:legendPos val="b"/>
      <c:legendEntry>
        <c:idx val="2"/>
        <c:delete val="1"/>
      </c:legendEntry>
      <c:overlay val="0"/>
    </c:legend>
    <c:plotVisOnly val="1"/>
    <c:dispBlanksAs val="gap"/>
    <c:showDLblsOverMax val="0"/>
    <c:extLst/>
  </c:chart>
  <c:spPr>
    <a:ln>
      <a:noFill/>
    </a:ln>
  </c:spPr>
  <c:txPr>
    <a:bodyPr/>
    <a:lstStyle/>
    <a:p>
      <a:pPr>
        <a:defRPr sz="9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28A56958-161D-4EE5-97E0-03AD5F70B819}" type="doc">
      <dgm:prSet loTypeId="urn:microsoft.com/office/officeart/2005/8/layout/venn1" loCatId="relationship" qsTypeId="urn:microsoft.com/office/officeart/2005/8/quickstyle/simple1" qsCatId="simple" csTypeId="urn:microsoft.com/office/officeart/2005/8/colors/accent1_2" csCatId="accent1" phldr="1"/>
      <dgm:spPr/>
    </dgm:pt>
    <dgm:pt modelId="{14FE931E-1B71-4FBF-8240-0A812B9A3372}">
      <dgm:prSet phldrT="[Text]" custT="1"/>
      <dgm:spPr/>
      <dgm:t>
        <a:bodyPr/>
        <a:lstStyle/>
        <a:p>
          <a:r>
            <a:rPr lang="de-DE" sz="1200"/>
            <a:t>Sust...</a:t>
          </a:r>
        </a:p>
      </dgm:t>
    </dgm:pt>
    <dgm:pt modelId="{AB0E0D62-77D4-43A2-B85C-70CFF66BA891}" type="parTrans" cxnId="{44CFBB35-CE51-4C16-9279-3ED59C5C1821}">
      <dgm:prSet/>
      <dgm:spPr/>
      <dgm:t>
        <a:bodyPr/>
        <a:lstStyle/>
        <a:p>
          <a:endParaRPr lang="de-DE" sz="1200"/>
        </a:p>
      </dgm:t>
    </dgm:pt>
    <dgm:pt modelId="{04E076F0-1DCA-4314-B978-0B16ED6034D8}" type="sibTrans" cxnId="{44CFBB35-CE51-4C16-9279-3ED59C5C1821}">
      <dgm:prSet/>
      <dgm:spPr/>
      <dgm:t>
        <a:bodyPr/>
        <a:lstStyle/>
        <a:p>
          <a:endParaRPr lang="de-DE" sz="1200"/>
        </a:p>
      </dgm:t>
    </dgm:pt>
    <dgm:pt modelId="{234ADF9F-3E4F-4BF5-B062-5F229DD1064B}">
      <dgm:prSet phldrT="[Text]" custT="1"/>
      <dgm:spPr/>
      <dgm:t>
        <a:bodyPr/>
        <a:lstStyle/>
        <a:p>
          <a:r>
            <a:rPr lang="de-DE" sz="1200"/>
            <a:t>Lean...</a:t>
          </a:r>
        </a:p>
      </dgm:t>
    </dgm:pt>
    <dgm:pt modelId="{0AF38CE2-B7D7-4FE4-B781-8F1BBC3E8BAF}" type="sibTrans" cxnId="{93A781F1-E631-4E4A-A50B-43DE3221A6CC}">
      <dgm:prSet/>
      <dgm:spPr/>
      <dgm:t>
        <a:bodyPr/>
        <a:lstStyle/>
        <a:p>
          <a:endParaRPr lang="de-DE" sz="1200"/>
        </a:p>
      </dgm:t>
    </dgm:pt>
    <dgm:pt modelId="{13669FAD-4253-467F-8A2A-380A7E5A2BC2}" type="parTrans" cxnId="{93A781F1-E631-4E4A-A50B-43DE3221A6CC}">
      <dgm:prSet/>
      <dgm:spPr/>
      <dgm:t>
        <a:bodyPr/>
        <a:lstStyle/>
        <a:p>
          <a:endParaRPr lang="de-DE" sz="1200"/>
        </a:p>
      </dgm:t>
    </dgm:pt>
    <dgm:pt modelId="{3097B71E-1101-4D72-AC75-DC2750F032A4}">
      <dgm:prSet phldrT="[Text]" custT="1"/>
      <dgm:spPr/>
      <dgm:t>
        <a:bodyPr/>
        <a:lstStyle/>
        <a:p>
          <a:r>
            <a:rPr lang="de-DE" sz="1200"/>
            <a:t>Green...</a:t>
          </a:r>
        </a:p>
      </dgm:t>
    </dgm:pt>
    <dgm:pt modelId="{5851D82E-9493-4ED5-9348-A3A3E9152920}" type="sibTrans" cxnId="{F2542040-D131-4C3E-A3DA-4D62F33FD956}">
      <dgm:prSet/>
      <dgm:spPr/>
      <dgm:t>
        <a:bodyPr/>
        <a:lstStyle/>
        <a:p>
          <a:endParaRPr lang="de-DE" sz="1200"/>
        </a:p>
      </dgm:t>
    </dgm:pt>
    <dgm:pt modelId="{49D36B3B-FFDF-4DF3-9D41-36DA562DCF43}" type="parTrans" cxnId="{F2542040-D131-4C3E-A3DA-4D62F33FD956}">
      <dgm:prSet/>
      <dgm:spPr/>
      <dgm:t>
        <a:bodyPr/>
        <a:lstStyle/>
        <a:p>
          <a:endParaRPr lang="de-DE" sz="1200"/>
        </a:p>
      </dgm:t>
    </dgm:pt>
    <dgm:pt modelId="{2FF770FF-BC4B-41BD-AC91-30DB8E987ED0}">
      <dgm:prSet phldrT="[Text]" custT="1"/>
      <dgm:spPr/>
      <dgm:t>
        <a:bodyPr/>
        <a:lstStyle/>
        <a:p>
          <a:r>
            <a:rPr lang="de-DE" sz="1200"/>
            <a:t>Envi...</a:t>
          </a:r>
        </a:p>
      </dgm:t>
    </dgm:pt>
    <dgm:pt modelId="{B9C4B365-861B-46ED-8EE8-23FA53C7822C}" type="sibTrans" cxnId="{CF44A64F-67C1-421F-A13C-B81702B95985}">
      <dgm:prSet/>
      <dgm:spPr/>
      <dgm:t>
        <a:bodyPr/>
        <a:lstStyle/>
        <a:p>
          <a:endParaRPr lang="de-DE" sz="1200"/>
        </a:p>
      </dgm:t>
    </dgm:pt>
    <dgm:pt modelId="{1E9B98CC-0598-453D-924F-6989C17040E6}" type="parTrans" cxnId="{CF44A64F-67C1-421F-A13C-B81702B95985}">
      <dgm:prSet/>
      <dgm:spPr/>
      <dgm:t>
        <a:bodyPr/>
        <a:lstStyle/>
        <a:p>
          <a:endParaRPr lang="de-DE" sz="1200"/>
        </a:p>
      </dgm:t>
    </dgm:pt>
    <dgm:pt modelId="{B13D27E6-2F87-41A6-98A9-752A4D648732}">
      <dgm:prSet phldrT="[Text]" custT="1"/>
      <dgm:spPr/>
      <dgm:t>
        <a:bodyPr/>
        <a:lstStyle/>
        <a:p>
          <a:r>
            <a:rPr lang="de-DE" sz="1200"/>
            <a:t>Circ...</a:t>
          </a:r>
        </a:p>
      </dgm:t>
    </dgm:pt>
    <dgm:pt modelId="{E0D0A783-0DF9-43E0-872B-EC8FD7576952}" type="sibTrans" cxnId="{23AD4A34-E90E-4C57-B8C9-2AE3590CC8A4}">
      <dgm:prSet/>
      <dgm:spPr/>
      <dgm:t>
        <a:bodyPr/>
        <a:lstStyle/>
        <a:p>
          <a:endParaRPr lang="de-DE" sz="1200"/>
        </a:p>
      </dgm:t>
    </dgm:pt>
    <dgm:pt modelId="{4C914225-A5BC-46D5-BDD5-77F4D0E773B5}" type="parTrans" cxnId="{23AD4A34-E90E-4C57-B8C9-2AE3590CC8A4}">
      <dgm:prSet/>
      <dgm:spPr/>
      <dgm:t>
        <a:bodyPr/>
        <a:lstStyle/>
        <a:p>
          <a:endParaRPr lang="de-DE" sz="1200"/>
        </a:p>
      </dgm:t>
    </dgm:pt>
    <dgm:pt modelId="{54E84B2D-511A-495D-A52C-2F45F6BF4C37}" type="pres">
      <dgm:prSet presAssocID="{28A56958-161D-4EE5-97E0-03AD5F70B819}" presName="compositeShape" presStyleCnt="0">
        <dgm:presLayoutVars>
          <dgm:chMax val="7"/>
          <dgm:dir/>
          <dgm:resizeHandles val="exact"/>
        </dgm:presLayoutVars>
      </dgm:prSet>
      <dgm:spPr/>
    </dgm:pt>
    <dgm:pt modelId="{4B4BB9DC-F7F7-4005-8940-694F9C92C2C3}" type="pres">
      <dgm:prSet presAssocID="{14FE931E-1B71-4FBF-8240-0A812B9A3372}" presName="circ1" presStyleLbl="vennNode1" presStyleIdx="0" presStyleCnt="5"/>
      <dgm:spPr>
        <a:solidFill>
          <a:srgbClr val="C60C59">
            <a:alpha val="50000"/>
          </a:srgbClr>
        </a:solidFill>
      </dgm:spPr>
    </dgm:pt>
    <dgm:pt modelId="{CC829DCD-66DE-4AFA-852A-5C7D1C3D7D25}" type="pres">
      <dgm:prSet presAssocID="{14FE931E-1B71-4FBF-8240-0A812B9A3372}" presName="circ1Tx" presStyleLbl="revTx" presStyleIdx="0" presStyleCnt="0" custFlipVert="0" custScaleX="30547" custScaleY="26387" custLinFactNeighborX="-545" custLinFactNeighborY="58327">
        <dgm:presLayoutVars>
          <dgm:chMax val="0"/>
          <dgm:chPref val="0"/>
          <dgm:bulletEnabled val="1"/>
        </dgm:presLayoutVars>
      </dgm:prSet>
      <dgm:spPr/>
    </dgm:pt>
    <dgm:pt modelId="{12BDA7C3-22BB-45D4-9B73-F77C57B5B996}" type="pres">
      <dgm:prSet presAssocID="{234ADF9F-3E4F-4BF5-B062-5F229DD1064B}" presName="circ2" presStyleLbl="vennNode1" presStyleIdx="1" presStyleCnt="5"/>
      <dgm:spPr>
        <a:solidFill>
          <a:srgbClr val="5095C8">
            <a:alpha val="49804"/>
          </a:srgbClr>
        </a:solidFill>
      </dgm:spPr>
    </dgm:pt>
    <dgm:pt modelId="{4227C5D5-6B58-4982-B744-33C4AEC053EF}" type="pres">
      <dgm:prSet presAssocID="{234ADF9F-3E4F-4BF5-B062-5F229DD1064B}" presName="circ2Tx" presStyleLbl="revTx" presStyleIdx="0" presStyleCnt="0" custScaleX="34072" custScaleY="24318" custLinFactNeighborX="-49931" custLinFactNeighborY="-4675">
        <dgm:presLayoutVars>
          <dgm:chMax val="0"/>
          <dgm:chPref val="0"/>
          <dgm:bulletEnabled val="1"/>
        </dgm:presLayoutVars>
      </dgm:prSet>
      <dgm:spPr/>
    </dgm:pt>
    <dgm:pt modelId="{7CC76F98-4DAB-4FB9-9A9B-E509C065447F}" type="pres">
      <dgm:prSet presAssocID="{3097B71E-1101-4D72-AC75-DC2750F032A4}" presName="circ3" presStyleLbl="vennNode1" presStyleIdx="2" presStyleCnt="5"/>
      <dgm:spPr>
        <a:solidFill>
          <a:srgbClr val="C4D20F">
            <a:alpha val="49804"/>
          </a:srgbClr>
        </a:solidFill>
      </dgm:spPr>
    </dgm:pt>
    <dgm:pt modelId="{F3EC7773-83CD-4542-9DEF-F51E26B94C55}" type="pres">
      <dgm:prSet presAssocID="{3097B71E-1101-4D72-AC75-DC2750F032A4}" presName="circ3Tx" presStyleLbl="revTx" presStyleIdx="0" presStyleCnt="0" custScaleX="34072" custScaleY="24318" custLinFactNeighborX="-44746" custLinFactNeighborY="-18220">
        <dgm:presLayoutVars>
          <dgm:chMax val="0"/>
          <dgm:chPref val="0"/>
          <dgm:bulletEnabled val="1"/>
        </dgm:presLayoutVars>
      </dgm:prSet>
      <dgm:spPr/>
    </dgm:pt>
    <dgm:pt modelId="{6B97A8D2-B883-4DB8-8721-30F262124C2B}" type="pres">
      <dgm:prSet presAssocID="{2FF770FF-BC4B-41BD-AC91-30DB8E987ED0}" presName="circ4" presStyleLbl="vennNode1" presStyleIdx="3" presStyleCnt="5"/>
      <dgm:spPr>
        <a:solidFill>
          <a:srgbClr val="4AAC96">
            <a:alpha val="49804"/>
          </a:srgbClr>
        </a:solidFill>
      </dgm:spPr>
    </dgm:pt>
    <dgm:pt modelId="{82284F7E-F2EA-4C5A-9471-948C28ED232E}" type="pres">
      <dgm:prSet presAssocID="{2FF770FF-BC4B-41BD-AC91-30DB8E987ED0}" presName="circ4Tx" presStyleLbl="revTx" presStyleIdx="0" presStyleCnt="0" custScaleX="34072" custScaleY="24318" custLinFactNeighborX="43348" custLinFactNeighborY="-18864">
        <dgm:presLayoutVars>
          <dgm:chMax val="0"/>
          <dgm:chPref val="0"/>
          <dgm:bulletEnabled val="1"/>
        </dgm:presLayoutVars>
      </dgm:prSet>
      <dgm:spPr/>
    </dgm:pt>
    <dgm:pt modelId="{53AD1C98-3411-4862-953D-65DACAE87B11}" type="pres">
      <dgm:prSet presAssocID="{B13D27E6-2F87-41A6-98A9-752A4D648732}" presName="circ5" presStyleLbl="vennNode1" presStyleIdx="4" presStyleCnt="5"/>
      <dgm:spPr>
        <a:solidFill>
          <a:srgbClr val="EAC372">
            <a:alpha val="49804"/>
          </a:srgbClr>
        </a:solidFill>
      </dgm:spPr>
    </dgm:pt>
    <dgm:pt modelId="{25E3A4B4-EFB5-4ED9-AC89-440C35BFD5DA}" type="pres">
      <dgm:prSet presAssocID="{B13D27E6-2F87-41A6-98A9-752A4D648732}" presName="circ5Tx" presStyleLbl="revTx" presStyleIdx="0" presStyleCnt="0" custScaleX="34072" custScaleY="24318" custLinFactNeighborX="54510" custLinFactNeighborY="-5331">
        <dgm:presLayoutVars>
          <dgm:chMax val="0"/>
          <dgm:chPref val="0"/>
          <dgm:bulletEnabled val="1"/>
        </dgm:presLayoutVars>
      </dgm:prSet>
      <dgm:spPr/>
    </dgm:pt>
  </dgm:ptLst>
  <dgm:cxnLst>
    <dgm:cxn modelId="{F5256D31-ABF1-4CEC-9536-A20933F3C48B}" type="presOf" srcId="{14FE931E-1B71-4FBF-8240-0A812B9A3372}" destId="{CC829DCD-66DE-4AFA-852A-5C7D1C3D7D25}" srcOrd="0" destOrd="0" presId="urn:microsoft.com/office/officeart/2005/8/layout/venn1"/>
    <dgm:cxn modelId="{BAF31432-71E1-4E5F-8760-44777AEE571C}" type="presOf" srcId="{3097B71E-1101-4D72-AC75-DC2750F032A4}" destId="{F3EC7773-83CD-4542-9DEF-F51E26B94C55}" srcOrd="0" destOrd="0" presId="urn:microsoft.com/office/officeart/2005/8/layout/venn1"/>
    <dgm:cxn modelId="{23AD4A34-E90E-4C57-B8C9-2AE3590CC8A4}" srcId="{28A56958-161D-4EE5-97E0-03AD5F70B819}" destId="{B13D27E6-2F87-41A6-98A9-752A4D648732}" srcOrd="4" destOrd="0" parTransId="{4C914225-A5BC-46D5-BDD5-77F4D0E773B5}" sibTransId="{E0D0A783-0DF9-43E0-872B-EC8FD7576952}"/>
    <dgm:cxn modelId="{44CFBB35-CE51-4C16-9279-3ED59C5C1821}" srcId="{28A56958-161D-4EE5-97E0-03AD5F70B819}" destId="{14FE931E-1B71-4FBF-8240-0A812B9A3372}" srcOrd="0" destOrd="0" parTransId="{AB0E0D62-77D4-43A2-B85C-70CFF66BA891}" sibTransId="{04E076F0-1DCA-4314-B978-0B16ED6034D8}"/>
    <dgm:cxn modelId="{5A671837-31D2-4BD2-90DF-56AAE82AB49A}" type="presOf" srcId="{B13D27E6-2F87-41A6-98A9-752A4D648732}" destId="{25E3A4B4-EFB5-4ED9-AC89-440C35BFD5DA}" srcOrd="0" destOrd="0" presId="urn:microsoft.com/office/officeart/2005/8/layout/venn1"/>
    <dgm:cxn modelId="{F2542040-D131-4C3E-A3DA-4D62F33FD956}" srcId="{28A56958-161D-4EE5-97E0-03AD5F70B819}" destId="{3097B71E-1101-4D72-AC75-DC2750F032A4}" srcOrd="2" destOrd="0" parTransId="{49D36B3B-FFDF-4DF3-9D41-36DA562DCF43}" sibTransId="{5851D82E-9493-4ED5-9348-A3A3E9152920}"/>
    <dgm:cxn modelId="{CF44A64F-67C1-421F-A13C-B81702B95985}" srcId="{28A56958-161D-4EE5-97E0-03AD5F70B819}" destId="{2FF770FF-BC4B-41BD-AC91-30DB8E987ED0}" srcOrd="3" destOrd="0" parTransId="{1E9B98CC-0598-453D-924F-6989C17040E6}" sibTransId="{B9C4B365-861B-46ED-8EE8-23FA53C7822C}"/>
    <dgm:cxn modelId="{C60ECF80-A115-4B1A-93C8-92433CA88EF3}" type="presOf" srcId="{2FF770FF-BC4B-41BD-AC91-30DB8E987ED0}" destId="{82284F7E-F2EA-4C5A-9471-948C28ED232E}" srcOrd="0" destOrd="0" presId="urn:microsoft.com/office/officeart/2005/8/layout/venn1"/>
    <dgm:cxn modelId="{EAD3979D-B244-4E12-B384-5CC17AD90024}" type="presOf" srcId="{28A56958-161D-4EE5-97E0-03AD5F70B819}" destId="{54E84B2D-511A-495D-A52C-2F45F6BF4C37}" srcOrd="0" destOrd="0" presId="urn:microsoft.com/office/officeart/2005/8/layout/venn1"/>
    <dgm:cxn modelId="{2151EFD0-EE07-4516-97C9-41F9DFBB883B}" type="presOf" srcId="{234ADF9F-3E4F-4BF5-B062-5F229DD1064B}" destId="{4227C5D5-6B58-4982-B744-33C4AEC053EF}" srcOrd="0" destOrd="0" presId="urn:microsoft.com/office/officeart/2005/8/layout/venn1"/>
    <dgm:cxn modelId="{93A781F1-E631-4E4A-A50B-43DE3221A6CC}" srcId="{28A56958-161D-4EE5-97E0-03AD5F70B819}" destId="{234ADF9F-3E4F-4BF5-B062-5F229DD1064B}" srcOrd="1" destOrd="0" parTransId="{13669FAD-4253-467F-8A2A-380A7E5A2BC2}" sibTransId="{0AF38CE2-B7D7-4FE4-B781-8F1BBC3E8BAF}"/>
    <dgm:cxn modelId="{E63A83A0-611D-4987-9F88-7959C37A7DC3}" type="presParOf" srcId="{54E84B2D-511A-495D-A52C-2F45F6BF4C37}" destId="{4B4BB9DC-F7F7-4005-8940-694F9C92C2C3}" srcOrd="0" destOrd="0" presId="urn:microsoft.com/office/officeart/2005/8/layout/venn1"/>
    <dgm:cxn modelId="{45B55319-7101-48D0-A402-CEF9F6BA6532}" type="presParOf" srcId="{54E84B2D-511A-495D-A52C-2F45F6BF4C37}" destId="{CC829DCD-66DE-4AFA-852A-5C7D1C3D7D25}" srcOrd="1" destOrd="0" presId="urn:microsoft.com/office/officeart/2005/8/layout/venn1"/>
    <dgm:cxn modelId="{D02FB362-A9B7-49C2-B3EE-377985CA7265}" type="presParOf" srcId="{54E84B2D-511A-495D-A52C-2F45F6BF4C37}" destId="{12BDA7C3-22BB-45D4-9B73-F77C57B5B996}" srcOrd="2" destOrd="0" presId="urn:microsoft.com/office/officeart/2005/8/layout/venn1"/>
    <dgm:cxn modelId="{06A9D487-FB47-4ACB-83D5-722888CF4D98}" type="presParOf" srcId="{54E84B2D-511A-495D-A52C-2F45F6BF4C37}" destId="{4227C5D5-6B58-4982-B744-33C4AEC053EF}" srcOrd="3" destOrd="0" presId="urn:microsoft.com/office/officeart/2005/8/layout/venn1"/>
    <dgm:cxn modelId="{360852E4-F561-4F5D-811F-F9B3571CD4C3}" type="presParOf" srcId="{54E84B2D-511A-495D-A52C-2F45F6BF4C37}" destId="{7CC76F98-4DAB-4FB9-9A9B-E509C065447F}" srcOrd="4" destOrd="0" presId="urn:microsoft.com/office/officeart/2005/8/layout/venn1"/>
    <dgm:cxn modelId="{405A52C0-4DD5-4E31-AF78-2F1A0082051B}" type="presParOf" srcId="{54E84B2D-511A-495D-A52C-2F45F6BF4C37}" destId="{F3EC7773-83CD-4542-9DEF-F51E26B94C55}" srcOrd="5" destOrd="0" presId="urn:microsoft.com/office/officeart/2005/8/layout/venn1"/>
    <dgm:cxn modelId="{E411CE9C-4B0C-43F9-B54D-E64427DC86F3}" type="presParOf" srcId="{54E84B2D-511A-495D-A52C-2F45F6BF4C37}" destId="{6B97A8D2-B883-4DB8-8721-30F262124C2B}" srcOrd="6" destOrd="0" presId="urn:microsoft.com/office/officeart/2005/8/layout/venn1"/>
    <dgm:cxn modelId="{B4733661-F8B3-4418-A139-52C3399B8C62}" type="presParOf" srcId="{54E84B2D-511A-495D-A52C-2F45F6BF4C37}" destId="{82284F7E-F2EA-4C5A-9471-948C28ED232E}" srcOrd="7" destOrd="0" presId="urn:microsoft.com/office/officeart/2005/8/layout/venn1"/>
    <dgm:cxn modelId="{4A83F0E2-1FED-41A9-952B-8D2FE715CDDF}" type="presParOf" srcId="{54E84B2D-511A-495D-A52C-2F45F6BF4C37}" destId="{53AD1C98-3411-4862-953D-65DACAE87B11}" srcOrd="8" destOrd="0" presId="urn:microsoft.com/office/officeart/2005/8/layout/venn1"/>
    <dgm:cxn modelId="{B6663DEF-CD55-4CF3-A83E-7141D870439F}" type="presParOf" srcId="{54E84B2D-511A-495D-A52C-2F45F6BF4C37}" destId="{25E3A4B4-EFB5-4ED9-AC89-440C35BFD5DA}" srcOrd="9" destOrd="0" presId="urn:microsoft.com/office/officeart/2005/8/layout/venn1"/>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28A56958-161D-4EE5-97E0-03AD5F70B819}" type="doc">
      <dgm:prSet loTypeId="urn:microsoft.com/office/officeart/2005/8/layout/venn1" loCatId="relationship" qsTypeId="urn:microsoft.com/office/officeart/2005/8/quickstyle/simple1" qsCatId="simple" csTypeId="urn:microsoft.com/office/officeart/2005/8/colors/accent1_2" csCatId="accent1" phldr="1"/>
      <dgm:spPr/>
    </dgm:pt>
    <dgm:pt modelId="{14FE931E-1B71-4FBF-8240-0A812B9A3372}">
      <dgm:prSet phldrT="[Text]" custT="1"/>
      <dgm:spPr/>
      <dgm:t>
        <a:bodyPr/>
        <a:lstStyle/>
        <a:p>
          <a:r>
            <a:rPr lang="de-DE" sz="1200"/>
            <a:t>Sust...</a:t>
          </a:r>
        </a:p>
      </dgm:t>
    </dgm:pt>
    <dgm:pt modelId="{AB0E0D62-77D4-43A2-B85C-70CFF66BA891}" type="parTrans" cxnId="{44CFBB35-CE51-4C16-9279-3ED59C5C1821}">
      <dgm:prSet/>
      <dgm:spPr/>
      <dgm:t>
        <a:bodyPr/>
        <a:lstStyle/>
        <a:p>
          <a:endParaRPr lang="de-DE" sz="1200"/>
        </a:p>
      </dgm:t>
    </dgm:pt>
    <dgm:pt modelId="{04E076F0-1DCA-4314-B978-0B16ED6034D8}" type="sibTrans" cxnId="{44CFBB35-CE51-4C16-9279-3ED59C5C1821}">
      <dgm:prSet/>
      <dgm:spPr/>
      <dgm:t>
        <a:bodyPr/>
        <a:lstStyle/>
        <a:p>
          <a:endParaRPr lang="de-DE" sz="1200"/>
        </a:p>
      </dgm:t>
    </dgm:pt>
    <dgm:pt modelId="{234ADF9F-3E4F-4BF5-B062-5F229DD1064B}">
      <dgm:prSet phldrT="[Text]" custT="1"/>
      <dgm:spPr/>
      <dgm:t>
        <a:bodyPr/>
        <a:lstStyle/>
        <a:p>
          <a:r>
            <a:rPr lang="de-DE" sz="1200"/>
            <a:t>Lean...</a:t>
          </a:r>
        </a:p>
      </dgm:t>
    </dgm:pt>
    <dgm:pt modelId="{0AF38CE2-B7D7-4FE4-B781-8F1BBC3E8BAF}" type="sibTrans" cxnId="{93A781F1-E631-4E4A-A50B-43DE3221A6CC}">
      <dgm:prSet/>
      <dgm:spPr/>
      <dgm:t>
        <a:bodyPr/>
        <a:lstStyle/>
        <a:p>
          <a:endParaRPr lang="de-DE" sz="1200"/>
        </a:p>
      </dgm:t>
    </dgm:pt>
    <dgm:pt modelId="{13669FAD-4253-467F-8A2A-380A7E5A2BC2}" type="parTrans" cxnId="{93A781F1-E631-4E4A-A50B-43DE3221A6CC}">
      <dgm:prSet/>
      <dgm:spPr/>
      <dgm:t>
        <a:bodyPr/>
        <a:lstStyle/>
        <a:p>
          <a:endParaRPr lang="de-DE" sz="1200"/>
        </a:p>
      </dgm:t>
    </dgm:pt>
    <dgm:pt modelId="{3097B71E-1101-4D72-AC75-DC2750F032A4}">
      <dgm:prSet phldrT="[Text]" custT="1"/>
      <dgm:spPr/>
      <dgm:t>
        <a:bodyPr/>
        <a:lstStyle/>
        <a:p>
          <a:r>
            <a:rPr lang="de-DE" sz="1200"/>
            <a:t>Green...</a:t>
          </a:r>
        </a:p>
      </dgm:t>
    </dgm:pt>
    <dgm:pt modelId="{5851D82E-9493-4ED5-9348-A3A3E9152920}" type="sibTrans" cxnId="{F2542040-D131-4C3E-A3DA-4D62F33FD956}">
      <dgm:prSet/>
      <dgm:spPr/>
      <dgm:t>
        <a:bodyPr/>
        <a:lstStyle/>
        <a:p>
          <a:endParaRPr lang="de-DE" sz="1200"/>
        </a:p>
      </dgm:t>
    </dgm:pt>
    <dgm:pt modelId="{49D36B3B-FFDF-4DF3-9D41-36DA562DCF43}" type="parTrans" cxnId="{F2542040-D131-4C3E-A3DA-4D62F33FD956}">
      <dgm:prSet/>
      <dgm:spPr/>
      <dgm:t>
        <a:bodyPr/>
        <a:lstStyle/>
        <a:p>
          <a:endParaRPr lang="de-DE" sz="1200"/>
        </a:p>
      </dgm:t>
    </dgm:pt>
    <dgm:pt modelId="{2FF770FF-BC4B-41BD-AC91-30DB8E987ED0}">
      <dgm:prSet phldrT="[Text]" custT="1"/>
      <dgm:spPr/>
      <dgm:t>
        <a:bodyPr/>
        <a:lstStyle/>
        <a:p>
          <a:r>
            <a:rPr lang="de-DE" sz="1200"/>
            <a:t>Envi...</a:t>
          </a:r>
        </a:p>
      </dgm:t>
    </dgm:pt>
    <dgm:pt modelId="{B9C4B365-861B-46ED-8EE8-23FA53C7822C}" type="sibTrans" cxnId="{CF44A64F-67C1-421F-A13C-B81702B95985}">
      <dgm:prSet/>
      <dgm:spPr/>
      <dgm:t>
        <a:bodyPr/>
        <a:lstStyle/>
        <a:p>
          <a:endParaRPr lang="de-DE" sz="1200"/>
        </a:p>
      </dgm:t>
    </dgm:pt>
    <dgm:pt modelId="{1E9B98CC-0598-453D-924F-6989C17040E6}" type="parTrans" cxnId="{CF44A64F-67C1-421F-A13C-B81702B95985}">
      <dgm:prSet/>
      <dgm:spPr/>
      <dgm:t>
        <a:bodyPr/>
        <a:lstStyle/>
        <a:p>
          <a:endParaRPr lang="de-DE" sz="1200"/>
        </a:p>
      </dgm:t>
    </dgm:pt>
    <dgm:pt modelId="{B13D27E6-2F87-41A6-98A9-752A4D648732}">
      <dgm:prSet phldrT="[Text]" custT="1"/>
      <dgm:spPr/>
      <dgm:t>
        <a:bodyPr/>
        <a:lstStyle/>
        <a:p>
          <a:r>
            <a:rPr lang="de-DE" sz="1200"/>
            <a:t>Circ...</a:t>
          </a:r>
        </a:p>
      </dgm:t>
    </dgm:pt>
    <dgm:pt modelId="{E0D0A783-0DF9-43E0-872B-EC8FD7576952}" type="sibTrans" cxnId="{23AD4A34-E90E-4C57-B8C9-2AE3590CC8A4}">
      <dgm:prSet/>
      <dgm:spPr/>
      <dgm:t>
        <a:bodyPr/>
        <a:lstStyle/>
        <a:p>
          <a:endParaRPr lang="de-DE" sz="1200"/>
        </a:p>
      </dgm:t>
    </dgm:pt>
    <dgm:pt modelId="{4C914225-A5BC-46D5-BDD5-77F4D0E773B5}" type="parTrans" cxnId="{23AD4A34-E90E-4C57-B8C9-2AE3590CC8A4}">
      <dgm:prSet/>
      <dgm:spPr/>
      <dgm:t>
        <a:bodyPr/>
        <a:lstStyle/>
        <a:p>
          <a:endParaRPr lang="de-DE" sz="1200"/>
        </a:p>
      </dgm:t>
    </dgm:pt>
    <dgm:pt modelId="{54E84B2D-511A-495D-A52C-2F45F6BF4C37}" type="pres">
      <dgm:prSet presAssocID="{28A56958-161D-4EE5-97E0-03AD5F70B819}" presName="compositeShape" presStyleCnt="0">
        <dgm:presLayoutVars>
          <dgm:chMax val="7"/>
          <dgm:dir/>
          <dgm:resizeHandles val="exact"/>
        </dgm:presLayoutVars>
      </dgm:prSet>
      <dgm:spPr/>
    </dgm:pt>
    <dgm:pt modelId="{4B4BB9DC-F7F7-4005-8940-694F9C92C2C3}" type="pres">
      <dgm:prSet presAssocID="{14FE931E-1B71-4FBF-8240-0A812B9A3372}" presName="circ1" presStyleLbl="vennNode1" presStyleIdx="0" presStyleCnt="5"/>
      <dgm:spPr>
        <a:solidFill>
          <a:srgbClr val="C60C59">
            <a:alpha val="50000"/>
          </a:srgbClr>
        </a:solidFill>
      </dgm:spPr>
    </dgm:pt>
    <dgm:pt modelId="{CC829DCD-66DE-4AFA-852A-5C7D1C3D7D25}" type="pres">
      <dgm:prSet presAssocID="{14FE931E-1B71-4FBF-8240-0A812B9A3372}" presName="circ1Tx" presStyleLbl="revTx" presStyleIdx="0" presStyleCnt="0" custFlipVert="0" custScaleX="30547" custScaleY="26387" custLinFactNeighborX="-5669" custLinFactNeighborY="88424">
        <dgm:presLayoutVars>
          <dgm:chMax val="0"/>
          <dgm:chPref val="0"/>
          <dgm:bulletEnabled val="1"/>
        </dgm:presLayoutVars>
      </dgm:prSet>
      <dgm:spPr/>
    </dgm:pt>
    <dgm:pt modelId="{12BDA7C3-22BB-45D4-9B73-F77C57B5B996}" type="pres">
      <dgm:prSet presAssocID="{234ADF9F-3E4F-4BF5-B062-5F229DD1064B}" presName="circ2" presStyleLbl="vennNode1" presStyleIdx="1" presStyleCnt="5" custLinFactNeighborX="17831" custLinFactNeighborY="-27341"/>
      <dgm:spPr>
        <a:solidFill>
          <a:srgbClr val="5095C8">
            <a:alpha val="50000"/>
          </a:srgbClr>
        </a:solidFill>
      </dgm:spPr>
    </dgm:pt>
    <dgm:pt modelId="{4227C5D5-6B58-4982-B744-33C4AEC053EF}" type="pres">
      <dgm:prSet presAssocID="{234ADF9F-3E4F-4BF5-B062-5F229DD1064B}" presName="circ2Tx" presStyleLbl="revTx" presStyleIdx="0" presStyleCnt="0" custScaleX="34072" custScaleY="24318" custLinFactNeighborX="-73934" custLinFactNeighborY="-29964">
        <dgm:presLayoutVars>
          <dgm:chMax val="0"/>
          <dgm:chPref val="0"/>
          <dgm:bulletEnabled val="1"/>
        </dgm:presLayoutVars>
      </dgm:prSet>
      <dgm:spPr/>
    </dgm:pt>
    <dgm:pt modelId="{7CC76F98-4DAB-4FB9-9A9B-E509C065447F}" type="pres">
      <dgm:prSet presAssocID="{3097B71E-1101-4D72-AC75-DC2750F032A4}" presName="circ3" presStyleLbl="vennNode1" presStyleIdx="2" presStyleCnt="5" custLinFactNeighborY="-30906"/>
      <dgm:spPr>
        <a:solidFill>
          <a:srgbClr val="C4D20F">
            <a:alpha val="50000"/>
          </a:srgbClr>
        </a:solidFill>
      </dgm:spPr>
    </dgm:pt>
    <dgm:pt modelId="{F3EC7773-83CD-4542-9DEF-F51E26B94C55}" type="pres">
      <dgm:prSet presAssocID="{3097B71E-1101-4D72-AC75-DC2750F032A4}" presName="circ3Tx" presStyleLbl="revTx" presStyleIdx="0" presStyleCnt="0" custScaleX="34072" custScaleY="24318" custLinFactX="-4181" custLinFactNeighborX="-100000" custLinFactNeighborY="-50035">
        <dgm:presLayoutVars>
          <dgm:chMax val="0"/>
          <dgm:chPref val="0"/>
          <dgm:bulletEnabled val="1"/>
        </dgm:presLayoutVars>
      </dgm:prSet>
      <dgm:spPr/>
    </dgm:pt>
    <dgm:pt modelId="{6B97A8D2-B883-4DB8-8721-30F262124C2B}" type="pres">
      <dgm:prSet presAssocID="{2FF770FF-BC4B-41BD-AC91-30DB8E987ED0}" presName="circ4" presStyleLbl="vennNode1" presStyleIdx="3" presStyleCnt="5" custLinFactNeighborX="90342" custLinFactNeighborY="-29718"/>
      <dgm:spPr>
        <a:solidFill>
          <a:srgbClr val="4AAC96">
            <a:alpha val="50000"/>
          </a:srgbClr>
        </a:solidFill>
      </dgm:spPr>
    </dgm:pt>
    <dgm:pt modelId="{82284F7E-F2EA-4C5A-9471-948C28ED232E}" type="pres">
      <dgm:prSet presAssocID="{2FF770FF-BC4B-41BD-AC91-30DB8E987ED0}" presName="circ4Tx" presStyleLbl="revTx" presStyleIdx="0" presStyleCnt="0" custScaleX="34072" custScaleY="24318" custLinFactX="100000" custLinFactNeighborX="118797" custLinFactNeighborY="-90653">
        <dgm:presLayoutVars>
          <dgm:chMax val="0"/>
          <dgm:chPref val="0"/>
          <dgm:bulletEnabled val="1"/>
        </dgm:presLayoutVars>
      </dgm:prSet>
      <dgm:spPr/>
    </dgm:pt>
    <dgm:pt modelId="{53AD1C98-3411-4862-953D-65DACAE87B11}" type="pres">
      <dgm:prSet presAssocID="{B13D27E6-2F87-41A6-98A9-752A4D648732}" presName="circ5" presStyleLbl="vennNode1" presStyleIdx="4" presStyleCnt="5" custLinFactNeighborX="22586" custLinFactNeighborY="11292"/>
      <dgm:spPr>
        <a:solidFill>
          <a:srgbClr val="EAC372">
            <a:alpha val="50000"/>
          </a:srgbClr>
        </a:solidFill>
      </dgm:spPr>
    </dgm:pt>
    <dgm:pt modelId="{25E3A4B4-EFB5-4ED9-AC89-440C35BFD5DA}" type="pres">
      <dgm:prSet presAssocID="{B13D27E6-2F87-41A6-98A9-752A4D648732}" presName="circ5Tx" presStyleLbl="revTx" presStyleIdx="0" presStyleCnt="0" custScaleX="34072" custScaleY="24318" custLinFactNeighborX="97372" custLinFactNeighborY="74615">
        <dgm:presLayoutVars>
          <dgm:chMax val="0"/>
          <dgm:chPref val="0"/>
          <dgm:bulletEnabled val="1"/>
        </dgm:presLayoutVars>
      </dgm:prSet>
      <dgm:spPr/>
    </dgm:pt>
  </dgm:ptLst>
  <dgm:cxnLst>
    <dgm:cxn modelId="{F5256D31-ABF1-4CEC-9536-A20933F3C48B}" type="presOf" srcId="{14FE931E-1B71-4FBF-8240-0A812B9A3372}" destId="{CC829DCD-66DE-4AFA-852A-5C7D1C3D7D25}" srcOrd="0" destOrd="0" presId="urn:microsoft.com/office/officeart/2005/8/layout/venn1"/>
    <dgm:cxn modelId="{BAF31432-71E1-4E5F-8760-44777AEE571C}" type="presOf" srcId="{3097B71E-1101-4D72-AC75-DC2750F032A4}" destId="{F3EC7773-83CD-4542-9DEF-F51E26B94C55}" srcOrd="0" destOrd="0" presId="urn:microsoft.com/office/officeart/2005/8/layout/venn1"/>
    <dgm:cxn modelId="{23AD4A34-E90E-4C57-B8C9-2AE3590CC8A4}" srcId="{28A56958-161D-4EE5-97E0-03AD5F70B819}" destId="{B13D27E6-2F87-41A6-98A9-752A4D648732}" srcOrd="4" destOrd="0" parTransId="{4C914225-A5BC-46D5-BDD5-77F4D0E773B5}" sibTransId="{E0D0A783-0DF9-43E0-872B-EC8FD7576952}"/>
    <dgm:cxn modelId="{44CFBB35-CE51-4C16-9279-3ED59C5C1821}" srcId="{28A56958-161D-4EE5-97E0-03AD5F70B819}" destId="{14FE931E-1B71-4FBF-8240-0A812B9A3372}" srcOrd="0" destOrd="0" parTransId="{AB0E0D62-77D4-43A2-B85C-70CFF66BA891}" sibTransId="{04E076F0-1DCA-4314-B978-0B16ED6034D8}"/>
    <dgm:cxn modelId="{5A671837-31D2-4BD2-90DF-56AAE82AB49A}" type="presOf" srcId="{B13D27E6-2F87-41A6-98A9-752A4D648732}" destId="{25E3A4B4-EFB5-4ED9-AC89-440C35BFD5DA}" srcOrd="0" destOrd="0" presId="urn:microsoft.com/office/officeart/2005/8/layout/venn1"/>
    <dgm:cxn modelId="{F2542040-D131-4C3E-A3DA-4D62F33FD956}" srcId="{28A56958-161D-4EE5-97E0-03AD5F70B819}" destId="{3097B71E-1101-4D72-AC75-DC2750F032A4}" srcOrd="2" destOrd="0" parTransId="{49D36B3B-FFDF-4DF3-9D41-36DA562DCF43}" sibTransId="{5851D82E-9493-4ED5-9348-A3A3E9152920}"/>
    <dgm:cxn modelId="{CF44A64F-67C1-421F-A13C-B81702B95985}" srcId="{28A56958-161D-4EE5-97E0-03AD5F70B819}" destId="{2FF770FF-BC4B-41BD-AC91-30DB8E987ED0}" srcOrd="3" destOrd="0" parTransId="{1E9B98CC-0598-453D-924F-6989C17040E6}" sibTransId="{B9C4B365-861B-46ED-8EE8-23FA53C7822C}"/>
    <dgm:cxn modelId="{C60ECF80-A115-4B1A-93C8-92433CA88EF3}" type="presOf" srcId="{2FF770FF-BC4B-41BD-AC91-30DB8E987ED0}" destId="{82284F7E-F2EA-4C5A-9471-948C28ED232E}" srcOrd="0" destOrd="0" presId="urn:microsoft.com/office/officeart/2005/8/layout/venn1"/>
    <dgm:cxn modelId="{EAD3979D-B244-4E12-B384-5CC17AD90024}" type="presOf" srcId="{28A56958-161D-4EE5-97E0-03AD5F70B819}" destId="{54E84B2D-511A-495D-A52C-2F45F6BF4C37}" srcOrd="0" destOrd="0" presId="urn:microsoft.com/office/officeart/2005/8/layout/venn1"/>
    <dgm:cxn modelId="{2151EFD0-EE07-4516-97C9-41F9DFBB883B}" type="presOf" srcId="{234ADF9F-3E4F-4BF5-B062-5F229DD1064B}" destId="{4227C5D5-6B58-4982-B744-33C4AEC053EF}" srcOrd="0" destOrd="0" presId="urn:microsoft.com/office/officeart/2005/8/layout/venn1"/>
    <dgm:cxn modelId="{93A781F1-E631-4E4A-A50B-43DE3221A6CC}" srcId="{28A56958-161D-4EE5-97E0-03AD5F70B819}" destId="{234ADF9F-3E4F-4BF5-B062-5F229DD1064B}" srcOrd="1" destOrd="0" parTransId="{13669FAD-4253-467F-8A2A-380A7E5A2BC2}" sibTransId="{0AF38CE2-B7D7-4FE4-B781-8F1BBC3E8BAF}"/>
    <dgm:cxn modelId="{E63A83A0-611D-4987-9F88-7959C37A7DC3}" type="presParOf" srcId="{54E84B2D-511A-495D-A52C-2F45F6BF4C37}" destId="{4B4BB9DC-F7F7-4005-8940-694F9C92C2C3}" srcOrd="0" destOrd="0" presId="urn:microsoft.com/office/officeart/2005/8/layout/venn1"/>
    <dgm:cxn modelId="{45B55319-7101-48D0-A402-CEF9F6BA6532}" type="presParOf" srcId="{54E84B2D-511A-495D-A52C-2F45F6BF4C37}" destId="{CC829DCD-66DE-4AFA-852A-5C7D1C3D7D25}" srcOrd="1" destOrd="0" presId="urn:microsoft.com/office/officeart/2005/8/layout/venn1"/>
    <dgm:cxn modelId="{D02FB362-A9B7-49C2-B3EE-377985CA7265}" type="presParOf" srcId="{54E84B2D-511A-495D-A52C-2F45F6BF4C37}" destId="{12BDA7C3-22BB-45D4-9B73-F77C57B5B996}" srcOrd="2" destOrd="0" presId="urn:microsoft.com/office/officeart/2005/8/layout/venn1"/>
    <dgm:cxn modelId="{06A9D487-FB47-4ACB-83D5-722888CF4D98}" type="presParOf" srcId="{54E84B2D-511A-495D-A52C-2F45F6BF4C37}" destId="{4227C5D5-6B58-4982-B744-33C4AEC053EF}" srcOrd="3" destOrd="0" presId="urn:microsoft.com/office/officeart/2005/8/layout/venn1"/>
    <dgm:cxn modelId="{360852E4-F561-4F5D-811F-F9B3571CD4C3}" type="presParOf" srcId="{54E84B2D-511A-495D-A52C-2F45F6BF4C37}" destId="{7CC76F98-4DAB-4FB9-9A9B-E509C065447F}" srcOrd="4" destOrd="0" presId="urn:microsoft.com/office/officeart/2005/8/layout/venn1"/>
    <dgm:cxn modelId="{405A52C0-4DD5-4E31-AF78-2F1A0082051B}" type="presParOf" srcId="{54E84B2D-511A-495D-A52C-2F45F6BF4C37}" destId="{F3EC7773-83CD-4542-9DEF-F51E26B94C55}" srcOrd="5" destOrd="0" presId="urn:microsoft.com/office/officeart/2005/8/layout/venn1"/>
    <dgm:cxn modelId="{E411CE9C-4B0C-43F9-B54D-E64427DC86F3}" type="presParOf" srcId="{54E84B2D-511A-495D-A52C-2F45F6BF4C37}" destId="{6B97A8D2-B883-4DB8-8721-30F262124C2B}" srcOrd="6" destOrd="0" presId="urn:microsoft.com/office/officeart/2005/8/layout/venn1"/>
    <dgm:cxn modelId="{B4733661-F8B3-4418-A139-52C3399B8C62}" type="presParOf" srcId="{54E84B2D-511A-495D-A52C-2F45F6BF4C37}" destId="{82284F7E-F2EA-4C5A-9471-948C28ED232E}" srcOrd="7" destOrd="0" presId="urn:microsoft.com/office/officeart/2005/8/layout/venn1"/>
    <dgm:cxn modelId="{4A83F0E2-1FED-41A9-952B-8D2FE715CDDF}" type="presParOf" srcId="{54E84B2D-511A-495D-A52C-2F45F6BF4C37}" destId="{53AD1C98-3411-4862-953D-65DACAE87B11}" srcOrd="8" destOrd="0" presId="urn:microsoft.com/office/officeart/2005/8/layout/venn1"/>
    <dgm:cxn modelId="{B6663DEF-CD55-4CF3-A83E-7141D870439F}" type="presParOf" srcId="{54E84B2D-511A-495D-A52C-2F45F6BF4C37}" destId="{25E3A4B4-EFB5-4ED9-AC89-440C35BFD5DA}" srcOrd="9" destOrd="0" presId="urn:microsoft.com/office/officeart/2005/8/layout/venn1"/>
  </dgm:cxnLst>
  <dgm:bg/>
  <dgm:whole/>
  <dgm:extLst>
    <a:ext uri="http://schemas.microsoft.com/office/drawing/2008/diagram">
      <dsp:dataModelExt xmlns:dsp="http://schemas.microsoft.com/office/drawing/2008/diagram" relId="rId11"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4B4BB9DC-F7F7-4005-8940-694F9C92C2C3}">
      <dsp:nvSpPr>
        <dsp:cNvPr id="0" name=""/>
        <dsp:cNvSpPr/>
      </dsp:nvSpPr>
      <dsp:spPr>
        <a:xfrm>
          <a:off x="2403871" y="1884043"/>
          <a:ext cx="1602581" cy="1602581"/>
        </a:xfrm>
        <a:prstGeom prst="ellipse">
          <a:avLst/>
        </a:prstGeom>
        <a:solidFill>
          <a:srgbClr val="C60C59">
            <a:alpha val="50000"/>
          </a:srgb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tx1"/>
        </a:fontRef>
      </dsp:style>
    </dsp:sp>
    <dsp:sp modelId="{CC829DCD-66DE-4AFA-852A-5C7D1C3D7D25}">
      <dsp:nvSpPr>
        <dsp:cNvPr id="0" name=""/>
        <dsp:cNvSpPr/>
      </dsp:nvSpPr>
      <dsp:spPr>
        <a:xfrm>
          <a:off x="2911097" y="1602739"/>
          <a:ext cx="567866" cy="283929"/>
        </a:xfrm>
        <a:prstGeom prst="rect">
          <a:avLst/>
        </a:prstGeom>
        <a:noFill/>
        <a:ln>
          <a:noFill/>
        </a:ln>
        <a:effectLst/>
        <a:sp3d/>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r>
            <a:rPr lang="de-DE" sz="1200" kern="1200"/>
            <a:t>Sust...</a:t>
          </a:r>
        </a:p>
      </dsp:txBody>
      <dsp:txXfrm>
        <a:off x="2911097" y="1602739"/>
        <a:ext cx="567866" cy="283929"/>
      </dsp:txXfrm>
    </dsp:sp>
    <dsp:sp modelId="{12BDA7C3-22BB-45D4-9B73-F77C57B5B996}">
      <dsp:nvSpPr>
        <dsp:cNvPr id="0" name=""/>
        <dsp:cNvSpPr/>
      </dsp:nvSpPr>
      <dsp:spPr>
        <a:xfrm>
          <a:off x="3013493" y="2326813"/>
          <a:ext cx="1602581" cy="1602581"/>
        </a:xfrm>
        <a:prstGeom prst="ellipse">
          <a:avLst/>
        </a:prstGeom>
        <a:solidFill>
          <a:srgbClr val="5095C8">
            <a:alpha val="49804"/>
          </a:srgb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tx1"/>
        </a:fontRef>
      </dsp:style>
    </dsp:sp>
    <dsp:sp modelId="{4227C5D5-6B58-4982-B744-33C4AEC053EF}">
      <dsp:nvSpPr>
        <dsp:cNvPr id="0" name=""/>
        <dsp:cNvSpPr/>
      </dsp:nvSpPr>
      <dsp:spPr>
        <a:xfrm>
          <a:off x="4460853" y="2385758"/>
          <a:ext cx="567872" cy="283935"/>
        </a:xfrm>
        <a:prstGeom prst="rect">
          <a:avLst/>
        </a:prstGeom>
        <a:noFill/>
        <a:ln>
          <a:noFill/>
        </a:ln>
        <a:effectLst/>
        <a:sp3d/>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r>
            <a:rPr lang="de-DE" sz="1200" kern="1200"/>
            <a:t>Lean...</a:t>
          </a:r>
        </a:p>
      </dsp:txBody>
      <dsp:txXfrm>
        <a:off x="4460853" y="2385758"/>
        <a:ext cx="567872" cy="283935"/>
      </dsp:txXfrm>
    </dsp:sp>
    <dsp:sp modelId="{7CC76F98-4DAB-4FB9-9A9B-E509C065447F}">
      <dsp:nvSpPr>
        <dsp:cNvPr id="0" name=""/>
        <dsp:cNvSpPr/>
      </dsp:nvSpPr>
      <dsp:spPr>
        <a:xfrm>
          <a:off x="2780798" y="3043854"/>
          <a:ext cx="1602581" cy="1602581"/>
        </a:xfrm>
        <a:prstGeom prst="ellipse">
          <a:avLst/>
        </a:prstGeom>
        <a:solidFill>
          <a:srgbClr val="C4D20F">
            <a:alpha val="49804"/>
          </a:srgb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tx1"/>
        </a:fontRef>
      </dsp:style>
    </dsp:sp>
    <dsp:sp modelId="{F3EC7773-83CD-4542-9DEF-F51E26B94C55}">
      <dsp:nvSpPr>
        <dsp:cNvPr id="0" name=""/>
        <dsp:cNvSpPr/>
      </dsp:nvSpPr>
      <dsp:spPr>
        <a:xfrm>
          <a:off x="4290858" y="4219386"/>
          <a:ext cx="567872" cy="283935"/>
        </a:xfrm>
        <a:prstGeom prst="rect">
          <a:avLst/>
        </a:prstGeom>
        <a:noFill/>
        <a:ln>
          <a:noFill/>
        </a:ln>
        <a:effectLst/>
        <a:sp3d/>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r>
            <a:rPr lang="de-DE" sz="1200" kern="1200"/>
            <a:t>Green...</a:t>
          </a:r>
        </a:p>
      </dsp:txBody>
      <dsp:txXfrm>
        <a:off x="4290858" y="4219386"/>
        <a:ext cx="567872" cy="283935"/>
      </dsp:txXfrm>
    </dsp:sp>
    <dsp:sp modelId="{6B97A8D2-B883-4DB8-8721-30F262124C2B}">
      <dsp:nvSpPr>
        <dsp:cNvPr id="0" name=""/>
        <dsp:cNvSpPr/>
      </dsp:nvSpPr>
      <dsp:spPr>
        <a:xfrm>
          <a:off x="2026944" y="3043854"/>
          <a:ext cx="1602581" cy="1602581"/>
        </a:xfrm>
        <a:prstGeom prst="ellipse">
          <a:avLst/>
        </a:prstGeom>
        <a:solidFill>
          <a:srgbClr val="4AAC96">
            <a:alpha val="49804"/>
          </a:srgb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tx1"/>
        </a:fontRef>
      </dsp:style>
    </dsp:sp>
    <dsp:sp modelId="{82284F7E-F2EA-4C5A-9471-948C28ED232E}">
      <dsp:nvSpPr>
        <dsp:cNvPr id="0" name=""/>
        <dsp:cNvSpPr/>
      </dsp:nvSpPr>
      <dsp:spPr>
        <a:xfrm>
          <a:off x="1528293" y="4211867"/>
          <a:ext cx="567872" cy="283935"/>
        </a:xfrm>
        <a:prstGeom prst="rect">
          <a:avLst/>
        </a:prstGeom>
        <a:noFill/>
        <a:ln>
          <a:noFill/>
        </a:ln>
        <a:effectLst/>
        <a:sp3d/>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r>
            <a:rPr lang="de-DE" sz="1200" kern="1200"/>
            <a:t>Envi...</a:t>
          </a:r>
        </a:p>
      </dsp:txBody>
      <dsp:txXfrm>
        <a:off x="1528293" y="4211867"/>
        <a:ext cx="567872" cy="283935"/>
      </dsp:txXfrm>
    </dsp:sp>
    <dsp:sp modelId="{53AD1C98-3411-4862-953D-65DACAE87B11}">
      <dsp:nvSpPr>
        <dsp:cNvPr id="0" name=""/>
        <dsp:cNvSpPr/>
      </dsp:nvSpPr>
      <dsp:spPr>
        <a:xfrm>
          <a:off x="1794249" y="2326813"/>
          <a:ext cx="1602581" cy="1602581"/>
        </a:xfrm>
        <a:prstGeom prst="ellipse">
          <a:avLst/>
        </a:prstGeom>
        <a:solidFill>
          <a:srgbClr val="EAC372">
            <a:alpha val="49804"/>
          </a:srgb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tx1"/>
        </a:fontRef>
      </dsp:style>
    </dsp:sp>
    <dsp:sp modelId="{25E3A4B4-EFB5-4ED9-AC89-440C35BFD5DA}">
      <dsp:nvSpPr>
        <dsp:cNvPr id="0" name=""/>
        <dsp:cNvSpPr/>
      </dsp:nvSpPr>
      <dsp:spPr>
        <a:xfrm>
          <a:off x="1457915" y="2378098"/>
          <a:ext cx="567872" cy="283935"/>
        </a:xfrm>
        <a:prstGeom prst="rect">
          <a:avLst/>
        </a:prstGeom>
        <a:noFill/>
        <a:ln>
          <a:noFill/>
        </a:ln>
        <a:effectLst/>
        <a:sp3d/>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r>
            <a:rPr lang="de-DE" sz="1200" kern="1200"/>
            <a:t>Circ...</a:t>
          </a:r>
        </a:p>
      </dsp:txBody>
      <dsp:txXfrm>
        <a:off x="1457915" y="2378098"/>
        <a:ext cx="567872" cy="283935"/>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4B4BB9DC-F7F7-4005-8940-694F9C92C2C3}">
      <dsp:nvSpPr>
        <dsp:cNvPr id="0" name=""/>
        <dsp:cNvSpPr/>
      </dsp:nvSpPr>
      <dsp:spPr>
        <a:xfrm>
          <a:off x="4307681" y="2479831"/>
          <a:ext cx="2871787" cy="2871787"/>
        </a:xfrm>
        <a:prstGeom prst="ellipse">
          <a:avLst/>
        </a:prstGeom>
        <a:solidFill>
          <a:srgbClr val="C60C59">
            <a:alpha val="50000"/>
          </a:srgb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tx1"/>
        </a:fontRef>
      </dsp:style>
    </dsp:sp>
    <dsp:sp modelId="{CC829DCD-66DE-4AFA-852A-5C7D1C3D7D25}">
      <dsp:nvSpPr>
        <dsp:cNvPr id="0" name=""/>
        <dsp:cNvSpPr/>
      </dsp:nvSpPr>
      <dsp:spPr>
        <a:xfrm>
          <a:off x="5045923" y="2556070"/>
          <a:ext cx="1017604" cy="508794"/>
        </a:xfrm>
        <a:prstGeom prst="rect">
          <a:avLst/>
        </a:prstGeom>
        <a:noFill/>
        <a:ln>
          <a:noFill/>
        </a:ln>
        <a:effectLst/>
        <a:sp3d/>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r>
            <a:rPr lang="de-DE" sz="1200" kern="1200"/>
            <a:t>Sust...</a:t>
          </a:r>
        </a:p>
      </dsp:txBody>
      <dsp:txXfrm>
        <a:off x="5045923" y="2556070"/>
        <a:ext cx="1017604" cy="508794"/>
      </dsp:txXfrm>
    </dsp:sp>
    <dsp:sp modelId="{12BDA7C3-22BB-45D4-9B73-F77C57B5B996}">
      <dsp:nvSpPr>
        <dsp:cNvPr id="0" name=""/>
        <dsp:cNvSpPr/>
      </dsp:nvSpPr>
      <dsp:spPr>
        <a:xfrm>
          <a:off x="5912177" y="2488089"/>
          <a:ext cx="2871787" cy="2871787"/>
        </a:xfrm>
        <a:prstGeom prst="ellipse">
          <a:avLst/>
        </a:prstGeom>
        <a:solidFill>
          <a:srgbClr val="5095C8">
            <a:alpha val="50000"/>
          </a:srgb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tx1"/>
        </a:fontRef>
      </dsp:style>
    </dsp:sp>
    <dsp:sp modelId="{4227C5D5-6B58-4982-B744-33C4AEC053EF}">
      <dsp:nvSpPr>
        <dsp:cNvPr id="0" name=""/>
        <dsp:cNvSpPr/>
      </dsp:nvSpPr>
      <dsp:spPr>
        <a:xfrm>
          <a:off x="7276856" y="2849769"/>
          <a:ext cx="1017614" cy="508806"/>
        </a:xfrm>
        <a:prstGeom prst="rect">
          <a:avLst/>
        </a:prstGeom>
        <a:noFill/>
        <a:ln>
          <a:noFill/>
        </a:ln>
        <a:effectLst/>
        <a:sp3d/>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r>
            <a:rPr lang="de-DE" sz="1200" kern="1200"/>
            <a:t>Lean...</a:t>
          </a:r>
        </a:p>
      </dsp:txBody>
      <dsp:txXfrm>
        <a:off x="7276856" y="2849769"/>
        <a:ext cx="1017614" cy="508806"/>
      </dsp:txXfrm>
    </dsp:sp>
    <dsp:sp modelId="{7CC76F98-4DAB-4FB9-9A9B-E509C065447F}">
      <dsp:nvSpPr>
        <dsp:cNvPr id="0" name=""/>
        <dsp:cNvSpPr/>
      </dsp:nvSpPr>
      <dsp:spPr>
        <a:xfrm>
          <a:off x="4983125" y="3670630"/>
          <a:ext cx="2871787" cy="2871787"/>
        </a:xfrm>
        <a:prstGeom prst="ellipse">
          <a:avLst/>
        </a:prstGeom>
        <a:solidFill>
          <a:srgbClr val="C4D20F">
            <a:alpha val="50000"/>
          </a:srgb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tx1"/>
        </a:fontRef>
      </dsp:style>
    </dsp:sp>
    <dsp:sp modelId="{F3EC7773-83CD-4542-9DEF-F51E26B94C55}">
      <dsp:nvSpPr>
        <dsp:cNvPr id="0" name=""/>
        <dsp:cNvSpPr/>
      </dsp:nvSpPr>
      <dsp:spPr>
        <a:xfrm>
          <a:off x="5913996" y="5999044"/>
          <a:ext cx="1017614" cy="508806"/>
        </a:xfrm>
        <a:prstGeom prst="rect">
          <a:avLst/>
        </a:prstGeom>
        <a:noFill/>
        <a:ln>
          <a:noFill/>
        </a:ln>
        <a:effectLst/>
        <a:sp3d/>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r>
            <a:rPr lang="de-DE" sz="1200" kern="1200"/>
            <a:t>Green...</a:t>
          </a:r>
        </a:p>
      </dsp:txBody>
      <dsp:txXfrm>
        <a:off x="5913996" y="5999044"/>
        <a:ext cx="1017614" cy="508806"/>
      </dsp:txXfrm>
    </dsp:sp>
    <dsp:sp modelId="{6B97A8D2-B883-4DB8-8721-30F262124C2B}">
      <dsp:nvSpPr>
        <dsp:cNvPr id="0" name=""/>
        <dsp:cNvSpPr/>
      </dsp:nvSpPr>
      <dsp:spPr>
        <a:xfrm>
          <a:off x="6226667" y="3704746"/>
          <a:ext cx="2871787" cy="2871787"/>
        </a:xfrm>
        <a:prstGeom prst="ellipse">
          <a:avLst/>
        </a:prstGeom>
        <a:solidFill>
          <a:srgbClr val="4AAC96">
            <a:alpha val="50000"/>
          </a:srgb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tx1"/>
        </a:fontRef>
      </dsp:style>
    </dsp:sp>
    <dsp:sp modelId="{82284F7E-F2EA-4C5A-9471-948C28ED232E}">
      <dsp:nvSpPr>
        <dsp:cNvPr id="0" name=""/>
        <dsp:cNvSpPr/>
      </dsp:nvSpPr>
      <dsp:spPr>
        <a:xfrm>
          <a:off x="7978728" y="5149193"/>
          <a:ext cx="1017614" cy="508806"/>
        </a:xfrm>
        <a:prstGeom prst="rect">
          <a:avLst/>
        </a:prstGeom>
        <a:noFill/>
        <a:ln>
          <a:noFill/>
        </a:ln>
        <a:effectLst/>
        <a:sp3d/>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r>
            <a:rPr lang="de-DE" sz="1200" kern="1200"/>
            <a:t>Envi...</a:t>
          </a:r>
        </a:p>
      </dsp:txBody>
      <dsp:txXfrm>
        <a:off x="7978728" y="5149193"/>
        <a:ext cx="1017614" cy="508806"/>
      </dsp:txXfrm>
    </dsp:sp>
    <dsp:sp modelId="{53AD1C98-3411-4862-953D-65DACAE87B11}">
      <dsp:nvSpPr>
        <dsp:cNvPr id="0" name=""/>
        <dsp:cNvSpPr/>
      </dsp:nvSpPr>
      <dsp:spPr>
        <a:xfrm>
          <a:off x="3863875" y="3597547"/>
          <a:ext cx="2871787" cy="2871787"/>
        </a:xfrm>
        <a:prstGeom prst="ellipse">
          <a:avLst/>
        </a:prstGeom>
        <a:solidFill>
          <a:srgbClr val="EAC372">
            <a:alpha val="50000"/>
          </a:srgb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tx1"/>
        </a:fontRef>
      </dsp:style>
    </dsp:sp>
    <dsp:sp modelId="{25E3A4B4-EFB5-4ED9-AC89-440C35BFD5DA}">
      <dsp:nvSpPr>
        <dsp:cNvPr id="0" name=""/>
        <dsp:cNvSpPr/>
      </dsp:nvSpPr>
      <dsp:spPr>
        <a:xfrm>
          <a:off x="3892691" y="5037878"/>
          <a:ext cx="1017614" cy="508806"/>
        </a:xfrm>
        <a:prstGeom prst="rect">
          <a:avLst/>
        </a:prstGeom>
        <a:noFill/>
        <a:ln>
          <a:noFill/>
        </a:ln>
        <a:effectLst/>
        <a:sp3d/>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r>
            <a:rPr lang="de-DE" sz="1200" kern="1200"/>
            <a:t>Circ...</a:t>
          </a:r>
        </a:p>
      </dsp:txBody>
      <dsp:txXfrm>
        <a:off x="3892691" y="5037878"/>
        <a:ext cx="1017614" cy="508806"/>
      </dsp:txXfrm>
    </dsp:sp>
  </dsp:spTree>
</dsp:drawing>
</file>

<file path=xl/diagrams/layout1.xml><?xml version="1.0" encoding="utf-8"?>
<dgm:layoutDef xmlns:dgm="http://schemas.openxmlformats.org/drawingml/2006/diagram" xmlns:a="http://schemas.openxmlformats.org/drawingml/2006/main" uniqueId="urn:microsoft.com/office/officeart/2005/8/layout/venn1">
  <dgm:title val=""/>
  <dgm:desc val=""/>
  <dgm:catLst>
    <dgm:cat type="relationship" pri="28000"/>
    <dgm:cat type="convert" pri="19000"/>
  </dgm:catLst>
  <dgm:sampData useDef="1">
    <dgm:dataModel>
      <dgm:ptLst/>
      <dgm:bg/>
      <dgm:whole/>
    </dgm:dataModel>
  </dgm:sampData>
  <dgm:styleData useDef="1">
    <dgm:dataModel>
      <dgm:ptLst/>
      <dgm:bg/>
      <dgm:whole/>
    </dgm:dataModel>
  </dgm:styleData>
  <dgm:clrData>
    <dgm:dataModel>
      <dgm:ptLst>
        <dgm:pt modelId="0" type="doc"/>
        <dgm:pt modelId="1"/>
        <dgm:pt modelId="2"/>
        <dgm:pt modelId="3"/>
        <dgm:pt modelId="4"/>
      </dgm:ptLst>
      <dgm:cxnLst>
        <dgm:cxn modelId="7" srcId="0" destId="1" srcOrd="0" destOrd="0"/>
        <dgm:cxn modelId="8" srcId="0" destId="2" srcOrd="1" destOrd="0"/>
        <dgm:cxn modelId="9" srcId="0" destId="3" srcOrd="2" destOrd="0"/>
        <dgm:cxn modelId="10" srcId="0" destId="4" srcOrd="3" destOrd="0"/>
      </dgm:cxnLst>
      <dgm:bg/>
      <dgm:whole/>
    </dgm:dataModel>
  </dgm:clrData>
  <dgm:layoutNode name="compositeShape">
    <dgm:varLst>
      <dgm:chMax val="7"/>
      <dgm:dir/>
      <dgm:resizeHandles val="exact"/>
    </dgm:varLst>
    <dgm:choose name="Name0">
      <dgm:if name="Name1" axis="ch" ptType="node" func="cnt" op="equ" val="1">
        <dgm:alg type="composite">
          <dgm:param type="ar" val="1"/>
        </dgm:alg>
      </dgm:if>
      <dgm:if name="Name2" axis="ch" ptType="node" func="cnt" op="equ" val="2">
        <dgm:alg type="composite">
          <dgm:param type="ar" val="1.792"/>
        </dgm:alg>
      </dgm:if>
      <dgm:if name="Name3" axis="ch" ptType="node" func="cnt" op="equ" val="3">
        <dgm:alg type="composite">
          <dgm:param type="ar" val="1"/>
        </dgm:alg>
      </dgm:if>
      <dgm:if name="Name4" axis="ch" ptType="node" func="cnt" op="equ" val="4">
        <dgm:alg type="composite">
          <dgm:param type="ar" val="1"/>
        </dgm:alg>
      </dgm:if>
      <dgm:if name="Name5" axis="ch" ptType="node" func="cnt" op="equ" val="5">
        <dgm:alg type="composite">
          <dgm:param type="ar" val="1.4"/>
        </dgm:alg>
      </dgm:if>
      <dgm:if name="Name6" axis="ch" ptType="node" func="cnt" op="equ" val="6">
        <dgm:alg type="composite">
          <dgm:param type="ar" val="1.285"/>
        </dgm:alg>
      </dgm:if>
      <dgm:if name="Name7" axis="ch" ptType="node" func="cnt" op="equ" val="7">
        <dgm:alg type="composite">
          <dgm:param type="ar" val="1.359"/>
        </dgm:alg>
      </dgm:if>
      <dgm:else name="Name8">
        <dgm:alg type="composite">
          <dgm:param type="ar" val="1.359"/>
        </dgm:alg>
      </dgm:else>
    </dgm:choose>
    <dgm:shape xmlns:r="http://schemas.openxmlformats.org/officeDocument/2006/relationships" r:blip="">
      <dgm:adjLst/>
    </dgm:shape>
    <dgm:presOf/>
    <dgm:choose name="Name9">
      <dgm:if name="Name10" axis="ch" ptType="node" func="cnt" op="equ" val="1">
        <dgm:constrLst>
          <dgm:constr type="ctrX" for="ch" forName="circ1TxSh" refType="w" fact="0.5"/>
          <dgm:constr type="ctrY" for="ch" forName="circ1TxSh" refType="h" fact="0.5"/>
          <dgm:constr type="w" for="ch" forName="circ1TxSh" refType="w"/>
          <dgm:constr type="h" for="ch" forName="circ1TxSh" refType="h"/>
          <dgm:constr type="primFontSz" for="ch" ptType="node" op="equ"/>
        </dgm:constrLst>
      </dgm:if>
      <dgm:if name="Name11" axis="ch" ptType="node" func="cnt" op="equ" val="2">
        <dgm:constrLst>
          <dgm:constr type="ctrX" for="ch" forName="circ1" refType="w" fact="0.3"/>
          <dgm:constr type="ctrY" for="ch" forName="circ1" refType="h" fact="0.5"/>
          <dgm:constr type="w" for="ch" forName="circ1" refType="w" fact="0.555"/>
          <dgm:constr type="h" for="ch" forName="circ1" refType="h" fact="0.99456"/>
          <dgm:constr type="l" for="ch" forName="circ1Tx" refType="w" fact="0.1"/>
          <dgm:constr type="t" for="ch" forName="circ1Tx" refType="h" fact="0.12"/>
          <dgm:constr type="w" for="ch" forName="circ1Tx" refType="w" fact="0.32"/>
          <dgm:constr type="h" for="ch" forName="circ1Tx" refType="h" fact="0.76"/>
          <dgm:constr type="ctrX" for="ch" forName="circ2" refType="w" fact="0.7"/>
          <dgm:constr type="ctrY" for="ch" forName="circ2" refType="h" fact="0.5"/>
          <dgm:constr type="w" for="ch" forName="circ2" refType="w" fact="0.555"/>
          <dgm:constr type="h" for="ch" forName="circ2" refType="h" fact="0.99456"/>
          <dgm:constr type="l" for="ch" forName="circ2Tx" refType="w" fact="0.58"/>
          <dgm:constr type="t" for="ch" forName="circ2Tx" refType="h" fact="0.12"/>
          <dgm:constr type="w" for="ch" forName="circ2Tx" refType="w" fact="0.32"/>
          <dgm:constr type="h" for="ch" forName="circ2Tx" refType="h" fact="0.76"/>
          <dgm:constr type="primFontSz" for="ch" ptType="node" op="equ"/>
        </dgm:constrLst>
      </dgm:if>
      <dgm:if name="Name12" axis="ch" ptType="node" func="cnt" op="equ" val="3">
        <dgm:constrLst>
          <dgm:constr type="ctrX" for="ch" forName="circ1" refType="w" fact="0.5"/>
          <dgm:constr type="ctrY" for="ch" forName="circ1" refType="w" fact="0.25"/>
          <dgm:constr type="w" for="ch" forName="circ1" refType="w" fact="0.6"/>
          <dgm:constr type="h" for="ch" forName="circ1" refType="h" fact="0.6"/>
          <dgm:constr type="l" for="ch" forName="circ1Tx" refType="w" fact="0.28"/>
          <dgm:constr type="t" for="ch" forName="circ1Tx" refType="h" fact="0.055"/>
          <dgm:constr type="w" for="ch" forName="circ1Tx" refType="w" fact="0.44"/>
          <dgm:constr type="h" for="ch" forName="circ1Tx" refType="h" fact="0.27"/>
          <dgm:constr type="ctrX" for="ch" forName="circ2" refType="w" fact="0.7165"/>
          <dgm:constr type="ctrY" for="ch" forName="circ2" refType="w" fact="0.625"/>
          <dgm:constr type="w" for="ch" forName="circ2" refType="w" fact="0.6"/>
          <dgm:constr type="h" for="ch" forName="circ2" refType="h" fact="0.6"/>
          <dgm:constr type="l" for="ch" forName="circ2Tx" refType="w" fact="0.6"/>
          <dgm:constr type="t" for="ch" forName="circ2Tx" refType="h" fact="0.48"/>
          <dgm:constr type="w" for="ch" forName="circ2Tx" refType="w" fact="0.36"/>
          <dgm:constr type="h" for="ch" forName="circ2Tx" refType="h" fact="0.33"/>
          <dgm:constr type="ctrX" for="ch" forName="circ3" refType="w" fact="0.2835"/>
          <dgm:constr type="ctrY" for="ch" forName="circ3" refType="w" fact="0.625"/>
          <dgm:constr type="w" for="ch" forName="circ3" refType="w" fact="0.6"/>
          <dgm:constr type="h" for="ch" forName="circ3" refType="h" fact="0.6"/>
          <dgm:constr type="l" for="ch" forName="circ3Tx" refType="w" fact="0.04"/>
          <dgm:constr type="t" for="ch" forName="circ3Tx" refType="h" fact="0.48"/>
          <dgm:constr type="w" for="ch" forName="circ3Tx" refType="w" fact="0.36"/>
          <dgm:constr type="h" for="ch" forName="circ3Tx" refType="h" fact="0.33"/>
          <dgm:constr type="primFontSz" for="ch" ptType="node" op="equ"/>
        </dgm:constrLst>
      </dgm:if>
      <dgm:if name="Name13" axis="ch" ptType="node" func="cnt" op="equ" val="4">
        <dgm:constrLst>
          <dgm:constr type="ctrX" for="ch" forName="circ1" refType="w" fact="0.5"/>
          <dgm:constr type="ctrY" for="ch" forName="circ1" refType="w" fact="0.27"/>
          <dgm:constr type="w" for="ch" forName="circ1" refType="w" fact="0.52"/>
          <dgm:constr type="h" for="ch" forName="circ1" refType="h" fact="0.52"/>
          <dgm:constr type="l" for="ch" forName="circ1Tx" refType="w" fact="0.3"/>
          <dgm:constr type="t" for="ch" forName="circ1Tx" refType="h" fact="0.08"/>
          <dgm:constr type="w" for="ch" forName="circ1Tx" refType="w" fact="0.4"/>
          <dgm:constr type="h" for="ch" forName="circ1Tx" refType="h" fact="0.165"/>
          <dgm:constr type="ctrX" for="ch" forName="circ2" refType="w" fact="0.73"/>
          <dgm:constr type="ctrY" for="ch" forName="circ2" refType="w" fact="0.5"/>
          <dgm:constr type="w" for="ch" forName="circ2" refType="w" fact="0.52"/>
          <dgm:constr type="h" for="ch" forName="circ2" refType="h" fact="0.52"/>
          <dgm:constr type="r" for="ch" forName="circ2Tx" refType="w" fact="0.95"/>
          <dgm:constr type="t" for="ch" forName="circ2Tx" refType="h" fact="0.3"/>
          <dgm:constr type="w" for="ch" forName="circ2Tx" refType="w" fact="0.2"/>
          <dgm:constr type="h" for="ch" forName="circ2Tx" refType="h" fact="0.4"/>
          <dgm:constr type="ctrX" for="ch" forName="circ3" refType="w" fact="0.5"/>
          <dgm:constr type="ctrY" for="ch" forName="circ3" refType="w" fact="0.73"/>
          <dgm:constr type="w" for="ch" forName="circ3" refType="w" fact="0.52"/>
          <dgm:constr type="h" for="ch" forName="circ3" refType="h" fact="0.52"/>
          <dgm:constr type="l" for="ch" forName="circ3Tx" refType="w" fact="0.3"/>
          <dgm:constr type="b" for="ch" forName="circ3Tx" refType="h" fact="0.92"/>
          <dgm:constr type="w" for="ch" forName="circ3Tx" refType="w" fact="0.4"/>
          <dgm:constr type="h" for="ch" forName="circ3Tx" refType="h" fact="0.165"/>
          <dgm:constr type="ctrX" for="ch" forName="circ4" refType="w" fact="0.27"/>
          <dgm:constr type="ctrY" for="ch" forName="circ4" refType="h" fact="0.5"/>
          <dgm:constr type="w" for="ch" forName="circ4" refType="w" fact="0.52"/>
          <dgm:constr type="h" for="ch" forName="circ4" refType="h" fact="0.52"/>
          <dgm:constr type="l" for="ch" forName="circ4Tx" refType="w" fact="0.05"/>
          <dgm:constr type="t" for="ch" forName="circ4Tx" refType="h" fact="0.3"/>
          <dgm:constr type="w" for="ch" forName="circ4Tx" refType="w" fact="0.2"/>
          <dgm:constr type="h" for="ch" forName="circ4Tx" refType="h" fact="0.4"/>
          <dgm:constr type="primFontSz" for="ch" ptType="node" op="equ"/>
        </dgm:constrLst>
      </dgm:if>
      <dgm:if name="Name14" axis="ch" ptType="node" func="cnt" op="equ" val="5">
        <dgm:constrLst>
          <dgm:constr type="ctrX" for="ch" forName="circ1" refType="w" fact="0.5"/>
          <dgm:constr type="ctrY" for="ch" forName="circ1" refType="h" fact="0.46"/>
          <dgm:constr type="w" for="ch" forName="circ1" refType="w" fact="0.25"/>
          <dgm:constr type="h" for="ch" forName="circ1" refType="h" fact="0.35"/>
          <dgm:constr type="l" for="ch" forName="circ1Tx" refType="w" fact="0.355"/>
          <dgm:constr type="t" for="ch" forName="circ1Tx"/>
          <dgm:constr type="w" for="ch" forName="circ1Tx" refType="w" fact="0.29"/>
          <dgm:constr type="h" for="ch" forName="circ1Tx" refType="h" fact="0.235"/>
          <dgm:constr type="ctrX" for="ch" forName="circ2" refType="w" fact="0.5951"/>
          <dgm:constr type="ctrY" for="ch" forName="circ2" refType="h" fact="0.5567"/>
          <dgm:constr type="w" for="ch" forName="circ2" refType="w" fact="0.25"/>
          <dgm:constr type="h" for="ch" forName="circ2" refType="h" fact="0.35"/>
          <dgm:constr type="l" for="ch" forName="circ2Tx" refType="w" fact="0.74"/>
          <dgm:constr type="t" for="ch" forName="circ2Tx" refType="h" fact="0.31"/>
          <dgm:constr type="w" for="ch" forName="circ2Tx" refType="w" fact="0.26"/>
          <dgm:constr type="h" for="ch" forName="circ2Tx" refType="h" fact="0.255"/>
          <dgm:constr type="ctrX" for="ch" forName="circ3" refType="w" fact="0.5588"/>
          <dgm:constr type="ctrY" for="ch" forName="circ3" refType="h" fact="0.7133"/>
          <dgm:constr type="w" for="ch" forName="circ3" refType="w" fact="0.25"/>
          <dgm:constr type="h" for="ch" forName="circ3" refType="h" fact="0.35"/>
          <dgm:constr type="l" for="ch" forName="circ3Tx" refType="w" fact="0.7"/>
          <dgm:constr type="t" for="ch" forName="circ3Tx" refType="h" fact="0.745"/>
          <dgm:constr type="w" for="ch" forName="circ3Tx" refType="w" fact="0.26"/>
          <dgm:constr type="h" for="ch" forName="circ3Tx" refType="h" fact="0.255"/>
          <dgm:constr type="ctrX" for="ch" forName="circ4" refType="w" fact="0.4412"/>
          <dgm:constr type="ctrY" for="ch" forName="circ4" refType="h" fact="0.7133"/>
          <dgm:constr type="w" for="ch" forName="circ4" refType="w" fact="0.25"/>
          <dgm:constr type="h" for="ch" forName="circ4" refType="h" fact="0.35"/>
          <dgm:constr type="l" for="ch" forName="circ4Tx" refType="w" fact="0.04"/>
          <dgm:constr type="t" for="ch" forName="circ4Tx" refType="h" fact="0.745"/>
          <dgm:constr type="w" for="ch" forName="circ4Tx" refType="w" fact="0.26"/>
          <dgm:constr type="h" for="ch" forName="circ4Tx" refType="h" fact="0.255"/>
          <dgm:constr type="ctrX" for="ch" forName="circ5" refType="w" fact="0.4049"/>
          <dgm:constr type="ctrY" for="ch" forName="circ5" refType="h" fact="0.5567"/>
          <dgm:constr type="w" for="ch" forName="circ5" refType="w" fact="0.25"/>
          <dgm:constr type="h" for="ch" forName="circ5" refType="h" fact="0.35"/>
          <dgm:constr type="l" for="ch" forName="circ5Tx"/>
          <dgm:constr type="t" for="ch" forName="circ5Tx" refType="h" fact="0.31"/>
          <dgm:constr type="w" for="ch" forName="circ5Tx" refType="w" fact="0.26"/>
          <dgm:constr type="h" for="ch" forName="circ5Tx" refType="h" fact="0.255"/>
          <dgm:constr type="primFontSz" for="ch" ptType="node" op="equ"/>
        </dgm:constrLst>
      </dgm:if>
      <dgm:if name="Name15" axis="ch" ptType="node" func="cnt" op="equ" val="6">
        <dgm:constrLst>
          <dgm:constr type="ctrX" for="ch" forName="circ1" refType="w" fact="0.5"/>
          <dgm:constr type="ctrY" for="ch" forName="circ1" refType="h" fact="0.3844"/>
          <dgm:constr type="w" for="ch" forName="circ1" refType="w" fact="0.24"/>
          <dgm:constr type="h" for="ch" forName="circ1" refType="h" fact="0.3084"/>
          <dgm:constr type="l" for="ch" forName="circ1Tx" refType="w" fact="0.35"/>
          <dgm:constr type="t" for="ch" forName="circ1Tx"/>
          <dgm:constr type="w" for="ch" forName="circ1Tx" refType="w" fact="0.3"/>
          <dgm:constr type="h" for="ch" forName="circ1Tx" refType="h" fact="0.21"/>
          <dgm:constr type="ctrX" for="ch" forName="circ2" refType="w" fact="0.5779"/>
          <dgm:constr type="ctrY" for="ch" forName="circ2" refType="h" fact="0.4422"/>
          <dgm:constr type="w" for="ch" forName="circ2" refType="w" fact="0.24"/>
          <dgm:constr type="h" for="ch" forName="circ2" refType="h" fact="0.3084"/>
          <dgm:constr type="l" for="ch" forName="circ2Tx" refType="w" fact="0.7157"/>
          <dgm:constr type="t" for="ch" forName="circ2Tx" refType="h" fact="0.2"/>
          <dgm:constr type="w" for="ch" forName="circ2Tx" refType="w" fact="0.2843"/>
          <dgm:constr type="h" for="ch" forName="circ2Tx" refType="h" fact="0.23"/>
          <dgm:constr type="ctrX" for="ch" forName="circ3" refType="w" fact="0.5779"/>
          <dgm:constr type="ctrY" for="ch" forName="circ3" refType="h" fact="0.5578"/>
          <dgm:constr type="w" for="ch" forName="circ3" refType="w" fact="0.24"/>
          <dgm:constr type="h" for="ch" forName="circ3" refType="h" fact="0.3084"/>
          <dgm:constr type="l" for="ch" forName="circ3Tx" refType="w" fact="0.7157"/>
          <dgm:constr type="t" for="ch" forName="circ3Tx" refType="h" fact="0.543"/>
          <dgm:constr type="w" for="ch" forName="circ3Tx" refType="w" fact="0.2843"/>
          <dgm:constr type="h" for="ch" forName="circ3Tx" refType="h" fact="0.257"/>
          <dgm:constr type="ctrX" for="ch" forName="circ4" refType="w" fact="0.5"/>
          <dgm:constr type="ctrY" for="ch" forName="circ4" refType="h" fact="0.6157"/>
          <dgm:constr type="w" for="ch" forName="circ4" refType="w" fact="0.24"/>
          <dgm:constr type="h" for="ch" forName="circ4" refType="h" fact="0.3084"/>
          <dgm:constr type="l" for="ch" forName="circ4Tx" refType="w" fact="0.35"/>
          <dgm:constr type="t" for="ch" forName="circ4Tx" refType="h" fact="0.79"/>
          <dgm:constr type="w" for="ch" forName="circ4Tx" refType="w" fact="0.3"/>
          <dgm:constr type="h" for="ch" forName="circ4Tx" refType="h" fact="0.21"/>
          <dgm:constr type="ctrX" for="ch" forName="circ5" refType="w" fact="0.4221"/>
          <dgm:constr type="ctrY" for="ch" forName="circ5" refType="h" fact="0.5578"/>
          <dgm:constr type="w" for="ch" forName="circ5" refType="w" fact="0.24"/>
          <dgm:constr type="h" for="ch" forName="circ5" refType="h" fact="0.3084"/>
          <dgm:constr type="l" for="ch" forName="circ5Tx" refType="w" fact="0"/>
          <dgm:constr type="t" for="ch" forName="circ5Tx" refType="h" fact="0.543"/>
          <dgm:constr type="w" for="ch" forName="circ5Tx" refType="w" fact="0.2843"/>
          <dgm:constr type="h" for="ch" forName="circ5Tx" refType="h" fact="0.257"/>
          <dgm:constr type="ctrX" for="ch" forName="circ6" refType="w" fact="0.4221"/>
          <dgm:constr type="ctrY" for="ch" forName="circ6" refType="h" fact="0.4422"/>
          <dgm:constr type="w" for="ch" forName="circ6" refType="w" fact="0.24"/>
          <dgm:constr type="h" for="ch" forName="circ6" refType="h" fact="0.3084"/>
          <dgm:constr type="l" for="ch" forName="circ6Tx" refType="w" fact="0"/>
          <dgm:constr type="t" for="ch" forName="circ6Tx" refType="h" fact="0.2"/>
          <dgm:constr type="w" for="ch" forName="circ6Tx" refType="w" fact="0.2843"/>
          <dgm:constr type="h" for="ch" forName="circ6Tx" refType="h" fact="0.257"/>
          <dgm:constr type="primFontSz" for="ch" ptType="node" op="equ"/>
        </dgm:constrLst>
      </dgm:if>
      <dgm:else name="Name16">
        <dgm:constrLst>
          <dgm:constr type="ctrX" for="ch" forName="circ1" refType="w" fact="0.5"/>
          <dgm:constr type="ctrY" for="ch" forName="circ1" refType="h" fact="0.4177"/>
          <dgm:constr type="w" for="ch" forName="circ1" refType="w" fact="0.24"/>
          <dgm:constr type="h" for="ch" forName="circ1" refType="h" fact="0.3262"/>
          <dgm:constr type="l" for="ch" forName="circ1Tx" refType="w" fact="0.3625"/>
          <dgm:constr type="t" for="ch" forName="circ1Tx"/>
          <dgm:constr type="w" for="ch" forName="circ1Tx" refType="w" fact="0.275"/>
          <dgm:constr type="h" for="ch" forName="circ1Tx" refType="h" fact="0.2"/>
          <dgm:constr type="ctrX" for="ch" forName="circ2" refType="w" fact="0.5704"/>
          <dgm:constr type="ctrY" for="ch" forName="circ2" refType="h" fact="0.4637"/>
          <dgm:constr type="w" for="ch" forName="circ2" refType="w" fact="0.24"/>
          <dgm:constr type="h" for="ch" forName="circ2" refType="h" fact="0.3262"/>
          <dgm:constr type="l" for="ch" forName="circ2Tx" refType="w" fact="0.72"/>
          <dgm:constr type="t" for="ch" forName="circ2Tx" refType="h" fact="0.19"/>
          <dgm:constr type="w" for="ch" forName="circ2Tx" refType="w" fact="0.26"/>
          <dgm:constr type="h" for="ch" forName="circ2Tx" refType="h" fact="0.22"/>
          <dgm:constr type="ctrX" for="ch" forName="circ3" refType="w" fact="0.5877"/>
          <dgm:constr type="ctrY" for="ch" forName="circ3" refType="h" fact="0.5672"/>
          <dgm:constr type="w" for="ch" forName="circ3" refType="w" fact="0.24"/>
          <dgm:constr type="h" for="ch" forName="circ3" refType="h" fact="0.3262"/>
          <dgm:constr type="l" for="ch" forName="circ3Tx" refType="w" fact="0.745"/>
          <dgm:constr type="t" for="ch" forName="circ3Tx" refType="h" fact="0.47"/>
          <dgm:constr type="w" for="ch" forName="circ3Tx" refType="w" fact="0.255"/>
          <dgm:constr type="h" for="ch" forName="circ3Tx" refType="h" fact="0.235"/>
          <dgm:constr type="ctrX" for="ch" forName="circ4" refType="w" fact="0.539"/>
          <dgm:constr type="ctrY" for="ch" forName="circ4" refType="h" fact="0.6502"/>
          <dgm:constr type="w" for="ch" forName="circ4" refType="w" fact="0.24"/>
          <dgm:constr type="h" for="ch" forName="circ4" refType="h" fact="0.3262"/>
          <dgm:constr type="l" for="ch" forName="circ4Tx" refType="w" fact="0.635"/>
          <dgm:constr type="t" for="ch" forName="circ4Tx" refType="h" fact="0.785"/>
          <dgm:constr type="w" for="ch" forName="circ4Tx" refType="w" fact="0.275"/>
          <dgm:constr type="h" for="ch" forName="circ4Tx" refType="h" fact="0.215"/>
          <dgm:constr type="ctrX" for="ch" forName="circ5" refType="w" fact="0.461"/>
          <dgm:constr type="ctrY" for="ch" forName="circ5" refType="h" fact="0.6502"/>
          <dgm:constr type="w" for="ch" forName="circ5" refType="w" fact="0.24"/>
          <dgm:constr type="h" for="ch" forName="circ5" refType="h" fact="0.3262"/>
          <dgm:constr type="l" for="ch" forName="circ5Tx" refType="w" fact="0.09"/>
          <dgm:constr type="t" for="ch" forName="circ5Tx" refType="h" fact="0.785"/>
          <dgm:constr type="w" for="ch" forName="circ5Tx" refType="w" fact="0.275"/>
          <dgm:constr type="h" for="ch" forName="circ5Tx" refType="h" fact="0.215"/>
          <dgm:constr type="ctrX" for="ch" forName="circ6" refType="w" fact="0.4123"/>
          <dgm:constr type="ctrY" for="ch" forName="circ6" refType="h" fact="0.5672"/>
          <dgm:constr type="w" for="ch" forName="circ6" refType="w" fact="0.24"/>
          <dgm:constr type="h" for="ch" forName="circ6" refType="h" fact="0.3262"/>
          <dgm:constr type="l" for="ch" forName="circ6Tx"/>
          <dgm:constr type="t" for="ch" forName="circ6Tx" refType="h" fact="0.47"/>
          <dgm:constr type="w" for="ch" forName="circ6Tx" refType="w" fact="0.255"/>
          <dgm:constr type="h" for="ch" forName="circ6Tx" refType="h" fact="0.235"/>
          <dgm:constr type="ctrX" for="ch" forName="circ7" refType="w" fact="0.4296"/>
          <dgm:constr type="ctrY" for="ch" forName="circ7" refType="h" fact="0.4637"/>
          <dgm:constr type="w" for="ch" forName="circ7" refType="w" fact="0.24"/>
          <dgm:constr type="h" for="ch" forName="circ7" refType="h" fact="0.3262"/>
          <dgm:constr type="l" for="ch" forName="circ7Tx" refType="w" fact="0.02"/>
          <dgm:constr type="t" for="ch" forName="circ7Tx" refType="h" fact="0.19"/>
          <dgm:constr type="w" for="ch" forName="circ7Tx" refType="w" fact="0.26"/>
          <dgm:constr type="h" for="ch" forName="circ7Tx" refType="h" fact="0.22"/>
          <dgm:constr type="primFontSz" for="ch" ptType="node" op="equ"/>
        </dgm:constrLst>
      </dgm:else>
    </dgm:choose>
    <dgm:ruleLst/>
    <dgm:forEach name="Name17" axis="ch" ptType="node" cnt="1">
      <dgm:choose name="Name18">
        <dgm:if name="Name19" axis="root ch" ptType="all node" func="cnt" op="equ" val="1">
          <dgm:layoutNode name="circ1TxSh" styleLbl="vennNode1">
            <dgm:alg type="tx">
              <dgm:param type="txAnchorHorzCh" val="ctr"/>
              <dgm:param type="txAnchorVertCh" val="mid"/>
            </dgm:alg>
            <dgm:shape xmlns:r="http://schemas.openxmlformats.org/officeDocument/2006/relationships" type="ellipse" r:blip="">
              <dgm:adjLst/>
            </dgm:shape>
            <dgm:choose name="Name20">
              <dgm:if name="Name21" func="var" arg="dir" op="equ" val="norm">
                <dgm:choose name="Name22">
                  <dgm:if name="Name23" axis="root ch" ptType="all node" func="cnt" op="lte" val="4">
                    <dgm:presOf axis="desOrSelf" ptType="node"/>
                  </dgm:if>
                  <dgm:else name="Name24">
                    <dgm:presOf/>
                  </dgm:else>
                </dgm:choose>
              </dgm:if>
              <dgm:else name="Name25">
                <dgm:choose name="Name26">
                  <dgm:if name="Name27" axis="root ch" ptType="all node" func="cnt" op="equ" val="2">
                    <dgm:presOf axis="root ch desOrSelf" ptType="all node node" st="1 2 1" cnt="1 1 0"/>
                  </dgm:if>
                  <dgm:else name="Name28">
                    <dgm:presOf axis="desOrSelf" ptType="node"/>
                  </dgm:else>
                </dgm:choose>
              </dgm:else>
            </dgm:choose>
            <dgm:constrLst>
              <dgm:constr type="tMarg"/>
              <dgm:constr type="bMarg"/>
              <dgm:constr type="lMarg"/>
              <dgm:constr type="rMarg"/>
              <dgm:constr type="primFontSz" val="65"/>
            </dgm:constrLst>
            <dgm:ruleLst>
              <dgm:rule type="primFontSz" val="5" fact="NaN" max="NaN"/>
            </dgm:ruleLst>
          </dgm:layoutNode>
        </dgm:if>
        <dgm:else name="Name29">
          <dgm:layoutNode name="circ1" styleLbl="vennNode1">
            <dgm:alg type="sp"/>
            <dgm:shape xmlns:r="http://schemas.openxmlformats.org/officeDocument/2006/relationships" type="ellipse" r:blip="">
              <dgm:adjLst/>
            </dgm:shape>
            <dgm:choose name="Name30">
              <dgm:if name="Name31" func="var" arg="dir" op="equ" val="norm">
                <dgm:choose name="Name32">
                  <dgm:if name="Name33" axis="root ch" ptType="all node" func="cnt" op="lte" val="4">
                    <dgm:presOf axis="desOrSelf" ptType="node"/>
                  </dgm:if>
                  <dgm:else name="Name34">
                    <dgm:presOf/>
                  </dgm:else>
                </dgm:choose>
              </dgm:if>
              <dgm:else name="Name35">
                <dgm:choose name="Name36">
                  <dgm:if name="Name37" axis="root ch" ptType="all node" func="cnt" op="equ" val="2">
                    <dgm:presOf axis="root ch desOrSelf" ptType="all node node" st="1 2 1" cnt="1 1 0"/>
                  </dgm:if>
                  <dgm:else name="Name38">
                    <dgm:choose name="Name39">
                      <dgm:if name="Name40" axis="root ch" ptType="all node" func="cnt" op="lte" val="4">
                        <dgm:presOf axis="desOrSelf" ptType="node"/>
                      </dgm:if>
                      <dgm:else name="Name41">
                        <dgm:presOf/>
                      </dgm:else>
                    </dgm:choose>
                  </dgm:else>
                </dgm:choose>
              </dgm:else>
            </dgm:choose>
            <dgm:constrLst/>
            <dgm:ruleLst/>
          </dgm:layoutNode>
          <dgm:layoutNode name="circ1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42">
              <dgm:if name="Name43" func="var" arg="dir" op="equ" val="norm">
                <dgm:presOf axis="desOrSelf" ptType="node"/>
              </dgm:if>
              <dgm:else name="Name44">
                <dgm:choose name="Name45">
                  <dgm:if name="Name46" axis="root ch" ptType="all node" func="cnt" op="equ" val="2">
                    <dgm:presOf axis="root ch desOrSelf" ptType="all node node" st="1 2 1" cnt="1 1 0"/>
                  </dgm:if>
                  <dgm:else name="Name47">
                    <dgm:presOf axis="desOrSelf" ptType="node"/>
                  </dgm:else>
                </dgm:choose>
              </dgm:else>
            </dgm:choose>
            <dgm:constrLst>
              <dgm:constr type="tMarg"/>
              <dgm:constr type="bMarg"/>
              <dgm:constr type="lMarg"/>
              <dgm:constr type="rMarg"/>
              <dgm:constr type="primFontSz" val="65"/>
            </dgm:constrLst>
            <dgm:ruleLst>
              <dgm:rule type="primFontSz" val="5" fact="NaN" max="NaN"/>
            </dgm:ruleLst>
          </dgm:layoutNode>
        </dgm:else>
      </dgm:choose>
    </dgm:forEach>
    <dgm:forEach name="Name48" axis="ch" ptType="node" st="2" cnt="1">
      <dgm:layoutNode name="circ2" styleLbl="vennNode1">
        <dgm:alg type="sp"/>
        <dgm:shape xmlns:r="http://schemas.openxmlformats.org/officeDocument/2006/relationships" type="ellipse" r:blip="">
          <dgm:adjLst/>
        </dgm:shape>
        <dgm:choose name="Name49">
          <dgm:if name="Name50" func="var" arg="dir" op="equ" val="norm">
            <dgm:choose name="Name51">
              <dgm:if name="Name52" axis="root ch" ptType="all node" func="cnt" op="lte" val="4">
                <dgm:presOf axis="desOrSelf" ptType="node"/>
              </dgm:if>
              <dgm:else name="Name53">
                <dgm:presOf/>
              </dgm:else>
            </dgm:choose>
          </dgm:if>
          <dgm:else name="Name54">
            <dgm:choose name="Name55">
              <dgm:if name="Name56" axis="root ch" ptType="all node" func="cnt" op="equ" val="2">
                <dgm:presOf axis="root ch desOrSelf" ptType="all node node" st="1 1 1" cnt="1 1 0"/>
              </dgm:if>
              <dgm:if name="Name57" axis="root ch" ptType="all node" func="cnt" op="equ" val="3">
                <dgm:presOf axis="root ch desOrSelf" ptType="all node node" st="1 3 1" cnt="1 1 0"/>
              </dgm:if>
              <dgm:if name="Name58" axis="root ch" ptType="all node" func="cnt" op="equ" val="4">
                <dgm:presOf axis="root ch desOrSelf" ptType="all node node" st="1 4 1" cnt="1 1 0"/>
              </dgm:if>
              <dgm:else name="Name59">
                <dgm:presOf/>
              </dgm:else>
            </dgm:choose>
          </dgm:else>
        </dgm:choose>
        <dgm:constrLst/>
        <dgm:ruleLst/>
      </dgm:layoutNode>
      <dgm:layoutNode name="circ2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60">
          <dgm:if name="Name61" func="var" arg="dir" op="equ" val="norm">
            <dgm:presOf axis="desOrSelf" ptType="node"/>
          </dgm:if>
          <dgm:else name="Name62">
            <dgm:choose name="Name63">
              <dgm:if name="Name64" axis="root ch" ptType="all node" func="cnt" op="equ" val="2">
                <dgm:presOf axis="root ch desOrSelf" ptType="all node node" st="1 1 1" cnt="1 1 0"/>
              </dgm:if>
              <dgm:if name="Name65" axis="root ch" ptType="all node" func="cnt" op="equ" val="3">
                <dgm:presOf axis="root ch desOrSelf" ptType="all node node" st="1 3 1" cnt="1 1 0"/>
              </dgm:if>
              <dgm:if name="Name66" axis="root ch" ptType="all node" func="cnt" op="equ" val="4">
                <dgm:presOf axis="root ch desOrSelf" ptType="all node node" st="1 4 1" cnt="1 1 0"/>
              </dgm:if>
              <dgm:if name="Name67" axis="root ch" ptType="all node" func="cnt" op="equ" val="5">
                <dgm:presOf axis="root ch desOrSelf" ptType="all node node" st="1 5 1" cnt="1 1 0"/>
              </dgm:if>
              <dgm:if name="Name68" axis="root ch" ptType="all node" func="cnt" op="equ" val="6">
                <dgm:presOf axis="root ch desOrSelf" ptType="all node node" st="1 6 1" cnt="1 1 0"/>
              </dgm:if>
              <dgm:else name="Name69">
                <dgm:presOf axis="root ch desOrSelf" ptType="all node node" st="1 7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70" axis="ch" ptType="node" st="3" cnt="1">
      <dgm:layoutNode name="circ3" styleLbl="vennNode1">
        <dgm:alg type="sp"/>
        <dgm:shape xmlns:r="http://schemas.openxmlformats.org/officeDocument/2006/relationships" type="ellipse" r:blip="">
          <dgm:adjLst/>
        </dgm:shape>
        <dgm:choose name="Name71">
          <dgm:if name="Name72" func="var" arg="dir" op="equ" val="norm">
            <dgm:choose name="Name73">
              <dgm:if name="Name74" axis="root ch" ptType="all node" func="cnt" op="lte" val="4">
                <dgm:presOf axis="desOrSelf" ptType="node"/>
              </dgm:if>
              <dgm:else name="Name75">
                <dgm:presOf/>
              </dgm:else>
            </dgm:choose>
          </dgm:if>
          <dgm:else name="Name76">
            <dgm:choose name="Name77">
              <dgm:if name="Name78" axis="root ch" ptType="all node" func="cnt" op="equ" val="3">
                <dgm:presOf axis="root ch desOrSelf" ptType="all node node" st="1 2 1" cnt="1 1 0"/>
              </dgm:if>
              <dgm:if name="Name79" axis="root ch" ptType="all node" func="cnt" op="equ" val="4">
                <dgm:presOf axis="root ch desOrSelf" ptType="all node node" st="1 3 1" cnt="1 1 0"/>
              </dgm:if>
              <dgm:else name="Name80">
                <dgm:presOf/>
              </dgm:else>
            </dgm:choose>
          </dgm:else>
        </dgm:choose>
        <dgm:constrLst/>
        <dgm:ruleLst/>
      </dgm:layoutNode>
      <dgm:layoutNode name="circ3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81">
          <dgm:if name="Name82" func="var" arg="dir" op="equ" val="norm">
            <dgm:presOf axis="desOrSelf" ptType="node"/>
          </dgm:if>
          <dgm:else name="Name83">
            <dgm:choose name="Name84">
              <dgm:if name="Name85" axis="root ch" ptType="all node" func="cnt" op="equ" val="3">
                <dgm:presOf axis="root ch desOrSelf" ptType="all node node" st="1 2 1" cnt="1 1 0"/>
              </dgm:if>
              <dgm:if name="Name86" axis="root ch" ptType="all node" func="cnt" op="equ" val="4">
                <dgm:presOf axis="root ch desOrSelf" ptType="all node node" st="1 3 1" cnt="1 1 0"/>
              </dgm:if>
              <dgm:if name="Name87" axis="root ch" ptType="all node" func="cnt" op="equ" val="5">
                <dgm:presOf axis="root ch desOrSelf" ptType="all node node" st="1 4 1" cnt="1 1 0"/>
              </dgm:if>
              <dgm:if name="Name88" axis="root ch" ptType="all node" func="cnt" op="equ" val="6">
                <dgm:presOf axis="root ch desOrSelf" ptType="all node node" st="1 5 1" cnt="1 1 0"/>
              </dgm:if>
              <dgm:else name="Name89">
                <dgm:presOf axis="root ch desOrSelf" ptType="all node node" st="1 6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90" axis="ch" ptType="node" st="4" cnt="1">
      <dgm:layoutNode name="circ4" styleLbl="vennNode1">
        <dgm:alg type="sp"/>
        <dgm:shape xmlns:r="http://schemas.openxmlformats.org/officeDocument/2006/relationships" type="ellipse" r:blip="">
          <dgm:adjLst/>
        </dgm:shape>
        <dgm:choose name="Name91">
          <dgm:if name="Name92" func="var" arg="dir" op="equ" val="norm">
            <dgm:choose name="Name93">
              <dgm:if name="Name94" axis="root ch" ptType="all node" func="cnt" op="lte" val="4">
                <dgm:presOf axis="desOrSelf" ptType="node"/>
              </dgm:if>
              <dgm:else name="Name95">
                <dgm:presOf/>
              </dgm:else>
            </dgm:choose>
          </dgm:if>
          <dgm:else name="Name96">
            <dgm:choose name="Name97">
              <dgm:if name="Name98" axis="root ch" ptType="all node" func="cnt" op="equ" val="4">
                <dgm:presOf axis="root ch desOrSelf" ptType="all node node" st="1 2 1" cnt="1 1 0"/>
              </dgm:if>
              <dgm:else name="Name99">
                <dgm:presOf/>
              </dgm:else>
            </dgm:choose>
          </dgm:else>
        </dgm:choose>
        <dgm:constrLst/>
        <dgm:ruleLst/>
      </dgm:layoutNode>
      <dgm:layoutNode name="circ4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00">
          <dgm:if name="Name101" func="var" arg="dir" op="equ" val="norm">
            <dgm:presOf axis="desOrSelf" ptType="node"/>
          </dgm:if>
          <dgm:else name="Name102">
            <dgm:choose name="Name103">
              <dgm:if name="Name104" axis="root ch" ptType="all node" func="cnt" op="equ" val="4">
                <dgm:presOf axis="root ch desOrSelf" ptType="all node node" st="1 2 1" cnt="1 1 0"/>
              </dgm:if>
              <dgm:if name="Name105" axis="root ch" ptType="all node" func="cnt" op="equ" val="5">
                <dgm:presOf axis="root ch desOrSelf" ptType="all node node" st="1 3 1" cnt="1 1 0"/>
              </dgm:if>
              <dgm:if name="Name106" axis="root ch" ptType="all node" func="cnt" op="equ" val="6">
                <dgm:presOf axis="root ch desOrSelf" ptType="all node node" st="1 4 1" cnt="1 1 0"/>
              </dgm:if>
              <dgm:else name="Name107">
                <dgm:presOf axis="root ch desOrSelf" ptType="all node node" st="1 5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08" axis="ch" ptType="node" st="5" cnt="1">
      <dgm:layoutNode name="circ5" styleLbl="vennNode1">
        <dgm:alg type="sp"/>
        <dgm:shape xmlns:r="http://schemas.openxmlformats.org/officeDocument/2006/relationships" type="ellipse" r:blip="">
          <dgm:adjLst/>
        </dgm:shape>
        <dgm:presOf/>
        <dgm:constrLst/>
        <dgm:ruleLst/>
      </dgm:layoutNode>
      <dgm:layoutNode name="circ5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09">
          <dgm:if name="Name110" func="var" arg="dir" op="equ" val="norm">
            <dgm:presOf axis="desOrSelf" ptType="node"/>
          </dgm:if>
          <dgm:else name="Name111">
            <dgm:choose name="Name112">
              <dgm:if name="Name113" axis="root ch" ptType="all node" func="cnt" op="equ" val="5">
                <dgm:presOf axis="root ch desOrSelf" ptType="all node node" st="1 2 1" cnt="1 1 0"/>
              </dgm:if>
              <dgm:if name="Name114" axis="root ch" ptType="all node" func="cnt" op="equ" val="6">
                <dgm:presOf axis="root ch desOrSelf" ptType="all node node" st="1 3 1" cnt="1 1 0"/>
              </dgm:if>
              <dgm:else name="Name115">
                <dgm:presOf axis="root ch desOrSelf" ptType="all node node" st="1 4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16" axis="ch" ptType="node" st="6" cnt="1">
      <dgm:layoutNode name="circ6" styleLbl="vennNode1">
        <dgm:alg type="sp"/>
        <dgm:shape xmlns:r="http://schemas.openxmlformats.org/officeDocument/2006/relationships" type="ellipse" r:blip="">
          <dgm:adjLst/>
        </dgm:shape>
        <dgm:presOf/>
        <dgm:constrLst/>
        <dgm:ruleLst/>
      </dgm:layoutNode>
      <dgm:layoutNode name="circ6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17">
          <dgm:if name="Name118" func="var" arg="dir" op="equ" val="norm">
            <dgm:presOf axis="desOrSelf" ptType="node"/>
          </dgm:if>
          <dgm:else name="Name119">
            <dgm:choose name="Name120">
              <dgm:if name="Name121" axis="root ch" ptType="all node" func="cnt" op="equ" val="6">
                <dgm:presOf axis="root ch desOrSelf" ptType="all node node" st="1 2 1" cnt="1 1 0"/>
              </dgm:if>
              <dgm:else name="Name122">
                <dgm:presOf axis="root ch desOrSelf" ptType="all node node" st="1 3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23" axis="ch" ptType="node" st="7" cnt="1">
      <dgm:layoutNode name="circ7" styleLbl="vennNode1">
        <dgm:alg type="sp"/>
        <dgm:shape xmlns:r="http://schemas.openxmlformats.org/officeDocument/2006/relationships" type="ellipse" r:blip="">
          <dgm:adjLst/>
        </dgm:shape>
        <dgm:presOf/>
        <dgm:constrLst/>
        <dgm:ruleLst/>
      </dgm:layoutNode>
      <dgm:layoutNode name="circ7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24">
          <dgm:if name="Name125" func="var" arg="dir" op="equ" val="norm">
            <dgm:presOf axis="desOrSelf" ptType="node"/>
          </dgm:if>
          <dgm:else name="Name126">
            <dgm:presOf axis="root ch desOrSelf" ptType="all node node" st="1 2 1" cnt="1 1 0"/>
          </dgm:else>
        </dgm:choose>
        <dgm:constrLst>
          <dgm:constr type="tMarg"/>
          <dgm:constr type="bMarg"/>
          <dgm:constr type="lMarg"/>
          <dgm:constr type="rMarg"/>
          <dgm:constr type="primFontSz" val="65"/>
        </dgm:constrLst>
        <dgm:ruleLst>
          <dgm:rule type="primFontSz" val="5" fact="NaN" max="NaN"/>
        </dgm:ruleLst>
      </dgm:layoutNode>
    </dgm:forEach>
  </dgm:layoutNode>
</dgm:layoutDef>
</file>

<file path=xl/diagrams/layout2.xml><?xml version="1.0" encoding="utf-8"?>
<dgm:layoutDef xmlns:dgm="http://schemas.openxmlformats.org/drawingml/2006/diagram" xmlns:a="http://schemas.openxmlformats.org/drawingml/2006/main" uniqueId="urn:microsoft.com/office/officeart/2005/8/layout/venn1">
  <dgm:title val=""/>
  <dgm:desc val=""/>
  <dgm:catLst>
    <dgm:cat type="relationship" pri="28000"/>
    <dgm:cat type="convert" pri="19000"/>
  </dgm:catLst>
  <dgm:sampData useDef="1">
    <dgm:dataModel>
      <dgm:ptLst/>
      <dgm:bg/>
      <dgm:whole/>
    </dgm:dataModel>
  </dgm:sampData>
  <dgm:styleData useDef="1">
    <dgm:dataModel>
      <dgm:ptLst/>
      <dgm:bg/>
      <dgm:whole/>
    </dgm:dataModel>
  </dgm:styleData>
  <dgm:clrData>
    <dgm:dataModel>
      <dgm:ptLst>
        <dgm:pt modelId="0" type="doc"/>
        <dgm:pt modelId="1"/>
        <dgm:pt modelId="2"/>
        <dgm:pt modelId="3"/>
        <dgm:pt modelId="4"/>
      </dgm:ptLst>
      <dgm:cxnLst>
        <dgm:cxn modelId="7" srcId="0" destId="1" srcOrd="0" destOrd="0"/>
        <dgm:cxn modelId="8" srcId="0" destId="2" srcOrd="1" destOrd="0"/>
        <dgm:cxn modelId="9" srcId="0" destId="3" srcOrd="2" destOrd="0"/>
        <dgm:cxn modelId="10" srcId="0" destId="4" srcOrd="3" destOrd="0"/>
      </dgm:cxnLst>
      <dgm:bg/>
      <dgm:whole/>
    </dgm:dataModel>
  </dgm:clrData>
  <dgm:layoutNode name="compositeShape">
    <dgm:varLst>
      <dgm:chMax val="7"/>
      <dgm:dir/>
      <dgm:resizeHandles val="exact"/>
    </dgm:varLst>
    <dgm:choose name="Name0">
      <dgm:if name="Name1" axis="ch" ptType="node" func="cnt" op="equ" val="1">
        <dgm:alg type="composite">
          <dgm:param type="ar" val="1"/>
        </dgm:alg>
      </dgm:if>
      <dgm:if name="Name2" axis="ch" ptType="node" func="cnt" op="equ" val="2">
        <dgm:alg type="composite">
          <dgm:param type="ar" val="1.792"/>
        </dgm:alg>
      </dgm:if>
      <dgm:if name="Name3" axis="ch" ptType="node" func="cnt" op="equ" val="3">
        <dgm:alg type="composite">
          <dgm:param type="ar" val="1"/>
        </dgm:alg>
      </dgm:if>
      <dgm:if name="Name4" axis="ch" ptType="node" func="cnt" op="equ" val="4">
        <dgm:alg type="composite">
          <dgm:param type="ar" val="1"/>
        </dgm:alg>
      </dgm:if>
      <dgm:if name="Name5" axis="ch" ptType="node" func="cnt" op="equ" val="5">
        <dgm:alg type="composite">
          <dgm:param type="ar" val="1.4"/>
        </dgm:alg>
      </dgm:if>
      <dgm:if name="Name6" axis="ch" ptType="node" func="cnt" op="equ" val="6">
        <dgm:alg type="composite">
          <dgm:param type="ar" val="1.285"/>
        </dgm:alg>
      </dgm:if>
      <dgm:if name="Name7" axis="ch" ptType="node" func="cnt" op="equ" val="7">
        <dgm:alg type="composite">
          <dgm:param type="ar" val="1.359"/>
        </dgm:alg>
      </dgm:if>
      <dgm:else name="Name8">
        <dgm:alg type="composite">
          <dgm:param type="ar" val="1.359"/>
        </dgm:alg>
      </dgm:else>
    </dgm:choose>
    <dgm:shape xmlns:r="http://schemas.openxmlformats.org/officeDocument/2006/relationships" r:blip="">
      <dgm:adjLst/>
    </dgm:shape>
    <dgm:presOf/>
    <dgm:choose name="Name9">
      <dgm:if name="Name10" axis="ch" ptType="node" func="cnt" op="equ" val="1">
        <dgm:constrLst>
          <dgm:constr type="ctrX" for="ch" forName="circ1TxSh" refType="w" fact="0.5"/>
          <dgm:constr type="ctrY" for="ch" forName="circ1TxSh" refType="h" fact="0.5"/>
          <dgm:constr type="w" for="ch" forName="circ1TxSh" refType="w"/>
          <dgm:constr type="h" for="ch" forName="circ1TxSh" refType="h"/>
          <dgm:constr type="primFontSz" for="ch" ptType="node" op="equ"/>
        </dgm:constrLst>
      </dgm:if>
      <dgm:if name="Name11" axis="ch" ptType="node" func="cnt" op="equ" val="2">
        <dgm:constrLst>
          <dgm:constr type="ctrX" for="ch" forName="circ1" refType="w" fact="0.3"/>
          <dgm:constr type="ctrY" for="ch" forName="circ1" refType="h" fact="0.5"/>
          <dgm:constr type="w" for="ch" forName="circ1" refType="w" fact="0.555"/>
          <dgm:constr type="h" for="ch" forName="circ1" refType="h" fact="0.99456"/>
          <dgm:constr type="l" for="ch" forName="circ1Tx" refType="w" fact="0.1"/>
          <dgm:constr type="t" for="ch" forName="circ1Tx" refType="h" fact="0.12"/>
          <dgm:constr type="w" for="ch" forName="circ1Tx" refType="w" fact="0.32"/>
          <dgm:constr type="h" for="ch" forName="circ1Tx" refType="h" fact="0.76"/>
          <dgm:constr type="ctrX" for="ch" forName="circ2" refType="w" fact="0.7"/>
          <dgm:constr type="ctrY" for="ch" forName="circ2" refType="h" fact="0.5"/>
          <dgm:constr type="w" for="ch" forName="circ2" refType="w" fact="0.555"/>
          <dgm:constr type="h" for="ch" forName="circ2" refType="h" fact="0.99456"/>
          <dgm:constr type="l" for="ch" forName="circ2Tx" refType="w" fact="0.58"/>
          <dgm:constr type="t" for="ch" forName="circ2Tx" refType="h" fact="0.12"/>
          <dgm:constr type="w" for="ch" forName="circ2Tx" refType="w" fact="0.32"/>
          <dgm:constr type="h" for="ch" forName="circ2Tx" refType="h" fact="0.76"/>
          <dgm:constr type="primFontSz" for="ch" ptType="node" op="equ"/>
        </dgm:constrLst>
      </dgm:if>
      <dgm:if name="Name12" axis="ch" ptType="node" func="cnt" op="equ" val="3">
        <dgm:constrLst>
          <dgm:constr type="ctrX" for="ch" forName="circ1" refType="w" fact="0.5"/>
          <dgm:constr type="ctrY" for="ch" forName="circ1" refType="w" fact="0.25"/>
          <dgm:constr type="w" for="ch" forName="circ1" refType="w" fact="0.6"/>
          <dgm:constr type="h" for="ch" forName="circ1" refType="h" fact="0.6"/>
          <dgm:constr type="l" for="ch" forName="circ1Tx" refType="w" fact="0.28"/>
          <dgm:constr type="t" for="ch" forName="circ1Tx" refType="h" fact="0.055"/>
          <dgm:constr type="w" for="ch" forName="circ1Tx" refType="w" fact="0.44"/>
          <dgm:constr type="h" for="ch" forName="circ1Tx" refType="h" fact="0.27"/>
          <dgm:constr type="ctrX" for="ch" forName="circ2" refType="w" fact="0.7165"/>
          <dgm:constr type="ctrY" for="ch" forName="circ2" refType="w" fact="0.625"/>
          <dgm:constr type="w" for="ch" forName="circ2" refType="w" fact="0.6"/>
          <dgm:constr type="h" for="ch" forName="circ2" refType="h" fact="0.6"/>
          <dgm:constr type="l" for="ch" forName="circ2Tx" refType="w" fact="0.6"/>
          <dgm:constr type="t" for="ch" forName="circ2Tx" refType="h" fact="0.48"/>
          <dgm:constr type="w" for="ch" forName="circ2Tx" refType="w" fact="0.36"/>
          <dgm:constr type="h" for="ch" forName="circ2Tx" refType="h" fact="0.33"/>
          <dgm:constr type="ctrX" for="ch" forName="circ3" refType="w" fact="0.2835"/>
          <dgm:constr type="ctrY" for="ch" forName="circ3" refType="w" fact="0.625"/>
          <dgm:constr type="w" for="ch" forName="circ3" refType="w" fact="0.6"/>
          <dgm:constr type="h" for="ch" forName="circ3" refType="h" fact="0.6"/>
          <dgm:constr type="l" for="ch" forName="circ3Tx" refType="w" fact="0.04"/>
          <dgm:constr type="t" for="ch" forName="circ3Tx" refType="h" fact="0.48"/>
          <dgm:constr type="w" for="ch" forName="circ3Tx" refType="w" fact="0.36"/>
          <dgm:constr type="h" for="ch" forName="circ3Tx" refType="h" fact="0.33"/>
          <dgm:constr type="primFontSz" for="ch" ptType="node" op="equ"/>
        </dgm:constrLst>
      </dgm:if>
      <dgm:if name="Name13" axis="ch" ptType="node" func="cnt" op="equ" val="4">
        <dgm:constrLst>
          <dgm:constr type="ctrX" for="ch" forName="circ1" refType="w" fact="0.5"/>
          <dgm:constr type="ctrY" for="ch" forName="circ1" refType="w" fact="0.27"/>
          <dgm:constr type="w" for="ch" forName="circ1" refType="w" fact="0.52"/>
          <dgm:constr type="h" for="ch" forName="circ1" refType="h" fact="0.52"/>
          <dgm:constr type="l" for="ch" forName="circ1Tx" refType="w" fact="0.3"/>
          <dgm:constr type="t" for="ch" forName="circ1Tx" refType="h" fact="0.08"/>
          <dgm:constr type="w" for="ch" forName="circ1Tx" refType="w" fact="0.4"/>
          <dgm:constr type="h" for="ch" forName="circ1Tx" refType="h" fact="0.165"/>
          <dgm:constr type="ctrX" for="ch" forName="circ2" refType="w" fact="0.73"/>
          <dgm:constr type="ctrY" for="ch" forName="circ2" refType="w" fact="0.5"/>
          <dgm:constr type="w" for="ch" forName="circ2" refType="w" fact="0.52"/>
          <dgm:constr type="h" for="ch" forName="circ2" refType="h" fact="0.52"/>
          <dgm:constr type="r" for="ch" forName="circ2Tx" refType="w" fact="0.95"/>
          <dgm:constr type="t" for="ch" forName="circ2Tx" refType="h" fact="0.3"/>
          <dgm:constr type="w" for="ch" forName="circ2Tx" refType="w" fact="0.2"/>
          <dgm:constr type="h" for="ch" forName="circ2Tx" refType="h" fact="0.4"/>
          <dgm:constr type="ctrX" for="ch" forName="circ3" refType="w" fact="0.5"/>
          <dgm:constr type="ctrY" for="ch" forName="circ3" refType="w" fact="0.73"/>
          <dgm:constr type="w" for="ch" forName="circ3" refType="w" fact="0.52"/>
          <dgm:constr type="h" for="ch" forName="circ3" refType="h" fact="0.52"/>
          <dgm:constr type="l" for="ch" forName="circ3Tx" refType="w" fact="0.3"/>
          <dgm:constr type="b" for="ch" forName="circ3Tx" refType="h" fact="0.92"/>
          <dgm:constr type="w" for="ch" forName="circ3Tx" refType="w" fact="0.4"/>
          <dgm:constr type="h" for="ch" forName="circ3Tx" refType="h" fact="0.165"/>
          <dgm:constr type="ctrX" for="ch" forName="circ4" refType="w" fact="0.27"/>
          <dgm:constr type="ctrY" for="ch" forName="circ4" refType="h" fact="0.5"/>
          <dgm:constr type="w" for="ch" forName="circ4" refType="w" fact="0.52"/>
          <dgm:constr type="h" for="ch" forName="circ4" refType="h" fact="0.52"/>
          <dgm:constr type="l" for="ch" forName="circ4Tx" refType="w" fact="0.05"/>
          <dgm:constr type="t" for="ch" forName="circ4Tx" refType="h" fact="0.3"/>
          <dgm:constr type="w" for="ch" forName="circ4Tx" refType="w" fact="0.2"/>
          <dgm:constr type="h" for="ch" forName="circ4Tx" refType="h" fact="0.4"/>
          <dgm:constr type="primFontSz" for="ch" ptType="node" op="equ"/>
        </dgm:constrLst>
      </dgm:if>
      <dgm:if name="Name14" axis="ch" ptType="node" func="cnt" op="equ" val="5">
        <dgm:constrLst>
          <dgm:constr type="ctrX" for="ch" forName="circ1" refType="w" fact="0.5"/>
          <dgm:constr type="ctrY" for="ch" forName="circ1" refType="h" fact="0.46"/>
          <dgm:constr type="w" for="ch" forName="circ1" refType="w" fact="0.25"/>
          <dgm:constr type="h" for="ch" forName="circ1" refType="h" fact="0.35"/>
          <dgm:constr type="l" for="ch" forName="circ1Tx" refType="w" fact="0.355"/>
          <dgm:constr type="t" for="ch" forName="circ1Tx"/>
          <dgm:constr type="w" for="ch" forName="circ1Tx" refType="w" fact="0.29"/>
          <dgm:constr type="h" for="ch" forName="circ1Tx" refType="h" fact="0.235"/>
          <dgm:constr type="ctrX" for="ch" forName="circ2" refType="w" fact="0.5951"/>
          <dgm:constr type="ctrY" for="ch" forName="circ2" refType="h" fact="0.5567"/>
          <dgm:constr type="w" for="ch" forName="circ2" refType="w" fact="0.25"/>
          <dgm:constr type="h" for="ch" forName="circ2" refType="h" fact="0.35"/>
          <dgm:constr type="l" for="ch" forName="circ2Tx" refType="w" fact="0.74"/>
          <dgm:constr type="t" for="ch" forName="circ2Tx" refType="h" fact="0.31"/>
          <dgm:constr type="w" for="ch" forName="circ2Tx" refType="w" fact="0.26"/>
          <dgm:constr type="h" for="ch" forName="circ2Tx" refType="h" fact="0.255"/>
          <dgm:constr type="ctrX" for="ch" forName="circ3" refType="w" fact="0.5588"/>
          <dgm:constr type="ctrY" for="ch" forName="circ3" refType="h" fact="0.7133"/>
          <dgm:constr type="w" for="ch" forName="circ3" refType="w" fact="0.25"/>
          <dgm:constr type="h" for="ch" forName="circ3" refType="h" fact="0.35"/>
          <dgm:constr type="l" for="ch" forName="circ3Tx" refType="w" fact="0.7"/>
          <dgm:constr type="t" for="ch" forName="circ3Tx" refType="h" fact="0.745"/>
          <dgm:constr type="w" for="ch" forName="circ3Tx" refType="w" fact="0.26"/>
          <dgm:constr type="h" for="ch" forName="circ3Tx" refType="h" fact="0.255"/>
          <dgm:constr type="ctrX" for="ch" forName="circ4" refType="w" fact="0.4412"/>
          <dgm:constr type="ctrY" for="ch" forName="circ4" refType="h" fact="0.7133"/>
          <dgm:constr type="w" for="ch" forName="circ4" refType="w" fact="0.25"/>
          <dgm:constr type="h" for="ch" forName="circ4" refType="h" fact="0.35"/>
          <dgm:constr type="l" for="ch" forName="circ4Tx" refType="w" fact="0.04"/>
          <dgm:constr type="t" for="ch" forName="circ4Tx" refType="h" fact="0.745"/>
          <dgm:constr type="w" for="ch" forName="circ4Tx" refType="w" fact="0.26"/>
          <dgm:constr type="h" for="ch" forName="circ4Tx" refType="h" fact="0.255"/>
          <dgm:constr type="ctrX" for="ch" forName="circ5" refType="w" fact="0.4049"/>
          <dgm:constr type="ctrY" for="ch" forName="circ5" refType="h" fact="0.5567"/>
          <dgm:constr type="w" for="ch" forName="circ5" refType="w" fact="0.25"/>
          <dgm:constr type="h" for="ch" forName="circ5" refType="h" fact="0.35"/>
          <dgm:constr type="l" for="ch" forName="circ5Tx"/>
          <dgm:constr type="t" for="ch" forName="circ5Tx" refType="h" fact="0.31"/>
          <dgm:constr type="w" for="ch" forName="circ5Tx" refType="w" fact="0.26"/>
          <dgm:constr type="h" for="ch" forName="circ5Tx" refType="h" fact="0.255"/>
          <dgm:constr type="primFontSz" for="ch" ptType="node" op="equ"/>
        </dgm:constrLst>
      </dgm:if>
      <dgm:if name="Name15" axis="ch" ptType="node" func="cnt" op="equ" val="6">
        <dgm:constrLst>
          <dgm:constr type="ctrX" for="ch" forName="circ1" refType="w" fact="0.5"/>
          <dgm:constr type="ctrY" for="ch" forName="circ1" refType="h" fact="0.3844"/>
          <dgm:constr type="w" for="ch" forName="circ1" refType="w" fact="0.24"/>
          <dgm:constr type="h" for="ch" forName="circ1" refType="h" fact="0.3084"/>
          <dgm:constr type="l" for="ch" forName="circ1Tx" refType="w" fact="0.35"/>
          <dgm:constr type="t" for="ch" forName="circ1Tx"/>
          <dgm:constr type="w" for="ch" forName="circ1Tx" refType="w" fact="0.3"/>
          <dgm:constr type="h" for="ch" forName="circ1Tx" refType="h" fact="0.21"/>
          <dgm:constr type="ctrX" for="ch" forName="circ2" refType="w" fact="0.5779"/>
          <dgm:constr type="ctrY" for="ch" forName="circ2" refType="h" fact="0.4422"/>
          <dgm:constr type="w" for="ch" forName="circ2" refType="w" fact="0.24"/>
          <dgm:constr type="h" for="ch" forName="circ2" refType="h" fact="0.3084"/>
          <dgm:constr type="l" for="ch" forName="circ2Tx" refType="w" fact="0.7157"/>
          <dgm:constr type="t" for="ch" forName="circ2Tx" refType="h" fact="0.2"/>
          <dgm:constr type="w" for="ch" forName="circ2Tx" refType="w" fact="0.2843"/>
          <dgm:constr type="h" for="ch" forName="circ2Tx" refType="h" fact="0.23"/>
          <dgm:constr type="ctrX" for="ch" forName="circ3" refType="w" fact="0.5779"/>
          <dgm:constr type="ctrY" for="ch" forName="circ3" refType="h" fact="0.5578"/>
          <dgm:constr type="w" for="ch" forName="circ3" refType="w" fact="0.24"/>
          <dgm:constr type="h" for="ch" forName="circ3" refType="h" fact="0.3084"/>
          <dgm:constr type="l" for="ch" forName="circ3Tx" refType="w" fact="0.7157"/>
          <dgm:constr type="t" for="ch" forName="circ3Tx" refType="h" fact="0.543"/>
          <dgm:constr type="w" for="ch" forName="circ3Tx" refType="w" fact="0.2843"/>
          <dgm:constr type="h" for="ch" forName="circ3Tx" refType="h" fact="0.257"/>
          <dgm:constr type="ctrX" for="ch" forName="circ4" refType="w" fact="0.5"/>
          <dgm:constr type="ctrY" for="ch" forName="circ4" refType="h" fact="0.6157"/>
          <dgm:constr type="w" for="ch" forName="circ4" refType="w" fact="0.24"/>
          <dgm:constr type="h" for="ch" forName="circ4" refType="h" fact="0.3084"/>
          <dgm:constr type="l" for="ch" forName="circ4Tx" refType="w" fact="0.35"/>
          <dgm:constr type="t" for="ch" forName="circ4Tx" refType="h" fact="0.79"/>
          <dgm:constr type="w" for="ch" forName="circ4Tx" refType="w" fact="0.3"/>
          <dgm:constr type="h" for="ch" forName="circ4Tx" refType="h" fact="0.21"/>
          <dgm:constr type="ctrX" for="ch" forName="circ5" refType="w" fact="0.4221"/>
          <dgm:constr type="ctrY" for="ch" forName="circ5" refType="h" fact="0.5578"/>
          <dgm:constr type="w" for="ch" forName="circ5" refType="w" fact="0.24"/>
          <dgm:constr type="h" for="ch" forName="circ5" refType="h" fact="0.3084"/>
          <dgm:constr type="l" for="ch" forName="circ5Tx" refType="w" fact="0"/>
          <dgm:constr type="t" for="ch" forName="circ5Tx" refType="h" fact="0.543"/>
          <dgm:constr type="w" for="ch" forName="circ5Tx" refType="w" fact="0.2843"/>
          <dgm:constr type="h" for="ch" forName="circ5Tx" refType="h" fact="0.257"/>
          <dgm:constr type="ctrX" for="ch" forName="circ6" refType="w" fact="0.4221"/>
          <dgm:constr type="ctrY" for="ch" forName="circ6" refType="h" fact="0.4422"/>
          <dgm:constr type="w" for="ch" forName="circ6" refType="w" fact="0.24"/>
          <dgm:constr type="h" for="ch" forName="circ6" refType="h" fact="0.3084"/>
          <dgm:constr type="l" for="ch" forName="circ6Tx" refType="w" fact="0"/>
          <dgm:constr type="t" for="ch" forName="circ6Tx" refType="h" fact="0.2"/>
          <dgm:constr type="w" for="ch" forName="circ6Tx" refType="w" fact="0.2843"/>
          <dgm:constr type="h" for="ch" forName="circ6Tx" refType="h" fact="0.257"/>
          <dgm:constr type="primFontSz" for="ch" ptType="node" op="equ"/>
        </dgm:constrLst>
      </dgm:if>
      <dgm:else name="Name16">
        <dgm:constrLst>
          <dgm:constr type="ctrX" for="ch" forName="circ1" refType="w" fact="0.5"/>
          <dgm:constr type="ctrY" for="ch" forName="circ1" refType="h" fact="0.4177"/>
          <dgm:constr type="w" for="ch" forName="circ1" refType="w" fact="0.24"/>
          <dgm:constr type="h" for="ch" forName="circ1" refType="h" fact="0.3262"/>
          <dgm:constr type="l" for="ch" forName="circ1Tx" refType="w" fact="0.3625"/>
          <dgm:constr type="t" for="ch" forName="circ1Tx"/>
          <dgm:constr type="w" for="ch" forName="circ1Tx" refType="w" fact="0.275"/>
          <dgm:constr type="h" for="ch" forName="circ1Tx" refType="h" fact="0.2"/>
          <dgm:constr type="ctrX" for="ch" forName="circ2" refType="w" fact="0.5704"/>
          <dgm:constr type="ctrY" for="ch" forName="circ2" refType="h" fact="0.4637"/>
          <dgm:constr type="w" for="ch" forName="circ2" refType="w" fact="0.24"/>
          <dgm:constr type="h" for="ch" forName="circ2" refType="h" fact="0.3262"/>
          <dgm:constr type="l" for="ch" forName="circ2Tx" refType="w" fact="0.72"/>
          <dgm:constr type="t" for="ch" forName="circ2Tx" refType="h" fact="0.19"/>
          <dgm:constr type="w" for="ch" forName="circ2Tx" refType="w" fact="0.26"/>
          <dgm:constr type="h" for="ch" forName="circ2Tx" refType="h" fact="0.22"/>
          <dgm:constr type="ctrX" for="ch" forName="circ3" refType="w" fact="0.5877"/>
          <dgm:constr type="ctrY" for="ch" forName="circ3" refType="h" fact="0.5672"/>
          <dgm:constr type="w" for="ch" forName="circ3" refType="w" fact="0.24"/>
          <dgm:constr type="h" for="ch" forName="circ3" refType="h" fact="0.3262"/>
          <dgm:constr type="l" for="ch" forName="circ3Tx" refType="w" fact="0.745"/>
          <dgm:constr type="t" for="ch" forName="circ3Tx" refType="h" fact="0.47"/>
          <dgm:constr type="w" for="ch" forName="circ3Tx" refType="w" fact="0.255"/>
          <dgm:constr type="h" for="ch" forName="circ3Tx" refType="h" fact="0.235"/>
          <dgm:constr type="ctrX" for="ch" forName="circ4" refType="w" fact="0.539"/>
          <dgm:constr type="ctrY" for="ch" forName="circ4" refType="h" fact="0.6502"/>
          <dgm:constr type="w" for="ch" forName="circ4" refType="w" fact="0.24"/>
          <dgm:constr type="h" for="ch" forName="circ4" refType="h" fact="0.3262"/>
          <dgm:constr type="l" for="ch" forName="circ4Tx" refType="w" fact="0.635"/>
          <dgm:constr type="t" for="ch" forName="circ4Tx" refType="h" fact="0.785"/>
          <dgm:constr type="w" for="ch" forName="circ4Tx" refType="w" fact="0.275"/>
          <dgm:constr type="h" for="ch" forName="circ4Tx" refType="h" fact="0.215"/>
          <dgm:constr type="ctrX" for="ch" forName="circ5" refType="w" fact="0.461"/>
          <dgm:constr type="ctrY" for="ch" forName="circ5" refType="h" fact="0.6502"/>
          <dgm:constr type="w" for="ch" forName="circ5" refType="w" fact="0.24"/>
          <dgm:constr type="h" for="ch" forName="circ5" refType="h" fact="0.3262"/>
          <dgm:constr type="l" for="ch" forName="circ5Tx" refType="w" fact="0.09"/>
          <dgm:constr type="t" for="ch" forName="circ5Tx" refType="h" fact="0.785"/>
          <dgm:constr type="w" for="ch" forName="circ5Tx" refType="w" fact="0.275"/>
          <dgm:constr type="h" for="ch" forName="circ5Tx" refType="h" fact="0.215"/>
          <dgm:constr type="ctrX" for="ch" forName="circ6" refType="w" fact="0.4123"/>
          <dgm:constr type="ctrY" for="ch" forName="circ6" refType="h" fact="0.5672"/>
          <dgm:constr type="w" for="ch" forName="circ6" refType="w" fact="0.24"/>
          <dgm:constr type="h" for="ch" forName="circ6" refType="h" fact="0.3262"/>
          <dgm:constr type="l" for="ch" forName="circ6Tx"/>
          <dgm:constr type="t" for="ch" forName="circ6Tx" refType="h" fact="0.47"/>
          <dgm:constr type="w" for="ch" forName="circ6Tx" refType="w" fact="0.255"/>
          <dgm:constr type="h" for="ch" forName="circ6Tx" refType="h" fact="0.235"/>
          <dgm:constr type="ctrX" for="ch" forName="circ7" refType="w" fact="0.4296"/>
          <dgm:constr type="ctrY" for="ch" forName="circ7" refType="h" fact="0.4637"/>
          <dgm:constr type="w" for="ch" forName="circ7" refType="w" fact="0.24"/>
          <dgm:constr type="h" for="ch" forName="circ7" refType="h" fact="0.3262"/>
          <dgm:constr type="l" for="ch" forName="circ7Tx" refType="w" fact="0.02"/>
          <dgm:constr type="t" for="ch" forName="circ7Tx" refType="h" fact="0.19"/>
          <dgm:constr type="w" for="ch" forName="circ7Tx" refType="w" fact="0.26"/>
          <dgm:constr type="h" for="ch" forName="circ7Tx" refType="h" fact="0.22"/>
          <dgm:constr type="primFontSz" for="ch" ptType="node" op="equ"/>
        </dgm:constrLst>
      </dgm:else>
    </dgm:choose>
    <dgm:ruleLst/>
    <dgm:forEach name="Name17" axis="ch" ptType="node" cnt="1">
      <dgm:choose name="Name18">
        <dgm:if name="Name19" axis="root ch" ptType="all node" func="cnt" op="equ" val="1">
          <dgm:layoutNode name="circ1TxSh" styleLbl="vennNode1">
            <dgm:alg type="tx">
              <dgm:param type="txAnchorHorzCh" val="ctr"/>
              <dgm:param type="txAnchorVertCh" val="mid"/>
            </dgm:alg>
            <dgm:shape xmlns:r="http://schemas.openxmlformats.org/officeDocument/2006/relationships" type="ellipse" r:blip="">
              <dgm:adjLst/>
            </dgm:shape>
            <dgm:choose name="Name20">
              <dgm:if name="Name21" func="var" arg="dir" op="equ" val="norm">
                <dgm:choose name="Name22">
                  <dgm:if name="Name23" axis="root ch" ptType="all node" func="cnt" op="lte" val="4">
                    <dgm:presOf axis="desOrSelf" ptType="node"/>
                  </dgm:if>
                  <dgm:else name="Name24">
                    <dgm:presOf/>
                  </dgm:else>
                </dgm:choose>
              </dgm:if>
              <dgm:else name="Name25">
                <dgm:choose name="Name26">
                  <dgm:if name="Name27" axis="root ch" ptType="all node" func="cnt" op="equ" val="2">
                    <dgm:presOf axis="root ch desOrSelf" ptType="all node node" st="1 2 1" cnt="1 1 0"/>
                  </dgm:if>
                  <dgm:else name="Name28">
                    <dgm:presOf axis="desOrSelf" ptType="node"/>
                  </dgm:else>
                </dgm:choose>
              </dgm:else>
            </dgm:choose>
            <dgm:constrLst>
              <dgm:constr type="tMarg"/>
              <dgm:constr type="bMarg"/>
              <dgm:constr type="lMarg"/>
              <dgm:constr type="rMarg"/>
              <dgm:constr type="primFontSz" val="65"/>
            </dgm:constrLst>
            <dgm:ruleLst>
              <dgm:rule type="primFontSz" val="5" fact="NaN" max="NaN"/>
            </dgm:ruleLst>
          </dgm:layoutNode>
        </dgm:if>
        <dgm:else name="Name29">
          <dgm:layoutNode name="circ1" styleLbl="vennNode1">
            <dgm:alg type="sp"/>
            <dgm:shape xmlns:r="http://schemas.openxmlformats.org/officeDocument/2006/relationships" type="ellipse" r:blip="">
              <dgm:adjLst/>
            </dgm:shape>
            <dgm:choose name="Name30">
              <dgm:if name="Name31" func="var" arg="dir" op="equ" val="norm">
                <dgm:choose name="Name32">
                  <dgm:if name="Name33" axis="root ch" ptType="all node" func="cnt" op="lte" val="4">
                    <dgm:presOf axis="desOrSelf" ptType="node"/>
                  </dgm:if>
                  <dgm:else name="Name34">
                    <dgm:presOf/>
                  </dgm:else>
                </dgm:choose>
              </dgm:if>
              <dgm:else name="Name35">
                <dgm:choose name="Name36">
                  <dgm:if name="Name37" axis="root ch" ptType="all node" func="cnt" op="equ" val="2">
                    <dgm:presOf axis="root ch desOrSelf" ptType="all node node" st="1 2 1" cnt="1 1 0"/>
                  </dgm:if>
                  <dgm:else name="Name38">
                    <dgm:choose name="Name39">
                      <dgm:if name="Name40" axis="root ch" ptType="all node" func="cnt" op="lte" val="4">
                        <dgm:presOf axis="desOrSelf" ptType="node"/>
                      </dgm:if>
                      <dgm:else name="Name41">
                        <dgm:presOf/>
                      </dgm:else>
                    </dgm:choose>
                  </dgm:else>
                </dgm:choose>
              </dgm:else>
            </dgm:choose>
            <dgm:constrLst/>
            <dgm:ruleLst/>
          </dgm:layoutNode>
          <dgm:layoutNode name="circ1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42">
              <dgm:if name="Name43" func="var" arg="dir" op="equ" val="norm">
                <dgm:presOf axis="desOrSelf" ptType="node"/>
              </dgm:if>
              <dgm:else name="Name44">
                <dgm:choose name="Name45">
                  <dgm:if name="Name46" axis="root ch" ptType="all node" func="cnt" op="equ" val="2">
                    <dgm:presOf axis="root ch desOrSelf" ptType="all node node" st="1 2 1" cnt="1 1 0"/>
                  </dgm:if>
                  <dgm:else name="Name47">
                    <dgm:presOf axis="desOrSelf" ptType="node"/>
                  </dgm:else>
                </dgm:choose>
              </dgm:else>
            </dgm:choose>
            <dgm:constrLst>
              <dgm:constr type="tMarg"/>
              <dgm:constr type="bMarg"/>
              <dgm:constr type="lMarg"/>
              <dgm:constr type="rMarg"/>
              <dgm:constr type="primFontSz" val="65"/>
            </dgm:constrLst>
            <dgm:ruleLst>
              <dgm:rule type="primFontSz" val="5" fact="NaN" max="NaN"/>
            </dgm:ruleLst>
          </dgm:layoutNode>
        </dgm:else>
      </dgm:choose>
    </dgm:forEach>
    <dgm:forEach name="Name48" axis="ch" ptType="node" st="2" cnt="1">
      <dgm:layoutNode name="circ2" styleLbl="vennNode1">
        <dgm:alg type="sp"/>
        <dgm:shape xmlns:r="http://schemas.openxmlformats.org/officeDocument/2006/relationships" type="ellipse" r:blip="">
          <dgm:adjLst/>
        </dgm:shape>
        <dgm:choose name="Name49">
          <dgm:if name="Name50" func="var" arg="dir" op="equ" val="norm">
            <dgm:choose name="Name51">
              <dgm:if name="Name52" axis="root ch" ptType="all node" func="cnt" op="lte" val="4">
                <dgm:presOf axis="desOrSelf" ptType="node"/>
              </dgm:if>
              <dgm:else name="Name53">
                <dgm:presOf/>
              </dgm:else>
            </dgm:choose>
          </dgm:if>
          <dgm:else name="Name54">
            <dgm:choose name="Name55">
              <dgm:if name="Name56" axis="root ch" ptType="all node" func="cnt" op="equ" val="2">
                <dgm:presOf axis="root ch desOrSelf" ptType="all node node" st="1 1 1" cnt="1 1 0"/>
              </dgm:if>
              <dgm:if name="Name57" axis="root ch" ptType="all node" func="cnt" op="equ" val="3">
                <dgm:presOf axis="root ch desOrSelf" ptType="all node node" st="1 3 1" cnt="1 1 0"/>
              </dgm:if>
              <dgm:if name="Name58" axis="root ch" ptType="all node" func="cnt" op="equ" val="4">
                <dgm:presOf axis="root ch desOrSelf" ptType="all node node" st="1 4 1" cnt="1 1 0"/>
              </dgm:if>
              <dgm:else name="Name59">
                <dgm:presOf/>
              </dgm:else>
            </dgm:choose>
          </dgm:else>
        </dgm:choose>
        <dgm:constrLst/>
        <dgm:ruleLst/>
      </dgm:layoutNode>
      <dgm:layoutNode name="circ2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60">
          <dgm:if name="Name61" func="var" arg="dir" op="equ" val="norm">
            <dgm:presOf axis="desOrSelf" ptType="node"/>
          </dgm:if>
          <dgm:else name="Name62">
            <dgm:choose name="Name63">
              <dgm:if name="Name64" axis="root ch" ptType="all node" func="cnt" op="equ" val="2">
                <dgm:presOf axis="root ch desOrSelf" ptType="all node node" st="1 1 1" cnt="1 1 0"/>
              </dgm:if>
              <dgm:if name="Name65" axis="root ch" ptType="all node" func="cnt" op="equ" val="3">
                <dgm:presOf axis="root ch desOrSelf" ptType="all node node" st="1 3 1" cnt="1 1 0"/>
              </dgm:if>
              <dgm:if name="Name66" axis="root ch" ptType="all node" func="cnt" op="equ" val="4">
                <dgm:presOf axis="root ch desOrSelf" ptType="all node node" st="1 4 1" cnt="1 1 0"/>
              </dgm:if>
              <dgm:if name="Name67" axis="root ch" ptType="all node" func="cnt" op="equ" val="5">
                <dgm:presOf axis="root ch desOrSelf" ptType="all node node" st="1 5 1" cnt="1 1 0"/>
              </dgm:if>
              <dgm:if name="Name68" axis="root ch" ptType="all node" func="cnt" op="equ" val="6">
                <dgm:presOf axis="root ch desOrSelf" ptType="all node node" st="1 6 1" cnt="1 1 0"/>
              </dgm:if>
              <dgm:else name="Name69">
                <dgm:presOf axis="root ch desOrSelf" ptType="all node node" st="1 7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70" axis="ch" ptType="node" st="3" cnt="1">
      <dgm:layoutNode name="circ3" styleLbl="vennNode1">
        <dgm:alg type="sp"/>
        <dgm:shape xmlns:r="http://schemas.openxmlformats.org/officeDocument/2006/relationships" type="ellipse" r:blip="">
          <dgm:adjLst/>
        </dgm:shape>
        <dgm:choose name="Name71">
          <dgm:if name="Name72" func="var" arg="dir" op="equ" val="norm">
            <dgm:choose name="Name73">
              <dgm:if name="Name74" axis="root ch" ptType="all node" func="cnt" op="lte" val="4">
                <dgm:presOf axis="desOrSelf" ptType="node"/>
              </dgm:if>
              <dgm:else name="Name75">
                <dgm:presOf/>
              </dgm:else>
            </dgm:choose>
          </dgm:if>
          <dgm:else name="Name76">
            <dgm:choose name="Name77">
              <dgm:if name="Name78" axis="root ch" ptType="all node" func="cnt" op="equ" val="3">
                <dgm:presOf axis="root ch desOrSelf" ptType="all node node" st="1 2 1" cnt="1 1 0"/>
              </dgm:if>
              <dgm:if name="Name79" axis="root ch" ptType="all node" func="cnt" op="equ" val="4">
                <dgm:presOf axis="root ch desOrSelf" ptType="all node node" st="1 3 1" cnt="1 1 0"/>
              </dgm:if>
              <dgm:else name="Name80">
                <dgm:presOf/>
              </dgm:else>
            </dgm:choose>
          </dgm:else>
        </dgm:choose>
        <dgm:constrLst/>
        <dgm:ruleLst/>
      </dgm:layoutNode>
      <dgm:layoutNode name="circ3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81">
          <dgm:if name="Name82" func="var" arg="dir" op="equ" val="norm">
            <dgm:presOf axis="desOrSelf" ptType="node"/>
          </dgm:if>
          <dgm:else name="Name83">
            <dgm:choose name="Name84">
              <dgm:if name="Name85" axis="root ch" ptType="all node" func="cnt" op="equ" val="3">
                <dgm:presOf axis="root ch desOrSelf" ptType="all node node" st="1 2 1" cnt="1 1 0"/>
              </dgm:if>
              <dgm:if name="Name86" axis="root ch" ptType="all node" func="cnt" op="equ" val="4">
                <dgm:presOf axis="root ch desOrSelf" ptType="all node node" st="1 3 1" cnt="1 1 0"/>
              </dgm:if>
              <dgm:if name="Name87" axis="root ch" ptType="all node" func="cnt" op="equ" val="5">
                <dgm:presOf axis="root ch desOrSelf" ptType="all node node" st="1 4 1" cnt="1 1 0"/>
              </dgm:if>
              <dgm:if name="Name88" axis="root ch" ptType="all node" func="cnt" op="equ" val="6">
                <dgm:presOf axis="root ch desOrSelf" ptType="all node node" st="1 5 1" cnt="1 1 0"/>
              </dgm:if>
              <dgm:else name="Name89">
                <dgm:presOf axis="root ch desOrSelf" ptType="all node node" st="1 6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90" axis="ch" ptType="node" st="4" cnt="1">
      <dgm:layoutNode name="circ4" styleLbl="vennNode1">
        <dgm:alg type="sp"/>
        <dgm:shape xmlns:r="http://schemas.openxmlformats.org/officeDocument/2006/relationships" type="ellipse" r:blip="">
          <dgm:adjLst/>
        </dgm:shape>
        <dgm:choose name="Name91">
          <dgm:if name="Name92" func="var" arg="dir" op="equ" val="norm">
            <dgm:choose name="Name93">
              <dgm:if name="Name94" axis="root ch" ptType="all node" func="cnt" op="lte" val="4">
                <dgm:presOf axis="desOrSelf" ptType="node"/>
              </dgm:if>
              <dgm:else name="Name95">
                <dgm:presOf/>
              </dgm:else>
            </dgm:choose>
          </dgm:if>
          <dgm:else name="Name96">
            <dgm:choose name="Name97">
              <dgm:if name="Name98" axis="root ch" ptType="all node" func="cnt" op="equ" val="4">
                <dgm:presOf axis="root ch desOrSelf" ptType="all node node" st="1 2 1" cnt="1 1 0"/>
              </dgm:if>
              <dgm:else name="Name99">
                <dgm:presOf/>
              </dgm:else>
            </dgm:choose>
          </dgm:else>
        </dgm:choose>
        <dgm:constrLst/>
        <dgm:ruleLst/>
      </dgm:layoutNode>
      <dgm:layoutNode name="circ4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00">
          <dgm:if name="Name101" func="var" arg="dir" op="equ" val="norm">
            <dgm:presOf axis="desOrSelf" ptType="node"/>
          </dgm:if>
          <dgm:else name="Name102">
            <dgm:choose name="Name103">
              <dgm:if name="Name104" axis="root ch" ptType="all node" func="cnt" op="equ" val="4">
                <dgm:presOf axis="root ch desOrSelf" ptType="all node node" st="1 2 1" cnt="1 1 0"/>
              </dgm:if>
              <dgm:if name="Name105" axis="root ch" ptType="all node" func="cnt" op="equ" val="5">
                <dgm:presOf axis="root ch desOrSelf" ptType="all node node" st="1 3 1" cnt="1 1 0"/>
              </dgm:if>
              <dgm:if name="Name106" axis="root ch" ptType="all node" func="cnt" op="equ" val="6">
                <dgm:presOf axis="root ch desOrSelf" ptType="all node node" st="1 4 1" cnt="1 1 0"/>
              </dgm:if>
              <dgm:else name="Name107">
                <dgm:presOf axis="root ch desOrSelf" ptType="all node node" st="1 5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08" axis="ch" ptType="node" st="5" cnt="1">
      <dgm:layoutNode name="circ5" styleLbl="vennNode1">
        <dgm:alg type="sp"/>
        <dgm:shape xmlns:r="http://schemas.openxmlformats.org/officeDocument/2006/relationships" type="ellipse" r:blip="">
          <dgm:adjLst/>
        </dgm:shape>
        <dgm:presOf/>
        <dgm:constrLst/>
        <dgm:ruleLst/>
      </dgm:layoutNode>
      <dgm:layoutNode name="circ5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09">
          <dgm:if name="Name110" func="var" arg="dir" op="equ" val="norm">
            <dgm:presOf axis="desOrSelf" ptType="node"/>
          </dgm:if>
          <dgm:else name="Name111">
            <dgm:choose name="Name112">
              <dgm:if name="Name113" axis="root ch" ptType="all node" func="cnt" op="equ" val="5">
                <dgm:presOf axis="root ch desOrSelf" ptType="all node node" st="1 2 1" cnt="1 1 0"/>
              </dgm:if>
              <dgm:if name="Name114" axis="root ch" ptType="all node" func="cnt" op="equ" val="6">
                <dgm:presOf axis="root ch desOrSelf" ptType="all node node" st="1 3 1" cnt="1 1 0"/>
              </dgm:if>
              <dgm:else name="Name115">
                <dgm:presOf axis="root ch desOrSelf" ptType="all node node" st="1 4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16" axis="ch" ptType="node" st="6" cnt="1">
      <dgm:layoutNode name="circ6" styleLbl="vennNode1">
        <dgm:alg type="sp"/>
        <dgm:shape xmlns:r="http://schemas.openxmlformats.org/officeDocument/2006/relationships" type="ellipse" r:blip="">
          <dgm:adjLst/>
        </dgm:shape>
        <dgm:presOf/>
        <dgm:constrLst/>
        <dgm:ruleLst/>
      </dgm:layoutNode>
      <dgm:layoutNode name="circ6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17">
          <dgm:if name="Name118" func="var" arg="dir" op="equ" val="norm">
            <dgm:presOf axis="desOrSelf" ptType="node"/>
          </dgm:if>
          <dgm:else name="Name119">
            <dgm:choose name="Name120">
              <dgm:if name="Name121" axis="root ch" ptType="all node" func="cnt" op="equ" val="6">
                <dgm:presOf axis="root ch desOrSelf" ptType="all node node" st="1 2 1" cnt="1 1 0"/>
              </dgm:if>
              <dgm:else name="Name122">
                <dgm:presOf axis="root ch desOrSelf" ptType="all node node" st="1 3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23" axis="ch" ptType="node" st="7" cnt="1">
      <dgm:layoutNode name="circ7" styleLbl="vennNode1">
        <dgm:alg type="sp"/>
        <dgm:shape xmlns:r="http://schemas.openxmlformats.org/officeDocument/2006/relationships" type="ellipse" r:blip="">
          <dgm:adjLst/>
        </dgm:shape>
        <dgm:presOf/>
        <dgm:constrLst/>
        <dgm:ruleLst/>
      </dgm:layoutNode>
      <dgm:layoutNode name="circ7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24">
          <dgm:if name="Name125" func="var" arg="dir" op="equ" val="norm">
            <dgm:presOf axis="desOrSelf" ptType="node"/>
          </dgm:if>
          <dgm:else name="Name126">
            <dgm:presOf axis="root ch desOrSelf" ptType="all node node" st="1 2 1" cnt="1 1 0"/>
          </dgm:else>
        </dgm:choose>
        <dgm:constrLst>
          <dgm:constr type="tMarg"/>
          <dgm:constr type="bMarg"/>
          <dgm:constr type="lMarg"/>
          <dgm:constr type="rMarg"/>
          <dgm:constr type="primFontSz" val="65"/>
        </dgm:constrLst>
        <dgm:ruleLst>
          <dgm:rule type="primFontSz" val="5" fact="NaN" max="NaN"/>
        </dgm:ruleLs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diagramLayout" Target="../diagrams/layout2.xml"/><Relationship Id="rId3" Type="http://schemas.openxmlformats.org/officeDocument/2006/relationships/diagramLayout" Target="../diagrams/layout1.xml"/><Relationship Id="rId7" Type="http://schemas.openxmlformats.org/officeDocument/2006/relationships/diagramData" Target="../diagrams/data2.xml"/><Relationship Id="rId2" Type="http://schemas.openxmlformats.org/officeDocument/2006/relationships/diagramData" Target="../diagrams/data1.xml"/><Relationship Id="rId1" Type="http://schemas.openxmlformats.org/officeDocument/2006/relationships/chart" Target="../charts/chart2.xml"/><Relationship Id="rId6" Type="http://schemas.microsoft.com/office/2007/relationships/diagramDrawing" Target="../diagrams/drawing1.xml"/><Relationship Id="rId11" Type="http://schemas.microsoft.com/office/2007/relationships/diagramDrawing" Target="../diagrams/drawing2.xml"/><Relationship Id="rId5" Type="http://schemas.openxmlformats.org/officeDocument/2006/relationships/diagramColors" Target="../diagrams/colors1.xml"/><Relationship Id="rId10" Type="http://schemas.openxmlformats.org/officeDocument/2006/relationships/diagramColors" Target="../diagrams/colors2.xml"/><Relationship Id="rId4" Type="http://schemas.openxmlformats.org/officeDocument/2006/relationships/diagramQuickStyle" Target="../diagrams/quickStyle1.xml"/><Relationship Id="rId9" Type="http://schemas.openxmlformats.org/officeDocument/2006/relationships/diagramQuickStyle" Target="../diagrams/quickStyle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28</xdr:col>
      <xdr:colOff>752474</xdr:colOff>
      <xdr:row>1</xdr:row>
      <xdr:rowOff>9525</xdr:rowOff>
    </xdr:from>
    <xdr:to>
      <xdr:col>36</xdr:col>
      <xdr:colOff>416474</xdr:colOff>
      <xdr:row>10</xdr:row>
      <xdr:rowOff>95025</xdr:rowOff>
    </xdr:to>
    <xdr:graphicFrame macro="">
      <xdr:nvGraphicFramePr>
        <xdr:cNvPr id="6" name="Diagramm 5">
          <a:extLst>
            <a:ext uri="{FF2B5EF4-FFF2-40B4-BE49-F238E27FC236}">
              <a16:creationId xmlns:a16="http://schemas.microsoft.com/office/drawing/2014/main" id="{FD3699F0-D9EF-4DB0-9B1A-CDEC13540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581025</xdr:colOff>
      <xdr:row>9</xdr:row>
      <xdr:rowOff>152400</xdr:rowOff>
    </xdr:from>
    <xdr:to>
      <xdr:col>10</xdr:col>
      <xdr:colOff>413025</xdr:colOff>
      <xdr:row>19</xdr:row>
      <xdr:rowOff>47400</xdr:rowOff>
    </xdr:to>
    <xdr:graphicFrame macro="">
      <xdr:nvGraphicFramePr>
        <xdr:cNvPr id="2" name="Diagramm 1">
          <a:extLst>
            <a:ext uri="{FF2B5EF4-FFF2-40B4-BE49-F238E27FC236}">
              <a16:creationId xmlns:a16="http://schemas.microsoft.com/office/drawing/2014/main" id="{B01A3397-988D-4D98-AB50-A3996902E6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657226</xdr:colOff>
      <xdr:row>2</xdr:row>
      <xdr:rowOff>109537</xdr:rowOff>
    </xdr:from>
    <xdr:to>
      <xdr:col>36</xdr:col>
      <xdr:colOff>209550</xdr:colOff>
      <xdr:row>32</xdr:row>
      <xdr:rowOff>85725</xdr:rowOff>
    </xdr:to>
    <xdr:graphicFrame macro="">
      <xdr:nvGraphicFramePr>
        <xdr:cNvPr id="4" name="Diagramm 3">
          <a:extLst>
            <a:ext uri="{FF2B5EF4-FFF2-40B4-BE49-F238E27FC236}">
              <a16:creationId xmlns:a16="http://schemas.microsoft.com/office/drawing/2014/main" id="{E63E7497-51E3-4DAE-8421-C0441C0FE25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28</xdr:col>
      <xdr:colOff>581025</xdr:colOff>
      <xdr:row>21</xdr:row>
      <xdr:rowOff>185736</xdr:rowOff>
    </xdr:from>
    <xdr:to>
      <xdr:col>43</xdr:col>
      <xdr:colOff>638175</xdr:colOff>
      <xdr:row>66</xdr:row>
      <xdr:rowOff>19049</xdr:rowOff>
    </xdr:to>
    <xdr:graphicFrame macro="">
      <xdr:nvGraphicFramePr>
        <xdr:cNvPr id="5" name="Diagramm 4">
          <a:extLst>
            <a:ext uri="{FF2B5EF4-FFF2-40B4-BE49-F238E27FC236}">
              <a16:creationId xmlns:a16="http://schemas.microsoft.com/office/drawing/2014/main" id="{6A042FAC-E7CC-4D57-8961-7E06B2A6205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 r:lo="rId8" r:qs="rId9" r:cs="rId10"/>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321284</xdr:colOff>
      <xdr:row>9</xdr:row>
      <xdr:rowOff>100745</xdr:rowOff>
    </xdr:from>
    <xdr:to>
      <xdr:col>11</xdr:col>
      <xdr:colOff>153284</xdr:colOff>
      <xdr:row>18</xdr:row>
      <xdr:rowOff>186245</xdr:rowOff>
    </xdr:to>
    <xdr:graphicFrame macro="">
      <xdr:nvGraphicFramePr>
        <xdr:cNvPr id="2" name="Diagramm 1">
          <a:extLst>
            <a:ext uri="{FF2B5EF4-FFF2-40B4-BE49-F238E27FC236}">
              <a16:creationId xmlns:a16="http://schemas.microsoft.com/office/drawing/2014/main" id="{E441235C-F87B-F9C5-8549-AE59231B41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Zero+defects&amp;cli0=RV&amp;clv0=Y&amp;cli1=DT1&amp;clv1=201501-000001&amp;type=1&amp;searchMode=Standard&amp;site=ehost-live" TargetMode="External"/><Relationship Id="rId7" Type="http://schemas.openxmlformats.org/officeDocument/2006/relationships/printerSettings" Target="../printerSettings/printerSettings1.bin"/><Relationship Id="rId2" Type="http://schemas.openxmlformats.org/officeDocument/2006/relationships/hyperlink" Targe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Standard*&amp;cli0=RV&amp;clv0=Y&amp;cli1=DT1&amp;clv1=201501-000001&amp;type=1&amp;searchMode=Standard&amp;site=ehost-live" TargetMode="External"/><Relationship Id="rId1" Type="http://schemas.openxmlformats.org/officeDocument/2006/relationships/hyperlink" Targe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loop*&amp;cli0=RV&amp;clv0=Y&amp;cli1=DT1&amp;clv1=201501-000001&amp;type=1&amp;searchMode=Standard&amp;site=ehost-live" TargetMode="External"/><Relationship Id="rId6" Type="http://schemas.openxmlformats.org/officeDocument/2006/relationships/hyperlink" Targe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flow&amp;cli0=RV&amp;clv0=Y&amp;cli1=DT1&amp;clv1=201501-000001&amp;type=1&amp;searchMode=Standard&amp;site=ehost-live" TargetMode="External"/><Relationship Id="rId5" Type="http://schemas.openxmlformats.org/officeDocument/2006/relationships/hyperlink" Targe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Employee&amp;cli0=RV&amp;clv0=Y&amp;cli1=DT1&amp;clv1=201501-000001&amp;type=1&amp;searchMode=Standard&amp;site=ehost-live" TargetMode="External"/><Relationship Id="rId4" Type="http://schemas.openxmlformats.org/officeDocument/2006/relationships/hyperlink" Target="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Visual+Management&amp;cli0=RV&amp;clv0=Y&amp;cli1=DT1&amp;clv1=201501-000001&amp;type=1&amp;searchMode=Standard&amp;site=ehost-liv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search.ebscohost.com/login.aspx?direct=true&amp;db=cmedm&amp;AN=36982026&amp;site=ehost-live" TargetMode="External"/><Relationship Id="rId3" Type="http://schemas.openxmlformats.org/officeDocument/2006/relationships/hyperlink" Target="https://search.ebscohost.com/login.aspx?direct=true&amp;db=cmedm&amp;AN=36249468&amp;site=ehost-live" TargetMode="External"/><Relationship Id="rId7" Type="http://schemas.openxmlformats.org/officeDocument/2006/relationships/hyperlink" Target="https://search.ebscohost.com/login.aspx?direct=true&amp;db=cmedm&amp;AN=35107730&amp;site=ehost-live" TargetMode="External"/><Relationship Id="rId2" Type="http://schemas.openxmlformats.org/officeDocument/2006/relationships/hyperlink" Target="https://search.ebscohost.com/login.aspx?direct=true&amp;db=cmedm&amp;AN=35046878&amp;site=ehost-live" TargetMode="External"/><Relationship Id="rId1" Type="http://schemas.openxmlformats.org/officeDocument/2006/relationships/hyperlink" Target="https://search.ebscohost.com/login.aspx?direct=true&amp;db=cmedm&amp;AN=37215771&amp;site=ehost-live" TargetMode="External"/><Relationship Id="rId6" Type="http://schemas.openxmlformats.org/officeDocument/2006/relationships/hyperlink" Target="https://search.ebscohost.com/login.aspx?direct=true&amp;db=cmedm&amp;AN=34676480&amp;site=ehost-live" TargetMode="External"/><Relationship Id="rId5" Type="http://schemas.openxmlformats.org/officeDocument/2006/relationships/hyperlink" Target="https://search.ebscohost.com/login.aspx?direct=true&amp;db=buh&amp;AN=141356227&amp;site=ehost-live" TargetMode="External"/><Relationship Id="rId4" Type="http://schemas.openxmlformats.org/officeDocument/2006/relationships/hyperlink" Target="https://search.ebscohost.com/login.aspx?direct=true&amp;db=8gh&amp;AN=174521029&amp;site=ehost-live" TargetMode="External"/><Relationship Id="rId9"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6" Type="http://schemas.openxmlformats.org/officeDocument/2006/relationships/hyperlink" Target="https://search.ebscohost.com/login.aspx?direct=true&amp;db=buh&amp;AN=158933867&amp;site=ehost-live" TargetMode="External"/><Relationship Id="rId21" Type="http://schemas.openxmlformats.org/officeDocument/2006/relationships/hyperlink" Target="https://search.ebscohost.com/login.aspx?direct=true&amp;db=8gh&amp;AN=174562995&amp;site=ehost-live" TargetMode="External"/><Relationship Id="rId34" Type="http://schemas.openxmlformats.org/officeDocument/2006/relationships/hyperlink" Target="https://search.ebscohost.com/login.aspx?direct=true&amp;db=buh&amp;AN=152295111&amp;site=ehost-live" TargetMode="External"/><Relationship Id="rId42" Type="http://schemas.openxmlformats.org/officeDocument/2006/relationships/hyperlink" Target="https://search.ebscohost.com/login.aspx?direct=true&amp;db=8gh&amp;AN=154639875&amp;site=ehost-live" TargetMode="External"/><Relationship Id="rId47" Type="http://schemas.openxmlformats.org/officeDocument/2006/relationships/hyperlink" Target="https://search.ebscohost.com/login.aspx?direct=true&amp;db=buh&amp;AN=155862127&amp;site=ehost-live" TargetMode="External"/><Relationship Id="rId50" Type="http://schemas.openxmlformats.org/officeDocument/2006/relationships/hyperlink" Target="https://search.ebscohost.com/login.aspx?direct=true&amp;db=buh&amp;AN=134664202&amp;site=ehost-live" TargetMode="External"/><Relationship Id="rId55" Type="http://schemas.openxmlformats.org/officeDocument/2006/relationships/hyperlink" Target="https://search.ebscohost.com/login.aspx?direct=true&amp;db=buh&amp;AN=145187901&amp;site=ehost-live" TargetMode="External"/><Relationship Id="rId63" Type="http://schemas.openxmlformats.org/officeDocument/2006/relationships/hyperlink" Target="https://search.ebscohost.com/login.aspx?direct=true&amp;db=8gh&amp;AN=135199052&amp;site=ehost-live" TargetMode="External"/><Relationship Id="rId68" Type="http://schemas.openxmlformats.org/officeDocument/2006/relationships/printerSettings" Target="../printerSettings/printerSettings17.bin"/><Relationship Id="rId7" Type="http://schemas.openxmlformats.org/officeDocument/2006/relationships/hyperlink" Target="https://search.ebscohost.com/login.aspx?direct=true&amp;db=buh&amp;AN=127619444&amp;site=ehost-live" TargetMode="External"/><Relationship Id="rId2" Type="http://schemas.openxmlformats.org/officeDocument/2006/relationships/hyperlink" Target="https://search.ebscohost.com/login.aspx?direct=true&amp;db=buh&amp;AN=174284893&amp;site=ehost-live" TargetMode="External"/><Relationship Id="rId16" Type="http://schemas.openxmlformats.org/officeDocument/2006/relationships/hyperlink" Target="https://search.ebscohost.com/login.aspx?direct=true&amp;db=buh&amp;AN=154946817&amp;site=ehost-live" TargetMode="External"/><Relationship Id="rId29" Type="http://schemas.openxmlformats.org/officeDocument/2006/relationships/hyperlink" Target="https://search.ebscohost.com/login.aspx?direct=true&amp;db=buh&amp;AN=171796525&amp;site=ehost-live" TargetMode="External"/><Relationship Id="rId11" Type="http://schemas.openxmlformats.org/officeDocument/2006/relationships/hyperlink" Target="https://search.ebscohost.com/login.aspx?direct=true&amp;db=buh&amp;AN=150695974&amp;site=ehost-live" TargetMode="External"/><Relationship Id="rId24" Type="http://schemas.openxmlformats.org/officeDocument/2006/relationships/hyperlink" Target="https://search.ebscohost.com/login.aspx?direct=true&amp;db=8gh&amp;AN=174582173&amp;site=ehost-live" TargetMode="External"/><Relationship Id="rId32" Type="http://schemas.openxmlformats.org/officeDocument/2006/relationships/hyperlink" Target="https://search.ebscohost.com/login.aspx?direct=true&amp;db=8gh&amp;AN=112968306&amp;site=ehost-live" TargetMode="External"/><Relationship Id="rId37" Type="http://schemas.openxmlformats.org/officeDocument/2006/relationships/hyperlink" Target="https://search.ebscohost.com/login.aspx?direct=true&amp;db=buh&amp;AN=152923919&amp;site=ehost-live" TargetMode="External"/><Relationship Id="rId40" Type="http://schemas.openxmlformats.org/officeDocument/2006/relationships/hyperlink" Target="https://search.ebscohost.com/login.aspx?direct=true&amp;db=buh&amp;AN=131998695&amp;site=ehost-live" TargetMode="External"/><Relationship Id="rId45" Type="http://schemas.openxmlformats.org/officeDocument/2006/relationships/hyperlink" Target="https://search.ebscohost.com/login.aspx?direct=true&amp;db=8gh&amp;AN=142101332&amp;site=ehost-live" TargetMode="External"/><Relationship Id="rId53" Type="http://schemas.openxmlformats.org/officeDocument/2006/relationships/hyperlink" Target="https://search.ebscohost.com/login.aspx?direct=true&amp;db=buh&amp;AN=138816311&amp;site=ehost-live" TargetMode="External"/><Relationship Id="rId58" Type="http://schemas.openxmlformats.org/officeDocument/2006/relationships/hyperlink" Target="https://search.ebscohost.com/login.aspx?direct=true&amp;db=buh&amp;AN=138100846&amp;site=ehost-live" TargetMode="External"/><Relationship Id="rId66" Type="http://schemas.openxmlformats.org/officeDocument/2006/relationships/hyperlink" Target="https://search.ebscohost.com/login.aspx?direct=true&amp;db=buh&amp;AN=118886214&amp;site=ehost-live" TargetMode="External"/><Relationship Id="rId5" Type="http://schemas.openxmlformats.org/officeDocument/2006/relationships/hyperlink" Target="https://search.ebscohost.com/login.aspx?direct=true&amp;db=8gh&amp;AN=160714803&amp;site=ehost-live" TargetMode="External"/><Relationship Id="rId61" Type="http://schemas.openxmlformats.org/officeDocument/2006/relationships/hyperlink" Target="https://search.ebscohost.com/login.aspx?direct=true&amp;db=8gh&amp;AN=171903483&amp;site=ehost-live" TargetMode="External"/><Relationship Id="rId19" Type="http://schemas.openxmlformats.org/officeDocument/2006/relationships/hyperlink" Target="https://search.ebscohost.com/login.aspx?direct=true&amp;db=buh&amp;AN=169707192&amp;site=ehost-live" TargetMode="External"/><Relationship Id="rId14" Type="http://schemas.openxmlformats.org/officeDocument/2006/relationships/hyperlink" Target="https://search.ebscohost.com/login.aspx?direct=true&amp;db=8gh&amp;AN=165549679&amp;site=ehost-live" TargetMode="External"/><Relationship Id="rId22" Type="http://schemas.openxmlformats.org/officeDocument/2006/relationships/hyperlink" Target="https://search.ebscohost.com/login.aspx?direct=true&amp;db=buh&amp;AN=136379661&amp;site=ehost-live" TargetMode="External"/><Relationship Id="rId27" Type="http://schemas.openxmlformats.org/officeDocument/2006/relationships/hyperlink" Target="https://search.ebscohost.com/login.aspx?direct=true&amp;db=buh&amp;AN=137164009&amp;site=ehost-live" TargetMode="External"/><Relationship Id="rId30" Type="http://schemas.openxmlformats.org/officeDocument/2006/relationships/hyperlink" Target="https://search.ebscohost.com/login.aspx?direct=true&amp;db=8gh&amp;AN=175258205&amp;site=ehost-live" TargetMode="External"/><Relationship Id="rId35" Type="http://schemas.openxmlformats.org/officeDocument/2006/relationships/hyperlink" Target="https://search.ebscohost.com/login.aspx?direct=true&amp;db=8gh&amp;AN=164960585&amp;site=ehost-live" TargetMode="External"/><Relationship Id="rId43" Type="http://schemas.openxmlformats.org/officeDocument/2006/relationships/hyperlink" Target="https://search.ebscohost.com/login.aspx?direct=true&amp;db=8gh&amp;AN=156554163&amp;site=ehost-live" TargetMode="External"/><Relationship Id="rId48" Type="http://schemas.openxmlformats.org/officeDocument/2006/relationships/hyperlink" Target="https://search.ebscohost.com/login.aspx?direct=true&amp;db=8gh&amp;AN=143418116&amp;site=ehost-live" TargetMode="External"/><Relationship Id="rId56" Type="http://schemas.openxmlformats.org/officeDocument/2006/relationships/hyperlink" Target="https://search.ebscohost.com/login.aspx?direct=true&amp;db=buh&amp;AN=132992433&amp;site=ehost-live" TargetMode="External"/><Relationship Id="rId64" Type="http://schemas.openxmlformats.org/officeDocument/2006/relationships/hyperlink" Target="https://search.ebscohost.com/login.aspx?direct=true&amp;db=buh&amp;AN=126871820&amp;site=ehost-live" TargetMode="External"/><Relationship Id="rId8" Type="http://schemas.openxmlformats.org/officeDocument/2006/relationships/hyperlink" Target="https://search.ebscohost.com/login.aspx?direct=true&amp;db=buh&amp;AN=160113987&amp;site=ehost-live" TargetMode="External"/><Relationship Id="rId51" Type="http://schemas.openxmlformats.org/officeDocument/2006/relationships/hyperlink" Target="https://search.ebscohost.com/login.aspx?direct=true&amp;db=8gh&amp;AN=134883666&amp;site=ehost-live" TargetMode="External"/><Relationship Id="rId3" Type="http://schemas.openxmlformats.org/officeDocument/2006/relationships/hyperlink" Target="https://search.ebscohost.com/login.aspx?direct=true&amp;db=buh&amp;AN=173759759&amp;site=ehost-live" TargetMode="External"/><Relationship Id="rId12" Type="http://schemas.openxmlformats.org/officeDocument/2006/relationships/hyperlink" Target="https://search.ebscohost.com/login.aspx?direct=true&amp;db=8gh&amp;AN=148429527&amp;site=ehost-live" TargetMode="External"/><Relationship Id="rId17" Type="http://schemas.openxmlformats.org/officeDocument/2006/relationships/hyperlink" Target="https://search.ebscohost.com/login.aspx?direct=true&amp;db=buh&amp;AN=163113933&amp;site=ehost-live" TargetMode="External"/><Relationship Id="rId25" Type="http://schemas.openxmlformats.org/officeDocument/2006/relationships/hyperlink" Target="https://search.ebscohost.com/login.aspx?direct=true&amp;db=buh&amp;AN=117518421&amp;site=ehost-live" TargetMode="External"/><Relationship Id="rId33" Type="http://schemas.openxmlformats.org/officeDocument/2006/relationships/hyperlink" Target="https://search.ebscohost.com/login.aspx?direct=true&amp;db=buh&amp;AN=173930451&amp;site=ehost-live" TargetMode="External"/><Relationship Id="rId38" Type="http://schemas.openxmlformats.org/officeDocument/2006/relationships/hyperlink" Target="https://search.ebscohost.com/login.aspx?direct=true&amp;db=8gh&amp;AN=135775167&amp;site=ehost-live" TargetMode="External"/><Relationship Id="rId46" Type="http://schemas.openxmlformats.org/officeDocument/2006/relationships/hyperlink" Target="https://search.ebscohost.com/login.aspx?direct=true&amp;db=buh&amp;AN=146951630&amp;site=ehost-live" TargetMode="External"/><Relationship Id="rId59" Type="http://schemas.openxmlformats.org/officeDocument/2006/relationships/hyperlink" Target="https://search.ebscohost.com/login.aspx?direct=true&amp;db=buh&amp;AN=126871639&amp;site=ehost-live" TargetMode="External"/><Relationship Id="rId67" Type="http://schemas.openxmlformats.org/officeDocument/2006/relationships/hyperlink" Target="https://search.ebscohost.com/login.aspx?direct=true&amp;db=buh&amp;AN=161013563&amp;site=ehost-live" TargetMode="External"/><Relationship Id="rId20" Type="http://schemas.openxmlformats.org/officeDocument/2006/relationships/hyperlink" Target="https://search.ebscohost.com/login.aspx?direct=true&amp;db=buh&amp;AN=113794746&amp;site=ehost-live" TargetMode="External"/><Relationship Id="rId41" Type="http://schemas.openxmlformats.org/officeDocument/2006/relationships/hyperlink" Target="https://search.ebscohost.com/login.aspx?direct=true&amp;db=8gh&amp;AN=153675076&amp;site=ehost-live" TargetMode="External"/><Relationship Id="rId54" Type="http://schemas.openxmlformats.org/officeDocument/2006/relationships/hyperlink" Target="https://search.ebscohost.com/login.aspx?direct=true&amp;db=8gh&amp;AN=154609060&amp;site=ehost-live" TargetMode="External"/><Relationship Id="rId62" Type="http://schemas.openxmlformats.org/officeDocument/2006/relationships/hyperlink" Target="https://search.ebscohost.com/login.aspx?direct=true&amp;db=8gh&amp;AN=142040323&amp;site=ehost-live" TargetMode="External"/><Relationship Id="rId1" Type="http://schemas.openxmlformats.org/officeDocument/2006/relationships/hyperlink" Target="https://search.ebscohost.com/login.aspx?direct=true&amp;db=buh&amp;AN=121398472&amp;site=ehost-live" TargetMode="External"/><Relationship Id="rId6" Type="http://schemas.openxmlformats.org/officeDocument/2006/relationships/hyperlink" Target="https://search.ebscohost.com/login.aspx?direct=true&amp;db=buh&amp;AN=174338359&amp;site=ehost-live" TargetMode="External"/><Relationship Id="rId15" Type="http://schemas.openxmlformats.org/officeDocument/2006/relationships/hyperlink" Target="https://search.ebscohost.com/login.aspx?direct=true&amp;db=buh&amp;AN=132488797&amp;site=ehost-live" TargetMode="External"/><Relationship Id="rId23" Type="http://schemas.openxmlformats.org/officeDocument/2006/relationships/hyperlink" Target="https://search.ebscohost.com/login.aspx?direct=true&amp;db=buh&amp;AN=159929207&amp;site=ehost-live" TargetMode="External"/><Relationship Id="rId28" Type="http://schemas.openxmlformats.org/officeDocument/2006/relationships/hyperlink" Target="https://search.ebscohost.com/login.aspx?direct=true&amp;db=buh&amp;AN=147183644&amp;site=ehost-live" TargetMode="External"/><Relationship Id="rId36" Type="http://schemas.openxmlformats.org/officeDocument/2006/relationships/hyperlink" Target="https://search.ebscohost.com/login.aspx?direct=true&amp;db=8gh&amp;AN=157908261&amp;site=ehost-live" TargetMode="External"/><Relationship Id="rId49" Type="http://schemas.openxmlformats.org/officeDocument/2006/relationships/hyperlink" Target="https://search.ebscohost.com/login.aspx?direct=true&amp;db=buh&amp;AN=158042010&amp;site=ehost-live" TargetMode="External"/><Relationship Id="rId57" Type="http://schemas.openxmlformats.org/officeDocument/2006/relationships/hyperlink" Target="https://search.ebscohost.com/login.aspx?direct=true&amp;db=cmedm&amp;AN=37995566&amp;site=ehost-live" TargetMode="External"/><Relationship Id="rId10" Type="http://schemas.openxmlformats.org/officeDocument/2006/relationships/hyperlink" Target="https://search.ebscohost.com/login.aspx?direct=true&amp;db=buh&amp;AN=128045935&amp;site=ehost-live" TargetMode="External"/><Relationship Id="rId31" Type="http://schemas.openxmlformats.org/officeDocument/2006/relationships/hyperlink" Target="https://search.ebscohost.com/login.aspx?direct=true&amp;db=buh&amp;AN=161173554&amp;site=ehost-live" TargetMode="External"/><Relationship Id="rId44" Type="http://schemas.openxmlformats.org/officeDocument/2006/relationships/hyperlink" Target="https://search.ebscohost.com/login.aspx?direct=true&amp;db=buh&amp;AN=135014381&amp;site=ehost-live" TargetMode="External"/><Relationship Id="rId52" Type="http://schemas.openxmlformats.org/officeDocument/2006/relationships/hyperlink" Target="https://search.ebscohost.com/login.aspx?direct=true&amp;db=buh&amp;AN=133943250&amp;site=ehost-live" TargetMode="External"/><Relationship Id="rId60" Type="http://schemas.openxmlformats.org/officeDocument/2006/relationships/hyperlink" Target="https://search.ebscohost.com/login.aspx?direct=true&amp;db=8gh&amp;AN=112294881&amp;site=ehost-live" TargetMode="External"/><Relationship Id="rId65" Type="http://schemas.openxmlformats.org/officeDocument/2006/relationships/hyperlink" Target="https://search.ebscohost.com/login.aspx?direct=true&amp;db=buh&amp;AN=164111396&amp;site=ehost-live" TargetMode="External"/><Relationship Id="rId4" Type="http://schemas.openxmlformats.org/officeDocument/2006/relationships/hyperlink" Target="https://search.ebscohost.com/login.aspx?direct=true&amp;db=buh&amp;AN=123070561&amp;site=ehost-live" TargetMode="External"/><Relationship Id="rId9" Type="http://schemas.openxmlformats.org/officeDocument/2006/relationships/hyperlink" Target="https://search.ebscohost.com/login.aspx?direct=true&amp;db=buh&amp;AN=156395416&amp;site=ehost-live" TargetMode="External"/><Relationship Id="rId13" Type="http://schemas.openxmlformats.org/officeDocument/2006/relationships/hyperlink" Target="https://search.ebscohost.com/login.aspx?direct=true&amp;db=buh&amp;AN=135094937&amp;site=ehost-live" TargetMode="External"/><Relationship Id="rId18" Type="http://schemas.openxmlformats.org/officeDocument/2006/relationships/hyperlink" Target="https://search.ebscohost.com/login.aspx?direct=true&amp;db=8gh&amp;AN=134297242&amp;site=ehost-live" TargetMode="External"/><Relationship Id="rId39" Type="http://schemas.openxmlformats.org/officeDocument/2006/relationships/hyperlink" Target="https://search.ebscohost.com/login.aspx?direct=true&amp;db=8gh&amp;AN=119092749&amp;site=ehost-live"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search.ebscohost.com/login.aspx?direct=true&amp;db=8gh&amp;AN=134297242&amp;site=ehost-live" TargetMode="External"/><Relationship Id="rId13" Type="http://schemas.openxmlformats.org/officeDocument/2006/relationships/hyperlink" Target="https://search.ebscohost.com/login.aspx?direct=true&amp;db=buh&amp;AN=137164009&amp;site=ehost-live" TargetMode="External"/><Relationship Id="rId18" Type="http://schemas.openxmlformats.org/officeDocument/2006/relationships/hyperlink" Target="https://search.ebscohost.com/login.aspx?direct=true&amp;db=buh&amp;AN=146951630&amp;site=ehost-live" TargetMode="External"/><Relationship Id="rId26" Type="http://schemas.openxmlformats.org/officeDocument/2006/relationships/hyperlink" Target="https://search.ebscohost.com/login.aspx?direct=true&amp;db=8gh&amp;AN=135199052&amp;site=ehost-live" TargetMode="External"/><Relationship Id="rId3" Type="http://schemas.openxmlformats.org/officeDocument/2006/relationships/hyperlink" Target="https://search.ebscohost.com/login.aspx?direct=true&amp;db=buh&amp;AN=127619444&amp;site=ehost-live" TargetMode="External"/><Relationship Id="rId21" Type="http://schemas.openxmlformats.org/officeDocument/2006/relationships/hyperlink" Target="https://search.ebscohost.com/login.aspx?direct=true&amp;db=buh&amp;AN=134664202&amp;site=ehost-live" TargetMode="External"/><Relationship Id="rId7" Type="http://schemas.openxmlformats.org/officeDocument/2006/relationships/hyperlink" Target="https://search.ebscohost.com/login.aspx?direct=true&amp;db=buh&amp;AN=132488797&amp;site=ehost-live" TargetMode="External"/><Relationship Id="rId12" Type="http://schemas.openxmlformats.org/officeDocument/2006/relationships/hyperlink" Target="https://search.ebscohost.com/login.aspx?direct=true&amp;db=buh&amp;AN=117518421&amp;site=ehost-live" TargetMode="External"/><Relationship Id="rId17" Type="http://schemas.openxmlformats.org/officeDocument/2006/relationships/hyperlink" Target="https://search.ebscohost.com/login.aspx?direct=true&amp;db=buh&amp;AN=135014381&amp;site=ehost-live" TargetMode="External"/><Relationship Id="rId25" Type="http://schemas.openxmlformats.org/officeDocument/2006/relationships/hyperlink" Target="https://search.ebscohost.com/login.aspx?direct=true&amp;db=8gh&amp;AN=112294881&amp;site=ehost-live" TargetMode="External"/><Relationship Id="rId2" Type="http://schemas.openxmlformats.org/officeDocument/2006/relationships/hyperlink" Target="https://search.ebscohost.com/login.aspx?direct=true&amp;db=8gh&amp;AN=160714803&amp;site=ehost-live" TargetMode="External"/><Relationship Id="rId16" Type="http://schemas.openxmlformats.org/officeDocument/2006/relationships/hyperlink" Target="https://search.ebscohost.com/login.aspx?direct=true&amp;db=buh&amp;AN=152923919&amp;site=ehost-live" TargetMode="External"/><Relationship Id="rId20" Type="http://schemas.openxmlformats.org/officeDocument/2006/relationships/hyperlink" Target="https://search.ebscohost.com/login.aspx?direct=true&amp;db=8gh&amp;AN=143418116&amp;site=ehost-live" TargetMode="External"/><Relationship Id="rId1" Type="http://schemas.openxmlformats.org/officeDocument/2006/relationships/hyperlink" Target="https://search.ebscohost.com/login.aspx?direct=true&amp;db=buh&amp;AN=174284893&amp;site=ehost-live" TargetMode="External"/><Relationship Id="rId6" Type="http://schemas.openxmlformats.org/officeDocument/2006/relationships/hyperlink" Target="https://search.ebscohost.com/login.aspx?direct=true&amp;db=buh&amp;AN=150695974&amp;site=ehost-live" TargetMode="External"/><Relationship Id="rId11" Type="http://schemas.openxmlformats.org/officeDocument/2006/relationships/hyperlink" Target="https://search.ebscohost.com/login.aspx?direct=true&amp;db=8gh&amp;AN=174582173&amp;site=ehost-live" TargetMode="External"/><Relationship Id="rId24" Type="http://schemas.openxmlformats.org/officeDocument/2006/relationships/hyperlink" Target="https://search.ebscohost.com/login.aspx?direct=true&amp;db=buh&amp;AN=126871639&amp;site=ehost-live" TargetMode="External"/><Relationship Id="rId5" Type="http://schemas.openxmlformats.org/officeDocument/2006/relationships/hyperlink" Target="https://search.ebscohost.com/login.aspx?direct=true&amp;db=buh&amp;AN=128045935&amp;site=ehost-live" TargetMode="External"/><Relationship Id="rId15" Type="http://schemas.openxmlformats.org/officeDocument/2006/relationships/hyperlink" Target="https://search.ebscohost.com/login.aspx?direct=true&amp;db=buh&amp;AN=152295111&amp;site=ehost-live" TargetMode="External"/><Relationship Id="rId23" Type="http://schemas.openxmlformats.org/officeDocument/2006/relationships/hyperlink" Target="https://search.ebscohost.com/login.aspx?direct=true&amp;db=buh&amp;AN=138100846&amp;site=ehost-live" TargetMode="External"/><Relationship Id="rId28" Type="http://schemas.openxmlformats.org/officeDocument/2006/relationships/hyperlink" Target="https://search.ebscohost.com/login.aspx?direct=true&amp;db=buh&amp;AN=164111396&amp;site=ehost-live" TargetMode="External"/><Relationship Id="rId10" Type="http://schemas.openxmlformats.org/officeDocument/2006/relationships/hyperlink" Target="https://search.ebscohost.com/login.aspx?direct=true&amp;db=buh&amp;AN=159929207&amp;site=ehost-live" TargetMode="External"/><Relationship Id="rId19" Type="http://schemas.openxmlformats.org/officeDocument/2006/relationships/hyperlink" Target="https://search.ebscohost.com/login.aspx?direct=true&amp;db=buh&amp;AN=155862127&amp;site=ehost-live" TargetMode="External"/><Relationship Id="rId4" Type="http://schemas.openxmlformats.org/officeDocument/2006/relationships/hyperlink" Target="https://search.ebscohost.com/login.aspx?direct=true&amp;db=buh&amp;AN=156395416&amp;site=ehost-live" TargetMode="External"/><Relationship Id="rId9" Type="http://schemas.openxmlformats.org/officeDocument/2006/relationships/hyperlink" Target="https://search.ebscohost.com/login.aspx?direct=true&amp;db=buh&amp;AN=136379661&amp;site=ehost-live" TargetMode="External"/><Relationship Id="rId14" Type="http://schemas.openxmlformats.org/officeDocument/2006/relationships/hyperlink" Target="https://search.ebscohost.com/login.aspx?direct=true&amp;db=buh&amp;AN=171796525&amp;site=ehost-live" TargetMode="External"/><Relationship Id="rId22" Type="http://schemas.openxmlformats.org/officeDocument/2006/relationships/hyperlink" Target="https://search.ebscohost.com/login.aspx?direct=true&amp;db=buh&amp;AN=138816311&amp;site=ehost-live" TargetMode="External"/><Relationship Id="rId27" Type="http://schemas.openxmlformats.org/officeDocument/2006/relationships/hyperlink" Target="https://search.ebscohost.com/login.aspx?direct=true&amp;db=buh&amp;AN=126871820&amp;site=ehost-liv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BECB8-4047-48ED-BE83-C2151DAE71D0}">
  <sheetPr>
    <tabColor rgb="FFFBF3E3"/>
  </sheetPr>
  <dimension ref="A1:E53"/>
  <sheetViews>
    <sheetView zoomScale="70" zoomScaleNormal="70" workbookViewId="0">
      <selection activeCell="P39" sqref="O39:P39"/>
    </sheetView>
  </sheetViews>
  <sheetFormatPr baseColWidth="10" defaultRowHeight="15" x14ac:dyDescent="0.25"/>
  <cols>
    <col min="2" max="2" width="96.7109375" bestFit="1" customWidth="1"/>
    <col min="4" max="4" width="28" customWidth="1"/>
    <col min="6" max="6" width="23.28515625" customWidth="1"/>
  </cols>
  <sheetData>
    <row r="1" spans="1:4" x14ac:dyDescent="0.25">
      <c r="A1" s="74" t="s">
        <v>12</v>
      </c>
      <c r="B1" s="74" t="s">
        <v>15</v>
      </c>
      <c r="C1" s="74" t="s">
        <v>14</v>
      </c>
      <c r="D1" s="74" t="s">
        <v>5</v>
      </c>
    </row>
    <row r="2" spans="1:4" x14ac:dyDescent="0.25">
      <c r="A2" s="75">
        <v>1</v>
      </c>
      <c r="B2" s="75" t="s">
        <v>13</v>
      </c>
      <c r="C2" s="75">
        <v>1737</v>
      </c>
      <c r="D2" s="76" t="s">
        <v>16</v>
      </c>
    </row>
    <row r="3" spans="1:4" x14ac:dyDescent="0.25">
      <c r="A3" s="75">
        <v>2</v>
      </c>
      <c r="B3" s="75" t="s">
        <v>2</v>
      </c>
      <c r="C3" s="75">
        <v>191</v>
      </c>
      <c r="D3" s="76" t="s">
        <v>17</v>
      </c>
    </row>
    <row r="4" spans="1:4" x14ac:dyDescent="0.25">
      <c r="A4" s="75">
        <v>3</v>
      </c>
      <c r="B4" s="75" t="s">
        <v>0</v>
      </c>
      <c r="C4" s="75">
        <v>3</v>
      </c>
      <c r="D4" s="76" t="s">
        <v>18</v>
      </c>
    </row>
    <row r="5" spans="1:4" x14ac:dyDescent="0.25">
      <c r="A5" s="75">
        <v>4</v>
      </c>
      <c r="B5" s="75" t="s">
        <v>1</v>
      </c>
      <c r="C5" s="75">
        <v>36</v>
      </c>
      <c r="D5" s="76" t="s">
        <v>19</v>
      </c>
    </row>
    <row r="6" spans="1:4" x14ac:dyDescent="0.25">
      <c r="A6" s="75">
        <v>5</v>
      </c>
      <c r="B6" s="75" t="s">
        <v>3</v>
      </c>
      <c r="C6" s="75">
        <v>7</v>
      </c>
      <c r="D6" s="76" t="s">
        <v>20</v>
      </c>
    </row>
    <row r="7" spans="1:4" x14ac:dyDescent="0.25">
      <c r="A7" s="75">
        <v>6</v>
      </c>
      <c r="B7" s="75" t="s">
        <v>4</v>
      </c>
      <c r="C7" s="75">
        <v>93</v>
      </c>
      <c r="D7" s="76" t="s">
        <v>21</v>
      </c>
    </row>
    <row r="8" spans="1:4" x14ac:dyDescent="0.25">
      <c r="A8" s="75">
        <v>7</v>
      </c>
      <c r="B8" s="75" t="s">
        <v>6</v>
      </c>
      <c r="C8" s="75">
        <v>93</v>
      </c>
      <c r="D8" s="76" t="s">
        <v>22</v>
      </c>
    </row>
    <row r="9" spans="1:4" x14ac:dyDescent="0.25">
      <c r="A9" s="75">
        <v>8</v>
      </c>
      <c r="B9" s="75" t="s">
        <v>7</v>
      </c>
      <c r="C9" s="75">
        <v>17</v>
      </c>
      <c r="D9" s="76" t="s">
        <v>23</v>
      </c>
    </row>
    <row r="10" spans="1:4" x14ac:dyDescent="0.25">
      <c r="A10" s="75">
        <v>9</v>
      </c>
      <c r="B10" s="75" t="s">
        <v>8</v>
      </c>
      <c r="C10" s="75">
        <v>23</v>
      </c>
      <c r="D10" s="76" t="s">
        <v>24</v>
      </c>
    </row>
    <row r="11" spans="1:4" x14ac:dyDescent="0.25">
      <c r="A11" s="75">
        <v>10</v>
      </c>
      <c r="B11" s="75" t="s">
        <v>9</v>
      </c>
      <c r="C11" s="75">
        <v>1608</v>
      </c>
      <c r="D11" s="76" t="s">
        <v>5713</v>
      </c>
    </row>
    <row r="12" spans="1:4" x14ac:dyDescent="0.25">
      <c r="A12" s="75">
        <v>11</v>
      </c>
      <c r="B12" s="75" t="s">
        <v>10</v>
      </c>
      <c r="C12" s="75">
        <v>186</v>
      </c>
      <c r="D12" s="76" t="s">
        <v>25</v>
      </c>
    </row>
    <row r="13" spans="1:4" x14ac:dyDescent="0.25">
      <c r="A13" s="75">
        <v>12</v>
      </c>
      <c r="B13" s="75" t="s">
        <v>11</v>
      </c>
      <c r="C13" s="75">
        <v>458</v>
      </c>
      <c r="D13" s="76" t="s">
        <v>5705</v>
      </c>
    </row>
    <row r="15" spans="1:4" x14ac:dyDescent="0.25">
      <c r="C15" s="1">
        <f>SUM(C2:C13)</f>
        <v>4452</v>
      </c>
      <c r="D15" s="2" t="s">
        <v>26</v>
      </c>
    </row>
    <row r="16" spans="1:4" x14ac:dyDescent="0.25">
      <c r="B16" s="39"/>
      <c r="C16" s="1">
        <v>1603</v>
      </c>
      <c r="D16" s="2" t="s">
        <v>19393</v>
      </c>
    </row>
    <row r="17" spans="3:4" x14ac:dyDescent="0.25">
      <c r="C17" s="1">
        <v>193</v>
      </c>
      <c r="D17" s="2" t="s">
        <v>19390</v>
      </c>
    </row>
    <row r="18" spans="3:4" x14ac:dyDescent="0.25">
      <c r="C18" s="1">
        <v>79</v>
      </c>
      <c r="D18" s="2" t="s">
        <v>19391</v>
      </c>
    </row>
    <row r="19" spans="3:4" x14ac:dyDescent="0.25">
      <c r="C19" s="1">
        <f>Relevant!AG201</f>
        <v>32</v>
      </c>
      <c r="D19" s="2" t="s">
        <v>19392</v>
      </c>
    </row>
    <row r="22" spans="3:4" x14ac:dyDescent="0.25">
      <c r="C22" s="146" t="s">
        <v>19394</v>
      </c>
      <c r="D22" s="146"/>
    </row>
    <row r="23" spans="3:4" x14ac:dyDescent="0.25">
      <c r="C23" s="37" t="str">
        <f>Relevant!L197</f>
        <v xml:space="preserve">Total </v>
      </c>
      <c r="D23" s="37">
        <f>Relevant!M197</f>
        <v>193</v>
      </c>
    </row>
    <row r="24" spans="3:4" x14ac:dyDescent="0.25">
      <c r="C24" s="37" t="str">
        <f>Relevant!L198</f>
        <v>Exclude xxx</v>
      </c>
      <c r="D24" s="37">
        <f>Relevant!M198</f>
        <v>2</v>
      </c>
    </row>
    <row r="25" spans="3:4" x14ac:dyDescent="0.25">
      <c r="C25" s="37" t="str">
        <f>Relevant!L199</f>
        <v>Exclude xx</v>
      </c>
      <c r="D25" s="37">
        <f>Relevant!M199</f>
        <v>112</v>
      </c>
    </row>
    <row r="26" spans="3:4" x14ac:dyDescent="0.25">
      <c r="C26" s="37"/>
      <c r="D26" s="37"/>
    </row>
    <row r="27" spans="3:4" x14ac:dyDescent="0.25">
      <c r="C27" s="37" t="str">
        <f>Relevant!L201</f>
        <v>Included</v>
      </c>
      <c r="D27" s="37">
        <f>Relevant!M201</f>
        <v>79</v>
      </c>
    </row>
    <row r="30" spans="3:4" x14ac:dyDescent="0.25">
      <c r="C30" s="72" t="s">
        <v>14</v>
      </c>
      <c r="D30" s="72" t="s">
        <v>23607</v>
      </c>
    </row>
    <row r="31" spans="3:4" x14ac:dyDescent="0.25">
      <c r="C31" s="73">
        <v>81</v>
      </c>
      <c r="D31" s="73">
        <v>2015</v>
      </c>
    </row>
    <row r="32" spans="3:4" x14ac:dyDescent="0.25">
      <c r="C32" s="73">
        <v>78</v>
      </c>
      <c r="D32" s="73">
        <v>2016</v>
      </c>
    </row>
    <row r="33" spans="3:5" x14ac:dyDescent="0.25">
      <c r="C33" s="73">
        <v>121</v>
      </c>
      <c r="D33" s="73">
        <v>2017</v>
      </c>
    </row>
    <row r="34" spans="3:5" x14ac:dyDescent="0.25">
      <c r="C34" s="73">
        <v>145</v>
      </c>
      <c r="D34" s="73">
        <v>2018</v>
      </c>
    </row>
    <row r="35" spans="3:5" x14ac:dyDescent="0.25">
      <c r="C35" s="73">
        <v>151</v>
      </c>
      <c r="D35" s="73">
        <v>2019</v>
      </c>
    </row>
    <row r="36" spans="3:5" x14ac:dyDescent="0.25">
      <c r="C36" s="73">
        <v>201</v>
      </c>
      <c r="D36" s="73">
        <v>2020</v>
      </c>
    </row>
    <row r="37" spans="3:5" x14ac:dyDescent="0.25">
      <c r="C37" s="73">
        <v>261</v>
      </c>
      <c r="D37" s="73">
        <v>2021</v>
      </c>
    </row>
    <row r="38" spans="3:5" x14ac:dyDescent="0.25">
      <c r="C38" s="73">
        <v>235</v>
      </c>
      <c r="D38" s="73">
        <v>2022</v>
      </c>
    </row>
    <row r="39" spans="3:5" x14ac:dyDescent="0.25">
      <c r="C39" s="73">
        <v>277</v>
      </c>
      <c r="D39" s="73">
        <v>2023</v>
      </c>
    </row>
    <row r="40" spans="3:5" x14ac:dyDescent="0.25">
      <c r="C40" s="73">
        <v>53</v>
      </c>
      <c r="D40" s="73">
        <v>2024</v>
      </c>
    </row>
    <row r="42" spans="3:5" x14ac:dyDescent="0.25">
      <c r="C42" s="147" t="s">
        <v>23465</v>
      </c>
      <c r="D42" s="147"/>
      <c r="E42" s="147"/>
    </row>
    <row r="43" spans="3:5" x14ac:dyDescent="0.25">
      <c r="C43" s="46" t="s">
        <v>23464</v>
      </c>
      <c r="D43" s="46" t="s">
        <v>19403</v>
      </c>
      <c r="E43" s="46" t="s">
        <v>23463</v>
      </c>
    </row>
    <row r="44" spans="3:5" x14ac:dyDescent="0.25">
      <c r="C44" s="45" t="s">
        <v>2675</v>
      </c>
      <c r="D44" s="1">
        <v>209</v>
      </c>
      <c r="E44" s="1">
        <v>1</v>
      </c>
    </row>
    <row r="45" spans="3:5" x14ac:dyDescent="0.25">
      <c r="C45" s="45" t="s">
        <v>21385</v>
      </c>
      <c r="D45" s="1">
        <v>197</v>
      </c>
      <c r="E45" s="1">
        <v>2</v>
      </c>
    </row>
    <row r="46" spans="3:5" x14ac:dyDescent="0.25">
      <c r="C46" s="1" t="s">
        <v>39</v>
      </c>
      <c r="D46" s="1">
        <v>192</v>
      </c>
      <c r="E46" s="1">
        <v>3</v>
      </c>
    </row>
    <row r="47" spans="3:5" x14ac:dyDescent="0.25">
      <c r="C47" s="45" t="s">
        <v>22793</v>
      </c>
      <c r="D47" s="1">
        <v>140</v>
      </c>
      <c r="E47" s="1">
        <v>4</v>
      </c>
    </row>
    <row r="48" spans="3:5" x14ac:dyDescent="0.25">
      <c r="C48" s="1" t="s">
        <v>42</v>
      </c>
      <c r="D48" s="1">
        <v>97</v>
      </c>
      <c r="E48" s="1">
        <v>5</v>
      </c>
    </row>
    <row r="49" spans="3:5" x14ac:dyDescent="0.25">
      <c r="C49" s="1" t="s">
        <v>19446</v>
      </c>
      <c r="D49" s="1">
        <v>95</v>
      </c>
      <c r="E49" s="1">
        <v>6</v>
      </c>
    </row>
    <row r="50" spans="3:5" x14ac:dyDescent="0.25">
      <c r="C50" s="45" t="s">
        <v>22554</v>
      </c>
      <c r="D50" s="1">
        <v>95</v>
      </c>
      <c r="E50" s="1">
        <v>7</v>
      </c>
    </row>
    <row r="51" spans="3:5" x14ac:dyDescent="0.25">
      <c r="C51" s="1" t="s">
        <v>34</v>
      </c>
      <c r="D51" s="1">
        <v>90</v>
      </c>
      <c r="E51" s="1">
        <v>8</v>
      </c>
    </row>
    <row r="52" spans="3:5" x14ac:dyDescent="0.25">
      <c r="C52" s="1" t="s">
        <v>35</v>
      </c>
      <c r="D52" s="1">
        <v>76</v>
      </c>
      <c r="E52" s="1">
        <v>9</v>
      </c>
    </row>
    <row r="53" spans="3:5" x14ac:dyDescent="0.25">
      <c r="C53" s="45" t="s">
        <v>22765</v>
      </c>
      <c r="D53" s="1">
        <v>71</v>
      </c>
      <c r="E53" s="1">
        <v>10</v>
      </c>
    </row>
  </sheetData>
  <mergeCells count="2">
    <mergeCell ref="C22:D22"/>
    <mergeCell ref="C42:E42"/>
  </mergeCells>
  <hyperlinks>
    <hyperlink ref="D10" r:id="rId1" display="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loop*&amp;cli0=RV&amp;clv0=Y&amp;cli1=DT1&amp;clv1=201501-000001&amp;type=1&amp;searchMode=Standard&amp;site=ehost-live" xr:uid="{6E712DD9-9F8B-4CBA-B33D-40719D0C3A95}"/>
    <hyperlink ref="D3" r:id="rId2" display="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Standard*&amp;cli0=RV&amp;clv0=Y&amp;cli1=DT1&amp;clv1=201501-000001&amp;type=1&amp;searchMode=Standard&amp;site=ehost-live" xr:uid="{A83DF3A3-7C58-4842-9C52-58A81C1191DA}"/>
    <hyperlink ref="D4" r:id="rId3" display="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Zero+defects&amp;cli0=RV&amp;clv0=Y&amp;cli1=DT1&amp;clv1=201501-000001&amp;type=1&amp;searchMode=Standard&amp;site=ehost-live" xr:uid="{D06DB6B0-E9F1-4611-AFA2-854A72BDB2C8}"/>
    <hyperlink ref="D6" r:id="rId4" display="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Visual+Management&amp;cli0=RV&amp;clv0=Y&amp;cli1=DT1&amp;clv1=201501-000001&amp;type=1&amp;searchMode=Standard&amp;site=ehost-live" xr:uid="{8E029629-563F-4EB7-9582-13377CB1E159}"/>
    <hyperlink ref="D7" r:id="rId5" display="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Employee&amp;cli0=RV&amp;clv0=Y&amp;cli1=DT1&amp;clv1=201501-000001&amp;type=1&amp;searchMode=Standard&amp;site=ehost-live" xr:uid="{28D116BA-3AA6-4F41-A17C-CC26E060A2BA}"/>
    <hyperlink ref="D8" r:id="rId6" display="https://search.ebscohost.com/login.aspx?direct=true&amp;db=buh&amp;db=h9h&amp;db=h9i&amp;db=h9j&amp;db=h9k&amp;db=h9m&amp;db=pdh&amp;db=psyh&amp;db=bvh&amp;db=nlebk&amp;db=ecn&amp;db=8gh&amp;db=lxh&amp;db=cmedm&amp;db=kah&amp;db=mzh&amp;db=ddu&amp;db=phl&amp;db=pdx&amp;db=bwh&amp;db=ram&amp;db=sph&amp;db=trh&amp;db=dfn&amp;db=dfg&amp;bquery=lean*+AND+(+(+Circular+Economy+OR+Sustainab*+)+)+AND+flow&amp;cli0=RV&amp;clv0=Y&amp;cli1=DT1&amp;clv1=201501-000001&amp;type=1&amp;searchMode=Standard&amp;site=ehost-live" xr:uid="{FBBBAE3D-2E25-4A16-A598-3809A4C89F1E}"/>
  </hyperlinks>
  <pageMargins left="0.7" right="0.7" top="0.78740157499999996" bottom="0.78740157499999996" header="0.3" footer="0.3"/>
  <pageSetup paperSize="9" orientation="portrait" horizontalDpi="1200" verticalDpi="120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3746B-817F-4DEF-A29B-932F9B293302}">
  <dimension ref="A1:J1609"/>
  <sheetViews>
    <sheetView topLeftCell="A1555" workbookViewId="0">
      <selection activeCell="J1" sqref="J1"/>
    </sheetView>
  </sheetViews>
  <sheetFormatPr baseColWidth="10" defaultColWidth="8.7109375" defaultRowHeight="15" x14ac:dyDescent="0.25"/>
  <sheetData>
    <row r="1" spans="1:10" x14ac:dyDescent="0.25">
      <c r="A1" s="33" t="s">
        <v>12</v>
      </c>
      <c r="B1" s="33" t="s">
        <v>5674</v>
      </c>
      <c r="C1" s="33" t="s">
        <v>5673</v>
      </c>
      <c r="D1" s="33" t="s">
        <v>5672</v>
      </c>
      <c r="E1" s="33" t="s">
        <v>5671</v>
      </c>
      <c r="F1" s="33" t="s">
        <v>5670</v>
      </c>
      <c r="G1" s="33" t="s">
        <v>5669</v>
      </c>
      <c r="H1" s="33" t="s">
        <v>5668</v>
      </c>
      <c r="I1" s="33" t="s">
        <v>5667</v>
      </c>
      <c r="J1" s="33" t="s">
        <v>5666</v>
      </c>
    </row>
    <row r="2" spans="1:10" x14ac:dyDescent="0.25">
      <c r="A2" s="33" t="s">
        <v>17150</v>
      </c>
      <c r="B2" t="s">
        <v>8300</v>
      </c>
      <c r="C2" t="s">
        <v>8490</v>
      </c>
      <c r="D2" t="s">
        <v>5665</v>
      </c>
      <c r="E2" t="s">
        <v>5663</v>
      </c>
      <c r="F2" t="s">
        <v>13875</v>
      </c>
      <c r="G2" t="s">
        <v>13874</v>
      </c>
      <c r="H2" t="s">
        <v>13873</v>
      </c>
      <c r="I2" t="s">
        <v>5661</v>
      </c>
      <c r="J2" t="s">
        <v>13872</v>
      </c>
    </row>
    <row r="3" spans="1:10" x14ac:dyDescent="0.25">
      <c r="A3" s="33" t="s">
        <v>17151</v>
      </c>
      <c r="B3" t="s">
        <v>8566</v>
      </c>
      <c r="C3" t="s">
        <v>8191</v>
      </c>
      <c r="D3" t="s">
        <v>5659</v>
      </c>
      <c r="E3" t="s">
        <v>5658</v>
      </c>
      <c r="F3" t="s">
        <v>13871</v>
      </c>
      <c r="G3" t="s">
        <v>13870</v>
      </c>
      <c r="H3" t="s">
        <v>13869</v>
      </c>
      <c r="I3" t="s">
        <v>5656</v>
      </c>
      <c r="J3" t="s">
        <v>13868</v>
      </c>
    </row>
    <row r="4" spans="1:10" x14ac:dyDescent="0.25">
      <c r="A4" s="33" t="s">
        <v>17152</v>
      </c>
      <c r="B4" t="s">
        <v>8788</v>
      </c>
      <c r="C4" t="s">
        <v>8490</v>
      </c>
      <c r="D4" t="s">
        <v>5632</v>
      </c>
      <c r="E4" t="s">
        <v>5631</v>
      </c>
      <c r="F4" t="s">
        <v>13852</v>
      </c>
      <c r="G4" t="s">
        <v>5630</v>
      </c>
      <c r="H4" t="s">
        <v>13851</v>
      </c>
      <c r="I4" t="s">
        <v>5629</v>
      </c>
      <c r="J4" t="s">
        <v>13850</v>
      </c>
    </row>
    <row r="5" spans="1:10" x14ac:dyDescent="0.25">
      <c r="A5" s="33" t="s">
        <v>17153</v>
      </c>
      <c r="B5" t="s">
        <v>9463</v>
      </c>
      <c r="C5" t="s">
        <v>8191</v>
      </c>
      <c r="D5" t="s">
        <v>5648</v>
      </c>
      <c r="E5" t="s">
        <v>5647</v>
      </c>
      <c r="F5" t="s">
        <v>13863</v>
      </c>
      <c r="G5" t="s">
        <v>13862</v>
      </c>
      <c r="I5" t="s">
        <v>5646</v>
      </c>
      <c r="J5" t="s">
        <v>13861</v>
      </c>
    </row>
    <row r="6" spans="1:10" x14ac:dyDescent="0.25">
      <c r="A6" s="33" t="s">
        <v>17154</v>
      </c>
      <c r="B6" t="s">
        <v>9463</v>
      </c>
      <c r="C6" t="s">
        <v>8191</v>
      </c>
      <c r="D6" t="s">
        <v>5619</v>
      </c>
      <c r="E6" t="s">
        <v>5617</v>
      </c>
      <c r="F6" t="s">
        <v>13843</v>
      </c>
      <c r="G6" t="s">
        <v>13842</v>
      </c>
      <c r="I6" t="s">
        <v>5616</v>
      </c>
      <c r="J6" t="s">
        <v>13841</v>
      </c>
    </row>
    <row r="7" spans="1:10" x14ac:dyDescent="0.25">
      <c r="A7" s="33" t="s">
        <v>17155</v>
      </c>
      <c r="B7" t="s">
        <v>10153</v>
      </c>
      <c r="C7" t="s">
        <v>8191</v>
      </c>
      <c r="D7" t="s">
        <v>5628</v>
      </c>
      <c r="E7" t="s">
        <v>5627</v>
      </c>
      <c r="F7" t="s">
        <v>13849</v>
      </c>
      <c r="G7" t="s">
        <v>13848</v>
      </c>
      <c r="I7" t="s">
        <v>5626</v>
      </c>
      <c r="J7" t="s">
        <v>13847</v>
      </c>
    </row>
    <row r="8" spans="1:10" x14ac:dyDescent="0.25">
      <c r="A8" s="33" t="s">
        <v>17156</v>
      </c>
      <c r="B8" t="s">
        <v>8441</v>
      </c>
      <c r="C8" t="s">
        <v>8191</v>
      </c>
      <c r="D8" t="s">
        <v>5446</v>
      </c>
      <c r="E8" t="s">
        <v>5444</v>
      </c>
      <c r="F8" t="s">
        <v>13621</v>
      </c>
      <c r="G8" t="s">
        <v>13712</v>
      </c>
      <c r="H8" t="s">
        <v>13711</v>
      </c>
      <c r="I8" t="s">
        <v>13710</v>
      </c>
      <c r="J8" t="s">
        <v>13709</v>
      </c>
    </row>
    <row r="9" spans="1:10" x14ac:dyDescent="0.25">
      <c r="A9" s="33" t="s">
        <v>17157</v>
      </c>
      <c r="B9" t="s">
        <v>8454</v>
      </c>
      <c r="C9" t="s">
        <v>7848</v>
      </c>
      <c r="D9" t="s">
        <v>5637</v>
      </c>
      <c r="E9" t="s">
        <v>5635</v>
      </c>
      <c r="F9" t="s">
        <v>13856</v>
      </c>
      <c r="G9" t="s">
        <v>13855</v>
      </c>
      <c r="H9" t="s">
        <v>13854</v>
      </c>
      <c r="I9" t="s">
        <v>5634</v>
      </c>
      <c r="J9" t="s">
        <v>13853</v>
      </c>
    </row>
    <row r="10" spans="1:10" x14ac:dyDescent="0.25">
      <c r="A10" s="33" t="s">
        <v>17158</v>
      </c>
      <c r="B10" t="s">
        <v>9292</v>
      </c>
      <c r="C10" t="s">
        <v>8191</v>
      </c>
      <c r="D10" t="s">
        <v>5654</v>
      </c>
      <c r="E10" t="s">
        <v>5652</v>
      </c>
      <c r="F10" t="s">
        <v>13867</v>
      </c>
      <c r="G10" t="s">
        <v>13866</v>
      </c>
      <c r="H10" t="s">
        <v>13865</v>
      </c>
      <c r="I10" t="s">
        <v>5651</v>
      </c>
      <c r="J10" t="s">
        <v>13864</v>
      </c>
    </row>
    <row r="11" spans="1:10" x14ac:dyDescent="0.25">
      <c r="A11" s="33" t="s">
        <v>17159</v>
      </c>
      <c r="B11" t="s">
        <v>8566</v>
      </c>
      <c r="C11" t="s">
        <v>8191</v>
      </c>
      <c r="D11" t="s">
        <v>5580</v>
      </c>
      <c r="E11" t="s">
        <v>5578</v>
      </c>
      <c r="F11" t="s">
        <v>13814</v>
      </c>
      <c r="G11" t="s">
        <v>13813</v>
      </c>
      <c r="H11" t="s">
        <v>13812</v>
      </c>
      <c r="I11" t="s">
        <v>5577</v>
      </c>
      <c r="J11" t="s">
        <v>13811</v>
      </c>
    </row>
    <row r="12" spans="1:10" x14ac:dyDescent="0.25">
      <c r="A12" s="33" t="s">
        <v>17160</v>
      </c>
      <c r="B12" t="s">
        <v>8566</v>
      </c>
      <c r="C12" t="s">
        <v>8191</v>
      </c>
      <c r="D12" t="s">
        <v>5559</v>
      </c>
      <c r="E12" t="s">
        <v>5557</v>
      </c>
      <c r="F12" t="s">
        <v>13050</v>
      </c>
      <c r="G12" t="s">
        <v>13798</v>
      </c>
      <c r="H12" t="s">
        <v>13797</v>
      </c>
      <c r="I12" t="s">
        <v>5556</v>
      </c>
      <c r="J12" t="s">
        <v>13796</v>
      </c>
    </row>
    <row r="13" spans="1:10" x14ac:dyDescent="0.25">
      <c r="A13" s="33" t="s">
        <v>17161</v>
      </c>
      <c r="B13" t="s">
        <v>8853</v>
      </c>
      <c r="C13" t="s">
        <v>8191</v>
      </c>
      <c r="D13" t="s">
        <v>5597</v>
      </c>
      <c r="E13" t="s">
        <v>5595</v>
      </c>
      <c r="F13" t="s">
        <v>13830</v>
      </c>
      <c r="G13" t="s">
        <v>5594</v>
      </c>
      <c r="H13" t="s">
        <v>13829</v>
      </c>
      <c r="I13" t="s">
        <v>5593</v>
      </c>
      <c r="J13" t="s">
        <v>13828</v>
      </c>
    </row>
    <row r="14" spans="1:10" x14ac:dyDescent="0.25">
      <c r="A14" s="33" t="s">
        <v>17162</v>
      </c>
      <c r="B14" t="s">
        <v>10153</v>
      </c>
      <c r="C14" t="s">
        <v>8490</v>
      </c>
      <c r="D14" t="s">
        <v>5441</v>
      </c>
      <c r="E14" t="s">
        <v>5440</v>
      </c>
      <c r="F14" t="s">
        <v>13708</v>
      </c>
      <c r="G14" t="s">
        <v>13707</v>
      </c>
      <c r="I14" t="s">
        <v>5439</v>
      </c>
      <c r="J14" t="s">
        <v>13706</v>
      </c>
    </row>
    <row r="15" spans="1:10" x14ac:dyDescent="0.25">
      <c r="A15" s="33" t="s">
        <v>17163</v>
      </c>
      <c r="B15" t="s">
        <v>8736</v>
      </c>
      <c r="C15" t="s">
        <v>8191</v>
      </c>
      <c r="D15" t="s">
        <v>5623</v>
      </c>
      <c r="E15" t="s">
        <v>5622</v>
      </c>
      <c r="F15" t="s">
        <v>13050</v>
      </c>
      <c r="G15" t="s">
        <v>13798</v>
      </c>
      <c r="H15" t="s">
        <v>13846</v>
      </c>
      <c r="I15" t="s">
        <v>13845</v>
      </c>
      <c r="J15" t="s">
        <v>13844</v>
      </c>
    </row>
    <row r="16" spans="1:10" x14ac:dyDescent="0.25">
      <c r="A16" s="33" t="s">
        <v>17164</v>
      </c>
      <c r="B16" t="s">
        <v>9388</v>
      </c>
      <c r="C16" t="s">
        <v>7738</v>
      </c>
      <c r="D16" t="s">
        <v>5192</v>
      </c>
      <c r="E16" t="s">
        <v>5191</v>
      </c>
      <c r="F16" t="s">
        <v>13506</v>
      </c>
      <c r="G16" t="s">
        <v>13505</v>
      </c>
      <c r="H16" t="s">
        <v>13504</v>
      </c>
      <c r="I16" t="s">
        <v>5190</v>
      </c>
      <c r="J16" t="s">
        <v>13503</v>
      </c>
    </row>
    <row r="17" spans="1:10" x14ac:dyDescent="0.25">
      <c r="A17" s="33" t="s">
        <v>17165</v>
      </c>
      <c r="B17" t="s">
        <v>8736</v>
      </c>
      <c r="C17" t="s">
        <v>8033</v>
      </c>
      <c r="D17" t="s">
        <v>5575</v>
      </c>
      <c r="E17" t="s">
        <v>5573</v>
      </c>
      <c r="F17" t="s">
        <v>13810</v>
      </c>
      <c r="G17" t="s">
        <v>13809</v>
      </c>
      <c r="H17" t="s">
        <v>13808</v>
      </c>
      <c r="I17" t="s">
        <v>5572</v>
      </c>
      <c r="J17" t="s">
        <v>13807</v>
      </c>
    </row>
    <row r="18" spans="1:10" x14ac:dyDescent="0.25">
      <c r="A18" s="33" t="s">
        <v>17166</v>
      </c>
      <c r="B18" t="s">
        <v>8300</v>
      </c>
      <c r="C18" t="s">
        <v>8191</v>
      </c>
      <c r="D18" t="s">
        <v>5477</v>
      </c>
      <c r="E18" t="s">
        <v>5475</v>
      </c>
      <c r="F18" t="s">
        <v>13729</v>
      </c>
      <c r="G18" t="s">
        <v>13728</v>
      </c>
      <c r="H18" t="s">
        <v>13727</v>
      </c>
      <c r="I18" t="s">
        <v>5473</v>
      </c>
      <c r="J18" t="s">
        <v>13726</v>
      </c>
    </row>
    <row r="19" spans="1:10" x14ac:dyDescent="0.25">
      <c r="A19" s="33" t="s">
        <v>17167</v>
      </c>
      <c r="B19" t="s">
        <v>8477</v>
      </c>
      <c r="C19" t="s">
        <v>8191</v>
      </c>
      <c r="D19" t="s">
        <v>5325</v>
      </c>
      <c r="E19" t="s">
        <v>5323</v>
      </c>
      <c r="F19" t="s">
        <v>13621</v>
      </c>
      <c r="G19" t="s">
        <v>13620</v>
      </c>
      <c r="H19" t="s">
        <v>13619</v>
      </c>
      <c r="I19" t="s">
        <v>13618</v>
      </c>
      <c r="J19" t="s">
        <v>13617</v>
      </c>
    </row>
    <row r="20" spans="1:10" x14ac:dyDescent="0.25">
      <c r="A20" s="33" t="s">
        <v>17168</v>
      </c>
      <c r="B20" t="s">
        <v>10153</v>
      </c>
      <c r="C20" t="s">
        <v>8191</v>
      </c>
      <c r="D20" t="s">
        <v>5549</v>
      </c>
      <c r="E20" t="s">
        <v>5548</v>
      </c>
      <c r="F20" t="s">
        <v>13793</v>
      </c>
      <c r="G20" t="s">
        <v>13792</v>
      </c>
      <c r="I20" t="s">
        <v>13791</v>
      </c>
      <c r="J20" t="s">
        <v>13790</v>
      </c>
    </row>
    <row r="21" spans="1:10" x14ac:dyDescent="0.25">
      <c r="A21" s="33" t="s">
        <v>17169</v>
      </c>
      <c r="B21" t="s">
        <v>9791</v>
      </c>
      <c r="C21" t="s">
        <v>8191</v>
      </c>
      <c r="D21" t="s">
        <v>5568</v>
      </c>
      <c r="E21" t="s">
        <v>5566</v>
      </c>
      <c r="F21" t="s">
        <v>13806</v>
      </c>
      <c r="G21" t="s">
        <v>5565</v>
      </c>
      <c r="H21" t="s">
        <v>13805</v>
      </c>
      <c r="I21" t="s">
        <v>13804</v>
      </c>
      <c r="J21" t="s">
        <v>13803</v>
      </c>
    </row>
    <row r="22" spans="1:10" x14ac:dyDescent="0.25">
      <c r="A22" s="33" t="s">
        <v>17170</v>
      </c>
      <c r="B22" t="s">
        <v>8526</v>
      </c>
      <c r="C22" t="s">
        <v>8191</v>
      </c>
      <c r="D22" t="s">
        <v>5408</v>
      </c>
      <c r="E22" t="s">
        <v>5407</v>
      </c>
      <c r="F22" t="s">
        <v>13686</v>
      </c>
      <c r="G22" t="s">
        <v>13685</v>
      </c>
      <c r="H22" t="s">
        <v>13684</v>
      </c>
      <c r="I22" t="s">
        <v>5406</v>
      </c>
      <c r="J22" t="s">
        <v>13683</v>
      </c>
    </row>
    <row r="23" spans="1:10" x14ac:dyDescent="0.25">
      <c r="A23" s="33" t="s">
        <v>17171</v>
      </c>
      <c r="B23" t="s">
        <v>9286</v>
      </c>
      <c r="C23" t="s">
        <v>8191</v>
      </c>
      <c r="D23" t="s">
        <v>5531</v>
      </c>
      <c r="E23" t="s">
        <v>5529</v>
      </c>
      <c r="F23" t="s">
        <v>13778</v>
      </c>
      <c r="G23" t="s">
        <v>13777</v>
      </c>
      <c r="H23" t="s">
        <v>13776</v>
      </c>
      <c r="I23" t="s">
        <v>13775</v>
      </c>
      <c r="J23" t="s">
        <v>13774</v>
      </c>
    </row>
    <row r="24" spans="1:10" x14ac:dyDescent="0.25">
      <c r="A24" s="33" t="s">
        <v>17172</v>
      </c>
      <c r="B24" t="s">
        <v>9292</v>
      </c>
      <c r="C24" t="s">
        <v>8191</v>
      </c>
      <c r="D24" t="s">
        <v>5586</v>
      </c>
      <c r="E24" t="s">
        <v>5585</v>
      </c>
      <c r="F24" t="s">
        <v>13823</v>
      </c>
      <c r="G24" t="s">
        <v>13822</v>
      </c>
      <c r="I24" t="s">
        <v>13821</v>
      </c>
      <c r="J24" t="s">
        <v>13820</v>
      </c>
    </row>
    <row r="25" spans="1:10" x14ac:dyDescent="0.25">
      <c r="A25" s="33" t="s">
        <v>17173</v>
      </c>
      <c r="B25" t="s">
        <v>9292</v>
      </c>
      <c r="C25" t="s">
        <v>7738</v>
      </c>
      <c r="D25" t="s">
        <v>4953</v>
      </c>
      <c r="E25" t="s">
        <v>4952</v>
      </c>
      <c r="F25" t="s">
        <v>13290</v>
      </c>
      <c r="G25" t="s">
        <v>13289</v>
      </c>
      <c r="H25" t="s">
        <v>13288</v>
      </c>
      <c r="I25" t="s">
        <v>4951</v>
      </c>
      <c r="J25" t="s">
        <v>13287</v>
      </c>
    </row>
    <row r="26" spans="1:10" x14ac:dyDescent="0.25">
      <c r="A26" s="33" t="s">
        <v>17174</v>
      </c>
      <c r="B26" t="s">
        <v>10210</v>
      </c>
      <c r="C26" t="s">
        <v>8033</v>
      </c>
      <c r="E26" t="s">
        <v>5204</v>
      </c>
      <c r="F26" t="s">
        <v>13515</v>
      </c>
      <c r="G26" t="s">
        <v>5203</v>
      </c>
      <c r="I26" t="s">
        <v>5202</v>
      </c>
      <c r="J26" t="s">
        <v>13514</v>
      </c>
    </row>
    <row r="27" spans="1:10" x14ac:dyDescent="0.25">
      <c r="A27" s="33" t="s">
        <v>17175</v>
      </c>
      <c r="B27" t="s">
        <v>9522</v>
      </c>
      <c r="C27" t="s">
        <v>8191</v>
      </c>
      <c r="D27" t="s">
        <v>5471</v>
      </c>
      <c r="E27" t="s">
        <v>5469</v>
      </c>
      <c r="F27" t="s">
        <v>13725</v>
      </c>
      <c r="G27" t="s">
        <v>5468</v>
      </c>
      <c r="I27" t="s">
        <v>5467</v>
      </c>
      <c r="J27" t="s">
        <v>13724</v>
      </c>
    </row>
    <row r="28" spans="1:10" x14ac:dyDescent="0.25">
      <c r="A28" s="33" t="s">
        <v>17176</v>
      </c>
      <c r="B28" t="s">
        <v>8583</v>
      </c>
      <c r="C28" t="s">
        <v>8191</v>
      </c>
      <c r="D28" t="s">
        <v>5413</v>
      </c>
      <c r="E28" t="s">
        <v>5412</v>
      </c>
      <c r="F28" t="s">
        <v>13690</v>
      </c>
      <c r="G28" t="s">
        <v>13689</v>
      </c>
      <c r="H28" t="s">
        <v>13688</v>
      </c>
      <c r="I28" t="s">
        <v>5411</v>
      </c>
      <c r="J28" t="s">
        <v>13687</v>
      </c>
    </row>
    <row r="29" spans="1:10" x14ac:dyDescent="0.25">
      <c r="A29" s="33" t="s">
        <v>17177</v>
      </c>
      <c r="B29" t="s">
        <v>8441</v>
      </c>
      <c r="C29" t="s">
        <v>8490</v>
      </c>
      <c r="D29" t="s">
        <v>5536</v>
      </c>
      <c r="E29" t="s">
        <v>5535</v>
      </c>
      <c r="F29" t="s">
        <v>13781</v>
      </c>
      <c r="G29" t="s">
        <v>13780</v>
      </c>
      <c r="I29" t="s">
        <v>5534</v>
      </c>
      <c r="J29" t="s">
        <v>13779</v>
      </c>
    </row>
    <row r="30" spans="1:10" x14ac:dyDescent="0.25">
      <c r="A30" s="33" t="s">
        <v>17178</v>
      </c>
      <c r="B30" t="s">
        <v>8526</v>
      </c>
      <c r="C30" t="s">
        <v>8033</v>
      </c>
      <c r="D30" t="s">
        <v>5518</v>
      </c>
      <c r="E30" t="s">
        <v>5517</v>
      </c>
      <c r="F30" t="s">
        <v>13768</v>
      </c>
      <c r="G30" t="s">
        <v>13767</v>
      </c>
      <c r="H30" t="s">
        <v>13766</v>
      </c>
      <c r="I30" t="s">
        <v>5516</v>
      </c>
      <c r="J30" t="s">
        <v>13765</v>
      </c>
    </row>
    <row r="31" spans="1:10" x14ac:dyDescent="0.25">
      <c r="A31" s="33" t="s">
        <v>17179</v>
      </c>
      <c r="B31" t="s">
        <v>8736</v>
      </c>
      <c r="C31" t="s">
        <v>8490</v>
      </c>
      <c r="D31" t="s">
        <v>5157</v>
      </c>
      <c r="E31" t="s">
        <v>5156</v>
      </c>
      <c r="F31" t="s">
        <v>12757</v>
      </c>
      <c r="G31" t="s">
        <v>13470</v>
      </c>
      <c r="H31" t="s">
        <v>13469</v>
      </c>
      <c r="I31" t="s">
        <v>5155</v>
      </c>
      <c r="J31" t="s">
        <v>13468</v>
      </c>
    </row>
    <row r="32" spans="1:10" x14ac:dyDescent="0.25">
      <c r="A32" s="33" t="s">
        <v>17180</v>
      </c>
      <c r="B32" t="s">
        <v>9791</v>
      </c>
      <c r="C32" t="s">
        <v>8033</v>
      </c>
      <c r="D32" t="s">
        <v>5527</v>
      </c>
      <c r="E32" t="s">
        <v>5526</v>
      </c>
      <c r="F32" t="s">
        <v>13773</v>
      </c>
      <c r="G32" t="s">
        <v>13772</v>
      </c>
      <c r="H32" t="s">
        <v>13771</v>
      </c>
      <c r="I32" t="s">
        <v>5525</v>
      </c>
      <c r="J32" t="s">
        <v>13770</v>
      </c>
    </row>
    <row r="33" spans="1:10" x14ac:dyDescent="0.25">
      <c r="A33" s="33" t="s">
        <v>17181</v>
      </c>
      <c r="B33" t="s">
        <v>8583</v>
      </c>
      <c r="C33" t="s">
        <v>8191</v>
      </c>
      <c r="D33" t="s">
        <v>5258</v>
      </c>
      <c r="E33" t="s">
        <v>5256</v>
      </c>
      <c r="F33" t="s">
        <v>13557</v>
      </c>
      <c r="G33" t="s">
        <v>13556</v>
      </c>
      <c r="H33" t="s">
        <v>13555</v>
      </c>
      <c r="I33" t="s">
        <v>5255</v>
      </c>
      <c r="J33" t="s">
        <v>13554</v>
      </c>
    </row>
    <row r="34" spans="1:10" x14ac:dyDescent="0.25">
      <c r="A34" s="33" t="s">
        <v>17182</v>
      </c>
      <c r="B34" t="s">
        <v>8736</v>
      </c>
      <c r="C34" t="s">
        <v>8191</v>
      </c>
      <c r="D34" t="s">
        <v>5485</v>
      </c>
      <c r="E34" t="s">
        <v>5483</v>
      </c>
      <c r="F34" t="s">
        <v>13737</v>
      </c>
      <c r="G34" t="s">
        <v>13736</v>
      </c>
      <c r="H34" t="s">
        <v>13735</v>
      </c>
      <c r="I34" t="s">
        <v>13734</v>
      </c>
      <c r="J34" t="s">
        <v>13733</v>
      </c>
    </row>
    <row r="35" spans="1:10" x14ac:dyDescent="0.25">
      <c r="A35" s="33" t="s">
        <v>17183</v>
      </c>
      <c r="B35" t="s">
        <v>8566</v>
      </c>
      <c r="C35" t="s">
        <v>8191</v>
      </c>
      <c r="D35" t="s">
        <v>5035</v>
      </c>
      <c r="E35" t="s">
        <v>5034</v>
      </c>
      <c r="F35" t="s">
        <v>13358</v>
      </c>
      <c r="G35" t="s">
        <v>13357</v>
      </c>
      <c r="H35" t="s">
        <v>13356</v>
      </c>
      <c r="I35" t="s">
        <v>5033</v>
      </c>
      <c r="J35" t="s">
        <v>13355</v>
      </c>
    </row>
    <row r="36" spans="1:10" x14ac:dyDescent="0.25">
      <c r="A36" s="33" t="s">
        <v>17184</v>
      </c>
      <c r="B36" t="s">
        <v>8583</v>
      </c>
      <c r="C36" t="s">
        <v>8191</v>
      </c>
      <c r="D36" t="s">
        <v>5404</v>
      </c>
      <c r="E36" t="s">
        <v>5402</v>
      </c>
      <c r="F36" t="s">
        <v>13682</v>
      </c>
      <c r="G36" t="s">
        <v>13681</v>
      </c>
      <c r="H36" t="s">
        <v>13680</v>
      </c>
      <c r="I36" t="s">
        <v>5400</v>
      </c>
      <c r="J36" t="s">
        <v>13679</v>
      </c>
    </row>
    <row r="37" spans="1:10" x14ac:dyDescent="0.25">
      <c r="A37" s="33" t="s">
        <v>17185</v>
      </c>
      <c r="B37" t="s">
        <v>8477</v>
      </c>
      <c r="C37" t="s">
        <v>8033</v>
      </c>
      <c r="D37" t="s">
        <v>5607</v>
      </c>
      <c r="E37" t="s">
        <v>5605</v>
      </c>
      <c r="F37" t="s">
        <v>13836</v>
      </c>
      <c r="G37" t="s">
        <v>13835</v>
      </c>
      <c r="H37" t="s">
        <v>13834</v>
      </c>
      <c r="I37" t="s">
        <v>5604</v>
      </c>
      <c r="J37" t="s">
        <v>13833</v>
      </c>
    </row>
    <row r="38" spans="1:10" x14ac:dyDescent="0.25">
      <c r="A38" s="33" t="s">
        <v>17186</v>
      </c>
      <c r="B38" t="s">
        <v>8441</v>
      </c>
      <c r="C38" t="s">
        <v>8191</v>
      </c>
      <c r="D38" t="s">
        <v>5493</v>
      </c>
      <c r="E38" t="s">
        <v>5492</v>
      </c>
      <c r="F38" t="s">
        <v>13744</v>
      </c>
      <c r="G38" t="s">
        <v>13743</v>
      </c>
      <c r="H38" t="s">
        <v>13742</v>
      </c>
      <c r="I38" t="s">
        <v>5491</v>
      </c>
      <c r="J38" t="s">
        <v>13741</v>
      </c>
    </row>
    <row r="39" spans="1:10" x14ac:dyDescent="0.25">
      <c r="A39" s="33" t="s">
        <v>17187</v>
      </c>
      <c r="B39" t="s">
        <v>9292</v>
      </c>
      <c r="C39" t="s">
        <v>8490</v>
      </c>
      <c r="D39" t="s">
        <v>5545</v>
      </c>
      <c r="E39" t="s">
        <v>5544</v>
      </c>
      <c r="F39" t="s">
        <v>13789</v>
      </c>
      <c r="G39" t="s">
        <v>13788</v>
      </c>
      <c r="I39" t="s">
        <v>13787</v>
      </c>
      <c r="J39" t="s">
        <v>13786</v>
      </c>
    </row>
    <row r="40" spans="1:10" x14ac:dyDescent="0.25">
      <c r="A40" s="33" t="s">
        <v>17188</v>
      </c>
      <c r="B40" t="s">
        <v>9725</v>
      </c>
      <c r="C40" t="s">
        <v>8191</v>
      </c>
      <c r="D40" t="s">
        <v>5376</v>
      </c>
      <c r="E40" t="s">
        <v>5374</v>
      </c>
      <c r="F40" t="s">
        <v>13658</v>
      </c>
      <c r="G40" t="s">
        <v>13657</v>
      </c>
      <c r="H40" t="s">
        <v>13656</v>
      </c>
      <c r="I40" t="s">
        <v>5373</v>
      </c>
      <c r="J40" t="s">
        <v>13655</v>
      </c>
    </row>
    <row r="41" spans="1:10" x14ac:dyDescent="0.25">
      <c r="A41" s="33" t="s">
        <v>17189</v>
      </c>
      <c r="B41" t="s">
        <v>9463</v>
      </c>
      <c r="C41" t="s">
        <v>8191</v>
      </c>
      <c r="D41" t="s">
        <v>5293</v>
      </c>
      <c r="E41" t="s">
        <v>5292</v>
      </c>
      <c r="F41" t="s">
        <v>13588</v>
      </c>
      <c r="G41" t="s">
        <v>13587</v>
      </c>
      <c r="H41" t="s">
        <v>13586</v>
      </c>
      <c r="I41" t="s">
        <v>5291</v>
      </c>
      <c r="J41" t="s">
        <v>13585</v>
      </c>
    </row>
    <row r="42" spans="1:10" x14ac:dyDescent="0.25">
      <c r="A42" s="33" t="s">
        <v>17190</v>
      </c>
      <c r="B42" t="s">
        <v>8477</v>
      </c>
      <c r="C42" t="s">
        <v>8191</v>
      </c>
      <c r="D42" t="s">
        <v>5515</v>
      </c>
      <c r="E42" t="s">
        <v>5514</v>
      </c>
      <c r="F42" t="s">
        <v>13764</v>
      </c>
      <c r="G42" t="s">
        <v>13763</v>
      </c>
      <c r="H42" t="s">
        <v>13762</v>
      </c>
      <c r="I42" t="s">
        <v>5513</v>
      </c>
      <c r="J42" t="s">
        <v>13761</v>
      </c>
    </row>
    <row r="43" spans="1:10" x14ac:dyDescent="0.25">
      <c r="A43" s="33" t="s">
        <v>17191</v>
      </c>
      <c r="B43" t="s">
        <v>9463</v>
      </c>
      <c r="C43" t="s">
        <v>7738</v>
      </c>
      <c r="D43" t="s">
        <v>5541</v>
      </c>
      <c r="E43" t="s">
        <v>5540</v>
      </c>
      <c r="F43" t="s">
        <v>13785</v>
      </c>
      <c r="G43" t="s">
        <v>13784</v>
      </c>
      <c r="H43" t="s">
        <v>13783</v>
      </c>
      <c r="I43" t="s">
        <v>5538</v>
      </c>
      <c r="J43" t="s">
        <v>13782</v>
      </c>
    </row>
    <row r="44" spans="1:10" x14ac:dyDescent="0.25">
      <c r="A44" s="33" t="s">
        <v>17192</v>
      </c>
      <c r="B44" t="s">
        <v>11021</v>
      </c>
      <c r="C44" t="s">
        <v>8191</v>
      </c>
      <c r="E44" t="s">
        <v>5522</v>
      </c>
      <c r="F44" t="s">
        <v>5521</v>
      </c>
      <c r="G44" t="s">
        <v>5520</v>
      </c>
      <c r="I44" t="s">
        <v>5519</v>
      </c>
      <c r="J44" t="s">
        <v>13769</v>
      </c>
    </row>
    <row r="45" spans="1:10" x14ac:dyDescent="0.25">
      <c r="A45" s="33" t="s">
        <v>17193</v>
      </c>
      <c r="B45" t="s">
        <v>9785</v>
      </c>
      <c r="C45" t="s">
        <v>8490</v>
      </c>
      <c r="D45" t="s">
        <v>5358</v>
      </c>
      <c r="E45" t="s">
        <v>5357</v>
      </c>
      <c r="F45" t="s">
        <v>13641</v>
      </c>
      <c r="G45" t="s">
        <v>13640</v>
      </c>
      <c r="H45" t="s">
        <v>13639</v>
      </c>
      <c r="I45" t="s">
        <v>5356</v>
      </c>
      <c r="J45" t="s">
        <v>13638</v>
      </c>
    </row>
    <row r="46" spans="1:10" x14ac:dyDescent="0.25">
      <c r="A46" s="33" t="s">
        <v>17194</v>
      </c>
      <c r="B46" t="s">
        <v>7408</v>
      </c>
      <c r="C46" t="s">
        <v>8191</v>
      </c>
      <c r="D46" t="s">
        <v>13520</v>
      </c>
      <c r="E46" t="s">
        <v>5209</v>
      </c>
      <c r="F46" t="s">
        <v>13519</v>
      </c>
      <c r="H46" t="s">
        <v>13518</v>
      </c>
      <c r="I46" t="s">
        <v>13517</v>
      </c>
      <c r="J46" t="s">
        <v>13516</v>
      </c>
    </row>
    <row r="47" spans="1:10" x14ac:dyDescent="0.25">
      <c r="A47" s="33" t="s">
        <v>17195</v>
      </c>
      <c r="B47" t="s">
        <v>9463</v>
      </c>
      <c r="C47" t="s">
        <v>8033</v>
      </c>
      <c r="E47" t="s">
        <v>5387</v>
      </c>
      <c r="F47" t="s">
        <v>13670</v>
      </c>
      <c r="G47" t="s">
        <v>13669</v>
      </c>
      <c r="I47" t="s">
        <v>13668</v>
      </c>
      <c r="J47" t="s">
        <v>13667</v>
      </c>
    </row>
    <row r="48" spans="1:10" x14ac:dyDescent="0.25">
      <c r="A48" s="33" t="s">
        <v>17196</v>
      </c>
      <c r="B48" t="s">
        <v>9463</v>
      </c>
      <c r="C48" t="s">
        <v>8191</v>
      </c>
      <c r="D48" t="s">
        <v>5512</v>
      </c>
      <c r="E48" t="s">
        <v>5511</v>
      </c>
      <c r="F48" t="s">
        <v>13760</v>
      </c>
      <c r="G48" t="s">
        <v>5510</v>
      </c>
      <c r="H48" t="s">
        <v>13759</v>
      </c>
      <c r="I48" t="s">
        <v>5508</v>
      </c>
      <c r="J48" t="s">
        <v>13758</v>
      </c>
    </row>
    <row r="49" spans="1:10" x14ac:dyDescent="0.25">
      <c r="A49" s="33" t="s">
        <v>17197</v>
      </c>
      <c r="B49" t="s">
        <v>10153</v>
      </c>
      <c r="C49" t="s">
        <v>7848</v>
      </c>
      <c r="D49" t="s">
        <v>5601</v>
      </c>
      <c r="E49" t="s">
        <v>5600</v>
      </c>
      <c r="F49" t="s">
        <v>13832</v>
      </c>
      <c r="G49" t="s">
        <v>5599</v>
      </c>
      <c r="I49" t="s">
        <v>5598</v>
      </c>
      <c r="J49" t="s">
        <v>13831</v>
      </c>
    </row>
    <row r="50" spans="1:10" x14ac:dyDescent="0.25">
      <c r="A50" s="33" t="s">
        <v>17198</v>
      </c>
      <c r="B50" t="s">
        <v>9972</v>
      </c>
      <c r="C50" t="s">
        <v>8490</v>
      </c>
      <c r="D50" t="s">
        <v>5127</v>
      </c>
      <c r="E50" t="s">
        <v>5125</v>
      </c>
      <c r="F50" t="s">
        <v>13440</v>
      </c>
      <c r="G50" t="s">
        <v>5124</v>
      </c>
      <c r="I50" t="s">
        <v>13439</v>
      </c>
      <c r="J50" t="s">
        <v>13438</v>
      </c>
    </row>
    <row r="51" spans="1:10" x14ac:dyDescent="0.25">
      <c r="A51" s="33" t="s">
        <v>17199</v>
      </c>
      <c r="B51" t="s">
        <v>9791</v>
      </c>
      <c r="C51" t="s">
        <v>8191</v>
      </c>
      <c r="D51" t="s">
        <v>5062</v>
      </c>
      <c r="E51" t="s">
        <v>5061</v>
      </c>
      <c r="F51" t="s">
        <v>13380</v>
      </c>
      <c r="G51" t="s">
        <v>5060</v>
      </c>
      <c r="H51" t="s">
        <v>13379</v>
      </c>
      <c r="I51" t="s">
        <v>5059</v>
      </c>
      <c r="J51" t="s">
        <v>13378</v>
      </c>
    </row>
    <row r="52" spans="1:10" x14ac:dyDescent="0.25">
      <c r="A52" s="33" t="s">
        <v>17200</v>
      </c>
      <c r="B52" t="s">
        <v>8548</v>
      </c>
      <c r="C52" t="s">
        <v>8191</v>
      </c>
      <c r="D52" t="s">
        <v>5554</v>
      </c>
      <c r="E52" t="s">
        <v>5553</v>
      </c>
      <c r="F52" t="s">
        <v>5552</v>
      </c>
      <c r="G52" t="s">
        <v>5551</v>
      </c>
      <c r="H52" t="s">
        <v>13795</v>
      </c>
      <c r="I52" t="s">
        <v>5550</v>
      </c>
      <c r="J52" t="s">
        <v>13794</v>
      </c>
    </row>
    <row r="53" spans="1:10" x14ac:dyDescent="0.25">
      <c r="A53" s="33" t="s">
        <v>17201</v>
      </c>
      <c r="B53" t="s">
        <v>8566</v>
      </c>
      <c r="C53" t="s">
        <v>8191</v>
      </c>
      <c r="D53" t="s">
        <v>4818</v>
      </c>
      <c r="E53" t="s">
        <v>4816</v>
      </c>
      <c r="F53" t="s">
        <v>13156</v>
      </c>
      <c r="G53" t="s">
        <v>13155</v>
      </c>
      <c r="H53" t="s">
        <v>13154</v>
      </c>
      <c r="I53" t="s">
        <v>4815</v>
      </c>
      <c r="J53" t="s">
        <v>13153</v>
      </c>
    </row>
    <row r="54" spans="1:10" x14ac:dyDescent="0.25">
      <c r="A54" s="33" t="s">
        <v>17202</v>
      </c>
      <c r="B54" t="s">
        <v>8467</v>
      </c>
      <c r="C54" t="s">
        <v>8033</v>
      </c>
      <c r="D54" t="s">
        <v>5352</v>
      </c>
      <c r="E54" t="s">
        <v>5350</v>
      </c>
      <c r="F54" t="s">
        <v>13634</v>
      </c>
      <c r="G54" t="s">
        <v>13633</v>
      </c>
      <c r="H54" t="s">
        <v>13632</v>
      </c>
      <c r="I54" t="s">
        <v>5349</v>
      </c>
      <c r="J54" t="s">
        <v>13631</v>
      </c>
    </row>
    <row r="55" spans="1:10" x14ac:dyDescent="0.25">
      <c r="A55" s="33" t="s">
        <v>17203</v>
      </c>
      <c r="B55" t="s">
        <v>8355</v>
      </c>
      <c r="C55" t="s">
        <v>8033</v>
      </c>
      <c r="D55" t="s">
        <v>5459</v>
      </c>
      <c r="E55" t="s">
        <v>5458</v>
      </c>
      <c r="F55" t="s">
        <v>13720</v>
      </c>
      <c r="G55" t="s">
        <v>13719</v>
      </c>
      <c r="H55" t="s">
        <v>13718</v>
      </c>
      <c r="I55" t="s">
        <v>5456</v>
      </c>
      <c r="J55" t="s">
        <v>13717</v>
      </c>
    </row>
    <row r="56" spans="1:10" x14ac:dyDescent="0.25">
      <c r="A56" s="33" t="s">
        <v>17204</v>
      </c>
      <c r="B56" t="s">
        <v>8526</v>
      </c>
      <c r="C56" t="s">
        <v>7573</v>
      </c>
      <c r="D56" t="s">
        <v>5105</v>
      </c>
      <c r="E56" t="s">
        <v>5104</v>
      </c>
      <c r="F56" t="s">
        <v>13421</v>
      </c>
      <c r="G56" t="s">
        <v>13420</v>
      </c>
      <c r="H56" t="s">
        <v>13419</v>
      </c>
      <c r="I56" t="s">
        <v>5103</v>
      </c>
      <c r="J56" t="s">
        <v>13418</v>
      </c>
    </row>
    <row r="57" spans="1:10" x14ac:dyDescent="0.25">
      <c r="A57" s="33" t="s">
        <v>17205</v>
      </c>
      <c r="B57" t="s">
        <v>8477</v>
      </c>
      <c r="C57" t="s">
        <v>8191</v>
      </c>
      <c r="D57" t="s">
        <v>5168</v>
      </c>
      <c r="E57" t="s">
        <v>5489</v>
      </c>
      <c r="F57" t="s">
        <v>13479</v>
      </c>
      <c r="G57" t="s">
        <v>13740</v>
      </c>
      <c r="H57" t="s">
        <v>13739</v>
      </c>
      <c r="I57" t="s">
        <v>5488</v>
      </c>
      <c r="J57" t="s">
        <v>13738</v>
      </c>
    </row>
    <row r="58" spans="1:10" x14ac:dyDescent="0.25">
      <c r="A58" s="33" t="s">
        <v>17206</v>
      </c>
      <c r="B58" t="s">
        <v>8548</v>
      </c>
      <c r="C58" t="s">
        <v>8191</v>
      </c>
      <c r="D58" t="s">
        <v>5464</v>
      </c>
      <c r="E58" t="s">
        <v>5463</v>
      </c>
      <c r="F58" t="s">
        <v>13723</v>
      </c>
      <c r="G58" t="s">
        <v>13722</v>
      </c>
      <c r="I58" t="s">
        <v>5462</v>
      </c>
      <c r="J58" t="s">
        <v>13721</v>
      </c>
    </row>
    <row r="59" spans="1:10" x14ac:dyDescent="0.25">
      <c r="A59" s="33" t="s">
        <v>17207</v>
      </c>
      <c r="B59" t="s">
        <v>8477</v>
      </c>
      <c r="C59" t="s">
        <v>8191</v>
      </c>
      <c r="D59" t="s">
        <v>5584</v>
      </c>
      <c r="E59" t="s">
        <v>5583</v>
      </c>
      <c r="F59" t="s">
        <v>13819</v>
      </c>
      <c r="G59" t="s">
        <v>13818</v>
      </c>
      <c r="H59" t="s">
        <v>13817</v>
      </c>
      <c r="I59" t="s">
        <v>13816</v>
      </c>
      <c r="J59" t="s">
        <v>13815</v>
      </c>
    </row>
    <row r="60" spans="1:10" x14ac:dyDescent="0.25">
      <c r="A60" s="33" t="s">
        <v>17208</v>
      </c>
      <c r="B60" t="s">
        <v>9463</v>
      </c>
      <c r="C60" t="s">
        <v>7848</v>
      </c>
      <c r="D60" t="s">
        <v>5251</v>
      </c>
      <c r="E60" t="s">
        <v>5249</v>
      </c>
      <c r="F60" t="s">
        <v>13553</v>
      </c>
      <c r="G60" t="s">
        <v>13552</v>
      </c>
      <c r="H60" t="s">
        <v>13551</v>
      </c>
      <c r="I60" t="s">
        <v>5248</v>
      </c>
      <c r="J60" t="s">
        <v>13550</v>
      </c>
    </row>
    <row r="61" spans="1:10" x14ac:dyDescent="0.25">
      <c r="A61" s="33" t="s">
        <v>17209</v>
      </c>
      <c r="B61" t="s">
        <v>8467</v>
      </c>
      <c r="C61" t="s">
        <v>8033</v>
      </c>
      <c r="D61" t="s">
        <v>5238</v>
      </c>
      <c r="E61" t="s">
        <v>5237</v>
      </c>
      <c r="F61" t="s">
        <v>13541</v>
      </c>
      <c r="G61" t="s">
        <v>13540</v>
      </c>
      <c r="H61" t="s">
        <v>13539</v>
      </c>
      <c r="I61" t="s">
        <v>5236</v>
      </c>
      <c r="J61" t="s">
        <v>13538</v>
      </c>
    </row>
    <row r="62" spans="1:10" x14ac:dyDescent="0.25">
      <c r="A62" s="33" t="s">
        <v>17210</v>
      </c>
      <c r="B62" t="s">
        <v>9162</v>
      </c>
      <c r="C62" t="s">
        <v>8033</v>
      </c>
      <c r="D62" t="s">
        <v>4985</v>
      </c>
      <c r="E62" t="s">
        <v>4984</v>
      </c>
      <c r="F62" t="s">
        <v>13315</v>
      </c>
      <c r="G62" t="s">
        <v>4983</v>
      </c>
      <c r="H62" t="s">
        <v>13314</v>
      </c>
      <c r="I62" t="s">
        <v>4982</v>
      </c>
      <c r="J62" t="s">
        <v>13313</v>
      </c>
    </row>
    <row r="63" spans="1:10" x14ac:dyDescent="0.25">
      <c r="A63" s="33" t="s">
        <v>17211</v>
      </c>
      <c r="B63" t="s">
        <v>8441</v>
      </c>
      <c r="C63" t="s">
        <v>7848</v>
      </c>
      <c r="D63" t="s">
        <v>5296</v>
      </c>
      <c r="E63" t="s">
        <v>5295</v>
      </c>
      <c r="F63" t="s">
        <v>13592</v>
      </c>
      <c r="G63" t="s">
        <v>13591</v>
      </c>
      <c r="H63" t="s">
        <v>13590</v>
      </c>
      <c r="I63" t="s">
        <v>5294</v>
      </c>
      <c r="J63" t="s">
        <v>13589</v>
      </c>
    </row>
    <row r="64" spans="1:10" x14ac:dyDescent="0.25">
      <c r="A64" s="33" t="s">
        <v>17212</v>
      </c>
      <c r="B64" t="s">
        <v>8542</v>
      </c>
      <c r="C64" t="s">
        <v>8191</v>
      </c>
      <c r="D64" t="s">
        <v>5347</v>
      </c>
      <c r="E64" t="s">
        <v>5345</v>
      </c>
      <c r="F64" t="s">
        <v>5344</v>
      </c>
      <c r="G64" t="s">
        <v>5343</v>
      </c>
      <c r="H64" t="s">
        <v>13630</v>
      </c>
      <c r="I64" t="s">
        <v>5340</v>
      </c>
      <c r="J64" t="s">
        <v>13629</v>
      </c>
    </row>
    <row r="65" spans="1:10" x14ac:dyDescent="0.25">
      <c r="A65" s="33" t="s">
        <v>17213</v>
      </c>
      <c r="B65" t="s">
        <v>8583</v>
      </c>
      <c r="C65" t="s">
        <v>8191</v>
      </c>
      <c r="D65" t="s">
        <v>5507</v>
      </c>
      <c r="E65" t="s">
        <v>5505</v>
      </c>
      <c r="F65" t="s">
        <v>13757</v>
      </c>
      <c r="G65" t="s">
        <v>13756</v>
      </c>
      <c r="H65" t="s">
        <v>13755</v>
      </c>
      <c r="I65" t="s">
        <v>5504</v>
      </c>
      <c r="J65" t="s">
        <v>13754</v>
      </c>
    </row>
    <row r="66" spans="1:10" x14ac:dyDescent="0.25">
      <c r="A66" s="33" t="s">
        <v>17214</v>
      </c>
      <c r="B66" t="s">
        <v>9785</v>
      </c>
      <c r="C66" t="s">
        <v>8033</v>
      </c>
      <c r="D66" t="s">
        <v>5390</v>
      </c>
      <c r="E66" t="s">
        <v>5389</v>
      </c>
      <c r="F66" t="s">
        <v>13675</v>
      </c>
      <c r="G66" t="s">
        <v>13674</v>
      </c>
      <c r="H66" t="s">
        <v>13673</v>
      </c>
      <c r="I66" t="s">
        <v>13672</v>
      </c>
      <c r="J66" t="s">
        <v>13671</v>
      </c>
    </row>
    <row r="67" spans="1:10" x14ac:dyDescent="0.25">
      <c r="A67" s="33" t="s">
        <v>17215</v>
      </c>
      <c r="B67" t="s">
        <v>9927</v>
      </c>
      <c r="C67" t="s">
        <v>7738</v>
      </c>
      <c r="D67" t="s">
        <v>4663</v>
      </c>
      <c r="E67" t="s">
        <v>4662</v>
      </c>
      <c r="F67" t="s">
        <v>4661</v>
      </c>
      <c r="G67" t="s">
        <v>4660</v>
      </c>
      <c r="H67" t="s">
        <v>13013</v>
      </c>
      <c r="I67" t="s">
        <v>4659</v>
      </c>
      <c r="J67" t="s">
        <v>13012</v>
      </c>
    </row>
    <row r="68" spans="1:10" x14ac:dyDescent="0.25">
      <c r="A68" s="33" t="s">
        <v>17216</v>
      </c>
      <c r="B68" t="s">
        <v>8583</v>
      </c>
      <c r="C68" t="s">
        <v>7738</v>
      </c>
      <c r="D68" t="s">
        <v>4849</v>
      </c>
      <c r="E68" t="s">
        <v>4848</v>
      </c>
      <c r="F68" t="s">
        <v>13191</v>
      </c>
      <c r="G68" t="s">
        <v>13190</v>
      </c>
      <c r="H68" t="s">
        <v>13189</v>
      </c>
      <c r="I68" t="s">
        <v>4847</v>
      </c>
      <c r="J68" t="s">
        <v>13188</v>
      </c>
    </row>
    <row r="69" spans="1:10" x14ac:dyDescent="0.25">
      <c r="A69" s="33" t="s">
        <v>17217</v>
      </c>
      <c r="B69" t="s">
        <v>8736</v>
      </c>
      <c r="C69" t="s">
        <v>7848</v>
      </c>
      <c r="D69" t="s">
        <v>5613</v>
      </c>
      <c r="E69" t="s">
        <v>5611</v>
      </c>
      <c r="F69" t="s">
        <v>13840</v>
      </c>
      <c r="G69" t="s">
        <v>5610</v>
      </c>
      <c r="H69" t="s">
        <v>13839</v>
      </c>
      <c r="I69" t="s">
        <v>13838</v>
      </c>
      <c r="J69" t="s">
        <v>13837</v>
      </c>
    </row>
    <row r="70" spans="1:10" x14ac:dyDescent="0.25">
      <c r="A70" s="33" t="s">
        <v>17218</v>
      </c>
      <c r="B70" t="s">
        <v>8477</v>
      </c>
      <c r="C70" t="s">
        <v>7848</v>
      </c>
      <c r="D70" t="s">
        <v>5160</v>
      </c>
      <c r="E70" t="s">
        <v>5159</v>
      </c>
      <c r="F70" t="s">
        <v>13474</v>
      </c>
      <c r="G70" t="s">
        <v>13473</v>
      </c>
      <c r="H70" t="s">
        <v>13472</v>
      </c>
      <c r="I70" t="s">
        <v>5158</v>
      </c>
      <c r="J70" t="s">
        <v>13471</v>
      </c>
    </row>
    <row r="71" spans="1:10" x14ac:dyDescent="0.25">
      <c r="A71" s="33" t="s">
        <v>17219</v>
      </c>
      <c r="B71" t="s">
        <v>9463</v>
      </c>
      <c r="C71" t="s">
        <v>8191</v>
      </c>
      <c r="E71" t="s">
        <v>5426</v>
      </c>
      <c r="F71" t="s">
        <v>5425</v>
      </c>
      <c r="G71" t="s">
        <v>5424</v>
      </c>
      <c r="H71" t="s">
        <v>13699</v>
      </c>
      <c r="J71" t="s">
        <v>13698</v>
      </c>
    </row>
    <row r="72" spans="1:10" x14ac:dyDescent="0.25">
      <c r="A72" s="33" t="s">
        <v>17220</v>
      </c>
      <c r="B72" t="s">
        <v>8736</v>
      </c>
      <c r="C72" t="s">
        <v>7475</v>
      </c>
      <c r="D72" t="s">
        <v>5436</v>
      </c>
      <c r="E72" t="s">
        <v>5434</v>
      </c>
      <c r="F72" t="s">
        <v>13705</v>
      </c>
      <c r="G72" t="s">
        <v>13704</v>
      </c>
      <c r="H72" t="s">
        <v>13703</v>
      </c>
      <c r="I72" t="s">
        <v>5433</v>
      </c>
      <c r="J72" t="s">
        <v>13702</v>
      </c>
    </row>
    <row r="73" spans="1:10" x14ac:dyDescent="0.25">
      <c r="A73" s="33" t="s">
        <v>17221</v>
      </c>
      <c r="B73" t="s">
        <v>8583</v>
      </c>
      <c r="C73" t="s">
        <v>8191</v>
      </c>
      <c r="D73" t="s">
        <v>5302</v>
      </c>
      <c r="E73" t="s">
        <v>5301</v>
      </c>
      <c r="F73" t="s">
        <v>13600</v>
      </c>
      <c r="G73" t="s">
        <v>13599</v>
      </c>
      <c r="H73" t="s">
        <v>13598</v>
      </c>
      <c r="I73" t="s">
        <v>5299</v>
      </c>
      <c r="J73" t="s">
        <v>13597</v>
      </c>
    </row>
    <row r="74" spans="1:10" x14ac:dyDescent="0.25">
      <c r="A74" s="33" t="s">
        <v>17222</v>
      </c>
      <c r="B74" t="s">
        <v>12555</v>
      </c>
      <c r="C74" t="s">
        <v>8191</v>
      </c>
      <c r="E74" t="s">
        <v>2719</v>
      </c>
      <c r="F74" t="s">
        <v>12554</v>
      </c>
      <c r="G74" t="s">
        <v>4208</v>
      </c>
      <c r="H74" t="s">
        <v>12553</v>
      </c>
      <c r="I74" t="s">
        <v>12552</v>
      </c>
      <c r="J74" t="s">
        <v>12551</v>
      </c>
    </row>
    <row r="75" spans="1:10" x14ac:dyDescent="0.25">
      <c r="A75" s="33" t="s">
        <v>17223</v>
      </c>
      <c r="B75" t="s">
        <v>9927</v>
      </c>
      <c r="C75" t="s">
        <v>8191</v>
      </c>
      <c r="D75" t="s">
        <v>4620</v>
      </c>
      <c r="E75" t="s">
        <v>4619</v>
      </c>
      <c r="F75" t="s">
        <v>12967</v>
      </c>
      <c r="G75" t="s">
        <v>12966</v>
      </c>
      <c r="I75" t="s">
        <v>4618</v>
      </c>
      <c r="J75" t="s">
        <v>12965</v>
      </c>
    </row>
    <row r="76" spans="1:10" x14ac:dyDescent="0.25">
      <c r="A76" s="33" t="s">
        <v>17224</v>
      </c>
      <c r="B76" t="s">
        <v>9791</v>
      </c>
      <c r="C76" t="s">
        <v>8191</v>
      </c>
      <c r="D76" t="s">
        <v>4475</v>
      </c>
      <c r="E76" t="s">
        <v>4474</v>
      </c>
      <c r="F76" t="s">
        <v>12827</v>
      </c>
      <c r="G76" t="s">
        <v>12826</v>
      </c>
      <c r="H76" t="s">
        <v>12825</v>
      </c>
      <c r="I76" t="s">
        <v>4473</v>
      </c>
      <c r="J76" t="s">
        <v>12824</v>
      </c>
    </row>
    <row r="77" spans="1:10" x14ac:dyDescent="0.25">
      <c r="A77" s="33" t="s">
        <v>17225</v>
      </c>
      <c r="B77" t="s">
        <v>8816</v>
      </c>
      <c r="C77" t="s">
        <v>7738</v>
      </c>
      <c r="D77" t="s">
        <v>5423</v>
      </c>
      <c r="E77" t="s">
        <v>5422</v>
      </c>
      <c r="F77" t="s">
        <v>13697</v>
      </c>
      <c r="G77" t="s">
        <v>13696</v>
      </c>
      <c r="H77" t="s">
        <v>13695</v>
      </c>
      <c r="I77" t="s">
        <v>5421</v>
      </c>
      <c r="J77" t="s">
        <v>13694</v>
      </c>
    </row>
    <row r="78" spans="1:10" x14ac:dyDescent="0.25">
      <c r="A78" s="33" t="s">
        <v>17226</v>
      </c>
      <c r="B78" t="s">
        <v>8300</v>
      </c>
      <c r="C78" t="s">
        <v>8191</v>
      </c>
      <c r="D78" t="s">
        <v>5290</v>
      </c>
      <c r="E78" t="s">
        <v>5289</v>
      </c>
      <c r="F78" t="s">
        <v>13584</v>
      </c>
      <c r="G78" t="s">
        <v>13583</v>
      </c>
      <c r="H78" t="s">
        <v>13582</v>
      </c>
      <c r="I78" t="s">
        <v>5286</v>
      </c>
      <c r="J78" t="s">
        <v>13581</v>
      </c>
    </row>
    <row r="79" spans="1:10" x14ac:dyDescent="0.25">
      <c r="A79" s="33" t="s">
        <v>17227</v>
      </c>
      <c r="B79" t="s">
        <v>8441</v>
      </c>
      <c r="C79" t="s">
        <v>7385</v>
      </c>
      <c r="D79" t="s">
        <v>5116</v>
      </c>
      <c r="E79" t="s">
        <v>5114</v>
      </c>
      <c r="F79" t="s">
        <v>13433</v>
      </c>
      <c r="G79" t="s">
        <v>13432</v>
      </c>
      <c r="H79" t="s">
        <v>13431</v>
      </c>
      <c r="I79" t="s">
        <v>5113</v>
      </c>
      <c r="J79" t="s">
        <v>13430</v>
      </c>
    </row>
    <row r="80" spans="1:10" x14ac:dyDescent="0.25">
      <c r="A80" s="33" t="s">
        <v>17228</v>
      </c>
      <c r="B80" t="s">
        <v>10358</v>
      </c>
      <c r="C80" t="s">
        <v>8191</v>
      </c>
      <c r="E80" t="s">
        <v>4338</v>
      </c>
      <c r="F80" t="s">
        <v>12684</v>
      </c>
      <c r="G80" t="s">
        <v>12683</v>
      </c>
      <c r="H80" t="s">
        <v>12682</v>
      </c>
      <c r="I80" t="s">
        <v>4333</v>
      </c>
      <c r="J80" t="s">
        <v>12681</v>
      </c>
    </row>
    <row r="81" spans="1:10" x14ac:dyDescent="0.25">
      <c r="A81" s="33" t="s">
        <v>17229</v>
      </c>
      <c r="B81" t="s">
        <v>7512</v>
      </c>
      <c r="C81" t="s">
        <v>8191</v>
      </c>
      <c r="D81" t="s">
        <v>13860</v>
      </c>
      <c r="E81" t="s">
        <v>5641</v>
      </c>
      <c r="F81" t="s">
        <v>13859</v>
      </c>
      <c r="H81" t="s">
        <v>13858</v>
      </c>
      <c r="I81" t="s">
        <v>5640</v>
      </c>
      <c r="J81" t="s">
        <v>13857</v>
      </c>
    </row>
    <row r="82" spans="1:10" x14ac:dyDescent="0.25">
      <c r="A82" s="33" t="s">
        <v>17230</v>
      </c>
      <c r="B82" t="s">
        <v>9725</v>
      </c>
      <c r="C82" t="s">
        <v>7848</v>
      </c>
      <c r="D82" t="s">
        <v>4113</v>
      </c>
      <c r="E82" t="s">
        <v>4112</v>
      </c>
      <c r="F82" t="s">
        <v>12453</v>
      </c>
      <c r="G82" t="s">
        <v>12452</v>
      </c>
      <c r="H82" t="s">
        <v>12451</v>
      </c>
      <c r="I82" t="s">
        <v>4111</v>
      </c>
      <c r="J82" t="s">
        <v>12450</v>
      </c>
    </row>
    <row r="83" spans="1:10" x14ac:dyDescent="0.25">
      <c r="A83" s="33" t="s">
        <v>17231</v>
      </c>
      <c r="B83" t="s">
        <v>9463</v>
      </c>
      <c r="C83" t="s">
        <v>8191</v>
      </c>
      <c r="D83" t="s">
        <v>5498</v>
      </c>
      <c r="E83" t="s">
        <v>5497</v>
      </c>
      <c r="F83" t="s">
        <v>13748</v>
      </c>
      <c r="G83" t="s">
        <v>13747</v>
      </c>
      <c r="H83" t="s">
        <v>13746</v>
      </c>
      <c r="I83" t="s">
        <v>5496</v>
      </c>
      <c r="J83" t="s">
        <v>13745</v>
      </c>
    </row>
    <row r="84" spans="1:10" x14ac:dyDescent="0.25">
      <c r="A84" s="33" t="s">
        <v>17232</v>
      </c>
      <c r="B84" t="s">
        <v>9776</v>
      </c>
      <c r="C84" t="s">
        <v>8191</v>
      </c>
      <c r="D84" t="s">
        <v>5369</v>
      </c>
      <c r="E84" t="s">
        <v>5367</v>
      </c>
      <c r="F84" t="s">
        <v>13649</v>
      </c>
      <c r="G84" t="s">
        <v>13648</v>
      </c>
      <c r="H84" t="s">
        <v>13647</v>
      </c>
      <c r="I84" t="s">
        <v>5366</v>
      </c>
      <c r="J84" t="s">
        <v>13646</v>
      </c>
    </row>
    <row r="85" spans="1:10" x14ac:dyDescent="0.25">
      <c r="A85" s="33" t="s">
        <v>17233</v>
      </c>
      <c r="B85" t="s">
        <v>8548</v>
      </c>
      <c r="C85" t="s">
        <v>7654</v>
      </c>
      <c r="D85" t="s">
        <v>4609</v>
      </c>
      <c r="E85" t="s">
        <v>4608</v>
      </c>
      <c r="F85" t="s">
        <v>12958</v>
      </c>
      <c r="G85" t="s">
        <v>4607</v>
      </c>
      <c r="I85" t="s">
        <v>4606</v>
      </c>
      <c r="J85" t="s">
        <v>12957</v>
      </c>
    </row>
    <row r="86" spans="1:10" x14ac:dyDescent="0.25">
      <c r="A86" s="33" t="s">
        <v>17234</v>
      </c>
      <c r="B86" t="s">
        <v>11459</v>
      </c>
      <c r="C86" t="s">
        <v>8191</v>
      </c>
      <c r="E86" t="s">
        <v>3776</v>
      </c>
      <c r="F86" t="s">
        <v>12109</v>
      </c>
      <c r="G86" t="s">
        <v>12108</v>
      </c>
      <c r="H86" t="s">
        <v>12107</v>
      </c>
      <c r="I86" t="s">
        <v>3771</v>
      </c>
      <c r="J86" t="s">
        <v>12106</v>
      </c>
    </row>
    <row r="87" spans="1:10" x14ac:dyDescent="0.25">
      <c r="A87" s="33" t="s">
        <v>17235</v>
      </c>
      <c r="B87" t="s">
        <v>8300</v>
      </c>
      <c r="C87" t="s">
        <v>8033</v>
      </c>
      <c r="D87" t="s">
        <v>5245</v>
      </c>
      <c r="E87" t="s">
        <v>5244</v>
      </c>
      <c r="F87" t="s">
        <v>13549</v>
      </c>
      <c r="G87" t="s">
        <v>13548</v>
      </c>
      <c r="H87" t="s">
        <v>13547</v>
      </c>
      <c r="I87" t="s">
        <v>5243</v>
      </c>
      <c r="J87" t="s">
        <v>13546</v>
      </c>
    </row>
    <row r="88" spans="1:10" x14ac:dyDescent="0.25">
      <c r="A88" s="33" t="s">
        <v>17236</v>
      </c>
      <c r="B88" t="s">
        <v>8736</v>
      </c>
      <c r="C88" t="s">
        <v>8191</v>
      </c>
      <c r="D88" t="s">
        <v>5397</v>
      </c>
      <c r="E88" t="s">
        <v>5396</v>
      </c>
      <c r="F88" t="s">
        <v>13678</v>
      </c>
      <c r="G88" t="s">
        <v>5395</v>
      </c>
      <c r="H88" t="s">
        <v>13677</v>
      </c>
      <c r="I88" t="s">
        <v>5393</v>
      </c>
      <c r="J88" t="s">
        <v>13676</v>
      </c>
    </row>
    <row r="89" spans="1:10" x14ac:dyDescent="0.25">
      <c r="A89" s="33" t="s">
        <v>17237</v>
      </c>
      <c r="B89" t="s">
        <v>9791</v>
      </c>
      <c r="C89" t="s">
        <v>7654</v>
      </c>
      <c r="D89" t="s">
        <v>5285</v>
      </c>
      <c r="E89" t="s">
        <v>5283</v>
      </c>
      <c r="F89" t="s">
        <v>13580</v>
      </c>
      <c r="G89" t="s">
        <v>13579</v>
      </c>
      <c r="H89" t="s">
        <v>13578</v>
      </c>
      <c r="I89" t="s">
        <v>5282</v>
      </c>
      <c r="J89" t="s">
        <v>13577</v>
      </c>
    </row>
    <row r="90" spans="1:10" x14ac:dyDescent="0.25">
      <c r="A90" s="33" t="s">
        <v>17238</v>
      </c>
      <c r="B90" t="s">
        <v>8751</v>
      </c>
      <c r="C90" t="s">
        <v>8191</v>
      </c>
      <c r="D90" t="s">
        <v>5171</v>
      </c>
      <c r="E90" t="s">
        <v>5170</v>
      </c>
      <c r="F90" t="s">
        <v>13484</v>
      </c>
      <c r="G90" t="s">
        <v>13483</v>
      </c>
      <c r="H90" t="s">
        <v>13482</v>
      </c>
      <c r="I90" t="s">
        <v>5169</v>
      </c>
      <c r="J90" t="s">
        <v>13481</v>
      </c>
    </row>
    <row r="91" spans="1:10" x14ac:dyDescent="0.25">
      <c r="A91" s="33" t="s">
        <v>17239</v>
      </c>
      <c r="B91" t="s">
        <v>8929</v>
      </c>
      <c r="C91" t="s">
        <v>7848</v>
      </c>
      <c r="D91" t="s">
        <v>5000</v>
      </c>
      <c r="E91" t="s">
        <v>4998</v>
      </c>
      <c r="F91" t="s">
        <v>13327</v>
      </c>
      <c r="H91" t="s">
        <v>14633</v>
      </c>
      <c r="I91" t="s">
        <v>5703</v>
      </c>
      <c r="J91" t="s">
        <v>14632</v>
      </c>
    </row>
    <row r="92" spans="1:10" x14ac:dyDescent="0.25">
      <c r="A92" s="33" t="s">
        <v>17240</v>
      </c>
      <c r="B92" t="s">
        <v>9927</v>
      </c>
      <c r="C92" t="s">
        <v>8490</v>
      </c>
      <c r="D92" t="s">
        <v>4180</v>
      </c>
      <c r="E92" t="s">
        <v>4179</v>
      </c>
      <c r="F92" t="s">
        <v>4178</v>
      </c>
      <c r="G92" t="s">
        <v>4177</v>
      </c>
      <c r="H92" t="s">
        <v>12528</v>
      </c>
      <c r="I92" t="s">
        <v>4176</v>
      </c>
      <c r="J92" t="s">
        <v>12527</v>
      </c>
    </row>
    <row r="93" spans="1:10" x14ac:dyDescent="0.25">
      <c r="A93" s="33" t="s">
        <v>17241</v>
      </c>
      <c r="B93" t="s">
        <v>9776</v>
      </c>
      <c r="C93" t="s">
        <v>8191</v>
      </c>
      <c r="D93" t="s">
        <v>5012</v>
      </c>
      <c r="E93" t="s">
        <v>5011</v>
      </c>
      <c r="F93" t="s">
        <v>13338</v>
      </c>
      <c r="G93" t="s">
        <v>13337</v>
      </c>
      <c r="H93" t="s">
        <v>13336</v>
      </c>
      <c r="I93" t="s">
        <v>5010</v>
      </c>
      <c r="J93" t="s">
        <v>13335</v>
      </c>
    </row>
    <row r="94" spans="1:10" x14ac:dyDescent="0.25">
      <c r="A94" s="33" t="s">
        <v>17242</v>
      </c>
      <c r="B94" t="s">
        <v>13480</v>
      </c>
      <c r="C94" t="s">
        <v>8033</v>
      </c>
      <c r="D94" t="s">
        <v>5168</v>
      </c>
      <c r="E94" t="s">
        <v>5167</v>
      </c>
      <c r="F94" t="s">
        <v>13479</v>
      </c>
      <c r="H94" t="s">
        <v>2668</v>
      </c>
      <c r="I94" t="s">
        <v>5166</v>
      </c>
      <c r="J94" t="s">
        <v>13478</v>
      </c>
    </row>
    <row r="95" spans="1:10" x14ac:dyDescent="0.25">
      <c r="A95" s="33" t="s">
        <v>17243</v>
      </c>
      <c r="B95" t="s">
        <v>12410</v>
      </c>
      <c r="C95" t="s">
        <v>8191</v>
      </c>
      <c r="E95" t="s">
        <v>4071</v>
      </c>
      <c r="F95" t="s">
        <v>12409</v>
      </c>
      <c r="G95" t="s">
        <v>12408</v>
      </c>
      <c r="H95" t="s">
        <v>12407</v>
      </c>
      <c r="I95" t="s">
        <v>4068</v>
      </c>
      <c r="J95" t="s">
        <v>12406</v>
      </c>
    </row>
    <row r="96" spans="1:10" x14ac:dyDescent="0.25">
      <c r="A96" s="33" t="s">
        <v>17244</v>
      </c>
      <c r="B96" t="s">
        <v>8853</v>
      </c>
      <c r="C96" t="s">
        <v>8033</v>
      </c>
      <c r="D96" t="s">
        <v>4804</v>
      </c>
      <c r="E96" t="s">
        <v>4803</v>
      </c>
      <c r="F96" t="s">
        <v>13144</v>
      </c>
      <c r="G96" t="s">
        <v>13143</v>
      </c>
      <c r="H96" t="s">
        <v>13142</v>
      </c>
      <c r="I96" t="s">
        <v>4801</v>
      </c>
      <c r="J96" t="s">
        <v>13141</v>
      </c>
    </row>
    <row r="97" spans="1:10" x14ac:dyDescent="0.25">
      <c r="A97" s="33" t="s">
        <v>17245</v>
      </c>
      <c r="B97" t="s">
        <v>13304</v>
      </c>
      <c r="C97" t="s">
        <v>8191</v>
      </c>
      <c r="D97" t="s">
        <v>4974</v>
      </c>
      <c r="E97" t="s">
        <v>4973</v>
      </c>
      <c r="F97" t="s">
        <v>4972</v>
      </c>
      <c r="G97" t="s">
        <v>13303</v>
      </c>
      <c r="H97" t="s">
        <v>13302</v>
      </c>
      <c r="I97" t="s">
        <v>4971</v>
      </c>
      <c r="J97" t="s">
        <v>13301</v>
      </c>
    </row>
    <row r="98" spans="1:10" x14ac:dyDescent="0.25">
      <c r="A98" s="33" t="s">
        <v>17246</v>
      </c>
      <c r="B98" t="s">
        <v>8816</v>
      </c>
      <c r="C98" t="s">
        <v>8490</v>
      </c>
      <c r="D98" t="s">
        <v>4789</v>
      </c>
      <c r="E98" t="s">
        <v>4788</v>
      </c>
      <c r="F98" t="s">
        <v>13132</v>
      </c>
      <c r="G98" t="s">
        <v>13131</v>
      </c>
      <c r="H98" t="s">
        <v>13130</v>
      </c>
      <c r="I98" t="s">
        <v>4787</v>
      </c>
      <c r="J98" t="s">
        <v>13129</v>
      </c>
    </row>
    <row r="99" spans="1:10" x14ac:dyDescent="0.25">
      <c r="A99" s="33" t="s">
        <v>17247</v>
      </c>
      <c r="B99" t="s">
        <v>9162</v>
      </c>
      <c r="C99" t="s">
        <v>8191</v>
      </c>
      <c r="D99" t="s">
        <v>5298</v>
      </c>
      <c r="E99" t="s">
        <v>5297</v>
      </c>
      <c r="F99" t="s">
        <v>11960</v>
      </c>
      <c r="G99" t="s">
        <v>13596</v>
      </c>
      <c r="H99" t="s">
        <v>13595</v>
      </c>
      <c r="I99" t="s">
        <v>13594</v>
      </c>
      <c r="J99" t="s">
        <v>13593</v>
      </c>
    </row>
    <row r="100" spans="1:10" x14ac:dyDescent="0.25">
      <c r="A100" s="33" t="s">
        <v>17248</v>
      </c>
      <c r="B100" t="s">
        <v>9463</v>
      </c>
      <c r="C100" t="s">
        <v>8191</v>
      </c>
      <c r="D100" t="s">
        <v>4256</v>
      </c>
      <c r="E100" t="s">
        <v>4255</v>
      </c>
      <c r="F100" t="s">
        <v>12609</v>
      </c>
      <c r="G100" t="s">
        <v>4254</v>
      </c>
      <c r="H100" t="s">
        <v>12608</v>
      </c>
      <c r="I100" t="s">
        <v>12607</v>
      </c>
      <c r="J100" t="s">
        <v>12606</v>
      </c>
    </row>
    <row r="101" spans="1:10" x14ac:dyDescent="0.25">
      <c r="A101" s="33" t="s">
        <v>17249</v>
      </c>
      <c r="B101" t="s">
        <v>13149</v>
      </c>
      <c r="C101" t="s">
        <v>8033</v>
      </c>
      <c r="D101" t="s">
        <v>4808</v>
      </c>
      <c r="E101" t="s">
        <v>4807</v>
      </c>
      <c r="F101" t="s">
        <v>13148</v>
      </c>
      <c r="G101" t="s">
        <v>13147</v>
      </c>
      <c r="H101" t="s">
        <v>13146</v>
      </c>
      <c r="I101" t="s">
        <v>4805</v>
      </c>
      <c r="J101" t="s">
        <v>13145</v>
      </c>
    </row>
    <row r="102" spans="1:10" x14ac:dyDescent="0.25">
      <c r="A102" s="33" t="s">
        <v>17250</v>
      </c>
      <c r="B102" t="s">
        <v>8816</v>
      </c>
      <c r="C102" t="s">
        <v>8033</v>
      </c>
      <c r="D102" t="s">
        <v>4896</v>
      </c>
      <c r="E102" t="s">
        <v>4895</v>
      </c>
      <c r="F102" t="s">
        <v>13234</v>
      </c>
      <c r="G102" t="s">
        <v>13233</v>
      </c>
      <c r="H102" t="s">
        <v>13232</v>
      </c>
      <c r="I102" t="s">
        <v>4893</v>
      </c>
      <c r="J102" t="s">
        <v>13231</v>
      </c>
    </row>
    <row r="103" spans="1:10" x14ac:dyDescent="0.25">
      <c r="A103" s="33" t="s">
        <v>17251</v>
      </c>
      <c r="B103" t="s">
        <v>8441</v>
      </c>
      <c r="C103" t="s">
        <v>7654</v>
      </c>
      <c r="E103" t="s">
        <v>5081</v>
      </c>
      <c r="F103" t="s">
        <v>13399</v>
      </c>
      <c r="G103" t="s">
        <v>13398</v>
      </c>
      <c r="H103" t="s">
        <v>13397</v>
      </c>
      <c r="I103" t="s">
        <v>5078</v>
      </c>
      <c r="J103" t="s">
        <v>13396</v>
      </c>
    </row>
    <row r="104" spans="1:10" x14ac:dyDescent="0.25">
      <c r="A104" s="33" t="s">
        <v>17252</v>
      </c>
      <c r="B104" t="s">
        <v>9927</v>
      </c>
      <c r="C104" t="s">
        <v>8191</v>
      </c>
      <c r="D104" t="s">
        <v>5419</v>
      </c>
      <c r="E104" t="s">
        <v>5418</v>
      </c>
      <c r="F104" t="s">
        <v>13693</v>
      </c>
      <c r="G104" t="s">
        <v>5417</v>
      </c>
      <c r="H104" t="s">
        <v>13692</v>
      </c>
      <c r="I104" t="s">
        <v>5416</v>
      </c>
      <c r="J104" t="s">
        <v>13691</v>
      </c>
    </row>
    <row r="105" spans="1:10" x14ac:dyDescent="0.25">
      <c r="A105" s="33" t="s">
        <v>17253</v>
      </c>
      <c r="B105" t="s">
        <v>8477</v>
      </c>
      <c r="C105" t="s">
        <v>7738</v>
      </c>
      <c r="D105" t="s">
        <v>5268</v>
      </c>
      <c r="E105" t="s">
        <v>5267</v>
      </c>
      <c r="F105" t="s">
        <v>13365</v>
      </c>
      <c r="G105" t="s">
        <v>13565</v>
      </c>
      <c r="H105" t="s">
        <v>13564</v>
      </c>
      <c r="I105" t="s">
        <v>5266</v>
      </c>
      <c r="J105" t="s">
        <v>13563</v>
      </c>
    </row>
    <row r="106" spans="1:10" x14ac:dyDescent="0.25">
      <c r="A106" s="33" t="s">
        <v>17254</v>
      </c>
      <c r="B106" t="s">
        <v>9791</v>
      </c>
      <c r="C106" t="s">
        <v>8033</v>
      </c>
      <c r="D106" t="s">
        <v>5146</v>
      </c>
      <c r="E106" t="s">
        <v>5145</v>
      </c>
      <c r="F106" t="s">
        <v>13460</v>
      </c>
      <c r="G106" t="s">
        <v>13459</v>
      </c>
      <c r="H106" t="s">
        <v>13458</v>
      </c>
      <c r="I106" t="s">
        <v>5143</v>
      </c>
      <c r="J106" t="s">
        <v>13457</v>
      </c>
    </row>
    <row r="107" spans="1:10" x14ac:dyDescent="0.25">
      <c r="A107" s="33" t="s">
        <v>17255</v>
      </c>
      <c r="B107" t="s">
        <v>9101</v>
      </c>
      <c r="C107" t="s">
        <v>8191</v>
      </c>
      <c r="D107" t="s">
        <v>5032</v>
      </c>
      <c r="E107" t="s">
        <v>5031</v>
      </c>
      <c r="F107" t="s">
        <v>13354</v>
      </c>
      <c r="G107" t="s">
        <v>13353</v>
      </c>
      <c r="H107" t="s">
        <v>13352</v>
      </c>
      <c r="I107" t="s">
        <v>5029</v>
      </c>
      <c r="J107" t="s">
        <v>13351</v>
      </c>
    </row>
    <row r="108" spans="1:10" x14ac:dyDescent="0.25">
      <c r="A108" s="33" t="s">
        <v>17256</v>
      </c>
      <c r="B108" t="s">
        <v>8355</v>
      </c>
      <c r="C108" t="s">
        <v>7475</v>
      </c>
      <c r="D108" t="s">
        <v>4941</v>
      </c>
      <c r="E108" t="s">
        <v>4940</v>
      </c>
      <c r="F108" t="s">
        <v>11565</v>
      </c>
      <c r="G108" t="s">
        <v>13278</v>
      </c>
      <c r="H108" t="s">
        <v>13277</v>
      </c>
      <c r="I108" t="s">
        <v>4938</v>
      </c>
      <c r="J108" t="s">
        <v>13276</v>
      </c>
    </row>
    <row r="109" spans="1:10" x14ac:dyDescent="0.25">
      <c r="A109" s="33" t="s">
        <v>17257</v>
      </c>
      <c r="B109" t="s">
        <v>7748</v>
      </c>
      <c r="C109" t="s">
        <v>8191</v>
      </c>
      <c r="D109" t="s">
        <v>5149</v>
      </c>
      <c r="E109" t="s">
        <v>5148</v>
      </c>
      <c r="F109" t="s">
        <v>13464</v>
      </c>
      <c r="G109" t="s">
        <v>13463</v>
      </c>
      <c r="H109" t="s">
        <v>13462</v>
      </c>
      <c r="I109" t="s">
        <v>5147</v>
      </c>
      <c r="J109" t="s">
        <v>13461</v>
      </c>
    </row>
    <row r="110" spans="1:10" x14ac:dyDescent="0.25">
      <c r="A110" s="33" t="s">
        <v>17258</v>
      </c>
      <c r="B110" t="s">
        <v>9463</v>
      </c>
      <c r="C110" t="s">
        <v>8191</v>
      </c>
      <c r="D110" t="s">
        <v>5480</v>
      </c>
      <c r="E110" t="s">
        <v>5479</v>
      </c>
      <c r="F110" t="s">
        <v>12772</v>
      </c>
      <c r="G110" t="s">
        <v>12771</v>
      </c>
      <c r="H110" t="s">
        <v>13732</v>
      </c>
      <c r="I110" t="s">
        <v>13731</v>
      </c>
      <c r="J110" t="s">
        <v>13730</v>
      </c>
    </row>
    <row r="111" spans="1:10" x14ac:dyDescent="0.25">
      <c r="A111" s="33" t="s">
        <v>17259</v>
      </c>
      <c r="B111" t="s">
        <v>9972</v>
      </c>
      <c r="C111" t="s">
        <v>8490</v>
      </c>
      <c r="D111" t="s">
        <v>4890</v>
      </c>
      <c r="E111" t="s">
        <v>4889</v>
      </c>
      <c r="F111" t="s">
        <v>13230</v>
      </c>
      <c r="G111" t="s">
        <v>13229</v>
      </c>
      <c r="I111" t="s">
        <v>13228</v>
      </c>
      <c r="J111" t="s">
        <v>13227</v>
      </c>
    </row>
    <row r="112" spans="1:10" x14ac:dyDescent="0.25">
      <c r="A112" s="33" t="s">
        <v>17260</v>
      </c>
      <c r="B112" t="s">
        <v>9791</v>
      </c>
      <c r="C112" t="s">
        <v>8033</v>
      </c>
      <c r="D112" t="s">
        <v>5197</v>
      </c>
      <c r="E112" t="s">
        <v>5196</v>
      </c>
      <c r="F112" t="s">
        <v>13510</v>
      </c>
      <c r="G112" t="s">
        <v>13509</v>
      </c>
      <c r="H112" t="s">
        <v>13508</v>
      </c>
      <c r="I112" t="s">
        <v>5195</v>
      </c>
      <c r="J112" t="s">
        <v>13507</v>
      </c>
    </row>
    <row r="113" spans="1:10" x14ac:dyDescent="0.25">
      <c r="A113" s="33" t="s">
        <v>17261</v>
      </c>
      <c r="B113" t="s">
        <v>8816</v>
      </c>
      <c r="C113" t="s">
        <v>8191</v>
      </c>
      <c r="D113" t="s">
        <v>5272</v>
      </c>
      <c r="E113" t="s">
        <v>5271</v>
      </c>
      <c r="F113" t="s">
        <v>13569</v>
      </c>
      <c r="G113" t="s">
        <v>13568</v>
      </c>
      <c r="H113" t="s">
        <v>13567</v>
      </c>
      <c r="I113" t="s">
        <v>5270</v>
      </c>
      <c r="J113" t="s">
        <v>13566</v>
      </c>
    </row>
    <row r="114" spans="1:10" x14ac:dyDescent="0.25">
      <c r="A114" s="33" t="s">
        <v>17262</v>
      </c>
      <c r="B114" t="s">
        <v>9463</v>
      </c>
      <c r="C114" t="s">
        <v>8191</v>
      </c>
      <c r="D114" t="s">
        <v>4658</v>
      </c>
      <c r="E114" t="s">
        <v>4657</v>
      </c>
      <c r="F114" t="s">
        <v>13011</v>
      </c>
      <c r="G114" t="s">
        <v>13010</v>
      </c>
      <c r="H114" t="s">
        <v>13009</v>
      </c>
      <c r="I114" t="s">
        <v>4656</v>
      </c>
      <c r="J114" t="s">
        <v>13008</v>
      </c>
    </row>
    <row r="115" spans="1:10" x14ac:dyDescent="0.25">
      <c r="A115" s="33" t="s">
        <v>17263</v>
      </c>
      <c r="B115" t="s">
        <v>13374</v>
      </c>
      <c r="C115" t="s">
        <v>8490</v>
      </c>
      <c r="D115" t="s">
        <v>5052</v>
      </c>
      <c r="E115" t="s">
        <v>5051</v>
      </c>
      <c r="J115" t="s">
        <v>13373</v>
      </c>
    </row>
    <row r="116" spans="1:10" x14ac:dyDescent="0.25">
      <c r="A116" s="33" t="s">
        <v>17264</v>
      </c>
      <c r="B116" t="s">
        <v>9292</v>
      </c>
      <c r="C116" t="s">
        <v>8490</v>
      </c>
      <c r="D116" t="s">
        <v>5072</v>
      </c>
      <c r="E116" t="s">
        <v>5071</v>
      </c>
      <c r="F116" t="s">
        <v>13391</v>
      </c>
      <c r="G116" t="s">
        <v>13390</v>
      </c>
      <c r="I116" t="s">
        <v>5070</v>
      </c>
      <c r="J116" t="s">
        <v>13389</v>
      </c>
    </row>
    <row r="117" spans="1:10" x14ac:dyDescent="0.25">
      <c r="A117" s="33" t="s">
        <v>17265</v>
      </c>
      <c r="B117" t="s">
        <v>8542</v>
      </c>
      <c r="C117" t="s">
        <v>7848</v>
      </c>
      <c r="D117" t="s">
        <v>5214</v>
      </c>
      <c r="E117" t="s">
        <v>5213</v>
      </c>
      <c r="F117" t="s">
        <v>12295</v>
      </c>
      <c r="G117" t="s">
        <v>5212</v>
      </c>
      <c r="H117" t="s">
        <v>13522</v>
      </c>
      <c r="I117" t="s">
        <v>5211</v>
      </c>
      <c r="J117" t="s">
        <v>13521</v>
      </c>
    </row>
    <row r="118" spans="1:10" x14ac:dyDescent="0.25">
      <c r="A118" s="33" t="s">
        <v>17266</v>
      </c>
      <c r="B118" t="s">
        <v>9292</v>
      </c>
      <c r="C118" t="s">
        <v>8191</v>
      </c>
      <c r="D118" t="s">
        <v>3779</v>
      </c>
      <c r="E118" t="s">
        <v>3778</v>
      </c>
      <c r="F118" t="s">
        <v>12113</v>
      </c>
      <c r="G118" t="s">
        <v>12112</v>
      </c>
      <c r="H118" t="s">
        <v>12111</v>
      </c>
      <c r="I118" t="s">
        <v>3777</v>
      </c>
      <c r="J118" t="s">
        <v>12110</v>
      </c>
    </row>
    <row r="119" spans="1:10" x14ac:dyDescent="0.25">
      <c r="A119" s="33" t="s">
        <v>17267</v>
      </c>
      <c r="B119" t="s">
        <v>8583</v>
      </c>
      <c r="C119" t="s">
        <v>8191</v>
      </c>
      <c r="D119" t="s">
        <v>5320</v>
      </c>
      <c r="E119" t="s">
        <v>5318</v>
      </c>
      <c r="F119" t="s">
        <v>13616</v>
      </c>
      <c r="G119" t="s">
        <v>13615</v>
      </c>
      <c r="H119" t="s">
        <v>13614</v>
      </c>
      <c r="I119" t="s">
        <v>5317</v>
      </c>
      <c r="J119" t="s">
        <v>13613</v>
      </c>
    </row>
    <row r="120" spans="1:10" x14ac:dyDescent="0.25">
      <c r="A120" s="33" t="s">
        <v>17268</v>
      </c>
      <c r="B120" t="s">
        <v>11549</v>
      </c>
      <c r="C120" t="s">
        <v>8191</v>
      </c>
      <c r="D120" t="s">
        <v>4655</v>
      </c>
      <c r="E120" t="s">
        <v>4654</v>
      </c>
      <c r="F120" t="s">
        <v>13007</v>
      </c>
      <c r="G120" t="s">
        <v>13006</v>
      </c>
      <c r="H120" t="s">
        <v>13005</v>
      </c>
      <c r="I120" t="s">
        <v>13004</v>
      </c>
      <c r="J120" t="s">
        <v>13003</v>
      </c>
    </row>
    <row r="121" spans="1:10" x14ac:dyDescent="0.25">
      <c r="A121" s="33" t="s">
        <v>17269</v>
      </c>
      <c r="B121" t="s">
        <v>8454</v>
      </c>
      <c r="C121" t="s">
        <v>8191</v>
      </c>
      <c r="D121" t="s">
        <v>4378</v>
      </c>
      <c r="E121" t="s">
        <v>4377</v>
      </c>
      <c r="F121" t="s">
        <v>12719</v>
      </c>
      <c r="G121" t="s">
        <v>12718</v>
      </c>
      <c r="H121" t="s">
        <v>12717</v>
      </c>
      <c r="I121" t="s">
        <v>4374</v>
      </c>
      <c r="J121" t="s">
        <v>12716</v>
      </c>
    </row>
    <row r="122" spans="1:10" x14ac:dyDescent="0.25">
      <c r="A122" s="33" t="s">
        <v>17270</v>
      </c>
      <c r="B122" t="s">
        <v>9162</v>
      </c>
      <c r="C122" t="s">
        <v>8191</v>
      </c>
      <c r="D122" t="s">
        <v>4743</v>
      </c>
      <c r="E122" t="s">
        <v>4742</v>
      </c>
      <c r="F122" t="s">
        <v>13091</v>
      </c>
      <c r="G122" t="s">
        <v>13090</v>
      </c>
      <c r="H122" t="s">
        <v>13089</v>
      </c>
      <c r="I122" t="s">
        <v>4741</v>
      </c>
      <c r="J122" t="s">
        <v>13088</v>
      </c>
    </row>
    <row r="123" spans="1:10" x14ac:dyDescent="0.25">
      <c r="A123" s="33" t="s">
        <v>17271</v>
      </c>
      <c r="B123" t="s">
        <v>9791</v>
      </c>
      <c r="C123" t="s">
        <v>7385</v>
      </c>
      <c r="D123" t="s">
        <v>5314</v>
      </c>
      <c r="E123" t="s">
        <v>5312</v>
      </c>
      <c r="F123" t="s">
        <v>13612</v>
      </c>
      <c r="G123" t="s">
        <v>5311</v>
      </c>
      <c r="H123" t="s">
        <v>13611</v>
      </c>
      <c r="I123" t="s">
        <v>5310</v>
      </c>
      <c r="J123" t="s">
        <v>13610</v>
      </c>
    </row>
    <row r="124" spans="1:10" x14ac:dyDescent="0.25">
      <c r="A124" s="33" t="s">
        <v>17272</v>
      </c>
      <c r="B124" t="s">
        <v>7791</v>
      </c>
      <c r="C124" t="s">
        <v>8033</v>
      </c>
      <c r="D124" t="s">
        <v>4851</v>
      </c>
      <c r="E124" t="s">
        <v>4850</v>
      </c>
      <c r="F124" t="s">
        <v>13196</v>
      </c>
      <c r="G124" t="s">
        <v>13195</v>
      </c>
      <c r="H124" t="s">
        <v>13194</v>
      </c>
      <c r="I124" t="s">
        <v>13193</v>
      </c>
      <c r="J124" t="s">
        <v>13192</v>
      </c>
    </row>
    <row r="125" spans="1:10" x14ac:dyDescent="0.25">
      <c r="A125" s="33" t="s">
        <v>17273</v>
      </c>
      <c r="B125" t="s">
        <v>11459</v>
      </c>
      <c r="C125" t="s">
        <v>8490</v>
      </c>
      <c r="E125" t="s">
        <v>3116</v>
      </c>
      <c r="F125" t="s">
        <v>11458</v>
      </c>
      <c r="G125" t="s">
        <v>11457</v>
      </c>
      <c r="H125" t="s">
        <v>11456</v>
      </c>
      <c r="I125" t="s">
        <v>11455</v>
      </c>
      <c r="J125" t="s">
        <v>11454</v>
      </c>
    </row>
    <row r="126" spans="1:10" x14ac:dyDescent="0.25">
      <c r="A126" s="33" t="s">
        <v>17274</v>
      </c>
      <c r="B126" t="s">
        <v>8526</v>
      </c>
      <c r="C126" t="s">
        <v>8490</v>
      </c>
      <c r="D126" t="s">
        <v>4937</v>
      </c>
      <c r="E126" t="s">
        <v>4936</v>
      </c>
      <c r="F126" t="s">
        <v>13275</v>
      </c>
      <c r="G126" t="s">
        <v>13274</v>
      </c>
      <c r="H126" t="s">
        <v>13273</v>
      </c>
      <c r="I126" t="s">
        <v>13272</v>
      </c>
      <c r="J126" t="s">
        <v>13271</v>
      </c>
    </row>
    <row r="127" spans="1:10" x14ac:dyDescent="0.25">
      <c r="A127" s="33" t="s">
        <v>17275</v>
      </c>
      <c r="B127" t="s">
        <v>9162</v>
      </c>
      <c r="C127" t="s">
        <v>8033</v>
      </c>
      <c r="D127" t="s">
        <v>5077</v>
      </c>
      <c r="E127" t="s">
        <v>5076</v>
      </c>
      <c r="F127" t="s">
        <v>13395</v>
      </c>
      <c r="G127" t="s">
        <v>5075</v>
      </c>
      <c r="H127" t="s">
        <v>13394</v>
      </c>
      <c r="I127" t="s">
        <v>13393</v>
      </c>
      <c r="J127" t="s">
        <v>13392</v>
      </c>
    </row>
    <row r="128" spans="1:10" x14ac:dyDescent="0.25">
      <c r="A128" s="33" t="s">
        <v>17276</v>
      </c>
      <c r="B128" t="s">
        <v>9725</v>
      </c>
      <c r="C128" t="s">
        <v>8490</v>
      </c>
      <c r="D128" t="s">
        <v>4888</v>
      </c>
      <c r="E128" t="s">
        <v>4887</v>
      </c>
      <c r="F128" t="s">
        <v>13226</v>
      </c>
      <c r="G128" t="s">
        <v>13225</v>
      </c>
      <c r="H128" t="s">
        <v>13224</v>
      </c>
      <c r="I128" t="s">
        <v>4886</v>
      </c>
      <c r="J128" t="s">
        <v>13223</v>
      </c>
    </row>
    <row r="129" spans="1:10" x14ac:dyDescent="0.25">
      <c r="A129" s="33" t="s">
        <v>17277</v>
      </c>
      <c r="B129" t="s">
        <v>9463</v>
      </c>
      <c r="C129" t="s">
        <v>8191</v>
      </c>
      <c r="D129" t="s">
        <v>4885</v>
      </c>
      <c r="E129" t="s">
        <v>4884</v>
      </c>
      <c r="F129" t="s">
        <v>13222</v>
      </c>
      <c r="G129" t="s">
        <v>13221</v>
      </c>
      <c r="H129" t="s">
        <v>13220</v>
      </c>
      <c r="I129" t="s">
        <v>4883</v>
      </c>
      <c r="J129" t="s">
        <v>13219</v>
      </c>
    </row>
    <row r="130" spans="1:10" x14ac:dyDescent="0.25">
      <c r="A130" s="33" t="s">
        <v>17278</v>
      </c>
      <c r="B130" t="s">
        <v>8583</v>
      </c>
      <c r="C130" t="s">
        <v>7654</v>
      </c>
      <c r="D130" t="s">
        <v>5591</v>
      </c>
      <c r="E130" t="s">
        <v>5589</v>
      </c>
      <c r="F130" t="s">
        <v>12327</v>
      </c>
      <c r="G130" t="s">
        <v>13827</v>
      </c>
      <c r="H130" t="s">
        <v>13826</v>
      </c>
      <c r="I130" t="s">
        <v>13825</v>
      </c>
      <c r="J130" t="s">
        <v>13824</v>
      </c>
    </row>
    <row r="131" spans="1:10" x14ac:dyDescent="0.25">
      <c r="A131" s="33" t="s">
        <v>17279</v>
      </c>
      <c r="B131" t="s">
        <v>9785</v>
      </c>
      <c r="C131" t="s">
        <v>8033</v>
      </c>
      <c r="D131" t="s">
        <v>5263</v>
      </c>
      <c r="E131" t="s">
        <v>5261</v>
      </c>
      <c r="F131" t="s">
        <v>13562</v>
      </c>
      <c r="G131" t="s">
        <v>13561</v>
      </c>
      <c r="H131" t="s">
        <v>13560</v>
      </c>
      <c r="I131" t="s">
        <v>13559</v>
      </c>
      <c r="J131" t="s">
        <v>13558</v>
      </c>
    </row>
    <row r="132" spans="1:10" x14ac:dyDescent="0.25">
      <c r="A132" s="33" t="s">
        <v>17280</v>
      </c>
      <c r="B132" t="s">
        <v>8441</v>
      </c>
      <c r="C132" t="s">
        <v>7738</v>
      </c>
      <c r="D132" t="s">
        <v>4913</v>
      </c>
      <c r="E132" t="s">
        <v>4912</v>
      </c>
      <c r="F132" t="s">
        <v>13246</v>
      </c>
      <c r="G132" t="s">
        <v>13245</v>
      </c>
      <c r="H132" t="s">
        <v>13244</v>
      </c>
      <c r="I132" t="s">
        <v>4910</v>
      </c>
      <c r="J132" t="s">
        <v>13243</v>
      </c>
    </row>
    <row r="133" spans="1:10" x14ac:dyDescent="0.25">
      <c r="A133" s="33" t="s">
        <v>17281</v>
      </c>
      <c r="B133" t="s">
        <v>8583</v>
      </c>
      <c r="C133" t="s">
        <v>8191</v>
      </c>
      <c r="D133" t="s">
        <v>4923</v>
      </c>
      <c r="E133" t="s">
        <v>4922</v>
      </c>
      <c r="F133" t="s">
        <v>13262</v>
      </c>
      <c r="G133" t="s">
        <v>4921</v>
      </c>
      <c r="H133" t="s">
        <v>13261</v>
      </c>
      <c r="I133" t="s">
        <v>13260</v>
      </c>
      <c r="J133" t="s">
        <v>13259</v>
      </c>
    </row>
    <row r="134" spans="1:10" x14ac:dyDescent="0.25">
      <c r="A134" s="33" t="s">
        <v>17282</v>
      </c>
      <c r="B134" t="s">
        <v>8583</v>
      </c>
      <c r="C134" t="s">
        <v>7848</v>
      </c>
      <c r="D134" t="s">
        <v>5018</v>
      </c>
      <c r="E134" t="s">
        <v>5017</v>
      </c>
      <c r="F134" t="s">
        <v>13345</v>
      </c>
      <c r="G134" t="s">
        <v>13344</v>
      </c>
      <c r="H134" t="s">
        <v>13343</v>
      </c>
      <c r="I134" t="s">
        <v>5016</v>
      </c>
      <c r="J134" t="s">
        <v>13342</v>
      </c>
    </row>
    <row r="135" spans="1:10" x14ac:dyDescent="0.25">
      <c r="A135" s="33" t="s">
        <v>17283</v>
      </c>
      <c r="B135" t="s">
        <v>9972</v>
      </c>
      <c r="C135" t="s">
        <v>8191</v>
      </c>
      <c r="D135" t="s">
        <v>5355</v>
      </c>
      <c r="E135" t="s">
        <v>5354</v>
      </c>
      <c r="F135" t="s">
        <v>13637</v>
      </c>
      <c r="G135" t="s">
        <v>13636</v>
      </c>
      <c r="I135" t="s">
        <v>5353</v>
      </c>
      <c r="J135" t="s">
        <v>13635</v>
      </c>
    </row>
    <row r="136" spans="1:10" x14ac:dyDescent="0.25">
      <c r="A136" s="33" t="s">
        <v>17284</v>
      </c>
      <c r="B136" t="s">
        <v>9292</v>
      </c>
      <c r="C136" t="s">
        <v>8033</v>
      </c>
      <c r="D136" t="s">
        <v>5338</v>
      </c>
      <c r="E136" t="s">
        <v>5336</v>
      </c>
      <c r="F136" t="s">
        <v>13628</v>
      </c>
      <c r="G136" t="s">
        <v>5335</v>
      </c>
      <c r="H136" t="s">
        <v>13627</v>
      </c>
      <c r="I136" t="s">
        <v>5334</v>
      </c>
      <c r="J136" t="s">
        <v>13626</v>
      </c>
    </row>
    <row r="137" spans="1:10" x14ac:dyDescent="0.25">
      <c r="A137" s="33" t="s">
        <v>17285</v>
      </c>
      <c r="B137" t="s">
        <v>12191</v>
      </c>
      <c r="C137" t="s">
        <v>7654</v>
      </c>
      <c r="D137" t="s">
        <v>3850</v>
      </c>
      <c r="E137" t="s">
        <v>3849</v>
      </c>
      <c r="F137" t="s">
        <v>3848</v>
      </c>
      <c r="G137" t="s">
        <v>3847</v>
      </c>
      <c r="H137" t="s">
        <v>12190</v>
      </c>
      <c r="I137" t="s">
        <v>3845</v>
      </c>
      <c r="J137" t="s">
        <v>12189</v>
      </c>
    </row>
    <row r="138" spans="1:10" x14ac:dyDescent="0.25">
      <c r="A138" s="33" t="s">
        <v>17286</v>
      </c>
      <c r="B138" t="s">
        <v>8548</v>
      </c>
      <c r="C138" t="s">
        <v>8033</v>
      </c>
      <c r="D138" t="s">
        <v>4428</v>
      </c>
      <c r="E138" t="s">
        <v>4427</v>
      </c>
      <c r="F138" t="s">
        <v>4426</v>
      </c>
      <c r="G138" t="s">
        <v>4425</v>
      </c>
      <c r="H138" t="s">
        <v>12777</v>
      </c>
      <c r="J138" t="s">
        <v>12776</v>
      </c>
    </row>
    <row r="139" spans="1:10" x14ac:dyDescent="0.25">
      <c r="A139" s="33" t="s">
        <v>17287</v>
      </c>
      <c r="B139" t="s">
        <v>8441</v>
      </c>
      <c r="C139" t="s">
        <v>8191</v>
      </c>
      <c r="D139" t="s">
        <v>3918</v>
      </c>
      <c r="E139" t="s">
        <v>3917</v>
      </c>
      <c r="F139" t="s">
        <v>12247</v>
      </c>
      <c r="G139" t="s">
        <v>3916</v>
      </c>
      <c r="H139" t="s">
        <v>12246</v>
      </c>
      <c r="I139" t="s">
        <v>3915</v>
      </c>
      <c r="J139" t="s">
        <v>12245</v>
      </c>
    </row>
    <row r="140" spans="1:10" x14ac:dyDescent="0.25">
      <c r="A140" s="33" t="s">
        <v>17288</v>
      </c>
      <c r="B140" t="s">
        <v>8853</v>
      </c>
      <c r="C140" t="s">
        <v>7848</v>
      </c>
      <c r="D140" t="s">
        <v>5364</v>
      </c>
      <c r="E140" t="s">
        <v>5362</v>
      </c>
      <c r="F140" t="s">
        <v>13645</v>
      </c>
      <c r="G140" t="s">
        <v>13644</v>
      </c>
      <c r="H140" t="s">
        <v>13643</v>
      </c>
      <c r="I140" t="s">
        <v>5360</v>
      </c>
      <c r="J140" t="s">
        <v>13642</v>
      </c>
    </row>
    <row r="141" spans="1:10" x14ac:dyDescent="0.25">
      <c r="A141" s="33" t="s">
        <v>17289</v>
      </c>
      <c r="B141" t="s">
        <v>9791</v>
      </c>
      <c r="C141" t="s">
        <v>8033</v>
      </c>
      <c r="D141" t="s">
        <v>5380</v>
      </c>
      <c r="E141" t="s">
        <v>5379</v>
      </c>
      <c r="F141" t="s">
        <v>12772</v>
      </c>
      <c r="G141" t="s">
        <v>12771</v>
      </c>
      <c r="H141" t="s">
        <v>13661</v>
      </c>
      <c r="I141" t="s">
        <v>13660</v>
      </c>
      <c r="J141" t="s">
        <v>13659</v>
      </c>
    </row>
    <row r="142" spans="1:10" x14ac:dyDescent="0.25">
      <c r="A142" s="33" t="s">
        <v>17290</v>
      </c>
      <c r="B142" t="s">
        <v>10153</v>
      </c>
      <c r="C142" t="s">
        <v>8191</v>
      </c>
      <c r="D142" t="s">
        <v>4197</v>
      </c>
      <c r="E142" t="s">
        <v>4196</v>
      </c>
      <c r="F142" t="s">
        <v>12544</v>
      </c>
      <c r="G142" t="s">
        <v>12543</v>
      </c>
      <c r="I142" t="s">
        <v>4195</v>
      </c>
      <c r="J142" t="s">
        <v>12542</v>
      </c>
    </row>
    <row r="143" spans="1:10" x14ac:dyDescent="0.25">
      <c r="A143" s="33" t="s">
        <v>17291</v>
      </c>
      <c r="B143" t="s">
        <v>9463</v>
      </c>
      <c r="C143" t="s">
        <v>8191</v>
      </c>
      <c r="D143" t="s">
        <v>5501</v>
      </c>
      <c r="E143" t="s">
        <v>5500</v>
      </c>
      <c r="F143" t="s">
        <v>13753</v>
      </c>
      <c r="G143" t="s">
        <v>13752</v>
      </c>
      <c r="H143" t="s">
        <v>13751</v>
      </c>
      <c r="I143" t="s">
        <v>13750</v>
      </c>
      <c r="J143" t="s">
        <v>13749</v>
      </c>
    </row>
    <row r="144" spans="1:10" x14ac:dyDescent="0.25">
      <c r="A144" s="33" t="s">
        <v>17292</v>
      </c>
      <c r="B144" t="s">
        <v>7512</v>
      </c>
      <c r="C144" t="s">
        <v>8191</v>
      </c>
      <c r="D144" t="s">
        <v>13452</v>
      </c>
      <c r="E144" t="s">
        <v>5137</v>
      </c>
      <c r="F144" t="s">
        <v>13451</v>
      </c>
      <c r="H144" t="s">
        <v>13450</v>
      </c>
      <c r="I144" t="s">
        <v>5136</v>
      </c>
      <c r="J144" t="s">
        <v>13449</v>
      </c>
    </row>
    <row r="145" spans="1:10" x14ac:dyDescent="0.25">
      <c r="A145" s="33" t="s">
        <v>17293</v>
      </c>
      <c r="B145" t="s">
        <v>8454</v>
      </c>
      <c r="C145" t="s">
        <v>7738</v>
      </c>
      <c r="D145" t="s">
        <v>5094</v>
      </c>
      <c r="E145" t="s">
        <v>5092</v>
      </c>
      <c r="F145" t="s">
        <v>13410</v>
      </c>
      <c r="G145" t="s">
        <v>13409</v>
      </c>
      <c r="H145" t="s">
        <v>13408</v>
      </c>
      <c r="I145" t="s">
        <v>5091</v>
      </c>
      <c r="J145" t="s">
        <v>13407</v>
      </c>
    </row>
    <row r="146" spans="1:10" x14ac:dyDescent="0.25">
      <c r="A146" s="33" t="s">
        <v>17294</v>
      </c>
      <c r="B146" t="s">
        <v>8548</v>
      </c>
      <c r="C146" t="s">
        <v>8191</v>
      </c>
      <c r="D146" t="s">
        <v>4880</v>
      </c>
      <c r="E146" t="s">
        <v>4879</v>
      </c>
      <c r="F146" t="s">
        <v>4878</v>
      </c>
      <c r="G146" t="s">
        <v>4877</v>
      </c>
      <c r="H146" t="s">
        <v>13214</v>
      </c>
      <c r="I146" t="s">
        <v>4876</v>
      </c>
      <c r="J146" t="s">
        <v>13213</v>
      </c>
    </row>
    <row r="147" spans="1:10" x14ac:dyDescent="0.25">
      <c r="A147" s="33" t="s">
        <v>17295</v>
      </c>
      <c r="B147" t="s">
        <v>9286</v>
      </c>
      <c r="C147" t="s">
        <v>7654</v>
      </c>
      <c r="D147" t="s">
        <v>5165</v>
      </c>
      <c r="E147" t="s">
        <v>5164</v>
      </c>
      <c r="F147" t="s">
        <v>13477</v>
      </c>
      <c r="G147" t="s">
        <v>5163</v>
      </c>
      <c r="H147" t="s">
        <v>13476</v>
      </c>
      <c r="I147" t="s">
        <v>5162</v>
      </c>
      <c r="J147" t="s">
        <v>13475</v>
      </c>
    </row>
    <row r="148" spans="1:10" x14ac:dyDescent="0.25">
      <c r="A148" s="33" t="s">
        <v>17296</v>
      </c>
      <c r="B148" t="s">
        <v>8583</v>
      </c>
      <c r="C148" t="s">
        <v>8033</v>
      </c>
      <c r="D148" t="s">
        <v>4381</v>
      </c>
      <c r="E148" t="s">
        <v>4380</v>
      </c>
      <c r="F148" t="s">
        <v>12723</v>
      </c>
      <c r="G148" t="s">
        <v>12722</v>
      </c>
      <c r="H148" t="s">
        <v>12721</v>
      </c>
      <c r="I148" t="s">
        <v>4379</v>
      </c>
      <c r="J148" t="s">
        <v>12720</v>
      </c>
    </row>
    <row r="149" spans="1:10" x14ac:dyDescent="0.25">
      <c r="A149" s="33" t="s">
        <v>17297</v>
      </c>
      <c r="B149" t="s">
        <v>8788</v>
      </c>
      <c r="C149" t="s">
        <v>7573</v>
      </c>
      <c r="D149" t="s">
        <v>5069</v>
      </c>
      <c r="E149" t="s">
        <v>5068</v>
      </c>
      <c r="F149" t="s">
        <v>13388</v>
      </c>
      <c r="G149" t="s">
        <v>13387</v>
      </c>
      <c r="H149" t="s">
        <v>13386</v>
      </c>
      <c r="I149" t="s">
        <v>5067</v>
      </c>
      <c r="J149" t="s">
        <v>13385</v>
      </c>
    </row>
    <row r="150" spans="1:10" x14ac:dyDescent="0.25">
      <c r="A150" s="33" t="s">
        <v>17298</v>
      </c>
      <c r="B150" t="s">
        <v>8477</v>
      </c>
      <c r="C150" t="s">
        <v>8191</v>
      </c>
      <c r="D150" t="s">
        <v>1599</v>
      </c>
      <c r="E150" t="s">
        <v>1598</v>
      </c>
      <c r="F150" t="s">
        <v>13254</v>
      </c>
      <c r="G150" t="s">
        <v>13253</v>
      </c>
      <c r="H150" t="s">
        <v>13252</v>
      </c>
      <c r="I150" t="s">
        <v>1597</v>
      </c>
      <c r="J150" t="s">
        <v>13251</v>
      </c>
    </row>
    <row r="151" spans="1:10" x14ac:dyDescent="0.25">
      <c r="A151" s="33" t="s">
        <v>17299</v>
      </c>
      <c r="B151" t="s">
        <v>8853</v>
      </c>
      <c r="C151" t="s">
        <v>7654</v>
      </c>
      <c r="D151" t="s">
        <v>2404</v>
      </c>
      <c r="E151" t="s">
        <v>2403</v>
      </c>
      <c r="F151" t="s">
        <v>13218</v>
      </c>
      <c r="G151" t="s">
        <v>13217</v>
      </c>
      <c r="H151" t="s">
        <v>13216</v>
      </c>
      <c r="I151" t="s">
        <v>4882</v>
      </c>
      <c r="J151" t="s">
        <v>13215</v>
      </c>
    </row>
    <row r="152" spans="1:10" x14ac:dyDescent="0.25">
      <c r="A152" s="33" t="s">
        <v>17300</v>
      </c>
      <c r="B152" t="s">
        <v>9162</v>
      </c>
      <c r="C152" t="s">
        <v>7475</v>
      </c>
      <c r="D152" t="s">
        <v>5046</v>
      </c>
      <c r="E152" t="s">
        <v>5045</v>
      </c>
      <c r="F152" t="s">
        <v>13368</v>
      </c>
      <c r="H152" t="s">
        <v>13367</v>
      </c>
      <c r="I152" t="s">
        <v>5044</v>
      </c>
      <c r="J152" t="s">
        <v>13366</v>
      </c>
    </row>
    <row r="153" spans="1:10" x14ac:dyDescent="0.25">
      <c r="A153" s="33" t="s">
        <v>17301</v>
      </c>
      <c r="B153" t="s">
        <v>9286</v>
      </c>
      <c r="C153" t="s">
        <v>8033</v>
      </c>
      <c r="D153" t="s">
        <v>5279</v>
      </c>
      <c r="E153" t="s">
        <v>5278</v>
      </c>
      <c r="F153" t="s">
        <v>5277</v>
      </c>
      <c r="G153" t="s">
        <v>5276</v>
      </c>
      <c r="H153" t="s">
        <v>13576</v>
      </c>
      <c r="I153" t="s">
        <v>5275</v>
      </c>
      <c r="J153" t="s">
        <v>13575</v>
      </c>
    </row>
    <row r="154" spans="1:10" x14ac:dyDescent="0.25">
      <c r="A154" s="33" t="s">
        <v>17302</v>
      </c>
      <c r="B154" t="s">
        <v>8566</v>
      </c>
      <c r="C154" t="s">
        <v>8191</v>
      </c>
      <c r="D154" t="s">
        <v>3579</v>
      </c>
      <c r="E154" t="s">
        <v>3578</v>
      </c>
      <c r="F154" t="s">
        <v>11896</v>
      </c>
      <c r="G154" t="s">
        <v>11895</v>
      </c>
      <c r="H154" t="s">
        <v>11894</v>
      </c>
      <c r="I154" t="s">
        <v>3577</v>
      </c>
      <c r="J154" t="s">
        <v>11893</v>
      </c>
    </row>
    <row r="155" spans="1:10" x14ac:dyDescent="0.25">
      <c r="A155" s="33" t="s">
        <v>17303</v>
      </c>
      <c r="B155" t="s">
        <v>8548</v>
      </c>
      <c r="C155" t="s">
        <v>8033</v>
      </c>
      <c r="D155" t="s">
        <v>2961</v>
      </c>
      <c r="E155" t="s">
        <v>4410</v>
      </c>
      <c r="F155" t="s">
        <v>4409</v>
      </c>
      <c r="G155" t="s">
        <v>4408</v>
      </c>
      <c r="H155" t="s">
        <v>12759</v>
      </c>
      <c r="I155" t="s">
        <v>4407</v>
      </c>
      <c r="J155" t="s">
        <v>12758</v>
      </c>
    </row>
    <row r="156" spans="1:10" x14ac:dyDescent="0.25">
      <c r="A156" s="33" t="s">
        <v>17304</v>
      </c>
      <c r="B156" t="s">
        <v>8788</v>
      </c>
      <c r="C156" t="s">
        <v>8191</v>
      </c>
      <c r="D156" t="s">
        <v>5009</v>
      </c>
      <c r="E156" t="s">
        <v>5008</v>
      </c>
      <c r="F156" t="s">
        <v>13334</v>
      </c>
      <c r="G156" t="s">
        <v>5007</v>
      </c>
      <c r="H156" t="s">
        <v>13333</v>
      </c>
      <c r="I156" t="s">
        <v>5006</v>
      </c>
      <c r="J156" t="s">
        <v>13332</v>
      </c>
    </row>
    <row r="157" spans="1:10" x14ac:dyDescent="0.25">
      <c r="A157" s="33" t="s">
        <v>17305</v>
      </c>
      <c r="B157" t="s">
        <v>9463</v>
      </c>
      <c r="C157" t="s">
        <v>8033</v>
      </c>
      <c r="D157" t="s">
        <v>5121</v>
      </c>
      <c r="E157" t="s">
        <v>5120</v>
      </c>
      <c r="F157" t="s">
        <v>13437</v>
      </c>
      <c r="G157" t="s">
        <v>13436</v>
      </c>
      <c r="H157" t="s">
        <v>13435</v>
      </c>
      <c r="I157" t="s">
        <v>5119</v>
      </c>
      <c r="J157" t="s">
        <v>13434</v>
      </c>
    </row>
    <row r="158" spans="1:10" x14ac:dyDescent="0.25">
      <c r="A158" s="33" t="s">
        <v>17306</v>
      </c>
      <c r="B158" t="s">
        <v>14631</v>
      </c>
      <c r="C158" t="s">
        <v>8490</v>
      </c>
      <c r="D158" t="s">
        <v>1186</v>
      </c>
      <c r="E158" t="s">
        <v>1185</v>
      </c>
      <c r="F158" t="s">
        <v>14630</v>
      </c>
      <c r="G158" t="s">
        <v>14629</v>
      </c>
      <c r="I158" t="s">
        <v>14628</v>
      </c>
      <c r="J158" t="s">
        <v>14627</v>
      </c>
    </row>
    <row r="159" spans="1:10" x14ac:dyDescent="0.25">
      <c r="A159" s="33" t="s">
        <v>17307</v>
      </c>
      <c r="B159" t="s">
        <v>8542</v>
      </c>
      <c r="C159" t="s">
        <v>7738</v>
      </c>
      <c r="D159" t="s">
        <v>3069</v>
      </c>
      <c r="E159" t="s">
        <v>3068</v>
      </c>
      <c r="F159" t="s">
        <v>11410</v>
      </c>
      <c r="G159" t="s">
        <v>3067</v>
      </c>
      <c r="H159" t="s">
        <v>11409</v>
      </c>
      <c r="I159" t="s">
        <v>11408</v>
      </c>
      <c r="J159" t="s">
        <v>11407</v>
      </c>
    </row>
    <row r="160" spans="1:10" x14ac:dyDescent="0.25">
      <c r="A160" s="33" t="s">
        <v>17308</v>
      </c>
      <c r="B160" t="s">
        <v>8788</v>
      </c>
      <c r="C160" t="s">
        <v>8191</v>
      </c>
      <c r="D160" t="s">
        <v>4827</v>
      </c>
      <c r="E160" t="s">
        <v>4826</v>
      </c>
      <c r="F160" t="s">
        <v>13164</v>
      </c>
      <c r="G160" t="s">
        <v>13163</v>
      </c>
      <c r="H160" t="s">
        <v>13162</v>
      </c>
      <c r="I160" t="s">
        <v>4825</v>
      </c>
      <c r="J160" t="s">
        <v>13161</v>
      </c>
    </row>
    <row r="161" spans="1:10" x14ac:dyDescent="0.25">
      <c r="A161" s="33" t="s">
        <v>17309</v>
      </c>
      <c r="B161" t="s">
        <v>10153</v>
      </c>
      <c r="C161" t="s">
        <v>8490</v>
      </c>
      <c r="D161" t="s">
        <v>4041</v>
      </c>
      <c r="E161" t="s">
        <v>4040</v>
      </c>
      <c r="F161" t="s">
        <v>12369</v>
      </c>
      <c r="G161" t="s">
        <v>4039</v>
      </c>
      <c r="I161" t="s">
        <v>12368</v>
      </c>
      <c r="J161" t="s">
        <v>12367</v>
      </c>
    </row>
    <row r="162" spans="1:10" x14ac:dyDescent="0.25">
      <c r="A162" s="33" t="s">
        <v>17310</v>
      </c>
      <c r="B162" t="s">
        <v>9776</v>
      </c>
      <c r="C162" t="s">
        <v>7848</v>
      </c>
      <c r="D162" t="s">
        <v>5235</v>
      </c>
      <c r="E162" t="s">
        <v>5233</v>
      </c>
      <c r="F162" t="s">
        <v>13537</v>
      </c>
      <c r="G162" t="s">
        <v>13536</v>
      </c>
      <c r="H162" t="s">
        <v>13535</v>
      </c>
      <c r="I162" t="s">
        <v>5231</v>
      </c>
      <c r="J162" t="s">
        <v>13534</v>
      </c>
    </row>
    <row r="163" spans="1:10" x14ac:dyDescent="0.25">
      <c r="A163" s="33" t="s">
        <v>17311</v>
      </c>
      <c r="B163" t="s">
        <v>9463</v>
      </c>
      <c r="C163" t="s">
        <v>8033</v>
      </c>
      <c r="D163" t="s">
        <v>4299</v>
      </c>
      <c r="E163" t="s">
        <v>4298</v>
      </c>
      <c r="F163" t="s">
        <v>12657</v>
      </c>
      <c r="G163" t="s">
        <v>12656</v>
      </c>
      <c r="H163" t="s">
        <v>12655</v>
      </c>
      <c r="I163" t="s">
        <v>4297</v>
      </c>
      <c r="J163" t="s">
        <v>12654</v>
      </c>
    </row>
    <row r="164" spans="1:10" x14ac:dyDescent="0.25">
      <c r="A164" s="33" t="s">
        <v>17312</v>
      </c>
      <c r="B164" t="s">
        <v>7408</v>
      </c>
      <c r="C164" t="s">
        <v>8033</v>
      </c>
      <c r="D164" t="s">
        <v>13456</v>
      </c>
      <c r="E164" t="s">
        <v>5141</v>
      </c>
      <c r="F164" t="s">
        <v>13455</v>
      </c>
      <c r="H164" t="s">
        <v>13454</v>
      </c>
      <c r="I164" t="s">
        <v>5140</v>
      </c>
      <c r="J164" t="s">
        <v>13453</v>
      </c>
    </row>
    <row r="165" spans="1:10" x14ac:dyDescent="0.25">
      <c r="A165" s="33" t="s">
        <v>17313</v>
      </c>
      <c r="B165" t="s">
        <v>9463</v>
      </c>
      <c r="C165" t="s">
        <v>7654</v>
      </c>
      <c r="D165" t="s">
        <v>5562</v>
      </c>
      <c r="E165" t="s">
        <v>5561</v>
      </c>
      <c r="F165" t="s">
        <v>5560</v>
      </c>
      <c r="G165" t="s">
        <v>13802</v>
      </c>
      <c r="H165" t="s">
        <v>13801</v>
      </c>
      <c r="I165" t="s">
        <v>13800</v>
      </c>
      <c r="J165" t="s">
        <v>13799</v>
      </c>
    </row>
    <row r="166" spans="1:10" x14ac:dyDescent="0.25">
      <c r="A166" s="33" t="s">
        <v>17314</v>
      </c>
      <c r="B166" t="s">
        <v>12226</v>
      </c>
      <c r="C166" t="s">
        <v>7848</v>
      </c>
      <c r="D166" t="s">
        <v>5028</v>
      </c>
      <c r="E166" t="s">
        <v>5026</v>
      </c>
      <c r="F166" t="s">
        <v>5025</v>
      </c>
      <c r="G166" t="s">
        <v>5024</v>
      </c>
      <c r="H166" t="s">
        <v>14626</v>
      </c>
      <c r="I166" t="s">
        <v>5023</v>
      </c>
      <c r="J166" t="s">
        <v>14625</v>
      </c>
    </row>
    <row r="167" spans="1:10" x14ac:dyDescent="0.25">
      <c r="A167" s="33" t="s">
        <v>17315</v>
      </c>
      <c r="B167" t="s">
        <v>8755</v>
      </c>
      <c r="C167" t="s">
        <v>8191</v>
      </c>
      <c r="D167" t="s">
        <v>4493</v>
      </c>
      <c r="E167" t="s">
        <v>4492</v>
      </c>
      <c r="F167" t="s">
        <v>12845</v>
      </c>
      <c r="H167" t="s">
        <v>12844</v>
      </c>
      <c r="I167" t="s">
        <v>12843</v>
      </c>
      <c r="J167" t="s">
        <v>12842</v>
      </c>
    </row>
    <row r="168" spans="1:10" x14ac:dyDescent="0.25">
      <c r="A168" s="33" t="s">
        <v>17316</v>
      </c>
      <c r="B168" t="s">
        <v>8583</v>
      </c>
      <c r="C168" t="s">
        <v>7654</v>
      </c>
      <c r="D168" t="s">
        <v>5153</v>
      </c>
      <c r="E168" t="s">
        <v>5152</v>
      </c>
      <c r="F168" t="s">
        <v>13467</v>
      </c>
      <c r="G168" t="s">
        <v>5151</v>
      </c>
      <c r="H168" t="s">
        <v>13466</v>
      </c>
      <c r="I168" t="s">
        <v>5150</v>
      </c>
      <c r="J168" t="s">
        <v>13465</v>
      </c>
    </row>
    <row r="169" spans="1:10" x14ac:dyDescent="0.25">
      <c r="A169" s="33" t="s">
        <v>17317</v>
      </c>
      <c r="B169" t="s">
        <v>8583</v>
      </c>
      <c r="C169" t="s">
        <v>7738</v>
      </c>
      <c r="E169" t="s">
        <v>4110</v>
      </c>
      <c r="F169" t="s">
        <v>3306</v>
      </c>
      <c r="G169" t="s">
        <v>4109</v>
      </c>
      <c r="H169" t="s">
        <v>12449</v>
      </c>
      <c r="I169" t="s">
        <v>12448</v>
      </c>
      <c r="J169" t="s">
        <v>12447</v>
      </c>
    </row>
    <row r="170" spans="1:10" x14ac:dyDescent="0.25">
      <c r="A170" s="33" t="s">
        <v>17318</v>
      </c>
      <c r="B170" t="s">
        <v>8477</v>
      </c>
      <c r="C170" t="s">
        <v>8191</v>
      </c>
      <c r="D170" t="s">
        <v>4631</v>
      </c>
      <c r="E170" t="s">
        <v>4630</v>
      </c>
      <c r="F170" t="s">
        <v>12981</v>
      </c>
      <c r="G170" t="s">
        <v>12980</v>
      </c>
      <c r="H170" t="s">
        <v>12979</v>
      </c>
      <c r="I170" t="s">
        <v>12978</v>
      </c>
      <c r="J170" t="s">
        <v>12977</v>
      </c>
    </row>
    <row r="171" spans="1:10" x14ac:dyDescent="0.25">
      <c r="A171" s="33" t="s">
        <v>17319</v>
      </c>
      <c r="B171" t="s">
        <v>9286</v>
      </c>
      <c r="C171" t="s">
        <v>7654</v>
      </c>
      <c r="D171" t="s">
        <v>4859</v>
      </c>
      <c r="E171" t="s">
        <v>4858</v>
      </c>
      <c r="F171" t="s">
        <v>13202</v>
      </c>
      <c r="G171" t="s">
        <v>4857</v>
      </c>
      <c r="I171" t="s">
        <v>4856</v>
      </c>
      <c r="J171" t="s">
        <v>13201</v>
      </c>
    </row>
    <row r="172" spans="1:10" x14ac:dyDescent="0.25">
      <c r="A172" s="33" t="s">
        <v>17320</v>
      </c>
      <c r="B172" t="s">
        <v>8300</v>
      </c>
      <c r="C172" t="s">
        <v>8191</v>
      </c>
      <c r="D172" t="s">
        <v>3761</v>
      </c>
      <c r="E172" t="s">
        <v>3760</v>
      </c>
      <c r="F172" t="s">
        <v>12093</v>
      </c>
      <c r="G172" t="s">
        <v>12092</v>
      </c>
      <c r="H172" t="s">
        <v>12091</v>
      </c>
      <c r="I172" t="s">
        <v>3759</v>
      </c>
      <c r="J172" t="s">
        <v>12090</v>
      </c>
    </row>
    <row r="173" spans="1:10" x14ac:dyDescent="0.25">
      <c r="A173" s="33" t="s">
        <v>17321</v>
      </c>
      <c r="B173" t="s">
        <v>7464</v>
      </c>
      <c r="C173" t="s">
        <v>8033</v>
      </c>
      <c r="D173" t="s">
        <v>13098</v>
      </c>
      <c r="E173" t="s">
        <v>4751</v>
      </c>
      <c r="F173" t="s">
        <v>13097</v>
      </c>
      <c r="H173" t="s">
        <v>13096</v>
      </c>
      <c r="I173" t="s">
        <v>4750</v>
      </c>
      <c r="J173" t="s">
        <v>13095</v>
      </c>
    </row>
    <row r="174" spans="1:10" x14ac:dyDescent="0.25">
      <c r="A174" s="33" t="s">
        <v>17322</v>
      </c>
      <c r="B174" t="s">
        <v>8751</v>
      </c>
      <c r="C174" t="s">
        <v>7654</v>
      </c>
      <c r="D174" t="s">
        <v>5110</v>
      </c>
      <c r="E174" t="s">
        <v>5109</v>
      </c>
      <c r="F174" t="s">
        <v>13429</v>
      </c>
      <c r="G174" t="s">
        <v>13428</v>
      </c>
      <c r="H174" t="s">
        <v>13427</v>
      </c>
      <c r="I174" t="s">
        <v>13426</v>
      </c>
      <c r="J174" t="s">
        <v>13425</v>
      </c>
    </row>
    <row r="175" spans="1:10" x14ac:dyDescent="0.25">
      <c r="A175" s="33" t="s">
        <v>17323</v>
      </c>
      <c r="B175" t="s">
        <v>8441</v>
      </c>
      <c r="C175" t="s">
        <v>7848</v>
      </c>
      <c r="D175" t="s">
        <v>4944</v>
      </c>
      <c r="E175" t="s">
        <v>4943</v>
      </c>
      <c r="F175" t="s">
        <v>13282</v>
      </c>
      <c r="G175" t="s">
        <v>13281</v>
      </c>
      <c r="H175" t="s">
        <v>13280</v>
      </c>
      <c r="I175" t="s">
        <v>4942</v>
      </c>
      <c r="J175" t="s">
        <v>13279</v>
      </c>
    </row>
    <row r="176" spans="1:10" x14ac:dyDescent="0.25">
      <c r="A176" s="33" t="s">
        <v>17324</v>
      </c>
      <c r="B176" t="s">
        <v>8583</v>
      </c>
      <c r="C176" t="s">
        <v>7738</v>
      </c>
      <c r="D176" t="s">
        <v>4528</v>
      </c>
      <c r="E176" t="s">
        <v>4527</v>
      </c>
      <c r="F176" t="s">
        <v>12880</v>
      </c>
      <c r="G176" t="s">
        <v>12879</v>
      </c>
      <c r="H176" t="s">
        <v>12878</v>
      </c>
      <c r="I176" t="s">
        <v>4525</v>
      </c>
      <c r="J176" t="s">
        <v>12877</v>
      </c>
    </row>
    <row r="177" spans="1:10" x14ac:dyDescent="0.25">
      <c r="A177" s="33" t="s">
        <v>17325</v>
      </c>
      <c r="B177" t="s">
        <v>8526</v>
      </c>
      <c r="C177" t="s">
        <v>8191</v>
      </c>
      <c r="D177" t="s">
        <v>4253</v>
      </c>
      <c r="E177" t="s">
        <v>4252</v>
      </c>
      <c r="F177" t="s">
        <v>12605</v>
      </c>
      <c r="G177" t="s">
        <v>12604</v>
      </c>
      <c r="H177" t="s">
        <v>12603</v>
      </c>
      <c r="I177" t="s">
        <v>12602</v>
      </c>
      <c r="J177" t="s">
        <v>12601</v>
      </c>
    </row>
    <row r="178" spans="1:10" x14ac:dyDescent="0.25">
      <c r="A178" s="33" t="s">
        <v>17326</v>
      </c>
      <c r="B178" t="s">
        <v>8542</v>
      </c>
      <c r="C178" t="s">
        <v>7848</v>
      </c>
      <c r="D178" t="s">
        <v>4311</v>
      </c>
      <c r="E178" t="s">
        <v>4310</v>
      </c>
      <c r="F178" t="s">
        <v>4309</v>
      </c>
      <c r="G178" t="s">
        <v>4308</v>
      </c>
      <c r="H178" t="s">
        <v>12662</v>
      </c>
      <c r="I178" t="s">
        <v>4306</v>
      </c>
      <c r="J178" t="s">
        <v>12661</v>
      </c>
    </row>
    <row r="179" spans="1:10" x14ac:dyDescent="0.25">
      <c r="A179" s="33" t="s">
        <v>17327</v>
      </c>
      <c r="B179" t="s">
        <v>7791</v>
      </c>
      <c r="C179" t="s">
        <v>8191</v>
      </c>
      <c r="D179" t="s">
        <v>3789</v>
      </c>
      <c r="E179" t="s">
        <v>3788</v>
      </c>
      <c r="F179" t="s">
        <v>12125</v>
      </c>
      <c r="G179" t="s">
        <v>12124</v>
      </c>
      <c r="H179" t="s">
        <v>12123</v>
      </c>
      <c r="I179" t="s">
        <v>3787</v>
      </c>
      <c r="J179" t="s">
        <v>12122</v>
      </c>
    </row>
    <row r="180" spans="1:10" x14ac:dyDescent="0.25">
      <c r="A180" s="33" t="s">
        <v>17328</v>
      </c>
      <c r="B180" t="s">
        <v>8566</v>
      </c>
      <c r="C180" t="s">
        <v>7738</v>
      </c>
      <c r="D180" t="s">
        <v>4786</v>
      </c>
      <c r="E180" t="s">
        <v>4785</v>
      </c>
      <c r="F180" t="s">
        <v>13128</v>
      </c>
      <c r="G180" t="s">
        <v>4784</v>
      </c>
      <c r="H180" t="s">
        <v>13127</v>
      </c>
      <c r="I180" t="s">
        <v>13126</v>
      </c>
      <c r="J180" t="s">
        <v>13125</v>
      </c>
    </row>
    <row r="181" spans="1:10" x14ac:dyDescent="0.25">
      <c r="A181" s="33" t="s">
        <v>17329</v>
      </c>
      <c r="B181" t="s">
        <v>9927</v>
      </c>
      <c r="C181" t="s">
        <v>8033</v>
      </c>
      <c r="D181" t="s">
        <v>5223</v>
      </c>
      <c r="E181" t="s">
        <v>5222</v>
      </c>
      <c r="F181" t="s">
        <v>13530</v>
      </c>
      <c r="G181" t="s">
        <v>5221</v>
      </c>
      <c r="H181" t="s">
        <v>13529</v>
      </c>
      <c r="I181" t="s">
        <v>5219</v>
      </c>
      <c r="J181" t="s">
        <v>13528</v>
      </c>
    </row>
    <row r="182" spans="1:10" x14ac:dyDescent="0.25">
      <c r="A182" s="33" t="s">
        <v>17330</v>
      </c>
      <c r="B182" t="s">
        <v>9162</v>
      </c>
      <c r="C182" t="s">
        <v>8191</v>
      </c>
      <c r="D182" t="s">
        <v>4417</v>
      </c>
      <c r="E182" t="s">
        <v>4416</v>
      </c>
      <c r="F182" t="s">
        <v>12772</v>
      </c>
      <c r="G182" t="s">
        <v>12771</v>
      </c>
      <c r="H182" t="s">
        <v>14624</v>
      </c>
      <c r="I182" t="s">
        <v>12770</v>
      </c>
      <c r="J182" t="s">
        <v>14623</v>
      </c>
    </row>
    <row r="183" spans="1:10" x14ac:dyDescent="0.25">
      <c r="A183" s="33" t="s">
        <v>17331</v>
      </c>
      <c r="B183" t="s">
        <v>8526</v>
      </c>
      <c r="C183" t="s">
        <v>8191</v>
      </c>
      <c r="D183" t="s">
        <v>4977</v>
      </c>
      <c r="E183" t="s">
        <v>4976</v>
      </c>
      <c r="F183" t="s">
        <v>13308</v>
      </c>
      <c r="G183" t="s">
        <v>13307</v>
      </c>
      <c r="H183" t="s">
        <v>13306</v>
      </c>
      <c r="I183" t="s">
        <v>4975</v>
      </c>
      <c r="J183" t="s">
        <v>13305</v>
      </c>
    </row>
    <row r="184" spans="1:10" x14ac:dyDescent="0.25">
      <c r="A184" s="33" t="s">
        <v>17332</v>
      </c>
      <c r="B184" t="s">
        <v>8441</v>
      </c>
      <c r="C184" t="s">
        <v>8490</v>
      </c>
      <c r="D184" t="s">
        <v>3046</v>
      </c>
      <c r="E184" t="s">
        <v>3045</v>
      </c>
      <c r="F184" t="s">
        <v>11392</v>
      </c>
      <c r="G184" t="s">
        <v>11391</v>
      </c>
      <c r="H184" t="s">
        <v>11390</v>
      </c>
      <c r="I184" t="s">
        <v>11389</v>
      </c>
      <c r="J184" t="s">
        <v>11388</v>
      </c>
    </row>
    <row r="185" spans="1:10" x14ac:dyDescent="0.25">
      <c r="A185" s="33" t="s">
        <v>17333</v>
      </c>
      <c r="B185" t="s">
        <v>8441</v>
      </c>
      <c r="C185" t="s">
        <v>7738</v>
      </c>
      <c r="D185" t="s">
        <v>4387</v>
      </c>
      <c r="E185" t="s">
        <v>4386</v>
      </c>
      <c r="F185" t="s">
        <v>12730</v>
      </c>
      <c r="G185" t="s">
        <v>12729</v>
      </c>
      <c r="H185" t="s">
        <v>12728</v>
      </c>
      <c r="I185" t="s">
        <v>4385</v>
      </c>
      <c r="J185" t="s">
        <v>12727</v>
      </c>
    </row>
    <row r="186" spans="1:10" x14ac:dyDescent="0.25">
      <c r="A186" s="33" t="s">
        <v>17334</v>
      </c>
      <c r="B186" t="s">
        <v>9463</v>
      </c>
      <c r="C186" t="s">
        <v>7573</v>
      </c>
      <c r="D186" t="s">
        <v>5331</v>
      </c>
      <c r="E186" t="s">
        <v>5329</v>
      </c>
      <c r="F186" t="s">
        <v>13625</v>
      </c>
      <c r="G186" t="s">
        <v>13624</v>
      </c>
      <c r="H186" t="s">
        <v>13623</v>
      </c>
      <c r="I186" t="s">
        <v>5328</v>
      </c>
      <c r="J186" t="s">
        <v>13622</v>
      </c>
    </row>
    <row r="187" spans="1:10" x14ac:dyDescent="0.25">
      <c r="A187" s="33" t="s">
        <v>17335</v>
      </c>
      <c r="B187" t="s">
        <v>8300</v>
      </c>
      <c r="C187" t="s">
        <v>8033</v>
      </c>
      <c r="D187" t="s">
        <v>4727</v>
      </c>
      <c r="E187" t="s">
        <v>4726</v>
      </c>
      <c r="F187" t="s">
        <v>13078</v>
      </c>
      <c r="G187" t="s">
        <v>13077</v>
      </c>
      <c r="H187" t="s">
        <v>13076</v>
      </c>
      <c r="I187" t="s">
        <v>4725</v>
      </c>
      <c r="J187" t="s">
        <v>13075</v>
      </c>
    </row>
    <row r="188" spans="1:10" x14ac:dyDescent="0.25">
      <c r="A188" s="33" t="s">
        <v>17336</v>
      </c>
      <c r="B188" t="s">
        <v>9463</v>
      </c>
      <c r="C188" t="s">
        <v>8033</v>
      </c>
      <c r="D188" t="s">
        <v>4305</v>
      </c>
      <c r="E188" t="s">
        <v>4304</v>
      </c>
      <c r="F188" t="s">
        <v>12660</v>
      </c>
      <c r="G188" t="s">
        <v>4303</v>
      </c>
      <c r="H188" t="s">
        <v>12659</v>
      </c>
      <c r="I188" t="s">
        <v>4300</v>
      </c>
      <c r="J188" t="s">
        <v>12658</v>
      </c>
    </row>
    <row r="189" spans="1:10" x14ac:dyDescent="0.25">
      <c r="A189" s="33" t="s">
        <v>17337</v>
      </c>
      <c r="B189" t="s">
        <v>12250</v>
      </c>
      <c r="C189" t="s">
        <v>8033</v>
      </c>
      <c r="D189" t="s">
        <v>3923</v>
      </c>
      <c r="E189" t="s">
        <v>3922</v>
      </c>
      <c r="F189" t="s">
        <v>10996</v>
      </c>
      <c r="H189" t="s">
        <v>12249</v>
      </c>
      <c r="I189" t="s">
        <v>3919</v>
      </c>
      <c r="J189" t="s">
        <v>12248</v>
      </c>
    </row>
    <row r="190" spans="1:10" x14ac:dyDescent="0.25">
      <c r="A190" s="33" t="s">
        <v>17338</v>
      </c>
      <c r="B190" t="s">
        <v>8526</v>
      </c>
      <c r="C190" t="s">
        <v>8490</v>
      </c>
      <c r="D190" t="s">
        <v>4005</v>
      </c>
      <c r="E190" t="s">
        <v>4004</v>
      </c>
      <c r="F190" t="s">
        <v>12340</v>
      </c>
      <c r="G190" t="s">
        <v>12339</v>
      </c>
      <c r="H190" t="s">
        <v>12338</v>
      </c>
      <c r="I190" t="s">
        <v>4003</v>
      </c>
      <c r="J190" t="s">
        <v>12337</v>
      </c>
    </row>
    <row r="191" spans="1:10" x14ac:dyDescent="0.25">
      <c r="A191" s="33" t="s">
        <v>17339</v>
      </c>
      <c r="B191" t="s">
        <v>8583</v>
      </c>
      <c r="C191" t="s">
        <v>8191</v>
      </c>
      <c r="D191" t="s">
        <v>4314</v>
      </c>
      <c r="E191" t="s">
        <v>4313</v>
      </c>
      <c r="F191" t="s">
        <v>12666</v>
      </c>
      <c r="G191" t="s">
        <v>12665</v>
      </c>
      <c r="H191" t="s">
        <v>12664</v>
      </c>
      <c r="I191" t="s">
        <v>4312</v>
      </c>
      <c r="J191" t="s">
        <v>12663</v>
      </c>
    </row>
    <row r="192" spans="1:10" x14ac:dyDescent="0.25">
      <c r="A192" s="33" t="s">
        <v>17340</v>
      </c>
      <c r="B192" t="s">
        <v>9927</v>
      </c>
      <c r="C192" t="s">
        <v>7654</v>
      </c>
      <c r="D192" t="s">
        <v>5022</v>
      </c>
      <c r="E192" t="s">
        <v>5021</v>
      </c>
      <c r="F192" t="s">
        <v>5020</v>
      </c>
      <c r="G192" t="s">
        <v>5019</v>
      </c>
      <c r="H192" t="s">
        <v>13348</v>
      </c>
      <c r="I192" t="s">
        <v>13347</v>
      </c>
      <c r="J192" t="s">
        <v>13346</v>
      </c>
    </row>
    <row r="193" spans="1:10" x14ac:dyDescent="0.25">
      <c r="A193" s="33" t="s">
        <v>17341</v>
      </c>
      <c r="B193" t="s">
        <v>7414</v>
      </c>
      <c r="C193" t="s">
        <v>8191</v>
      </c>
      <c r="D193" t="s">
        <v>12320</v>
      </c>
      <c r="E193" t="s">
        <v>3990</v>
      </c>
      <c r="F193" t="s">
        <v>12319</v>
      </c>
      <c r="H193" t="s">
        <v>12318</v>
      </c>
      <c r="I193" t="s">
        <v>12317</v>
      </c>
      <c r="J193" t="s">
        <v>12316</v>
      </c>
    </row>
    <row r="194" spans="1:10" x14ac:dyDescent="0.25">
      <c r="A194" s="33" t="s">
        <v>17342</v>
      </c>
      <c r="B194" t="s">
        <v>9776</v>
      </c>
      <c r="C194" t="s">
        <v>7738</v>
      </c>
      <c r="D194" t="s">
        <v>4844</v>
      </c>
      <c r="E194" t="s">
        <v>4842</v>
      </c>
      <c r="F194" t="s">
        <v>13182</v>
      </c>
      <c r="G194" t="s">
        <v>13181</v>
      </c>
      <c r="H194" t="s">
        <v>13180</v>
      </c>
      <c r="I194" t="s">
        <v>4841</v>
      </c>
      <c r="J194" t="s">
        <v>13179</v>
      </c>
    </row>
    <row r="195" spans="1:10" x14ac:dyDescent="0.25">
      <c r="A195" s="33" t="s">
        <v>17343</v>
      </c>
      <c r="B195" t="s">
        <v>8583</v>
      </c>
      <c r="C195" t="s">
        <v>7848</v>
      </c>
      <c r="D195" t="s">
        <v>5305</v>
      </c>
      <c r="E195" t="s">
        <v>5304</v>
      </c>
      <c r="F195" t="s">
        <v>13604</v>
      </c>
      <c r="G195" t="s">
        <v>13603</v>
      </c>
      <c r="H195" t="s">
        <v>13602</v>
      </c>
      <c r="I195" t="s">
        <v>5303</v>
      </c>
      <c r="J195" t="s">
        <v>13601</v>
      </c>
    </row>
    <row r="196" spans="1:10" x14ac:dyDescent="0.25">
      <c r="A196" s="33" t="s">
        <v>17344</v>
      </c>
      <c r="B196" t="s">
        <v>7631</v>
      </c>
      <c r="C196" t="s">
        <v>8191</v>
      </c>
      <c r="D196" t="s">
        <v>12323</v>
      </c>
      <c r="E196" t="s">
        <v>3992</v>
      </c>
      <c r="F196" t="s">
        <v>12322</v>
      </c>
      <c r="H196" t="s">
        <v>330</v>
      </c>
      <c r="I196" t="s">
        <v>3991</v>
      </c>
      <c r="J196" t="s">
        <v>12321</v>
      </c>
    </row>
    <row r="197" spans="1:10" x14ac:dyDescent="0.25">
      <c r="A197" s="33" t="s">
        <v>17345</v>
      </c>
      <c r="B197" t="s">
        <v>7433</v>
      </c>
      <c r="C197" t="s">
        <v>8191</v>
      </c>
      <c r="D197" t="s">
        <v>12304</v>
      </c>
      <c r="E197" t="s">
        <v>3973</v>
      </c>
      <c r="F197" t="s">
        <v>12303</v>
      </c>
      <c r="H197" t="s">
        <v>12302</v>
      </c>
      <c r="I197" t="s">
        <v>12301</v>
      </c>
      <c r="J197" t="s">
        <v>12300</v>
      </c>
    </row>
    <row r="198" spans="1:10" x14ac:dyDescent="0.25">
      <c r="A198" s="33" t="s">
        <v>17346</v>
      </c>
      <c r="B198" t="s">
        <v>8526</v>
      </c>
      <c r="C198" t="s">
        <v>8191</v>
      </c>
      <c r="D198" t="s">
        <v>4413</v>
      </c>
      <c r="E198" t="s">
        <v>4412</v>
      </c>
      <c r="F198" t="s">
        <v>12763</v>
      </c>
      <c r="G198" t="s">
        <v>12762</v>
      </c>
      <c r="H198" t="s">
        <v>12761</v>
      </c>
      <c r="I198" t="s">
        <v>4411</v>
      </c>
      <c r="J198" t="s">
        <v>12760</v>
      </c>
    </row>
    <row r="199" spans="1:10" x14ac:dyDescent="0.25">
      <c r="A199" s="33" t="s">
        <v>17347</v>
      </c>
      <c r="B199" t="s">
        <v>9463</v>
      </c>
      <c r="C199" t="s">
        <v>7654</v>
      </c>
      <c r="D199" t="s">
        <v>5049</v>
      </c>
      <c r="E199" t="s">
        <v>5048</v>
      </c>
      <c r="F199" t="s">
        <v>13372</v>
      </c>
      <c r="G199" t="s">
        <v>13371</v>
      </c>
      <c r="H199" t="s">
        <v>13370</v>
      </c>
      <c r="I199" t="s">
        <v>5047</v>
      </c>
      <c r="J199" t="s">
        <v>13369</v>
      </c>
    </row>
    <row r="200" spans="1:10" x14ac:dyDescent="0.25">
      <c r="A200" s="33" t="s">
        <v>17348</v>
      </c>
      <c r="B200" t="s">
        <v>8441</v>
      </c>
      <c r="C200" t="s">
        <v>8191</v>
      </c>
      <c r="D200" t="s">
        <v>4612</v>
      </c>
      <c r="E200" t="s">
        <v>4611</v>
      </c>
      <c r="F200" t="s">
        <v>12962</v>
      </c>
      <c r="G200" t="s">
        <v>12961</v>
      </c>
      <c r="H200" t="s">
        <v>12960</v>
      </c>
      <c r="I200" t="s">
        <v>4610</v>
      </c>
      <c r="J200" t="s">
        <v>12959</v>
      </c>
    </row>
    <row r="201" spans="1:10" x14ac:dyDescent="0.25">
      <c r="A201" s="33" t="s">
        <v>17349</v>
      </c>
      <c r="B201" t="s">
        <v>9101</v>
      </c>
      <c r="C201" t="s">
        <v>8191</v>
      </c>
      <c r="D201" t="s">
        <v>2456</v>
      </c>
      <c r="E201" t="s">
        <v>2455</v>
      </c>
      <c r="F201" t="s">
        <v>12676</v>
      </c>
      <c r="G201" t="s">
        <v>12675</v>
      </c>
      <c r="H201" t="s">
        <v>12674</v>
      </c>
      <c r="I201" t="s">
        <v>12673</v>
      </c>
      <c r="J201" t="s">
        <v>12672</v>
      </c>
    </row>
    <row r="202" spans="1:10" x14ac:dyDescent="0.25">
      <c r="A202" s="33" t="s">
        <v>17350</v>
      </c>
      <c r="B202" t="s">
        <v>8548</v>
      </c>
      <c r="C202" t="s">
        <v>8033</v>
      </c>
      <c r="D202" t="s">
        <v>4510</v>
      </c>
      <c r="E202" t="s">
        <v>4509</v>
      </c>
      <c r="F202" t="s">
        <v>2494</v>
      </c>
      <c r="G202" t="s">
        <v>4508</v>
      </c>
      <c r="H202" t="s">
        <v>12864</v>
      </c>
      <c r="I202" t="s">
        <v>4506</v>
      </c>
      <c r="J202" t="s">
        <v>12863</v>
      </c>
    </row>
    <row r="203" spans="1:10" x14ac:dyDescent="0.25">
      <c r="A203" s="33" t="s">
        <v>17351</v>
      </c>
      <c r="B203" t="s">
        <v>9522</v>
      </c>
      <c r="C203" t="s">
        <v>8490</v>
      </c>
      <c r="D203" t="s">
        <v>3606</v>
      </c>
      <c r="E203" t="s">
        <v>3605</v>
      </c>
      <c r="F203" t="s">
        <v>11920</v>
      </c>
      <c r="G203" t="s">
        <v>3604</v>
      </c>
      <c r="I203" t="s">
        <v>3603</v>
      </c>
      <c r="J203" t="s">
        <v>11919</v>
      </c>
    </row>
    <row r="204" spans="1:10" x14ac:dyDescent="0.25">
      <c r="A204" s="33" t="s">
        <v>17352</v>
      </c>
      <c r="B204" t="s">
        <v>10599</v>
      </c>
      <c r="C204" t="s">
        <v>8191</v>
      </c>
      <c r="D204" t="s">
        <v>14622</v>
      </c>
      <c r="E204" t="s">
        <v>5706</v>
      </c>
      <c r="F204" t="s">
        <v>14621</v>
      </c>
      <c r="H204" t="s">
        <v>14620</v>
      </c>
      <c r="I204" t="s">
        <v>14619</v>
      </c>
      <c r="J204" t="s">
        <v>14618</v>
      </c>
    </row>
    <row r="205" spans="1:10" x14ac:dyDescent="0.25">
      <c r="A205" s="33" t="s">
        <v>17353</v>
      </c>
      <c r="B205" t="s">
        <v>9292</v>
      </c>
      <c r="C205" t="s">
        <v>8490</v>
      </c>
      <c r="D205" t="s">
        <v>4212</v>
      </c>
      <c r="E205" t="s">
        <v>4211</v>
      </c>
      <c r="F205" t="s">
        <v>12558</v>
      </c>
      <c r="G205" t="s">
        <v>4210</v>
      </c>
      <c r="H205" t="s">
        <v>12557</v>
      </c>
      <c r="I205" t="s">
        <v>4209</v>
      </c>
      <c r="J205" t="s">
        <v>12556</v>
      </c>
    </row>
    <row r="206" spans="1:10" x14ac:dyDescent="0.25">
      <c r="A206" s="33" t="s">
        <v>17354</v>
      </c>
      <c r="B206" t="s">
        <v>8736</v>
      </c>
      <c r="C206" t="s">
        <v>7848</v>
      </c>
      <c r="D206" t="s">
        <v>5453</v>
      </c>
      <c r="E206" t="s">
        <v>5452</v>
      </c>
      <c r="F206" t="s">
        <v>13716</v>
      </c>
      <c r="G206" t="s">
        <v>13715</v>
      </c>
      <c r="H206" t="s">
        <v>13714</v>
      </c>
      <c r="I206" t="s">
        <v>5449</v>
      </c>
      <c r="J206" t="s">
        <v>13713</v>
      </c>
    </row>
    <row r="207" spans="1:10" x14ac:dyDescent="0.25">
      <c r="A207" s="33" t="s">
        <v>17355</v>
      </c>
      <c r="B207" t="s">
        <v>8736</v>
      </c>
      <c r="C207" t="s">
        <v>8033</v>
      </c>
      <c r="D207" t="s">
        <v>4240</v>
      </c>
      <c r="E207" t="s">
        <v>4239</v>
      </c>
      <c r="F207" t="s">
        <v>12595</v>
      </c>
      <c r="G207" t="s">
        <v>12594</v>
      </c>
      <c r="H207" t="s">
        <v>12593</v>
      </c>
      <c r="I207" t="s">
        <v>4238</v>
      </c>
      <c r="J207" t="s">
        <v>12592</v>
      </c>
    </row>
    <row r="208" spans="1:10" x14ac:dyDescent="0.25">
      <c r="A208" s="33" t="s">
        <v>17356</v>
      </c>
      <c r="B208" t="s">
        <v>8441</v>
      </c>
      <c r="C208" t="s">
        <v>7848</v>
      </c>
      <c r="D208" t="s">
        <v>5307</v>
      </c>
      <c r="E208" t="s">
        <v>5306</v>
      </c>
      <c r="F208" t="s">
        <v>13609</v>
      </c>
      <c r="G208" t="s">
        <v>13608</v>
      </c>
      <c r="H208" t="s">
        <v>13607</v>
      </c>
      <c r="I208" t="s">
        <v>13606</v>
      </c>
      <c r="J208" t="s">
        <v>13605</v>
      </c>
    </row>
    <row r="209" spans="1:10" x14ac:dyDescent="0.25">
      <c r="A209" s="33" t="s">
        <v>17357</v>
      </c>
      <c r="B209" t="s">
        <v>9122</v>
      </c>
      <c r="C209" t="s">
        <v>7475</v>
      </c>
      <c r="D209" t="s">
        <v>4683</v>
      </c>
      <c r="E209" t="s">
        <v>5677</v>
      </c>
      <c r="F209" t="s">
        <v>14176</v>
      </c>
      <c r="H209" t="s">
        <v>14175</v>
      </c>
      <c r="I209" t="s">
        <v>5678</v>
      </c>
      <c r="J209" t="s">
        <v>14617</v>
      </c>
    </row>
    <row r="210" spans="1:10" x14ac:dyDescent="0.25">
      <c r="A210" s="33" t="s">
        <v>17358</v>
      </c>
      <c r="B210" t="s">
        <v>8566</v>
      </c>
      <c r="C210" t="s">
        <v>7654</v>
      </c>
      <c r="D210" t="s">
        <v>4756</v>
      </c>
      <c r="E210" t="s">
        <v>4755</v>
      </c>
      <c r="F210" t="s">
        <v>13101</v>
      </c>
      <c r="G210" t="s">
        <v>4754</v>
      </c>
      <c r="H210" t="s">
        <v>13100</v>
      </c>
      <c r="I210" t="s">
        <v>4753</v>
      </c>
      <c r="J210" t="s">
        <v>13099</v>
      </c>
    </row>
    <row r="211" spans="1:10" x14ac:dyDescent="0.25">
      <c r="A211" s="33" t="s">
        <v>17359</v>
      </c>
      <c r="B211" t="s">
        <v>8526</v>
      </c>
      <c r="C211" t="s">
        <v>8490</v>
      </c>
      <c r="D211" t="s">
        <v>4296</v>
      </c>
      <c r="E211" t="s">
        <v>4295</v>
      </c>
      <c r="F211" t="s">
        <v>12653</v>
      </c>
      <c r="G211" t="s">
        <v>12652</v>
      </c>
      <c r="H211" t="s">
        <v>12651</v>
      </c>
      <c r="I211" t="s">
        <v>4294</v>
      </c>
      <c r="J211" t="s">
        <v>12650</v>
      </c>
    </row>
    <row r="212" spans="1:10" x14ac:dyDescent="0.25">
      <c r="A212" s="33" t="s">
        <v>17360</v>
      </c>
      <c r="B212" t="s">
        <v>10153</v>
      </c>
      <c r="C212" t="s">
        <v>7738</v>
      </c>
      <c r="E212" t="s">
        <v>5430</v>
      </c>
      <c r="F212" t="s">
        <v>5429</v>
      </c>
      <c r="G212" t="s">
        <v>5428</v>
      </c>
      <c r="H212" t="s">
        <v>13701</v>
      </c>
      <c r="I212" t="s">
        <v>5427</v>
      </c>
      <c r="J212" t="s">
        <v>13700</v>
      </c>
    </row>
    <row r="213" spans="1:10" x14ac:dyDescent="0.25">
      <c r="A213" s="33" t="s">
        <v>17361</v>
      </c>
      <c r="B213" t="s">
        <v>9972</v>
      </c>
      <c r="C213" t="s">
        <v>8490</v>
      </c>
      <c r="D213" t="s">
        <v>4158</v>
      </c>
      <c r="E213" t="s">
        <v>4157</v>
      </c>
      <c r="F213" t="s">
        <v>12508</v>
      </c>
      <c r="G213" t="s">
        <v>4156</v>
      </c>
      <c r="I213" t="s">
        <v>4155</v>
      </c>
      <c r="J213" t="s">
        <v>12507</v>
      </c>
    </row>
    <row r="214" spans="1:10" x14ac:dyDescent="0.25">
      <c r="A214" s="33" t="s">
        <v>17362</v>
      </c>
      <c r="B214" t="s">
        <v>9725</v>
      </c>
      <c r="C214" t="s">
        <v>8033</v>
      </c>
      <c r="D214" t="s">
        <v>4271</v>
      </c>
      <c r="E214" t="s">
        <v>4270</v>
      </c>
      <c r="F214" t="s">
        <v>12625</v>
      </c>
      <c r="G214" t="s">
        <v>12624</v>
      </c>
      <c r="H214" t="s">
        <v>12623</v>
      </c>
      <c r="I214" t="s">
        <v>12622</v>
      </c>
      <c r="J214" t="s">
        <v>12621</v>
      </c>
    </row>
    <row r="215" spans="1:10" x14ac:dyDescent="0.25">
      <c r="A215" s="33" t="s">
        <v>17363</v>
      </c>
      <c r="B215" t="s">
        <v>9522</v>
      </c>
      <c r="C215" t="s">
        <v>8191</v>
      </c>
      <c r="D215" t="s">
        <v>4432</v>
      </c>
      <c r="E215" t="s">
        <v>4431</v>
      </c>
      <c r="F215" t="s">
        <v>12779</v>
      </c>
      <c r="G215" t="s">
        <v>4430</v>
      </c>
      <c r="I215" t="s">
        <v>4429</v>
      </c>
      <c r="J215" t="s">
        <v>12778</v>
      </c>
    </row>
    <row r="216" spans="1:10" x14ac:dyDescent="0.25">
      <c r="A216" s="33" t="s">
        <v>17364</v>
      </c>
      <c r="B216" t="s">
        <v>8853</v>
      </c>
      <c r="C216" t="s">
        <v>8490</v>
      </c>
      <c r="D216" t="s">
        <v>2479</v>
      </c>
      <c r="E216" t="s">
        <v>2478</v>
      </c>
      <c r="F216" t="s">
        <v>10803</v>
      </c>
      <c r="G216" t="s">
        <v>10802</v>
      </c>
      <c r="H216" t="s">
        <v>10801</v>
      </c>
      <c r="I216" t="s">
        <v>2477</v>
      </c>
      <c r="J216" t="s">
        <v>10800</v>
      </c>
    </row>
    <row r="217" spans="1:10" x14ac:dyDescent="0.25">
      <c r="A217" s="33" t="s">
        <v>17365</v>
      </c>
      <c r="B217" t="s">
        <v>9972</v>
      </c>
      <c r="C217" t="s">
        <v>8033</v>
      </c>
      <c r="D217" t="s">
        <v>5108</v>
      </c>
      <c r="E217" t="s">
        <v>5107</v>
      </c>
      <c r="F217" t="s">
        <v>13424</v>
      </c>
      <c r="G217" t="s">
        <v>13423</v>
      </c>
      <c r="I217" t="s">
        <v>5106</v>
      </c>
      <c r="J217" t="s">
        <v>13422</v>
      </c>
    </row>
    <row r="218" spans="1:10" x14ac:dyDescent="0.25">
      <c r="A218" s="33" t="s">
        <v>17366</v>
      </c>
      <c r="B218" t="s">
        <v>9162</v>
      </c>
      <c r="C218" t="s">
        <v>7738</v>
      </c>
      <c r="D218" t="s">
        <v>4935</v>
      </c>
      <c r="E218" t="s">
        <v>4933</v>
      </c>
      <c r="F218" t="s">
        <v>13270</v>
      </c>
      <c r="G218" t="s">
        <v>13269</v>
      </c>
      <c r="H218" t="s">
        <v>13268</v>
      </c>
      <c r="I218" t="s">
        <v>4932</v>
      </c>
      <c r="J218" t="s">
        <v>13267</v>
      </c>
    </row>
    <row r="219" spans="1:10" x14ac:dyDescent="0.25">
      <c r="A219" s="33" t="s">
        <v>17367</v>
      </c>
      <c r="B219" t="s">
        <v>9791</v>
      </c>
      <c r="C219" t="s">
        <v>7654</v>
      </c>
      <c r="E219" t="s">
        <v>4979</v>
      </c>
      <c r="F219" t="s">
        <v>13312</v>
      </c>
      <c r="G219" t="s">
        <v>13311</v>
      </c>
      <c r="H219" t="s">
        <v>13310</v>
      </c>
      <c r="I219" t="s">
        <v>4978</v>
      </c>
      <c r="J219" t="s">
        <v>13309</v>
      </c>
    </row>
    <row r="220" spans="1:10" x14ac:dyDescent="0.25">
      <c r="A220" s="33" t="s">
        <v>17368</v>
      </c>
      <c r="B220" t="s">
        <v>9972</v>
      </c>
      <c r="C220" t="s">
        <v>8191</v>
      </c>
      <c r="D220" t="s">
        <v>4740</v>
      </c>
      <c r="E220" t="s">
        <v>4739</v>
      </c>
      <c r="F220" t="s">
        <v>4738</v>
      </c>
      <c r="G220" t="s">
        <v>4737</v>
      </c>
      <c r="H220" t="s">
        <v>13087</v>
      </c>
      <c r="I220" t="s">
        <v>4736</v>
      </c>
      <c r="J220" t="s">
        <v>13086</v>
      </c>
    </row>
    <row r="221" spans="1:10" x14ac:dyDescent="0.25">
      <c r="A221" s="33" t="s">
        <v>17369</v>
      </c>
      <c r="B221" t="s">
        <v>8583</v>
      </c>
      <c r="C221" t="s">
        <v>8033</v>
      </c>
      <c r="D221" t="s">
        <v>4389</v>
      </c>
      <c r="E221" t="s">
        <v>4388</v>
      </c>
      <c r="F221" t="s">
        <v>12735</v>
      </c>
      <c r="G221" t="s">
        <v>12734</v>
      </c>
      <c r="H221" t="s">
        <v>12733</v>
      </c>
      <c r="I221" t="s">
        <v>12732</v>
      </c>
      <c r="J221" t="s">
        <v>12731</v>
      </c>
    </row>
    <row r="222" spans="1:10" x14ac:dyDescent="0.25">
      <c r="A222" s="33" t="s">
        <v>17370</v>
      </c>
      <c r="B222" t="s">
        <v>9292</v>
      </c>
      <c r="C222" t="s">
        <v>8191</v>
      </c>
      <c r="D222" t="s">
        <v>4617</v>
      </c>
      <c r="E222" t="s">
        <v>4616</v>
      </c>
      <c r="F222" t="s">
        <v>4615</v>
      </c>
      <c r="G222" t="s">
        <v>4614</v>
      </c>
      <c r="H222" t="s">
        <v>12964</v>
      </c>
      <c r="I222" t="s">
        <v>4613</v>
      </c>
      <c r="J222" t="s">
        <v>12963</v>
      </c>
    </row>
    <row r="223" spans="1:10" x14ac:dyDescent="0.25">
      <c r="A223" s="33" t="s">
        <v>17371</v>
      </c>
      <c r="B223" t="s">
        <v>8751</v>
      </c>
      <c r="C223" t="s">
        <v>7573</v>
      </c>
      <c r="D223" t="s">
        <v>3876</v>
      </c>
      <c r="E223" t="s">
        <v>3875</v>
      </c>
      <c r="F223" t="s">
        <v>12219</v>
      </c>
      <c r="G223" t="s">
        <v>12218</v>
      </c>
      <c r="H223" t="s">
        <v>12217</v>
      </c>
      <c r="I223" t="s">
        <v>3873</v>
      </c>
      <c r="J223" t="s">
        <v>12216</v>
      </c>
    </row>
    <row r="224" spans="1:10" x14ac:dyDescent="0.25">
      <c r="A224" s="33" t="s">
        <v>17372</v>
      </c>
      <c r="B224" t="s">
        <v>9292</v>
      </c>
      <c r="C224" t="s">
        <v>8033</v>
      </c>
      <c r="D224" t="s">
        <v>3980</v>
      </c>
      <c r="E224" t="s">
        <v>3979</v>
      </c>
      <c r="H224" t="s">
        <v>12310</v>
      </c>
      <c r="I224" t="s">
        <v>3977</v>
      </c>
      <c r="J224" t="s">
        <v>12309</v>
      </c>
    </row>
    <row r="225" spans="1:10" x14ac:dyDescent="0.25">
      <c r="A225" s="33" t="s">
        <v>17373</v>
      </c>
      <c r="B225" t="s">
        <v>9388</v>
      </c>
      <c r="C225" t="s">
        <v>8033</v>
      </c>
      <c r="D225" t="s">
        <v>5085</v>
      </c>
      <c r="E225" t="s">
        <v>5084</v>
      </c>
      <c r="F225" t="s">
        <v>13403</v>
      </c>
      <c r="G225" t="s">
        <v>13402</v>
      </c>
      <c r="H225" t="s">
        <v>13401</v>
      </c>
      <c r="I225" t="s">
        <v>5082</v>
      </c>
      <c r="J225" t="s">
        <v>13400</v>
      </c>
    </row>
    <row r="226" spans="1:10" x14ac:dyDescent="0.25">
      <c r="A226" s="33" t="s">
        <v>17374</v>
      </c>
      <c r="B226" t="s">
        <v>9927</v>
      </c>
      <c r="C226" t="s">
        <v>8191</v>
      </c>
      <c r="D226" t="s">
        <v>4593</v>
      </c>
      <c r="E226" t="s">
        <v>4592</v>
      </c>
      <c r="F226" t="s">
        <v>4591</v>
      </c>
      <c r="G226" t="s">
        <v>12943</v>
      </c>
      <c r="H226" t="s">
        <v>12942</v>
      </c>
      <c r="I226" t="s">
        <v>4590</v>
      </c>
      <c r="J226" t="s">
        <v>12941</v>
      </c>
    </row>
    <row r="227" spans="1:10" x14ac:dyDescent="0.25">
      <c r="A227" s="33" t="s">
        <v>17375</v>
      </c>
      <c r="B227" t="s">
        <v>8441</v>
      </c>
      <c r="C227" t="s">
        <v>8033</v>
      </c>
      <c r="D227" t="s">
        <v>3829</v>
      </c>
      <c r="E227" t="s">
        <v>3828</v>
      </c>
      <c r="F227" t="s">
        <v>12161</v>
      </c>
      <c r="G227" t="s">
        <v>12160</v>
      </c>
      <c r="H227" t="s">
        <v>12159</v>
      </c>
      <c r="I227" t="s">
        <v>3827</v>
      </c>
      <c r="J227" t="s">
        <v>12158</v>
      </c>
    </row>
    <row r="228" spans="1:10" x14ac:dyDescent="0.25">
      <c r="A228" s="33" t="s">
        <v>17376</v>
      </c>
      <c r="B228" t="s">
        <v>8454</v>
      </c>
      <c r="C228" t="s">
        <v>8033</v>
      </c>
      <c r="D228" t="s">
        <v>3520</v>
      </c>
      <c r="E228" t="s">
        <v>3519</v>
      </c>
      <c r="F228" t="s">
        <v>11849</v>
      </c>
      <c r="G228" t="s">
        <v>11848</v>
      </c>
      <c r="H228" t="s">
        <v>11847</v>
      </c>
      <c r="I228" t="s">
        <v>3517</v>
      </c>
      <c r="J228" t="s">
        <v>11846</v>
      </c>
    </row>
    <row r="229" spans="1:10" x14ac:dyDescent="0.25">
      <c r="A229" s="33" t="s">
        <v>17377</v>
      </c>
      <c r="B229" t="s">
        <v>7640</v>
      </c>
      <c r="C229" t="s">
        <v>8033</v>
      </c>
      <c r="D229" t="s">
        <v>13082</v>
      </c>
      <c r="E229" t="s">
        <v>4730</v>
      </c>
      <c r="F229" t="s">
        <v>13081</v>
      </c>
      <c r="I229" t="s">
        <v>13080</v>
      </c>
      <c r="J229" t="s">
        <v>13079</v>
      </c>
    </row>
    <row r="230" spans="1:10" x14ac:dyDescent="0.25">
      <c r="A230" s="33" t="s">
        <v>17378</v>
      </c>
      <c r="B230" t="s">
        <v>8477</v>
      </c>
      <c r="C230" t="s">
        <v>7475</v>
      </c>
      <c r="D230" t="s">
        <v>4534</v>
      </c>
      <c r="E230" t="s">
        <v>4532</v>
      </c>
      <c r="F230" t="s">
        <v>12884</v>
      </c>
      <c r="G230" t="s">
        <v>12883</v>
      </c>
      <c r="H230" t="s">
        <v>12882</v>
      </c>
      <c r="I230" t="s">
        <v>4531</v>
      </c>
      <c r="J230" t="s">
        <v>12881</v>
      </c>
    </row>
    <row r="231" spans="1:10" x14ac:dyDescent="0.25">
      <c r="A231" s="33" t="s">
        <v>17379</v>
      </c>
      <c r="B231" t="s">
        <v>8751</v>
      </c>
      <c r="C231" t="s">
        <v>8191</v>
      </c>
      <c r="D231" t="s">
        <v>2888</v>
      </c>
      <c r="E231" t="s">
        <v>2887</v>
      </c>
      <c r="F231" t="s">
        <v>11223</v>
      </c>
      <c r="G231" t="s">
        <v>2886</v>
      </c>
      <c r="H231" t="s">
        <v>11222</v>
      </c>
      <c r="I231" t="s">
        <v>11221</v>
      </c>
      <c r="J231" t="s">
        <v>11220</v>
      </c>
    </row>
    <row r="232" spans="1:10" x14ac:dyDescent="0.25">
      <c r="A232" s="33" t="s">
        <v>17380</v>
      </c>
      <c r="B232" t="s">
        <v>9162</v>
      </c>
      <c r="C232" t="s">
        <v>8033</v>
      </c>
      <c r="D232" t="s">
        <v>5178</v>
      </c>
      <c r="E232" t="s">
        <v>5177</v>
      </c>
      <c r="F232" t="s">
        <v>13494</v>
      </c>
      <c r="G232" t="s">
        <v>13493</v>
      </c>
      <c r="H232" t="s">
        <v>13492</v>
      </c>
      <c r="I232" t="s">
        <v>13491</v>
      </c>
      <c r="J232" t="s">
        <v>13490</v>
      </c>
    </row>
    <row r="233" spans="1:10" x14ac:dyDescent="0.25">
      <c r="A233" s="33" t="s">
        <v>17381</v>
      </c>
      <c r="B233" t="s">
        <v>8788</v>
      </c>
      <c r="C233" t="s">
        <v>8033</v>
      </c>
      <c r="D233" t="s">
        <v>3910</v>
      </c>
      <c r="E233" t="s">
        <v>3909</v>
      </c>
      <c r="F233" t="s">
        <v>2388</v>
      </c>
      <c r="G233" t="s">
        <v>3908</v>
      </c>
      <c r="H233" t="s">
        <v>12240</v>
      </c>
      <c r="I233" t="s">
        <v>3907</v>
      </c>
      <c r="J233" t="s">
        <v>12239</v>
      </c>
    </row>
    <row r="234" spans="1:10" x14ac:dyDescent="0.25">
      <c r="A234" s="33" t="s">
        <v>17382</v>
      </c>
      <c r="B234" t="s">
        <v>10153</v>
      </c>
      <c r="C234" t="s">
        <v>8191</v>
      </c>
      <c r="D234" t="s">
        <v>4772</v>
      </c>
      <c r="E234" t="s">
        <v>4771</v>
      </c>
      <c r="F234" t="s">
        <v>13117</v>
      </c>
      <c r="G234" t="s">
        <v>13116</v>
      </c>
      <c r="I234" t="s">
        <v>4770</v>
      </c>
      <c r="J234" t="s">
        <v>13115</v>
      </c>
    </row>
    <row r="235" spans="1:10" x14ac:dyDescent="0.25">
      <c r="A235" s="33" t="s">
        <v>17383</v>
      </c>
      <c r="B235" t="s">
        <v>8441</v>
      </c>
      <c r="C235" t="s">
        <v>7848</v>
      </c>
      <c r="D235" t="s">
        <v>4863</v>
      </c>
      <c r="E235" t="s">
        <v>4862</v>
      </c>
      <c r="F235" t="s">
        <v>13206</v>
      </c>
      <c r="G235" t="s">
        <v>13205</v>
      </c>
      <c r="H235" t="s">
        <v>13204</v>
      </c>
      <c r="I235" t="s">
        <v>4860</v>
      </c>
      <c r="J235" t="s">
        <v>13203</v>
      </c>
    </row>
    <row r="236" spans="1:10" x14ac:dyDescent="0.25">
      <c r="A236" s="33" t="s">
        <v>17384</v>
      </c>
      <c r="B236" t="s">
        <v>8477</v>
      </c>
      <c r="C236" t="s">
        <v>8191</v>
      </c>
      <c r="D236" t="s">
        <v>2858</v>
      </c>
      <c r="E236" t="s">
        <v>2857</v>
      </c>
      <c r="F236" t="s">
        <v>11195</v>
      </c>
      <c r="G236" t="s">
        <v>11194</v>
      </c>
      <c r="H236" t="s">
        <v>11193</v>
      </c>
      <c r="J236" t="s">
        <v>11192</v>
      </c>
    </row>
    <row r="237" spans="1:10" x14ac:dyDescent="0.25">
      <c r="A237" s="33" t="s">
        <v>17385</v>
      </c>
      <c r="B237" t="s">
        <v>8583</v>
      </c>
      <c r="C237" t="s">
        <v>8033</v>
      </c>
      <c r="D237" t="s">
        <v>4259</v>
      </c>
      <c r="E237" t="s">
        <v>4258</v>
      </c>
      <c r="F237" t="s">
        <v>12613</v>
      </c>
      <c r="G237" t="s">
        <v>12612</v>
      </c>
      <c r="H237" t="s">
        <v>12611</v>
      </c>
      <c r="I237" t="s">
        <v>4257</v>
      </c>
      <c r="J237" t="s">
        <v>12610</v>
      </c>
    </row>
    <row r="238" spans="1:10" x14ac:dyDescent="0.25">
      <c r="A238" s="33" t="s">
        <v>17386</v>
      </c>
      <c r="B238" t="s">
        <v>8355</v>
      </c>
      <c r="C238" t="s">
        <v>8191</v>
      </c>
      <c r="D238" t="s">
        <v>4505</v>
      </c>
      <c r="E238" t="s">
        <v>4504</v>
      </c>
      <c r="F238" t="s">
        <v>12862</v>
      </c>
      <c r="G238" t="s">
        <v>12861</v>
      </c>
      <c r="H238" t="s">
        <v>12860</v>
      </c>
      <c r="I238" t="s">
        <v>12859</v>
      </c>
      <c r="J238" t="s">
        <v>12858</v>
      </c>
    </row>
    <row r="239" spans="1:10" x14ac:dyDescent="0.25">
      <c r="A239" s="33" t="s">
        <v>17387</v>
      </c>
      <c r="B239" t="s">
        <v>8583</v>
      </c>
      <c r="C239" t="s">
        <v>7573</v>
      </c>
      <c r="D239" t="s">
        <v>4950</v>
      </c>
      <c r="E239" t="s">
        <v>4948</v>
      </c>
      <c r="F239" t="s">
        <v>13286</v>
      </c>
      <c r="G239" t="s">
        <v>13285</v>
      </c>
      <c r="H239" t="s">
        <v>13284</v>
      </c>
      <c r="I239" t="s">
        <v>4947</v>
      </c>
      <c r="J239" t="s">
        <v>13283</v>
      </c>
    </row>
    <row r="240" spans="1:10" x14ac:dyDescent="0.25">
      <c r="A240" s="33" t="s">
        <v>17388</v>
      </c>
      <c r="B240" t="s">
        <v>8583</v>
      </c>
      <c r="C240" t="s">
        <v>7848</v>
      </c>
      <c r="D240" t="s">
        <v>5186</v>
      </c>
      <c r="E240" t="s">
        <v>5184</v>
      </c>
      <c r="F240" t="s">
        <v>13497</v>
      </c>
      <c r="G240" t="s">
        <v>5183</v>
      </c>
      <c r="H240" t="s">
        <v>13496</v>
      </c>
      <c r="I240" t="s">
        <v>5181</v>
      </c>
      <c r="J240" t="s">
        <v>13495</v>
      </c>
    </row>
    <row r="241" spans="1:10" x14ac:dyDescent="0.25">
      <c r="A241" s="33" t="s">
        <v>17389</v>
      </c>
      <c r="B241" t="s">
        <v>8454</v>
      </c>
      <c r="C241" t="s">
        <v>8191</v>
      </c>
      <c r="D241" t="s">
        <v>4062</v>
      </c>
      <c r="E241" t="s">
        <v>4061</v>
      </c>
      <c r="F241" t="s">
        <v>12401</v>
      </c>
      <c r="G241" t="s">
        <v>12400</v>
      </c>
      <c r="H241" t="s">
        <v>12399</v>
      </c>
      <c r="I241" t="s">
        <v>4060</v>
      </c>
      <c r="J241" t="s">
        <v>12398</v>
      </c>
    </row>
    <row r="242" spans="1:10" x14ac:dyDescent="0.25">
      <c r="A242" s="33" t="s">
        <v>17390</v>
      </c>
      <c r="B242" t="s">
        <v>8583</v>
      </c>
      <c r="C242" t="s">
        <v>7848</v>
      </c>
      <c r="D242" t="s">
        <v>5175</v>
      </c>
      <c r="E242" t="s">
        <v>5174</v>
      </c>
      <c r="F242" t="s">
        <v>13489</v>
      </c>
      <c r="G242" t="s">
        <v>13488</v>
      </c>
      <c r="H242" t="s">
        <v>13487</v>
      </c>
      <c r="I242" t="s">
        <v>13486</v>
      </c>
      <c r="J242" t="s">
        <v>13485</v>
      </c>
    </row>
    <row r="243" spans="1:10" x14ac:dyDescent="0.25">
      <c r="A243" s="33" t="s">
        <v>17391</v>
      </c>
      <c r="B243" t="s">
        <v>9522</v>
      </c>
      <c r="C243" t="s">
        <v>8191</v>
      </c>
      <c r="D243" t="s">
        <v>3466</v>
      </c>
      <c r="E243" t="s">
        <v>3465</v>
      </c>
      <c r="F243" t="s">
        <v>11810</v>
      </c>
      <c r="G243" t="s">
        <v>3464</v>
      </c>
      <c r="I243" t="s">
        <v>11809</v>
      </c>
      <c r="J243" t="s">
        <v>11808</v>
      </c>
    </row>
    <row r="244" spans="1:10" x14ac:dyDescent="0.25">
      <c r="A244" s="33" t="s">
        <v>17392</v>
      </c>
      <c r="B244" t="s">
        <v>8788</v>
      </c>
      <c r="C244" t="s">
        <v>7738</v>
      </c>
      <c r="D244" t="s">
        <v>5189</v>
      </c>
      <c r="E244" t="s">
        <v>5188</v>
      </c>
      <c r="F244" t="s">
        <v>13502</v>
      </c>
      <c r="G244" t="s">
        <v>13501</v>
      </c>
      <c r="H244" t="s">
        <v>13500</v>
      </c>
      <c r="I244" t="s">
        <v>13499</v>
      </c>
      <c r="J244" t="s">
        <v>13498</v>
      </c>
    </row>
    <row r="245" spans="1:10" x14ac:dyDescent="0.25">
      <c r="A245" s="33" t="s">
        <v>17393</v>
      </c>
      <c r="B245" t="s">
        <v>8736</v>
      </c>
      <c r="C245" t="s">
        <v>7573</v>
      </c>
      <c r="D245" t="s">
        <v>5135</v>
      </c>
      <c r="E245" t="s">
        <v>5133</v>
      </c>
      <c r="F245" t="s">
        <v>13448</v>
      </c>
      <c r="G245" t="s">
        <v>13447</v>
      </c>
      <c r="H245" t="s">
        <v>13446</v>
      </c>
      <c r="I245" t="s">
        <v>5132</v>
      </c>
      <c r="J245" t="s">
        <v>13445</v>
      </c>
    </row>
    <row r="246" spans="1:10" x14ac:dyDescent="0.25">
      <c r="A246" s="33" t="s">
        <v>17394</v>
      </c>
      <c r="B246" t="s">
        <v>9292</v>
      </c>
      <c r="C246" t="s">
        <v>7654</v>
      </c>
      <c r="D246" t="s">
        <v>4604</v>
      </c>
      <c r="E246" t="s">
        <v>4603</v>
      </c>
      <c r="F246" t="s">
        <v>12956</v>
      </c>
      <c r="G246" t="s">
        <v>4602</v>
      </c>
      <c r="H246" t="s">
        <v>12955</v>
      </c>
      <c r="I246" t="s">
        <v>4601</v>
      </c>
      <c r="J246" t="s">
        <v>12954</v>
      </c>
    </row>
    <row r="247" spans="1:10" x14ac:dyDescent="0.25">
      <c r="A247" s="33" t="s">
        <v>17395</v>
      </c>
      <c r="B247" t="s">
        <v>8853</v>
      </c>
      <c r="C247" t="s">
        <v>8033</v>
      </c>
      <c r="D247" t="s">
        <v>4724</v>
      </c>
      <c r="E247" t="s">
        <v>4723</v>
      </c>
      <c r="F247" t="s">
        <v>13074</v>
      </c>
      <c r="G247" t="s">
        <v>13073</v>
      </c>
      <c r="H247" t="s">
        <v>13072</v>
      </c>
      <c r="I247" t="s">
        <v>4721</v>
      </c>
      <c r="J247" t="s">
        <v>13071</v>
      </c>
    </row>
    <row r="248" spans="1:10" x14ac:dyDescent="0.25">
      <c r="A248" s="33" t="s">
        <v>17396</v>
      </c>
      <c r="B248" t="s">
        <v>8477</v>
      </c>
      <c r="C248" t="s">
        <v>7848</v>
      </c>
      <c r="E248" t="s">
        <v>4185</v>
      </c>
      <c r="F248" t="s">
        <v>4184</v>
      </c>
      <c r="G248" t="s">
        <v>4183</v>
      </c>
      <c r="H248" t="s">
        <v>12536</v>
      </c>
      <c r="I248" t="s">
        <v>12535</v>
      </c>
      <c r="J248" t="s">
        <v>12534</v>
      </c>
    </row>
    <row r="249" spans="1:10" x14ac:dyDescent="0.25">
      <c r="A249" s="33" t="s">
        <v>17397</v>
      </c>
      <c r="B249" t="s">
        <v>9791</v>
      </c>
      <c r="C249" t="s">
        <v>7848</v>
      </c>
      <c r="D249" t="s">
        <v>3725</v>
      </c>
      <c r="E249" t="s">
        <v>3724</v>
      </c>
      <c r="F249" t="s">
        <v>12044</v>
      </c>
      <c r="G249" t="s">
        <v>3723</v>
      </c>
      <c r="H249" t="s">
        <v>12043</v>
      </c>
      <c r="I249" t="s">
        <v>3718</v>
      </c>
      <c r="J249" t="s">
        <v>12042</v>
      </c>
    </row>
    <row r="250" spans="1:10" x14ac:dyDescent="0.25">
      <c r="A250" s="33" t="s">
        <v>17398</v>
      </c>
      <c r="B250" t="s">
        <v>8477</v>
      </c>
      <c r="C250" t="s">
        <v>8191</v>
      </c>
      <c r="D250" t="s">
        <v>4265</v>
      </c>
      <c r="E250" t="s">
        <v>4264</v>
      </c>
      <c r="F250" t="s">
        <v>12617</v>
      </c>
      <c r="G250" t="s">
        <v>12616</v>
      </c>
      <c r="H250" t="s">
        <v>12615</v>
      </c>
      <c r="I250" t="s">
        <v>4260</v>
      </c>
      <c r="J250" t="s">
        <v>12614</v>
      </c>
    </row>
    <row r="251" spans="1:10" x14ac:dyDescent="0.25">
      <c r="A251" s="33" t="s">
        <v>17399</v>
      </c>
      <c r="B251" t="s">
        <v>9522</v>
      </c>
      <c r="C251" t="s">
        <v>8033</v>
      </c>
      <c r="E251" t="s">
        <v>3228</v>
      </c>
      <c r="F251" t="s">
        <v>11586</v>
      </c>
      <c r="G251" t="s">
        <v>11585</v>
      </c>
      <c r="I251" t="s">
        <v>3227</v>
      </c>
      <c r="J251" t="s">
        <v>11584</v>
      </c>
    </row>
    <row r="252" spans="1:10" x14ac:dyDescent="0.25">
      <c r="A252" s="33" t="s">
        <v>17400</v>
      </c>
      <c r="B252" t="s">
        <v>12191</v>
      </c>
      <c r="C252" t="s">
        <v>7413</v>
      </c>
      <c r="D252" t="s">
        <v>4642</v>
      </c>
      <c r="E252" t="s">
        <v>4641</v>
      </c>
      <c r="F252" t="s">
        <v>12992</v>
      </c>
      <c r="G252" t="s">
        <v>4640</v>
      </c>
      <c r="H252" t="s">
        <v>12991</v>
      </c>
      <c r="I252" t="s">
        <v>4638</v>
      </c>
      <c r="J252" t="s">
        <v>12990</v>
      </c>
    </row>
    <row r="253" spans="1:10" x14ac:dyDescent="0.25">
      <c r="A253" s="33" t="s">
        <v>17401</v>
      </c>
      <c r="B253" t="s">
        <v>8548</v>
      </c>
      <c r="C253" t="s">
        <v>8033</v>
      </c>
      <c r="D253" t="s">
        <v>3273</v>
      </c>
      <c r="E253" t="s">
        <v>3272</v>
      </c>
      <c r="F253" t="s">
        <v>3271</v>
      </c>
      <c r="G253" t="s">
        <v>5702</v>
      </c>
      <c r="H253" t="s">
        <v>14616</v>
      </c>
      <c r="I253" t="s">
        <v>5701</v>
      </c>
      <c r="J253" t="s">
        <v>14615</v>
      </c>
    </row>
    <row r="254" spans="1:10" x14ac:dyDescent="0.25">
      <c r="A254" s="33" t="s">
        <v>17402</v>
      </c>
      <c r="B254" t="s">
        <v>9292</v>
      </c>
      <c r="C254" t="s">
        <v>7475</v>
      </c>
      <c r="D254" t="s">
        <v>4970</v>
      </c>
      <c r="E254" t="s">
        <v>4968</v>
      </c>
      <c r="F254" t="s">
        <v>12327</v>
      </c>
      <c r="G254" t="s">
        <v>3994</v>
      </c>
      <c r="H254" t="s">
        <v>13300</v>
      </c>
      <c r="I254" t="s">
        <v>4967</v>
      </c>
      <c r="J254" t="s">
        <v>13299</v>
      </c>
    </row>
    <row r="255" spans="1:10" x14ac:dyDescent="0.25">
      <c r="A255" s="33" t="s">
        <v>17403</v>
      </c>
      <c r="B255" t="s">
        <v>9776</v>
      </c>
      <c r="C255" t="s">
        <v>8191</v>
      </c>
      <c r="D255" t="s">
        <v>3687</v>
      </c>
      <c r="E255" t="s">
        <v>3686</v>
      </c>
      <c r="F255" t="s">
        <v>12005</v>
      </c>
      <c r="G255" t="s">
        <v>12004</v>
      </c>
      <c r="H255" t="s">
        <v>12003</v>
      </c>
      <c r="I255" t="s">
        <v>3684</v>
      </c>
      <c r="J255" t="s">
        <v>12002</v>
      </c>
    </row>
    <row r="256" spans="1:10" x14ac:dyDescent="0.25">
      <c r="A256" s="33" t="s">
        <v>17404</v>
      </c>
      <c r="B256" t="s">
        <v>8583</v>
      </c>
      <c r="C256" t="s">
        <v>8033</v>
      </c>
      <c r="D256" t="s">
        <v>2883</v>
      </c>
      <c r="E256" t="s">
        <v>2882</v>
      </c>
      <c r="F256" t="s">
        <v>11214</v>
      </c>
      <c r="G256" t="s">
        <v>2881</v>
      </c>
      <c r="H256" t="s">
        <v>11213</v>
      </c>
      <c r="I256" t="s">
        <v>2880</v>
      </c>
      <c r="J256" t="s">
        <v>11212</v>
      </c>
    </row>
    <row r="257" spans="1:10" x14ac:dyDescent="0.25">
      <c r="A257" s="33" t="s">
        <v>17405</v>
      </c>
      <c r="B257" t="s">
        <v>9467</v>
      </c>
      <c r="C257" t="s">
        <v>7654</v>
      </c>
      <c r="D257" t="s">
        <v>12117</v>
      </c>
      <c r="E257" t="s">
        <v>3782</v>
      </c>
      <c r="F257" t="s">
        <v>12116</v>
      </c>
      <c r="H257" t="s">
        <v>12115</v>
      </c>
      <c r="I257" t="s">
        <v>3780</v>
      </c>
      <c r="J257" t="s">
        <v>12114</v>
      </c>
    </row>
    <row r="258" spans="1:10" x14ac:dyDescent="0.25">
      <c r="A258" s="33" t="s">
        <v>17406</v>
      </c>
      <c r="B258" t="s">
        <v>8736</v>
      </c>
      <c r="C258" t="s">
        <v>8191</v>
      </c>
      <c r="D258" t="s">
        <v>4554</v>
      </c>
      <c r="E258" t="s">
        <v>4553</v>
      </c>
      <c r="F258" t="s">
        <v>12902</v>
      </c>
      <c r="G258" t="s">
        <v>12901</v>
      </c>
      <c r="H258" t="s">
        <v>12900</v>
      </c>
      <c r="I258" t="s">
        <v>4552</v>
      </c>
      <c r="J258" t="s">
        <v>12899</v>
      </c>
    </row>
    <row r="259" spans="1:10" x14ac:dyDescent="0.25">
      <c r="A259" s="33" t="s">
        <v>17407</v>
      </c>
      <c r="B259" t="s">
        <v>8816</v>
      </c>
      <c r="C259" t="s">
        <v>7848</v>
      </c>
      <c r="D259" t="s">
        <v>4995</v>
      </c>
      <c r="E259" t="s">
        <v>4993</v>
      </c>
      <c r="F259" t="s">
        <v>13323</v>
      </c>
      <c r="G259" t="s">
        <v>13322</v>
      </c>
      <c r="H259" t="s">
        <v>13321</v>
      </c>
      <c r="I259" t="s">
        <v>4992</v>
      </c>
      <c r="J259" t="s">
        <v>13320</v>
      </c>
    </row>
    <row r="260" spans="1:10" x14ac:dyDescent="0.25">
      <c r="A260" s="33" t="s">
        <v>17408</v>
      </c>
      <c r="B260" t="s">
        <v>9292</v>
      </c>
      <c r="C260" t="s">
        <v>8191</v>
      </c>
      <c r="D260" t="s">
        <v>3043</v>
      </c>
      <c r="E260" t="s">
        <v>3042</v>
      </c>
      <c r="F260" t="s">
        <v>11387</v>
      </c>
      <c r="G260" t="s">
        <v>11386</v>
      </c>
      <c r="H260" t="s">
        <v>11385</v>
      </c>
      <c r="I260" t="s">
        <v>3041</v>
      </c>
      <c r="J260" t="s">
        <v>11384</v>
      </c>
    </row>
    <row r="261" spans="1:10" x14ac:dyDescent="0.25">
      <c r="A261" s="33" t="s">
        <v>17409</v>
      </c>
      <c r="B261" t="s">
        <v>9122</v>
      </c>
      <c r="C261" t="s">
        <v>8033</v>
      </c>
      <c r="D261" t="s">
        <v>4021</v>
      </c>
      <c r="E261" t="s">
        <v>4020</v>
      </c>
      <c r="F261" t="s">
        <v>12354</v>
      </c>
      <c r="H261" t="s">
        <v>12353</v>
      </c>
      <c r="I261" t="s">
        <v>4018</v>
      </c>
      <c r="J261" t="s">
        <v>12352</v>
      </c>
    </row>
    <row r="262" spans="1:10" x14ac:dyDescent="0.25">
      <c r="A262" s="33" t="s">
        <v>17410</v>
      </c>
      <c r="B262" t="s">
        <v>8929</v>
      </c>
      <c r="C262" t="s">
        <v>7654</v>
      </c>
      <c r="D262" t="s">
        <v>3861</v>
      </c>
      <c r="E262" t="s">
        <v>3860</v>
      </c>
      <c r="F262" t="s">
        <v>12203</v>
      </c>
      <c r="H262" t="s">
        <v>12202</v>
      </c>
      <c r="I262" t="s">
        <v>3858</v>
      </c>
      <c r="J262" t="s">
        <v>12201</v>
      </c>
    </row>
    <row r="263" spans="1:10" x14ac:dyDescent="0.25">
      <c r="A263" s="33" t="s">
        <v>17411</v>
      </c>
      <c r="B263" t="s">
        <v>8583</v>
      </c>
      <c r="C263" t="s">
        <v>7573</v>
      </c>
      <c r="D263" t="s">
        <v>4626</v>
      </c>
      <c r="E263" t="s">
        <v>4624</v>
      </c>
      <c r="F263" t="s">
        <v>12971</v>
      </c>
      <c r="G263" t="s">
        <v>12970</v>
      </c>
      <c r="H263" t="s">
        <v>12969</v>
      </c>
      <c r="I263" t="s">
        <v>4623</v>
      </c>
      <c r="J263" t="s">
        <v>12968</v>
      </c>
    </row>
    <row r="264" spans="1:10" x14ac:dyDescent="0.25">
      <c r="A264" s="33" t="s">
        <v>17412</v>
      </c>
      <c r="B264" t="s">
        <v>9463</v>
      </c>
      <c r="C264" t="s">
        <v>7475</v>
      </c>
      <c r="D264" t="s">
        <v>4920</v>
      </c>
      <c r="E264" t="s">
        <v>4919</v>
      </c>
      <c r="F264" t="s">
        <v>13258</v>
      </c>
      <c r="G264" t="s">
        <v>13257</v>
      </c>
      <c r="H264" t="s">
        <v>13256</v>
      </c>
      <c r="I264" t="s">
        <v>4918</v>
      </c>
      <c r="J264" t="s">
        <v>13255</v>
      </c>
    </row>
    <row r="265" spans="1:10" x14ac:dyDescent="0.25">
      <c r="A265" s="33" t="s">
        <v>17413</v>
      </c>
      <c r="B265" t="s">
        <v>8526</v>
      </c>
      <c r="C265" t="s">
        <v>8033</v>
      </c>
      <c r="D265" t="s">
        <v>4698</v>
      </c>
      <c r="E265" t="s">
        <v>4697</v>
      </c>
      <c r="F265" t="s">
        <v>13050</v>
      </c>
      <c r="G265" t="s">
        <v>13049</v>
      </c>
      <c r="H265" t="s">
        <v>13048</v>
      </c>
      <c r="I265" t="s">
        <v>4696</v>
      </c>
      <c r="J265" t="s">
        <v>13047</v>
      </c>
    </row>
    <row r="266" spans="1:10" x14ac:dyDescent="0.25">
      <c r="A266" s="33" t="s">
        <v>17414</v>
      </c>
      <c r="B266" t="s">
        <v>8866</v>
      </c>
      <c r="C266" t="s">
        <v>7848</v>
      </c>
      <c r="D266" t="s">
        <v>4440</v>
      </c>
      <c r="E266" t="s">
        <v>4439</v>
      </c>
      <c r="F266" t="s">
        <v>12790</v>
      </c>
      <c r="H266" t="s">
        <v>14614</v>
      </c>
      <c r="I266" t="s">
        <v>14613</v>
      </c>
      <c r="J266" t="s">
        <v>14612</v>
      </c>
    </row>
    <row r="267" spans="1:10" x14ac:dyDescent="0.25">
      <c r="A267" s="33" t="s">
        <v>17415</v>
      </c>
      <c r="B267" t="s">
        <v>9162</v>
      </c>
      <c r="C267" t="s">
        <v>8191</v>
      </c>
      <c r="D267" t="s">
        <v>4318</v>
      </c>
      <c r="E267" t="s">
        <v>4317</v>
      </c>
      <c r="F267" t="s">
        <v>12669</v>
      </c>
      <c r="G267" t="s">
        <v>4316</v>
      </c>
      <c r="H267" t="s">
        <v>12668</v>
      </c>
      <c r="I267" t="s">
        <v>4315</v>
      </c>
      <c r="J267" t="s">
        <v>12667</v>
      </c>
    </row>
    <row r="268" spans="1:10" x14ac:dyDescent="0.25">
      <c r="A268" s="33" t="s">
        <v>17416</v>
      </c>
      <c r="B268" t="s">
        <v>10634</v>
      </c>
      <c r="C268" t="s">
        <v>8191</v>
      </c>
      <c r="D268" t="s">
        <v>2339</v>
      </c>
      <c r="E268" t="s">
        <v>2338</v>
      </c>
      <c r="F268" t="s">
        <v>10633</v>
      </c>
      <c r="G268" t="s">
        <v>10632</v>
      </c>
      <c r="H268" t="s">
        <v>10631</v>
      </c>
      <c r="I268" t="s">
        <v>2334</v>
      </c>
      <c r="J268" t="s">
        <v>10630</v>
      </c>
    </row>
    <row r="269" spans="1:10" x14ac:dyDescent="0.25">
      <c r="A269" s="33" t="s">
        <v>17417</v>
      </c>
      <c r="B269" t="s">
        <v>8929</v>
      </c>
      <c r="C269" t="s">
        <v>7848</v>
      </c>
      <c r="D269" t="s">
        <v>2939</v>
      </c>
      <c r="E269" t="s">
        <v>2938</v>
      </c>
      <c r="F269" t="s">
        <v>11278</v>
      </c>
      <c r="H269" t="s">
        <v>11277</v>
      </c>
      <c r="I269" t="s">
        <v>2937</v>
      </c>
      <c r="J269" t="s">
        <v>11276</v>
      </c>
    </row>
    <row r="270" spans="1:10" x14ac:dyDescent="0.25">
      <c r="A270" s="33" t="s">
        <v>17418</v>
      </c>
      <c r="B270" t="s">
        <v>11209</v>
      </c>
      <c r="C270" t="s">
        <v>8033</v>
      </c>
      <c r="D270" t="s">
        <v>2874</v>
      </c>
      <c r="E270" t="s">
        <v>2873</v>
      </c>
      <c r="F270" t="s">
        <v>11208</v>
      </c>
      <c r="H270" t="s">
        <v>11207</v>
      </c>
      <c r="I270" t="s">
        <v>2870</v>
      </c>
      <c r="J270" t="s">
        <v>11206</v>
      </c>
    </row>
    <row r="271" spans="1:10" x14ac:dyDescent="0.25">
      <c r="A271" s="33" t="s">
        <v>17419</v>
      </c>
      <c r="B271" t="s">
        <v>7464</v>
      </c>
      <c r="C271" t="s">
        <v>8033</v>
      </c>
      <c r="D271" t="s">
        <v>12953</v>
      </c>
      <c r="E271" t="s">
        <v>4597</v>
      </c>
      <c r="F271" t="s">
        <v>12952</v>
      </c>
      <c r="H271" t="s">
        <v>12951</v>
      </c>
      <c r="I271" t="s">
        <v>12950</v>
      </c>
      <c r="J271" t="s">
        <v>12949</v>
      </c>
    </row>
    <row r="272" spans="1:10" x14ac:dyDescent="0.25">
      <c r="A272" s="33" t="s">
        <v>17420</v>
      </c>
      <c r="B272" t="s">
        <v>9927</v>
      </c>
      <c r="C272" t="s">
        <v>8191</v>
      </c>
      <c r="E272" t="s">
        <v>4564</v>
      </c>
      <c r="F272" t="s">
        <v>12912</v>
      </c>
      <c r="G272" t="s">
        <v>12911</v>
      </c>
      <c r="H272" t="s">
        <v>12910</v>
      </c>
      <c r="I272" t="s">
        <v>4563</v>
      </c>
      <c r="J272" t="s">
        <v>12909</v>
      </c>
    </row>
    <row r="273" spans="1:10" x14ac:dyDescent="0.25">
      <c r="A273" s="33" t="s">
        <v>17421</v>
      </c>
      <c r="B273" t="s">
        <v>9927</v>
      </c>
      <c r="C273" t="s">
        <v>8033</v>
      </c>
      <c r="D273" t="s">
        <v>4637</v>
      </c>
      <c r="E273" t="s">
        <v>4636</v>
      </c>
      <c r="F273" t="s">
        <v>12989</v>
      </c>
      <c r="G273" t="s">
        <v>4635</v>
      </c>
      <c r="H273" t="s">
        <v>12988</v>
      </c>
      <c r="I273" t="s">
        <v>4634</v>
      </c>
      <c r="J273" t="s">
        <v>12987</v>
      </c>
    </row>
    <row r="274" spans="1:10" x14ac:dyDescent="0.25">
      <c r="A274" s="33" t="s">
        <v>17422</v>
      </c>
      <c r="B274" t="s">
        <v>9162</v>
      </c>
      <c r="C274" t="s">
        <v>8191</v>
      </c>
      <c r="D274" t="s">
        <v>3694</v>
      </c>
      <c r="E274" t="s">
        <v>3693</v>
      </c>
      <c r="F274" t="s">
        <v>12013</v>
      </c>
      <c r="G274" t="s">
        <v>12012</v>
      </c>
      <c r="H274" t="s">
        <v>12011</v>
      </c>
      <c r="I274" t="s">
        <v>3692</v>
      </c>
      <c r="J274" t="s">
        <v>12010</v>
      </c>
    </row>
    <row r="275" spans="1:10" x14ac:dyDescent="0.25">
      <c r="A275" s="33" t="s">
        <v>17423</v>
      </c>
      <c r="B275" t="s">
        <v>9791</v>
      </c>
      <c r="C275" t="s">
        <v>8033</v>
      </c>
      <c r="D275" t="s">
        <v>4251</v>
      </c>
      <c r="E275" t="s">
        <v>4250</v>
      </c>
      <c r="F275" t="s">
        <v>4249</v>
      </c>
      <c r="G275" t="s">
        <v>4248</v>
      </c>
      <c r="H275" t="s">
        <v>12600</v>
      </c>
      <c r="I275" t="s">
        <v>4247</v>
      </c>
      <c r="J275" t="s">
        <v>12599</v>
      </c>
    </row>
    <row r="276" spans="1:10" x14ac:dyDescent="0.25">
      <c r="A276" s="33" t="s">
        <v>17424</v>
      </c>
      <c r="B276" t="s">
        <v>8751</v>
      </c>
      <c r="C276" t="s">
        <v>7848</v>
      </c>
      <c r="D276" t="s">
        <v>4182</v>
      </c>
      <c r="E276" t="s">
        <v>4181</v>
      </c>
      <c r="F276" t="s">
        <v>12533</v>
      </c>
      <c r="G276" t="s">
        <v>12532</v>
      </c>
      <c r="H276" t="s">
        <v>12531</v>
      </c>
      <c r="I276" t="s">
        <v>12530</v>
      </c>
      <c r="J276" t="s">
        <v>12529</v>
      </c>
    </row>
    <row r="277" spans="1:10" x14ac:dyDescent="0.25">
      <c r="A277" s="33" t="s">
        <v>17425</v>
      </c>
      <c r="B277" t="s">
        <v>9162</v>
      </c>
      <c r="C277" t="s">
        <v>7848</v>
      </c>
      <c r="D277" t="s">
        <v>4246</v>
      </c>
      <c r="E277" t="s">
        <v>4245</v>
      </c>
      <c r="F277" t="s">
        <v>12598</v>
      </c>
      <c r="G277" t="s">
        <v>4244</v>
      </c>
      <c r="H277" t="s">
        <v>12597</v>
      </c>
      <c r="I277" t="s">
        <v>4243</v>
      </c>
      <c r="J277" t="s">
        <v>12596</v>
      </c>
    </row>
    <row r="278" spans="1:10" x14ac:dyDescent="0.25">
      <c r="A278" s="33" t="s">
        <v>17426</v>
      </c>
      <c r="B278" t="s">
        <v>8566</v>
      </c>
      <c r="C278" t="s">
        <v>8033</v>
      </c>
      <c r="D278" t="s">
        <v>3526</v>
      </c>
      <c r="E278" t="s">
        <v>3525</v>
      </c>
      <c r="F278" t="s">
        <v>11852</v>
      </c>
      <c r="G278" t="s">
        <v>3524</v>
      </c>
      <c r="H278" t="s">
        <v>11851</v>
      </c>
      <c r="I278" t="s">
        <v>3521</v>
      </c>
      <c r="J278" t="s">
        <v>11850</v>
      </c>
    </row>
    <row r="279" spans="1:10" x14ac:dyDescent="0.25">
      <c r="A279" s="33" t="s">
        <v>17427</v>
      </c>
      <c r="B279" t="s">
        <v>8583</v>
      </c>
      <c r="C279" t="s">
        <v>7654</v>
      </c>
      <c r="D279" t="s">
        <v>5097</v>
      </c>
      <c r="E279" t="s">
        <v>5096</v>
      </c>
      <c r="F279" t="s">
        <v>5095</v>
      </c>
      <c r="G279" t="s">
        <v>2778</v>
      </c>
      <c r="H279" t="s">
        <v>13413</v>
      </c>
      <c r="I279" t="s">
        <v>13412</v>
      </c>
      <c r="J279" t="s">
        <v>13411</v>
      </c>
    </row>
    <row r="280" spans="1:10" x14ac:dyDescent="0.25">
      <c r="A280" s="33" t="s">
        <v>17428</v>
      </c>
      <c r="B280" t="s">
        <v>8355</v>
      </c>
      <c r="C280" t="s">
        <v>8033</v>
      </c>
      <c r="D280" t="s">
        <v>3806</v>
      </c>
      <c r="E280" t="s">
        <v>3805</v>
      </c>
      <c r="F280" t="s">
        <v>12141</v>
      </c>
      <c r="G280" t="s">
        <v>12140</v>
      </c>
      <c r="H280" t="s">
        <v>12139</v>
      </c>
      <c r="I280" t="s">
        <v>3802</v>
      </c>
      <c r="J280" t="s">
        <v>12138</v>
      </c>
    </row>
    <row r="281" spans="1:10" x14ac:dyDescent="0.25">
      <c r="A281" s="33" t="s">
        <v>17429</v>
      </c>
      <c r="B281" t="s">
        <v>9927</v>
      </c>
      <c r="C281" t="s">
        <v>8191</v>
      </c>
      <c r="D281" t="s">
        <v>5229</v>
      </c>
      <c r="E281" t="s">
        <v>5228</v>
      </c>
      <c r="F281" t="s">
        <v>5227</v>
      </c>
      <c r="G281" t="s">
        <v>13533</v>
      </c>
      <c r="H281" t="s">
        <v>13532</v>
      </c>
      <c r="I281" t="s">
        <v>5226</v>
      </c>
      <c r="J281" t="s">
        <v>13531</v>
      </c>
    </row>
    <row r="282" spans="1:10" x14ac:dyDescent="0.25">
      <c r="A282" s="33" t="s">
        <v>17430</v>
      </c>
      <c r="B282" t="s">
        <v>8087</v>
      </c>
      <c r="C282" t="s">
        <v>8033</v>
      </c>
      <c r="D282" t="s">
        <v>4461</v>
      </c>
      <c r="E282" t="s">
        <v>4460</v>
      </c>
      <c r="F282" t="s">
        <v>12814</v>
      </c>
      <c r="G282" t="s">
        <v>12813</v>
      </c>
      <c r="H282" t="s">
        <v>12812</v>
      </c>
      <c r="I282" t="s">
        <v>4458</v>
      </c>
      <c r="J282" t="s">
        <v>12811</v>
      </c>
    </row>
    <row r="283" spans="1:10" x14ac:dyDescent="0.25">
      <c r="A283" s="33" t="s">
        <v>17431</v>
      </c>
      <c r="B283" t="s">
        <v>9972</v>
      </c>
      <c r="C283" t="s">
        <v>7848</v>
      </c>
      <c r="D283" t="s">
        <v>4547</v>
      </c>
      <c r="E283" t="s">
        <v>4546</v>
      </c>
      <c r="F283" t="s">
        <v>4545</v>
      </c>
      <c r="G283" t="s">
        <v>4544</v>
      </c>
      <c r="H283" t="s">
        <v>12895</v>
      </c>
      <c r="I283" t="s">
        <v>4542</v>
      </c>
      <c r="J283" t="s">
        <v>12894</v>
      </c>
    </row>
    <row r="284" spans="1:10" x14ac:dyDescent="0.25">
      <c r="A284" s="33" t="s">
        <v>17432</v>
      </c>
      <c r="B284" t="s">
        <v>12048</v>
      </c>
      <c r="C284" t="s">
        <v>7848</v>
      </c>
      <c r="E284" t="s">
        <v>3727</v>
      </c>
      <c r="F284" t="s">
        <v>12047</v>
      </c>
      <c r="H284" t="s">
        <v>12046</v>
      </c>
      <c r="I284" t="s">
        <v>3726</v>
      </c>
      <c r="J284" t="s">
        <v>12045</v>
      </c>
    </row>
    <row r="285" spans="1:10" x14ac:dyDescent="0.25">
      <c r="A285" s="33" t="s">
        <v>17433</v>
      </c>
      <c r="B285" t="s">
        <v>8566</v>
      </c>
      <c r="C285" t="s">
        <v>7738</v>
      </c>
      <c r="D285" t="s">
        <v>4067</v>
      </c>
      <c r="E285" t="s">
        <v>4066</v>
      </c>
      <c r="F285" t="s">
        <v>12405</v>
      </c>
      <c r="G285" t="s">
        <v>12404</v>
      </c>
      <c r="H285" t="s">
        <v>12403</v>
      </c>
      <c r="I285" t="s">
        <v>4064</v>
      </c>
      <c r="J285" t="s">
        <v>12402</v>
      </c>
    </row>
    <row r="286" spans="1:10" x14ac:dyDescent="0.25">
      <c r="A286" s="33" t="s">
        <v>17434</v>
      </c>
      <c r="B286" t="s">
        <v>11483</v>
      </c>
      <c r="C286" t="s">
        <v>7573</v>
      </c>
      <c r="D286" t="s">
        <v>4147</v>
      </c>
      <c r="E286" t="s">
        <v>4146</v>
      </c>
      <c r="F286" t="s">
        <v>12502</v>
      </c>
      <c r="G286" t="s">
        <v>12501</v>
      </c>
      <c r="H286" t="s">
        <v>12500</v>
      </c>
      <c r="I286" t="s">
        <v>4145</v>
      </c>
      <c r="J286" t="s">
        <v>12499</v>
      </c>
    </row>
    <row r="287" spans="1:10" x14ac:dyDescent="0.25">
      <c r="A287" s="33" t="s">
        <v>17435</v>
      </c>
      <c r="B287" t="s">
        <v>9791</v>
      </c>
      <c r="C287" t="s">
        <v>8191</v>
      </c>
      <c r="D287" t="s">
        <v>3944</v>
      </c>
      <c r="E287" t="s">
        <v>3943</v>
      </c>
      <c r="F287" t="s">
        <v>12268</v>
      </c>
      <c r="G287" t="s">
        <v>12267</v>
      </c>
      <c r="H287" t="s">
        <v>12266</v>
      </c>
      <c r="I287" t="s">
        <v>3942</v>
      </c>
      <c r="J287" t="s">
        <v>12265</v>
      </c>
    </row>
    <row r="288" spans="1:10" x14ac:dyDescent="0.25">
      <c r="A288" s="33" t="s">
        <v>17436</v>
      </c>
      <c r="B288" t="s">
        <v>9292</v>
      </c>
      <c r="C288" t="s">
        <v>7848</v>
      </c>
      <c r="D288" t="s">
        <v>3985</v>
      </c>
      <c r="E288" t="s">
        <v>3984</v>
      </c>
      <c r="F288" t="s">
        <v>3983</v>
      </c>
      <c r="G288" t="s">
        <v>3982</v>
      </c>
      <c r="H288" t="s">
        <v>12312</v>
      </c>
      <c r="I288" t="s">
        <v>3981</v>
      </c>
      <c r="J288" t="s">
        <v>12311</v>
      </c>
    </row>
    <row r="289" spans="1:10" x14ac:dyDescent="0.25">
      <c r="A289" s="33" t="s">
        <v>17437</v>
      </c>
      <c r="B289" t="s">
        <v>9292</v>
      </c>
      <c r="C289" t="s">
        <v>7738</v>
      </c>
      <c r="D289" t="s">
        <v>4488</v>
      </c>
      <c r="E289" t="s">
        <v>4487</v>
      </c>
      <c r="F289" t="s">
        <v>12837</v>
      </c>
      <c r="G289" t="s">
        <v>4486</v>
      </c>
      <c r="H289" t="s">
        <v>12836</v>
      </c>
      <c r="I289" t="s">
        <v>4485</v>
      </c>
      <c r="J289" t="s">
        <v>12835</v>
      </c>
    </row>
    <row r="290" spans="1:10" x14ac:dyDescent="0.25">
      <c r="A290" s="33" t="s">
        <v>17438</v>
      </c>
      <c r="B290" t="s">
        <v>8566</v>
      </c>
      <c r="C290" t="s">
        <v>8191</v>
      </c>
      <c r="D290" t="s">
        <v>4106</v>
      </c>
      <c r="E290" t="s">
        <v>4105</v>
      </c>
      <c r="F290" t="s">
        <v>12440</v>
      </c>
      <c r="G290" t="s">
        <v>12439</v>
      </c>
      <c r="H290" t="s">
        <v>12438</v>
      </c>
      <c r="I290" t="s">
        <v>4104</v>
      </c>
      <c r="J290" t="s">
        <v>12437</v>
      </c>
    </row>
    <row r="291" spans="1:10" x14ac:dyDescent="0.25">
      <c r="A291" s="33" t="s">
        <v>17439</v>
      </c>
      <c r="B291" t="s">
        <v>9463</v>
      </c>
      <c r="C291" t="s">
        <v>7573</v>
      </c>
      <c r="D291" t="s">
        <v>4688</v>
      </c>
      <c r="E291" t="s">
        <v>4687</v>
      </c>
      <c r="F291" t="s">
        <v>13038</v>
      </c>
      <c r="G291" t="s">
        <v>13037</v>
      </c>
      <c r="H291" t="s">
        <v>13036</v>
      </c>
      <c r="I291" t="s">
        <v>4686</v>
      </c>
      <c r="J291" t="s">
        <v>13035</v>
      </c>
    </row>
    <row r="292" spans="1:10" x14ac:dyDescent="0.25">
      <c r="A292" s="33" t="s">
        <v>17440</v>
      </c>
      <c r="B292" t="s">
        <v>9791</v>
      </c>
      <c r="C292" t="s">
        <v>8191</v>
      </c>
      <c r="D292" t="s">
        <v>4366</v>
      </c>
      <c r="E292" t="s">
        <v>4365</v>
      </c>
      <c r="F292" t="s">
        <v>12712</v>
      </c>
      <c r="G292" t="s">
        <v>12711</v>
      </c>
      <c r="H292" t="s">
        <v>12710</v>
      </c>
      <c r="I292" t="s">
        <v>4364</v>
      </c>
      <c r="J292" t="s">
        <v>12709</v>
      </c>
    </row>
    <row r="293" spans="1:10" x14ac:dyDescent="0.25">
      <c r="A293" s="33" t="s">
        <v>17441</v>
      </c>
      <c r="B293" t="s">
        <v>9478</v>
      </c>
      <c r="C293" t="s">
        <v>8033</v>
      </c>
      <c r="D293" t="s">
        <v>3765</v>
      </c>
      <c r="E293" t="s">
        <v>3764</v>
      </c>
      <c r="F293" t="s">
        <v>14611</v>
      </c>
      <c r="H293" t="s">
        <v>14610</v>
      </c>
      <c r="I293" t="s">
        <v>5700</v>
      </c>
      <c r="J293" t="s">
        <v>14609</v>
      </c>
    </row>
    <row r="294" spans="1:10" x14ac:dyDescent="0.25">
      <c r="A294" s="33" t="s">
        <v>17442</v>
      </c>
      <c r="B294" t="s">
        <v>9522</v>
      </c>
      <c r="C294" t="s">
        <v>8490</v>
      </c>
      <c r="D294" t="s">
        <v>5708</v>
      </c>
      <c r="E294" t="s">
        <v>5709</v>
      </c>
      <c r="F294" t="s">
        <v>14608</v>
      </c>
      <c r="G294" t="s">
        <v>5710</v>
      </c>
      <c r="I294" t="s">
        <v>14607</v>
      </c>
      <c r="J294" t="s">
        <v>14606</v>
      </c>
    </row>
    <row r="295" spans="1:10" x14ac:dyDescent="0.25">
      <c r="A295" s="33" t="s">
        <v>17443</v>
      </c>
      <c r="B295" t="s">
        <v>9292</v>
      </c>
      <c r="C295" t="s">
        <v>7848</v>
      </c>
      <c r="D295" t="s">
        <v>4909</v>
      </c>
      <c r="E295" t="s">
        <v>4907</v>
      </c>
      <c r="F295" t="s">
        <v>13242</v>
      </c>
      <c r="G295" t="s">
        <v>3638</v>
      </c>
      <c r="H295" t="s">
        <v>13241</v>
      </c>
      <c r="I295" t="s">
        <v>4906</v>
      </c>
      <c r="J295" t="s">
        <v>13240</v>
      </c>
    </row>
    <row r="296" spans="1:10" x14ac:dyDescent="0.25">
      <c r="A296" s="33" t="s">
        <v>17444</v>
      </c>
      <c r="B296" t="s">
        <v>9927</v>
      </c>
      <c r="C296" t="s">
        <v>8490</v>
      </c>
      <c r="D296" t="s">
        <v>4490</v>
      </c>
      <c r="E296" t="s">
        <v>4489</v>
      </c>
      <c r="F296" t="s">
        <v>12841</v>
      </c>
      <c r="G296" t="s">
        <v>12840</v>
      </c>
      <c r="I296" t="s">
        <v>12839</v>
      </c>
      <c r="J296" t="s">
        <v>12838</v>
      </c>
    </row>
    <row r="297" spans="1:10" x14ac:dyDescent="0.25">
      <c r="A297" s="33" t="s">
        <v>17445</v>
      </c>
      <c r="B297" t="s">
        <v>8816</v>
      </c>
      <c r="C297" t="s">
        <v>7738</v>
      </c>
      <c r="D297" t="s">
        <v>4557</v>
      </c>
      <c r="E297" t="s">
        <v>4556</v>
      </c>
      <c r="F297" t="s">
        <v>12904</v>
      </c>
      <c r="G297" t="s">
        <v>13361</v>
      </c>
      <c r="H297" t="s">
        <v>13360</v>
      </c>
      <c r="I297" t="s">
        <v>5037</v>
      </c>
      <c r="J297" t="s">
        <v>13359</v>
      </c>
    </row>
    <row r="298" spans="1:10" x14ac:dyDescent="0.25">
      <c r="A298" s="33" t="s">
        <v>17446</v>
      </c>
      <c r="B298" t="s">
        <v>8454</v>
      </c>
      <c r="C298" t="s">
        <v>7654</v>
      </c>
      <c r="D298" t="s">
        <v>5043</v>
      </c>
      <c r="E298" t="s">
        <v>5041</v>
      </c>
      <c r="F298" t="s">
        <v>13365</v>
      </c>
      <c r="G298" t="s">
        <v>13364</v>
      </c>
      <c r="H298" t="s">
        <v>13363</v>
      </c>
      <c r="I298" t="s">
        <v>5040</v>
      </c>
      <c r="J298" t="s">
        <v>13362</v>
      </c>
    </row>
    <row r="299" spans="1:10" x14ac:dyDescent="0.25">
      <c r="A299" s="33" t="s">
        <v>17447</v>
      </c>
      <c r="B299" t="s">
        <v>11453</v>
      </c>
      <c r="C299" t="s">
        <v>8033</v>
      </c>
      <c r="D299" t="s">
        <v>3112</v>
      </c>
      <c r="E299" t="s">
        <v>3111</v>
      </c>
      <c r="F299" t="s">
        <v>11452</v>
      </c>
      <c r="G299" t="s">
        <v>11451</v>
      </c>
      <c r="H299" t="s">
        <v>11450</v>
      </c>
      <c r="I299" t="s">
        <v>3109</v>
      </c>
      <c r="J299" t="s">
        <v>11449</v>
      </c>
    </row>
    <row r="300" spans="1:10" x14ac:dyDescent="0.25">
      <c r="A300" s="33" t="s">
        <v>17448</v>
      </c>
      <c r="B300" t="s">
        <v>9463</v>
      </c>
      <c r="C300" t="s">
        <v>8490</v>
      </c>
      <c r="D300" t="s">
        <v>3268</v>
      </c>
      <c r="E300" t="s">
        <v>3267</v>
      </c>
      <c r="F300" t="s">
        <v>11623</v>
      </c>
      <c r="G300" t="s">
        <v>11622</v>
      </c>
      <c r="I300" t="s">
        <v>3266</v>
      </c>
      <c r="J300" t="s">
        <v>11621</v>
      </c>
    </row>
    <row r="301" spans="1:10" x14ac:dyDescent="0.25">
      <c r="A301" s="33" t="s">
        <v>17449</v>
      </c>
      <c r="B301" t="s">
        <v>9162</v>
      </c>
      <c r="C301" t="s">
        <v>7848</v>
      </c>
      <c r="D301" t="s">
        <v>4666</v>
      </c>
      <c r="E301" t="s">
        <v>4665</v>
      </c>
      <c r="F301" t="s">
        <v>13017</v>
      </c>
      <c r="G301" t="s">
        <v>13016</v>
      </c>
      <c r="H301" t="s">
        <v>13015</v>
      </c>
      <c r="I301" t="s">
        <v>4664</v>
      </c>
      <c r="J301" t="s">
        <v>13014</v>
      </c>
    </row>
    <row r="302" spans="1:10" x14ac:dyDescent="0.25">
      <c r="A302" s="33" t="s">
        <v>17450</v>
      </c>
      <c r="B302" t="s">
        <v>8736</v>
      </c>
      <c r="C302" t="s">
        <v>7848</v>
      </c>
      <c r="E302" t="s">
        <v>4757</v>
      </c>
      <c r="F302" t="s">
        <v>13106</v>
      </c>
      <c r="G302" t="s">
        <v>13105</v>
      </c>
      <c r="H302" t="s">
        <v>13104</v>
      </c>
      <c r="I302" t="s">
        <v>13103</v>
      </c>
      <c r="J302" t="s">
        <v>13102</v>
      </c>
    </row>
    <row r="303" spans="1:10" x14ac:dyDescent="0.25">
      <c r="A303" s="33" t="s">
        <v>17451</v>
      </c>
      <c r="B303" t="s">
        <v>9463</v>
      </c>
      <c r="C303" t="s">
        <v>7848</v>
      </c>
      <c r="D303" t="s">
        <v>3770</v>
      </c>
      <c r="E303" t="s">
        <v>3769</v>
      </c>
      <c r="F303" t="s">
        <v>12105</v>
      </c>
      <c r="G303" t="s">
        <v>12104</v>
      </c>
      <c r="H303" t="s">
        <v>12103</v>
      </c>
      <c r="I303" t="s">
        <v>3768</v>
      </c>
      <c r="J303" t="s">
        <v>12102</v>
      </c>
    </row>
    <row r="304" spans="1:10" x14ac:dyDescent="0.25">
      <c r="A304" s="33" t="s">
        <v>17452</v>
      </c>
      <c r="B304" t="s">
        <v>13666</v>
      </c>
      <c r="C304" t="s">
        <v>7848</v>
      </c>
      <c r="D304" t="s">
        <v>5386</v>
      </c>
      <c r="E304" t="s">
        <v>5385</v>
      </c>
      <c r="F304" t="s">
        <v>13665</v>
      </c>
      <c r="G304" t="s">
        <v>13664</v>
      </c>
      <c r="H304" t="s">
        <v>13663</v>
      </c>
      <c r="I304" t="s">
        <v>5383</v>
      </c>
      <c r="J304" t="s">
        <v>13662</v>
      </c>
    </row>
    <row r="305" spans="1:10" x14ac:dyDescent="0.25">
      <c r="A305" s="33" t="s">
        <v>17453</v>
      </c>
      <c r="B305" t="s">
        <v>8542</v>
      </c>
      <c r="C305" t="s">
        <v>8033</v>
      </c>
      <c r="D305" t="s">
        <v>4230</v>
      </c>
      <c r="E305" t="s">
        <v>4229</v>
      </c>
      <c r="F305" t="s">
        <v>4228</v>
      </c>
      <c r="G305" t="s">
        <v>4227</v>
      </c>
      <c r="H305" t="s">
        <v>12584</v>
      </c>
      <c r="I305" t="s">
        <v>4226</v>
      </c>
      <c r="J305" t="s">
        <v>12583</v>
      </c>
    </row>
    <row r="306" spans="1:10" x14ac:dyDescent="0.25">
      <c r="A306" s="33" t="s">
        <v>17454</v>
      </c>
      <c r="B306" t="s">
        <v>9791</v>
      </c>
      <c r="C306" t="s">
        <v>7413</v>
      </c>
      <c r="D306" t="s">
        <v>4694</v>
      </c>
      <c r="E306" t="s">
        <v>4692</v>
      </c>
      <c r="F306" t="s">
        <v>13042</v>
      </c>
      <c r="G306" t="s">
        <v>13041</v>
      </c>
      <c r="H306" t="s">
        <v>13040</v>
      </c>
      <c r="I306" t="s">
        <v>4691</v>
      </c>
      <c r="J306" t="s">
        <v>13039</v>
      </c>
    </row>
    <row r="307" spans="1:10" x14ac:dyDescent="0.25">
      <c r="A307" s="33" t="s">
        <v>17455</v>
      </c>
      <c r="B307" t="s">
        <v>9927</v>
      </c>
      <c r="C307" t="s">
        <v>7848</v>
      </c>
      <c r="D307" t="s">
        <v>3844</v>
      </c>
      <c r="E307" t="s">
        <v>3843</v>
      </c>
      <c r="F307" t="s">
        <v>12188</v>
      </c>
      <c r="G307" t="s">
        <v>12187</v>
      </c>
      <c r="H307" t="s">
        <v>12186</v>
      </c>
      <c r="I307" t="s">
        <v>3842</v>
      </c>
      <c r="J307" t="s">
        <v>12185</v>
      </c>
    </row>
    <row r="308" spans="1:10" x14ac:dyDescent="0.25">
      <c r="A308" s="33" t="s">
        <v>17456</v>
      </c>
      <c r="B308" t="s">
        <v>7748</v>
      </c>
      <c r="C308" t="s">
        <v>8033</v>
      </c>
      <c r="D308" t="s">
        <v>3312</v>
      </c>
      <c r="E308" t="s">
        <v>3310</v>
      </c>
      <c r="F308" t="s">
        <v>11663</v>
      </c>
      <c r="G308" t="s">
        <v>11662</v>
      </c>
      <c r="H308" t="s">
        <v>11661</v>
      </c>
      <c r="I308" t="s">
        <v>3309</v>
      </c>
      <c r="J308" t="s">
        <v>11660</v>
      </c>
    </row>
    <row r="309" spans="1:10" x14ac:dyDescent="0.25">
      <c r="A309" s="33" t="s">
        <v>17457</v>
      </c>
      <c r="B309" t="s">
        <v>9463</v>
      </c>
      <c r="C309" t="s">
        <v>7654</v>
      </c>
      <c r="D309" t="s">
        <v>4990</v>
      </c>
      <c r="E309" t="s">
        <v>4989</v>
      </c>
      <c r="F309" t="s">
        <v>13319</v>
      </c>
      <c r="G309" t="s">
        <v>13318</v>
      </c>
      <c r="H309" t="s">
        <v>13317</v>
      </c>
      <c r="I309" t="s">
        <v>4988</v>
      </c>
      <c r="J309" t="s">
        <v>13316</v>
      </c>
    </row>
    <row r="310" spans="1:10" x14ac:dyDescent="0.25">
      <c r="A310" s="33" t="s">
        <v>17458</v>
      </c>
      <c r="B310" t="s">
        <v>8788</v>
      </c>
      <c r="C310" t="s">
        <v>7573</v>
      </c>
      <c r="D310" t="s">
        <v>4929</v>
      </c>
      <c r="E310" t="s">
        <v>4928</v>
      </c>
      <c r="F310" t="s">
        <v>13266</v>
      </c>
      <c r="G310" t="s">
        <v>13265</v>
      </c>
      <c r="H310" t="s">
        <v>13264</v>
      </c>
      <c r="I310" t="s">
        <v>4925</v>
      </c>
      <c r="J310" t="s">
        <v>13263</v>
      </c>
    </row>
    <row r="311" spans="1:10" x14ac:dyDescent="0.25">
      <c r="A311" s="33" t="s">
        <v>17459</v>
      </c>
      <c r="B311" t="s">
        <v>7386</v>
      </c>
      <c r="C311" t="s">
        <v>8191</v>
      </c>
      <c r="D311" t="s">
        <v>11964</v>
      </c>
      <c r="E311" t="s">
        <v>3644</v>
      </c>
      <c r="F311" t="s">
        <v>11963</v>
      </c>
      <c r="I311" t="s">
        <v>11962</v>
      </c>
      <c r="J311" t="s">
        <v>11961</v>
      </c>
    </row>
    <row r="312" spans="1:10" x14ac:dyDescent="0.25">
      <c r="A312" s="33" t="s">
        <v>17460</v>
      </c>
      <c r="B312" t="s">
        <v>9725</v>
      </c>
      <c r="C312" t="s">
        <v>8191</v>
      </c>
      <c r="D312" t="s">
        <v>4223</v>
      </c>
      <c r="E312" t="s">
        <v>4222</v>
      </c>
      <c r="F312" t="s">
        <v>12577</v>
      </c>
      <c r="G312" t="s">
        <v>12576</v>
      </c>
      <c r="H312" t="s">
        <v>12575</v>
      </c>
      <c r="I312" t="s">
        <v>4221</v>
      </c>
      <c r="J312" t="s">
        <v>12574</v>
      </c>
    </row>
    <row r="313" spans="1:10" x14ac:dyDescent="0.25">
      <c r="A313" s="33" t="s">
        <v>17461</v>
      </c>
      <c r="B313" t="s">
        <v>9927</v>
      </c>
      <c r="C313" t="s">
        <v>7738</v>
      </c>
      <c r="D313" t="s">
        <v>5089</v>
      </c>
      <c r="E313" t="s">
        <v>5088</v>
      </c>
      <c r="F313" t="s">
        <v>13406</v>
      </c>
      <c r="G313" t="s">
        <v>5087</v>
      </c>
      <c r="H313" t="s">
        <v>13405</v>
      </c>
      <c r="I313" t="s">
        <v>5086</v>
      </c>
      <c r="J313" t="s">
        <v>13404</v>
      </c>
    </row>
    <row r="314" spans="1:10" x14ac:dyDescent="0.25">
      <c r="A314" s="33" t="s">
        <v>17462</v>
      </c>
      <c r="B314" t="s">
        <v>9478</v>
      </c>
      <c r="C314" t="s">
        <v>8191</v>
      </c>
      <c r="D314" t="s">
        <v>3084</v>
      </c>
      <c r="E314" t="s">
        <v>3083</v>
      </c>
      <c r="F314" t="s">
        <v>11421</v>
      </c>
      <c r="H314" t="s">
        <v>11420</v>
      </c>
      <c r="I314" t="s">
        <v>3082</v>
      </c>
      <c r="J314" t="s">
        <v>11419</v>
      </c>
    </row>
    <row r="315" spans="1:10" x14ac:dyDescent="0.25">
      <c r="A315" s="33" t="s">
        <v>17463</v>
      </c>
      <c r="B315" t="s">
        <v>8526</v>
      </c>
      <c r="C315" t="s">
        <v>8191</v>
      </c>
      <c r="D315" t="s">
        <v>3753</v>
      </c>
      <c r="E315" t="s">
        <v>3752</v>
      </c>
      <c r="F315" t="s">
        <v>12080</v>
      </c>
      <c r="G315" t="s">
        <v>12079</v>
      </c>
      <c r="H315" t="s">
        <v>12078</v>
      </c>
      <c r="I315" t="s">
        <v>12077</v>
      </c>
      <c r="J315" t="s">
        <v>12076</v>
      </c>
    </row>
    <row r="316" spans="1:10" x14ac:dyDescent="0.25">
      <c r="A316" s="33" t="s">
        <v>17464</v>
      </c>
      <c r="B316" t="s">
        <v>9927</v>
      </c>
      <c r="C316" t="s">
        <v>7848</v>
      </c>
      <c r="D316" t="s">
        <v>4012</v>
      </c>
      <c r="E316" t="s">
        <v>4011</v>
      </c>
      <c r="F316" t="s">
        <v>12348</v>
      </c>
      <c r="G316" t="s">
        <v>12347</v>
      </c>
      <c r="H316" t="s">
        <v>12346</v>
      </c>
      <c r="I316" t="s">
        <v>4009</v>
      </c>
      <c r="J316" t="s">
        <v>12345</v>
      </c>
    </row>
    <row r="317" spans="1:10" x14ac:dyDescent="0.25">
      <c r="A317" s="33" t="s">
        <v>17465</v>
      </c>
      <c r="B317" t="s">
        <v>8548</v>
      </c>
      <c r="C317" t="s">
        <v>8191</v>
      </c>
      <c r="D317" t="s">
        <v>2822</v>
      </c>
      <c r="E317" t="s">
        <v>2821</v>
      </c>
      <c r="F317" t="s">
        <v>11166</v>
      </c>
      <c r="G317" t="s">
        <v>11165</v>
      </c>
      <c r="I317" t="s">
        <v>2820</v>
      </c>
      <c r="J317" t="s">
        <v>11164</v>
      </c>
    </row>
    <row r="318" spans="1:10" x14ac:dyDescent="0.25">
      <c r="A318" s="33" t="s">
        <v>17466</v>
      </c>
      <c r="B318" t="s">
        <v>8751</v>
      </c>
      <c r="C318" t="s">
        <v>8191</v>
      </c>
      <c r="D318" t="s">
        <v>2805</v>
      </c>
      <c r="E318" t="s">
        <v>2803</v>
      </c>
      <c r="F318" t="s">
        <v>11145</v>
      </c>
      <c r="G318" t="s">
        <v>11144</v>
      </c>
      <c r="H318" t="s">
        <v>11143</v>
      </c>
      <c r="I318" t="s">
        <v>2802</v>
      </c>
      <c r="J318" t="s">
        <v>11142</v>
      </c>
    </row>
    <row r="319" spans="1:10" x14ac:dyDescent="0.25">
      <c r="A319" s="33" t="s">
        <v>17467</v>
      </c>
      <c r="B319" t="s">
        <v>9292</v>
      </c>
      <c r="C319" t="s">
        <v>8191</v>
      </c>
      <c r="D319" t="s">
        <v>4347</v>
      </c>
      <c r="E319" t="s">
        <v>4346</v>
      </c>
      <c r="F319" t="s">
        <v>12695</v>
      </c>
      <c r="G319" t="s">
        <v>12694</v>
      </c>
      <c r="I319" t="s">
        <v>4345</v>
      </c>
      <c r="J319" t="s">
        <v>12693</v>
      </c>
    </row>
    <row r="320" spans="1:10" x14ac:dyDescent="0.25">
      <c r="A320" s="33" t="s">
        <v>17468</v>
      </c>
      <c r="B320" t="s">
        <v>9162</v>
      </c>
      <c r="C320" t="s">
        <v>8191</v>
      </c>
      <c r="D320" t="s">
        <v>2999</v>
      </c>
      <c r="E320" t="s">
        <v>2998</v>
      </c>
      <c r="F320" t="s">
        <v>11343</v>
      </c>
      <c r="G320" t="s">
        <v>11342</v>
      </c>
      <c r="H320" t="s">
        <v>11341</v>
      </c>
      <c r="I320" t="s">
        <v>2996</v>
      </c>
      <c r="J320" t="s">
        <v>11340</v>
      </c>
    </row>
    <row r="321" spans="1:10" x14ac:dyDescent="0.25">
      <c r="A321" s="33" t="s">
        <v>17469</v>
      </c>
      <c r="B321" t="s">
        <v>8866</v>
      </c>
      <c r="C321" t="s">
        <v>8191</v>
      </c>
      <c r="D321" t="s">
        <v>3906</v>
      </c>
      <c r="E321" t="s">
        <v>3905</v>
      </c>
      <c r="F321" t="s">
        <v>12238</v>
      </c>
      <c r="H321" t="s">
        <v>12237</v>
      </c>
      <c r="I321" t="s">
        <v>3902</v>
      </c>
      <c r="J321" t="s">
        <v>12236</v>
      </c>
    </row>
    <row r="322" spans="1:10" x14ac:dyDescent="0.25">
      <c r="A322" s="33" t="s">
        <v>17470</v>
      </c>
      <c r="B322" t="s">
        <v>8566</v>
      </c>
      <c r="C322" t="s">
        <v>7475</v>
      </c>
      <c r="D322" t="s">
        <v>4424</v>
      </c>
      <c r="E322" t="s">
        <v>4423</v>
      </c>
      <c r="F322" t="s">
        <v>12775</v>
      </c>
      <c r="G322" t="s">
        <v>4422</v>
      </c>
      <c r="H322" t="s">
        <v>12774</v>
      </c>
      <c r="I322" t="s">
        <v>4419</v>
      </c>
      <c r="J322" t="s">
        <v>12773</v>
      </c>
    </row>
    <row r="323" spans="1:10" x14ac:dyDescent="0.25">
      <c r="A323" s="33" t="s">
        <v>17471</v>
      </c>
      <c r="B323" t="s">
        <v>8853</v>
      </c>
      <c r="C323" t="s">
        <v>7738</v>
      </c>
      <c r="D323" t="s">
        <v>4393</v>
      </c>
      <c r="E323" t="s">
        <v>4392</v>
      </c>
      <c r="F323" t="s">
        <v>12745</v>
      </c>
      <c r="G323" t="s">
        <v>12744</v>
      </c>
      <c r="H323" t="s">
        <v>12743</v>
      </c>
      <c r="I323" t="s">
        <v>12742</v>
      </c>
      <c r="J323" t="s">
        <v>12741</v>
      </c>
    </row>
    <row r="324" spans="1:10" x14ac:dyDescent="0.25">
      <c r="A324" s="33" t="s">
        <v>17472</v>
      </c>
      <c r="B324" t="s">
        <v>8751</v>
      </c>
      <c r="C324" t="s">
        <v>8191</v>
      </c>
      <c r="D324" t="s">
        <v>4917</v>
      </c>
      <c r="E324" t="s">
        <v>4916</v>
      </c>
      <c r="F324" t="s">
        <v>13250</v>
      </c>
      <c r="G324" t="s">
        <v>13249</v>
      </c>
      <c r="H324" t="s">
        <v>13248</v>
      </c>
      <c r="I324" t="s">
        <v>4914</v>
      </c>
      <c r="J324" t="s">
        <v>13247</v>
      </c>
    </row>
    <row r="325" spans="1:10" x14ac:dyDescent="0.25">
      <c r="A325" s="33" t="s">
        <v>17473</v>
      </c>
      <c r="B325" t="s">
        <v>9849</v>
      </c>
      <c r="C325" t="s">
        <v>8033</v>
      </c>
      <c r="D325" t="s">
        <v>769</v>
      </c>
      <c r="E325" t="s">
        <v>768</v>
      </c>
      <c r="F325" t="s">
        <v>11900</v>
      </c>
      <c r="G325" t="s">
        <v>11899</v>
      </c>
      <c r="H325" t="s">
        <v>11898</v>
      </c>
      <c r="I325" t="s">
        <v>3580</v>
      </c>
      <c r="J325" t="s">
        <v>11897</v>
      </c>
    </row>
    <row r="326" spans="1:10" x14ac:dyDescent="0.25">
      <c r="A326" s="33" t="s">
        <v>17474</v>
      </c>
      <c r="B326" t="s">
        <v>9522</v>
      </c>
      <c r="C326" t="s">
        <v>8033</v>
      </c>
      <c r="D326" t="s">
        <v>4354</v>
      </c>
      <c r="E326" t="s">
        <v>4353</v>
      </c>
      <c r="F326" t="s">
        <v>12701</v>
      </c>
      <c r="G326" t="s">
        <v>4352</v>
      </c>
      <c r="I326" t="s">
        <v>12700</v>
      </c>
      <c r="J326" t="s">
        <v>12699</v>
      </c>
    </row>
    <row r="327" spans="1:10" x14ac:dyDescent="0.25">
      <c r="A327" s="33" t="s">
        <v>17475</v>
      </c>
      <c r="B327" t="s">
        <v>9286</v>
      </c>
      <c r="C327" t="s">
        <v>8191</v>
      </c>
      <c r="D327" t="s">
        <v>3088</v>
      </c>
      <c r="E327" t="s">
        <v>3087</v>
      </c>
      <c r="F327" t="s">
        <v>11425</v>
      </c>
      <c r="G327" t="s">
        <v>3086</v>
      </c>
      <c r="H327" t="s">
        <v>11424</v>
      </c>
      <c r="I327" t="s">
        <v>11423</v>
      </c>
      <c r="J327" t="s">
        <v>11422</v>
      </c>
    </row>
    <row r="328" spans="1:10" x14ac:dyDescent="0.25">
      <c r="A328" s="33" t="s">
        <v>17476</v>
      </c>
      <c r="B328" t="s">
        <v>8583</v>
      </c>
      <c r="C328" t="s">
        <v>7738</v>
      </c>
      <c r="D328" t="s">
        <v>4834</v>
      </c>
      <c r="E328" t="s">
        <v>4833</v>
      </c>
      <c r="F328" t="s">
        <v>13174</v>
      </c>
      <c r="G328" t="s">
        <v>13173</v>
      </c>
      <c r="H328" t="s">
        <v>13172</v>
      </c>
      <c r="I328" t="s">
        <v>13171</v>
      </c>
      <c r="J328" t="s">
        <v>13170</v>
      </c>
    </row>
    <row r="329" spans="1:10" x14ac:dyDescent="0.25">
      <c r="A329" s="33" t="s">
        <v>17477</v>
      </c>
      <c r="B329" t="s">
        <v>8751</v>
      </c>
      <c r="C329" t="s">
        <v>8191</v>
      </c>
      <c r="D329" t="s">
        <v>4720</v>
      </c>
      <c r="E329" t="s">
        <v>4719</v>
      </c>
      <c r="F329" t="s">
        <v>13070</v>
      </c>
      <c r="G329" t="s">
        <v>13069</v>
      </c>
      <c r="H329" t="s">
        <v>13068</v>
      </c>
      <c r="I329" t="s">
        <v>13067</v>
      </c>
      <c r="J329" t="s">
        <v>13066</v>
      </c>
    </row>
    <row r="330" spans="1:10" x14ac:dyDescent="0.25">
      <c r="A330" s="33" t="s">
        <v>17478</v>
      </c>
      <c r="B330" t="s">
        <v>8583</v>
      </c>
      <c r="C330" t="s">
        <v>8033</v>
      </c>
      <c r="D330" t="s">
        <v>4344</v>
      </c>
      <c r="E330" t="s">
        <v>4343</v>
      </c>
      <c r="F330" t="s">
        <v>12692</v>
      </c>
      <c r="G330" t="s">
        <v>12691</v>
      </c>
      <c r="H330" t="s">
        <v>12690</v>
      </c>
      <c r="I330" t="s">
        <v>4342</v>
      </c>
      <c r="J330" t="s">
        <v>12689</v>
      </c>
    </row>
    <row r="331" spans="1:10" x14ac:dyDescent="0.25">
      <c r="A331" s="33" t="s">
        <v>17479</v>
      </c>
      <c r="B331" t="s">
        <v>8526</v>
      </c>
      <c r="C331" t="s">
        <v>8191</v>
      </c>
      <c r="D331" t="s">
        <v>672</v>
      </c>
      <c r="E331" t="s">
        <v>671</v>
      </c>
      <c r="F331" t="s">
        <v>11027</v>
      </c>
      <c r="G331" t="s">
        <v>11026</v>
      </c>
      <c r="H331" t="s">
        <v>11025</v>
      </c>
      <c r="I331" t="s">
        <v>2692</v>
      </c>
      <c r="J331" t="s">
        <v>11024</v>
      </c>
    </row>
    <row r="332" spans="1:10" x14ac:dyDescent="0.25">
      <c r="A332" s="33" t="s">
        <v>17480</v>
      </c>
      <c r="B332" t="s">
        <v>7587</v>
      </c>
      <c r="C332" t="s">
        <v>8191</v>
      </c>
      <c r="D332" t="s">
        <v>10983</v>
      </c>
      <c r="E332" t="s">
        <v>2651</v>
      </c>
      <c r="F332" t="s">
        <v>10982</v>
      </c>
      <c r="I332" t="s">
        <v>2650</v>
      </c>
      <c r="J332" t="s">
        <v>10981</v>
      </c>
    </row>
    <row r="333" spans="1:10" x14ac:dyDescent="0.25">
      <c r="A333" s="33" t="s">
        <v>17481</v>
      </c>
      <c r="B333" t="s">
        <v>9791</v>
      </c>
      <c r="C333" t="s">
        <v>7573</v>
      </c>
      <c r="D333" t="s">
        <v>4567</v>
      </c>
      <c r="E333" t="s">
        <v>4566</v>
      </c>
      <c r="F333" t="s">
        <v>12916</v>
      </c>
      <c r="G333" t="s">
        <v>12915</v>
      </c>
      <c r="H333" t="s">
        <v>12914</v>
      </c>
      <c r="I333" t="s">
        <v>4565</v>
      </c>
      <c r="J333" t="s">
        <v>12913</v>
      </c>
    </row>
    <row r="334" spans="1:10" x14ac:dyDescent="0.25">
      <c r="A334" s="33" t="s">
        <v>17482</v>
      </c>
      <c r="B334" t="s">
        <v>8736</v>
      </c>
      <c r="C334" t="s">
        <v>8191</v>
      </c>
      <c r="D334" t="s">
        <v>4057</v>
      </c>
      <c r="E334" t="s">
        <v>4056</v>
      </c>
      <c r="F334" t="s">
        <v>12393</v>
      </c>
      <c r="G334" t="s">
        <v>12392</v>
      </c>
      <c r="H334" t="s">
        <v>12391</v>
      </c>
      <c r="I334" t="s">
        <v>12390</v>
      </c>
      <c r="J334" t="s">
        <v>12389</v>
      </c>
    </row>
    <row r="335" spans="1:10" x14ac:dyDescent="0.25">
      <c r="A335" s="33" t="s">
        <v>17483</v>
      </c>
      <c r="B335" t="s">
        <v>9725</v>
      </c>
      <c r="C335" t="s">
        <v>7738</v>
      </c>
      <c r="D335" t="s">
        <v>4964</v>
      </c>
      <c r="E335" t="s">
        <v>4963</v>
      </c>
      <c r="F335" t="s">
        <v>13298</v>
      </c>
      <c r="G335" t="s">
        <v>13297</v>
      </c>
      <c r="H335" t="s">
        <v>13296</v>
      </c>
      <c r="I335" t="s">
        <v>4962</v>
      </c>
      <c r="J335" t="s">
        <v>13295</v>
      </c>
    </row>
    <row r="336" spans="1:10" x14ac:dyDescent="0.25">
      <c r="A336" s="33" t="s">
        <v>17484</v>
      </c>
      <c r="B336" t="s">
        <v>9972</v>
      </c>
      <c r="C336" t="s">
        <v>7848</v>
      </c>
      <c r="D336" t="s">
        <v>2916</v>
      </c>
      <c r="E336" t="s">
        <v>2915</v>
      </c>
      <c r="F336" t="s">
        <v>11258</v>
      </c>
      <c r="G336" t="s">
        <v>11257</v>
      </c>
      <c r="I336" t="s">
        <v>2914</v>
      </c>
      <c r="J336" t="s">
        <v>11256</v>
      </c>
    </row>
    <row r="337" spans="1:10" x14ac:dyDescent="0.25">
      <c r="A337" s="33" t="s">
        <v>17485</v>
      </c>
      <c r="B337" t="s">
        <v>9785</v>
      </c>
      <c r="C337" t="s">
        <v>8033</v>
      </c>
      <c r="D337" t="s">
        <v>1614</v>
      </c>
      <c r="E337" t="s">
        <v>1613</v>
      </c>
      <c r="F337" t="s">
        <v>12785</v>
      </c>
      <c r="G337" t="s">
        <v>12784</v>
      </c>
      <c r="H337" t="s">
        <v>12783</v>
      </c>
      <c r="I337" t="s">
        <v>4437</v>
      </c>
      <c r="J337" t="s">
        <v>12782</v>
      </c>
    </row>
    <row r="338" spans="1:10" x14ac:dyDescent="0.25">
      <c r="A338" s="33" t="s">
        <v>17486</v>
      </c>
      <c r="B338" t="s">
        <v>8736</v>
      </c>
      <c r="C338" t="s">
        <v>7738</v>
      </c>
      <c r="D338" t="s">
        <v>4048</v>
      </c>
      <c r="E338" t="s">
        <v>4046</v>
      </c>
      <c r="F338" t="s">
        <v>12374</v>
      </c>
      <c r="G338" t="s">
        <v>12373</v>
      </c>
      <c r="H338" t="s">
        <v>12372</v>
      </c>
      <c r="I338" t="s">
        <v>12371</v>
      </c>
      <c r="J338" t="s">
        <v>12370</v>
      </c>
    </row>
    <row r="339" spans="1:10" x14ac:dyDescent="0.25">
      <c r="A339" s="33" t="s">
        <v>17487</v>
      </c>
      <c r="B339" t="s">
        <v>8548</v>
      </c>
      <c r="C339" t="s">
        <v>8191</v>
      </c>
      <c r="D339" t="s">
        <v>4237</v>
      </c>
      <c r="E339" t="s">
        <v>4236</v>
      </c>
      <c r="F339" t="s">
        <v>12591</v>
      </c>
      <c r="G339" t="s">
        <v>12590</v>
      </c>
      <c r="I339" t="s">
        <v>4235</v>
      </c>
      <c r="J339" t="s">
        <v>12589</v>
      </c>
    </row>
    <row r="340" spans="1:10" x14ac:dyDescent="0.25">
      <c r="A340" s="33" t="s">
        <v>17488</v>
      </c>
      <c r="B340" t="s">
        <v>12446</v>
      </c>
      <c r="C340" t="s">
        <v>7848</v>
      </c>
      <c r="D340" t="s">
        <v>4108</v>
      </c>
      <c r="E340" t="s">
        <v>4107</v>
      </c>
      <c r="F340" t="s">
        <v>12445</v>
      </c>
      <c r="G340" t="s">
        <v>12444</v>
      </c>
      <c r="H340" t="s">
        <v>12443</v>
      </c>
      <c r="I340" t="s">
        <v>12442</v>
      </c>
      <c r="J340" t="s">
        <v>12441</v>
      </c>
    </row>
    <row r="341" spans="1:10" x14ac:dyDescent="0.25">
      <c r="A341" s="33" t="s">
        <v>17489</v>
      </c>
      <c r="B341" t="s">
        <v>9725</v>
      </c>
      <c r="C341" t="s">
        <v>8033</v>
      </c>
      <c r="D341" t="s">
        <v>4169</v>
      </c>
      <c r="E341" t="s">
        <v>4168</v>
      </c>
      <c r="F341" t="s">
        <v>12521</v>
      </c>
      <c r="G341" t="s">
        <v>12520</v>
      </c>
      <c r="H341" t="s">
        <v>12519</v>
      </c>
      <c r="I341" t="s">
        <v>4167</v>
      </c>
      <c r="J341" t="s">
        <v>12518</v>
      </c>
    </row>
    <row r="342" spans="1:10" x14ac:dyDescent="0.25">
      <c r="A342" s="33" t="s">
        <v>17490</v>
      </c>
      <c r="B342" t="s">
        <v>9467</v>
      </c>
      <c r="C342" t="s">
        <v>8033</v>
      </c>
      <c r="D342" t="s">
        <v>2604</v>
      </c>
      <c r="E342" t="s">
        <v>2603</v>
      </c>
      <c r="F342" t="s">
        <v>10934</v>
      </c>
      <c r="H342" t="s">
        <v>10933</v>
      </c>
      <c r="I342" t="s">
        <v>10932</v>
      </c>
      <c r="J342" t="s">
        <v>10931</v>
      </c>
    </row>
    <row r="343" spans="1:10" x14ac:dyDescent="0.25">
      <c r="A343" s="33" t="s">
        <v>17491</v>
      </c>
      <c r="B343" t="s">
        <v>8300</v>
      </c>
      <c r="C343" t="s">
        <v>7848</v>
      </c>
      <c r="D343" t="s">
        <v>4363</v>
      </c>
      <c r="E343" t="s">
        <v>4362</v>
      </c>
      <c r="F343" t="s">
        <v>12708</v>
      </c>
      <c r="G343" t="s">
        <v>12707</v>
      </c>
      <c r="H343" t="s">
        <v>12706</v>
      </c>
      <c r="I343" t="s">
        <v>4361</v>
      </c>
      <c r="J343" t="s">
        <v>12705</v>
      </c>
    </row>
    <row r="344" spans="1:10" x14ac:dyDescent="0.25">
      <c r="A344" s="33" t="s">
        <v>17492</v>
      </c>
      <c r="B344" t="s">
        <v>8526</v>
      </c>
      <c r="C344" t="s">
        <v>7848</v>
      </c>
      <c r="D344" t="s">
        <v>4101</v>
      </c>
      <c r="E344" t="s">
        <v>4100</v>
      </c>
      <c r="F344" t="s">
        <v>12436</v>
      </c>
      <c r="G344" t="s">
        <v>4099</v>
      </c>
      <c r="H344" t="s">
        <v>12435</v>
      </c>
      <c r="I344" t="s">
        <v>4097</v>
      </c>
      <c r="J344" t="s">
        <v>12434</v>
      </c>
    </row>
    <row r="345" spans="1:10" x14ac:dyDescent="0.25">
      <c r="A345" s="33" t="s">
        <v>17493</v>
      </c>
      <c r="B345" t="s">
        <v>9162</v>
      </c>
      <c r="C345" t="s">
        <v>8033</v>
      </c>
      <c r="D345" t="s">
        <v>4574</v>
      </c>
      <c r="E345" t="s">
        <v>4573</v>
      </c>
      <c r="F345" t="s">
        <v>12772</v>
      </c>
      <c r="G345" t="s">
        <v>12771</v>
      </c>
      <c r="H345" t="s">
        <v>12923</v>
      </c>
      <c r="I345" t="s">
        <v>12922</v>
      </c>
      <c r="J345" t="s">
        <v>12921</v>
      </c>
    </row>
    <row r="346" spans="1:10" x14ac:dyDescent="0.25">
      <c r="A346" s="33" t="s">
        <v>17494</v>
      </c>
      <c r="B346" t="s">
        <v>8736</v>
      </c>
      <c r="C346" t="s">
        <v>8033</v>
      </c>
      <c r="D346" t="s">
        <v>4484</v>
      </c>
      <c r="E346" t="s">
        <v>4483</v>
      </c>
      <c r="F346" t="s">
        <v>12834</v>
      </c>
      <c r="G346" t="s">
        <v>12833</v>
      </c>
      <c r="H346" t="s">
        <v>12832</v>
      </c>
      <c r="I346" t="s">
        <v>4482</v>
      </c>
      <c r="J346" t="s">
        <v>12831</v>
      </c>
    </row>
    <row r="347" spans="1:10" x14ac:dyDescent="0.25">
      <c r="A347" s="33" t="s">
        <v>17495</v>
      </c>
      <c r="B347" t="s">
        <v>9463</v>
      </c>
      <c r="C347" t="s">
        <v>8191</v>
      </c>
      <c r="D347" t="s">
        <v>3988</v>
      </c>
      <c r="E347" t="s">
        <v>3987</v>
      </c>
      <c r="F347" t="s">
        <v>12315</v>
      </c>
      <c r="G347" t="s">
        <v>3986</v>
      </c>
      <c r="I347" t="s">
        <v>12314</v>
      </c>
      <c r="J347" t="s">
        <v>12313</v>
      </c>
    </row>
    <row r="348" spans="1:10" x14ac:dyDescent="0.25">
      <c r="A348" s="33" t="s">
        <v>17496</v>
      </c>
      <c r="B348" t="s">
        <v>7791</v>
      </c>
      <c r="C348" t="s">
        <v>7848</v>
      </c>
      <c r="D348" t="s">
        <v>4541</v>
      </c>
      <c r="E348" t="s">
        <v>4540</v>
      </c>
      <c r="F348" t="s">
        <v>12893</v>
      </c>
      <c r="G348" t="s">
        <v>12892</v>
      </c>
      <c r="H348" t="s">
        <v>12891</v>
      </c>
      <c r="I348" t="s">
        <v>4539</v>
      </c>
      <c r="J348" t="s">
        <v>12890</v>
      </c>
    </row>
    <row r="349" spans="1:10" x14ac:dyDescent="0.25">
      <c r="A349" s="33" t="s">
        <v>17497</v>
      </c>
      <c r="B349" t="s">
        <v>8441</v>
      </c>
      <c r="C349" t="s">
        <v>7848</v>
      </c>
      <c r="D349" t="s">
        <v>3662</v>
      </c>
      <c r="E349" t="s">
        <v>3661</v>
      </c>
      <c r="F349" t="s">
        <v>11979</v>
      </c>
      <c r="G349" t="s">
        <v>11978</v>
      </c>
      <c r="H349" t="s">
        <v>11977</v>
      </c>
      <c r="I349" t="s">
        <v>11976</v>
      </c>
      <c r="J349" t="s">
        <v>11975</v>
      </c>
    </row>
    <row r="350" spans="1:10" x14ac:dyDescent="0.25">
      <c r="A350" s="33" t="s">
        <v>17498</v>
      </c>
      <c r="B350" t="s">
        <v>9162</v>
      </c>
      <c r="C350" t="s">
        <v>7738</v>
      </c>
      <c r="D350" t="s">
        <v>4481</v>
      </c>
      <c r="E350" t="s">
        <v>4480</v>
      </c>
      <c r="F350" t="s">
        <v>12830</v>
      </c>
      <c r="G350" t="s">
        <v>4479</v>
      </c>
      <c r="H350" t="s">
        <v>12829</v>
      </c>
      <c r="I350" t="s">
        <v>4476</v>
      </c>
      <c r="J350" t="s">
        <v>12828</v>
      </c>
    </row>
    <row r="351" spans="1:10" x14ac:dyDescent="0.25">
      <c r="A351" s="33" t="s">
        <v>17499</v>
      </c>
      <c r="B351" t="s">
        <v>8751</v>
      </c>
      <c r="C351" t="s">
        <v>8191</v>
      </c>
      <c r="D351" t="s">
        <v>2993</v>
      </c>
      <c r="E351" t="s">
        <v>2992</v>
      </c>
      <c r="F351" t="s">
        <v>11334</v>
      </c>
      <c r="G351" t="s">
        <v>11333</v>
      </c>
      <c r="H351" t="s">
        <v>11332</v>
      </c>
      <c r="I351" t="s">
        <v>2989</v>
      </c>
      <c r="J351" t="s">
        <v>11331</v>
      </c>
    </row>
    <row r="352" spans="1:10" x14ac:dyDescent="0.25">
      <c r="A352" s="33" t="s">
        <v>17500</v>
      </c>
      <c r="B352" t="s">
        <v>8583</v>
      </c>
      <c r="C352" t="s">
        <v>7573</v>
      </c>
      <c r="D352" t="s">
        <v>4050</v>
      </c>
      <c r="E352" t="s">
        <v>4049</v>
      </c>
      <c r="F352" t="s">
        <v>12379</v>
      </c>
      <c r="G352" t="s">
        <v>12378</v>
      </c>
      <c r="H352" t="s">
        <v>12377</v>
      </c>
      <c r="I352" t="s">
        <v>12376</v>
      </c>
      <c r="J352" t="s">
        <v>12375</v>
      </c>
    </row>
    <row r="353" spans="1:10" x14ac:dyDescent="0.25">
      <c r="A353" s="33" t="s">
        <v>17501</v>
      </c>
      <c r="B353" t="s">
        <v>11047</v>
      </c>
      <c r="C353" t="s">
        <v>7413</v>
      </c>
      <c r="D353" t="s">
        <v>2712</v>
      </c>
      <c r="E353" t="s">
        <v>2711</v>
      </c>
      <c r="F353" t="s">
        <v>11046</v>
      </c>
      <c r="G353" t="s">
        <v>2710</v>
      </c>
      <c r="H353" t="s">
        <v>11045</v>
      </c>
      <c r="I353" t="s">
        <v>2709</v>
      </c>
      <c r="J353" t="s">
        <v>11044</v>
      </c>
    </row>
    <row r="354" spans="1:10" x14ac:dyDescent="0.25">
      <c r="A354" s="33" t="s">
        <v>17502</v>
      </c>
      <c r="B354" t="s">
        <v>10153</v>
      </c>
      <c r="C354" t="s">
        <v>7848</v>
      </c>
      <c r="D354" t="s">
        <v>4190</v>
      </c>
      <c r="E354" t="s">
        <v>4189</v>
      </c>
      <c r="F354" t="s">
        <v>4188</v>
      </c>
      <c r="G354" t="s">
        <v>4187</v>
      </c>
      <c r="H354" t="s">
        <v>12538</v>
      </c>
      <c r="I354" t="s">
        <v>4186</v>
      </c>
      <c r="J354" t="s">
        <v>12537</v>
      </c>
    </row>
    <row r="355" spans="1:10" x14ac:dyDescent="0.25">
      <c r="A355" s="33" t="s">
        <v>17503</v>
      </c>
      <c r="B355" t="s">
        <v>8542</v>
      </c>
      <c r="C355" t="s">
        <v>7848</v>
      </c>
      <c r="D355" t="s">
        <v>3129</v>
      </c>
      <c r="E355" t="s">
        <v>3127</v>
      </c>
      <c r="F355" t="s">
        <v>11469</v>
      </c>
      <c r="G355" t="s">
        <v>3126</v>
      </c>
      <c r="H355" t="s">
        <v>12823</v>
      </c>
      <c r="I355" t="s">
        <v>3125</v>
      </c>
      <c r="J355" t="s">
        <v>12822</v>
      </c>
    </row>
    <row r="356" spans="1:10" x14ac:dyDescent="0.25">
      <c r="A356" s="33" t="s">
        <v>17504</v>
      </c>
      <c r="B356" t="s">
        <v>11005</v>
      </c>
      <c r="C356" t="s">
        <v>7654</v>
      </c>
      <c r="D356" t="s">
        <v>4557</v>
      </c>
      <c r="E356" t="s">
        <v>4556</v>
      </c>
      <c r="F356" t="s">
        <v>12904</v>
      </c>
      <c r="H356" t="s">
        <v>2668</v>
      </c>
      <c r="I356" t="s">
        <v>4555</v>
      </c>
      <c r="J356" t="s">
        <v>12903</v>
      </c>
    </row>
    <row r="357" spans="1:10" x14ac:dyDescent="0.25">
      <c r="A357" s="33" t="s">
        <v>17505</v>
      </c>
      <c r="B357" t="s">
        <v>8454</v>
      </c>
      <c r="C357" t="s">
        <v>8033</v>
      </c>
      <c r="D357" t="s">
        <v>3028</v>
      </c>
      <c r="E357" t="s">
        <v>3027</v>
      </c>
      <c r="F357" t="s">
        <v>11373</v>
      </c>
      <c r="G357" t="s">
        <v>3026</v>
      </c>
      <c r="H357" t="s">
        <v>11372</v>
      </c>
      <c r="I357" t="s">
        <v>3025</v>
      </c>
      <c r="J357" t="s">
        <v>11371</v>
      </c>
    </row>
    <row r="358" spans="1:10" x14ac:dyDescent="0.25">
      <c r="A358" s="33" t="s">
        <v>17506</v>
      </c>
      <c r="B358" t="s">
        <v>8548</v>
      </c>
      <c r="C358" t="s">
        <v>8191</v>
      </c>
      <c r="D358" t="s">
        <v>2278</v>
      </c>
      <c r="E358" t="s">
        <v>2277</v>
      </c>
      <c r="F358" t="s">
        <v>12514</v>
      </c>
      <c r="G358" t="s">
        <v>12513</v>
      </c>
      <c r="I358" t="s">
        <v>4162</v>
      </c>
      <c r="J358" t="s">
        <v>12512</v>
      </c>
    </row>
    <row r="359" spans="1:10" x14ac:dyDescent="0.25">
      <c r="A359" s="33" t="s">
        <v>17507</v>
      </c>
      <c r="B359" t="s">
        <v>9292</v>
      </c>
      <c r="C359" t="s">
        <v>7738</v>
      </c>
      <c r="D359" t="s">
        <v>5065</v>
      </c>
      <c r="E359" t="s">
        <v>5064</v>
      </c>
      <c r="F359" t="s">
        <v>13384</v>
      </c>
      <c r="G359" t="s">
        <v>13383</v>
      </c>
      <c r="H359" t="s">
        <v>13382</v>
      </c>
      <c r="I359" t="s">
        <v>5063</v>
      </c>
      <c r="J359" t="s">
        <v>13381</v>
      </c>
    </row>
    <row r="360" spans="1:10" x14ac:dyDescent="0.25">
      <c r="A360" s="33" t="s">
        <v>17508</v>
      </c>
      <c r="B360" t="s">
        <v>8866</v>
      </c>
      <c r="C360" t="s">
        <v>7573</v>
      </c>
      <c r="D360" t="s">
        <v>3930</v>
      </c>
      <c r="E360" t="s">
        <v>3929</v>
      </c>
      <c r="F360" t="s">
        <v>12257</v>
      </c>
      <c r="H360" t="s">
        <v>14605</v>
      </c>
      <c r="I360" t="s">
        <v>5699</v>
      </c>
      <c r="J360" t="s">
        <v>14604</v>
      </c>
    </row>
    <row r="361" spans="1:10" x14ac:dyDescent="0.25">
      <c r="A361" s="33" t="s">
        <v>17509</v>
      </c>
      <c r="B361" t="s">
        <v>9463</v>
      </c>
      <c r="C361" t="s">
        <v>8191</v>
      </c>
      <c r="D361" t="s">
        <v>3691</v>
      </c>
      <c r="E361" t="s">
        <v>3690</v>
      </c>
      <c r="F361" t="s">
        <v>12009</v>
      </c>
      <c r="G361" t="s">
        <v>12008</v>
      </c>
      <c r="H361" t="s">
        <v>12007</v>
      </c>
      <c r="I361" t="s">
        <v>3688</v>
      </c>
      <c r="J361" t="s">
        <v>12006</v>
      </c>
    </row>
    <row r="362" spans="1:10" x14ac:dyDescent="0.25">
      <c r="A362" s="33" t="s">
        <v>17510</v>
      </c>
      <c r="B362" t="s">
        <v>9286</v>
      </c>
      <c r="C362" t="s">
        <v>7738</v>
      </c>
      <c r="D362" t="s">
        <v>4589</v>
      </c>
      <c r="E362" t="s">
        <v>4588</v>
      </c>
      <c r="F362" t="s">
        <v>12940</v>
      </c>
      <c r="G362" t="s">
        <v>12939</v>
      </c>
      <c r="H362" t="s">
        <v>12938</v>
      </c>
      <c r="I362" t="s">
        <v>4587</v>
      </c>
      <c r="J362" t="s">
        <v>12937</v>
      </c>
    </row>
    <row r="363" spans="1:10" x14ac:dyDescent="0.25">
      <c r="A363" s="33" t="s">
        <v>17511</v>
      </c>
      <c r="B363" t="s">
        <v>8355</v>
      </c>
      <c r="C363" t="s">
        <v>7573</v>
      </c>
      <c r="D363" t="s">
        <v>4903</v>
      </c>
      <c r="E363" t="s">
        <v>4901</v>
      </c>
      <c r="F363" t="s">
        <v>13239</v>
      </c>
      <c r="G363" t="s">
        <v>13238</v>
      </c>
      <c r="H363" t="s">
        <v>13237</v>
      </c>
      <c r="I363" t="s">
        <v>13236</v>
      </c>
      <c r="J363" t="s">
        <v>13235</v>
      </c>
    </row>
    <row r="364" spans="1:10" x14ac:dyDescent="0.25">
      <c r="A364" s="33" t="s">
        <v>17512</v>
      </c>
      <c r="B364" t="s">
        <v>9162</v>
      </c>
      <c r="C364" t="s">
        <v>7413</v>
      </c>
      <c r="D364" t="s">
        <v>3216</v>
      </c>
      <c r="E364" t="s">
        <v>3215</v>
      </c>
      <c r="F364" t="s">
        <v>11565</v>
      </c>
      <c r="G364" t="s">
        <v>11564</v>
      </c>
      <c r="H364" t="s">
        <v>11563</v>
      </c>
      <c r="I364" t="s">
        <v>3213</v>
      </c>
      <c r="J364" t="s">
        <v>11562</v>
      </c>
    </row>
    <row r="365" spans="1:10" x14ac:dyDescent="0.25">
      <c r="A365" s="33" t="s">
        <v>17513</v>
      </c>
      <c r="B365" t="s">
        <v>9292</v>
      </c>
      <c r="C365" t="s">
        <v>8033</v>
      </c>
      <c r="D365" t="s">
        <v>4406</v>
      </c>
      <c r="E365" t="s">
        <v>4405</v>
      </c>
      <c r="F365" t="s">
        <v>12757</v>
      </c>
      <c r="G365" t="s">
        <v>4404</v>
      </c>
      <c r="H365" t="s">
        <v>12756</v>
      </c>
      <c r="I365" t="s">
        <v>4403</v>
      </c>
      <c r="J365" t="s">
        <v>12755</v>
      </c>
    </row>
    <row r="366" spans="1:10" x14ac:dyDescent="0.25">
      <c r="A366" s="33" t="s">
        <v>17514</v>
      </c>
      <c r="B366" t="s">
        <v>8853</v>
      </c>
      <c r="C366" t="s">
        <v>7848</v>
      </c>
      <c r="D366" t="s">
        <v>3857</v>
      </c>
      <c r="E366" t="s">
        <v>3856</v>
      </c>
      <c r="F366" t="s">
        <v>12200</v>
      </c>
      <c r="G366" t="s">
        <v>12199</v>
      </c>
      <c r="H366" t="s">
        <v>12198</v>
      </c>
      <c r="I366" t="s">
        <v>3855</v>
      </c>
      <c r="J366" t="s">
        <v>12197</v>
      </c>
    </row>
    <row r="367" spans="1:10" x14ac:dyDescent="0.25">
      <c r="A367" s="33" t="s">
        <v>17515</v>
      </c>
      <c r="B367" t="s">
        <v>9162</v>
      </c>
      <c r="C367" t="s">
        <v>7738</v>
      </c>
      <c r="D367" t="s">
        <v>3818</v>
      </c>
      <c r="E367" t="s">
        <v>3817</v>
      </c>
      <c r="F367" t="s">
        <v>12151</v>
      </c>
      <c r="G367" t="s">
        <v>12150</v>
      </c>
      <c r="H367" t="s">
        <v>12149</v>
      </c>
      <c r="I367" t="s">
        <v>3816</v>
      </c>
      <c r="J367" t="s">
        <v>12148</v>
      </c>
    </row>
    <row r="368" spans="1:10" x14ac:dyDescent="0.25">
      <c r="A368" s="33" t="s">
        <v>17516</v>
      </c>
      <c r="B368" t="s">
        <v>10997</v>
      </c>
      <c r="C368" t="s">
        <v>8033</v>
      </c>
      <c r="D368" t="s">
        <v>2663</v>
      </c>
      <c r="E368" t="s">
        <v>2662</v>
      </c>
      <c r="F368" t="s">
        <v>10996</v>
      </c>
      <c r="H368" t="s">
        <v>10995</v>
      </c>
      <c r="I368" t="s">
        <v>2660</v>
      </c>
      <c r="J368" t="s">
        <v>10994</v>
      </c>
    </row>
    <row r="369" spans="1:10" x14ac:dyDescent="0.25">
      <c r="A369" s="33" t="s">
        <v>17517</v>
      </c>
      <c r="B369" t="s">
        <v>9791</v>
      </c>
      <c r="C369" t="s">
        <v>7654</v>
      </c>
      <c r="D369" t="s">
        <v>4276</v>
      </c>
      <c r="E369" t="s">
        <v>4275</v>
      </c>
      <c r="F369" t="s">
        <v>12633</v>
      </c>
      <c r="G369" t="s">
        <v>12632</v>
      </c>
      <c r="H369" t="s">
        <v>12631</v>
      </c>
      <c r="I369" t="s">
        <v>4274</v>
      </c>
      <c r="J369" t="s">
        <v>12630</v>
      </c>
    </row>
    <row r="370" spans="1:10" x14ac:dyDescent="0.25">
      <c r="A370" s="33" t="s">
        <v>17518</v>
      </c>
      <c r="B370" t="s">
        <v>8477</v>
      </c>
      <c r="C370" t="s">
        <v>7848</v>
      </c>
      <c r="D370" t="s">
        <v>4092</v>
      </c>
      <c r="E370" t="s">
        <v>5698</v>
      </c>
      <c r="F370" t="s">
        <v>14603</v>
      </c>
      <c r="G370" t="s">
        <v>14602</v>
      </c>
      <c r="H370" t="s">
        <v>14601</v>
      </c>
      <c r="I370" t="s">
        <v>5697</v>
      </c>
      <c r="J370" t="s">
        <v>14600</v>
      </c>
    </row>
    <row r="371" spans="1:10" x14ac:dyDescent="0.25">
      <c r="A371" s="33" t="s">
        <v>17519</v>
      </c>
      <c r="B371" t="s">
        <v>7391</v>
      </c>
      <c r="C371" t="s">
        <v>7738</v>
      </c>
      <c r="D371" t="s">
        <v>12754</v>
      </c>
      <c r="E371" t="s">
        <v>4402</v>
      </c>
      <c r="F371" t="s">
        <v>12753</v>
      </c>
      <c r="H371" t="s">
        <v>12752</v>
      </c>
      <c r="I371" t="s">
        <v>12751</v>
      </c>
      <c r="J371" t="s">
        <v>12750</v>
      </c>
    </row>
    <row r="372" spans="1:10" x14ac:dyDescent="0.25">
      <c r="A372" s="33" t="s">
        <v>17520</v>
      </c>
      <c r="B372" t="s">
        <v>8593</v>
      </c>
      <c r="C372" t="s">
        <v>7654</v>
      </c>
      <c r="D372" t="s">
        <v>4673</v>
      </c>
      <c r="E372" t="s">
        <v>4672</v>
      </c>
      <c r="F372" t="s">
        <v>13026</v>
      </c>
      <c r="H372" t="s">
        <v>14235</v>
      </c>
      <c r="I372" t="s">
        <v>14234</v>
      </c>
      <c r="J372" t="s">
        <v>14599</v>
      </c>
    </row>
    <row r="373" spans="1:10" x14ac:dyDescent="0.25">
      <c r="A373" s="33" t="s">
        <v>17521</v>
      </c>
      <c r="B373" t="s">
        <v>9162</v>
      </c>
      <c r="C373" t="s">
        <v>8033</v>
      </c>
      <c r="D373" t="s">
        <v>2780</v>
      </c>
      <c r="E373" t="s">
        <v>2779</v>
      </c>
      <c r="F373" t="s">
        <v>11123</v>
      </c>
      <c r="G373" t="s">
        <v>2778</v>
      </c>
      <c r="H373" t="s">
        <v>11122</v>
      </c>
      <c r="I373" t="s">
        <v>11121</v>
      </c>
      <c r="J373" t="s">
        <v>11120</v>
      </c>
    </row>
    <row r="374" spans="1:10" x14ac:dyDescent="0.25">
      <c r="A374" s="33" t="s">
        <v>17522</v>
      </c>
      <c r="B374" t="s">
        <v>11021</v>
      </c>
      <c r="C374" t="s">
        <v>8033</v>
      </c>
      <c r="E374" t="s">
        <v>2686</v>
      </c>
      <c r="F374" t="s">
        <v>2685</v>
      </c>
      <c r="G374" t="s">
        <v>2684</v>
      </c>
      <c r="I374" t="s">
        <v>2683</v>
      </c>
      <c r="J374" t="s">
        <v>11020</v>
      </c>
    </row>
    <row r="375" spans="1:10" x14ac:dyDescent="0.25">
      <c r="A375" s="33" t="s">
        <v>17523</v>
      </c>
      <c r="B375" t="s">
        <v>8736</v>
      </c>
      <c r="C375" t="s">
        <v>7738</v>
      </c>
      <c r="D375" t="s">
        <v>4846</v>
      </c>
      <c r="E375" t="s">
        <v>4845</v>
      </c>
      <c r="F375" t="s">
        <v>13187</v>
      </c>
      <c r="G375" t="s">
        <v>13186</v>
      </c>
      <c r="H375" t="s">
        <v>13185</v>
      </c>
      <c r="I375" t="s">
        <v>13184</v>
      </c>
      <c r="J375" t="s">
        <v>13183</v>
      </c>
    </row>
    <row r="376" spans="1:10" x14ac:dyDescent="0.25">
      <c r="A376" s="33" t="s">
        <v>17524</v>
      </c>
      <c r="B376" t="s">
        <v>8583</v>
      </c>
      <c r="C376" t="s">
        <v>7654</v>
      </c>
      <c r="D376" t="s">
        <v>3672</v>
      </c>
      <c r="E376" t="s">
        <v>3671</v>
      </c>
      <c r="F376" t="s">
        <v>11989</v>
      </c>
      <c r="G376" t="s">
        <v>11988</v>
      </c>
      <c r="H376" t="s">
        <v>11987</v>
      </c>
      <c r="I376" t="s">
        <v>11986</v>
      </c>
      <c r="J376" t="s">
        <v>11985</v>
      </c>
    </row>
    <row r="377" spans="1:10" x14ac:dyDescent="0.25">
      <c r="A377" s="33" t="s">
        <v>17525</v>
      </c>
      <c r="B377" t="s">
        <v>9463</v>
      </c>
      <c r="C377" t="s">
        <v>7573</v>
      </c>
      <c r="D377" t="s">
        <v>4832</v>
      </c>
      <c r="E377" t="s">
        <v>4830</v>
      </c>
      <c r="F377" t="s">
        <v>13169</v>
      </c>
      <c r="G377" t="s">
        <v>13168</v>
      </c>
      <c r="H377" t="s">
        <v>13167</v>
      </c>
      <c r="I377" t="s">
        <v>13166</v>
      </c>
      <c r="J377" t="s">
        <v>13165</v>
      </c>
    </row>
    <row r="378" spans="1:10" x14ac:dyDescent="0.25">
      <c r="A378" s="33" t="s">
        <v>17526</v>
      </c>
      <c r="B378" t="s">
        <v>8736</v>
      </c>
      <c r="C378" t="s">
        <v>8033</v>
      </c>
      <c r="D378" t="s">
        <v>3433</v>
      </c>
      <c r="E378" t="s">
        <v>3432</v>
      </c>
      <c r="F378" t="s">
        <v>3431</v>
      </c>
      <c r="G378" t="s">
        <v>3430</v>
      </c>
      <c r="H378" t="s">
        <v>11774</v>
      </c>
      <c r="I378" t="s">
        <v>3427</v>
      </c>
      <c r="J378" t="s">
        <v>11773</v>
      </c>
    </row>
    <row r="379" spans="1:10" x14ac:dyDescent="0.25">
      <c r="A379" s="33" t="s">
        <v>17527</v>
      </c>
      <c r="B379" t="s">
        <v>8526</v>
      </c>
      <c r="C379" t="s">
        <v>8033</v>
      </c>
      <c r="D379" t="s">
        <v>4140</v>
      </c>
      <c r="E379" t="s">
        <v>4139</v>
      </c>
      <c r="F379" t="s">
        <v>12490</v>
      </c>
      <c r="G379" t="s">
        <v>12489</v>
      </c>
      <c r="H379" t="s">
        <v>12488</v>
      </c>
      <c r="I379" t="s">
        <v>4138</v>
      </c>
      <c r="J379" t="s">
        <v>12487</v>
      </c>
    </row>
    <row r="380" spans="1:10" x14ac:dyDescent="0.25">
      <c r="A380" s="33" t="s">
        <v>17528</v>
      </c>
      <c r="B380" t="s">
        <v>8477</v>
      </c>
      <c r="C380" t="s">
        <v>7475</v>
      </c>
      <c r="D380" t="s">
        <v>5241</v>
      </c>
      <c r="E380" t="s">
        <v>5240</v>
      </c>
      <c r="F380" t="s">
        <v>13545</v>
      </c>
      <c r="G380" t="s">
        <v>13544</v>
      </c>
      <c r="H380" t="s">
        <v>13543</v>
      </c>
      <c r="I380" t="s">
        <v>5239</v>
      </c>
      <c r="J380" t="s">
        <v>13542</v>
      </c>
    </row>
    <row r="381" spans="1:10" x14ac:dyDescent="0.25">
      <c r="A381" s="33" t="s">
        <v>17529</v>
      </c>
      <c r="B381" t="s">
        <v>8477</v>
      </c>
      <c r="C381" t="s">
        <v>7475</v>
      </c>
      <c r="D381" t="s">
        <v>3564</v>
      </c>
      <c r="E381" t="s">
        <v>3563</v>
      </c>
      <c r="F381" t="s">
        <v>11880</v>
      </c>
      <c r="G381" t="s">
        <v>11879</v>
      </c>
      <c r="H381" t="s">
        <v>11878</v>
      </c>
      <c r="I381" t="s">
        <v>3562</v>
      </c>
      <c r="J381" t="s">
        <v>11877</v>
      </c>
    </row>
    <row r="382" spans="1:10" x14ac:dyDescent="0.25">
      <c r="A382" s="33" t="s">
        <v>17530</v>
      </c>
      <c r="B382" t="s">
        <v>8355</v>
      </c>
      <c r="C382" t="s">
        <v>7738</v>
      </c>
      <c r="D382" t="s">
        <v>2901</v>
      </c>
      <c r="E382" t="s">
        <v>4384</v>
      </c>
      <c r="F382" t="s">
        <v>11244</v>
      </c>
      <c r="G382" t="s">
        <v>12726</v>
      </c>
      <c r="H382" t="s">
        <v>12725</v>
      </c>
      <c r="I382" t="s">
        <v>4382</v>
      </c>
      <c r="J382" t="s">
        <v>12724</v>
      </c>
    </row>
    <row r="383" spans="1:10" x14ac:dyDescent="0.25">
      <c r="A383" s="33" t="s">
        <v>17531</v>
      </c>
      <c r="B383" t="s">
        <v>9292</v>
      </c>
      <c r="C383" t="s">
        <v>7573</v>
      </c>
      <c r="D383" t="s">
        <v>4875</v>
      </c>
      <c r="E383" t="s">
        <v>4873</v>
      </c>
      <c r="F383" t="s">
        <v>13212</v>
      </c>
      <c r="G383" t="s">
        <v>13211</v>
      </c>
      <c r="H383" t="s">
        <v>13210</v>
      </c>
      <c r="I383" t="s">
        <v>4872</v>
      </c>
      <c r="J383" t="s">
        <v>13209</v>
      </c>
    </row>
    <row r="384" spans="1:10" x14ac:dyDescent="0.25">
      <c r="A384" s="33" t="s">
        <v>17532</v>
      </c>
      <c r="B384" t="s">
        <v>9927</v>
      </c>
      <c r="C384" t="s">
        <v>7385</v>
      </c>
      <c r="E384" t="s">
        <v>4581</v>
      </c>
      <c r="F384" t="s">
        <v>12931</v>
      </c>
      <c r="G384" t="s">
        <v>4580</v>
      </c>
      <c r="H384" t="s">
        <v>12930</v>
      </c>
      <c r="I384" t="s">
        <v>4579</v>
      </c>
      <c r="J384" t="s">
        <v>12929</v>
      </c>
    </row>
    <row r="385" spans="1:10" x14ac:dyDescent="0.25">
      <c r="A385" s="33" t="s">
        <v>17533</v>
      </c>
      <c r="B385" t="s">
        <v>9162</v>
      </c>
      <c r="C385" t="s">
        <v>8191</v>
      </c>
      <c r="D385" t="s">
        <v>3316</v>
      </c>
      <c r="E385" t="s">
        <v>3315</v>
      </c>
      <c r="F385" t="s">
        <v>11667</v>
      </c>
      <c r="G385" t="s">
        <v>11666</v>
      </c>
      <c r="H385" t="s">
        <v>11665</v>
      </c>
      <c r="I385" t="s">
        <v>3313</v>
      </c>
      <c r="J385" t="s">
        <v>11664</v>
      </c>
    </row>
    <row r="386" spans="1:10" x14ac:dyDescent="0.25">
      <c r="A386" s="33" t="s">
        <v>17534</v>
      </c>
      <c r="B386" t="s">
        <v>8979</v>
      </c>
      <c r="C386" t="s">
        <v>8191</v>
      </c>
      <c r="D386" t="s">
        <v>2708</v>
      </c>
      <c r="E386" t="s">
        <v>2707</v>
      </c>
      <c r="F386" t="s">
        <v>11043</v>
      </c>
      <c r="H386" t="s">
        <v>11042</v>
      </c>
      <c r="I386" t="s">
        <v>11041</v>
      </c>
      <c r="J386" t="s">
        <v>11040</v>
      </c>
    </row>
    <row r="387" spans="1:10" x14ac:dyDescent="0.25">
      <c r="A387" s="33" t="s">
        <v>17535</v>
      </c>
      <c r="B387" t="s">
        <v>8526</v>
      </c>
      <c r="C387" t="s">
        <v>8191</v>
      </c>
      <c r="D387" t="s">
        <v>2435</v>
      </c>
      <c r="E387" t="s">
        <v>2434</v>
      </c>
      <c r="F387" t="s">
        <v>10747</v>
      </c>
      <c r="G387" t="s">
        <v>10746</v>
      </c>
      <c r="H387" t="s">
        <v>10745</v>
      </c>
      <c r="I387" t="s">
        <v>10744</v>
      </c>
      <c r="J387" t="s">
        <v>10743</v>
      </c>
    </row>
    <row r="388" spans="1:10" x14ac:dyDescent="0.25">
      <c r="A388" s="33" t="s">
        <v>17536</v>
      </c>
      <c r="B388" t="s">
        <v>7748</v>
      </c>
      <c r="C388" t="s">
        <v>8033</v>
      </c>
      <c r="D388" t="s">
        <v>3732</v>
      </c>
      <c r="E388" t="s">
        <v>3731</v>
      </c>
      <c r="F388" t="s">
        <v>12052</v>
      </c>
      <c r="G388" t="s">
        <v>12051</v>
      </c>
      <c r="H388" t="s">
        <v>12050</v>
      </c>
      <c r="I388" t="s">
        <v>3728</v>
      </c>
      <c r="J388" t="s">
        <v>12049</v>
      </c>
    </row>
    <row r="389" spans="1:10" x14ac:dyDescent="0.25">
      <c r="A389" s="33" t="s">
        <v>17537</v>
      </c>
      <c r="B389" t="s">
        <v>9478</v>
      </c>
      <c r="C389" t="s">
        <v>8033</v>
      </c>
      <c r="D389" t="s">
        <v>2869</v>
      </c>
      <c r="E389" t="s">
        <v>2868</v>
      </c>
      <c r="F389" t="s">
        <v>11205</v>
      </c>
      <c r="H389" t="s">
        <v>11204</v>
      </c>
      <c r="I389" t="s">
        <v>2866</v>
      </c>
      <c r="J389" t="s">
        <v>11203</v>
      </c>
    </row>
    <row r="390" spans="1:10" x14ac:dyDescent="0.25">
      <c r="A390" s="33" t="s">
        <v>17538</v>
      </c>
      <c r="B390" t="s">
        <v>8441</v>
      </c>
      <c r="C390" t="s">
        <v>7573</v>
      </c>
      <c r="D390" t="s">
        <v>3135</v>
      </c>
      <c r="E390" t="s">
        <v>3134</v>
      </c>
      <c r="F390" t="s">
        <v>11478</v>
      </c>
      <c r="G390" t="s">
        <v>11477</v>
      </c>
      <c r="H390" t="s">
        <v>11476</v>
      </c>
      <c r="I390" t="s">
        <v>11475</v>
      </c>
      <c r="J390" t="s">
        <v>11474</v>
      </c>
    </row>
    <row r="391" spans="1:10" x14ac:dyDescent="0.25">
      <c r="A391" s="33" t="s">
        <v>17539</v>
      </c>
      <c r="B391" t="s">
        <v>9972</v>
      </c>
      <c r="C391" t="s">
        <v>8033</v>
      </c>
      <c r="D391" t="s">
        <v>4119</v>
      </c>
      <c r="E391" t="s">
        <v>4118</v>
      </c>
      <c r="F391" t="s">
        <v>12460</v>
      </c>
      <c r="G391" t="s">
        <v>12459</v>
      </c>
      <c r="I391" t="s">
        <v>4117</v>
      </c>
      <c r="J391" t="s">
        <v>12458</v>
      </c>
    </row>
    <row r="392" spans="1:10" x14ac:dyDescent="0.25">
      <c r="A392" s="33" t="s">
        <v>17540</v>
      </c>
      <c r="B392" t="s">
        <v>7464</v>
      </c>
      <c r="C392" t="s">
        <v>7654</v>
      </c>
      <c r="D392" t="s">
        <v>12740</v>
      </c>
      <c r="E392" t="s">
        <v>4390</v>
      </c>
      <c r="F392" t="s">
        <v>12739</v>
      </c>
      <c r="H392" t="s">
        <v>12738</v>
      </c>
      <c r="I392" t="s">
        <v>12737</v>
      </c>
      <c r="J392" t="s">
        <v>12736</v>
      </c>
    </row>
    <row r="393" spans="1:10" x14ac:dyDescent="0.25">
      <c r="A393" s="33" t="s">
        <v>17541</v>
      </c>
      <c r="B393" t="s">
        <v>9162</v>
      </c>
      <c r="C393" t="s">
        <v>7738</v>
      </c>
      <c r="D393" t="s">
        <v>4360</v>
      </c>
      <c r="E393" t="s">
        <v>4359</v>
      </c>
      <c r="F393" t="s">
        <v>12704</v>
      </c>
      <c r="G393" t="s">
        <v>4358</v>
      </c>
      <c r="H393" t="s">
        <v>12703</v>
      </c>
      <c r="I393" t="s">
        <v>4355</v>
      </c>
      <c r="J393" t="s">
        <v>12702</v>
      </c>
    </row>
    <row r="394" spans="1:10" x14ac:dyDescent="0.25">
      <c r="A394" s="33" t="s">
        <v>17542</v>
      </c>
      <c r="B394" t="s">
        <v>9292</v>
      </c>
      <c r="C394" t="s">
        <v>7738</v>
      </c>
      <c r="D394" t="s">
        <v>4800</v>
      </c>
      <c r="E394" t="s">
        <v>4798</v>
      </c>
      <c r="F394" t="s">
        <v>13140</v>
      </c>
      <c r="G394" t="s">
        <v>13139</v>
      </c>
      <c r="H394" t="s">
        <v>13138</v>
      </c>
      <c r="I394" t="s">
        <v>4797</v>
      </c>
      <c r="J394" t="s">
        <v>13137</v>
      </c>
    </row>
    <row r="395" spans="1:10" x14ac:dyDescent="0.25">
      <c r="A395" s="33" t="s">
        <v>17543</v>
      </c>
      <c r="B395" t="s">
        <v>8548</v>
      </c>
      <c r="C395" t="s">
        <v>7654</v>
      </c>
      <c r="D395" t="s">
        <v>4869</v>
      </c>
      <c r="E395" t="s">
        <v>4868</v>
      </c>
      <c r="F395" t="s">
        <v>4867</v>
      </c>
      <c r="G395" t="s">
        <v>4866</v>
      </c>
      <c r="H395" t="s">
        <v>13208</v>
      </c>
      <c r="I395" t="s">
        <v>4864</v>
      </c>
      <c r="J395" t="s">
        <v>13207</v>
      </c>
    </row>
    <row r="396" spans="1:10" x14ac:dyDescent="0.25">
      <c r="A396" s="33" t="s">
        <v>17544</v>
      </c>
      <c r="B396" t="s">
        <v>7464</v>
      </c>
      <c r="C396" t="s">
        <v>8490</v>
      </c>
      <c r="D396" t="s">
        <v>11039</v>
      </c>
      <c r="E396" t="s">
        <v>2703</v>
      </c>
      <c r="F396" t="s">
        <v>11038</v>
      </c>
      <c r="H396" t="s">
        <v>11037</v>
      </c>
      <c r="I396" t="s">
        <v>2701</v>
      </c>
      <c r="J396" t="s">
        <v>11036</v>
      </c>
    </row>
    <row r="397" spans="1:10" x14ac:dyDescent="0.25">
      <c r="A397" s="33" t="s">
        <v>17545</v>
      </c>
      <c r="B397" t="s">
        <v>9927</v>
      </c>
      <c r="C397" t="s">
        <v>7385</v>
      </c>
      <c r="D397" t="s">
        <v>4517</v>
      </c>
      <c r="E397" t="s">
        <v>4515</v>
      </c>
      <c r="F397" t="s">
        <v>12867</v>
      </c>
      <c r="G397" t="s">
        <v>4514</v>
      </c>
      <c r="H397" t="s">
        <v>12866</v>
      </c>
      <c r="I397" t="s">
        <v>4513</v>
      </c>
      <c r="J397" t="s">
        <v>12865</v>
      </c>
    </row>
    <row r="398" spans="1:10" x14ac:dyDescent="0.25">
      <c r="A398" s="33" t="s">
        <v>17546</v>
      </c>
      <c r="B398" t="s">
        <v>11570</v>
      </c>
      <c r="C398" t="s">
        <v>8033</v>
      </c>
      <c r="D398" t="s">
        <v>3219</v>
      </c>
      <c r="E398" t="s">
        <v>3218</v>
      </c>
      <c r="F398" t="s">
        <v>11569</v>
      </c>
      <c r="G398" t="s">
        <v>11568</v>
      </c>
      <c r="H398" t="s">
        <v>11567</v>
      </c>
      <c r="I398" t="s">
        <v>3217</v>
      </c>
      <c r="J398" t="s">
        <v>11566</v>
      </c>
    </row>
    <row r="399" spans="1:10" x14ac:dyDescent="0.25">
      <c r="A399" s="33" t="s">
        <v>17547</v>
      </c>
      <c r="B399" t="s">
        <v>8853</v>
      </c>
      <c r="C399" t="s">
        <v>8191</v>
      </c>
      <c r="D399" t="s">
        <v>4234</v>
      </c>
      <c r="E399" t="s">
        <v>4233</v>
      </c>
      <c r="F399" t="s">
        <v>12588</v>
      </c>
      <c r="G399" t="s">
        <v>12587</v>
      </c>
      <c r="H399" t="s">
        <v>12586</v>
      </c>
      <c r="I399" t="s">
        <v>4231</v>
      </c>
      <c r="J399" t="s">
        <v>12585</v>
      </c>
    </row>
    <row r="400" spans="1:10" x14ac:dyDescent="0.25">
      <c r="A400" s="33" t="s">
        <v>17548</v>
      </c>
      <c r="B400" t="s">
        <v>9919</v>
      </c>
      <c r="C400" t="s">
        <v>7654</v>
      </c>
      <c r="D400" t="s">
        <v>4769</v>
      </c>
      <c r="E400" t="s">
        <v>4768</v>
      </c>
      <c r="F400" t="s">
        <v>13114</v>
      </c>
      <c r="G400" t="s">
        <v>13113</v>
      </c>
      <c r="H400" t="s">
        <v>13112</v>
      </c>
      <c r="I400" t="s">
        <v>4766</v>
      </c>
      <c r="J400" t="s">
        <v>13111</v>
      </c>
    </row>
    <row r="401" spans="1:10" x14ac:dyDescent="0.25">
      <c r="A401" s="33" t="s">
        <v>17549</v>
      </c>
      <c r="B401" t="s">
        <v>9791</v>
      </c>
      <c r="C401" t="s">
        <v>8191</v>
      </c>
      <c r="D401" t="s">
        <v>3149</v>
      </c>
      <c r="E401" t="s">
        <v>3148</v>
      </c>
      <c r="F401" t="s">
        <v>11490</v>
      </c>
      <c r="G401" t="s">
        <v>11489</v>
      </c>
      <c r="H401" t="s">
        <v>11488</v>
      </c>
      <c r="I401" t="s">
        <v>11487</v>
      </c>
      <c r="J401" t="s">
        <v>11486</v>
      </c>
    </row>
    <row r="402" spans="1:10" x14ac:dyDescent="0.25">
      <c r="A402" s="33" t="s">
        <v>17550</v>
      </c>
      <c r="B402" t="s">
        <v>9162</v>
      </c>
      <c r="C402" t="s">
        <v>7654</v>
      </c>
      <c r="D402" t="s">
        <v>3708</v>
      </c>
      <c r="E402" t="s">
        <v>3707</v>
      </c>
      <c r="F402" t="s">
        <v>12027</v>
      </c>
      <c r="G402" t="s">
        <v>12026</v>
      </c>
      <c r="H402" t="s">
        <v>12025</v>
      </c>
      <c r="I402" t="s">
        <v>3705</v>
      </c>
      <c r="J402" t="s">
        <v>12024</v>
      </c>
    </row>
    <row r="403" spans="1:10" x14ac:dyDescent="0.25">
      <c r="A403" s="33" t="s">
        <v>17551</v>
      </c>
      <c r="B403" t="s">
        <v>9315</v>
      </c>
      <c r="C403" t="s">
        <v>7654</v>
      </c>
      <c r="D403" t="s">
        <v>3698</v>
      </c>
      <c r="E403" t="s">
        <v>3697</v>
      </c>
      <c r="F403" t="s">
        <v>12016</v>
      </c>
      <c r="G403" t="s">
        <v>3696</v>
      </c>
      <c r="H403" t="s">
        <v>12015</v>
      </c>
      <c r="I403" t="s">
        <v>3695</v>
      </c>
      <c r="J403" t="s">
        <v>12014</v>
      </c>
    </row>
    <row r="404" spans="1:10" x14ac:dyDescent="0.25">
      <c r="A404" s="33" t="s">
        <v>17552</v>
      </c>
      <c r="B404" t="s">
        <v>8583</v>
      </c>
      <c r="C404" t="s">
        <v>8191</v>
      </c>
      <c r="D404" t="s">
        <v>3831</v>
      </c>
      <c r="E404" t="s">
        <v>3830</v>
      </c>
      <c r="F404" t="s">
        <v>12166</v>
      </c>
      <c r="G404" t="s">
        <v>12165</v>
      </c>
      <c r="H404" t="s">
        <v>12164</v>
      </c>
      <c r="I404" t="s">
        <v>12163</v>
      </c>
      <c r="J404" t="s">
        <v>12162</v>
      </c>
    </row>
    <row r="405" spans="1:10" x14ac:dyDescent="0.25">
      <c r="A405" s="33" t="s">
        <v>17553</v>
      </c>
      <c r="B405" t="s">
        <v>11549</v>
      </c>
      <c r="C405" t="s">
        <v>8191</v>
      </c>
      <c r="D405" t="s">
        <v>3203</v>
      </c>
      <c r="E405" t="s">
        <v>3202</v>
      </c>
      <c r="F405" t="s">
        <v>11548</v>
      </c>
      <c r="G405" t="s">
        <v>11547</v>
      </c>
      <c r="H405" t="s">
        <v>11546</v>
      </c>
      <c r="I405" t="s">
        <v>11545</v>
      </c>
      <c r="J405" t="s">
        <v>11544</v>
      </c>
    </row>
    <row r="406" spans="1:10" x14ac:dyDescent="0.25">
      <c r="A406" s="33" t="s">
        <v>17554</v>
      </c>
      <c r="B406" t="s">
        <v>9162</v>
      </c>
      <c r="C406" t="s">
        <v>7654</v>
      </c>
      <c r="D406" t="s">
        <v>5058</v>
      </c>
      <c r="E406" t="s">
        <v>5057</v>
      </c>
      <c r="F406" t="s">
        <v>13377</v>
      </c>
      <c r="G406" t="s">
        <v>5056</v>
      </c>
      <c r="H406" t="s">
        <v>13376</v>
      </c>
      <c r="I406" t="s">
        <v>5055</v>
      </c>
      <c r="J406" t="s">
        <v>13375</v>
      </c>
    </row>
    <row r="407" spans="1:10" x14ac:dyDescent="0.25">
      <c r="A407" s="33" t="s">
        <v>17555</v>
      </c>
      <c r="B407" t="s">
        <v>8355</v>
      </c>
      <c r="C407" t="s">
        <v>8033</v>
      </c>
      <c r="D407" t="s">
        <v>3164</v>
      </c>
      <c r="E407" t="s">
        <v>3163</v>
      </c>
      <c r="F407" t="s">
        <v>11507</v>
      </c>
      <c r="G407" t="s">
        <v>11506</v>
      </c>
      <c r="H407" t="s">
        <v>11505</v>
      </c>
      <c r="I407" t="s">
        <v>3162</v>
      </c>
      <c r="J407" t="s">
        <v>11504</v>
      </c>
    </row>
    <row r="408" spans="1:10" x14ac:dyDescent="0.25">
      <c r="A408" s="33" t="s">
        <v>17556</v>
      </c>
      <c r="B408" t="s">
        <v>9791</v>
      </c>
      <c r="C408" t="s">
        <v>7573</v>
      </c>
      <c r="D408" t="s">
        <v>5004</v>
      </c>
      <c r="E408" t="s">
        <v>5003</v>
      </c>
      <c r="F408" t="s">
        <v>12889</v>
      </c>
      <c r="G408" t="s">
        <v>13331</v>
      </c>
      <c r="H408" t="s">
        <v>13330</v>
      </c>
      <c r="I408" t="s">
        <v>13329</v>
      </c>
      <c r="J408" t="s">
        <v>13328</v>
      </c>
    </row>
    <row r="409" spans="1:10" x14ac:dyDescent="0.25">
      <c r="A409" s="33" t="s">
        <v>17557</v>
      </c>
      <c r="B409" t="s">
        <v>8530</v>
      </c>
      <c r="C409" t="s">
        <v>7475</v>
      </c>
      <c r="D409" t="s">
        <v>5015</v>
      </c>
      <c r="E409" t="s">
        <v>5014</v>
      </c>
      <c r="F409" t="s">
        <v>13341</v>
      </c>
      <c r="G409" t="s">
        <v>2328</v>
      </c>
      <c r="H409" t="s">
        <v>13340</v>
      </c>
      <c r="I409" t="s">
        <v>5013</v>
      </c>
      <c r="J409" t="s">
        <v>13339</v>
      </c>
    </row>
    <row r="410" spans="1:10" x14ac:dyDescent="0.25">
      <c r="A410" s="33" t="s">
        <v>17558</v>
      </c>
      <c r="B410" t="s">
        <v>9927</v>
      </c>
      <c r="C410" t="s">
        <v>7738</v>
      </c>
      <c r="D410" t="s">
        <v>3701</v>
      </c>
      <c r="E410" t="s">
        <v>3700</v>
      </c>
      <c r="F410" t="s">
        <v>11155</v>
      </c>
      <c r="G410" t="s">
        <v>12020</v>
      </c>
      <c r="H410" t="s">
        <v>12019</v>
      </c>
      <c r="I410" t="s">
        <v>12018</v>
      </c>
      <c r="J410" t="s">
        <v>12017</v>
      </c>
    </row>
    <row r="411" spans="1:10" x14ac:dyDescent="0.25">
      <c r="A411" s="33" t="s">
        <v>17559</v>
      </c>
      <c r="B411" t="s">
        <v>9776</v>
      </c>
      <c r="C411" t="s">
        <v>8191</v>
      </c>
      <c r="D411" t="s">
        <v>4135</v>
      </c>
      <c r="E411" t="s">
        <v>4134</v>
      </c>
      <c r="F411" t="s">
        <v>12477</v>
      </c>
      <c r="G411" t="s">
        <v>12476</v>
      </c>
      <c r="H411" t="s">
        <v>12475</v>
      </c>
      <c r="I411" t="s">
        <v>12474</v>
      </c>
      <c r="J411" t="s">
        <v>12473</v>
      </c>
    </row>
    <row r="412" spans="1:10" x14ac:dyDescent="0.25">
      <c r="A412" s="33" t="s">
        <v>17560</v>
      </c>
      <c r="B412" t="s">
        <v>9791</v>
      </c>
      <c r="C412" t="s">
        <v>7738</v>
      </c>
      <c r="D412" t="s">
        <v>2951</v>
      </c>
      <c r="E412" t="s">
        <v>2950</v>
      </c>
      <c r="F412" t="s">
        <v>11295</v>
      </c>
      <c r="G412" t="s">
        <v>11294</v>
      </c>
      <c r="H412" t="s">
        <v>11293</v>
      </c>
      <c r="I412" t="s">
        <v>2949</v>
      </c>
      <c r="J412" t="s">
        <v>11292</v>
      </c>
    </row>
    <row r="413" spans="1:10" x14ac:dyDescent="0.25">
      <c r="A413" s="33" t="s">
        <v>17561</v>
      </c>
      <c r="B413" t="s">
        <v>7414</v>
      </c>
      <c r="C413" t="s">
        <v>8191</v>
      </c>
      <c r="D413" t="s">
        <v>13574</v>
      </c>
      <c r="E413" t="s">
        <v>5273</v>
      </c>
      <c r="F413" t="s">
        <v>13573</v>
      </c>
      <c r="H413" t="s">
        <v>13572</v>
      </c>
      <c r="I413" t="s">
        <v>13571</v>
      </c>
      <c r="J413" t="s">
        <v>13570</v>
      </c>
    </row>
    <row r="414" spans="1:10" x14ac:dyDescent="0.25">
      <c r="A414" s="33" t="s">
        <v>17562</v>
      </c>
      <c r="B414" t="s">
        <v>7481</v>
      </c>
      <c r="C414" t="s">
        <v>8191</v>
      </c>
      <c r="D414" t="s">
        <v>10752</v>
      </c>
      <c r="E414" t="s">
        <v>2437</v>
      </c>
      <c r="F414" t="s">
        <v>10751</v>
      </c>
      <c r="H414" t="s">
        <v>10750</v>
      </c>
      <c r="I414" t="s">
        <v>10749</v>
      </c>
      <c r="J414" t="s">
        <v>10748</v>
      </c>
    </row>
    <row r="415" spans="1:10" x14ac:dyDescent="0.25">
      <c r="A415" s="33" t="s">
        <v>17563</v>
      </c>
      <c r="B415" t="s">
        <v>9292</v>
      </c>
      <c r="C415" t="s">
        <v>7475</v>
      </c>
      <c r="D415" t="s">
        <v>4679</v>
      </c>
      <c r="E415" t="s">
        <v>4677</v>
      </c>
      <c r="F415" t="s">
        <v>13030</v>
      </c>
      <c r="G415" t="s">
        <v>13029</v>
      </c>
      <c r="H415" t="s">
        <v>13028</v>
      </c>
      <c r="I415" t="s">
        <v>4676</v>
      </c>
      <c r="J415" t="s">
        <v>13027</v>
      </c>
    </row>
    <row r="416" spans="1:10" x14ac:dyDescent="0.25">
      <c r="A416" s="33" t="s">
        <v>17564</v>
      </c>
      <c r="B416" t="s">
        <v>9292</v>
      </c>
      <c r="C416" t="s">
        <v>8033</v>
      </c>
      <c r="D416" t="s">
        <v>4174</v>
      </c>
      <c r="E416" t="s">
        <v>4173</v>
      </c>
      <c r="F416" t="s">
        <v>4172</v>
      </c>
      <c r="G416" t="s">
        <v>4171</v>
      </c>
      <c r="H416" t="s">
        <v>12523</v>
      </c>
      <c r="I416" t="s">
        <v>4170</v>
      </c>
      <c r="J416" t="s">
        <v>12522</v>
      </c>
    </row>
    <row r="417" spans="1:10" x14ac:dyDescent="0.25">
      <c r="A417" s="33" t="s">
        <v>17565</v>
      </c>
      <c r="B417" t="s">
        <v>8788</v>
      </c>
      <c r="C417" t="s">
        <v>8191</v>
      </c>
      <c r="D417" t="s">
        <v>3576</v>
      </c>
      <c r="E417" t="s">
        <v>3575</v>
      </c>
      <c r="F417" t="s">
        <v>11892</v>
      </c>
      <c r="G417" t="s">
        <v>11891</v>
      </c>
      <c r="H417" t="s">
        <v>11890</v>
      </c>
      <c r="I417" t="s">
        <v>3572</v>
      </c>
      <c r="J417" t="s">
        <v>11889</v>
      </c>
    </row>
    <row r="418" spans="1:10" x14ac:dyDescent="0.25">
      <c r="A418" s="33" t="s">
        <v>17566</v>
      </c>
      <c r="B418" t="s">
        <v>8441</v>
      </c>
      <c r="C418" t="s">
        <v>8191</v>
      </c>
      <c r="E418" t="s">
        <v>3387</v>
      </c>
      <c r="F418" t="s">
        <v>11543</v>
      </c>
      <c r="G418" t="s">
        <v>11542</v>
      </c>
      <c r="H418" t="s">
        <v>11732</v>
      </c>
      <c r="I418" t="s">
        <v>3385</v>
      </c>
      <c r="J418" t="s">
        <v>11731</v>
      </c>
    </row>
    <row r="419" spans="1:10" x14ac:dyDescent="0.25">
      <c r="A419" s="33" t="s">
        <v>17567</v>
      </c>
      <c r="B419" t="s">
        <v>8441</v>
      </c>
      <c r="C419" t="s">
        <v>7738</v>
      </c>
      <c r="D419" t="s">
        <v>4471</v>
      </c>
      <c r="E419" t="s">
        <v>4469</v>
      </c>
      <c r="F419" t="s">
        <v>12821</v>
      </c>
      <c r="G419" t="s">
        <v>12820</v>
      </c>
      <c r="H419" t="s">
        <v>12819</v>
      </c>
      <c r="I419" t="s">
        <v>4468</v>
      </c>
      <c r="J419" t="s">
        <v>12818</v>
      </c>
    </row>
    <row r="420" spans="1:10" x14ac:dyDescent="0.25">
      <c r="A420" s="33" t="s">
        <v>17568</v>
      </c>
      <c r="B420" t="s">
        <v>8441</v>
      </c>
      <c r="C420" t="s">
        <v>8033</v>
      </c>
      <c r="D420" t="s">
        <v>3640</v>
      </c>
      <c r="E420" t="s">
        <v>3639</v>
      </c>
      <c r="F420" t="s">
        <v>11960</v>
      </c>
      <c r="G420" t="s">
        <v>11959</v>
      </c>
      <c r="H420" t="s">
        <v>11958</v>
      </c>
      <c r="I420" t="s">
        <v>11957</v>
      </c>
      <c r="J420" t="s">
        <v>11956</v>
      </c>
    </row>
    <row r="421" spans="1:10" x14ac:dyDescent="0.25">
      <c r="A421" s="33" t="s">
        <v>17569</v>
      </c>
      <c r="B421" t="s">
        <v>8526</v>
      </c>
      <c r="C421" t="s">
        <v>7654</v>
      </c>
      <c r="D421" t="s">
        <v>4824</v>
      </c>
      <c r="E421" t="s">
        <v>4822</v>
      </c>
      <c r="F421" t="s">
        <v>13160</v>
      </c>
      <c r="G421" t="s">
        <v>13159</v>
      </c>
      <c r="H421" t="s">
        <v>13158</v>
      </c>
      <c r="I421" t="s">
        <v>4821</v>
      </c>
      <c r="J421" t="s">
        <v>13157</v>
      </c>
    </row>
    <row r="422" spans="1:10" x14ac:dyDescent="0.25">
      <c r="A422" s="33" t="s">
        <v>17570</v>
      </c>
      <c r="B422" t="s">
        <v>10599</v>
      </c>
      <c r="C422" t="s">
        <v>7573</v>
      </c>
      <c r="E422" t="s">
        <v>3530</v>
      </c>
      <c r="F422" t="s">
        <v>11855</v>
      </c>
      <c r="H422" t="s">
        <v>11854</v>
      </c>
      <c r="I422" t="s">
        <v>3527</v>
      </c>
      <c r="J422" t="s">
        <v>11853</v>
      </c>
    </row>
    <row r="423" spans="1:10" x14ac:dyDescent="0.25">
      <c r="A423" s="33" t="s">
        <v>17571</v>
      </c>
      <c r="B423" t="s">
        <v>8566</v>
      </c>
      <c r="C423" t="s">
        <v>8033</v>
      </c>
      <c r="D423" t="s">
        <v>3948</v>
      </c>
      <c r="E423" t="s">
        <v>3947</v>
      </c>
      <c r="F423" t="s">
        <v>12272</v>
      </c>
      <c r="G423" t="s">
        <v>12271</v>
      </c>
      <c r="H423" t="s">
        <v>12270</v>
      </c>
      <c r="I423" t="s">
        <v>3945</v>
      </c>
      <c r="J423" t="s">
        <v>12269</v>
      </c>
    </row>
    <row r="424" spans="1:10" x14ac:dyDescent="0.25">
      <c r="A424" s="33" t="s">
        <v>17572</v>
      </c>
      <c r="B424" t="s">
        <v>9162</v>
      </c>
      <c r="C424" t="s">
        <v>7848</v>
      </c>
      <c r="D424" t="s">
        <v>2924</v>
      </c>
      <c r="E424" t="s">
        <v>2923</v>
      </c>
      <c r="F424" t="s">
        <v>11265</v>
      </c>
      <c r="G424" t="s">
        <v>11264</v>
      </c>
      <c r="H424" t="s">
        <v>11263</v>
      </c>
      <c r="I424" t="s">
        <v>2921</v>
      </c>
      <c r="J424" t="s">
        <v>11262</v>
      </c>
    </row>
    <row r="425" spans="1:10" x14ac:dyDescent="0.25">
      <c r="A425" s="33" t="s">
        <v>17573</v>
      </c>
      <c r="B425" t="s">
        <v>7439</v>
      </c>
      <c r="C425" t="s">
        <v>8191</v>
      </c>
      <c r="D425" t="s">
        <v>13654</v>
      </c>
      <c r="E425" t="s">
        <v>5370</v>
      </c>
      <c r="F425" t="s">
        <v>13653</v>
      </c>
      <c r="H425" t="s">
        <v>13652</v>
      </c>
      <c r="I425" t="s">
        <v>13651</v>
      </c>
      <c r="J425" t="s">
        <v>13650</v>
      </c>
    </row>
    <row r="426" spans="1:10" x14ac:dyDescent="0.25">
      <c r="A426" s="33" t="s">
        <v>17574</v>
      </c>
      <c r="B426" t="s">
        <v>9919</v>
      </c>
      <c r="C426" t="s">
        <v>7573</v>
      </c>
      <c r="D426" t="s">
        <v>4854</v>
      </c>
      <c r="E426" t="s">
        <v>4853</v>
      </c>
      <c r="F426" t="s">
        <v>13200</v>
      </c>
      <c r="G426" t="s">
        <v>13199</v>
      </c>
      <c r="H426" t="s">
        <v>13198</v>
      </c>
      <c r="I426" t="s">
        <v>4852</v>
      </c>
      <c r="J426" t="s">
        <v>13197</v>
      </c>
    </row>
    <row r="427" spans="1:10" x14ac:dyDescent="0.25">
      <c r="A427" s="33" t="s">
        <v>17575</v>
      </c>
      <c r="B427" t="s">
        <v>8454</v>
      </c>
      <c r="C427" t="s">
        <v>8033</v>
      </c>
      <c r="D427" t="s">
        <v>2906</v>
      </c>
      <c r="E427" t="s">
        <v>2905</v>
      </c>
      <c r="F427" t="s">
        <v>11247</v>
      </c>
      <c r="G427" t="s">
        <v>2904</v>
      </c>
      <c r="H427" t="s">
        <v>11246</v>
      </c>
      <c r="I427" t="s">
        <v>2903</v>
      </c>
      <c r="J427" t="s">
        <v>11245</v>
      </c>
    </row>
    <row r="428" spans="1:10" x14ac:dyDescent="0.25">
      <c r="A428" s="33" t="s">
        <v>17576</v>
      </c>
      <c r="B428" t="s">
        <v>8441</v>
      </c>
      <c r="C428" t="s">
        <v>7654</v>
      </c>
      <c r="D428" t="s">
        <v>3683</v>
      </c>
      <c r="E428" t="s">
        <v>3682</v>
      </c>
      <c r="F428" t="s">
        <v>12001</v>
      </c>
      <c r="G428" t="s">
        <v>3681</v>
      </c>
      <c r="H428" t="s">
        <v>12000</v>
      </c>
      <c r="I428" t="s">
        <v>3679</v>
      </c>
      <c r="J428" t="s">
        <v>11999</v>
      </c>
    </row>
    <row r="429" spans="1:10" x14ac:dyDescent="0.25">
      <c r="A429" s="33" t="s">
        <v>17577</v>
      </c>
      <c r="B429" t="s">
        <v>7791</v>
      </c>
      <c r="C429" t="s">
        <v>8191</v>
      </c>
      <c r="D429" t="s">
        <v>2453</v>
      </c>
      <c r="E429" t="s">
        <v>2452</v>
      </c>
      <c r="F429" t="s">
        <v>10771</v>
      </c>
      <c r="G429" t="s">
        <v>10770</v>
      </c>
      <c r="H429" t="s">
        <v>10769</v>
      </c>
      <c r="I429" t="s">
        <v>2450</v>
      </c>
      <c r="J429" t="s">
        <v>10768</v>
      </c>
    </row>
    <row r="430" spans="1:10" x14ac:dyDescent="0.25">
      <c r="A430" s="33" t="s">
        <v>17578</v>
      </c>
      <c r="B430" t="s">
        <v>8548</v>
      </c>
      <c r="C430" t="s">
        <v>7654</v>
      </c>
      <c r="D430" t="s">
        <v>4781</v>
      </c>
      <c r="E430" t="s">
        <v>4780</v>
      </c>
      <c r="F430" t="s">
        <v>13124</v>
      </c>
      <c r="G430" t="s">
        <v>4779</v>
      </c>
      <c r="H430" t="s">
        <v>13123</v>
      </c>
      <c r="I430" t="s">
        <v>4778</v>
      </c>
      <c r="J430" t="s">
        <v>13122</v>
      </c>
    </row>
    <row r="431" spans="1:10" x14ac:dyDescent="0.25">
      <c r="A431" s="33" t="s">
        <v>17579</v>
      </c>
      <c r="B431" t="s">
        <v>9463</v>
      </c>
      <c r="C431" t="s">
        <v>7654</v>
      </c>
      <c r="D431" t="s">
        <v>3407</v>
      </c>
      <c r="E431" t="s">
        <v>3406</v>
      </c>
      <c r="F431" t="s">
        <v>11753</v>
      </c>
      <c r="G431" t="s">
        <v>11752</v>
      </c>
      <c r="H431" t="s">
        <v>11751</v>
      </c>
      <c r="I431" t="s">
        <v>3404</v>
      </c>
      <c r="J431" t="s">
        <v>11750</v>
      </c>
    </row>
    <row r="432" spans="1:10" x14ac:dyDescent="0.25">
      <c r="A432" s="33" t="s">
        <v>17580</v>
      </c>
      <c r="B432" t="s">
        <v>9791</v>
      </c>
      <c r="C432" t="s">
        <v>8191</v>
      </c>
      <c r="D432" t="s">
        <v>3512</v>
      </c>
      <c r="E432" t="s">
        <v>3511</v>
      </c>
      <c r="F432" t="s">
        <v>11841</v>
      </c>
      <c r="G432" t="s">
        <v>3510</v>
      </c>
      <c r="H432" t="s">
        <v>11840</v>
      </c>
      <c r="I432" t="s">
        <v>11839</v>
      </c>
      <c r="J432" t="s">
        <v>11838</v>
      </c>
    </row>
    <row r="433" spans="1:10" x14ac:dyDescent="0.25">
      <c r="A433" s="33" t="s">
        <v>17581</v>
      </c>
      <c r="B433" t="s">
        <v>9101</v>
      </c>
      <c r="C433" t="s">
        <v>8033</v>
      </c>
      <c r="D433" t="s">
        <v>1865</v>
      </c>
      <c r="E433" t="s">
        <v>1864</v>
      </c>
      <c r="F433" t="s">
        <v>10102</v>
      </c>
      <c r="G433" t="s">
        <v>10101</v>
      </c>
      <c r="H433" t="s">
        <v>10100</v>
      </c>
      <c r="I433" t="s">
        <v>10099</v>
      </c>
      <c r="J433" t="s">
        <v>10098</v>
      </c>
    </row>
    <row r="434" spans="1:10" x14ac:dyDescent="0.25">
      <c r="A434" s="33" t="s">
        <v>17582</v>
      </c>
      <c r="B434" t="s">
        <v>8477</v>
      </c>
      <c r="C434" t="s">
        <v>8191</v>
      </c>
      <c r="E434" t="s">
        <v>3395</v>
      </c>
      <c r="F434" t="s">
        <v>11743</v>
      </c>
      <c r="G434" t="s">
        <v>11742</v>
      </c>
      <c r="H434" t="s">
        <v>11741</v>
      </c>
      <c r="I434" t="s">
        <v>3394</v>
      </c>
      <c r="J434" t="s">
        <v>11740</v>
      </c>
    </row>
    <row r="435" spans="1:10" x14ac:dyDescent="0.25">
      <c r="A435" s="33" t="s">
        <v>17583</v>
      </c>
      <c r="B435" t="s">
        <v>8542</v>
      </c>
      <c r="C435" t="s">
        <v>7738</v>
      </c>
      <c r="D435" t="s">
        <v>4436</v>
      </c>
      <c r="E435" t="s">
        <v>4435</v>
      </c>
      <c r="F435" t="s">
        <v>11781</v>
      </c>
      <c r="G435" t="s">
        <v>3438</v>
      </c>
      <c r="H435" t="s">
        <v>12781</v>
      </c>
      <c r="I435" t="s">
        <v>4434</v>
      </c>
      <c r="J435" t="s">
        <v>12780</v>
      </c>
    </row>
    <row r="436" spans="1:10" x14ac:dyDescent="0.25">
      <c r="A436" s="33" t="s">
        <v>17584</v>
      </c>
      <c r="B436" t="s">
        <v>10020</v>
      </c>
      <c r="C436" t="s">
        <v>7738</v>
      </c>
      <c r="E436" t="s">
        <v>4026</v>
      </c>
      <c r="F436" t="s">
        <v>4025</v>
      </c>
      <c r="G436" t="s">
        <v>4024</v>
      </c>
      <c r="H436" t="s">
        <v>12356</v>
      </c>
      <c r="I436" t="s">
        <v>4022</v>
      </c>
      <c r="J436" t="s">
        <v>12355</v>
      </c>
    </row>
    <row r="437" spans="1:10" x14ac:dyDescent="0.25">
      <c r="A437" s="33" t="s">
        <v>17585</v>
      </c>
      <c r="B437" t="s">
        <v>9162</v>
      </c>
      <c r="C437" t="s">
        <v>7738</v>
      </c>
      <c r="E437" t="s">
        <v>3307</v>
      </c>
      <c r="F437" t="s">
        <v>3306</v>
      </c>
      <c r="G437" t="s">
        <v>3305</v>
      </c>
      <c r="H437" t="s">
        <v>11659</v>
      </c>
      <c r="I437" t="s">
        <v>3304</v>
      </c>
      <c r="J437" t="s">
        <v>11658</v>
      </c>
    </row>
    <row r="438" spans="1:10" x14ac:dyDescent="0.25">
      <c r="A438" s="33" t="s">
        <v>17586</v>
      </c>
      <c r="B438" t="s">
        <v>8441</v>
      </c>
      <c r="C438" t="s">
        <v>7848</v>
      </c>
      <c r="D438" t="s">
        <v>4225</v>
      </c>
      <c r="E438" t="s">
        <v>4224</v>
      </c>
      <c r="F438" t="s">
        <v>12582</v>
      </c>
      <c r="G438" t="s">
        <v>12581</v>
      </c>
      <c r="H438" t="s">
        <v>12580</v>
      </c>
      <c r="I438" t="s">
        <v>12579</v>
      </c>
      <c r="J438" t="s">
        <v>12578</v>
      </c>
    </row>
    <row r="439" spans="1:10" x14ac:dyDescent="0.25">
      <c r="A439" s="33" t="s">
        <v>17587</v>
      </c>
      <c r="B439" t="s">
        <v>7791</v>
      </c>
      <c r="C439" t="s">
        <v>7848</v>
      </c>
      <c r="D439" t="s">
        <v>2517</v>
      </c>
      <c r="E439" t="s">
        <v>2516</v>
      </c>
      <c r="F439" t="s">
        <v>10854</v>
      </c>
      <c r="G439" t="s">
        <v>10853</v>
      </c>
      <c r="H439" t="s">
        <v>10852</v>
      </c>
      <c r="I439" t="s">
        <v>2514</v>
      </c>
      <c r="J439" t="s">
        <v>10851</v>
      </c>
    </row>
    <row r="440" spans="1:10" x14ac:dyDescent="0.25">
      <c r="A440" s="33" t="s">
        <v>17588</v>
      </c>
      <c r="B440" t="s">
        <v>9286</v>
      </c>
      <c r="C440" t="s">
        <v>7413</v>
      </c>
      <c r="E440" t="s">
        <v>3841</v>
      </c>
      <c r="F440" t="s">
        <v>12184</v>
      </c>
      <c r="G440" t="s">
        <v>12183</v>
      </c>
      <c r="H440" t="s">
        <v>12182</v>
      </c>
      <c r="I440" t="s">
        <v>3840</v>
      </c>
      <c r="J440" t="s">
        <v>12181</v>
      </c>
    </row>
    <row r="441" spans="1:10" x14ac:dyDescent="0.25">
      <c r="A441" s="33" t="s">
        <v>17589</v>
      </c>
      <c r="B441" t="s">
        <v>9791</v>
      </c>
      <c r="C441" t="s">
        <v>8191</v>
      </c>
      <c r="E441" t="s">
        <v>3201</v>
      </c>
      <c r="F441" t="s">
        <v>11543</v>
      </c>
      <c r="G441" t="s">
        <v>11542</v>
      </c>
      <c r="H441" t="s">
        <v>11541</v>
      </c>
      <c r="I441" t="s">
        <v>3200</v>
      </c>
      <c r="J441" t="s">
        <v>11540</v>
      </c>
    </row>
    <row r="442" spans="1:10" x14ac:dyDescent="0.25">
      <c r="A442" s="33" t="s">
        <v>17590</v>
      </c>
      <c r="B442" t="s">
        <v>9776</v>
      </c>
      <c r="C442" t="s">
        <v>7654</v>
      </c>
      <c r="D442" t="s">
        <v>4448</v>
      </c>
      <c r="E442" t="s">
        <v>4447</v>
      </c>
      <c r="F442" t="s">
        <v>12798</v>
      </c>
      <c r="G442" t="s">
        <v>12797</v>
      </c>
      <c r="H442" t="s">
        <v>12796</v>
      </c>
      <c r="I442" t="s">
        <v>4445</v>
      </c>
      <c r="J442" t="s">
        <v>12795</v>
      </c>
    </row>
    <row r="443" spans="1:10" x14ac:dyDescent="0.25">
      <c r="A443" s="33" t="s">
        <v>17591</v>
      </c>
      <c r="B443" t="s">
        <v>9919</v>
      </c>
      <c r="C443" t="s">
        <v>7848</v>
      </c>
      <c r="D443" t="s">
        <v>2944</v>
      </c>
      <c r="E443" t="s">
        <v>2943</v>
      </c>
      <c r="F443" t="s">
        <v>11287</v>
      </c>
      <c r="G443" t="s">
        <v>11286</v>
      </c>
      <c r="H443" t="s">
        <v>11285</v>
      </c>
      <c r="I443" t="s">
        <v>11284</v>
      </c>
      <c r="J443" t="s">
        <v>11283</v>
      </c>
    </row>
    <row r="444" spans="1:10" x14ac:dyDescent="0.25">
      <c r="A444" s="33" t="s">
        <v>17592</v>
      </c>
      <c r="B444" t="s">
        <v>9463</v>
      </c>
      <c r="C444" t="s">
        <v>7738</v>
      </c>
      <c r="D444" t="s">
        <v>4399</v>
      </c>
      <c r="E444" t="s">
        <v>4398</v>
      </c>
      <c r="F444" t="s">
        <v>12749</v>
      </c>
      <c r="G444" t="s">
        <v>12748</v>
      </c>
      <c r="H444" t="s">
        <v>12747</v>
      </c>
      <c r="I444" t="s">
        <v>4397</v>
      </c>
      <c r="J444" t="s">
        <v>12746</v>
      </c>
    </row>
    <row r="445" spans="1:10" x14ac:dyDescent="0.25">
      <c r="A445" s="33" t="s">
        <v>17593</v>
      </c>
      <c r="B445" t="s">
        <v>9122</v>
      </c>
      <c r="C445" t="s">
        <v>7738</v>
      </c>
      <c r="D445" t="s">
        <v>4290</v>
      </c>
      <c r="E445" t="s">
        <v>5696</v>
      </c>
      <c r="F445" t="s">
        <v>12646</v>
      </c>
      <c r="H445" t="s">
        <v>14598</v>
      </c>
      <c r="I445" t="s">
        <v>5695</v>
      </c>
      <c r="J445" t="s">
        <v>14597</v>
      </c>
    </row>
    <row r="446" spans="1:10" x14ac:dyDescent="0.25">
      <c r="A446" s="33" t="s">
        <v>17594</v>
      </c>
      <c r="B446" t="s">
        <v>9927</v>
      </c>
      <c r="C446" t="s">
        <v>7848</v>
      </c>
      <c r="D446" t="s">
        <v>4194</v>
      </c>
      <c r="E446" t="s">
        <v>4193</v>
      </c>
      <c r="F446" t="s">
        <v>12541</v>
      </c>
      <c r="G446" t="s">
        <v>4192</v>
      </c>
      <c r="H446" t="s">
        <v>12540</v>
      </c>
      <c r="I446" t="s">
        <v>4191</v>
      </c>
      <c r="J446" t="s">
        <v>12539</v>
      </c>
    </row>
    <row r="447" spans="1:10" x14ac:dyDescent="0.25">
      <c r="A447" s="33" t="s">
        <v>17595</v>
      </c>
      <c r="B447" t="s">
        <v>9162</v>
      </c>
      <c r="C447" t="s">
        <v>7738</v>
      </c>
      <c r="D447" t="s">
        <v>4671</v>
      </c>
      <c r="E447" t="s">
        <v>4670</v>
      </c>
      <c r="F447" t="s">
        <v>13021</v>
      </c>
      <c r="G447" t="s">
        <v>13020</v>
      </c>
      <c r="H447" t="s">
        <v>13019</v>
      </c>
      <c r="I447" t="s">
        <v>4669</v>
      </c>
      <c r="J447" t="s">
        <v>13018</v>
      </c>
    </row>
    <row r="448" spans="1:10" x14ac:dyDescent="0.25">
      <c r="A448" s="33" t="s">
        <v>17596</v>
      </c>
      <c r="B448" t="s">
        <v>9473</v>
      </c>
      <c r="C448" t="s">
        <v>7848</v>
      </c>
      <c r="D448" t="s">
        <v>10687</v>
      </c>
      <c r="E448" t="s">
        <v>2377</v>
      </c>
      <c r="F448" t="s">
        <v>10686</v>
      </c>
      <c r="H448" t="s">
        <v>10685</v>
      </c>
      <c r="I448" t="s">
        <v>10684</v>
      </c>
      <c r="J448" t="s">
        <v>10683</v>
      </c>
    </row>
    <row r="449" spans="1:10" x14ac:dyDescent="0.25">
      <c r="A449" s="33" t="s">
        <v>17597</v>
      </c>
      <c r="B449" t="s">
        <v>8441</v>
      </c>
      <c r="C449" t="s">
        <v>8033</v>
      </c>
      <c r="D449" t="s">
        <v>2498</v>
      </c>
      <c r="E449" t="s">
        <v>2497</v>
      </c>
      <c r="F449" t="s">
        <v>10828</v>
      </c>
      <c r="G449" t="s">
        <v>10827</v>
      </c>
      <c r="H449" t="s">
        <v>10826</v>
      </c>
      <c r="I449" t="s">
        <v>2496</v>
      </c>
      <c r="J449" t="s">
        <v>10825</v>
      </c>
    </row>
    <row r="450" spans="1:10" x14ac:dyDescent="0.25">
      <c r="A450" s="33" t="s">
        <v>17598</v>
      </c>
      <c r="B450" t="s">
        <v>8866</v>
      </c>
      <c r="C450" t="s">
        <v>7385</v>
      </c>
      <c r="D450" t="s">
        <v>11365</v>
      </c>
      <c r="E450" t="s">
        <v>3022</v>
      </c>
      <c r="F450" t="s">
        <v>11364</v>
      </c>
      <c r="H450" t="s">
        <v>11363</v>
      </c>
      <c r="I450" t="s">
        <v>3021</v>
      </c>
      <c r="J450" t="s">
        <v>11362</v>
      </c>
    </row>
    <row r="451" spans="1:10" x14ac:dyDescent="0.25">
      <c r="A451" s="33" t="s">
        <v>17599</v>
      </c>
      <c r="B451" t="s">
        <v>8583</v>
      </c>
      <c r="C451" t="s">
        <v>7654</v>
      </c>
      <c r="E451" t="s">
        <v>4653</v>
      </c>
      <c r="F451" t="s">
        <v>13002</v>
      </c>
      <c r="G451" t="s">
        <v>13001</v>
      </c>
      <c r="I451" t="s">
        <v>4652</v>
      </c>
      <c r="J451" t="s">
        <v>13000</v>
      </c>
    </row>
    <row r="452" spans="1:10" x14ac:dyDescent="0.25">
      <c r="A452" s="33" t="s">
        <v>17600</v>
      </c>
      <c r="B452" t="s">
        <v>7748</v>
      </c>
      <c r="C452" t="s">
        <v>8033</v>
      </c>
      <c r="D452" t="s">
        <v>3516</v>
      </c>
      <c r="E452" t="s">
        <v>3515</v>
      </c>
      <c r="F452" t="s">
        <v>11845</v>
      </c>
      <c r="G452" t="s">
        <v>11844</v>
      </c>
      <c r="H452" t="s">
        <v>11843</v>
      </c>
      <c r="I452" t="s">
        <v>3514</v>
      </c>
      <c r="J452" t="s">
        <v>11842</v>
      </c>
    </row>
    <row r="453" spans="1:10" x14ac:dyDescent="0.25">
      <c r="A453" s="33" t="s">
        <v>17601</v>
      </c>
      <c r="B453" t="s">
        <v>9791</v>
      </c>
      <c r="C453" t="s">
        <v>8191</v>
      </c>
      <c r="D453" t="s">
        <v>1567</v>
      </c>
      <c r="E453" t="s">
        <v>1566</v>
      </c>
      <c r="F453" t="s">
        <v>9790</v>
      </c>
      <c r="G453" t="s">
        <v>9789</v>
      </c>
      <c r="H453" t="s">
        <v>9788</v>
      </c>
      <c r="I453" t="s">
        <v>9787</v>
      </c>
      <c r="J453" t="s">
        <v>9786</v>
      </c>
    </row>
    <row r="454" spans="1:10" x14ac:dyDescent="0.25">
      <c r="A454" s="33" t="s">
        <v>17602</v>
      </c>
      <c r="B454" t="s">
        <v>9791</v>
      </c>
      <c r="C454" t="s">
        <v>7475</v>
      </c>
      <c r="D454" t="s">
        <v>3966</v>
      </c>
      <c r="E454" t="s">
        <v>3965</v>
      </c>
      <c r="F454" t="s">
        <v>12291</v>
      </c>
      <c r="G454" t="s">
        <v>12290</v>
      </c>
      <c r="H454" t="s">
        <v>12289</v>
      </c>
      <c r="I454" t="s">
        <v>12288</v>
      </c>
      <c r="J454" t="s">
        <v>12287</v>
      </c>
    </row>
    <row r="455" spans="1:10" x14ac:dyDescent="0.25">
      <c r="A455" s="33" t="s">
        <v>17603</v>
      </c>
      <c r="B455" t="s">
        <v>8751</v>
      </c>
      <c r="C455" t="s">
        <v>8490</v>
      </c>
      <c r="D455" t="s">
        <v>3964</v>
      </c>
      <c r="E455" t="s">
        <v>3963</v>
      </c>
      <c r="F455" t="s">
        <v>12286</v>
      </c>
      <c r="G455" t="s">
        <v>3962</v>
      </c>
      <c r="H455" t="s">
        <v>12285</v>
      </c>
      <c r="I455" t="s">
        <v>12284</v>
      </c>
      <c r="J455" t="s">
        <v>12283</v>
      </c>
    </row>
    <row r="456" spans="1:10" x14ac:dyDescent="0.25">
      <c r="A456" s="33" t="s">
        <v>17604</v>
      </c>
      <c r="B456" t="s">
        <v>8566</v>
      </c>
      <c r="C456" t="s">
        <v>8033</v>
      </c>
      <c r="D456" t="s">
        <v>2695</v>
      </c>
      <c r="E456" t="s">
        <v>2694</v>
      </c>
      <c r="F456" t="s">
        <v>11031</v>
      </c>
      <c r="G456" t="s">
        <v>11030</v>
      </c>
      <c r="H456" t="s">
        <v>11029</v>
      </c>
      <c r="I456" t="s">
        <v>2693</v>
      </c>
      <c r="J456" t="s">
        <v>11028</v>
      </c>
    </row>
    <row r="457" spans="1:10" x14ac:dyDescent="0.25">
      <c r="A457" s="33" t="s">
        <v>17605</v>
      </c>
      <c r="B457" t="s">
        <v>9162</v>
      </c>
      <c r="C457" t="s">
        <v>7475</v>
      </c>
      <c r="D457" t="s">
        <v>4959</v>
      </c>
      <c r="E457" t="s">
        <v>4957</v>
      </c>
      <c r="F457" t="s">
        <v>13294</v>
      </c>
      <c r="G457" t="s">
        <v>13293</v>
      </c>
      <c r="H457" t="s">
        <v>13292</v>
      </c>
      <c r="I457" t="s">
        <v>4956</v>
      </c>
      <c r="J457" t="s">
        <v>13291</v>
      </c>
    </row>
    <row r="458" spans="1:10" x14ac:dyDescent="0.25">
      <c r="A458" s="33" t="s">
        <v>17606</v>
      </c>
      <c r="B458" t="s">
        <v>8300</v>
      </c>
      <c r="C458" t="s">
        <v>7848</v>
      </c>
      <c r="D458" t="s">
        <v>2898</v>
      </c>
      <c r="E458" t="s">
        <v>2897</v>
      </c>
      <c r="F458" t="s">
        <v>11241</v>
      </c>
      <c r="G458" t="s">
        <v>11240</v>
      </c>
      <c r="H458" t="s">
        <v>11239</v>
      </c>
      <c r="I458" t="s">
        <v>2896</v>
      </c>
      <c r="J458" t="s">
        <v>11238</v>
      </c>
    </row>
    <row r="459" spans="1:10" x14ac:dyDescent="0.25">
      <c r="A459" s="33" t="s">
        <v>17607</v>
      </c>
      <c r="B459" t="s">
        <v>9791</v>
      </c>
      <c r="C459" t="s">
        <v>8033</v>
      </c>
      <c r="D459" t="s">
        <v>2366</v>
      </c>
      <c r="E459" t="s">
        <v>2365</v>
      </c>
      <c r="F459" t="s">
        <v>10674</v>
      </c>
      <c r="G459" t="s">
        <v>10673</v>
      </c>
      <c r="H459" t="s">
        <v>10672</v>
      </c>
      <c r="I459" t="s">
        <v>2364</v>
      </c>
      <c r="J459" t="s">
        <v>10671</v>
      </c>
    </row>
    <row r="460" spans="1:10" x14ac:dyDescent="0.25">
      <c r="A460" s="33" t="s">
        <v>17608</v>
      </c>
      <c r="B460" t="s">
        <v>8583</v>
      </c>
      <c r="C460" t="s">
        <v>7738</v>
      </c>
      <c r="D460" t="s">
        <v>3256</v>
      </c>
      <c r="E460" t="s">
        <v>3255</v>
      </c>
      <c r="F460" t="s">
        <v>11612</v>
      </c>
      <c r="G460" t="s">
        <v>11611</v>
      </c>
      <c r="H460" t="s">
        <v>11610</v>
      </c>
      <c r="I460" t="s">
        <v>3253</v>
      </c>
      <c r="J460" t="s">
        <v>11609</v>
      </c>
    </row>
    <row r="461" spans="1:10" x14ac:dyDescent="0.25">
      <c r="A461" s="33" t="s">
        <v>17609</v>
      </c>
      <c r="B461" t="s">
        <v>9463</v>
      </c>
      <c r="C461" t="s">
        <v>7573</v>
      </c>
      <c r="D461" t="s">
        <v>4794</v>
      </c>
      <c r="E461" t="s">
        <v>4793</v>
      </c>
      <c r="F461" t="s">
        <v>13136</v>
      </c>
      <c r="G461" t="s">
        <v>4792</v>
      </c>
      <c r="H461" t="s">
        <v>13135</v>
      </c>
      <c r="I461" t="s">
        <v>13134</v>
      </c>
      <c r="J461" t="s">
        <v>13133</v>
      </c>
    </row>
    <row r="462" spans="1:10" x14ac:dyDescent="0.25">
      <c r="A462" s="33" t="s">
        <v>17610</v>
      </c>
      <c r="B462" t="s">
        <v>9292</v>
      </c>
      <c r="C462" t="s">
        <v>7573</v>
      </c>
      <c r="D462" t="s">
        <v>3660</v>
      </c>
      <c r="E462" t="s">
        <v>3658</v>
      </c>
      <c r="F462" t="s">
        <v>11974</v>
      </c>
      <c r="G462" t="s">
        <v>3657</v>
      </c>
      <c r="H462" t="s">
        <v>11973</v>
      </c>
      <c r="I462" t="s">
        <v>3656</v>
      </c>
      <c r="J462" t="s">
        <v>11972</v>
      </c>
    </row>
    <row r="463" spans="1:10" x14ac:dyDescent="0.25">
      <c r="A463" s="33" t="s">
        <v>17611</v>
      </c>
      <c r="B463" t="s">
        <v>9179</v>
      </c>
      <c r="C463" t="s">
        <v>7573</v>
      </c>
      <c r="D463" t="s">
        <v>2865</v>
      </c>
      <c r="E463" t="s">
        <v>2864</v>
      </c>
      <c r="F463" t="s">
        <v>11202</v>
      </c>
      <c r="H463" t="s">
        <v>11201</v>
      </c>
      <c r="I463" t="s">
        <v>2862</v>
      </c>
      <c r="J463" t="s">
        <v>11200</v>
      </c>
    </row>
    <row r="464" spans="1:10" x14ac:dyDescent="0.25">
      <c r="A464" s="33" t="s">
        <v>17612</v>
      </c>
      <c r="B464" t="s">
        <v>9162</v>
      </c>
      <c r="C464" t="s">
        <v>7654</v>
      </c>
      <c r="D464" t="s">
        <v>4166</v>
      </c>
      <c r="E464" t="s">
        <v>4165</v>
      </c>
      <c r="F464" t="s">
        <v>12517</v>
      </c>
      <c r="G464" t="s">
        <v>4164</v>
      </c>
      <c r="H464" t="s">
        <v>12516</v>
      </c>
      <c r="I464" t="s">
        <v>4163</v>
      </c>
      <c r="J464" t="s">
        <v>12515</v>
      </c>
    </row>
    <row r="465" spans="1:10" x14ac:dyDescent="0.25">
      <c r="A465" s="33" t="s">
        <v>17613</v>
      </c>
      <c r="B465" t="s">
        <v>8548</v>
      </c>
      <c r="C465" t="s">
        <v>8033</v>
      </c>
      <c r="D465" t="s">
        <v>3748</v>
      </c>
      <c r="E465" t="s">
        <v>3747</v>
      </c>
      <c r="F465" t="s">
        <v>1979</v>
      </c>
      <c r="G465" t="s">
        <v>3746</v>
      </c>
      <c r="H465" t="s">
        <v>12071</v>
      </c>
      <c r="I465" t="s">
        <v>3745</v>
      </c>
      <c r="J465" t="s">
        <v>12070</v>
      </c>
    </row>
    <row r="466" spans="1:10" x14ac:dyDescent="0.25">
      <c r="A466" s="33" t="s">
        <v>17614</v>
      </c>
      <c r="B466" t="s">
        <v>8736</v>
      </c>
      <c r="C466" t="s">
        <v>8191</v>
      </c>
      <c r="D466" t="s">
        <v>4595</v>
      </c>
      <c r="E466" t="s">
        <v>4594</v>
      </c>
      <c r="F466" t="s">
        <v>12948</v>
      </c>
      <c r="G466" t="s">
        <v>12947</v>
      </c>
      <c r="H466" t="s">
        <v>12946</v>
      </c>
      <c r="I466" t="s">
        <v>12945</v>
      </c>
      <c r="J466" t="s">
        <v>12944</v>
      </c>
    </row>
    <row r="467" spans="1:10" x14ac:dyDescent="0.25">
      <c r="A467" s="33" t="s">
        <v>17615</v>
      </c>
      <c r="B467" t="s">
        <v>9725</v>
      </c>
      <c r="C467" t="s">
        <v>7654</v>
      </c>
      <c r="D467" t="s">
        <v>3413</v>
      </c>
      <c r="E467" t="s">
        <v>3412</v>
      </c>
      <c r="F467" t="s">
        <v>11757</v>
      </c>
      <c r="G467" t="s">
        <v>11756</v>
      </c>
      <c r="H467" t="s">
        <v>11755</v>
      </c>
      <c r="I467" t="s">
        <v>3410</v>
      </c>
      <c r="J467" t="s">
        <v>11754</v>
      </c>
    </row>
    <row r="468" spans="1:10" x14ac:dyDescent="0.25">
      <c r="A468" s="33" t="s">
        <v>17616</v>
      </c>
      <c r="B468" t="s">
        <v>8566</v>
      </c>
      <c r="C468" t="s">
        <v>8191</v>
      </c>
      <c r="D468" t="s">
        <v>4503</v>
      </c>
      <c r="E468" t="s">
        <v>4502</v>
      </c>
      <c r="F468" t="s">
        <v>12857</v>
      </c>
      <c r="G468" t="s">
        <v>12856</v>
      </c>
      <c r="H468" t="s">
        <v>12855</v>
      </c>
      <c r="I468" t="s">
        <v>4501</v>
      </c>
      <c r="J468" t="s">
        <v>12854</v>
      </c>
    </row>
    <row r="469" spans="1:10" x14ac:dyDescent="0.25">
      <c r="A469" s="33" t="s">
        <v>17617</v>
      </c>
      <c r="B469" t="s">
        <v>9725</v>
      </c>
      <c r="C469" t="s">
        <v>7848</v>
      </c>
      <c r="D469" t="s">
        <v>3609</v>
      </c>
      <c r="E469" t="s">
        <v>3608</v>
      </c>
      <c r="F469" t="s">
        <v>11924</v>
      </c>
      <c r="G469" t="s">
        <v>11923</v>
      </c>
      <c r="H469" t="s">
        <v>11922</v>
      </c>
      <c r="I469" t="s">
        <v>3607</v>
      </c>
      <c r="J469" t="s">
        <v>11921</v>
      </c>
    </row>
    <row r="470" spans="1:10" x14ac:dyDescent="0.25">
      <c r="A470" s="33" t="s">
        <v>17618</v>
      </c>
      <c r="B470" t="s">
        <v>9927</v>
      </c>
      <c r="C470" t="s">
        <v>7654</v>
      </c>
      <c r="D470" t="s">
        <v>3501</v>
      </c>
      <c r="E470" t="s">
        <v>3500</v>
      </c>
      <c r="F470" t="s">
        <v>3499</v>
      </c>
      <c r="G470" t="s">
        <v>3498</v>
      </c>
      <c r="H470" t="s">
        <v>11834</v>
      </c>
      <c r="I470" t="s">
        <v>3496</v>
      </c>
      <c r="J470" t="s">
        <v>11833</v>
      </c>
    </row>
    <row r="471" spans="1:10" x14ac:dyDescent="0.25">
      <c r="A471" s="33" t="s">
        <v>17619</v>
      </c>
      <c r="B471" t="s">
        <v>9292</v>
      </c>
      <c r="C471" t="s">
        <v>7738</v>
      </c>
      <c r="D471" t="s">
        <v>3283</v>
      </c>
      <c r="E471" t="s">
        <v>3282</v>
      </c>
      <c r="F471" t="s">
        <v>11636</v>
      </c>
      <c r="G471" t="s">
        <v>11635</v>
      </c>
      <c r="I471" t="s">
        <v>3281</v>
      </c>
      <c r="J471" t="s">
        <v>11634</v>
      </c>
    </row>
    <row r="472" spans="1:10" x14ac:dyDescent="0.25">
      <c r="A472" s="33" t="s">
        <v>17620</v>
      </c>
      <c r="B472" t="s">
        <v>9972</v>
      </c>
      <c r="C472" t="s">
        <v>8191</v>
      </c>
      <c r="D472" t="s">
        <v>3591</v>
      </c>
      <c r="E472" t="s">
        <v>3590</v>
      </c>
      <c r="F472" t="s">
        <v>11910</v>
      </c>
      <c r="G472" t="s">
        <v>2429</v>
      </c>
      <c r="I472" t="s">
        <v>3589</v>
      </c>
      <c r="J472" t="s">
        <v>11909</v>
      </c>
    </row>
    <row r="473" spans="1:10" x14ac:dyDescent="0.25">
      <c r="A473" s="33" t="s">
        <v>17621</v>
      </c>
      <c r="B473" t="s">
        <v>9162</v>
      </c>
      <c r="C473" t="s">
        <v>7573</v>
      </c>
      <c r="E473" t="s">
        <v>3976</v>
      </c>
      <c r="F473" t="s">
        <v>12308</v>
      </c>
      <c r="G473" t="s">
        <v>12307</v>
      </c>
      <c r="H473" t="s">
        <v>12306</v>
      </c>
      <c r="I473" t="s">
        <v>3974</v>
      </c>
      <c r="J473" t="s">
        <v>12305</v>
      </c>
    </row>
    <row r="474" spans="1:10" x14ac:dyDescent="0.25">
      <c r="A474" s="33" t="s">
        <v>17622</v>
      </c>
      <c r="B474" t="s">
        <v>8441</v>
      </c>
      <c r="C474" t="s">
        <v>7413</v>
      </c>
      <c r="D474" t="s">
        <v>4142</v>
      </c>
      <c r="E474" t="s">
        <v>4141</v>
      </c>
      <c r="F474" t="s">
        <v>12495</v>
      </c>
      <c r="G474" t="s">
        <v>12494</v>
      </c>
      <c r="H474" t="s">
        <v>12493</v>
      </c>
      <c r="I474" t="s">
        <v>12492</v>
      </c>
      <c r="J474" t="s">
        <v>12491</v>
      </c>
    </row>
    <row r="475" spans="1:10" x14ac:dyDescent="0.25">
      <c r="A475" s="33" t="s">
        <v>17623</v>
      </c>
      <c r="B475" t="s">
        <v>8542</v>
      </c>
      <c r="C475" t="s">
        <v>7654</v>
      </c>
      <c r="D475" t="s">
        <v>3144</v>
      </c>
      <c r="E475" t="s">
        <v>3143</v>
      </c>
      <c r="F475" t="s">
        <v>3142</v>
      </c>
      <c r="G475" t="s">
        <v>3141</v>
      </c>
      <c r="H475" t="s">
        <v>11485</v>
      </c>
      <c r="I475" t="s">
        <v>3140</v>
      </c>
      <c r="J475" t="s">
        <v>11484</v>
      </c>
    </row>
    <row r="476" spans="1:10" x14ac:dyDescent="0.25">
      <c r="A476" s="33" t="s">
        <v>17624</v>
      </c>
      <c r="B476" t="s">
        <v>7791</v>
      </c>
      <c r="C476" t="s">
        <v>8033</v>
      </c>
      <c r="D476" t="s">
        <v>1680</v>
      </c>
      <c r="E476" t="s">
        <v>1679</v>
      </c>
      <c r="F476" t="s">
        <v>9913</v>
      </c>
      <c r="G476" t="s">
        <v>9912</v>
      </c>
      <c r="H476" t="s">
        <v>9911</v>
      </c>
      <c r="I476" t="s">
        <v>1677</v>
      </c>
      <c r="J476" t="s">
        <v>9910</v>
      </c>
    </row>
    <row r="477" spans="1:10" x14ac:dyDescent="0.25">
      <c r="A477" s="33" t="s">
        <v>17625</v>
      </c>
      <c r="B477" t="s">
        <v>9463</v>
      </c>
      <c r="C477" t="s">
        <v>8191</v>
      </c>
      <c r="D477" t="s">
        <v>3279</v>
      </c>
      <c r="E477" t="s">
        <v>3278</v>
      </c>
      <c r="F477" t="s">
        <v>11628</v>
      </c>
      <c r="G477" t="s">
        <v>3277</v>
      </c>
      <c r="H477" t="s">
        <v>11627</v>
      </c>
      <c r="I477" t="s">
        <v>3274</v>
      </c>
      <c r="J477" t="s">
        <v>11626</v>
      </c>
    </row>
    <row r="478" spans="1:10" x14ac:dyDescent="0.25">
      <c r="A478" s="33" t="s">
        <v>17626</v>
      </c>
      <c r="B478" t="s">
        <v>10220</v>
      </c>
      <c r="C478" t="s">
        <v>7848</v>
      </c>
      <c r="D478" t="s">
        <v>1960</v>
      </c>
      <c r="E478" t="s">
        <v>1959</v>
      </c>
      <c r="F478" t="s">
        <v>10219</v>
      </c>
      <c r="G478" t="s">
        <v>10218</v>
      </c>
      <c r="H478" t="s">
        <v>10217</v>
      </c>
      <c r="I478" t="s">
        <v>1954</v>
      </c>
      <c r="J478" t="s">
        <v>10216</v>
      </c>
    </row>
    <row r="479" spans="1:10" x14ac:dyDescent="0.25">
      <c r="A479" s="33" t="s">
        <v>17627</v>
      </c>
      <c r="B479" t="s">
        <v>10215</v>
      </c>
      <c r="C479" t="s">
        <v>7413</v>
      </c>
      <c r="D479" t="s">
        <v>2143</v>
      </c>
      <c r="E479" t="s">
        <v>2142</v>
      </c>
      <c r="F479" t="s">
        <v>10435</v>
      </c>
      <c r="G479" t="s">
        <v>2141</v>
      </c>
      <c r="H479" t="s">
        <v>10434</v>
      </c>
      <c r="I479" t="s">
        <v>2138</v>
      </c>
      <c r="J479" t="s">
        <v>10433</v>
      </c>
    </row>
    <row r="480" spans="1:10" x14ac:dyDescent="0.25">
      <c r="A480" s="33" t="s">
        <v>17628</v>
      </c>
      <c r="B480" t="s">
        <v>9292</v>
      </c>
      <c r="C480" t="s">
        <v>7385</v>
      </c>
      <c r="D480" t="s">
        <v>3360</v>
      </c>
      <c r="E480" t="s">
        <v>3359</v>
      </c>
      <c r="F480" t="s">
        <v>11709</v>
      </c>
      <c r="H480" t="s">
        <v>11708</v>
      </c>
      <c r="I480" t="s">
        <v>3358</v>
      </c>
      <c r="J480" t="s">
        <v>11707</v>
      </c>
    </row>
    <row r="481" spans="1:10" x14ac:dyDescent="0.25">
      <c r="A481" s="33" t="s">
        <v>17629</v>
      </c>
      <c r="B481" t="s">
        <v>8491</v>
      </c>
      <c r="C481" t="s">
        <v>8490</v>
      </c>
      <c r="D481" t="s">
        <v>10195</v>
      </c>
      <c r="E481" t="s">
        <v>1935</v>
      </c>
      <c r="F481" t="s">
        <v>10194</v>
      </c>
      <c r="H481" t="s">
        <v>10193</v>
      </c>
      <c r="I481" t="s">
        <v>10192</v>
      </c>
      <c r="J481" t="s">
        <v>10191</v>
      </c>
    </row>
    <row r="482" spans="1:10" x14ac:dyDescent="0.25">
      <c r="A482" s="33" t="s">
        <v>17630</v>
      </c>
      <c r="B482" t="s">
        <v>7439</v>
      </c>
      <c r="C482" t="s">
        <v>8490</v>
      </c>
      <c r="D482" t="s">
        <v>10183</v>
      </c>
      <c r="E482" t="s">
        <v>1931</v>
      </c>
      <c r="F482" t="s">
        <v>10182</v>
      </c>
      <c r="H482" t="s">
        <v>10181</v>
      </c>
      <c r="I482" t="s">
        <v>10180</v>
      </c>
      <c r="J482" t="s">
        <v>10179</v>
      </c>
    </row>
    <row r="483" spans="1:10" x14ac:dyDescent="0.25">
      <c r="A483" s="33" t="s">
        <v>17631</v>
      </c>
      <c r="B483" t="s">
        <v>8755</v>
      </c>
      <c r="C483" t="s">
        <v>8033</v>
      </c>
      <c r="D483" t="s">
        <v>3334</v>
      </c>
      <c r="E483" t="s">
        <v>3333</v>
      </c>
      <c r="F483" t="s">
        <v>11679</v>
      </c>
      <c r="H483" t="s">
        <v>11678</v>
      </c>
      <c r="I483" t="s">
        <v>3329</v>
      </c>
      <c r="J483" t="s">
        <v>11677</v>
      </c>
    </row>
    <row r="484" spans="1:10" x14ac:dyDescent="0.25">
      <c r="A484" s="33" t="s">
        <v>17632</v>
      </c>
      <c r="B484" t="s">
        <v>8755</v>
      </c>
      <c r="C484" t="s">
        <v>7573</v>
      </c>
      <c r="D484" t="s">
        <v>3403</v>
      </c>
      <c r="E484" t="s">
        <v>3402</v>
      </c>
      <c r="F484" t="s">
        <v>11747</v>
      </c>
      <c r="H484" t="s">
        <v>11749</v>
      </c>
      <c r="I484" t="s">
        <v>3401</v>
      </c>
      <c r="J484" t="s">
        <v>11748</v>
      </c>
    </row>
    <row r="485" spans="1:10" x14ac:dyDescent="0.25">
      <c r="A485" s="33" t="s">
        <v>17633</v>
      </c>
      <c r="B485" t="s">
        <v>8736</v>
      </c>
      <c r="C485" t="s">
        <v>7573</v>
      </c>
      <c r="D485" t="s">
        <v>4713</v>
      </c>
      <c r="E485" t="s">
        <v>4712</v>
      </c>
      <c r="F485" t="s">
        <v>13061</v>
      </c>
      <c r="G485" t="s">
        <v>4711</v>
      </c>
      <c r="H485" t="s">
        <v>13060</v>
      </c>
      <c r="I485" t="s">
        <v>4710</v>
      </c>
      <c r="J485" t="s">
        <v>13059</v>
      </c>
    </row>
    <row r="486" spans="1:10" x14ac:dyDescent="0.25">
      <c r="A486" s="33" t="s">
        <v>17634</v>
      </c>
      <c r="B486" t="s">
        <v>12222</v>
      </c>
      <c r="C486" t="s">
        <v>7475</v>
      </c>
      <c r="E486" t="s">
        <v>3880</v>
      </c>
      <c r="F486" t="s">
        <v>3879</v>
      </c>
      <c r="H486" t="s">
        <v>12221</v>
      </c>
      <c r="I486" t="s">
        <v>3878</v>
      </c>
      <c r="J486" t="s">
        <v>12220</v>
      </c>
    </row>
    <row r="487" spans="1:10" x14ac:dyDescent="0.25">
      <c r="A487" s="33" t="s">
        <v>17635</v>
      </c>
      <c r="B487" t="s">
        <v>9463</v>
      </c>
      <c r="C487" t="s">
        <v>7654</v>
      </c>
      <c r="D487" t="s">
        <v>4088</v>
      </c>
      <c r="E487" t="s">
        <v>4087</v>
      </c>
      <c r="F487" t="s">
        <v>12425</v>
      </c>
      <c r="G487" t="s">
        <v>12424</v>
      </c>
      <c r="H487" t="s">
        <v>12423</v>
      </c>
      <c r="I487" t="s">
        <v>4086</v>
      </c>
      <c r="J487" t="s">
        <v>12422</v>
      </c>
    </row>
    <row r="488" spans="1:10" x14ac:dyDescent="0.25">
      <c r="A488" s="33" t="s">
        <v>17636</v>
      </c>
      <c r="B488" t="s">
        <v>9315</v>
      </c>
      <c r="C488" t="s">
        <v>7413</v>
      </c>
      <c r="D488" t="s">
        <v>4813</v>
      </c>
      <c r="E488" t="s">
        <v>4812</v>
      </c>
      <c r="F488" t="s">
        <v>13152</v>
      </c>
      <c r="G488" t="s">
        <v>4811</v>
      </c>
      <c r="H488" t="s">
        <v>13151</v>
      </c>
      <c r="I488" t="s">
        <v>4810</v>
      </c>
      <c r="J488" t="s">
        <v>13150</v>
      </c>
    </row>
    <row r="489" spans="1:10" x14ac:dyDescent="0.25">
      <c r="A489" s="33" t="s">
        <v>17637</v>
      </c>
      <c r="B489" t="s">
        <v>9463</v>
      </c>
      <c r="C489" t="s">
        <v>7573</v>
      </c>
      <c r="D489" t="s">
        <v>4716</v>
      </c>
      <c r="E489" t="s">
        <v>4715</v>
      </c>
      <c r="F489" t="s">
        <v>13065</v>
      </c>
      <c r="G489" t="s">
        <v>13064</v>
      </c>
      <c r="H489" t="s">
        <v>13063</v>
      </c>
      <c r="I489" t="s">
        <v>4714</v>
      </c>
      <c r="J489" t="s">
        <v>13062</v>
      </c>
    </row>
    <row r="490" spans="1:10" x14ac:dyDescent="0.25">
      <c r="A490" s="33" t="s">
        <v>17638</v>
      </c>
      <c r="B490" t="s">
        <v>8853</v>
      </c>
      <c r="C490" t="s">
        <v>7848</v>
      </c>
      <c r="D490" t="s">
        <v>2777</v>
      </c>
      <c r="E490" t="s">
        <v>2776</v>
      </c>
      <c r="F490" t="s">
        <v>11119</v>
      </c>
      <c r="G490" t="s">
        <v>11118</v>
      </c>
      <c r="H490" t="s">
        <v>11117</v>
      </c>
      <c r="I490" t="s">
        <v>2774</v>
      </c>
      <c r="J490" t="s">
        <v>11116</v>
      </c>
    </row>
    <row r="491" spans="1:10" x14ac:dyDescent="0.25">
      <c r="A491" s="33" t="s">
        <v>17639</v>
      </c>
      <c r="B491" t="s">
        <v>9162</v>
      </c>
      <c r="C491" t="s">
        <v>7385</v>
      </c>
      <c r="D491" t="s">
        <v>4570</v>
      </c>
      <c r="E491" t="s">
        <v>4569</v>
      </c>
      <c r="F491" t="s">
        <v>12920</v>
      </c>
      <c r="G491" t="s">
        <v>12919</v>
      </c>
      <c r="H491" t="s">
        <v>12918</v>
      </c>
      <c r="I491" t="s">
        <v>4568</v>
      </c>
      <c r="J491" t="s">
        <v>12917</v>
      </c>
    </row>
    <row r="492" spans="1:10" x14ac:dyDescent="0.25">
      <c r="A492" s="33" t="s">
        <v>17640</v>
      </c>
      <c r="B492" t="s">
        <v>9463</v>
      </c>
      <c r="C492" t="s">
        <v>7848</v>
      </c>
      <c r="D492" t="s">
        <v>3865</v>
      </c>
      <c r="E492" t="s">
        <v>3864</v>
      </c>
      <c r="F492" t="s">
        <v>12207</v>
      </c>
      <c r="G492" t="s">
        <v>12206</v>
      </c>
      <c r="H492" t="s">
        <v>12205</v>
      </c>
      <c r="I492" t="s">
        <v>3862</v>
      </c>
      <c r="J492" t="s">
        <v>12204</v>
      </c>
    </row>
    <row r="493" spans="1:10" x14ac:dyDescent="0.25">
      <c r="A493" s="33" t="s">
        <v>17641</v>
      </c>
      <c r="B493" t="s">
        <v>8548</v>
      </c>
      <c r="C493" t="s">
        <v>8191</v>
      </c>
      <c r="D493" t="s">
        <v>3533</v>
      </c>
      <c r="E493" t="s">
        <v>3532</v>
      </c>
      <c r="F493" t="s">
        <v>11859</v>
      </c>
      <c r="G493" t="s">
        <v>11858</v>
      </c>
      <c r="H493" t="s">
        <v>11857</v>
      </c>
      <c r="I493" t="s">
        <v>3531</v>
      </c>
      <c r="J493" t="s">
        <v>11856</v>
      </c>
    </row>
    <row r="494" spans="1:10" x14ac:dyDescent="0.25">
      <c r="A494" s="33" t="s">
        <v>17642</v>
      </c>
      <c r="B494" t="s">
        <v>9292</v>
      </c>
      <c r="C494" t="s">
        <v>7654</v>
      </c>
      <c r="D494" t="s">
        <v>3346</v>
      </c>
      <c r="E494" t="s">
        <v>3345</v>
      </c>
      <c r="F494" t="s">
        <v>3344</v>
      </c>
      <c r="G494" t="s">
        <v>3343</v>
      </c>
      <c r="H494" t="s">
        <v>11690</v>
      </c>
      <c r="I494" t="s">
        <v>3342</v>
      </c>
      <c r="J494" t="s">
        <v>11689</v>
      </c>
    </row>
    <row r="495" spans="1:10" x14ac:dyDescent="0.25">
      <c r="A495" s="33" t="s">
        <v>17643</v>
      </c>
      <c r="B495" t="s">
        <v>9162</v>
      </c>
      <c r="C495" t="s">
        <v>7738</v>
      </c>
      <c r="D495" t="s">
        <v>3416</v>
      </c>
      <c r="E495" t="s">
        <v>3415</v>
      </c>
      <c r="F495" t="s">
        <v>11761</v>
      </c>
      <c r="G495" t="s">
        <v>11760</v>
      </c>
      <c r="H495" t="s">
        <v>11759</v>
      </c>
      <c r="I495" t="s">
        <v>3414</v>
      </c>
      <c r="J495" t="s">
        <v>11758</v>
      </c>
    </row>
    <row r="496" spans="1:10" x14ac:dyDescent="0.25">
      <c r="A496" s="33" t="s">
        <v>17644</v>
      </c>
      <c r="B496" t="s">
        <v>7552</v>
      </c>
      <c r="C496" t="s">
        <v>8191</v>
      </c>
      <c r="D496" t="s">
        <v>10564</v>
      </c>
      <c r="E496" t="s">
        <v>2275</v>
      </c>
      <c r="F496" t="s">
        <v>10563</v>
      </c>
      <c r="I496" t="s">
        <v>10562</v>
      </c>
      <c r="J496" t="s">
        <v>10561</v>
      </c>
    </row>
    <row r="497" spans="1:10" x14ac:dyDescent="0.25">
      <c r="A497" s="33" t="s">
        <v>17645</v>
      </c>
      <c r="B497" t="s">
        <v>9162</v>
      </c>
      <c r="C497" t="s">
        <v>7738</v>
      </c>
      <c r="D497" t="s">
        <v>4499</v>
      </c>
      <c r="E497" t="s">
        <v>4498</v>
      </c>
      <c r="F497" t="s">
        <v>12853</v>
      </c>
      <c r="G497" t="s">
        <v>12852</v>
      </c>
      <c r="H497" t="s">
        <v>12851</v>
      </c>
      <c r="I497" t="s">
        <v>4497</v>
      </c>
      <c r="J497" t="s">
        <v>12850</v>
      </c>
    </row>
    <row r="498" spans="1:10" x14ac:dyDescent="0.25">
      <c r="A498" s="33" t="s">
        <v>17646</v>
      </c>
      <c r="B498" t="s">
        <v>8583</v>
      </c>
      <c r="C498" t="s">
        <v>7654</v>
      </c>
      <c r="D498" t="s">
        <v>3341</v>
      </c>
      <c r="E498" t="s">
        <v>3340</v>
      </c>
      <c r="F498" t="s">
        <v>11688</v>
      </c>
      <c r="G498" t="s">
        <v>11687</v>
      </c>
      <c r="H498" t="s">
        <v>11686</v>
      </c>
      <c r="I498" t="s">
        <v>3339</v>
      </c>
      <c r="J498" t="s">
        <v>11685</v>
      </c>
    </row>
    <row r="499" spans="1:10" x14ac:dyDescent="0.25">
      <c r="A499" s="33" t="s">
        <v>17647</v>
      </c>
      <c r="B499" t="s">
        <v>8751</v>
      </c>
      <c r="C499" t="s">
        <v>7848</v>
      </c>
      <c r="D499" t="s">
        <v>2975</v>
      </c>
      <c r="E499" t="s">
        <v>2974</v>
      </c>
      <c r="F499" t="s">
        <v>11319</v>
      </c>
      <c r="G499" t="s">
        <v>11318</v>
      </c>
      <c r="H499" t="s">
        <v>11317</v>
      </c>
      <c r="I499" t="s">
        <v>2973</v>
      </c>
      <c r="J499" t="s">
        <v>11316</v>
      </c>
    </row>
    <row r="500" spans="1:10" x14ac:dyDescent="0.25">
      <c r="A500" s="33" t="s">
        <v>17648</v>
      </c>
      <c r="B500" t="s">
        <v>7729</v>
      </c>
      <c r="C500" t="s">
        <v>7848</v>
      </c>
      <c r="D500" t="s">
        <v>12089</v>
      </c>
      <c r="E500" t="s">
        <v>3758</v>
      </c>
      <c r="F500" t="s">
        <v>12088</v>
      </c>
      <c r="I500" t="s">
        <v>12087</v>
      </c>
      <c r="J500" t="s">
        <v>12086</v>
      </c>
    </row>
    <row r="501" spans="1:10" x14ac:dyDescent="0.25">
      <c r="A501" s="33" t="s">
        <v>17649</v>
      </c>
      <c r="B501" t="s">
        <v>8530</v>
      </c>
      <c r="C501" t="s">
        <v>7573</v>
      </c>
      <c r="D501" t="s">
        <v>2838</v>
      </c>
      <c r="E501" t="s">
        <v>2837</v>
      </c>
      <c r="F501" t="s">
        <v>1979</v>
      </c>
      <c r="G501" t="s">
        <v>2836</v>
      </c>
      <c r="H501" t="s">
        <v>11179</v>
      </c>
      <c r="I501" t="s">
        <v>2835</v>
      </c>
      <c r="J501" t="s">
        <v>11178</v>
      </c>
    </row>
    <row r="502" spans="1:10" x14ac:dyDescent="0.25">
      <c r="A502" s="33" t="s">
        <v>17650</v>
      </c>
      <c r="B502" t="s">
        <v>10153</v>
      </c>
      <c r="C502" t="s">
        <v>7848</v>
      </c>
      <c r="D502" t="s">
        <v>4030</v>
      </c>
      <c r="E502" t="s">
        <v>4029</v>
      </c>
      <c r="F502" t="s">
        <v>12359</v>
      </c>
      <c r="G502" t="s">
        <v>4028</v>
      </c>
      <c r="H502" t="s">
        <v>12358</v>
      </c>
      <c r="I502" t="s">
        <v>4027</v>
      </c>
      <c r="J502" t="s">
        <v>12357</v>
      </c>
    </row>
    <row r="503" spans="1:10" x14ac:dyDescent="0.25">
      <c r="A503" s="33" t="s">
        <v>17651</v>
      </c>
      <c r="B503" t="s">
        <v>9292</v>
      </c>
      <c r="C503" t="s">
        <v>7475</v>
      </c>
      <c r="D503" t="s">
        <v>4651</v>
      </c>
      <c r="E503" t="s">
        <v>4650</v>
      </c>
      <c r="F503" t="s">
        <v>12999</v>
      </c>
      <c r="G503" t="s">
        <v>4649</v>
      </c>
      <c r="H503" t="s">
        <v>12998</v>
      </c>
      <c r="I503" t="s">
        <v>4648</v>
      </c>
      <c r="J503" t="s">
        <v>12997</v>
      </c>
    </row>
    <row r="504" spans="1:10" x14ac:dyDescent="0.25">
      <c r="A504" s="33" t="s">
        <v>17652</v>
      </c>
      <c r="B504" t="s">
        <v>8736</v>
      </c>
      <c r="C504" t="s">
        <v>8033</v>
      </c>
      <c r="D504" t="s">
        <v>4709</v>
      </c>
      <c r="E504" t="s">
        <v>4708</v>
      </c>
      <c r="F504" t="s">
        <v>13058</v>
      </c>
      <c r="G504" t="s">
        <v>4707</v>
      </c>
      <c r="H504" t="s">
        <v>13057</v>
      </c>
      <c r="I504" t="s">
        <v>13056</v>
      </c>
      <c r="J504" t="s">
        <v>13055</v>
      </c>
    </row>
    <row r="505" spans="1:10" x14ac:dyDescent="0.25">
      <c r="A505" s="33" t="s">
        <v>17653</v>
      </c>
      <c r="B505" t="s">
        <v>7391</v>
      </c>
      <c r="C505" t="s">
        <v>7573</v>
      </c>
      <c r="D505" t="s">
        <v>12568</v>
      </c>
      <c r="E505" t="s">
        <v>4214</v>
      </c>
      <c r="F505" t="s">
        <v>12567</v>
      </c>
      <c r="H505" t="s">
        <v>12566</v>
      </c>
      <c r="I505" t="s">
        <v>12565</v>
      </c>
      <c r="J505" t="s">
        <v>12564</v>
      </c>
    </row>
    <row r="506" spans="1:10" x14ac:dyDescent="0.25">
      <c r="A506" s="33" t="s">
        <v>17654</v>
      </c>
      <c r="B506" t="s">
        <v>9292</v>
      </c>
      <c r="C506" t="s">
        <v>7738</v>
      </c>
      <c r="D506" t="s">
        <v>3670</v>
      </c>
      <c r="E506" t="s">
        <v>3669</v>
      </c>
      <c r="F506" t="s">
        <v>3668</v>
      </c>
      <c r="G506" t="s">
        <v>3667</v>
      </c>
      <c r="H506" t="s">
        <v>11984</v>
      </c>
      <c r="I506" t="s">
        <v>3665</v>
      </c>
      <c r="J506" t="s">
        <v>11983</v>
      </c>
    </row>
    <row r="507" spans="1:10" x14ac:dyDescent="0.25">
      <c r="A507" s="33" t="s">
        <v>17655</v>
      </c>
      <c r="B507" t="s">
        <v>9292</v>
      </c>
      <c r="C507" t="s">
        <v>7738</v>
      </c>
      <c r="D507" t="s">
        <v>4496</v>
      </c>
      <c r="E507" t="s">
        <v>4495</v>
      </c>
      <c r="F507" t="s">
        <v>12849</v>
      </c>
      <c r="G507" t="s">
        <v>4494</v>
      </c>
      <c r="H507" t="s">
        <v>12848</v>
      </c>
      <c r="I507" t="s">
        <v>12847</v>
      </c>
      <c r="J507" t="s">
        <v>12846</v>
      </c>
    </row>
    <row r="508" spans="1:10" x14ac:dyDescent="0.25">
      <c r="A508" s="33" t="s">
        <v>17656</v>
      </c>
      <c r="B508" t="s">
        <v>9725</v>
      </c>
      <c r="C508" t="s">
        <v>8033</v>
      </c>
      <c r="D508" t="s">
        <v>4777</v>
      </c>
      <c r="E508" t="s">
        <v>4776</v>
      </c>
      <c r="F508" t="s">
        <v>13121</v>
      </c>
      <c r="G508" t="s">
        <v>13120</v>
      </c>
      <c r="H508" t="s">
        <v>13119</v>
      </c>
      <c r="I508" t="s">
        <v>4775</v>
      </c>
      <c r="J508" t="s">
        <v>13118</v>
      </c>
    </row>
    <row r="509" spans="1:10" x14ac:dyDescent="0.25">
      <c r="A509" s="33" t="s">
        <v>17657</v>
      </c>
      <c r="B509" t="s">
        <v>9162</v>
      </c>
      <c r="C509" t="s">
        <v>7738</v>
      </c>
      <c r="D509" t="s">
        <v>4059</v>
      </c>
      <c r="E509" t="s">
        <v>4058</v>
      </c>
      <c r="F509" t="s">
        <v>12397</v>
      </c>
      <c r="G509" t="s">
        <v>12396</v>
      </c>
      <c r="H509" t="s">
        <v>12395</v>
      </c>
      <c r="J509" t="s">
        <v>12394</v>
      </c>
    </row>
    <row r="510" spans="1:10" x14ac:dyDescent="0.25">
      <c r="A510" s="33" t="s">
        <v>17658</v>
      </c>
      <c r="B510" t="s">
        <v>8755</v>
      </c>
      <c r="C510" t="s">
        <v>7654</v>
      </c>
      <c r="D510" t="s">
        <v>3061</v>
      </c>
      <c r="E510" t="s">
        <v>3060</v>
      </c>
      <c r="F510" t="s">
        <v>3059</v>
      </c>
      <c r="H510" t="s">
        <v>11402</v>
      </c>
      <c r="I510" t="s">
        <v>3056</v>
      </c>
      <c r="J510" t="s">
        <v>11401</v>
      </c>
    </row>
    <row r="511" spans="1:10" x14ac:dyDescent="0.25">
      <c r="A511" s="33" t="s">
        <v>17659</v>
      </c>
      <c r="B511" t="s">
        <v>10599</v>
      </c>
      <c r="C511" t="s">
        <v>7848</v>
      </c>
      <c r="D511" t="s">
        <v>10618</v>
      </c>
      <c r="E511" t="s">
        <v>2322</v>
      </c>
      <c r="F511" t="s">
        <v>10617</v>
      </c>
      <c r="H511" t="s">
        <v>10616</v>
      </c>
      <c r="I511" t="s">
        <v>10615</v>
      </c>
      <c r="J511" t="s">
        <v>10614</v>
      </c>
    </row>
    <row r="512" spans="1:10" x14ac:dyDescent="0.25">
      <c r="A512" s="33" t="s">
        <v>17660</v>
      </c>
      <c r="B512" t="s">
        <v>8583</v>
      </c>
      <c r="C512" t="s">
        <v>7475</v>
      </c>
      <c r="D512" t="s">
        <v>3375</v>
      </c>
      <c r="E512" t="s">
        <v>3373</v>
      </c>
      <c r="F512" t="s">
        <v>11723</v>
      </c>
      <c r="G512" t="s">
        <v>11722</v>
      </c>
      <c r="H512" t="s">
        <v>11721</v>
      </c>
      <c r="I512" t="s">
        <v>3372</v>
      </c>
      <c r="J512" t="s">
        <v>11720</v>
      </c>
    </row>
    <row r="513" spans="1:10" x14ac:dyDescent="0.25">
      <c r="A513" s="33" t="s">
        <v>17661</v>
      </c>
      <c r="B513" t="s">
        <v>8441</v>
      </c>
      <c r="C513" t="s">
        <v>7475</v>
      </c>
      <c r="D513" t="s">
        <v>3323</v>
      </c>
      <c r="E513" t="s">
        <v>3322</v>
      </c>
      <c r="F513" t="s">
        <v>9950</v>
      </c>
      <c r="G513" t="s">
        <v>9949</v>
      </c>
      <c r="H513" t="s">
        <v>11674</v>
      </c>
      <c r="I513" t="s">
        <v>1709</v>
      </c>
      <c r="J513" t="s">
        <v>11673</v>
      </c>
    </row>
    <row r="514" spans="1:10" x14ac:dyDescent="0.25">
      <c r="A514" s="33" t="s">
        <v>17662</v>
      </c>
      <c r="B514" t="s">
        <v>9162</v>
      </c>
      <c r="C514" t="s">
        <v>7475</v>
      </c>
      <c r="D514" t="s">
        <v>4735</v>
      </c>
      <c r="E514" t="s">
        <v>4734</v>
      </c>
      <c r="F514" t="s">
        <v>13085</v>
      </c>
      <c r="G514" t="s">
        <v>4733</v>
      </c>
      <c r="H514" t="s">
        <v>13084</v>
      </c>
      <c r="I514" t="s">
        <v>4732</v>
      </c>
      <c r="J514" t="s">
        <v>13083</v>
      </c>
    </row>
    <row r="515" spans="1:10" x14ac:dyDescent="0.25">
      <c r="A515" s="33" t="s">
        <v>17663</v>
      </c>
      <c r="B515" t="s">
        <v>9315</v>
      </c>
      <c r="C515" t="s">
        <v>7413</v>
      </c>
      <c r="D515" t="s">
        <v>3567</v>
      </c>
      <c r="E515" t="s">
        <v>3566</v>
      </c>
      <c r="F515" t="s">
        <v>11884</v>
      </c>
      <c r="G515" t="s">
        <v>11883</v>
      </c>
      <c r="H515" t="s">
        <v>11882</v>
      </c>
      <c r="I515" t="s">
        <v>3565</v>
      </c>
      <c r="J515" t="s">
        <v>11881</v>
      </c>
    </row>
    <row r="516" spans="1:10" x14ac:dyDescent="0.25">
      <c r="A516" s="33" t="s">
        <v>17664</v>
      </c>
      <c r="B516" t="s">
        <v>8441</v>
      </c>
      <c r="C516" t="s">
        <v>8191</v>
      </c>
      <c r="D516" t="s">
        <v>2824</v>
      </c>
      <c r="E516" t="s">
        <v>2823</v>
      </c>
      <c r="F516" t="s">
        <v>11171</v>
      </c>
      <c r="G516" t="s">
        <v>11170</v>
      </c>
      <c r="H516" t="s">
        <v>11169</v>
      </c>
      <c r="I516" t="s">
        <v>11168</v>
      </c>
      <c r="J516" t="s">
        <v>11167</v>
      </c>
    </row>
    <row r="517" spans="1:10" x14ac:dyDescent="0.25">
      <c r="A517" s="33" t="s">
        <v>17665</v>
      </c>
      <c r="B517" t="s">
        <v>7464</v>
      </c>
      <c r="C517" t="s">
        <v>8191</v>
      </c>
      <c r="D517" t="s">
        <v>10163</v>
      </c>
      <c r="E517" t="s">
        <v>1917</v>
      </c>
      <c r="F517" t="s">
        <v>10162</v>
      </c>
      <c r="H517" t="s">
        <v>10161</v>
      </c>
      <c r="I517" t="s">
        <v>10160</v>
      </c>
      <c r="J517" t="s">
        <v>10159</v>
      </c>
    </row>
    <row r="518" spans="1:10" x14ac:dyDescent="0.25">
      <c r="A518" s="33" t="s">
        <v>17666</v>
      </c>
      <c r="B518" t="s">
        <v>8583</v>
      </c>
      <c r="C518" t="s">
        <v>7413</v>
      </c>
      <c r="D518" t="s">
        <v>3495</v>
      </c>
      <c r="E518" t="s">
        <v>3494</v>
      </c>
      <c r="F518" t="s">
        <v>3493</v>
      </c>
      <c r="G518" t="s">
        <v>3492</v>
      </c>
      <c r="H518" t="s">
        <v>11832</v>
      </c>
      <c r="I518" t="s">
        <v>3491</v>
      </c>
      <c r="J518" t="s">
        <v>11831</v>
      </c>
    </row>
    <row r="519" spans="1:10" x14ac:dyDescent="0.25">
      <c r="A519" s="33" t="s">
        <v>17667</v>
      </c>
      <c r="B519" t="s">
        <v>8441</v>
      </c>
      <c r="C519" t="s">
        <v>7654</v>
      </c>
      <c r="D519" t="s">
        <v>3447</v>
      </c>
      <c r="E519" t="s">
        <v>3446</v>
      </c>
      <c r="F519" t="s">
        <v>11790</v>
      </c>
      <c r="G519" t="s">
        <v>11789</v>
      </c>
      <c r="H519" t="s">
        <v>11788</v>
      </c>
      <c r="I519" t="s">
        <v>3445</v>
      </c>
      <c r="J519" t="s">
        <v>11787</v>
      </c>
    </row>
    <row r="520" spans="1:10" x14ac:dyDescent="0.25">
      <c r="A520" s="33" t="s">
        <v>17668</v>
      </c>
      <c r="B520" t="s">
        <v>9791</v>
      </c>
      <c r="C520" t="s">
        <v>7848</v>
      </c>
      <c r="D520" t="s">
        <v>4054</v>
      </c>
      <c r="E520" t="s">
        <v>4053</v>
      </c>
      <c r="F520" t="s">
        <v>12383</v>
      </c>
      <c r="G520" t="s">
        <v>12382</v>
      </c>
      <c r="H520" t="s">
        <v>12381</v>
      </c>
      <c r="I520" t="s">
        <v>4051</v>
      </c>
      <c r="J520" t="s">
        <v>12380</v>
      </c>
    </row>
    <row r="521" spans="1:10" x14ac:dyDescent="0.25">
      <c r="A521" s="33" t="s">
        <v>17669</v>
      </c>
      <c r="B521" t="s">
        <v>11778</v>
      </c>
      <c r="C521" t="s">
        <v>7573</v>
      </c>
      <c r="E521" t="s">
        <v>3434</v>
      </c>
      <c r="F521" t="s">
        <v>11777</v>
      </c>
      <c r="I521" t="s">
        <v>11776</v>
      </c>
      <c r="J521" t="s">
        <v>11775</v>
      </c>
    </row>
    <row r="522" spans="1:10" x14ac:dyDescent="0.25">
      <c r="A522" s="33" t="s">
        <v>17670</v>
      </c>
      <c r="B522" t="s">
        <v>9791</v>
      </c>
      <c r="C522" t="s">
        <v>7654</v>
      </c>
      <c r="D522" t="s">
        <v>3940</v>
      </c>
      <c r="E522" t="s">
        <v>3939</v>
      </c>
      <c r="F522" t="s">
        <v>12264</v>
      </c>
      <c r="G522" t="s">
        <v>12263</v>
      </c>
      <c r="H522" t="s">
        <v>12262</v>
      </c>
      <c r="I522" t="s">
        <v>3938</v>
      </c>
      <c r="J522" t="s">
        <v>12261</v>
      </c>
    </row>
    <row r="523" spans="1:10" x14ac:dyDescent="0.25">
      <c r="A523" s="33" t="s">
        <v>17671</v>
      </c>
      <c r="B523" t="s">
        <v>9292</v>
      </c>
      <c r="C523" t="s">
        <v>7475</v>
      </c>
      <c r="D523" t="s">
        <v>4704</v>
      </c>
      <c r="E523" t="s">
        <v>4702</v>
      </c>
      <c r="F523" t="s">
        <v>13054</v>
      </c>
      <c r="G523" t="s">
        <v>13053</v>
      </c>
      <c r="H523" t="s">
        <v>13052</v>
      </c>
      <c r="I523" t="s">
        <v>4701</v>
      </c>
      <c r="J523" t="s">
        <v>13051</v>
      </c>
    </row>
    <row r="524" spans="1:10" x14ac:dyDescent="0.25">
      <c r="A524" s="33" t="s">
        <v>17672</v>
      </c>
      <c r="B524" t="s">
        <v>9162</v>
      </c>
      <c r="C524" t="s">
        <v>8191</v>
      </c>
      <c r="D524" t="s">
        <v>2691</v>
      </c>
      <c r="E524" t="s">
        <v>2690</v>
      </c>
      <c r="F524" t="s">
        <v>2689</v>
      </c>
      <c r="G524" t="s">
        <v>2688</v>
      </c>
      <c r="H524" t="s">
        <v>11023</v>
      </c>
      <c r="I524" t="s">
        <v>2687</v>
      </c>
      <c r="J524" t="s">
        <v>11022</v>
      </c>
    </row>
    <row r="525" spans="1:10" x14ac:dyDescent="0.25">
      <c r="A525" s="33" t="s">
        <v>17673</v>
      </c>
      <c r="B525" t="s">
        <v>8441</v>
      </c>
      <c r="C525" t="s">
        <v>7654</v>
      </c>
      <c r="D525" t="s">
        <v>4457</v>
      </c>
      <c r="E525" t="s">
        <v>4456</v>
      </c>
      <c r="F525" t="s">
        <v>12810</v>
      </c>
      <c r="G525" t="s">
        <v>12809</v>
      </c>
      <c r="H525" t="s">
        <v>12808</v>
      </c>
      <c r="I525" t="s">
        <v>4455</v>
      </c>
      <c r="J525" t="s">
        <v>12807</v>
      </c>
    </row>
    <row r="526" spans="1:10" x14ac:dyDescent="0.25">
      <c r="A526" s="33" t="s">
        <v>17674</v>
      </c>
      <c r="B526" t="s">
        <v>8441</v>
      </c>
      <c r="C526" t="s">
        <v>7738</v>
      </c>
      <c r="D526" t="s">
        <v>3297</v>
      </c>
      <c r="E526" t="s">
        <v>3296</v>
      </c>
      <c r="F526" t="s">
        <v>11654</v>
      </c>
      <c r="G526" t="s">
        <v>11653</v>
      </c>
      <c r="H526" t="s">
        <v>11652</v>
      </c>
      <c r="I526" t="s">
        <v>11651</v>
      </c>
      <c r="J526" t="s">
        <v>11650</v>
      </c>
    </row>
    <row r="527" spans="1:10" x14ac:dyDescent="0.25">
      <c r="A527" s="33" t="s">
        <v>17675</v>
      </c>
      <c r="B527" t="s">
        <v>8441</v>
      </c>
      <c r="C527" t="s">
        <v>8033</v>
      </c>
      <c r="D527" t="s">
        <v>4522</v>
      </c>
      <c r="E527" t="s">
        <v>4521</v>
      </c>
      <c r="F527" t="s">
        <v>12871</v>
      </c>
      <c r="G527" t="s">
        <v>12870</v>
      </c>
      <c r="H527" t="s">
        <v>12869</v>
      </c>
      <c r="I527" t="s">
        <v>4520</v>
      </c>
      <c r="J527" t="s">
        <v>12868</v>
      </c>
    </row>
    <row r="528" spans="1:10" x14ac:dyDescent="0.25">
      <c r="A528" s="33" t="s">
        <v>17676</v>
      </c>
      <c r="B528" t="s">
        <v>8583</v>
      </c>
      <c r="C528" t="s">
        <v>8033</v>
      </c>
      <c r="D528" t="s">
        <v>2369</v>
      </c>
      <c r="E528" t="s">
        <v>2368</v>
      </c>
      <c r="F528" t="s">
        <v>10678</v>
      </c>
      <c r="G528" t="s">
        <v>10677</v>
      </c>
      <c r="H528" t="s">
        <v>10676</v>
      </c>
      <c r="I528" t="s">
        <v>2367</v>
      </c>
      <c r="J528" t="s">
        <v>10675</v>
      </c>
    </row>
    <row r="529" spans="1:10" x14ac:dyDescent="0.25">
      <c r="A529" s="33" t="s">
        <v>17677</v>
      </c>
      <c r="B529" t="s">
        <v>12069</v>
      </c>
      <c r="C529" t="s">
        <v>7848</v>
      </c>
      <c r="D529" t="s">
        <v>3744</v>
      </c>
      <c r="E529" t="s">
        <v>3743</v>
      </c>
      <c r="F529" t="s">
        <v>12068</v>
      </c>
      <c r="G529" t="s">
        <v>12067</v>
      </c>
      <c r="H529" t="s">
        <v>12066</v>
      </c>
      <c r="I529" t="s">
        <v>3742</v>
      </c>
      <c r="J529" t="s">
        <v>12065</v>
      </c>
    </row>
    <row r="530" spans="1:10" x14ac:dyDescent="0.25">
      <c r="A530" s="33" t="s">
        <v>17678</v>
      </c>
      <c r="B530" t="s">
        <v>8477</v>
      </c>
      <c r="C530" t="s">
        <v>8033</v>
      </c>
      <c r="D530" t="s">
        <v>3195</v>
      </c>
      <c r="E530" t="s">
        <v>3194</v>
      </c>
      <c r="F530" t="s">
        <v>11536</v>
      </c>
      <c r="G530" t="s">
        <v>11535</v>
      </c>
      <c r="H530" t="s">
        <v>11534</v>
      </c>
      <c r="I530" t="s">
        <v>3193</v>
      </c>
      <c r="J530" t="s">
        <v>11533</v>
      </c>
    </row>
    <row r="531" spans="1:10" x14ac:dyDescent="0.25">
      <c r="A531" s="33" t="s">
        <v>17679</v>
      </c>
      <c r="B531" t="s">
        <v>9292</v>
      </c>
      <c r="C531" t="s">
        <v>7848</v>
      </c>
      <c r="D531" t="s">
        <v>3927</v>
      </c>
      <c r="E531" t="s">
        <v>3926</v>
      </c>
      <c r="F531" t="s">
        <v>12253</v>
      </c>
      <c r="G531" t="s">
        <v>3925</v>
      </c>
      <c r="H531" t="s">
        <v>12252</v>
      </c>
      <c r="I531" t="s">
        <v>3924</v>
      </c>
      <c r="J531" t="s">
        <v>12251</v>
      </c>
    </row>
    <row r="532" spans="1:10" x14ac:dyDescent="0.25">
      <c r="A532" s="33" t="s">
        <v>17680</v>
      </c>
      <c r="B532" t="s">
        <v>9292</v>
      </c>
      <c r="C532" t="s">
        <v>7475</v>
      </c>
      <c r="D532" t="s">
        <v>3625</v>
      </c>
      <c r="E532" t="s">
        <v>3623</v>
      </c>
      <c r="F532" t="s">
        <v>9968</v>
      </c>
      <c r="G532" t="s">
        <v>9967</v>
      </c>
      <c r="H532" t="s">
        <v>11940</v>
      </c>
      <c r="I532" t="s">
        <v>11939</v>
      </c>
      <c r="J532" t="s">
        <v>11938</v>
      </c>
    </row>
    <row r="533" spans="1:10" x14ac:dyDescent="0.25">
      <c r="A533" s="33" t="s">
        <v>17681</v>
      </c>
      <c r="B533" t="s">
        <v>8441</v>
      </c>
      <c r="C533" t="s">
        <v>7738</v>
      </c>
      <c r="D533" t="s">
        <v>5216</v>
      </c>
      <c r="E533" t="s">
        <v>5215</v>
      </c>
      <c r="F533" t="s">
        <v>13527</v>
      </c>
      <c r="G533" t="s">
        <v>13526</v>
      </c>
      <c r="H533" t="s">
        <v>13525</v>
      </c>
      <c r="I533" t="s">
        <v>13524</v>
      </c>
      <c r="J533" t="s">
        <v>13523</v>
      </c>
    </row>
    <row r="534" spans="1:10" x14ac:dyDescent="0.25">
      <c r="A534" s="33" t="s">
        <v>17682</v>
      </c>
      <c r="B534" t="s">
        <v>7587</v>
      </c>
      <c r="C534" t="s">
        <v>7573</v>
      </c>
      <c r="D534" t="s">
        <v>12481</v>
      </c>
      <c r="E534" t="s">
        <v>4137</v>
      </c>
      <c r="F534" t="s">
        <v>4136</v>
      </c>
      <c r="H534" t="s">
        <v>12480</v>
      </c>
      <c r="I534" t="s">
        <v>12479</v>
      </c>
      <c r="J534" t="s">
        <v>12478</v>
      </c>
    </row>
    <row r="535" spans="1:10" x14ac:dyDescent="0.25">
      <c r="A535" s="33" t="s">
        <v>17683</v>
      </c>
      <c r="B535" t="s">
        <v>8816</v>
      </c>
      <c r="C535" t="s">
        <v>7848</v>
      </c>
      <c r="D535" t="s">
        <v>2396</v>
      </c>
      <c r="E535" t="s">
        <v>2395</v>
      </c>
      <c r="F535" t="s">
        <v>10703</v>
      </c>
      <c r="G535" t="s">
        <v>10702</v>
      </c>
      <c r="H535" t="s">
        <v>10701</v>
      </c>
      <c r="I535" t="s">
        <v>2391</v>
      </c>
      <c r="J535" t="s">
        <v>10700</v>
      </c>
    </row>
    <row r="536" spans="1:10" x14ac:dyDescent="0.25">
      <c r="A536" s="33" t="s">
        <v>17684</v>
      </c>
      <c r="B536" t="s">
        <v>8751</v>
      </c>
      <c r="C536" t="s">
        <v>8191</v>
      </c>
      <c r="D536" t="s">
        <v>4085</v>
      </c>
      <c r="E536" t="s">
        <v>4084</v>
      </c>
      <c r="F536" t="s">
        <v>12421</v>
      </c>
      <c r="G536" t="s">
        <v>12420</v>
      </c>
      <c r="H536" t="s">
        <v>12419</v>
      </c>
      <c r="I536" t="s">
        <v>4083</v>
      </c>
      <c r="J536" t="s">
        <v>12418</v>
      </c>
    </row>
    <row r="537" spans="1:10" x14ac:dyDescent="0.25">
      <c r="A537" s="33" t="s">
        <v>17685</v>
      </c>
      <c r="B537" t="s">
        <v>9162</v>
      </c>
      <c r="C537" t="s">
        <v>7738</v>
      </c>
      <c r="D537" t="s">
        <v>2475</v>
      </c>
      <c r="E537" t="s">
        <v>2474</v>
      </c>
      <c r="F537" t="s">
        <v>10799</v>
      </c>
      <c r="G537" t="s">
        <v>10798</v>
      </c>
      <c r="H537" t="s">
        <v>10797</v>
      </c>
      <c r="I537" t="s">
        <v>2473</v>
      </c>
      <c r="J537" t="s">
        <v>10796</v>
      </c>
    </row>
    <row r="538" spans="1:10" x14ac:dyDescent="0.25">
      <c r="A538" s="33" t="s">
        <v>17686</v>
      </c>
      <c r="B538" t="s">
        <v>8477</v>
      </c>
      <c r="C538" t="s">
        <v>8033</v>
      </c>
      <c r="D538" t="s">
        <v>4645</v>
      </c>
      <c r="E538" t="s">
        <v>4644</v>
      </c>
      <c r="F538" t="s">
        <v>12996</v>
      </c>
      <c r="G538" t="s">
        <v>12995</v>
      </c>
      <c r="H538" t="s">
        <v>12994</v>
      </c>
      <c r="I538" t="s">
        <v>4643</v>
      </c>
      <c r="J538" t="s">
        <v>12993</v>
      </c>
    </row>
    <row r="539" spans="1:10" x14ac:dyDescent="0.25">
      <c r="A539" s="33" t="s">
        <v>17687</v>
      </c>
      <c r="B539" t="s">
        <v>11778</v>
      </c>
      <c r="C539" t="s">
        <v>7573</v>
      </c>
      <c r="E539" t="s">
        <v>3633</v>
      </c>
      <c r="F539" t="s">
        <v>11952</v>
      </c>
      <c r="H539" t="s">
        <v>11951</v>
      </c>
      <c r="I539" t="s">
        <v>3632</v>
      </c>
      <c r="J539" t="s">
        <v>11950</v>
      </c>
    </row>
    <row r="540" spans="1:10" x14ac:dyDescent="0.25">
      <c r="A540" s="33" t="s">
        <v>17688</v>
      </c>
      <c r="B540" t="s">
        <v>8441</v>
      </c>
      <c r="C540" t="s">
        <v>8033</v>
      </c>
      <c r="D540" t="s">
        <v>4562</v>
      </c>
      <c r="E540" t="s">
        <v>4561</v>
      </c>
      <c r="F540" t="s">
        <v>12908</v>
      </c>
      <c r="G540" t="s">
        <v>12907</v>
      </c>
      <c r="H540" t="s">
        <v>12906</v>
      </c>
      <c r="I540" t="s">
        <v>4560</v>
      </c>
      <c r="J540" t="s">
        <v>12905</v>
      </c>
    </row>
    <row r="541" spans="1:10" x14ac:dyDescent="0.25">
      <c r="A541" s="33" t="s">
        <v>17689</v>
      </c>
      <c r="B541" t="s">
        <v>8087</v>
      </c>
      <c r="C541" t="s">
        <v>7738</v>
      </c>
      <c r="D541" t="s">
        <v>3869</v>
      </c>
      <c r="E541" t="s">
        <v>3868</v>
      </c>
      <c r="F541" t="s">
        <v>12211</v>
      </c>
      <c r="G541" t="s">
        <v>12210</v>
      </c>
      <c r="H541" t="s">
        <v>12209</v>
      </c>
      <c r="I541" t="s">
        <v>3866</v>
      </c>
      <c r="J541" t="s">
        <v>12208</v>
      </c>
    </row>
    <row r="542" spans="1:10" x14ac:dyDescent="0.25">
      <c r="A542" s="33" t="s">
        <v>17690</v>
      </c>
      <c r="B542" t="s">
        <v>8583</v>
      </c>
      <c r="C542" t="s">
        <v>7573</v>
      </c>
      <c r="D542" t="s">
        <v>3996</v>
      </c>
      <c r="E542" t="s">
        <v>3995</v>
      </c>
      <c r="F542" t="s">
        <v>12327</v>
      </c>
      <c r="G542" t="s">
        <v>12326</v>
      </c>
      <c r="H542" t="s">
        <v>12325</v>
      </c>
      <c r="I542" t="s">
        <v>3993</v>
      </c>
      <c r="J542" t="s">
        <v>12324</v>
      </c>
    </row>
    <row r="543" spans="1:10" x14ac:dyDescent="0.25">
      <c r="A543" s="33" t="s">
        <v>17691</v>
      </c>
      <c r="B543" t="s">
        <v>8583</v>
      </c>
      <c r="C543" t="s">
        <v>8490</v>
      </c>
      <c r="D543" t="s">
        <v>4161</v>
      </c>
      <c r="E543" t="s">
        <v>4160</v>
      </c>
      <c r="F543" t="s">
        <v>12511</v>
      </c>
      <c r="G543" t="s">
        <v>12510</v>
      </c>
      <c r="I543" t="s">
        <v>4159</v>
      </c>
      <c r="J543" t="s">
        <v>12509</v>
      </c>
    </row>
    <row r="544" spans="1:10" x14ac:dyDescent="0.25">
      <c r="A544" s="33" t="s">
        <v>17692</v>
      </c>
      <c r="B544" t="s">
        <v>9791</v>
      </c>
      <c r="C544" t="s">
        <v>7654</v>
      </c>
      <c r="D544" t="s">
        <v>4332</v>
      </c>
      <c r="E544" t="s">
        <v>4331</v>
      </c>
      <c r="F544" t="s">
        <v>12680</v>
      </c>
      <c r="G544" t="s">
        <v>12679</v>
      </c>
      <c r="H544" t="s">
        <v>12678</v>
      </c>
      <c r="I544" t="s">
        <v>4329</v>
      </c>
      <c r="J544" t="s">
        <v>12677</v>
      </c>
    </row>
    <row r="545" spans="1:10" x14ac:dyDescent="0.25">
      <c r="A545" s="33" t="s">
        <v>17693</v>
      </c>
      <c r="B545" t="s">
        <v>9286</v>
      </c>
      <c r="C545" t="s">
        <v>7654</v>
      </c>
      <c r="D545" t="s">
        <v>3972</v>
      </c>
      <c r="E545" t="s">
        <v>3971</v>
      </c>
      <c r="F545" t="s">
        <v>12299</v>
      </c>
      <c r="G545" t="s">
        <v>12298</v>
      </c>
      <c r="H545" t="s">
        <v>12297</v>
      </c>
      <c r="I545" t="s">
        <v>3970</v>
      </c>
      <c r="J545" t="s">
        <v>12296</v>
      </c>
    </row>
    <row r="546" spans="1:10" x14ac:dyDescent="0.25">
      <c r="A546" s="33" t="s">
        <v>17694</v>
      </c>
      <c r="B546" t="s">
        <v>9776</v>
      </c>
      <c r="C546" t="s">
        <v>7848</v>
      </c>
      <c r="D546" t="s">
        <v>3738</v>
      </c>
      <c r="E546" t="s">
        <v>3737</v>
      </c>
      <c r="F546" t="s">
        <v>12060</v>
      </c>
      <c r="G546" t="s">
        <v>12059</v>
      </c>
      <c r="H546" t="s">
        <v>12058</v>
      </c>
      <c r="I546" t="s">
        <v>3736</v>
      </c>
      <c r="J546" t="s">
        <v>12057</v>
      </c>
    </row>
    <row r="547" spans="1:10" x14ac:dyDescent="0.25">
      <c r="A547" s="33" t="s">
        <v>17695</v>
      </c>
      <c r="B547" t="s">
        <v>8454</v>
      </c>
      <c r="C547" t="s">
        <v>7413</v>
      </c>
      <c r="D547" t="s">
        <v>3456</v>
      </c>
      <c r="E547" t="s">
        <v>3455</v>
      </c>
      <c r="F547" t="s">
        <v>11799</v>
      </c>
      <c r="G547" t="s">
        <v>11798</v>
      </c>
      <c r="H547" t="s">
        <v>11797</v>
      </c>
      <c r="I547" t="s">
        <v>11796</v>
      </c>
      <c r="J547" t="s">
        <v>11795</v>
      </c>
    </row>
    <row r="548" spans="1:10" x14ac:dyDescent="0.25">
      <c r="A548" s="33" t="s">
        <v>17696</v>
      </c>
      <c r="B548" t="s">
        <v>8454</v>
      </c>
      <c r="C548" t="s">
        <v>8490</v>
      </c>
      <c r="D548" t="s">
        <v>3106</v>
      </c>
      <c r="E548" t="s">
        <v>3105</v>
      </c>
      <c r="F548" t="s">
        <v>11445</v>
      </c>
      <c r="G548" t="s">
        <v>11444</v>
      </c>
      <c r="H548" t="s">
        <v>11443</v>
      </c>
      <c r="I548" t="s">
        <v>3102</v>
      </c>
      <c r="J548" t="s">
        <v>11442</v>
      </c>
    </row>
    <row r="549" spans="1:10" x14ac:dyDescent="0.25">
      <c r="A549" s="33" t="s">
        <v>17697</v>
      </c>
      <c r="B549" t="s">
        <v>8853</v>
      </c>
      <c r="C549" t="s">
        <v>8490</v>
      </c>
      <c r="D549" t="s">
        <v>3101</v>
      </c>
      <c r="E549" t="s">
        <v>3100</v>
      </c>
      <c r="F549" t="s">
        <v>11441</v>
      </c>
      <c r="G549" t="s">
        <v>11440</v>
      </c>
      <c r="H549" t="s">
        <v>11439</v>
      </c>
      <c r="I549" t="s">
        <v>11438</v>
      </c>
      <c r="J549" t="s">
        <v>11437</v>
      </c>
    </row>
    <row r="550" spans="1:10" x14ac:dyDescent="0.25">
      <c r="A550" s="33" t="s">
        <v>17698</v>
      </c>
      <c r="B550" t="s">
        <v>10215</v>
      </c>
      <c r="C550" t="s">
        <v>8033</v>
      </c>
      <c r="D550" t="s">
        <v>2145</v>
      </c>
      <c r="E550" t="s">
        <v>2144</v>
      </c>
      <c r="F550" t="s">
        <v>10439</v>
      </c>
      <c r="G550" t="s">
        <v>10438</v>
      </c>
      <c r="I550" t="s">
        <v>10437</v>
      </c>
      <c r="J550" t="s">
        <v>10436</v>
      </c>
    </row>
    <row r="551" spans="1:10" x14ac:dyDescent="0.25">
      <c r="A551" s="33" t="s">
        <v>17699</v>
      </c>
      <c r="B551" t="s">
        <v>8751</v>
      </c>
      <c r="C551" t="s">
        <v>7738</v>
      </c>
      <c r="D551" t="s">
        <v>2412</v>
      </c>
      <c r="E551" t="s">
        <v>2411</v>
      </c>
      <c r="F551" t="s">
        <v>10725</v>
      </c>
      <c r="G551" t="s">
        <v>10724</v>
      </c>
      <c r="H551" t="s">
        <v>10723</v>
      </c>
      <c r="I551" t="s">
        <v>2410</v>
      </c>
      <c r="J551" t="s">
        <v>10722</v>
      </c>
    </row>
    <row r="552" spans="1:10" x14ac:dyDescent="0.25">
      <c r="A552" s="33" t="s">
        <v>17700</v>
      </c>
      <c r="B552" t="s">
        <v>8295</v>
      </c>
      <c r="C552" t="s">
        <v>7738</v>
      </c>
      <c r="D552" t="s">
        <v>3172</v>
      </c>
      <c r="E552" t="s">
        <v>3171</v>
      </c>
      <c r="F552" t="s">
        <v>11521</v>
      </c>
      <c r="G552" t="s">
        <v>11520</v>
      </c>
      <c r="H552" t="s">
        <v>11519</v>
      </c>
      <c r="I552" t="s">
        <v>3168</v>
      </c>
      <c r="J552" t="s">
        <v>11518</v>
      </c>
    </row>
    <row r="553" spans="1:10" x14ac:dyDescent="0.25">
      <c r="A553" s="33" t="s">
        <v>17701</v>
      </c>
      <c r="B553" t="s">
        <v>8816</v>
      </c>
      <c r="C553" t="s">
        <v>7573</v>
      </c>
      <c r="D553" t="s">
        <v>3597</v>
      </c>
      <c r="E553" t="s">
        <v>3596</v>
      </c>
      <c r="F553" t="s">
        <v>11914</v>
      </c>
      <c r="G553" t="s">
        <v>11913</v>
      </c>
      <c r="H553" t="s">
        <v>11912</v>
      </c>
      <c r="I553" t="s">
        <v>3592</v>
      </c>
      <c r="J553" t="s">
        <v>11911</v>
      </c>
    </row>
    <row r="554" spans="1:10" x14ac:dyDescent="0.25">
      <c r="A554" s="33" t="s">
        <v>17702</v>
      </c>
      <c r="B554" t="s">
        <v>9791</v>
      </c>
      <c r="C554" t="s">
        <v>7413</v>
      </c>
      <c r="D554" t="s">
        <v>4586</v>
      </c>
      <c r="E554" t="s">
        <v>4584</v>
      </c>
      <c r="F554" t="s">
        <v>12936</v>
      </c>
      <c r="G554" t="s">
        <v>12935</v>
      </c>
      <c r="H554" t="s">
        <v>12934</v>
      </c>
      <c r="I554" t="s">
        <v>12933</v>
      </c>
      <c r="J554" t="s">
        <v>12932</v>
      </c>
    </row>
    <row r="555" spans="1:10" x14ac:dyDescent="0.25">
      <c r="A555" s="33" t="s">
        <v>17703</v>
      </c>
      <c r="B555" t="s">
        <v>8526</v>
      </c>
      <c r="C555" t="s">
        <v>8191</v>
      </c>
      <c r="D555" t="s">
        <v>4444</v>
      </c>
      <c r="E555" t="s">
        <v>4443</v>
      </c>
      <c r="F555" t="s">
        <v>12794</v>
      </c>
      <c r="G555" t="s">
        <v>12793</v>
      </c>
      <c r="H555" t="s">
        <v>12792</v>
      </c>
      <c r="I555" t="s">
        <v>4441</v>
      </c>
      <c r="J555" t="s">
        <v>12791</v>
      </c>
    </row>
    <row r="556" spans="1:10" x14ac:dyDescent="0.25">
      <c r="A556" s="33" t="s">
        <v>17704</v>
      </c>
      <c r="B556" t="s">
        <v>9473</v>
      </c>
      <c r="C556" t="s">
        <v>8191</v>
      </c>
      <c r="D556" t="s">
        <v>9472</v>
      </c>
      <c r="E556" t="s">
        <v>1330</v>
      </c>
      <c r="F556" t="s">
        <v>9471</v>
      </c>
      <c r="H556" t="s">
        <v>9470</v>
      </c>
      <c r="I556" t="s">
        <v>9469</v>
      </c>
      <c r="J556" t="s">
        <v>9468</v>
      </c>
    </row>
    <row r="557" spans="1:10" x14ac:dyDescent="0.25">
      <c r="A557" s="33" t="s">
        <v>17705</v>
      </c>
      <c r="B557" t="s">
        <v>9467</v>
      </c>
      <c r="C557" t="s">
        <v>8191</v>
      </c>
      <c r="D557" t="s">
        <v>1328</v>
      </c>
      <c r="E557" t="s">
        <v>1327</v>
      </c>
      <c r="F557" t="s">
        <v>9466</v>
      </c>
      <c r="H557" t="s">
        <v>9465</v>
      </c>
      <c r="I557" t="s">
        <v>1326</v>
      </c>
      <c r="J557" t="s">
        <v>9464</v>
      </c>
    </row>
    <row r="558" spans="1:10" x14ac:dyDescent="0.25">
      <c r="A558" s="33" t="s">
        <v>17706</v>
      </c>
      <c r="B558" t="s">
        <v>12226</v>
      </c>
      <c r="C558" t="s">
        <v>7475</v>
      </c>
      <c r="D558" t="s">
        <v>3886</v>
      </c>
      <c r="E558" t="s">
        <v>3885</v>
      </c>
      <c r="F558" t="s">
        <v>12225</v>
      </c>
      <c r="G558" t="s">
        <v>3884</v>
      </c>
      <c r="H558" t="s">
        <v>12224</v>
      </c>
      <c r="I558" t="s">
        <v>3883</v>
      </c>
      <c r="J558" t="s">
        <v>12223</v>
      </c>
    </row>
    <row r="559" spans="1:10" x14ac:dyDescent="0.25">
      <c r="A559" s="33" t="s">
        <v>17707</v>
      </c>
      <c r="B559" t="s">
        <v>9179</v>
      </c>
      <c r="C559" t="s">
        <v>7654</v>
      </c>
      <c r="D559" t="s">
        <v>2796</v>
      </c>
      <c r="E559" t="s">
        <v>2795</v>
      </c>
      <c r="F559" t="s">
        <v>11139</v>
      </c>
      <c r="H559" t="s">
        <v>11138</v>
      </c>
      <c r="I559" t="s">
        <v>11137</v>
      </c>
      <c r="J559" t="s">
        <v>11136</v>
      </c>
    </row>
    <row r="560" spans="1:10" x14ac:dyDescent="0.25">
      <c r="A560" s="33" t="s">
        <v>17708</v>
      </c>
      <c r="B560" t="s">
        <v>8583</v>
      </c>
      <c r="C560" t="s">
        <v>7848</v>
      </c>
      <c r="D560" t="s">
        <v>2980</v>
      </c>
      <c r="E560" t="s">
        <v>2979</v>
      </c>
      <c r="F560" t="s">
        <v>11323</v>
      </c>
      <c r="G560" t="s">
        <v>11322</v>
      </c>
      <c r="H560" t="s">
        <v>11321</v>
      </c>
      <c r="I560" t="s">
        <v>2976</v>
      </c>
      <c r="J560" t="s">
        <v>11320</v>
      </c>
    </row>
    <row r="561" spans="1:10" x14ac:dyDescent="0.25">
      <c r="A561" s="33" t="s">
        <v>17709</v>
      </c>
      <c r="B561" t="s">
        <v>9292</v>
      </c>
      <c r="C561" t="s">
        <v>7738</v>
      </c>
      <c r="D561" t="s">
        <v>3901</v>
      </c>
      <c r="E561" t="s">
        <v>3899</v>
      </c>
      <c r="F561" t="s">
        <v>12235</v>
      </c>
      <c r="G561" t="s">
        <v>3898</v>
      </c>
      <c r="H561" t="s">
        <v>12234</v>
      </c>
      <c r="I561" t="s">
        <v>3896</v>
      </c>
      <c r="J561" t="s">
        <v>12233</v>
      </c>
    </row>
    <row r="562" spans="1:10" x14ac:dyDescent="0.25">
      <c r="A562" s="33" t="s">
        <v>17710</v>
      </c>
      <c r="B562" t="s">
        <v>9972</v>
      </c>
      <c r="C562" t="s">
        <v>7848</v>
      </c>
      <c r="D562" t="s">
        <v>2292</v>
      </c>
      <c r="E562" t="s">
        <v>2291</v>
      </c>
      <c r="F562" t="s">
        <v>10578</v>
      </c>
      <c r="G562" t="s">
        <v>10577</v>
      </c>
      <c r="I562" t="s">
        <v>2290</v>
      </c>
      <c r="J562" t="s">
        <v>10576</v>
      </c>
    </row>
    <row r="563" spans="1:10" x14ac:dyDescent="0.25">
      <c r="A563" s="33" t="s">
        <v>17711</v>
      </c>
      <c r="B563" t="s">
        <v>11697</v>
      </c>
      <c r="C563" t="s">
        <v>7848</v>
      </c>
      <c r="E563" t="s">
        <v>3352</v>
      </c>
      <c r="F563" t="s">
        <v>11696</v>
      </c>
      <c r="G563" t="s">
        <v>11695</v>
      </c>
      <c r="H563" t="s">
        <v>11694</v>
      </c>
      <c r="I563" t="s">
        <v>3351</v>
      </c>
      <c r="J563" t="s">
        <v>11693</v>
      </c>
    </row>
    <row r="564" spans="1:10" x14ac:dyDescent="0.25">
      <c r="A564" s="33" t="s">
        <v>17712</v>
      </c>
      <c r="B564" t="s">
        <v>8566</v>
      </c>
      <c r="C564" t="s">
        <v>8033</v>
      </c>
      <c r="D564" t="s">
        <v>4002</v>
      </c>
      <c r="E564" t="s">
        <v>4001</v>
      </c>
      <c r="F564" t="s">
        <v>12336</v>
      </c>
      <c r="G564" t="s">
        <v>12335</v>
      </c>
      <c r="H564" t="s">
        <v>12334</v>
      </c>
      <c r="I564" t="s">
        <v>3998</v>
      </c>
      <c r="J564" t="s">
        <v>12333</v>
      </c>
    </row>
    <row r="565" spans="1:10" x14ac:dyDescent="0.25">
      <c r="A565" s="33" t="s">
        <v>17713</v>
      </c>
      <c r="B565" t="s">
        <v>8583</v>
      </c>
      <c r="C565" t="s">
        <v>8033</v>
      </c>
      <c r="E565" t="s">
        <v>3133</v>
      </c>
      <c r="F565" t="s">
        <v>11473</v>
      </c>
      <c r="G565" t="s">
        <v>11472</v>
      </c>
      <c r="H565" t="s">
        <v>11471</v>
      </c>
      <c r="I565" t="s">
        <v>3132</v>
      </c>
      <c r="J565" t="s">
        <v>11470</v>
      </c>
    </row>
    <row r="566" spans="1:10" x14ac:dyDescent="0.25">
      <c r="A566" s="33" t="s">
        <v>17714</v>
      </c>
      <c r="B566" t="s">
        <v>9162</v>
      </c>
      <c r="C566" t="s">
        <v>7848</v>
      </c>
      <c r="D566" t="s">
        <v>2541</v>
      </c>
      <c r="E566" t="s">
        <v>2540</v>
      </c>
      <c r="F566" t="s">
        <v>10871</v>
      </c>
      <c r="G566" t="s">
        <v>10870</v>
      </c>
      <c r="H566" t="s">
        <v>10869</v>
      </c>
      <c r="I566" t="s">
        <v>2539</v>
      </c>
      <c r="J566" t="s">
        <v>10868</v>
      </c>
    </row>
    <row r="567" spans="1:10" x14ac:dyDescent="0.25">
      <c r="A567" s="33" t="s">
        <v>17715</v>
      </c>
      <c r="B567" t="s">
        <v>9101</v>
      </c>
      <c r="C567" t="s">
        <v>8490</v>
      </c>
      <c r="D567" t="s">
        <v>2511</v>
      </c>
      <c r="E567" t="s">
        <v>2510</v>
      </c>
      <c r="F567" t="s">
        <v>10845</v>
      </c>
      <c r="G567" t="s">
        <v>10844</v>
      </c>
      <c r="H567" t="s">
        <v>10843</v>
      </c>
      <c r="I567" t="s">
        <v>2507</v>
      </c>
      <c r="J567" t="s">
        <v>10842</v>
      </c>
    </row>
    <row r="568" spans="1:10" x14ac:dyDescent="0.25">
      <c r="A568" s="33" t="s">
        <v>17716</v>
      </c>
      <c r="B568" t="s">
        <v>9162</v>
      </c>
      <c r="C568" t="s">
        <v>7385</v>
      </c>
      <c r="D568" t="s">
        <v>3364</v>
      </c>
      <c r="E568" t="s">
        <v>3363</v>
      </c>
      <c r="F568" t="s">
        <v>11712</v>
      </c>
      <c r="H568" t="s">
        <v>11711</v>
      </c>
      <c r="I568" t="s">
        <v>3361</v>
      </c>
      <c r="J568" t="s">
        <v>11710</v>
      </c>
    </row>
    <row r="569" spans="1:10" x14ac:dyDescent="0.25">
      <c r="A569" s="33" t="s">
        <v>17717</v>
      </c>
      <c r="B569" t="s">
        <v>9162</v>
      </c>
      <c r="C569" t="s">
        <v>7573</v>
      </c>
      <c r="D569" t="s">
        <v>3484</v>
      </c>
      <c r="E569" t="s">
        <v>3483</v>
      </c>
      <c r="F569" t="s">
        <v>11826</v>
      </c>
      <c r="G569" t="s">
        <v>11825</v>
      </c>
      <c r="H569" t="s">
        <v>11824</v>
      </c>
      <c r="I569" t="s">
        <v>3482</v>
      </c>
      <c r="J569" t="s">
        <v>11823</v>
      </c>
    </row>
    <row r="570" spans="1:10" x14ac:dyDescent="0.25">
      <c r="A570" s="33" t="s">
        <v>17718</v>
      </c>
      <c r="B570" t="s">
        <v>8467</v>
      </c>
      <c r="C570" t="s">
        <v>8191</v>
      </c>
      <c r="D570" t="s">
        <v>2129</v>
      </c>
      <c r="E570" t="s">
        <v>2128</v>
      </c>
      <c r="F570" t="s">
        <v>10426</v>
      </c>
      <c r="G570" t="s">
        <v>10425</v>
      </c>
      <c r="H570" t="s">
        <v>10424</v>
      </c>
      <c r="I570" t="s">
        <v>2125</v>
      </c>
      <c r="J570" t="s">
        <v>10423</v>
      </c>
    </row>
    <row r="571" spans="1:10" x14ac:dyDescent="0.25">
      <c r="A571" s="33" t="s">
        <v>17719</v>
      </c>
      <c r="B571" t="s">
        <v>8853</v>
      </c>
      <c r="C571" t="s">
        <v>8033</v>
      </c>
      <c r="D571" t="s">
        <v>3075</v>
      </c>
      <c r="E571" t="s">
        <v>3074</v>
      </c>
      <c r="F571" t="s">
        <v>11414</v>
      </c>
      <c r="G571" t="s">
        <v>11413</v>
      </c>
      <c r="H571" t="s">
        <v>11412</v>
      </c>
      <c r="I571" t="s">
        <v>3070</v>
      </c>
      <c r="J571" t="s">
        <v>11411</v>
      </c>
    </row>
    <row r="572" spans="1:10" x14ac:dyDescent="0.25">
      <c r="A572" s="33" t="s">
        <v>17720</v>
      </c>
      <c r="B572" t="s">
        <v>9522</v>
      </c>
      <c r="C572" t="s">
        <v>8191</v>
      </c>
      <c r="D572" t="s">
        <v>2737</v>
      </c>
      <c r="E572" t="s">
        <v>2736</v>
      </c>
      <c r="F572" t="s">
        <v>11070</v>
      </c>
      <c r="G572" t="s">
        <v>11069</v>
      </c>
      <c r="I572" t="s">
        <v>2735</v>
      </c>
      <c r="J572" t="s">
        <v>11068</v>
      </c>
    </row>
    <row r="573" spans="1:10" x14ac:dyDescent="0.25">
      <c r="A573" s="33" t="s">
        <v>17721</v>
      </c>
      <c r="B573" t="s">
        <v>8441</v>
      </c>
      <c r="C573" t="s">
        <v>7848</v>
      </c>
      <c r="D573" t="s">
        <v>4008</v>
      </c>
      <c r="E573" t="s">
        <v>4007</v>
      </c>
      <c r="F573" t="s">
        <v>12344</v>
      </c>
      <c r="G573" t="s">
        <v>12343</v>
      </c>
      <c r="H573" t="s">
        <v>12342</v>
      </c>
      <c r="I573" t="s">
        <v>4006</v>
      </c>
      <c r="J573" t="s">
        <v>12341</v>
      </c>
    </row>
    <row r="574" spans="1:10" x14ac:dyDescent="0.25">
      <c r="A574" s="33" t="s">
        <v>17722</v>
      </c>
      <c r="B574" t="s">
        <v>8583</v>
      </c>
      <c r="C574" t="s">
        <v>7848</v>
      </c>
      <c r="D574" t="s">
        <v>3786</v>
      </c>
      <c r="E574" t="s">
        <v>3785</v>
      </c>
      <c r="F574" t="s">
        <v>12121</v>
      </c>
      <c r="G574" t="s">
        <v>12120</v>
      </c>
      <c r="H574" t="s">
        <v>12119</v>
      </c>
      <c r="I574" t="s">
        <v>3783</v>
      </c>
      <c r="J574" t="s">
        <v>12118</v>
      </c>
    </row>
    <row r="575" spans="1:10" x14ac:dyDescent="0.25">
      <c r="A575" s="33" t="s">
        <v>17723</v>
      </c>
      <c r="B575" t="s">
        <v>14019</v>
      </c>
      <c r="C575" t="s">
        <v>7475</v>
      </c>
      <c r="D575" t="s">
        <v>4082</v>
      </c>
      <c r="E575" t="s">
        <v>5694</v>
      </c>
      <c r="F575" t="s">
        <v>4080</v>
      </c>
      <c r="H575" t="s">
        <v>14596</v>
      </c>
      <c r="I575" t="s">
        <v>5693</v>
      </c>
      <c r="J575" t="s">
        <v>14595</v>
      </c>
    </row>
    <row r="576" spans="1:10" x14ac:dyDescent="0.25">
      <c r="A576" s="33" t="s">
        <v>17724</v>
      </c>
      <c r="B576" t="s">
        <v>8583</v>
      </c>
      <c r="C576" t="s">
        <v>7573</v>
      </c>
      <c r="D576" t="s">
        <v>3651</v>
      </c>
      <c r="E576" t="s">
        <v>3650</v>
      </c>
      <c r="F576" t="s">
        <v>3649</v>
      </c>
      <c r="G576" t="s">
        <v>3648</v>
      </c>
      <c r="H576" t="s">
        <v>11966</v>
      </c>
      <c r="I576" t="s">
        <v>3647</v>
      </c>
      <c r="J576" t="s">
        <v>11965</v>
      </c>
    </row>
    <row r="577" spans="1:10" x14ac:dyDescent="0.25">
      <c r="A577" s="33" t="s">
        <v>17725</v>
      </c>
      <c r="B577" t="s">
        <v>7490</v>
      </c>
      <c r="C577" t="s">
        <v>8191</v>
      </c>
      <c r="D577" t="s">
        <v>13444</v>
      </c>
      <c r="E577" t="s">
        <v>5129</v>
      </c>
      <c r="F577" t="s">
        <v>13443</v>
      </c>
      <c r="H577" t="s">
        <v>13442</v>
      </c>
      <c r="I577" t="s">
        <v>5128</v>
      </c>
      <c r="J577" t="s">
        <v>13441</v>
      </c>
    </row>
    <row r="578" spans="1:10" x14ac:dyDescent="0.25">
      <c r="A578" s="33" t="s">
        <v>17726</v>
      </c>
      <c r="B578" t="s">
        <v>8788</v>
      </c>
      <c r="C578" t="s">
        <v>8490</v>
      </c>
      <c r="D578" t="s">
        <v>2843</v>
      </c>
      <c r="E578" t="s">
        <v>2842</v>
      </c>
      <c r="F578" t="s">
        <v>11183</v>
      </c>
      <c r="G578" t="s">
        <v>11182</v>
      </c>
      <c r="H578" t="s">
        <v>11181</v>
      </c>
      <c r="I578" t="s">
        <v>2840</v>
      </c>
      <c r="J578" t="s">
        <v>11180</v>
      </c>
    </row>
    <row r="579" spans="1:10" x14ac:dyDescent="0.25">
      <c r="A579" s="33" t="s">
        <v>17727</v>
      </c>
      <c r="B579" t="s">
        <v>8542</v>
      </c>
      <c r="C579" t="s">
        <v>7654</v>
      </c>
      <c r="D579" t="s">
        <v>2625</v>
      </c>
      <c r="E579" t="s">
        <v>2624</v>
      </c>
      <c r="F579" t="s">
        <v>10956</v>
      </c>
      <c r="G579" t="s">
        <v>2623</v>
      </c>
      <c r="H579" t="s">
        <v>10955</v>
      </c>
      <c r="I579" t="s">
        <v>2622</v>
      </c>
      <c r="J579" t="s">
        <v>10954</v>
      </c>
    </row>
    <row r="580" spans="1:10" x14ac:dyDescent="0.25">
      <c r="A580" s="33" t="s">
        <v>17728</v>
      </c>
      <c r="B580" t="s">
        <v>8526</v>
      </c>
      <c r="C580" t="s">
        <v>7738</v>
      </c>
      <c r="D580" t="s">
        <v>3469</v>
      </c>
      <c r="E580" t="s">
        <v>3468</v>
      </c>
      <c r="F580" t="s">
        <v>11814</v>
      </c>
      <c r="G580" t="s">
        <v>11813</v>
      </c>
      <c r="H580" t="s">
        <v>11812</v>
      </c>
      <c r="I580" t="s">
        <v>3467</v>
      </c>
      <c r="J580" t="s">
        <v>11811</v>
      </c>
    </row>
    <row r="581" spans="1:10" x14ac:dyDescent="0.25">
      <c r="A581" s="33" t="s">
        <v>17729</v>
      </c>
      <c r="B581" t="s">
        <v>9927</v>
      </c>
      <c r="C581" t="s">
        <v>7738</v>
      </c>
      <c r="D581" t="s">
        <v>3822</v>
      </c>
      <c r="E581" t="s">
        <v>3821</v>
      </c>
      <c r="F581" t="s">
        <v>3820</v>
      </c>
      <c r="G581" t="s">
        <v>3819</v>
      </c>
      <c r="H581" t="s">
        <v>12154</v>
      </c>
      <c r="I581" t="s">
        <v>12153</v>
      </c>
      <c r="J581" t="s">
        <v>12152</v>
      </c>
    </row>
    <row r="582" spans="1:10" x14ac:dyDescent="0.25">
      <c r="A582" s="33" t="s">
        <v>17730</v>
      </c>
      <c r="B582" t="s">
        <v>8853</v>
      </c>
      <c r="C582" t="s">
        <v>7848</v>
      </c>
      <c r="D582" t="s">
        <v>2038</v>
      </c>
      <c r="E582" t="s">
        <v>2037</v>
      </c>
      <c r="F582" t="s">
        <v>10322</v>
      </c>
      <c r="G582" t="s">
        <v>2036</v>
      </c>
      <c r="H582" t="s">
        <v>10321</v>
      </c>
      <c r="I582" t="s">
        <v>2034</v>
      </c>
      <c r="J582" t="s">
        <v>10320</v>
      </c>
    </row>
    <row r="583" spans="1:10" x14ac:dyDescent="0.25">
      <c r="A583" s="33" t="s">
        <v>17731</v>
      </c>
      <c r="B583" t="s">
        <v>9463</v>
      </c>
      <c r="C583" t="s">
        <v>8033</v>
      </c>
      <c r="D583" t="s">
        <v>3231</v>
      </c>
      <c r="E583" t="s">
        <v>3230</v>
      </c>
      <c r="F583" t="s">
        <v>11590</v>
      </c>
      <c r="G583" t="s">
        <v>11589</v>
      </c>
      <c r="H583" t="s">
        <v>11588</v>
      </c>
      <c r="I583" t="s">
        <v>3229</v>
      </c>
      <c r="J583" t="s">
        <v>11587</v>
      </c>
    </row>
    <row r="584" spans="1:10" x14ac:dyDescent="0.25">
      <c r="A584" s="33" t="s">
        <v>17732</v>
      </c>
      <c r="B584" t="s">
        <v>7631</v>
      </c>
      <c r="C584" t="s">
        <v>8191</v>
      </c>
      <c r="D584" t="s">
        <v>10455</v>
      </c>
      <c r="E584" t="s">
        <v>2157</v>
      </c>
      <c r="F584" t="s">
        <v>2156</v>
      </c>
      <c r="I584" t="s">
        <v>10454</v>
      </c>
      <c r="J584" t="s">
        <v>10453</v>
      </c>
    </row>
    <row r="585" spans="1:10" x14ac:dyDescent="0.25">
      <c r="A585" s="33" t="s">
        <v>17733</v>
      </c>
      <c r="B585" t="s">
        <v>9791</v>
      </c>
      <c r="C585" t="s">
        <v>7654</v>
      </c>
      <c r="D585" t="s">
        <v>2506</v>
      </c>
      <c r="E585" t="s">
        <v>2505</v>
      </c>
      <c r="F585" t="s">
        <v>10841</v>
      </c>
      <c r="G585" t="s">
        <v>10840</v>
      </c>
      <c r="H585" t="s">
        <v>10839</v>
      </c>
      <c r="I585" t="s">
        <v>2504</v>
      </c>
      <c r="J585" t="s">
        <v>10838</v>
      </c>
    </row>
    <row r="586" spans="1:10" x14ac:dyDescent="0.25">
      <c r="A586" s="33" t="s">
        <v>17734</v>
      </c>
      <c r="B586" t="s">
        <v>9791</v>
      </c>
      <c r="C586" t="s">
        <v>7573</v>
      </c>
      <c r="E586" t="s">
        <v>2262</v>
      </c>
      <c r="F586" t="s">
        <v>10546</v>
      </c>
      <c r="G586" t="s">
        <v>10545</v>
      </c>
      <c r="H586" t="s">
        <v>10544</v>
      </c>
      <c r="I586" t="s">
        <v>2261</v>
      </c>
      <c r="J586" t="s">
        <v>10543</v>
      </c>
    </row>
    <row r="587" spans="1:10" x14ac:dyDescent="0.25">
      <c r="A587" s="33" t="s">
        <v>17735</v>
      </c>
      <c r="B587" t="s">
        <v>9286</v>
      </c>
      <c r="C587" t="s">
        <v>7848</v>
      </c>
      <c r="D587" t="s">
        <v>2192</v>
      </c>
      <c r="E587" t="s">
        <v>2191</v>
      </c>
      <c r="F587" t="s">
        <v>10487</v>
      </c>
      <c r="G587" t="s">
        <v>2190</v>
      </c>
      <c r="H587" t="s">
        <v>10486</v>
      </c>
      <c r="I587" t="s">
        <v>2189</v>
      </c>
      <c r="J587" t="s">
        <v>10485</v>
      </c>
    </row>
    <row r="588" spans="1:10" x14ac:dyDescent="0.25">
      <c r="A588" s="33" t="s">
        <v>17736</v>
      </c>
      <c r="B588" t="s">
        <v>8542</v>
      </c>
      <c r="C588" t="s">
        <v>8191</v>
      </c>
      <c r="D588" t="s">
        <v>2050</v>
      </c>
      <c r="E588" t="s">
        <v>2049</v>
      </c>
      <c r="F588" t="s">
        <v>2048</v>
      </c>
      <c r="G588" t="s">
        <v>2047</v>
      </c>
      <c r="H588" t="s">
        <v>10327</v>
      </c>
      <c r="I588" t="s">
        <v>10326</v>
      </c>
      <c r="J588" t="s">
        <v>10325</v>
      </c>
    </row>
    <row r="589" spans="1:10" x14ac:dyDescent="0.25">
      <c r="A589" s="33" t="s">
        <v>17737</v>
      </c>
      <c r="B589" t="s">
        <v>8526</v>
      </c>
      <c r="C589" t="s">
        <v>8191</v>
      </c>
      <c r="D589" t="s">
        <v>1213</v>
      </c>
      <c r="E589" t="s">
        <v>1212</v>
      </c>
      <c r="F589" t="s">
        <v>9282</v>
      </c>
      <c r="G589" t="s">
        <v>9281</v>
      </c>
      <c r="H589" t="s">
        <v>9280</v>
      </c>
      <c r="I589" t="s">
        <v>9279</v>
      </c>
      <c r="J589" t="s">
        <v>9278</v>
      </c>
    </row>
    <row r="590" spans="1:10" x14ac:dyDescent="0.25">
      <c r="A590" s="33" t="s">
        <v>17738</v>
      </c>
      <c r="B590" t="s">
        <v>8583</v>
      </c>
      <c r="C590" t="s">
        <v>7738</v>
      </c>
      <c r="D590" t="s">
        <v>2548</v>
      </c>
      <c r="E590" t="s">
        <v>2547</v>
      </c>
      <c r="F590" t="s">
        <v>10878</v>
      </c>
      <c r="G590" t="s">
        <v>10877</v>
      </c>
      <c r="H590" t="s">
        <v>10876</v>
      </c>
      <c r="I590" t="s">
        <v>2545</v>
      </c>
      <c r="J590" t="s">
        <v>10875</v>
      </c>
    </row>
    <row r="591" spans="1:10" x14ac:dyDescent="0.25">
      <c r="A591" s="33" t="s">
        <v>17739</v>
      </c>
      <c r="B591" t="s">
        <v>9791</v>
      </c>
      <c r="C591" t="s">
        <v>7738</v>
      </c>
      <c r="D591" t="s">
        <v>3002</v>
      </c>
      <c r="E591" t="s">
        <v>3001</v>
      </c>
      <c r="F591" t="s">
        <v>11347</v>
      </c>
      <c r="G591" t="s">
        <v>11346</v>
      </c>
      <c r="H591" t="s">
        <v>11345</v>
      </c>
      <c r="I591" t="s">
        <v>3000</v>
      </c>
      <c r="J591" t="s">
        <v>11344</v>
      </c>
    </row>
    <row r="592" spans="1:10" x14ac:dyDescent="0.25">
      <c r="A592" s="33" t="s">
        <v>17740</v>
      </c>
      <c r="B592" t="s">
        <v>9292</v>
      </c>
      <c r="C592" t="s">
        <v>7848</v>
      </c>
      <c r="D592" t="s">
        <v>2121</v>
      </c>
      <c r="E592" t="s">
        <v>2120</v>
      </c>
      <c r="F592" t="s">
        <v>10418</v>
      </c>
      <c r="G592" t="s">
        <v>2119</v>
      </c>
      <c r="H592" t="s">
        <v>10417</v>
      </c>
      <c r="I592" t="s">
        <v>2117</v>
      </c>
      <c r="J592" t="s">
        <v>10416</v>
      </c>
    </row>
    <row r="593" spans="1:10" x14ac:dyDescent="0.25">
      <c r="A593" s="33" t="s">
        <v>17741</v>
      </c>
      <c r="B593" t="s">
        <v>8583</v>
      </c>
      <c r="C593" t="s">
        <v>7413</v>
      </c>
      <c r="D593" t="s">
        <v>2932</v>
      </c>
      <c r="E593" t="s">
        <v>2931</v>
      </c>
      <c r="F593" t="s">
        <v>11272</v>
      </c>
      <c r="G593" t="s">
        <v>2930</v>
      </c>
      <c r="H593" t="s">
        <v>11271</v>
      </c>
      <c r="I593" t="s">
        <v>2929</v>
      </c>
      <c r="J593" t="s">
        <v>11270</v>
      </c>
    </row>
    <row r="594" spans="1:10" x14ac:dyDescent="0.25">
      <c r="A594" s="33" t="s">
        <v>17742</v>
      </c>
      <c r="B594" t="s">
        <v>10294</v>
      </c>
      <c r="C594" t="s">
        <v>7848</v>
      </c>
      <c r="E594" t="s">
        <v>2017</v>
      </c>
      <c r="F594" t="s">
        <v>10293</v>
      </c>
      <c r="G594" t="s">
        <v>10292</v>
      </c>
      <c r="H594" t="s">
        <v>10291</v>
      </c>
      <c r="I594" t="s">
        <v>10290</v>
      </c>
      <c r="J594" t="s">
        <v>10289</v>
      </c>
    </row>
    <row r="595" spans="1:10" x14ac:dyDescent="0.25">
      <c r="A595" s="33" t="s">
        <v>17743</v>
      </c>
      <c r="B595" t="s">
        <v>10407</v>
      </c>
      <c r="C595" t="s">
        <v>7848</v>
      </c>
      <c r="E595" t="s">
        <v>726</v>
      </c>
      <c r="F595" t="s">
        <v>10406</v>
      </c>
      <c r="G595" t="s">
        <v>10405</v>
      </c>
      <c r="H595" t="s">
        <v>10404</v>
      </c>
      <c r="I595" t="s">
        <v>2108</v>
      </c>
      <c r="J595" t="s">
        <v>10403</v>
      </c>
    </row>
    <row r="596" spans="1:10" x14ac:dyDescent="0.25">
      <c r="A596" s="33" t="s">
        <v>17744</v>
      </c>
      <c r="B596" t="s">
        <v>9286</v>
      </c>
      <c r="C596" t="s">
        <v>7848</v>
      </c>
      <c r="D596" t="s">
        <v>362</v>
      </c>
      <c r="E596" t="s">
        <v>361</v>
      </c>
      <c r="F596" t="s">
        <v>10361</v>
      </c>
      <c r="G596" t="s">
        <v>2080</v>
      </c>
      <c r="H596" t="s">
        <v>10360</v>
      </c>
      <c r="I596" t="s">
        <v>360</v>
      </c>
      <c r="J596" t="s">
        <v>10359</v>
      </c>
    </row>
    <row r="597" spans="1:10" x14ac:dyDescent="0.25">
      <c r="A597" s="33" t="s">
        <v>17745</v>
      </c>
      <c r="B597" t="s">
        <v>8530</v>
      </c>
      <c r="C597" t="s">
        <v>7738</v>
      </c>
      <c r="D597" t="s">
        <v>3481</v>
      </c>
      <c r="E597" t="s">
        <v>3480</v>
      </c>
      <c r="F597" t="s">
        <v>3479</v>
      </c>
      <c r="G597" t="s">
        <v>3478</v>
      </c>
      <c r="H597" t="s">
        <v>11822</v>
      </c>
      <c r="I597" t="s">
        <v>3476</v>
      </c>
      <c r="J597" t="s">
        <v>11821</v>
      </c>
    </row>
    <row r="598" spans="1:10" x14ac:dyDescent="0.25">
      <c r="A598" s="33" t="s">
        <v>17746</v>
      </c>
      <c r="B598" t="s">
        <v>8467</v>
      </c>
      <c r="C598" t="s">
        <v>8033</v>
      </c>
      <c r="D598" t="s">
        <v>2700</v>
      </c>
      <c r="E598" t="s">
        <v>2698</v>
      </c>
      <c r="F598" t="s">
        <v>11035</v>
      </c>
      <c r="G598" t="s">
        <v>11034</v>
      </c>
      <c r="H598" t="s">
        <v>11033</v>
      </c>
      <c r="I598" t="s">
        <v>2697</v>
      </c>
      <c r="J598" t="s">
        <v>11032</v>
      </c>
    </row>
    <row r="599" spans="1:10" x14ac:dyDescent="0.25">
      <c r="A599" s="33" t="s">
        <v>17747</v>
      </c>
      <c r="B599" t="s">
        <v>8788</v>
      </c>
      <c r="C599" t="s">
        <v>7848</v>
      </c>
      <c r="D599" t="s">
        <v>3178</v>
      </c>
      <c r="E599" t="s">
        <v>3177</v>
      </c>
      <c r="F599" t="s">
        <v>11524</v>
      </c>
      <c r="G599" t="s">
        <v>3176</v>
      </c>
      <c r="H599" t="s">
        <v>11523</v>
      </c>
      <c r="I599" t="s">
        <v>3173</v>
      </c>
      <c r="J599" t="s">
        <v>11522</v>
      </c>
    </row>
    <row r="600" spans="1:10" x14ac:dyDescent="0.25">
      <c r="A600" s="33" t="s">
        <v>17748</v>
      </c>
      <c r="B600" t="s">
        <v>10599</v>
      </c>
      <c r="C600" t="s">
        <v>7738</v>
      </c>
      <c r="D600" t="s">
        <v>10598</v>
      </c>
      <c r="E600" t="s">
        <v>359</v>
      </c>
      <c r="F600" t="s">
        <v>10597</v>
      </c>
      <c r="H600" t="s">
        <v>10596</v>
      </c>
      <c r="I600" t="s">
        <v>10595</v>
      </c>
      <c r="J600" t="s">
        <v>10594</v>
      </c>
    </row>
    <row r="601" spans="1:10" x14ac:dyDescent="0.25">
      <c r="A601" s="33" t="s">
        <v>17749</v>
      </c>
      <c r="B601" t="s">
        <v>8542</v>
      </c>
      <c r="C601" t="s">
        <v>7573</v>
      </c>
      <c r="D601" t="s">
        <v>3560</v>
      </c>
      <c r="E601" t="s">
        <v>3559</v>
      </c>
      <c r="F601" t="s">
        <v>11876</v>
      </c>
      <c r="G601" t="s">
        <v>3558</v>
      </c>
      <c r="H601" t="s">
        <v>11875</v>
      </c>
      <c r="I601" t="s">
        <v>3557</v>
      </c>
      <c r="J601" t="s">
        <v>11874</v>
      </c>
    </row>
    <row r="602" spans="1:10" x14ac:dyDescent="0.25">
      <c r="A602" s="33" t="s">
        <v>17750</v>
      </c>
      <c r="B602" t="s">
        <v>11005</v>
      </c>
      <c r="C602" t="s">
        <v>8033</v>
      </c>
      <c r="D602" t="s">
        <v>11004</v>
      </c>
      <c r="E602" t="s">
        <v>2669</v>
      </c>
      <c r="F602" t="s">
        <v>11003</v>
      </c>
      <c r="H602" t="s">
        <v>2668</v>
      </c>
      <c r="I602" t="s">
        <v>2667</v>
      </c>
      <c r="J602" t="s">
        <v>11002</v>
      </c>
    </row>
    <row r="603" spans="1:10" x14ac:dyDescent="0.25">
      <c r="A603" s="33" t="s">
        <v>17751</v>
      </c>
      <c r="B603" t="s">
        <v>7587</v>
      </c>
      <c r="C603" t="s">
        <v>8191</v>
      </c>
      <c r="D603" t="s">
        <v>10987</v>
      </c>
      <c r="E603" t="s">
        <v>2652</v>
      </c>
      <c r="F603" t="s">
        <v>10986</v>
      </c>
      <c r="I603" t="s">
        <v>10985</v>
      </c>
      <c r="J603" t="s">
        <v>10984</v>
      </c>
    </row>
    <row r="604" spans="1:10" x14ac:dyDescent="0.25">
      <c r="A604" s="33" t="s">
        <v>17752</v>
      </c>
      <c r="B604" t="s">
        <v>10153</v>
      </c>
      <c r="C604" t="s">
        <v>8191</v>
      </c>
      <c r="D604" t="s">
        <v>2733</v>
      </c>
      <c r="E604" t="s">
        <v>2732</v>
      </c>
      <c r="F604" t="s">
        <v>11067</v>
      </c>
      <c r="G604" t="s">
        <v>2731</v>
      </c>
      <c r="I604" t="s">
        <v>2730</v>
      </c>
      <c r="J604" t="s">
        <v>11066</v>
      </c>
    </row>
    <row r="605" spans="1:10" x14ac:dyDescent="0.25">
      <c r="A605" s="33" t="s">
        <v>17753</v>
      </c>
      <c r="B605" t="s">
        <v>9292</v>
      </c>
      <c r="C605" t="s">
        <v>7848</v>
      </c>
      <c r="D605" t="s">
        <v>2729</v>
      </c>
      <c r="E605" t="s">
        <v>2728</v>
      </c>
      <c r="F605" t="s">
        <v>2727</v>
      </c>
      <c r="G605" t="s">
        <v>2726</v>
      </c>
      <c r="H605" t="s">
        <v>11065</v>
      </c>
      <c r="I605" t="s">
        <v>2724</v>
      </c>
      <c r="J605" t="s">
        <v>11064</v>
      </c>
    </row>
    <row r="606" spans="1:10" x14ac:dyDescent="0.25">
      <c r="A606" s="33" t="s">
        <v>17754</v>
      </c>
      <c r="B606" t="s">
        <v>8454</v>
      </c>
      <c r="C606" t="s">
        <v>7573</v>
      </c>
      <c r="D606" t="s">
        <v>3714</v>
      </c>
      <c r="E606" t="s">
        <v>3713</v>
      </c>
      <c r="F606" t="s">
        <v>12036</v>
      </c>
      <c r="G606" t="s">
        <v>12035</v>
      </c>
      <c r="H606" t="s">
        <v>12034</v>
      </c>
      <c r="I606" t="s">
        <v>3712</v>
      </c>
      <c r="J606" t="s">
        <v>12033</v>
      </c>
    </row>
    <row r="607" spans="1:10" x14ac:dyDescent="0.25">
      <c r="A607" s="33" t="s">
        <v>17755</v>
      </c>
      <c r="B607" t="s">
        <v>7526</v>
      </c>
      <c r="C607" t="s">
        <v>8191</v>
      </c>
      <c r="D607" t="s">
        <v>10267</v>
      </c>
      <c r="E607" t="s">
        <v>1996</v>
      </c>
      <c r="F607" t="s">
        <v>10266</v>
      </c>
      <c r="H607" t="s">
        <v>10265</v>
      </c>
      <c r="I607" t="s">
        <v>10264</v>
      </c>
      <c r="J607" t="s">
        <v>10263</v>
      </c>
    </row>
    <row r="608" spans="1:10" x14ac:dyDescent="0.25">
      <c r="A608" s="33" t="s">
        <v>17756</v>
      </c>
      <c r="B608" t="s">
        <v>9162</v>
      </c>
      <c r="C608" t="s">
        <v>7385</v>
      </c>
      <c r="D608" t="s">
        <v>3328</v>
      </c>
      <c r="E608" t="s">
        <v>3327</v>
      </c>
      <c r="F608" t="s">
        <v>2019</v>
      </c>
      <c r="G608" t="s">
        <v>2745</v>
      </c>
      <c r="H608" t="s">
        <v>11676</v>
      </c>
      <c r="I608" t="s">
        <v>3326</v>
      </c>
      <c r="J608" t="s">
        <v>11675</v>
      </c>
    </row>
    <row r="609" spans="1:10" x14ac:dyDescent="0.25">
      <c r="A609" s="33" t="s">
        <v>17757</v>
      </c>
      <c r="B609" t="s">
        <v>8441</v>
      </c>
      <c r="C609" t="s">
        <v>8033</v>
      </c>
      <c r="D609" t="s">
        <v>4454</v>
      </c>
      <c r="E609" t="s">
        <v>4453</v>
      </c>
      <c r="F609" t="s">
        <v>12806</v>
      </c>
      <c r="G609" t="s">
        <v>4452</v>
      </c>
      <c r="H609" t="s">
        <v>12805</v>
      </c>
      <c r="I609" t="s">
        <v>12804</v>
      </c>
      <c r="J609" t="s">
        <v>12803</v>
      </c>
    </row>
    <row r="610" spans="1:10" x14ac:dyDescent="0.25">
      <c r="A610" s="33" t="s">
        <v>17758</v>
      </c>
      <c r="B610" t="s">
        <v>8566</v>
      </c>
      <c r="C610" t="s">
        <v>7385</v>
      </c>
      <c r="D610" t="s">
        <v>3237</v>
      </c>
      <c r="E610" t="s">
        <v>3236</v>
      </c>
      <c r="F610" t="s">
        <v>11598</v>
      </c>
      <c r="G610" t="s">
        <v>11597</v>
      </c>
      <c r="H610" t="s">
        <v>11596</v>
      </c>
      <c r="I610" t="s">
        <v>3235</v>
      </c>
      <c r="J610" t="s">
        <v>11595</v>
      </c>
    </row>
    <row r="611" spans="1:10" x14ac:dyDescent="0.25">
      <c r="A611" s="33" t="s">
        <v>17759</v>
      </c>
      <c r="B611" t="s">
        <v>8530</v>
      </c>
      <c r="C611" t="s">
        <v>7573</v>
      </c>
      <c r="D611" t="s">
        <v>4017</v>
      </c>
      <c r="E611" t="s">
        <v>4016</v>
      </c>
      <c r="F611" t="s">
        <v>12351</v>
      </c>
      <c r="H611" t="s">
        <v>12350</v>
      </c>
      <c r="I611" t="s">
        <v>4013</v>
      </c>
      <c r="J611" t="s">
        <v>12349</v>
      </c>
    </row>
    <row r="612" spans="1:10" x14ac:dyDescent="0.25">
      <c r="A612" s="33" t="s">
        <v>17760</v>
      </c>
      <c r="B612" t="s">
        <v>8441</v>
      </c>
      <c r="C612" t="s">
        <v>7573</v>
      </c>
      <c r="D612" t="s">
        <v>3854</v>
      </c>
      <c r="E612" t="s">
        <v>3853</v>
      </c>
      <c r="F612" t="s">
        <v>12196</v>
      </c>
      <c r="G612" t="s">
        <v>12195</v>
      </c>
      <c r="H612" t="s">
        <v>12194</v>
      </c>
      <c r="I612" t="s">
        <v>12193</v>
      </c>
      <c r="J612" t="s">
        <v>12192</v>
      </c>
    </row>
    <row r="613" spans="1:10" x14ac:dyDescent="0.25">
      <c r="A613" s="33" t="s">
        <v>17761</v>
      </c>
      <c r="B613" t="s">
        <v>9162</v>
      </c>
      <c r="C613" t="s">
        <v>7654</v>
      </c>
      <c r="D613" t="s">
        <v>4133</v>
      </c>
      <c r="E613" t="s">
        <v>4132</v>
      </c>
      <c r="F613" t="s">
        <v>12472</v>
      </c>
      <c r="G613" t="s">
        <v>12471</v>
      </c>
      <c r="H613" t="s">
        <v>12470</v>
      </c>
      <c r="I613" t="s">
        <v>4131</v>
      </c>
      <c r="J613" t="s">
        <v>12469</v>
      </c>
    </row>
    <row r="614" spans="1:10" x14ac:dyDescent="0.25">
      <c r="A614" s="33" t="s">
        <v>17762</v>
      </c>
      <c r="B614" t="s">
        <v>8441</v>
      </c>
      <c r="C614" t="s">
        <v>7848</v>
      </c>
      <c r="D614" t="s">
        <v>3209</v>
      </c>
      <c r="E614" t="s">
        <v>3208</v>
      </c>
      <c r="F614" t="s">
        <v>11557</v>
      </c>
      <c r="G614" t="s">
        <v>11556</v>
      </c>
      <c r="H614" t="s">
        <v>11555</v>
      </c>
      <c r="I614" t="s">
        <v>3207</v>
      </c>
      <c r="J614" t="s">
        <v>11554</v>
      </c>
    </row>
    <row r="615" spans="1:10" x14ac:dyDescent="0.25">
      <c r="A615" s="33" t="s">
        <v>17763</v>
      </c>
      <c r="B615" t="s">
        <v>9791</v>
      </c>
      <c r="C615" t="s">
        <v>8033</v>
      </c>
      <c r="D615" t="s">
        <v>2449</v>
      </c>
      <c r="E615" t="s">
        <v>2448</v>
      </c>
      <c r="F615" t="s">
        <v>10767</v>
      </c>
      <c r="G615" t="s">
        <v>10766</v>
      </c>
      <c r="H615" t="s">
        <v>10765</v>
      </c>
      <c r="I615" t="s">
        <v>2447</v>
      </c>
      <c r="J615" t="s">
        <v>10764</v>
      </c>
    </row>
    <row r="616" spans="1:10" x14ac:dyDescent="0.25">
      <c r="A616" s="33" t="s">
        <v>17764</v>
      </c>
      <c r="B616" t="s">
        <v>9463</v>
      </c>
      <c r="C616" t="s">
        <v>7654</v>
      </c>
      <c r="D616" t="s">
        <v>3156</v>
      </c>
      <c r="E616" t="s">
        <v>3155</v>
      </c>
      <c r="F616" t="s">
        <v>11499</v>
      </c>
      <c r="G616" t="s">
        <v>11498</v>
      </c>
      <c r="H616" t="s">
        <v>11497</v>
      </c>
      <c r="I616" t="s">
        <v>3152</v>
      </c>
      <c r="J616" t="s">
        <v>11496</v>
      </c>
    </row>
    <row r="617" spans="1:10" x14ac:dyDescent="0.25">
      <c r="A617" s="33" t="s">
        <v>17765</v>
      </c>
      <c r="B617" t="s">
        <v>9927</v>
      </c>
      <c r="C617" t="s">
        <v>7848</v>
      </c>
      <c r="D617" t="s">
        <v>3676</v>
      </c>
      <c r="E617" t="s">
        <v>3675</v>
      </c>
      <c r="F617" t="s">
        <v>11993</v>
      </c>
      <c r="G617" t="s">
        <v>11992</v>
      </c>
      <c r="H617" t="s">
        <v>11991</v>
      </c>
      <c r="I617" t="s">
        <v>3673</v>
      </c>
      <c r="J617" t="s">
        <v>11990</v>
      </c>
    </row>
    <row r="618" spans="1:10" x14ac:dyDescent="0.25">
      <c r="A618" s="33" t="s">
        <v>17766</v>
      </c>
      <c r="B618" t="s">
        <v>9776</v>
      </c>
      <c r="C618" t="s">
        <v>7654</v>
      </c>
      <c r="D618" t="s">
        <v>249</v>
      </c>
      <c r="E618" t="s">
        <v>248</v>
      </c>
      <c r="F618" t="s">
        <v>10817</v>
      </c>
      <c r="G618" t="s">
        <v>10816</v>
      </c>
      <c r="H618" t="s">
        <v>10815</v>
      </c>
      <c r="I618" t="s">
        <v>10814</v>
      </c>
      <c r="J618" t="s">
        <v>10813</v>
      </c>
    </row>
    <row r="619" spans="1:10" x14ac:dyDescent="0.25">
      <c r="A619" s="33" t="s">
        <v>17767</v>
      </c>
      <c r="B619" t="s">
        <v>8751</v>
      </c>
      <c r="C619" t="s">
        <v>7413</v>
      </c>
      <c r="D619" t="s">
        <v>3426</v>
      </c>
      <c r="E619" t="s">
        <v>3425</v>
      </c>
      <c r="F619" t="s">
        <v>11772</v>
      </c>
      <c r="G619" t="s">
        <v>11771</v>
      </c>
      <c r="H619" t="s">
        <v>11770</v>
      </c>
      <c r="I619" t="s">
        <v>3424</v>
      </c>
      <c r="J619" t="s">
        <v>11769</v>
      </c>
    </row>
    <row r="620" spans="1:10" x14ac:dyDescent="0.25">
      <c r="A620" s="33" t="s">
        <v>17768</v>
      </c>
      <c r="B620" t="s">
        <v>9463</v>
      </c>
      <c r="C620" t="s">
        <v>7848</v>
      </c>
      <c r="D620" t="s">
        <v>1916</v>
      </c>
      <c r="E620" t="s">
        <v>1915</v>
      </c>
      <c r="F620" t="s">
        <v>10158</v>
      </c>
      <c r="G620" t="s">
        <v>10157</v>
      </c>
      <c r="H620" t="s">
        <v>10156</v>
      </c>
      <c r="I620" t="s">
        <v>10155</v>
      </c>
      <c r="J620" t="s">
        <v>10154</v>
      </c>
    </row>
    <row r="621" spans="1:10" x14ac:dyDescent="0.25">
      <c r="A621" s="33" t="s">
        <v>17769</v>
      </c>
      <c r="B621" t="s">
        <v>8816</v>
      </c>
      <c r="C621" t="s">
        <v>7385</v>
      </c>
      <c r="D621" t="s">
        <v>3234</v>
      </c>
      <c r="E621" t="s">
        <v>3233</v>
      </c>
      <c r="F621" t="s">
        <v>11594</v>
      </c>
      <c r="G621" t="s">
        <v>11593</v>
      </c>
      <c r="H621" t="s">
        <v>11592</v>
      </c>
      <c r="I621" t="s">
        <v>3232</v>
      </c>
      <c r="J621" t="s">
        <v>11591</v>
      </c>
    </row>
    <row r="622" spans="1:10" x14ac:dyDescent="0.25">
      <c r="A622" s="33" t="s">
        <v>17770</v>
      </c>
      <c r="B622" t="s">
        <v>9791</v>
      </c>
      <c r="C622" t="s">
        <v>7654</v>
      </c>
      <c r="D622" t="s">
        <v>3302</v>
      </c>
      <c r="E622" t="s">
        <v>3301</v>
      </c>
      <c r="F622" t="s">
        <v>11657</v>
      </c>
      <c r="G622" t="s">
        <v>3300</v>
      </c>
      <c r="H622" t="s">
        <v>11656</v>
      </c>
      <c r="I622" t="s">
        <v>3298</v>
      </c>
      <c r="J622" t="s">
        <v>11655</v>
      </c>
    </row>
    <row r="623" spans="1:10" x14ac:dyDescent="0.25">
      <c r="A623" s="33" t="s">
        <v>17771</v>
      </c>
      <c r="B623" t="s">
        <v>8526</v>
      </c>
      <c r="C623" t="s">
        <v>7654</v>
      </c>
      <c r="D623" t="s">
        <v>3166</v>
      </c>
      <c r="E623" t="s">
        <v>3165</v>
      </c>
      <c r="F623" t="s">
        <v>11512</v>
      </c>
      <c r="G623" t="s">
        <v>11511</v>
      </c>
      <c r="H623" t="s">
        <v>11510</v>
      </c>
      <c r="I623" t="s">
        <v>11509</v>
      </c>
      <c r="J623" t="s">
        <v>11508</v>
      </c>
    </row>
    <row r="624" spans="1:10" x14ac:dyDescent="0.25">
      <c r="A624" s="33" t="s">
        <v>17772</v>
      </c>
      <c r="B624" t="s">
        <v>9463</v>
      </c>
      <c r="C624" t="s">
        <v>7475</v>
      </c>
      <c r="D624" t="s">
        <v>3065</v>
      </c>
      <c r="E624" t="s">
        <v>3064</v>
      </c>
      <c r="F624" t="s">
        <v>11406</v>
      </c>
      <c r="G624" t="s">
        <v>3063</v>
      </c>
      <c r="H624" t="s">
        <v>11405</v>
      </c>
      <c r="I624" t="s">
        <v>11404</v>
      </c>
      <c r="J624" t="s">
        <v>11403</v>
      </c>
    </row>
    <row r="625" spans="1:10" x14ac:dyDescent="0.25">
      <c r="A625" s="33" t="s">
        <v>17773</v>
      </c>
      <c r="B625" t="s">
        <v>9292</v>
      </c>
      <c r="C625" t="s">
        <v>7573</v>
      </c>
      <c r="D625" t="s">
        <v>4203</v>
      </c>
      <c r="E625" t="s">
        <v>4202</v>
      </c>
      <c r="F625" t="s">
        <v>12548</v>
      </c>
      <c r="G625" t="s">
        <v>12547</v>
      </c>
      <c r="H625" t="s">
        <v>12546</v>
      </c>
      <c r="I625" t="s">
        <v>4200</v>
      </c>
      <c r="J625" t="s">
        <v>12545</v>
      </c>
    </row>
    <row r="626" spans="1:10" x14ac:dyDescent="0.25">
      <c r="A626" s="33" t="s">
        <v>17774</v>
      </c>
      <c r="B626" t="s">
        <v>8751</v>
      </c>
      <c r="C626" t="s">
        <v>7848</v>
      </c>
      <c r="D626" t="s">
        <v>3834</v>
      </c>
      <c r="E626" t="s">
        <v>3833</v>
      </c>
      <c r="F626" t="s">
        <v>12171</v>
      </c>
      <c r="G626" t="s">
        <v>12170</v>
      </c>
      <c r="H626" t="s">
        <v>12169</v>
      </c>
      <c r="I626" t="s">
        <v>12168</v>
      </c>
      <c r="J626" t="s">
        <v>12167</v>
      </c>
    </row>
    <row r="627" spans="1:10" x14ac:dyDescent="0.25">
      <c r="A627" s="33" t="s">
        <v>17775</v>
      </c>
      <c r="B627" t="s">
        <v>8583</v>
      </c>
      <c r="C627" t="s">
        <v>8191</v>
      </c>
      <c r="D627" t="s">
        <v>2682</v>
      </c>
      <c r="E627" t="s">
        <v>2681</v>
      </c>
      <c r="F627" t="s">
        <v>2680</v>
      </c>
      <c r="G627" t="s">
        <v>2679</v>
      </c>
      <c r="H627" t="s">
        <v>11019</v>
      </c>
      <c r="I627" t="s">
        <v>2677</v>
      </c>
      <c r="J627" t="s">
        <v>11018</v>
      </c>
    </row>
    <row r="628" spans="1:10" x14ac:dyDescent="0.25">
      <c r="A628" s="33" t="s">
        <v>17776</v>
      </c>
      <c r="B628" t="s">
        <v>9162</v>
      </c>
      <c r="C628" t="s">
        <v>7573</v>
      </c>
      <c r="D628" t="s">
        <v>2769</v>
      </c>
      <c r="E628" t="s">
        <v>2768</v>
      </c>
      <c r="F628" t="s">
        <v>11107</v>
      </c>
      <c r="G628" t="s">
        <v>2767</v>
      </c>
      <c r="H628" t="s">
        <v>11106</v>
      </c>
      <c r="I628" t="s">
        <v>11105</v>
      </c>
      <c r="J628" t="s">
        <v>11104</v>
      </c>
    </row>
    <row r="629" spans="1:10" x14ac:dyDescent="0.25">
      <c r="A629" s="33" t="s">
        <v>17777</v>
      </c>
      <c r="B629" t="s">
        <v>9162</v>
      </c>
      <c r="C629" t="s">
        <v>7573</v>
      </c>
      <c r="D629" t="s">
        <v>2590</v>
      </c>
      <c r="E629" t="s">
        <v>2589</v>
      </c>
      <c r="F629" t="s">
        <v>10922</v>
      </c>
      <c r="G629" t="s">
        <v>2588</v>
      </c>
      <c r="H629" t="s">
        <v>10921</v>
      </c>
      <c r="I629" t="s">
        <v>2587</v>
      </c>
      <c r="J629" t="s">
        <v>10920</v>
      </c>
    </row>
    <row r="630" spans="1:10" x14ac:dyDescent="0.25">
      <c r="A630" s="33" t="s">
        <v>17778</v>
      </c>
      <c r="B630" t="s">
        <v>7748</v>
      </c>
      <c r="C630" t="s">
        <v>8033</v>
      </c>
      <c r="D630" t="s">
        <v>1528</v>
      </c>
      <c r="E630" t="s">
        <v>1527</v>
      </c>
      <c r="F630" t="s">
        <v>9746</v>
      </c>
      <c r="G630" t="s">
        <v>9745</v>
      </c>
      <c r="H630" t="s">
        <v>9744</v>
      </c>
      <c r="I630" t="s">
        <v>1525</v>
      </c>
      <c r="J630" t="s">
        <v>9743</v>
      </c>
    </row>
    <row r="631" spans="1:10" x14ac:dyDescent="0.25">
      <c r="A631" s="33" t="s">
        <v>17779</v>
      </c>
      <c r="B631" t="s">
        <v>8816</v>
      </c>
      <c r="C631" t="s">
        <v>8033</v>
      </c>
      <c r="D631" t="s">
        <v>4598</v>
      </c>
      <c r="E631" t="s">
        <v>4597</v>
      </c>
      <c r="F631" t="s">
        <v>14594</v>
      </c>
      <c r="G631" t="s">
        <v>14593</v>
      </c>
      <c r="H631" t="s">
        <v>14592</v>
      </c>
      <c r="I631" t="s">
        <v>14591</v>
      </c>
      <c r="J631" t="s">
        <v>14590</v>
      </c>
    </row>
    <row r="632" spans="1:10" x14ac:dyDescent="0.25">
      <c r="A632" s="33" t="s">
        <v>17780</v>
      </c>
      <c r="B632" t="s">
        <v>10903</v>
      </c>
      <c r="C632" t="s">
        <v>8490</v>
      </c>
      <c r="D632" t="s">
        <v>2569</v>
      </c>
      <c r="E632" t="s">
        <v>2568</v>
      </c>
      <c r="F632" t="s">
        <v>10902</v>
      </c>
      <c r="G632" t="s">
        <v>10901</v>
      </c>
      <c r="H632" t="s">
        <v>10900</v>
      </c>
      <c r="I632" t="s">
        <v>10899</v>
      </c>
      <c r="J632" t="s">
        <v>10898</v>
      </c>
    </row>
    <row r="633" spans="1:10" x14ac:dyDescent="0.25">
      <c r="A633" s="33" t="s">
        <v>17781</v>
      </c>
      <c r="B633" t="s">
        <v>8526</v>
      </c>
      <c r="C633" t="s">
        <v>7738</v>
      </c>
      <c r="D633" t="s">
        <v>3628</v>
      </c>
      <c r="E633" t="s">
        <v>3626</v>
      </c>
      <c r="F633" t="s">
        <v>11945</v>
      </c>
      <c r="G633" t="s">
        <v>11944</v>
      </c>
      <c r="H633" t="s">
        <v>11943</v>
      </c>
      <c r="I633" t="s">
        <v>11942</v>
      </c>
      <c r="J633" t="s">
        <v>11941</v>
      </c>
    </row>
    <row r="634" spans="1:10" x14ac:dyDescent="0.25">
      <c r="A634" s="33" t="s">
        <v>17782</v>
      </c>
      <c r="B634" t="s">
        <v>8441</v>
      </c>
      <c r="C634" t="s">
        <v>7654</v>
      </c>
      <c r="D634" t="s">
        <v>2586</v>
      </c>
      <c r="E634" t="s">
        <v>2585</v>
      </c>
      <c r="F634" t="s">
        <v>10919</v>
      </c>
      <c r="G634" t="s">
        <v>10918</v>
      </c>
      <c r="H634" t="s">
        <v>10917</v>
      </c>
      <c r="I634" t="s">
        <v>10916</v>
      </c>
      <c r="J634" t="s">
        <v>10915</v>
      </c>
    </row>
    <row r="635" spans="1:10" x14ac:dyDescent="0.25">
      <c r="A635" s="33" t="s">
        <v>17783</v>
      </c>
      <c r="B635" t="s">
        <v>8755</v>
      </c>
      <c r="C635" t="s">
        <v>7573</v>
      </c>
      <c r="D635" t="s">
        <v>10472</v>
      </c>
      <c r="E635" t="s">
        <v>2176</v>
      </c>
      <c r="F635" t="s">
        <v>10471</v>
      </c>
      <c r="H635" t="s">
        <v>10470</v>
      </c>
      <c r="I635" t="s">
        <v>2174</v>
      </c>
      <c r="J635" t="s">
        <v>10469</v>
      </c>
    </row>
    <row r="636" spans="1:10" x14ac:dyDescent="0.25">
      <c r="A636" s="33" t="s">
        <v>17784</v>
      </c>
      <c r="B636" t="s">
        <v>8441</v>
      </c>
      <c r="C636" t="s">
        <v>7738</v>
      </c>
      <c r="D636" t="s">
        <v>2073</v>
      </c>
      <c r="E636" t="s">
        <v>2072</v>
      </c>
      <c r="F636" t="s">
        <v>10349</v>
      </c>
      <c r="G636" t="s">
        <v>10348</v>
      </c>
      <c r="H636" t="s">
        <v>10347</v>
      </c>
      <c r="I636" t="s">
        <v>2071</v>
      </c>
      <c r="J636" t="s">
        <v>10346</v>
      </c>
    </row>
    <row r="637" spans="1:10" x14ac:dyDescent="0.25">
      <c r="A637" s="33" t="s">
        <v>17785</v>
      </c>
      <c r="B637" t="s">
        <v>8583</v>
      </c>
      <c r="C637" t="s">
        <v>7654</v>
      </c>
      <c r="D637" t="s">
        <v>2621</v>
      </c>
      <c r="E637" t="s">
        <v>2620</v>
      </c>
      <c r="F637" t="s">
        <v>10953</v>
      </c>
      <c r="G637" t="s">
        <v>2619</v>
      </c>
      <c r="H637" t="s">
        <v>10952</v>
      </c>
      <c r="I637" t="s">
        <v>2618</v>
      </c>
      <c r="J637" t="s">
        <v>10951</v>
      </c>
    </row>
    <row r="638" spans="1:10" x14ac:dyDescent="0.25">
      <c r="A638" s="33" t="s">
        <v>17786</v>
      </c>
      <c r="B638" t="s">
        <v>9292</v>
      </c>
      <c r="C638" t="s">
        <v>8191</v>
      </c>
      <c r="D638" t="s">
        <v>2431</v>
      </c>
      <c r="E638" t="s">
        <v>2430</v>
      </c>
      <c r="F638" t="s">
        <v>10742</v>
      </c>
      <c r="G638" t="s">
        <v>10741</v>
      </c>
      <c r="I638" t="s">
        <v>2428</v>
      </c>
      <c r="J638" t="s">
        <v>10740</v>
      </c>
    </row>
    <row r="639" spans="1:10" x14ac:dyDescent="0.25">
      <c r="A639" s="33" t="s">
        <v>17787</v>
      </c>
      <c r="B639" t="s">
        <v>11174</v>
      </c>
      <c r="C639" t="s">
        <v>7848</v>
      </c>
      <c r="E639" t="s">
        <v>2830</v>
      </c>
      <c r="F639" t="s">
        <v>2829</v>
      </c>
      <c r="G639" t="s">
        <v>2828</v>
      </c>
      <c r="H639" t="s">
        <v>11173</v>
      </c>
      <c r="I639" t="s">
        <v>2825</v>
      </c>
      <c r="J639" t="s">
        <v>11172</v>
      </c>
    </row>
    <row r="640" spans="1:10" x14ac:dyDescent="0.25">
      <c r="A640" s="33" t="s">
        <v>17788</v>
      </c>
      <c r="B640" t="s">
        <v>9162</v>
      </c>
      <c r="C640" t="s">
        <v>7654</v>
      </c>
      <c r="D640" t="s">
        <v>3951</v>
      </c>
      <c r="E640" t="s">
        <v>3950</v>
      </c>
      <c r="F640" t="s">
        <v>12276</v>
      </c>
      <c r="G640" t="s">
        <v>12275</v>
      </c>
      <c r="H640" t="s">
        <v>12274</v>
      </c>
      <c r="I640" t="s">
        <v>3949</v>
      </c>
      <c r="J640" t="s">
        <v>12273</v>
      </c>
    </row>
    <row r="641" spans="1:10" x14ac:dyDescent="0.25">
      <c r="A641" s="33" t="s">
        <v>17789</v>
      </c>
      <c r="B641" t="s">
        <v>8853</v>
      </c>
      <c r="C641" t="s">
        <v>7573</v>
      </c>
      <c r="D641" t="s">
        <v>2984</v>
      </c>
      <c r="E641" t="s">
        <v>2983</v>
      </c>
      <c r="F641" t="s">
        <v>11326</v>
      </c>
      <c r="G641" t="s">
        <v>2982</v>
      </c>
      <c r="H641" t="s">
        <v>11325</v>
      </c>
      <c r="I641" t="s">
        <v>2981</v>
      </c>
      <c r="J641" t="s">
        <v>11324</v>
      </c>
    </row>
    <row r="642" spans="1:10" x14ac:dyDescent="0.25">
      <c r="A642" s="33" t="s">
        <v>17790</v>
      </c>
      <c r="B642" t="s">
        <v>9162</v>
      </c>
      <c r="C642" t="s">
        <v>8033</v>
      </c>
      <c r="E642" t="s">
        <v>2495</v>
      </c>
      <c r="F642" t="s">
        <v>10824</v>
      </c>
      <c r="G642" t="s">
        <v>10823</v>
      </c>
      <c r="H642" t="s">
        <v>10822</v>
      </c>
      <c r="I642" t="s">
        <v>2492</v>
      </c>
      <c r="J642" t="s">
        <v>10821</v>
      </c>
    </row>
    <row r="643" spans="1:10" x14ac:dyDescent="0.25">
      <c r="A643" s="33" t="s">
        <v>17791</v>
      </c>
      <c r="B643" t="s">
        <v>9292</v>
      </c>
      <c r="C643" t="s">
        <v>7738</v>
      </c>
      <c r="D643" t="s">
        <v>3793</v>
      </c>
      <c r="E643" t="s">
        <v>3792</v>
      </c>
      <c r="F643" t="s">
        <v>12129</v>
      </c>
      <c r="G643" t="s">
        <v>12128</v>
      </c>
      <c r="H643" t="s">
        <v>12127</v>
      </c>
      <c r="I643" t="s">
        <v>3790</v>
      </c>
      <c r="J643" t="s">
        <v>12126</v>
      </c>
    </row>
    <row r="644" spans="1:10" x14ac:dyDescent="0.25">
      <c r="A644" s="33" t="s">
        <v>17792</v>
      </c>
      <c r="B644" t="s">
        <v>8583</v>
      </c>
      <c r="C644" t="s">
        <v>7654</v>
      </c>
      <c r="D644" t="s">
        <v>3637</v>
      </c>
      <c r="E644" t="s">
        <v>3636</v>
      </c>
      <c r="F644" t="s">
        <v>3635</v>
      </c>
      <c r="G644" t="s">
        <v>3634</v>
      </c>
      <c r="H644" t="s">
        <v>11955</v>
      </c>
      <c r="I644" t="s">
        <v>11954</v>
      </c>
      <c r="J644" t="s">
        <v>11953</v>
      </c>
    </row>
    <row r="645" spans="1:10" x14ac:dyDescent="0.25">
      <c r="A645" s="33" t="s">
        <v>17793</v>
      </c>
      <c r="B645" t="s">
        <v>9162</v>
      </c>
      <c r="C645" t="s">
        <v>7475</v>
      </c>
      <c r="D645" t="s">
        <v>4284</v>
      </c>
      <c r="E645" t="s">
        <v>4283</v>
      </c>
      <c r="F645" t="s">
        <v>4282</v>
      </c>
      <c r="G645" t="s">
        <v>4281</v>
      </c>
      <c r="H645" t="s">
        <v>12639</v>
      </c>
      <c r="I645" t="s">
        <v>4280</v>
      </c>
      <c r="J645" t="s">
        <v>12638</v>
      </c>
    </row>
    <row r="646" spans="1:10" x14ac:dyDescent="0.25">
      <c r="A646" s="33" t="s">
        <v>17794</v>
      </c>
      <c r="B646" t="s">
        <v>8751</v>
      </c>
      <c r="C646" t="s">
        <v>7573</v>
      </c>
      <c r="D646" t="s">
        <v>3545</v>
      </c>
      <c r="E646" t="s">
        <v>3544</v>
      </c>
      <c r="F646" t="s">
        <v>11867</v>
      </c>
      <c r="G646" t="s">
        <v>11866</v>
      </c>
      <c r="H646" t="s">
        <v>11865</v>
      </c>
      <c r="I646" t="s">
        <v>11864</v>
      </c>
      <c r="J646" t="s">
        <v>11863</v>
      </c>
    </row>
    <row r="647" spans="1:10" x14ac:dyDescent="0.25">
      <c r="A647" s="33" t="s">
        <v>17795</v>
      </c>
      <c r="B647" t="s">
        <v>9122</v>
      </c>
      <c r="C647" t="s">
        <v>7848</v>
      </c>
      <c r="D647" t="s">
        <v>9999</v>
      </c>
      <c r="E647" t="s">
        <v>1760</v>
      </c>
      <c r="F647" t="s">
        <v>9998</v>
      </c>
      <c r="H647" t="s">
        <v>9997</v>
      </c>
      <c r="I647" t="s">
        <v>1758</v>
      </c>
      <c r="J647" t="s">
        <v>9996</v>
      </c>
    </row>
    <row r="648" spans="1:10" x14ac:dyDescent="0.25">
      <c r="A648" s="33" t="s">
        <v>17796</v>
      </c>
      <c r="B648" t="s">
        <v>9162</v>
      </c>
      <c r="C648" t="s">
        <v>7413</v>
      </c>
      <c r="D648" t="s">
        <v>3357</v>
      </c>
      <c r="E648" t="s">
        <v>3356</v>
      </c>
      <c r="F648" t="s">
        <v>11706</v>
      </c>
      <c r="G648" t="s">
        <v>11705</v>
      </c>
      <c r="H648" t="s">
        <v>11704</v>
      </c>
      <c r="I648" t="s">
        <v>11703</v>
      </c>
      <c r="J648" t="s">
        <v>11702</v>
      </c>
    </row>
    <row r="649" spans="1:10" x14ac:dyDescent="0.25">
      <c r="A649" s="33" t="s">
        <v>17797</v>
      </c>
      <c r="B649" t="s">
        <v>8736</v>
      </c>
      <c r="C649" t="s">
        <v>7848</v>
      </c>
      <c r="D649" t="s">
        <v>4578</v>
      </c>
      <c r="E649" t="s">
        <v>4577</v>
      </c>
      <c r="F649" t="s">
        <v>12928</v>
      </c>
      <c r="G649" t="s">
        <v>12927</v>
      </c>
      <c r="H649" t="s">
        <v>12926</v>
      </c>
      <c r="I649" t="s">
        <v>12925</v>
      </c>
      <c r="J649" t="s">
        <v>12924</v>
      </c>
    </row>
    <row r="650" spans="1:10" x14ac:dyDescent="0.25">
      <c r="A650" s="33" t="s">
        <v>17798</v>
      </c>
      <c r="B650" t="s">
        <v>8583</v>
      </c>
      <c r="C650" t="s">
        <v>7848</v>
      </c>
      <c r="D650" t="s">
        <v>3618</v>
      </c>
      <c r="E650" t="s">
        <v>3617</v>
      </c>
      <c r="F650" t="s">
        <v>11932</v>
      </c>
      <c r="G650" t="s">
        <v>11931</v>
      </c>
      <c r="H650" t="s">
        <v>11930</v>
      </c>
      <c r="I650" t="s">
        <v>3615</v>
      </c>
      <c r="J650" t="s">
        <v>11929</v>
      </c>
    </row>
    <row r="651" spans="1:10" x14ac:dyDescent="0.25">
      <c r="A651" s="33" t="s">
        <v>17799</v>
      </c>
      <c r="B651" t="s">
        <v>9286</v>
      </c>
      <c r="C651" t="s">
        <v>7848</v>
      </c>
      <c r="D651" t="s">
        <v>2885</v>
      </c>
      <c r="E651" t="s">
        <v>2884</v>
      </c>
      <c r="F651" t="s">
        <v>11219</v>
      </c>
      <c r="G651" t="s">
        <v>11218</v>
      </c>
      <c r="H651" t="s">
        <v>11217</v>
      </c>
      <c r="I651" t="s">
        <v>11216</v>
      </c>
      <c r="J651" t="s">
        <v>11215</v>
      </c>
    </row>
    <row r="652" spans="1:10" x14ac:dyDescent="0.25">
      <c r="A652" s="33" t="s">
        <v>17800</v>
      </c>
      <c r="B652" t="s">
        <v>10077</v>
      </c>
      <c r="C652" t="s">
        <v>7654</v>
      </c>
      <c r="E652" t="s">
        <v>1830</v>
      </c>
      <c r="F652" t="s">
        <v>10076</v>
      </c>
      <c r="G652" t="s">
        <v>10075</v>
      </c>
      <c r="H652" t="s">
        <v>10074</v>
      </c>
      <c r="I652" t="s">
        <v>1827</v>
      </c>
      <c r="J652" t="s">
        <v>10073</v>
      </c>
    </row>
    <row r="653" spans="1:10" x14ac:dyDescent="0.25">
      <c r="A653" s="33" t="s">
        <v>17801</v>
      </c>
      <c r="B653" t="s">
        <v>9972</v>
      </c>
      <c r="C653" t="s">
        <v>7654</v>
      </c>
      <c r="D653" t="s">
        <v>3890</v>
      </c>
      <c r="E653" t="s">
        <v>3889</v>
      </c>
      <c r="F653" t="s">
        <v>9961</v>
      </c>
      <c r="G653" t="s">
        <v>12228</v>
      </c>
      <c r="I653" t="s">
        <v>3888</v>
      </c>
      <c r="J653" t="s">
        <v>12227</v>
      </c>
    </row>
    <row r="654" spans="1:10" x14ac:dyDescent="0.25">
      <c r="A654" s="33" t="s">
        <v>17802</v>
      </c>
      <c r="B654" t="s">
        <v>8736</v>
      </c>
      <c r="C654" t="s">
        <v>7573</v>
      </c>
      <c r="D654" t="s">
        <v>3490</v>
      </c>
      <c r="E654" t="s">
        <v>3488</v>
      </c>
      <c r="F654" t="s">
        <v>11830</v>
      </c>
      <c r="G654" t="s">
        <v>11829</v>
      </c>
      <c r="H654" t="s">
        <v>11828</v>
      </c>
      <c r="I654" t="s">
        <v>3487</v>
      </c>
      <c r="J654" t="s">
        <v>11827</v>
      </c>
    </row>
    <row r="655" spans="1:10" x14ac:dyDescent="0.25">
      <c r="A655" s="33" t="s">
        <v>17803</v>
      </c>
      <c r="B655" t="s">
        <v>9463</v>
      </c>
      <c r="C655" t="s">
        <v>7738</v>
      </c>
      <c r="D655" t="s">
        <v>4116</v>
      </c>
      <c r="E655" t="s">
        <v>4115</v>
      </c>
      <c r="F655" t="s">
        <v>12457</v>
      </c>
      <c r="G655" t="s">
        <v>12456</v>
      </c>
      <c r="H655" t="s">
        <v>12455</v>
      </c>
      <c r="I655" t="s">
        <v>4114</v>
      </c>
      <c r="J655" t="s">
        <v>12454</v>
      </c>
    </row>
    <row r="656" spans="1:10" x14ac:dyDescent="0.25">
      <c r="A656" s="33" t="s">
        <v>17804</v>
      </c>
      <c r="B656" t="s">
        <v>8454</v>
      </c>
      <c r="C656" t="s">
        <v>8490</v>
      </c>
      <c r="D656" t="s">
        <v>2513</v>
      </c>
      <c r="E656" t="s">
        <v>2512</v>
      </c>
      <c r="F656" t="s">
        <v>10850</v>
      </c>
      <c r="G656" t="s">
        <v>10849</v>
      </c>
      <c r="H656" t="s">
        <v>10848</v>
      </c>
      <c r="I656" t="s">
        <v>10847</v>
      </c>
      <c r="J656" t="s">
        <v>10846</v>
      </c>
    </row>
    <row r="657" spans="1:10" x14ac:dyDescent="0.25">
      <c r="A657" s="33" t="s">
        <v>17805</v>
      </c>
      <c r="B657" t="s">
        <v>8929</v>
      </c>
      <c r="C657" t="s">
        <v>7475</v>
      </c>
      <c r="D657" t="s">
        <v>3704</v>
      </c>
      <c r="E657" t="s">
        <v>3703</v>
      </c>
      <c r="F657" t="s">
        <v>12023</v>
      </c>
      <c r="H657" t="s">
        <v>12022</v>
      </c>
      <c r="I657" t="s">
        <v>3702</v>
      </c>
      <c r="J657" t="s">
        <v>12021</v>
      </c>
    </row>
    <row r="658" spans="1:10" x14ac:dyDescent="0.25">
      <c r="A658" s="33" t="s">
        <v>17806</v>
      </c>
      <c r="B658" t="s">
        <v>8300</v>
      </c>
      <c r="C658" t="s">
        <v>7738</v>
      </c>
      <c r="D658" t="s">
        <v>2614</v>
      </c>
      <c r="E658" t="s">
        <v>2613</v>
      </c>
      <c r="F658" t="s">
        <v>10946</v>
      </c>
      <c r="G658" t="s">
        <v>10945</v>
      </c>
      <c r="H658" t="s">
        <v>10944</v>
      </c>
      <c r="I658" t="s">
        <v>2612</v>
      </c>
      <c r="J658" t="s">
        <v>10943</v>
      </c>
    </row>
    <row r="659" spans="1:10" x14ac:dyDescent="0.25">
      <c r="A659" s="33" t="s">
        <v>17807</v>
      </c>
      <c r="B659" t="s">
        <v>9463</v>
      </c>
      <c r="C659" t="s">
        <v>7848</v>
      </c>
      <c r="E659" t="s">
        <v>3587</v>
      </c>
      <c r="F659" t="s">
        <v>11908</v>
      </c>
      <c r="G659" t="s">
        <v>11907</v>
      </c>
      <c r="H659" t="s">
        <v>11906</v>
      </c>
      <c r="I659" t="s">
        <v>3586</v>
      </c>
      <c r="J659" t="s">
        <v>11905</v>
      </c>
    </row>
    <row r="660" spans="1:10" x14ac:dyDescent="0.25">
      <c r="A660" s="33" t="s">
        <v>17808</v>
      </c>
      <c r="B660" t="s">
        <v>8441</v>
      </c>
      <c r="C660" t="s">
        <v>8033</v>
      </c>
      <c r="D660" t="s">
        <v>3400</v>
      </c>
      <c r="E660" t="s">
        <v>3399</v>
      </c>
      <c r="F660" t="s">
        <v>11747</v>
      </c>
      <c r="G660" t="s">
        <v>11746</v>
      </c>
      <c r="H660" t="s">
        <v>11745</v>
      </c>
      <c r="I660" t="s">
        <v>3396</v>
      </c>
      <c r="J660" t="s">
        <v>11744</v>
      </c>
    </row>
    <row r="661" spans="1:10" x14ac:dyDescent="0.25">
      <c r="A661" s="33" t="s">
        <v>17809</v>
      </c>
      <c r="B661" t="s">
        <v>8355</v>
      </c>
      <c r="C661" t="s">
        <v>7848</v>
      </c>
      <c r="D661" t="s">
        <v>4538</v>
      </c>
      <c r="E661" t="s">
        <v>4537</v>
      </c>
      <c r="F661" t="s">
        <v>12889</v>
      </c>
      <c r="G661" t="s">
        <v>12888</v>
      </c>
      <c r="H661" t="s">
        <v>12887</v>
      </c>
      <c r="I661" t="s">
        <v>12886</v>
      </c>
      <c r="J661" t="s">
        <v>12885</v>
      </c>
    </row>
    <row r="662" spans="1:10" x14ac:dyDescent="0.25">
      <c r="A662" s="33" t="s">
        <v>17810</v>
      </c>
      <c r="B662" t="s">
        <v>9927</v>
      </c>
      <c r="C662" t="s">
        <v>7385</v>
      </c>
      <c r="E662" t="s">
        <v>4123</v>
      </c>
      <c r="F662" t="s">
        <v>12464</v>
      </c>
      <c r="G662" t="s">
        <v>12463</v>
      </c>
      <c r="H662" t="s">
        <v>12462</v>
      </c>
      <c r="I662" t="s">
        <v>4122</v>
      </c>
      <c r="J662" t="s">
        <v>12461</v>
      </c>
    </row>
    <row r="663" spans="1:10" x14ac:dyDescent="0.25">
      <c r="A663" s="33" t="s">
        <v>17811</v>
      </c>
      <c r="B663" t="s">
        <v>8441</v>
      </c>
      <c r="C663" t="s">
        <v>7573</v>
      </c>
      <c r="D663" t="s">
        <v>4038</v>
      </c>
      <c r="E663" t="s">
        <v>4037</v>
      </c>
      <c r="F663" t="s">
        <v>12366</v>
      </c>
      <c r="G663" t="s">
        <v>12365</v>
      </c>
      <c r="H663" t="s">
        <v>12364</v>
      </c>
      <c r="I663" t="s">
        <v>4035</v>
      </c>
      <c r="J663" t="s">
        <v>12363</v>
      </c>
    </row>
    <row r="664" spans="1:10" x14ac:dyDescent="0.25">
      <c r="A664" s="33" t="s">
        <v>17812</v>
      </c>
      <c r="B664" t="s">
        <v>9315</v>
      </c>
      <c r="C664" t="s">
        <v>7413</v>
      </c>
      <c r="D664" t="s">
        <v>4371</v>
      </c>
      <c r="E664" t="s">
        <v>4370</v>
      </c>
      <c r="F664" t="s">
        <v>12715</v>
      </c>
      <c r="G664" t="s">
        <v>4369</v>
      </c>
      <c r="H664" t="s">
        <v>12714</v>
      </c>
      <c r="I664" t="s">
        <v>4368</v>
      </c>
      <c r="J664" t="s">
        <v>12713</v>
      </c>
    </row>
    <row r="665" spans="1:10" x14ac:dyDescent="0.25">
      <c r="A665" s="33" t="s">
        <v>17813</v>
      </c>
      <c r="B665" t="s">
        <v>9162</v>
      </c>
      <c r="C665" t="s">
        <v>7848</v>
      </c>
      <c r="D665" t="s">
        <v>4524</v>
      </c>
      <c r="E665" t="s">
        <v>4523</v>
      </c>
      <c r="F665" t="s">
        <v>12876</v>
      </c>
      <c r="G665" t="s">
        <v>12875</v>
      </c>
      <c r="H665" t="s">
        <v>12874</v>
      </c>
      <c r="I665" t="s">
        <v>12873</v>
      </c>
      <c r="J665" t="s">
        <v>12872</v>
      </c>
    </row>
    <row r="666" spans="1:10" x14ac:dyDescent="0.25">
      <c r="A666" s="33" t="s">
        <v>17814</v>
      </c>
      <c r="B666" t="s">
        <v>9101</v>
      </c>
      <c r="C666" t="s">
        <v>8191</v>
      </c>
      <c r="D666" t="s">
        <v>576</v>
      </c>
      <c r="E666" t="s">
        <v>575</v>
      </c>
      <c r="F666" t="s">
        <v>10253</v>
      </c>
      <c r="G666" t="s">
        <v>10252</v>
      </c>
      <c r="H666" t="s">
        <v>10251</v>
      </c>
      <c r="I666" t="s">
        <v>574</v>
      </c>
      <c r="J666" t="s">
        <v>10250</v>
      </c>
    </row>
    <row r="667" spans="1:10" x14ac:dyDescent="0.25">
      <c r="A667" s="33" t="s">
        <v>17815</v>
      </c>
      <c r="B667" t="s">
        <v>9927</v>
      </c>
      <c r="C667" t="s">
        <v>7738</v>
      </c>
      <c r="D667" t="s">
        <v>3872</v>
      </c>
      <c r="E667" t="s">
        <v>3871</v>
      </c>
      <c r="F667" t="s">
        <v>12215</v>
      </c>
      <c r="G667" t="s">
        <v>12214</v>
      </c>
      <c r="H667" t="s">
        <v>12213</v>
      </c>
      <c r="I667" t="s">
        <v>3870</v>
      </c>
      <c r="J667" t="s">
        <v>12212</v>
      </c>
    </row>
    <row r="668" spans="1:10" x14ac:dyDescent="0.25">
      <c r="A668" s="33" t="s">
        <v>17816</v>
      </c>
      <c r="B668" t="s">
        <v>9876</v>
      </c>
      <c r="C668" t="s">
        <v>7385</v>
      </c>
      <c r="D668" t="s">
        <v>1986</v>
      </c>
      <c r="E668" t="s">
        <v>1985</v>
      </c>
      <c r="F668" t="s">
        <v>1984</v>
      </c>
      <c r="G668" t="s">
        <v>1983</v>
      </c>
      <c r="H668" t="s">
        <v>10244</v>
      </c>
      <c r="I668" t="s">
        <v>1982</v>
      </c>
      <c r="J668" t="s">
        <v>10243</v>
      </c>
    </row>
    <row r="669" spans="1:10" x14ac:dyDescent="0.25">
      <c r="A669" s="33" t="s">
        <v>17817</v>
      </c>
      <c r="B669" t="s">
        <v>9292</v>
      </c>
      <c r="C669" t="s">
        <v>7738</v>
      </c>
      <c r="D669" t="s">
        <v>3969</v>
      </c>
      <c r="E669" t="s">
        <v>3968</v>
      </c>
      <c r="F669" t="s">
        <v>12295</v>
      </c>
      <c r="G669" t="s">
        <v>3967</v>
      </c>
      <c r="H669" t="s">
        <v>12294</v>
      </c>
      <c r="I669" t="s">
        <v>12293</v>
      </c>
      <c r="J669" t="s">
        <v>12292</v>
      </c>
    </row>
    <row r="670" spans="1:10" x14ac:dyDescent="0.25">
      <c r="A670" s="33" t="s">
        <v>17818</v>
      </c>
      <c r="B670" t="s">
        <v>10020</v>
      </c>
      <c r="C670" t="s">
        <v>8033</v>
      </c>
      <c r="E670" t="s">
        <v>3472</v>
      </c>
      <c r="F670" t="s">
        <v>3471</v>
      </c>
      <c r="H670" t="s">
        <v>11816</v>
      </c>
      <c r="I670" t="s">
        <v>3470</v>
      </c>
      <c r="J670" t="s">
        <v>11815</v>
      </c>
    </row>
    <row r="671" spans="1:10" x14ac:dyDescent="0.25">
      <c r="A671" s="33" t="s">
        <v>17819</v>
      </c>
      <c r="B671" t="s">
        <v>8566</v>
      </c>
      <c r="C671" t="s">
        <v>7475</v>
      </c>
      <c r="D671" t="s">
        <v>2229</v>
      </c>
      <c r="E671" t="s">
        <v>2228</v>
      </c>
      <c r="F671" t="s">
        <v>10518</v>
      </c>
      <c r="G671" t="s">
        <v>2227</v>
      </c>
      <c r="H671" t="s">
        <v>10517</v>
      </c>
      <c r="I671" t="s">
        <v>2225</v>
      </c>
      <c r="J671" t="s">
        <v>10516</v>
      </c>
    </row>
    <row r="672" spans="1:10" x14ac:dyDescent="0.25">
      <c r="A672" s="33" t="s">
        <v>17820</v>
      </c>
      <c r="B672" t="s">
        <v>8441</v>
      </c>
      <c r="C672" t="s">
        <v>8033</v>
      </c>
      <c r="D672" t="s">
        <v>4451</v>
      </c>
      <c r="E672" t="s">
        <v>4450</v>
      </c>
      <c r="F672" t="s">
        <v>12802</v>
      </c>
      <c r="G672" t="s">
        <v>12801</v>
      </c>
      <c r="H672" t="s">
        <v>12800</v>
      </c>
      <c r="I672" t="s">
        <v>4449</v>
      </c>
      <c r="J672" t="s">
        <v>12799</v>
      </c>
    </row>
    <row r="673" spans="1:10" x14ac:dyDescent="0.25">
      <c r="A673" s="33" t="s">
        <v>17821</v>
      </c>
      <c r="B673" t="s">
        <v>8736</v>
      </c>
      <c r="C673" t="s">
        <v>7573</v>
      </c>
      <c r="D673" t="s">
        <v>2834</v>
      </c>
      <c r="E673" t="s">
        <v>2833</v>
      </c>
      <c r="F673" t="s">
        <v>11177</v>
      </c>
      <c r="H673" t="s">
        <v>11176</v>
      </c>
      <c r="I673" t="s">
        <v>2831</v>
      </c>
      <c r="J673" t="s">
        <v>11175</v>
      </c>
    </row>
    <row r="674" spans="1:10" x14ac:dyDescent="0.25">
      <c r="A674" s="33" t="s">
        <v>17822</v>
      </c>
      <c r="B674" t="s">
        <v>8300</v>
      </c>
      <c r="C674" t="s">
        <v>7848</v>
      </c>
      <c r="D674" t="s">
        <v>3151</v>
      </c>
      <c r="E674" t="s">
        <v>3150</v>
      </c>
      <c r="F674" t="s">
        <v>11495</v>
      </c>
      <c r="G674" t="s">
        <v>11494</v>
      </c>
      <c r="H674" t="s">
        <v>11493</v>
      </c>
      <c r="I674" t="s">
        <v>11492</v>
      </c>
      <c r="J674" t="s">
        <v>11491</v>
      </c>
    </row>
    <row r="675" spans="1:10" x14ac:dyDescent="0.25">
      <c r="A675" s="33" t="s">
        <v>17823</v>
      </c>
      <c r="B675" t="s">
        <v>14589</v>
      </c>
      <c r="C675" t="s">
        <v>8191</v>
      </c>
      <c r="E675" t="s">
        <v>5692</v>
      </c>
      <c r="F675" t="s">
        <v>9476</v>
      </c>
      <c r="G675" t="s">
        <v>5691</v>
      </c>
      <c r="H675" t="s">
        <v>14588</v>
      </c>
      <c r="I675" t="s">
        <v>5690</v>
      </c>
      <c r="J675" t="s">
        <v>14587</v>
      </c>
    </row>
    <row r="676" spans="1:10" x14ac:dyDescent="0.25">
      <c r="A676" s="33" t="s">
        <v>17824</v>
      </c>
      <c r="B676" t="s">
        <v>9463</v>
      </c>
      <c r="C676" t="s">
        <v>7654</v>
      </c>
      <c r="D676" t="s">
        <v>3444</v>
      </c>
      <c r="E676" t="s">
        <v>3443</v>
      </c>
      <c r="F676" t="s">
        <v>11786</v>
      </c>
      <c r="G676" t="s">
        <v>11785</v>
      </c>
      <c r="H676" t="s">
        <v>11784</v>
      </c>
      <c r="I676" t="s">
        <v>11783</v>
      </c>
      <c r="J676" t="s">
        <v>11782</v>
      </c>
    </row>
    <row r="677" spans="1:10" x14ac:dyDescent="0.25">
      <c r="A677" s="33" t="s">
        <v>17825</v>
      </c>
      <c r="B677" t="s">
        <v>9292</v>
      </c>
      <c r="C677" t="s">
        <v>7654</v>
      </c>
      <c r="D677" t="s">
        <v>3441</v>
      </c>
      <c r="E677" t="s">
        <v>3439</v>
      </c>
      <c r="F677" t="s">
        <v>11781</v>
      </c>
      <c r="G677" t="s">
        <v>3438</v>
      </c>
      <c r="H677" t="s">
        <v>11780</v>
      </c>
      <c r="I677" t="s">
        <v>3437</v>
      </c>
      <c r="J677" t="s">
        <v>11779</v>
      </c>
    </row>
    <row r="678" spans="1:10" x14ac:dyDescent="0.25">
      <c r="A678" s="33" t="s">
        <v>17826</v>
      </c>
      <c r="B678" t="s">
        <v>8583</v>
      </c>
      <c r="C678" t="s">
        <v>7654</v>
      </c>
      <c r="D678" t="s">
        <v>2617</v>
      </c>
      <c r="E678" t="s">
        <v>2616</v>
      </c>
      <c r="F678" t="s">
        <v>10950</v>
      </c>
      <c r="G678" t="s">
        <v>10949</v>
      </c>
      <c r="H678" t="s">
        <v>10948</v>
      </c>
      <c r="I678" t="s">
        <v>2615</v>
      </c>
      <c r="J678" t="s">
        <v>10947</v>
      </c>
    </row>
    <row r="679" spans="1:10" x14ac:dyDescent="0.25">
      <c r="A679" s="33" t="s">
        <v>17827</v>
      </c>
      <c r="B679" t="s">
        <v>8853</v>
      </c>
      <c r="C679" t="s">
        <v>7573</v>
      </c>
      <c r="D679" t="s">
        <v>3602</v>
      </c>
      <c r="E679" t="s">
        <v>3601</v>
      </c>
      <c r="F679" t="s">
        <v>11918</v>
      </c>
      <c r="G679" t="s">
        <v>11917</v>
      </c>
      <c r="H679" t="s">
        <v>11916</v>
      </c>
      <c r="I679" t="s">
        <v>3598</v>
      </c>
      <c r="J679" t="s">
        <v>11915</v>
      </c>
    </row>
    <row r="680" spans="1:10" x14ac:dyDescent="0.25">
      <c r="A680" s="33" t="s">
        <v>17828</v>
      </c>
      <c r="B680" t="s">
        <v>8788</v>
      </c>
      <c r="C680" t="s">
        <v>7848</v>
      </c>
      <c r="D680" t="s">
        <v>2790</v>
      </c>
      <c r="E680" t="s">
        <v>2789</v>
      </c>
      <c r="F680" t="s">
        <v>11131</v>
      </c>
      <c r="G680" t="s">
        <v>2788</v>
      </c>
      <c r="H680" t="s">
        <v>11130</v>
      </c>
      <c r="I680" t="s">
        <v>11129</v>
      </c>
      <c r="J680" t="s">
        <v>11128</v>
      </c>
    </row>
    <row r="681" spans="1:10" x14ac:dyDescent="0.25">
      <c r="A681" s="33" t="s">
        <v>17829</v>
      </c>
      <c r="B681" t="s">
        <v>7729</v>
      </c>
      <c r="C681" t="s">
        <v>8490</v>
      </c>
      <c r="D681" t="s">
        <v>9247</v>
      </c>
      <c r="E681" t="s">
        <v>1185</v>
      </c>
      <c r="F681" t="s">
        <v>9246</v>
      </c>
      <c r="H681" t="s">
        <v>14586</v>
      </c>
      <c r="I681" t="s">
        <v>9245</v>
      </c>
      <c r="J681" t="s">
        <v>14585</v>
      </c>
    </row>
    <row r="682" spans="1:10" x14ac:dyDescent="0.25">
      <c r="A682" s="33" t="s">
        <v>17830</v>
      </c>
      <c r="B682" t="s">
        <v>9785</v>
      </c>
      <c r="C682" t="s">
        <v>8191</v>
      </c>
      <c r="D682" t="s">
        <v>2301</v>
      </c>
      <c r="E682" t="s">
        <v>2300</v>
      </c>
      <c r="F682" t="s">
        <v>10586</v>
      </c>
      <c r="G682" t="s">
        <v>10585</v>
      </c>
      <c r="H682" t="s">
        <v>10584</v>
      </c>
      <c r="I682" t="s">
        <v>2298</v>
      </c>
      <c r="J682" t="s">
        <v>10583</v>
      </c>
    </row>
    <row r="683" spans="1:10" x14ac:dyDescent="0.25">
      <c r="A683" s="33" t="s">
        <v>17831</v>
      </c>
      <c r="B683" t="s">
        <v>8853</v>
      </c>
      <c r="C683" t="s">
        <v>7654</v>
      </c>
      <c r="D683" t="s">
        <v>2065</v>
      </c>
      <c r="E683" t="s">
        <v>2064</v>
      </c>
      <c r="F683" t="s">
        <v>10337</v>
      </c>
      <c r="G683" t="s">
        <v>2063</v>
      </c>
      <c r="H683" t="s">
        <v>10336</v>
      </c>
      <c r="I683" t="s">
        <v>10335</v>
      </c>
      <c r="J683" t="s">
        <v>10334</v>
      </c>
    </row>
    <row r="684" spans="1:10" x14ac:dyDescent="0.25">
      <c r="A684" s="33" t="s">
        <v>17832</v>
      </c>
      <c r="B684" t="s">
        <v>10203</v>
      </c>
      <c r="C684" t="s">
        <v>7738</v>
      </c>
      <c r="D684" t="s">
        <v>350</v>
      </c>
      <c r="E684" t="s">
        <v>349</v>
      </c>
      <c r="F684" t="s">
        <v>10506</v>
      </c>
      <c r="G684" t="s">
        <v>10505</v>
      </c>
      <c r="H684" t="s">
        <v>10504</v>
      </c>
      <c r="I684" t="s">
        <v>2212</v>
      </c>
      <c r="J684" t="s">
        <v>10503</v>
      </c>
    </row>
    <row r="685" spans="1:10" x14ac:dyDescent="0.25">
      <c r="A685" s="33" t="s">
        <v>17833</v>
      </c>
      <c r="B685" t="s">
        <v>8548</v>
      </c>
      <c r="C685" t="s">
        <v>8191</v>
      </c>
      <c r="D685" t="s">
        <v>1889</v>
      </c>
      <c r="E685" t="s">
        <v>1888</v>
      </c>
      <c r="F685" t="s">
        <v>10128</v>
      </c>
      <c r="G685" t="s">
        <v>10127</v>
      </c>
      <c r="I685" t="s">
        <v>1887</v>
      </c>
      <c r="J685" t="s">
        <v>10126</v>
      </c>
    </row>
    <row r="686" spans="1:10" x14ac:dyDescent="0.25">
      <c r="A686" s="33" t="s">
        <v>17834</v>
      </c>
      <c r="B686" t="s">
        <v>9273</v>
      </c>
      <c r="C686" t="s">
        <v>7385</v>
      </c>
      <c r="D686" t="s">
        <v>10710</v>
      </c>
      <c r="E686" t="s">
        <v>1018</v>
      </c>
      <c r="F686" t="s">
        <v>10709</v>
      </c>
      <c r="H686" t="s">
        <v>10708</v>
      </c>
      <c r="I686" t="s">
        <v>2400</v>
      </c>
      <c r="J686" t="s">
        <v>10707</v>
      </c>
    </row>
    <row r="687" spans="1:10" x14ac:dyDescent="0.25">
      <c r="A687" s="33" t="s">
        <v>17835</v>
      </c>
      <c r="B687" t="s">
        <v>8751</v>
      </c>
      <c r="C687" t="s">
        <v>7738</v>
      </c>
      <c r="D687" t="s">
        <v>3393</v>
      </c>
      <c r="E687" t="s">
        <v>3392</v>
      </c>
      <c r="F687" t="s">
        <v>11739</v>
      </c>
      <c r="G687" t="s">
        <v>11738</v>
      </c>
      <c r="H687" t="s">
        <v>11737</v>
      </c>
      <c r="I687" t="s">
        <v>3391</v>
      </c>
      <c r="J687" t="s">
        <v>11736</v>
      </c>
    </row>
    <row r="688" spans="1:10" x14ac:dyDescent="0.25">
      <c r="A688" s="33" t="s">
        <v>17836</v>
      </c>
      <c r="B688" t="s">
        <v>8583</v>
      </c>
      <c r="C688" t="s">
        <v>7738</v>
      </c>
      <c r="D688" t="s">
        <v>2169</v>
      </c>
      <c r="E688" t="s">
        <v>2168</v>
      </c>
      <c r="F688" t="s">
        <v>10466</v>
      </c>
      <c r="G688" t="s">
        <v>10465</v>
      </c>
      <c r="H688" t="s">
        <v>10464</v>
      </c>
      <c r="I688" t="s">
        <v>10463</v>
      </c>
      <c r="J688" t="s">
        <v>10462</v>
      </c>
    </row>
    <row r="689" spans="1:10" x14ac:dyDescent="0.25">
      <c r="A689" s="33" t="s">
        <v>17837</v>
      </c>
      <c r="B689" t="s">
        <v>8583</v>
      </c>
      <c r="C689" t="s">
        <v>7573</v>
      </c>
      <c r="D689" t="s">
        <v>2281</v>
      </c>
      <c r="E689" t="s">
        <v>2280</v>
      </c>
      <c r="F689" t="s">
        <v>10571</v>
      </c>
      <c r="G689" t="s">
        <v>10570</v>
      </c>
      <c r="H689" t="s">
        <v>10569</v>
      </c>
      <c r="I689" t="s">
        <v>2279</v>
      </c>
      <c r="J689" t="s">
        <v>10568</v>
      </c>
    </row>
    <row r="690" spans="1:10" x14ac:dyDescent="0.25">
      <c r="A690" s="33" t="s">
        <v>17838</v>
      </c>
      <c r="B690" t="s">
        <v>7439</v>
      </c>
      <c r="C690" t="s">
        <v>8490</v>
      </c>
      <c r="D690" t="s">
        <v>12573</v>
      </c>
      <c r="E690" t="s">
        <v>4218</v>
      </c>
      <c r="F690" t="s">
        <v>12572</v>
      </c>
      <c r="H690" t="s">
        <v>12571</v>
      </c>
      <c r="I690" t="s">
        <v>12570</v>
      </c>
      <c r="J690" t="s">
        <v>12569</v>
      </c>
    </row>
    <row r="691" spans="1:10" x14ac:dyDescent="0.25">
      <c r="A691" s="33" t="s">
        <v>17839</v>
      </c>
      <c r="B691" t="s">
        <v>9742</v>
      </c>
      <c r="C691" t="s">
        <v>8490</v>
      </c>
      <c r="D691" t="s">
        <v>1524</v>
      </c>
      <c r="E691" t="s">
        <v>1523</v>
      </c>
      <c r="F691" t="s">
        <v>9741</v>
      </c>
      <c r="G691" t="s">
        <v>9740</v>
      </c>
      <c r="J691" t="s">
        <v>9739</v>
      </c>
    </row>
    <row r="692" spans="1:10" x14ac:dyDescent="0.25">
      <c r="A692" s="33" t="s">
        <v>17840</v>
      </c>
      <c r="B692" t="s">
        <v>9292</v>
      </c>
      <c r="C692" t="s">
        <v>7738</v>
      </c>
      <c r="D692" t="s">
        <v>2093</v>
      </c>
      <c r="E692" t="s">
        <v>2092</v>
      </c>
      <c r="F692" t="s">
        <v>10380</v>
      </c>
      <c r="G692" t="s">
        <v>10379</v>
      </c>
      <c r="H692" t="s">
        <v>10378</v>
      </c>
      <c r="I692" t="s">
        <v>10377</v>
      </c>
      <c r="J692" t="s">
        <v>10376</v>
      </c>
    </row>
    <row r="693" spans="1:10" x14ac:dyDescent="0.25">
      <c r="A693" s="33" t="s">
        <v>17841</v>
      </c>
      <c r="B693" t="s">
        <v>9791</v>
      </c>
      <c r="C693" t="s">
        <v>8191</v>
      </c>
      <c r="D693" t="s">
        <v>1920</v>
      </c>
      <c r="E693" t="s">
        <v>1919</v>
      </c>
      <c r="F693" t="s">
        <v>10166</v>
      </c>
      <c r="G693" t="s">
        <v>10165</v>
      </c>
      <c r="I693" t="s">
        <v>1918</v>
      </c>
      <c r="J693" t="s">
        <v>10164</v>
      </c>
    </row>
    <row r="694" spans="1:10" x14ac:dyDescent="0.25">
      <c r="A694" s="33" t="s">
        <v>17842</v>
      </c>
      <c r="B694" t="s">
        <v>7403</v>
      </c>
      <c r="C694" t="s">
        <v>7475</v>
      </c>
      <c r="D694" t="s">
        <v>12332</v>
      </c>
      <c r="E694" t="s">
        <v>3997</v>
      </c>
      <c r="F694" t="s">
        <v>12331</v>
      </c>
      <c r="H694" t="s">
        <v>12330</v>
      </c>
      <c r="I694" t="s">
        <v>12329</v>
      </c>
      <c r="J694" t="s">
        <v>12328</v>
      </c>
    </row>
    <row r="695" spans="1:10" x14ac:dyDescent="0.25">
      <c r="A695" s="33" t="s">
        <v>17843</v>
      </c>
      <c r="B695" t="s">
        <v>9162</v>
      </c>
      <c r="C695" t="s">
        <v>7413</v>
      </c>
      <c r="D695" t="s">
        <v>3460</v>
      </c>
      <c r="E695" t="s">
        <v>3459</v>
      </c>
      <c r="F695" t="s">
        <v>11803</v>
      </c>
      <c r="G695" t="s">
        <v>11802</v>
      </c>
      <c r="H695" t="s">
        <v>11801</v>
      </c>
      <c r="I695" t="s">
        <v>3457</v>
      </c>
      <c r="J695" t="s">
        <v>11800</v>
      </c>
    </row>
    <row r="696" spans="1:10" x14ac:dyDescent="0.25">
      <c r="A696" s="33" t="s">
        <v>17844</v>
      </c>
      <c r="B696" t="s">
        <v>8593</v>
      </c>
      <c r="C696" t="s">
        <v>7848</v>
      </c>
      <c r="D696" t="s">
        <v>2491</v>
      </c>
      <c r="E696" t="s">
        <v>2490</v>
      </c>
      <c r="F696" t="s">
        <v>10820</v>
      </c>
      <c r="H696" t="s">
        <v>10819</v>
      </c>
      <c r="I696" t="s">
        <v>2488</v>
      </c>
      <c r="J696" t="s">
        <v>10818</v>
      </c>
    </row>
    <row r="697" spans="1:10" x14ac:dyDescent="0.25">
      <c r="A697" s="33" t="s">
        <v>17845</v>
      </c>
      <c r="B697" t="s">
        <v>8979</v>
      </c>
      <c r="C697" t="s">
        <v>8033</v>
      </c>
      <c r="D697" t="s">
        <v>10930</v>
      </c>
      <c r="E697" t="s">
        <v>2599</v>
      </c>
      <c r="F697" t="s">
        <v>10929</v>
      </c>
      <c r="H697" t="s">
        <v>10928</v>
      </c>
      <c r="I697" t="s">
        <v>2596</v>
      </c>
      <c r="J697" t="s">
        <v>10927</v>
      </c>
    </row>
    <row r="698" spans="1:10" x14ac:dyDescent="0.25">
      <c r="A698" s="33" t="s">
        <v>17846</v>
      </c>
      <c r="B698" t="s">
        <v>8583</v>
      </c>
      <c r="C698" t="s">
        <v>7573</v>
      </c>
      <c r="D698" t="s">
        <v>3741</v>
      </c>
      <c r="E698" t="s">
        <v>3740</v>
      </c>
      <c r="F698" t="s">
        <v>12064</v>
      </c>
      <c r="G698" t="s">
        <v>12063</v>
      </c>
      <c r="H698" t="s">
        <v>12062</v>
      </c>
      <c r="I698" t="s">
        <v>3739</v>
      </c>
      <c r="J698" t="s">
        <v>12061</v>
      </c>
    </row>
    <row r="699" spans="1:10" x14ac:dyDescent="0.25">
      <c r="A699" s="33" t="s">
        <v>17847</v>
      </c>
      <c r="B699" t="s">
        <v>8526</v>
      </c>
      <c r="C699" t="s">
        <v>7738</v>
      </c>
      <c r="D699" t="s">
        <v>3192</v>
      </c>
      <c r="E699" t="s">
        <v>3191</v>
      </c>
      <c r="F699" t="s">
        <v>11532</v>
      </c>
      <c r="G699" t="s">
        <v>11531</v>
      </c>
      <c r="H699" t="s">
        <v>11530</v>
      </c>
      <c r="I699" t="s">
        <v>3190</v>
      </c>
      <c r="J699" t="s">
        <v>11529</v>
      </c>
    </row>
    <row r="700" spans="1:10" x14ac:dyDescent="0.25">
      <c r="A700" s="33" t="s">
        <v>17848</v>
      </c>
      <c r="B700" t="s">
        <v>9791</v>
      </c>
      <c r="C700" t="s">
        <v>8191</v>
      </c>
      <c r="D700" t="s">
        <v>3815</v>
      </c>
      <c r="E700" t="s">
        <v>3814</v>
      </c>
      <c r="F700" t="s">
        <v>3813</v>
      </c>
      <c r="G700" t="s">
        <v>3812</v>
      </c>
      <c r="H700" t="s">
        <v>12147</v>
      </c>
      <c r="I700" t="s">
        <v>3810</v>
      </c>
      <c r="J700" t="s">
        <v>12146</v>
      </c>
    </row>
    <row r="701" spans="1:10" x14ac:dyDescent="0.25">
      <c r="A701" s="33" t="s">
        <v>17849</v>
      </c>
      <c r="B701" t="s">
        <v>10691</v>
      </c>
      <c r="C701" t="s">
        <v>7385</v>
      </c>
      <c r="D701" t="s">
        <v>3360</v>
      </c>
      <c r="E701" t="s">
        <v>5689</v>
      </c>
      <c r="F701" t="s">
        <v>14584</v>
      </c>
      <c r="H701" t="s">
        <v>14583</v>
      </c>
      <c r="I701" t="s">
        <v>5688</v>
      </c>
      <c r="J701" t="s">
        <v>14582</v>
      </c>
    </row>
    <row r="702" spans="1:10" x14ac:dyDescent="0.25">
      <c r="A702" s="33" t="s">
        <v>17850</v>
      </c>
      <c r="B702" t="s">
        <v>8736</v>
      </c>
      <c r="C702" t="s">
        <v>7573</v>
      </c>
      <c r="D702" t="s">
        <v>3717</v>
      </c>
      <c r="E702" t="s">
        <v>3716</v>
      </c>
      <c r="F702" t="s">
        <v>12041</v>
      </c>
      <c r="G702" t="s">
        <v>12040</v>
      </c>
      <c r="H702" t="s">
        <v>12039</v>
      </c>
      <c r="I702" t="s">
        <v>12038</v>
      </c>
      <c r="J702" t="s">
        <v>12037</v>
      </c>
    </row>
    <row r="703" spans="1:10" x14ac:dyDescent="0.25">
      <c r="A703" s="33" t="s">
        <v>17851</v>
      </c>
      <c r="B703" t="s">
        <v>9791</v>
      </c>
      <c r="C703" t="s">
        <v>8033</v>
      </c>
      <c r="D703" t="s">
        <v>3355</v>
      </c>
      <c r="E703" t="s">
        <v>3354</v>
      </c>
      <c r="F703" t="s">
        <v>11701</v>
      </c>
      <c r="G703" t="s">
        <v>11700</v>
      </c>
      <c r="H703" t="s">
        <v>11699</v>
      </c>
      <c r="I703" t="s">
        <v>3353</v>
      </c>
      <c r="J703" t="s">
        <v>11698</v>
      </c>
    </row>
    <row r="704" spans="1:10" x14ac:dyDescent="0.25">
      <c r="A704" s="33" t="s">
        <v>17852</v>
      </c>
      <c r="B704" t="s">
        <v>7490</v>
      </c>
      <c r="C704" t="s">
        <v>7848</v>
      </c>
      <c r="D704" t="s">
        <v>10980</v>
      </c>
      <c r="E704" t="s">
        <v>2649</v>
      </c>
      <c r="F704" t="s">
        <v>10979</v>
      </c>
      <c r="H704" t="s">
        <v>10978</v>
      </c>
      <c r="I704" t="s">
        <v>10977</v>
      </c>
      <c r="J704" t="s">
        <v>10976</v>
      </c>
    </row>
    <row r="705" spans="1:10" x14ac:dyDescent="0.25">
      <c r="A705" s="33" t="s">
        <v>17853</v>
      </c>
      <c r="B705" t="s">
        <v>9292</v>
      </c>
      <c r="C705" t="s">
        <v>7475</v>
      </c>
      <c r="D705" t="s">
        <v>4034</v>
      </c>
      <c r="E705" t="s">
        <v>4033</v>
      </c>
      <c r="F705" t="s">
        <v>12362</v>
      </c>
      <c r="G705" t="s">
        <v>4032</v>
      </c>
      <c r="H705" t="s">
        <v>12361</v>
      </c>
      <c r="I705" t="s">
        <v>4031</v>
      </c>
      <c r="J705" t="s">
        <v>12360</v>
      </c>
    </row>
    <row r="706" spans="1:10" x14ac:dyDescent="0.25">
      <c r="A706" s="33" t="s">
        <v>17854</v>
      </c>
      <c r="B706" t="s">
        <v>9791</v>
      </c>
      <c r="C706" t="s">
        <v>7848</v>
      </c>
      <c r="D706" t="s">
        <v>3129</v>
      </c>
      <c r="E706" t="s">
        <v>3127</v>
      </c>
      <c r="F706" t="s">
        <v>11469</v>
      </c>
      <c r="G706" t="s">
        <v>3126</v>
      </c>
      <c r="H706" t="s">
        <v>11468</v>
      </c>
      <c r="I706" t="s">
        <v>3125</v>
      </c>
      <c r="J706" t="s">
        <v>11467</v>
      </c>
    </row>
    <row r="707" spans="1:10" x14ac:dyDescent="0.25">
      <c r="A707" s="33" t="s">
        <v>17855</v>
      </c>
      <c r="B707" t="s">
        <v>9101</v>
      </c>
      <c r="C707" t="s">
        <v>8033</v>
      </c>
      <c r="D707" t="s">
        <v>1467</v>
      </c>
      <c r="E707" t="s">
        <v>1466</v>
      </c>
      <c r="F707" t="s">
        <v>9660</v>
      </c>
      <c r="G707" t="s">
        <v>9659</v>
      </c>
      <c r="H707" t="s">
        <v>9658</v>
      </c>
      <c r="I707" t="s">
        <v>1465</v>
      </c>
      <c r="J707" t="s">
        <v>9657</v>
      </c>
    </row>
    <row r="708" spans="1:10" x14ac:dyDescent="0.25">
      <c r="A708" s="33" t="s">
        <v>17856</v>
      </c>
      <c r="B708" t="s">
        <v>7791</v>
      </c>
      <c r="C708" t="s">
        <v>7475</v>
      </c>
      <c r="D708" t="s">
        <v>3801</v>
      </c>
      <c r="E708" t="s">
        <v>3800</v>
      </c>
      <c r="F708" t="s">
        <v>12137</v>
      </c>
      <c r="G708" t="s">
        <v>12136</v>
      </c>
      <c r="H708" t="s">
        <v>12135</v>
      </c>
      <c r="I708" t="s">
        <v>3797</v>
      </c>
      <c r="J708" t="s">
        <v>12134</v>
      </c>
    </row>
    <row r="709" spans="1:10" x14ac:dyDescent="0.25">
      <c r="A709" s="33" t="s">
        <v>17857</v>
      </c>
      <c r="B709" t="s">
        <v>9162</v>
      </c>
      <c r="C709" t="s">
        <v>7413</v>
      </c>
      <c r="D709" t="s">
        <v>4154</v>
      </c>
      <c r="E709" t="s">
        <v>4152</v>
      </c>
      <c r="F709" t="s">
        <v>12506</v>
      </c>
      <c r="G709" t="s">
        <v>4151</v>
      </c>
      <c r="H709" t="s">
        <v>12505</v>
      </c>
      <c r="I709" t="s">
        <v>12504</v>
      </c>
      <c r="J709" t="s">
        <v>12503</v>
      </c>
    </row>
    <row r="710" spans="1:10" x14ac:dyDescent="0.25">
      <c r="A710" s="33" t="s">
        <v>17858</v>
      </c>
      <c r="B710" t="s">
        <v>8548</v>
      </c>
      <c r="C710" t="s">
        <v>8191</v>
      </c>
      <c r="D710" t="s">
        <v>2468</v>
      </c>
      <c r="E710" t="s">
        <v>2467</v>
      </c>
      <c r="F710" t="s">
        <v>10791</v>
      </c>
      <c r="G710" t="s">
        <v>2466</v>
      </c>
      <c r="I710" t="s">
        <v>2465</v>
      </c>
      <c r="J710" t="s">
        <v>10790</v>
      </c>
    </row>
    <row r="711" spans="1:10" x14ac:dyDescent="0.25">
      <c r="A711" s="33" t="s">
        <v>17859</v>
      </c>
      <c r="B711" t="s">
        <v>8583</v>
      </c>
      <c r="C711" t="s">
        <v>7654</v>
      </c>
      <c r="D711" t="s">
        <v>3653</v>
      </c>
      <c r="E711" t="s">
        <v>3652</v>
      </c>
      <c r="F711" t="s">
        <v>11971</v>
      </c>
      <c r="G711" t="s">
        <v>11970</v>
      </c>
      <c r="H711" t="s">
        <v>11969</v>
      </c>
      <c r="I711" t="s">
        <v>11968</v>
      </c>
      <c r="J711" t="s">
        <v>11967</v>
      </c>
    </row>
    <row r="712" spans="1:10" x14ac:dyDescent="0.25">
      <c r="A712" s="33" t="s">
        <v>17860</v>
      </c>
      <c r="B712" t="s">
        <v>8526</v>
      </c>
      <c r="C712" t="s">
        <v>8033</v>
      </c>
      <c r="D712" t="s">
        <v>2852</v>
      </c>
      <c r="E712" t="s">
        <v>2851</v>
      </c>
      <c r="F712" t="s">
        <v>11191</v>
      </c>
      <c r="G712" t="s">
        <v>11190</v>
      </c>
      <c r="H712" t="s">
        <v>11189</v>
      </c>
      <c r="I712" t="s">
        <v>2850</v>
      </c>
      <c r="J712" t="s">
        <v>11188</v>
      </c>
    </row>
    <row r="713" spans="1:10" x14ac:dyDescent="0.25">
      <c r="A713" s="33" t="s">
        <v>17861</v>
      </c>
      <c r="B713" t="s">
        <v>9725</v>
      </c>
      <c r="C713" t="s">
        <v>8033</v>
      </c>
      <c r="D713" t="s">
        <v>2359</v>
      </c>
      <c r="E713" t="s">
        <v>2358</v>
      </c>
      <c r="F713" t="s">
        <v>10660</v>
      </c>
      <c r="G713" t="s">
        <v>10659</v>
      </c>
      <c r="H713" t="s">
        <v>10658</v>
      </c>
      <c r="I713" t="s">
        <v>2357</v>
      </c>
      <c r="J713" t="s">
        <v>10657</v>
      </c>
    </row>
    <row r="714" spans="1:10" x14ac:dyDescent="0.25">
      <c r="A714" s="33" t="s">
        <v>17862</v>
      </c>
      <c r="B714" t="s">
        <v>9463</v>
      </c>
      <c r="C714" t="s">
        <v>7475</v>
      </c>
      <c r="D714" t="s">
        <v>3287</v>
      </c>
      <c r="E714" t="s">
        <v>3286</v>
      </c>
      <c r="F714" t="s">
        <v>11640</v>
      </c>
      <c r="G714" t="s">
        <v>11639</v>
      </c>
      <c r="H714" t="s">
        <v>11638</v>
      </c>
      <c r="I714" t="s">
        <v>3284</v>
      </c>
      <c r="J714" t="s">
        <v>11637</v>
      </c>
    </row>
    <row r="715" spans="1:10" x14ac:dyDescent="0.25">
      <c r="A715" s="33" t="s">
        <v>17863</v>
      </c>
      <c r="B715" t="s">
        <v>9791</v>
      </c>
      <c r="C715" t="s">
        <v>7654</v>
      </c>
      <c r="D715" t="s">
        <v>3369</v>
      </c>
      <c r="E715" t="s">
        <v>3368</v>
      </c>
      <c r="F715" t="s">
        <v>10837</v>
      </c>
      <c r="G715" t="s">
        <v>2501</v>
      </c>
      <c r="H715" t="s">
        <v>11719</v>
      </c>
      <c r="I715" t="s">
        <v>11718</v>
      </c>
      <c r="J715" t="s">
        <v>11717</v>
      </c>
    </row>
    <row r="716" spans="1:10" x14ac:dyDescent="0.25">
      <c r="A716" s="33" t="s">
        <v>17864</v>
      </c>
      <c r="B716" t="s">
        <v>9463</v>
      </c>
      <c r="C716" t="s">
        <v>7573</v>
      </c>
      <c r="D716" t="s">
        <v>2910</v>
      </c>
      <c r="E716" t="s">
        <v>2909</v>
      </c>
      <c r="F716" t="s">
        <v>11251</v>
      </c>
      <c r="G716" t="s">
        <v>11250</v>
      </c>
      <c r="H716" t="s">
        <v>11249</v>
      </c>
      <c r="I716" t="s">
        <v>2907</v>
      </c>
      <c r="J716" t="s">
        <v>11248</v>
      </c>
    </row>
    <row r="717" spans="1:10" x14ac:dyDescent="0.25">
      <c r="A717" s="33" t="s">
        <v>17865</v>
      </c>
      <c r="B717" t="s">
        <v>10833</v>
      </c>
      <c r="C717" t="s">
        <v>7573</v>
      </c>
      <c r="E717" t="s">
        <v>3167</v>
      </c>
      <c r="F717" t="s">
        <v>11517</v>
      </c>
      <c r="G717" t="s">
        <v>11516</v>
      </c>
      <c r="H717" t="s">
        <v>11515</v>
      </c>
      <c r="I717" t="s">
        <v>11514</v>
      </c>
      <c r="J717" t="s">
        <v>11513</v>
      </c>
    </row>
    <row r="718" spans="1:10" x14ac:dyDescent="0.25">
      <c r="A718" s="33" t="s">
        <v>17866</v>
      </c>
      <c r="B718" t="s">
        <v>8441</v>
      </c>
      <c r="C718" t="s">
        <v>7654</v>
      </c>
      <c r="D718" t="s">
        <v>3614</v>
      </c>
      <c r="E718" t="s">
        <v>3613</v>
      </c>
      <c r="F718" t="s">
        <v>11928</v>
      </c>
      <c r="G718" t="s">
        <v>11927</v>
      </c>
      <c r="H718" t="s">
        <v>11926</v>
      </c>
      <c r="I718" t="s">
        <v>3612</v>
      </c>
      <c r="J718" t="s">
        <v>11925</v>
      </c>
    </row>
    <row r="719" spans="1:10" x14ac:dyDescent="0.25">
      <c r="A719" s="33" t="s">
        <v>17867</v>
      </c>
      <c r="B719" t="s">
        <v>9292</v>
      </c>
      <c r="C719" t="s">
        <v>7573</v>
      </c>
      <c r="D719" t="s">
        <v>3796</v>
      </c>
      <c r="E719" t="s">
        <v>3795</v>
      </c>
      <c r="F719" t="s">
        <v>12133</v>
      </c>
      <c r="G719" t="s">
        <v>12132</v>
      </c>
      <c r="H719" t="s">
        <v>12131</v>
      </c>
      <c r="I719" t="s">
        <v>3794</v>
      </c>
      <c r="J719" t="s">
        <v>12130</v>
      </c>
    </row>
    <row r="720" spans="1:10" x14ac:dyDescent="0.25">
      <c r="A720" s="33" t="s">
        <v>17868</v>
      </c>
      <c r="B720" t="s">
        <v>8583</v>
      </c>
      <c r="C720" t="s">
        <v>7848</v>
      </c>
      <c r="D720" t="s">
        <v>3956</v>
      </c>
      <c r="E720" t="s">
        <v>3955</v>
      </c>
      <c r="F720" t="s">
        <v>12280</v>
      </c>
      <c r="G720" t="s">
        <v>12279</v>
      </c>
      <c r="H720" t="s">
        <v>12278</v>
      </c>
      <c r="I720" t="s">
        <v>3954</v>
      </c>
      <c r="J720" t="s">
        <v>12277</v>
      </c>
    </row>
    <row r="721" spans="1:10" x14ac:dyDescent="0.25">
      <c r="A721" s="33" t="s">
        <v>17869</v>
      </c>
      <c r="B721" t="s">
        <v>8530</v>
      </c>
      <c r="C721" t="s">
        <v>7738</v>
      </c>
      <c r="D721" t="s">
        <v>4323</v>
      </c>
      <c r="E721" t="s">
        <v>4322</v>
      </c>
      <c r="F721" t="s">
        <v>11781</v>
      </c>
      <c r="G721" t="s">
        <v>4321</v>
      </c>
      <c r="H721" t="s">
        <v>12671</v>
      </c>
      <c r="I721" t="s">
        <v>4320</v>
      </c>
      <c r="J721" t="s">
        <v>12670</v>
      </c>
    </row>
    <row r="722" spans="1:10" x14ac:dyDescent="0.25">
      <c r="A722" s="33" t="s">
        <v>17870</v>
      </c>
      <c r="B722" t="s">
        <v>8454</v>
      </c>
      <c r="C722" t="s">
        <v>7848</v>
      </c>
      <c r="D722" t="s">
        <v>3161</v>
      </c>
      <c r="E722" t="s">
        <v>3160</v>
      </c>
      <c r="F722" t="s">
        <v>11503</v>
      </c>
      <c r="G722" t="s">
        <v>11502</v>
      </c>
      <c r="H722" t="s">
        <v>11501</v>
      </c>
      <c r="I722" t="s">
        <v>3158</v>
      </c>
      <c r="J722" t="s">
        <v>11500</v>
      </c>
    </row>
    <row r="723" spans="1:10" x14ac:dyDescent="0.25">
      <c r="A723" s="33" t="s">
        <v>17871</v>
      </c>
      <c r="B723" t="s">
        <v>9791</v>
      </c>
      <c r="C723" t="s">
        <v>7385</v>
      </c>
      <c r="D723" t="s">
        <v>1019</v>
      </c>
      <c r="E723" t="s">
        <v>1018</v>
      </c>
      <c r="F723" t="s">
        <v>11111</v>
      </c>
      <c r="G723" t="s">
        <v>11110</v>
      </c>
      <c r="H723" t="s">
        <v>11109</v>
      </c>
      <c r="I723" t="s">
        <v>2770</v>
      </c>
      <c r="J723" t="s">
        <v>11108</v>
      </c>
    </row>
    <row r="724" spans="1:10" x14ac:dyDescent="0.25">
      <c r="A724" s="33" t="s">
        <v>17872</v>
      </c>
      <c r="B724" t="s">
        <v>10833</v>
      </c>
      <c r="C724" t="s">
        <v>7848</v>
      </c>
      <c r="E724" t="s">
        <v>2500</v>
      </c>
      <c r="F724" t="s">
        <v>10832</v>
      </c>
      <c r="G724" t="s">
        <v>10831</v>
      </c>
      <c r="H724" t="s">
        <v>10830</v>
      </c>
      <c r="I724" t="s">
        <v>2499</v>
      </c>
      <c r="J724" t="s">
        <v>10829</v>
      </c>
    </row>
    <row r="725" spans="1:10" x14ac:dyDescent="0.25">
      <c r="A725" s="33" t="s">
        <v>17873</v>
      </c>
      <c r="B725" t="s">
        <v>8583</v>
      </c>
      <c r="C725" t="s">
        <v>7573</v>
      </c>
      <c r="D725" t="s">
        <v>2954</v>
      </c>
      <c r="E725" t="s">
        <v>2953</v>
      </c>
      <c r="F725" t="s">
        <v>11299</v>
      </c>
      <c r="G725" t="s">
        <v>11298</v>
      </c>
      <c r="H725" t="s">
        <v>11297</v>
      </c>
      <c r="I725" t="s">
        <v>2952</v>
      </c>
      <c r="J725" t="s">
        <v>11296</v>
      </c>
    </row>
    <row r="726" spans="1:10" x14ac:dyDescent="0.25">
      <c r="A726" s="33" t="s">
        <v>17874</v>
      </c>
      <c r="B726" t="s">
        <v>8583</v>
      </c>
      <c r="C726" t="s">
        <v>7475</v>
      </c>
      <c r="D726" t="s">
        <v>3935</v>
      </c>
      <c r="E726" t="s">
        <v>3934</v>
      </c>
      <c r="F726" t="s">
        <v>12260</v>
      </c>
      <c r="G726" t="s">
        <v>3933</v>
      </c>
      <c r="H726" t="s">
        <v>12259</v>
      </c>
      <c r="I726" t="s">
        <v>3931</v>
      </c>
      <c r="J726" t="s">
        <v>12258</v>
      </c>
    </row>
    <row r="727" spans="1:10" x14ac:dyDescent="0.25">
      <c r="A727" s="33" t="s">
        <v>17875</v>
      </c>
      <c r="B727" t="s">
        <v>8477</v>
      </c>
      <c r="C727" t="s">
        <v>7738</v>
      </c>
      <c r="D727" t="s">
        <v>3540</v>
      </c>
      <c r="E727" t="s">
        <v>3539</v>
      </c>
      <c r="F727" t="s">
        <v>11862</v>
      </c>
      <c r="G727" t="s">
        <v>3538</v>
      </c>
      <c r="H727" t="s">
        <v>11861</v>
      </c>
      <c r="I727" t="s">
        <v>3536</v>
      </c>
      <c r="J727" t="s">
        <v>11860</v>
      </c>
    </row>
    <row r="728" spans="1:10" x14ac:dyDescent="0.25">
      <c r="A728" s="33" t="s">
        <v>17876</v>
      </c>
      <c r="B728" t="s">
        <v>10153</v>
      </c>
      <c r="C728" t="s">
        <v>7654</v>
      </c>
      <c r="D728" t="s">
        <v>1912</v>
      </c>
      <c r="E728" t="s">
        <v>1910</v>
      </c>
      <c r="F728" t="s">
        <v>1909</v>
      </c>
      <c r="G728" t="s">
        <v>1908</v>
      </c>
      <c r="H728" t="s">
        <v>10152</v>
      </c>
      <c r="I728" t="s">
        <v>10151</v>
      </c>
      <c r="J728" t="s">
        <v>10150</v>
      </c>
    </row>
    <row r="729" spans="1:10" x14ac:dyDescent="0.25">
      <c r="A729" s="33" t="s">
        <v>17877</v>
      </c>
      <c r="B729" t="s">
        <v>9473</v>
      </c>
      <c r="C729" t="s">
        <v>7848</v>
      </c>
      <c r="D729" t="s">
        <v>10729</v>
      </c>
      <c r="E729" t="s">
        <v>1026</v>
      </c>
      <c r="F729" t="s">
        <v>10728</v>
      </c>
      <c r="H729" t="s">
        <v>10727</v>
      </c>
      <c r="I729" t="s">
        <v>2413</v>
      </c>
      <c r="J729" t="s">
        <v>10726</v>
      </c>
    </row>
    <row r="730" spans="1:10" x14ac:dyDescent="0.25">
      <c r="A730" s="33" t="s">
        <v>17878</v>
      </c>
      <c r="B730" t="s">
        <v>9725</v>
      </c>
      <c r="C730" t="s">
        <v>7413</v>
      </c>
      <c r="D730" t="s">
        <v>2847</v>
      </c>
      <c r="E730" t="s">
        <v>2846</v>
      </c>
      <c r="F730" t="s">
        <v>11187</v>
      </c>
      <c r="G730" t="s">
        <v>11186</v>
      </c>
      <c r="H730" t="s">
        <v>11185</v>
      </c>
      <c r="I730" t="s">
        <v>2844</v>
      </c>
      <c r="J730" t="s">
        <v>11184</v>
      </c>
    </row>
    <row r="731" spans="1:10" x14ac:dyDescent="0.25">
      <c r="A731" s="33" t="s">
        <v>17879</v>
      </c>
      <c r="B731" t="s">
        <v>7386</v>
      </c>
      <c r="C731" t="s">
        <v>8033</v>
      </c>
      <c r="D731" t="s">
        <v>10039</v>
      </c>
      <c r="E731" t="s">
        <v>1796</v>
      </c>
      <c r="F731" t="s">
        <v>10038</v>
      </c>
      <c r="H731" t="s">
        <v>10037</v>
      </c>
      <c r="I731" t="s">
        <v>10036</v>
      </c>
      <c r="J731" t="s">
        <v>10035</v>
      </c>
    </row>
    <row r="732" spans="1:10" x14ac:dyDescent="0.25">
      <c r="A732" s="33" t="s">
        <v>17880</v>
      </c>
      <c r="B732" t="s">
        <v>9458</v>
      </c>
      <c r="C732" t="s">
        <v>8033</v>
      </c>
      <c r="D732" t="s">
        <v>1320</v>
      </c>
      <c r="E732" t="s">
        <v>1319</v>
      </c>
      <c r="F732" t="s">
        <v>9457</v>
      </c>
      <c r="H732" t="s">
        <v>9456</v>
      </c>
      <c r="I732" t="s">
        <v>1316</v>
      </c>
      <c r="J732" t="s">
        <v>9455</v>
      </c>
    </row>
    <row r="733" spans="1:10" x14ac:dyDescent="0.25">
      <c r="A733" s="33" t="s">
        <v>17881</v>
      </c>
      <c r="B733" t="s">
        <v>8853</v>
      </c>
      <c r="C733" t="s">
        <v>7848</v>
      </c>
      <c r="D733" t="s">
        <v>2608</v>
      </c>
      <c r="E733" t="s">
        <v>2607</v>
      </c>
      <c r="F733" t="s">
        <v>10938</v>
      </c>
      <c r="G733" t="s">
        <v>10937</v>
      </c>
      <c r="H733" t="s">
        <v>10936</v>
      </c>
      <c r="I733" t="s">
        <v>2605</v>
      </c>
      <c r="J733" t="s">
        <v>10935</v>
      </c>
    </row>
    <row r="734" spans="1:10" x14ac:dyDescent="0.25">
      <c r="A734" s="33" t="s">
        <v>17882</v>
      </c>
      <c r="B734" t="s">
        <v>8583</v>
      </c>
      <c r="C734" t="s">
        <v>7573</v>
      </c>
      <c r="D734" t="s">
        <v>3914</v>
      </c>
      <c r="E734" t="s">
        <v>3913</v>
      </c>
      <c r="F734" t="s">
        <v>12244</v>
      </c>
      <c r="G734" t="s">
        <v>12243</v>
      </c>
      <c r="H734" t="s">
        <v>12242</v>
      </c>
      <c r="I734" t="s">
        <v>3911</v>
      </c>
      <c r="J734" t="s">
        <v>12241</v>
      </c>
    </row>
    <row r="735" spans="1:10" x14ac:dyDescent="0.25">
      <c r="A735" s="33" t="s">
        <v>17883</v>
      </c>
      <c r="B735" t="s">
        <v>8548</v>
      </c>
      <c r="C735" t="s">
        <v>7573</v>
      </c>
      <c r="D735" t="s">
        <v>3961</v>
      </c>
      <c r="E735" t="s">
        <v>3960</v>
      </c>
      <c r="F735" t="s">
        <v>3959</v>
      </c>
      <c r="H735" t="s">
        <v>12282</v>
      </c>
      <c r="I735" t="s">
        <v>3958</v>
      </c>
      <c r="J735" t="s">
        <v>12281</v>
      </c>
    </row>
    <row r="736" spans="1:10" x14ac:dyDescent="0.25">
      <c r="A736" s="33" t="s">
        <v>17884</v>
      </c>
      <c r="B736" t="s">
        <v>8583</v>
      </c>
      <c r="C736" t="s">
        <v>8033</v>
      </c>
      <c r="D736" t="s">
        <v>1799</v>
      </c>
      <c r="E736" t="s">
        <v>1798</v>
      </c>
      <c r="F736" t="s">
        <v>10043</v>
      </c>
      <c r="G736" t="s">
        <v>10042</v>
      </c>
      <c r="H736" t="s">
        <v>10041</v>
      </c>
      <c r="I736" t="s">
        <v>1797</v>
      </c>
      <c r="J736" t="s">
        <v>10040</v>
      </c>
    </row>
    <row r="737" spans="1:10" x14ac:dyDescent="0.25">
      <c r="A737" s="33" t="s">
        <v>17885</v>
      </c>
      <c r="B737" t="s">
        <v>9776</v>
      </c>
      <c r="C737" t="s">
        <v>7738</v>
      </c>
      <c r="D737" t="s">
        <v>2815</v>
      </c>
      <c r="E737" t="s">
        <v>2814</v>
      </c>
      <c r="F737" t="s">
        <v>11159</v>
      </c>
      <c r="G737" t="s">
        <v>11158</v>
      </c>
      <c r="H737" t="s">
        <v>11157</v>
      </c>
      <c r="I737" t="s">
        <v>2810</v>
      </c>
      <c r="J737" t="s">
        <v>11156</v>
      </c>
    </row>
    <row r="738" spans="1:10" x14ac:dyDescent="0.25">
      <c r="A738" s="33" t="s">
        <v>17886</v>
      </c>
      <c r="B738" t="s">
        <v>8441</v>
      </c>
      <c r="C738" t="s">
        <v>7738</v>
      </c>
      <c r="D738" t="s">
        <v>4341</v>
      </c>
      <c r="E738" t="s">
        <v>4340</v>
      </c>
      <c r="F738" t="s">
        <v>12688</v>
      </c>
      <c r="G738" t="s">
        <v>12687</v>
      </c>
      <c r="H738" t="s">
        <v>12686</v>
      </c>
      <c r="I738" t="s">
        <v>4339</v>
      </c>
      <c r="J738" t="s">
        <v>12685</v>
      </c>
    </row>
    <row r="739" spans="1:10" x14ac:dyDescent="0.25">
      <c r="A739" s="33" t="s">
        <v>17887</v>
      </c>
      <c r="B739" t="s">
        <v>9791</v>
      </c>
      <c r="C739" t="s">
        <v>8033</v>
      </c>
      <c r="D739" t="s">
        <v>2695</v>
      </c>
      <c r="E739" t="s">
        <v>2694</v>
      </c>
      <c r="F739" t="s">
        <v>11031</v>
      </c>
      <c r="G739" t="s">
        <v>11030</v>
      </c>
      <c r="H739" t="s">
        <v>14581</v>
      </c>
      <c r="I739" t="s">
        <v>2693</v>
      </c>
      <c r="J739" t="s">
        <v>14580</v>
      </c>
    </row>
    <row r="740" spans="1:10" x14ac:dyDescent="0.25">
      <c r="A740" s="33" t="s">
        <v>17888</v>
      </c>
      <c r="B740" t="s">
        <v>8583</v>
      </c>
      <c r="C740" t="s">
        <v>7573</v>
      </c>
      <c r="D740" t="s">
        <v>3463</v>
      </c>
      <c r="E740" t="s">
        <v>3462</v>
      </c>
      <c r="F740" t="s">
        <v>11807</v>
      </c>
      <c r="G740" t="s">
        <v>11806</v>
      </c>
      <c r="H740" t="s">
        <v>11805</v>
      </c>
      <c r="I740" t="s">
        <v>3461</v>
      </c>
      <c r="J740" t="s">
        <v>11804</v>
      </c>
    </row>
    <row r="741" spans="1:10" x14ac:dyDescent="0.25">
      <c r="A741" s="33" t="s">
        <v>17889</v>
      </c>
      <c r="B741" t="s">
        <v>8454</v>
      </c>
      <c r="C741" t="s">
        <v>7738</v>
      </c>
      <c r="D741" t="s">
        <v>3757</v>
      </c>
      <c r="E741" t="s">
        <v>3756</v>
      </c>
      <c r="F741" t="s">
        <v>12085</v>
      </c>
      <c r="G741" t="s">
        <v>12084</v>
      </c>
      <c r="H741" t="s">
        <v>12083</v>
      </c>
      <c r="I741" t="s">
        <v>12082</v>
      </c>
      <c r="J741" t="s">
        <v>12081</v>
      </c>
    </row>
    <row r="742" spans="1:10" x14ac:dyDescent="0.25">
      <c r="A742" s="33" t="s">
        <v>17890</v>
      </c>
      <c r="B742" t="s">
        <v>8441</v>
      </c>
      <c r="C742" t="s">
        <v>8033</v>
      </c>
      <c r="D742" t="s">
        <v>2446</v>
      </c>
      <c r="E742" t="s">
        <v>2445</v>
      </c>
      <c r="F742" t="s">
        <v>10763</v>
      </c>
      <c r="G742" t="s">
        <v>10762</v>
      </c>
      <c r="H742" t="s">
        <v>10761</v>
      </c>
      <c r="I742" t="s">
        <v>2444</v>
      </c>
      <c r="J742" t="s">
        <v>10760</v>
      </c>
    </row>
    <row r="743" spans="1:10" x14ac:dyDescent="0.25">
      <c r="A743" s="33" t="s">
        <v>17891</v>
      </c>
      <c r="B743" t="s">
        <v>7386</v>
      </c>
      <c r="C743" t="s">
        <v>8191</v>
      </c>
      <c r="D743" t="s">
        <v>10309</v>
      </c>
      <c r="E743" t="s">
        <v>2027</v>
      </c>
      <c r="F743" t="s">
        <v>2026</v>
      </c>
      <c r="H743" t="s">
        <v>10308</v>
      </c>
      <c r="I743" t="s">
        <v>2025</v>
      </c>
      <c r="J743" t="s">
        <v>10307</v>
      </c>
    </row>
    <row r="744" spans="1:10" x14ac:dyDescent="0.25">
      <c r="A744" s="33" t="s">
        <v>17892</v>
      </c>
      <c r="B744" t="s">
        <v>8866</v>
      </c>
      <c r="C744" t="s">
        <v>7738</v>
      </c>
      <c r="D744" t="s">
        <v>2901</v>
      </c>
      <c r="E744" t="s">
        <v>2900</v>
      </c>
      <c r="F744" t="s">
        <v>11244</v>
      </c>
      <c r="H744" t="s">
        <v>11243</v>
      </c>
      <c r="I744" t="s">
        <v>2899</v>
      </c>
      <c r="J744" t="s">
        <v>11242</v>
      </c>
    </row>
    <row r="745" spans="1:10" x14ac:dyDescent="0.25">
      <c r="A745" s="33" t="s">
        <v>17893</v>
      </c>
      <c r="B745" t="s">
        <v>8583</v>
      </c>
      <c r="C745" t="s">
        <v>8033</v>
      </c>
      <c r="D745" t="s">
        <v>2559</v>
      </c>
      <c r="E745" t="s">
        <v>2558</v>
      </c>
      <c r="F745" t="s">
        <v>10890</v>
      </c>
      <c r="G745" t="s">
        <v>2557</v>
      </c>
      <c r="H745" t="s">
        <v>10889</v>
      </c>
      <c r="I745" t="s">
        <v>2555</v>
      </c>
      <c r="J745" t="s">
        <v>10888</v>
      </c>
    </row>
    <row r="746" spans="1:10" x14ac:dyDescent="0.25">
      <c r="A746" s="33" t="s">
        <v>17894</v>
      </c>
      <c r="B746" t="s">
        <v>9292</v>
      </c>
      <c r="C746" t="s">
        <v>7475</v>
      </c>
      <c r="D746" t="s">
        <v>3032</v>
      </c>
      <c r="E746" t="s">
        <v>3031</v>
      </c>
      <c r="F746" t="s">
        <v>10690</v>
      </c>
      <c r="G746" t="s">
        <v>3030</v>
      </c>
      <c r="H746" t="s">
        <v>11375</v>
      </c>
      <c r="I746" t="s">
        <v>3029</v>
      </c>
      <c r="J746" t="s">
        <v>11374</v>
      </c>
    </row>
    <row r="747" spans="1:10" x14ac:dyDescent="0.25">
      <c r="A747" s="33" t="s">
        <v>17895</v>
      </c>
      <c r="B747" t="s">
        <v>9162</v>
      </c>
      <c r="C747" t="s">
        <v>7475</v>
      </c>
      <c r="D747" t="s">
        <v>3826</v>
      </c>
      <c r="E747" t="s">
        <v>3825</v>
      </c>
      <c r="F747" t="s">
        <v>12157</v>
      </c>
      <c r="G747" t="s">
        <v>3824</v>
      </c>
      <c r="H747" t="s">
        <v>12156</v>
      </c>
      <c r="I747" t="s">
        <v>3823</v>
      </c>
      <c r="J747" t="s">
        <v>12155</v>
      </c>
    </row>
    <row r="748" spans="1:10" x14ac:dyDescent="0.25">
      <c r="A748" s="33" t="s">
        <v>17896</v>
      </c>
      <c r="B748" t="s">
        <v>8477</v>
      </c>
      <c r="C748" t="s">
        <v>7573</v>
      </c>
      <c r="D748" t="s">
        <v>2306</v>
      </c>
      <c r="E748" t="s">
        <v>2305</v>
      </c>
      <c r="F748" t="s">
        <v>10590</v>
      </c>
      <c r="G748" t="s">
        <v>10589</v>
      </c>
      <c r="H748" t="s">
        <v>10588</v>
      </c>
      <c r="I748" t="s">
        <v>2302</v>
      </c>
      <c r="J748" t="s">
        <v>10587</v>
      </c>
    </row>
    <row r="749" spans="1:10" x14ac:dyDescent="0.25">
      <c r="A749" s="33" t="s">
        <v>17897</v>
      </c>
      <c r="B749" t="s">
        <v>9522</v>
      </c>
      <c r="C749" t="s">
        <v>7573</v>
      </c>
      <c r="E749" t="s">
        <v>3664</v>
      </c>
      <c r="F749" t="s">
        <v>11982</v>
      </c>
      <c r="G749" t="s">
        <v>11981</v>
      </c>
      <c r="I749" t="s">
        <v>3663</v>
      </c>
      <c r="J749" t="s">
        <v>11980</v>
      </c>
    </row>
    <row r="750" spans="1:10" x14ac:dyDescent="0.25">
      <c r="A750" s="33" t="s">
        <v>17898</v>
      </c>
      <c r="B750" t="s">
        <v>8477</v>
      </c>
      <c r="C750" t="s">
        <v>7573</v>
      </c>
      <c r="D750" t="s">
        <v>3554</v>
      </c>
      <c r="E750" t="s">
        <v>3553</v>
      </c>
      <c r="F750" t="s">
        <v>11873</v>
      </c>
      <c r="G750" t="s">
        <v>11872</v>
      </c>
      <c r="H750" t="s">
        <v>11871</v>
      </c>
      <c r="I750" t="s">
        <v>3552</v>
      </c>
      <c r="J750" t="s">
        <v>11870</v>
      </c>
    </row>
    <row r="751" spans="1:10" x14ac:dyDescent="0.25">
      <c r="A751" s="33" t="s">
        <v>17899</v>
      </c>
      <c r="B751" t="s">
        <v>8979</v>
      </c>
      <c r="C751" t="s">
        <v>8191</v>
      </c>
      <c r="D751" t="s">
        <v>1537</v>
      </c>
      <c r="E751" t="s">
        <v>1536</v>
      </c>
      <c r="F751" t="s">
        <v>9752</v>
      </c>
      <c r="H751" t="s">
        <v>9751</v>
      </c>
      <c r="I751" t="s">
        <v>1533</v>
      </c>
      <c r="J751" t="s">
        <v>9750</v>
      </c>
    </row>
    <row r="752" spans="1:10" x14ac:dyDescent="0.25">
      <c r="A752" s="33" t="s">
        <v>17900</v>
      </c>
      <c r="B752" t="s">
        <v>9162</v>
      </c>
      <c r="C752" t="s">
        <v>7848</v>
      </c>
      <c r="D752" t="s">
        <v>2965</v>
      </c>
      <c r="E752" t="s">
        <v>2964</v>
      </c>
      <c r="F752" t="s">
        <v>11308</v>
      </c>
      <c r="G752" t="s">
        <v>2963</v>
      </c>
      <c r="H752" t="s">
        <v>11307</v>
      </c>
      <c r="I752" t="s">
        <v>2962</v>
      </c>
      <c r="J752" t="s">
        <v>11306</v>
      </c>
    </row>
    <row r="753" spans="1:10" x14ac:dyDescent="0.25">
      <c r="A753" s="33" t="s">
        <v>17901</v>
      </c>
      <c r="B753" t="s">
        <v>14579</v>
      </c>
      <c r="C753" t="s">
        <v>7848</v>
      </c>
      <c r="D753" t="s">
        <v>2378</v>
      </c>
      <c r="E753" t="s">
        <v>5687</v>
      </c>
      <c r="F753" t="s">
        <v>10686</v>
      </c>
      <c r="G753" t="s">
        <v>14578</v>
      </c>
      <c r="H753" t="s">
        <v>14577</v>
      </c>
      <c r="I753" t="s">
        <v>14576</v>
      </c>
      <c r="J753" t="s">
        <v>14575</v>
      </c>
    </row>
    <row r="754" spans="1:10" x14ac:dyDescent="0.25">
      <c r="A754" s="33" t="s">
        <v>17902</v>
      </c>
      <c r="B754" t="s">
        <v>7408</v>
      </c>
      <c r="C754" t="s">
        <v>8191</v>
      </c>
      <c r="D754" t="s">
        <v>10272</v>
      </c>
      <c r="E754" t="s">
        <v>1997</v>
      </c>
      <c r="F754" t="s">
        <v>10271</v>
      </c>
      <c r="H754" t="s">
        <v>10270</v>
      </c>
      <c r="I754" t="s">
        <v>10269</v>
      </c>
      <c r="J754" t="s">
        <v>10268</v>
      </c>
    </row>
    <row r="755" spans="1:10" x14ac:dyDescent="0.25">
      <c r="A755" s="33" t="s">
        <v>17903</v>
      </c>
      <c r="B755" t="s">
        <v>9463</v>
      </c>
      <c r="C755" t="s">
        <v>7738</v>
      </c>
      <c r="E755" t="s">
        <v>2544</v>
      </c>
      <c r="F755" t="s">
        <v>10874</v>
      </c>
      <c r="H755" t="s">
        <v>10873</v>
      </c>
      <c r="I755" t="s">
        <v>2542</v>
      </c>
      <c r="J755" t="s">
        <v>10872</v>
      </c>
    </row>
    <row r="756" spans="1:10" x14ac:dyDescent="0.25">
      <c r="A756" s="33" t="s">
        <v>17904</v>
      </c>
      <c r="B756" t="s">
        <v>9292</v>
      </c>
      <c r="C756" t="s">
        <v>7573</v>
      </c>
      <c r="D756" t="s">
        <v>3631</v>
      </c>
      <c r="E756" t="s">
        <v>3630</v>
      </c>
      <c r="F756" t="s">
        <v>11949</v>
      </c>
      <c r="G756" t="s">
        <v>11948</v>
      </c>
      <c r="H756" t="s">
        <v>11947</v>
      </c>
      <c r="I756" t="s">
        <v>3629</v>
      </c>
      <c r="J756" t="s">
        <v>11946</v>
      </c>
    </row>
    <row r="757" spans="1:10" x14ac:dyDescent="0.25">
      <c r="A757" s="33" t="s">
        <v>17905</v>
      </c>
      <c r="B757" t="s">
        <v>8736</v>
      </c>
      <c r="C757" t="s">
        <v>7573</v>
      </c>
      <c r="D757" t="s">
        <v>3024</v>
      </c>
      <c r="E757" t="s">
        <v>3023</v>
      </c>
      <c r="F757" t="s">
        <v>11370</v>
      </c>
      <c r="G757" t="s">
        <v>11369</v>
      </c>
      <c r="H757" t="s">
        <v>11368</v>
      </c>
      <c r="I757" t="s">
        <v>11367</v>
      </c>
      <c r="J757" t="s">
        <v>11366</v>
      </c>
    </row>
    <row r="758" spans="1:10" x14ac:dyDescent="0.25">
      <c r="A758" s="33" t="s">
        <v>17906</v>
      </c>
      <c r="B758" t="s">
        <v>9463</v>
      </c>
      <c r="C758" t="s">
        <v>7738</v>
      </c>
      <c r="D758" t="s">
        <v>2385</v>
      </c>
      <c r="E758" t="s">
        <v>2383</v>
      </c>
      <c r="F758" t="s">
        <v>10695</v>
      </c>
      <c r="G758" t="s">
        <v>10694</v>
      </c>
      <c r="H758" t="s">
        <v>10693</v>
      </c>
      <c r="I758" t="s">
        <v>2382</v>
      </c>
      <c r="J758" t="s">
        <v>10692</v>
      </c>
    </row>
    <row r="759" spans="1:10" x14ac:dyDescent="0.25">
      <c r="A759" s="33" t="s">
        <v>17907</v>
      </c>
      <c r="B759" t="s">
        <v>8736</v>
      </c>
      <c r="C759" t="s">
        <v>7413</v>
      </c>
      <c r="D759" t="s">
        <v>3294</v>
      </c>
      <c r="E759" t="s">
        <v>3293</v>
      </c>
      <c r="F759" t="s">
        <v>11649</v>
      </c>
      <c r="G759" t="s">
        <v>11648</v>
      </c>
      <c r="H759" t="s">
        <v>11647</v>
      </c>
      <c r="I759" t="s">
        <v>3292</v>
      </c>
      <c r="J759" t="s">
        <v>11646</v>
      </c>
    </row>
    <row r="760" spans="1:10" x14ac:dyDescent="0.25">
      <c r="A760" s="33" t="s">
        <v>17908</v>
      </c>
      <c r="B760" t="s">
        <v>9463</v>
      </c>
      <c r="C760" t="s">
        <v>8033</v>
      </c>
      <c r="E760" t="s">
        <v>2361</v>
      </c>
      <c r="F760" t="s">
        <v>10665</v>
      </c>
      <c r="G760" t="s">
        <v>10664</v>
      </c>
      <c r="H760" t="s">
        <v>10663</v>
      </c>
      <c r="I760" t="s">
        <v>10662</v>
      </c>
      <c r="J760" t="s">
        <v>10661</v>
      </c>
    </row>
    <row r="761" spans="1:10" x14ac:dyDescent="0.25">
      <c r="A761" s="33" t="s">
        <v>17909</v>
      </c>
      <c r="B761" t="s">
        <v>9286</v>
      </c>
      <c r="C761" t="s">
        <v>7573</v>
      </c>
      <c r="D761" t="s">
        <v>3119</v>
      </c>
      <c r="E761" t="s">
        <v>3118</v>
      </c>
      <c r="F761" t="s">
        <v>11463</v>
      </c>
      <c r="G761" t="s">
        <v>11462</v>
      </c>
      <c r="H761" t="s">
        <v>11461</v>
      </c>
      <c r="I761" t="s">
        <v>3117</v>
      </c>
      <c r="J761" t="s">
        <v>11460</v>
      </c>
    </row>
    <row r="762" spans="1:10" x14ac:dyDescent="0.25">
      <c r="A762" s="33" t="s">
        <v>17910</v>
      </c>
      <c r="B762" t="s">
        <v>8300</v>
      </c>
      <c r="C762" t="s">
        <v>7848</v>
      </c>
      <c r="D762" t="s">
        <v>1360</v>
      </c>
      <c r="E762" t="s">
        <v>1359</v>
      </c>
      <c r="F762" t="s">
        <v>9515</v>
      </c>
      <c r="G762" t="s">
        <v>9514</v>
      </c>
      <c r="H762" t="s">
        <v>9513</v>
      </c>
      <c r="I762" t="s">
        <v>9512</v>
      </c>
      <c r="J762" t="s">
        <v>9511</v>
      </c>
    </row>
    <row r="763" spans="1:10" x14ac:dyDescent="0.25">
      <c r="A763" s="33" t="s">
        <v>17911</v>
      </c>
      <c r="B763" t="s">
        <v>9193</v>
      </c>
      <c r="C763" t="s">
        <v>7413</v>
      </c>
      <c r="D763" t="s">
        <v>2183</v>
      </c>
      <c r="E763" t="s">
        <v>2182</v>
      </c>
      <c r="F763" t="s">
        <v>10480</v>
      </c>
      <c r="G763" t="s">
        <v>10479</v>
      </c>
      <c r="H763" t="s">
        <v>10478</v>
      </c>
      <c r="I763" t="s">
        <v>2180</v>
      </c>
      <c r="J763" t="s">
        <v>10477</v>
      </c>
    </row>
    <row r="764" spans="1:10" x14ac:dyDescent="0.25">
      <c r="A764" s="33" t="s">
        <v>17912</v>
      </c>
      <c r="B764" t="s">
        <v>8853</v>
      </c>
      <c r="C764" t="s">
        <v>7475</v>
      </c>
      <c r="D764" t="s">
        <v>1941</v>
      </c>
      <c r="E764" t="s">
        <v>1940</v>
      </c>
      <c r="F764" t="s">
        <v>10198</v>
      </c>
      <c r="G764" t="s">
        <v>1939</v>
      </c>
      <c r="H764" t="s">
        <v>10197</v>
      </c>
      <c r="I764" t="s">
        <v>1936</v>
      </c>
      <c r="J764" t="s">
        <v>10196</v>
      </c>
    </row>
    <row r="765" spans="1:10" x14ac:dyDescent="0.25">
      <c r="A765" s="33" t="s">
        <v>17913</v>
      </c>
      <c r="B765" t="s">
        <v>10784</v>
      </c>
      <c r="C765" t="s">
        <v>7654</v>
      </c>
      <c r="E765" t="s">
        <v>2462</v>
      </c>
      <c r="F765" t="s">
        <v>10783</v>
      </c>
      <c r="I765" t="s">
        <v>10782</v>
      </c>
      <c r="J765" t="s">
        <v>10781</v>
      </c>
    </row>
    <row r="766" spans="1:10" x14ac:dyDescent="0.25">
      <c r="A766" s="33" t="s">
        <v>17914</v>
      </c>
      <c r="B766" t="s">
        <v>7459</v>
      </c>
      <c r="C766" t="s">
        <v>8033</v>
      </c>
      <c r="D766" t="s">
        <v>13046</v>
      </c>
      <c r="E766" t="s">
        <v>4695</v>
      </c>
      <c r="F766" t="s">
        <v>13045</v>
      </c>
      <c r="I766" t="s">
        <v>13044</v>
      </c>
      <c r="J766" t="s">
        <v>13043</v>
      </c>
    </row>
    <row r="767" spans="1:10" x14ac:dyDescent="0.25">
      <c r="A767" s="33" t="s">
        <v>17915</v>
      </c>
      <c r="B767" t="s">
        <v>9791</v>
      </c>
      <c r="C767" t="s">
        <v>7573</v>
      </c>
      <c r="D767" t="s">
        <v>3571</v>
      </c>
      <c r="E767" t="s">
        <v>3570</v>
      </c>
      <c r="F767" t="s">
        <v>11888</v>
      </c>
      <c r="G767" t="s">
        <v>11887</v>
      </c>
      <c r="H767" t="s">
        <v>11886</v>
      </c>
      <c r="I767" t="s">
        <v>3569</v>
      </c>
      <c r="J767" t="s">
        <v>11885</v>
      </c>
    </row>
    <row r="768" spans="1:10" x14ac:dyDescent="0.25">
      <c r="A768" s="33" t="s">
        <v>17916</v>
      </c>
      <c r="B768" t="s">
        <v>8454</v>
      </c>
      <c r="C768" t="s">
        <v>7475</v>
      </c>
      <c r="D768" t="s">
        <v>2972</v>
      </c>
      <c r="E768" t="s">
        <v>2971</v>
      </c>
      <c r="F768" t="s">
        <v>11315</v>
      </c>
      <c r="G768" t="s">
        <v>11314</v>
      </c>
      <c r="H768" t="s">
        <v>11313</v>
      </c>
      <c r="I768" t="s">
        <v>2970</v>
      </c>
      <c r="J768" t="s">
        <v>11312</v>
      </c>
    </row>
    <row r="769" spans="1:10" x14ac:dyDescent="0.25">
      <c r="A769" s="33" t="s">
        <v>17917</v>
      </c>
      <c r="B769" t="s">
        <v>10515</v>
      </c>
      <c r="C769" t="s">
        <v>7654</v>
      </c>
      <c r="E769" t="s">
        <v>231</v>
      </c>
      <c r="F769" t="s">
        <v>10514</v>
      </c>
      <c r="G769" t="s">
        <v>10513</v>
      </c>
      <c r="H769" t="s">
        <v>10512</v>
      </c>
      <c r="I769" t="s">
        <v>10511</v>
      </c>
      <c r="J769" t="s">
        <v>10510</v>
      </c>
    </row>
    <row r="770" spans="1:10" x14ac:dyDescent="0.25">
      <c r="A770" s="33" t="s">
        <v>17918</v>
      </c>
      <c r="B770" t="s">
        <v>8736</v>
      </c>
      <c r="C770" t="s">
        <v>7654</v>
      </c>
      <c r="D770" t="s">
        <v>3585</v>
      </c>
      <c r="E770" t="s">
        <v>3584</v>
      </c>
      <c r="F770" t="s">
        <v>11904</v>
      </c>
      <c r="G770" t="s">
        <v>3583</v>
      </c>
      <c r="H770" t="s">
        <v>11903</v>
      </c>
      <c r="I770" t="s">
        <v>11902</v>
      </c>
      <c r="J770" t="s">
        <v>11901</v>
      </c>
    </row>
    <row r="771" spans="1:10" x14ac:dyDescent="0.25">
      <c r="A771" s="33" t="s">
        <v>17919</v>
      </c>
      <c r="B771" t="s">
        <v>8583</v>
      </c>
      <c r="C771" t="s">
        <v>7573</v>
      </c>
      <c r="D771" t="s">
        <v>2461</v>
      </c>
      <c r="E771" t="s">
        <v>2460</v>
      </c>
      <c r="F771" t="s">
        <v>10780</v>
      </c>
      <c r="G771" t="s">
        <v>2459</v>
      </c>
      <c r="H771" t="s">
        <v>10779</v>
      </c>
      <c r="I771" t="s">
        <v>10778</v>
      </c>
      <c r="J771" t="s">
        <v>10777</v>
      </c>
    </row>
    <row r="772" spans="1:10" x14ac:dyDescent="0.25">
      <c r="A772" s="33" t="s">
        <v>17920</v>
      </c>
      <c r="B772" t="s">
        <v>8736</v>
      </c>
      <c r="C772" t="s">
        <v>7738</v>
      </c>
      <c r="D772" t="s">
        <v>2942</v>
      </c>
      <c r="E772" t="s">
        <v>2941</v>
      </c>
      <c r="F772" t="s">
        <v>11282</v>
      </c>
      <c r="G772" t="s">
        <v>11281</v>
      </c>
      <c r="H772" t="s">
        <v>11280</v>
      </c>
      <c r="I772" t="s">
        <v>2940</v>
      </c>
      <c r="J772" t="s">
        <v>11279</v>
      </c>
    </row>
    <row r="773" spans="1:10" x14ac:dyDescent="0.25">
      <c r="A773" s="33" t="s">
        <v>17921</v>
      </c>
      <c r="B773" t="s">
        <v>7470</v>
      </c>
      <c r="C773" t="s">
        <v>8191</v>
      </c>
      <c r="D773" t="s">
        <v>9561</v>
      </c>
      <c r="E773" t="s">
        <v>1393</v>
      </c>
      <c r="F773" t="s">
        <v>9560</v>
      </c>
      <c r="H773" t="s">
        <v>9559</v>
      </c>
      <c r="I773" t="s">
        <v>9558</v>
      </c>
      <c r="J773" t="s">
        <v>9557</v>
      </c>
    </row>
    <row r="774" spans="1:10" x14ac:dyDescent="0.25">
      <c r="A774" s="33" t="s">
        <v>17922</v>
      </c>
      <c r="B774" t="s">
        <v>9791</v>
      </c>
      <c r="C774" t="s">
        <v>7738</v>
      </c>
      <c r="D774" t="s">
        <v>3020</v>
      </c>
      <c r="E774" t="s">
        <v>3019</v>
      </c>
      <c r="F774" t="s">
        <v>11361</v>
      </c>
      <c r="G774" t="s">
        <v>11360</v>
      </c>
      <c r="H774" t="s">
        <v>11359</v>
      </c>
      <c r="I774" t="s">
        <v>3016</v>
      </c>
      <c r="J774" t="s">
        <v>11358</v>
      </c>
    </row>
    <row r="775" spans="1:10" x14ac:dyDescent="0.25">
      <c r="A775" s="33" t="s">
        <v>17923</v>
      </c>
      <c r="B775" t="s">
        <v>9473</v>
      </c>
      <c r="C775" t="s">
        <v>7848</v>
      </c>
      <c r="D775" t="s">
        <v>10733</v>
      </c>
      <c r="E775" t="s">
        <v>400</v>
      </c>
      <c r="F775" t="s">
        <v>10732</v>
      </c>
      <c r="H775" t="s">
        <v>10731</v>
      </c>
      <c r="I775" t="s">
        <v>2418</v>
      </c>
      <c r="J775" t="s">
        <v>10730</v>
      </c>
    </row>
    <row r="776" spans="1:10" x14ac:dyDescent="0.25">
      <c r="A776" s="33" t="s">
        <v>17924</v>
      </c>
      <c r="B776" t="s">
        <v>8566</v>
      </c>
      <c r="C776" t="s">
        <v>7475</v>
      </c>
      <c r="D776" t="s">
        <v>1787</v>
      </c>
      <c r="E776" t="s">
        <v>1786</v>
      </c>
      <c r="F776" t="s">
        <v>10032</v>
      </c>
      <c r="G776" t="s">
        <v>10031</v>
      </c>
      <c r="H776" t="s">
        <v>10030</v>
      </c>
      <c r="I776" t="s">
        <v>1783</v>
      </c>
      <c r="J776" t="s">
        <v>10029</v>
      </c>
    </row>
    <row r="777" spans="1:10" x14ac:dyDescent="0.25">
      <c r="A777" s="33" t="s">
        <v>17925</v>
      </c>
      <c r="B777" t="s">
        <v>9927</v>
      </c>
      <c r="C777" t="s">
        <v>7738</v>
      </c>
      <c r="D777" t="s">
        <v>4464</v>
      </c>
      <c r="E777" t="s">
        <v>4463</v>
      </c>
      <c r="F777" t="s">
        <v>12817</v>
      </c>
      <c r="G777" t="s">
        <v>12816</v>
      </c>
      <c r="I777" t="s">
        <v>4462</v>
      </c>
      <c r="J777" t="s">
        <v>12815</v>
      </c>
    </row>
    <row r="778" spans="1:10" x14ac:dyDescent="0.25">
      <c r="A778" s="33" t="s">
        <v>17926</v>
      </c>
      <c r="B778" t="s">
        <v>8853</v>
      </c>
      <c r="C778" t="s">
        <v>7475</v>
      </c>
      <c r="D778" t="s">
        <v>2070</v>
      </c>
      <c r="E778" t="s">
        <v>2069</v>
      </c>
      <c r="F778" t="s">
        <v>10345</v>
      </c>
      <c r="G778" t="s">
        <v>10344</v>
      </c>
      <c r="H778" t="s">
        <v>10343</v>
      </c>
      <c r="I778" t="s">
        <v>2068</v>
      </c>
      <c r="J778" t="s">
        <v>10342</v>
      </c>
    </row>
    <row r="779" spans="1:10" x14ac:dyDescent="0.25">
      <c r="A779" s="33" t="s">
        <v>17927</v>
      </c>
      <c r="B779" t="s">
        <v>7414</v>
      </c>
      <c r="C779" t="s">
        <v>7848</v>
      </c>
      <c r="D779" t="s">
        <v>10024</v>
      </c>
      <c r="E779" t="s">
        <v>1777</v>
      </c>
      <c r="F779" t="s">
        <v>10023</v>
      </c>
      <c r="H779" t="s">
        <v>10022</v>
      </c>
      <c r="I779" t="s">
        <v>1776</v>
      </c>
      <c r="J779" t="s">
        <v>10021</v>
      </c>
    </row>
    <row r="780" spans="1:10" x14ac:dyDescent="0.25">
      <c r="A780" s="33" t="s">
        <v>17928</v>
      </c>
      <c r="B780" t="s">
        <v>8526</v>
      </c>
      <c r="C780" t="s">
        <v>7848</v>
      </c>
      <c r="D780" t="s">
        <v>2666</v>
      </c>
      <c r="E780" t="s">
        <v>2665</v>
      </c>
      <c r="F780" t="s">
        <v>11001</v>
      </c>
      <c r="G780" t="s">
        <v>11000</v>
      </c>
      <c r="H780" t="s">
        <v>10999</v>
      </c>
      <c r="I780" t="s">
        <v>2664</v>
      </c>
      <c r="J780" t="s">
        <v>10998</v>
      </c>
    </row>
    <row r="781" spans="1:10" x14ac:dyDescent="0.25">
      <c r="A781" s="33" t="s">
        <v>17929</v>
      </c>
      <c r="B781" t="s">
        <v>9725</v>
      </c>
      <c r="C781" t="s">
        <v>8191</v>
      </c>
      <c r="D781" t="s">
        <v>2582</v>
      </c>
      <c r="E781" t="s">
        <v>2581</v>
      </c>
      <c r="F781" t="s">
        <v>10914</v>
      </c>
      <c r="G781" t="s">
        <v>10913</v>
      </c>
      <c r="H781" t="s">
        <v>10912</v>
      </c>
      <c r="I781" t="s">
        <v>10911</v>
      </c>
      <c r="J781" t="s">
        <v>10910</v>
      </c>
    </row>
    <row r="782" spans="1:10" x14ac:dyDescent="0.25">
      <c r="A782" s="33" t="s">
        <v>17930</v>
      </c>
      <c r="B782" t="s">
        <v>8300</v>
      </c>
      <c r="C782" t="s">
        <v>7848</v>
      </c>
      <c r="D782" t="s">
        <v>2481</v>
      </c>
      <c r="E782" t="s">
        <v>2480</v>
      </c>
      <c r="F782" t="s">
        <v>10808</v>
      </c>
      <c r="G782" t="s">
        <v>10807</v>
      </c>
      <c r="H782" t="s">
        <v>10806</v>
      </c>
      <c r="I782" t="s">
        <v>10805</v>
      </c>
      <c r="J782" t="s">
        <v>10804</v>
      </c>
    </row>
    <row r="783" spans="1:10" x14ac:dyDescent="0.25">
      <c r="A783" s="33" t="s">
        <v>17931</v>
      </c>
      <c r="B783" t="s">
        <v>8477</v>
      </c>
      <c r="C783" t="s">
        <v>8033</v>
      </c>
      <c r="D783" t="s">
        <v>1817</v>
      </c>
      <c r="E783" t="s">
        <v>1816</v>
      </c>
      <c r="F783" t="s">
        <v>10065</v>
      </c>
      <c r="G783" t="s">
        <v>10064</v>
      </c>
      <c r="H783" t="s">
        <v>10063</v>
      </c>
      <c r="I783" t="s">
        <v>1815</v>
      </c>
      <c r="J783" t="s">
        <v>10062</v>
      </c>
    </row>
    <row r="784" spans="1:10" x14ac:dyDescent="0.25">
      <c r="A784" s="33" t="s">
        <v>17932</v>
      </c>
      <c r="B784" t="s">
        <v>9292</v>
      </c>
      <c r="C784" t="s">
        <v>7573</v>
      </c>
      <c r="D784" t="s">
        <v>2200</v>
      </c>
      <c r="E784" t="s">
        <v>2199</v>
      </c>
      <c r="F784" t="s">
        <v>10493</v>
      </c>
      <c r="G784" t="s">
        <v>2198</v>
      </c>
      <c r="H784" t="s">
        <v>10492</v>
      </c>
      <c r="I784" t="s">
        <v>2197</v>
      </c>
      <c r="J784" t="s">
        <v>10491</v>
      </c>
    </row>
    <row r="785" spans="1:10" x14ac:dyDescent="0.25">
      <c r="A785" s="33" t="s">
        <v>17933</v>
      </c>
      <c r="B785" t="s">
        <v>9179</v>
      </c>
      <c r="C785" t="s">
        <v>8033</v>
      </c>
      <c r="D785" t="s">
        <v>2055</v>
      </c>
      <c r="E785" t="s">
        <v>2054</v>
      </c>
      <c r="F785" t="s">
        <v>10330</v>
      </c>
      <c r="H785" t="s">
        <v>10329</v>
      </c>
      <c r="I785" t="s">
        <v>2051</v>
      </c>
      <c r="J785" t="s">
        <v>10328</v>
      </c>
    </row>
    <row r="786" spans="1:10" x14ac:dyDescent="0.25">
      <c r="A786" s="33" t="s">
        <v>17934</v>
      </c>
      <c r="B786" t="s">
        <v>8355</v>
      </c>
      <c r="C786" t="s">
        <v>7738</v>
      </c>
      <c r="D786" t="s">
        <v>4415</v>
      </c>
      <c r="E786" t="s">
        <v>4414</v>
      </c>
      <c r="F786" t="s">
        <v>12768</v>
      </c>
      <c r="G786" t="s">
        <v>12767</v>
      </c>
      <c r="H786" t="s">
        <v>12766</v>
      </c>
      <c r="I786" t="s">
        <v>12765</v>
      </c>
      <c r="J786" t="s">
        <v>12764</v>
      </c>
    </row>
    <row r="787" spans="1:10" x14ac:dyDescent="0.25">
      <c r="A787" s="33" t="s">
        <v>17935</v>
      </c>
      <c r="B787" t="s">
        <v>8853</v>
      </c>
      <c r="C787" t="s">
        <v>8033</v>
      </c>
      <c r="D787" t="s">
        <v>2356</v>
      </c>
      <c r="E787" t="s">
        <v>2355</v>
      </c>
      <c r="F787" t="s">
        <v>10656</v>
      </c>
      <c r="G787" t="s">
        <v>10655</v>
      </c>
      <c r="H787" t="s">
        <v>10654</v>
      </c>
      <c r="I787" t="s">
        <v>2353</v>
      </c>
      <c r="J787" t="s">
        <v>10653</v>
      </c>
    </row>
    <row r="788" spans="1:10" x14ac:dyDescent="0.25">
      <c r="A788" s="33" t="s">
        <v>17936</v>
      </c>
      <c r="B788" t="s">
        <v>8736</v>
      </c>
      <c r="C788" t="s">
        <v>7654</v>
      </c>
      <c r="D788" t="s">
        <v>3222</v>
      </c>
      <c r="E788" t="s">
        <v>3221</v>
      </c>
      <c r="F788" t="s">
        <v>11574</v>
      </c>
      <c r="G788" t="s">
        <v>11573</v>
      </c>
      <c r="H788" t="s">
        <v>11572</v>
      </c>
      <c r="I788" t="s">
        <v>3220</v>
      </c>
      <c r="J788" t="s">
        <v>11571</v>
      </c>
    </row>
    <row r="789" spans="1:10" x14ac:dyDescent="0.25">
      <c r="A789" s="33" t="s">
        <v>17937</v>
      </c>
      <c r="B789" t="s">
        <v>12410</v>
      </c>
      <c r="C789" t="s">
        <v>8191</v>
      </c>
      <c r="E789" t="s">
        <v>1294</v>
      </c>
      <c r="F789" t="s">
        <v>14574</v>
      </c>
      <c r="G789" t="s">
        <v>14573</v>
      </c>
      <c r="I789" t="s">
        <v>5686</v>
      </c>
      <c r="J789" t="s">
        <v>14572</v>
      </c>
    </row>
    <row r="790" spans="1:10" x14ac:dyDescent="0.25">
      <c r="A790" s="33" t="s">
        <v>17938</v>
      </c>
      <c r="B790" t="s">
        <v>8477</v>
      </c>
      <c r="C790" t="s">
        <v>8191</v>
      </c>
      <c r="D790" t="s">
        <v>2205</v>
      </c>
      <c r="E790" t="s">
        <v>2204</v>
      </c>
      <c r="F790" t="s">
        <v>10498</v>
      </c>
      <c r="G790" t="s">
        <v>10497</v>
      </c>
      <c r="H790" t="s">
        <v>10496</v>
      </c>
      <c r="I790" t="s">
        <v>10495</v>
      </c>
      <c r="J790" t="s">
        <v>10494</v>
      </c>
    </row>
    <row r="791" spans="1:10" x14ac:dyDescent="0.25">
      <c r="A791" s="33" t="s">
        <v>17939</v>
      </c>
      <c r="B791" t="s">
        <v>8542</v>
      </c>
      <c r="C791" t="s">
        <v>7573</v>
      </c>
      <c r="D791" t="s">
        <v>2256</v>
      </c>
      <c r="E791" t="s">
        <v>2255</v>
      </c>
      <c r="F791" t="s">
        <v>10538</v>
      </c>
      <c r="G791" t="s">
        <v>2254</v>
      </c>
      <c r="H791" t="s">
        <v>10537</v>
      </c>
      <c r="I791" t="s">
        <v>2252</v>
      </c>
      <c r="J791" t="s">
        <v>10536</v>
      </c>
    </row>
    <row r="792" spans="1:10" x14ac:dyDescent="0.25">
      <c r="A792" s="33" t="s">
        <v>17940</v>
      </c>
      <c r="B792" t="s">
        <v>7791</v>
      </c>
      <c r="C792" t="s">
        <v>8033</v>
      </c>
      <c r="D792" t="s">
        <v>1178</v>
      </c>
      <c r="E792" t="s">
        <v>1177</v>
      </c>
      <c r="F792" t="s">
        <v>9231</v>
      </c>
      <c r="G792" t="s">
        <v>9230</v>
      </c>
      <c r="I792" t="s">
        <v>9229</v>
      </c>
      <c r="J792" t="s">
        <v>9228</v>
      </c>
    </row>
    <row r="793" spans="1:10" x14ac:dyDescent="0.25">
      <c r="A793" s="33" t="s">
        <v>17941</v>
      </c>
      <c r="B793" t="s">
        <v>8477</v>
      </c>
      <c r="C793" t="s">
        <v>8033</v>
      </c>
      <c r="E793" t="s">
        <v>1417</v>
      </c>
      <c r="F793" t="s">
        <v>9598</v>
      </c>
      <c r="G793" t="s">
        <v>9597</v>
      </c>
      <c r="H793" t="s">
        <v>9596</v>
      </c>
      <c r="I793" t="s">
        <v>9595</v>
      </c>
      <c r="J793" t="s">
        <v>9594</v>
      </c>
    </row>
    <row r="794" spans="1:10" x14ac:dyDescent="0.25">
      <c r="A794" s="33" t="s">
        <v>17942</v>
      </c>
      <c r="B794" t="s">
        <v>9725</v>
      </c>
      <c r="C794" t="s">
        <v>8191</v>
      </c>
      <c r="D794" t="s">
        <v>3291</v>
      </c>
      <c r="E794" t="s">
        <v>3290</v>
      </c>
      <c r="F794" t="s">
        <v>11645</v>
      </c>
      <c r="G794" t="s">
        <v>11644</v>
      </c>
      <c r="H794" t="s">
        <v>11643</v>
      </c>
      <c r="I794" t="s">
        <v>11642</v>
      </c>
      <c r="J794" t="s">
        <v>11641</v>
      </c>
    </row>
    <row r="795" spans="1:10" x14ac:dyDescent="0.25">
      <c r="A795" s="33" t="s">
        <v>17943</v>
      </c>
      <c r="B795" t="s">
        <v>8736</v>
      </c>
      <c r="C795" t="s">
        <v>7654</v>
      </c>
      <c r="D795" t="s">
        <v>2372</v>
      </c>
      <c r="E795" t="s">
        <v>2371</v>
      </c>
      <c r="F795" t="s">
        <v>10682</v>
      </c>
      <c r="G795" t="s">
        <v>10681</v>
      </c>
      <c r="H795" t="s">
        <v>10680</v>
      </c>
      <c r="I795" t="s">
        <v>2370</v>
      </c>
      <c r="J795" t="s">
        <v>10679</v>
      </c>
    </row>
    <row r="796" spans="1:10" x14ac:dyDescent="0.25">
      <c r="A796" s="33" t="s">
        <v>17944</v>
      </c>
      <c r="B796" t="s">
        <v>10319</v>
      </c>
      <c r="C796" t="s">
        <v>7654</v>
      </c>
      <c r="E796" t="s">
        <v>2033</v>
      </c>
      <c r="F796" t="s">
        <v>10318</v>
      </c>
      <c r="G796" t="s">
        <v>10317</v>
      </c>
      <c r="H796" t="s">
        <v>10316</v>
      </c>
      <c r="I796" t="s">
        <v>10315</v>
      </c>
      <c r="J796" t="s">
        <v>10314</v>
      </c>
    </row>
    <row r="797" spans="1:10" x14ac:dyDescent="0.25">
      <c r="A797" s="33" t="s">
        <v>17945</v>
      </c>
      <c r="B797" t="s">
        <v>9162</v>
      </c>
      <c r="C797" t="s">
        <v>7848</v>
      </c>
      <c r="D797" t="s">
        <v>2809</v>
      </c>
      <c r="E797" t="s">
        <v>2808</v>
      </c>
      <c r="F797" t="s">
        <v>11155</v>
      </c>
      <c r="G797" t="s">
        <v>11154</v>
      </c>
      <c r="H797" t="s">
        <v>11153</v>
      </c>
      <c r="I797" t="s">
        <v>11152</v>
      </c>
      <c r="J797" t="s">
        <v>11151</v>
      </c>
    </row>
    <row r="798" spans="1:10" x14ac:dyDescent="0.25">
      <c r="A798" s="33" t="s">
        <v>17946</v>
      </c>
      <c r="B798" t="s">
        <v>8583</v>
      </c>
      <c r="C798" t="s">
        <v>8033</v>
      </c>
      <c r="D798" t="s">
        <v>2296</v>
      </c>
      <c r="E798" t="s">
        <v>2295</v>
      </c>
      <c r="F798" t="s">
        <v>10582</v>
      </c>
      <c r="G798" t="s">
        <v>10581</v>
      </c>
      <c r="H798" t="s">
        <v>10580</v>
      </c>
      <c r="I798" t="s">
        <v>2294</v>
      </c>
      <c r="J798" t="s">
        <v>10579</v>
      </c>
    </row>
    <row r="799" spans="1:10" x14ac:dyDescent="0.25">
      <c r="A799" s="33" t="s">
        <v>17947</v>
      </c>
      <c r="B799" t="s">
        <v>7386</v>
      </c>
      <c r="C799" t="s">
        <v>8033</v>
      </c>
      <c r="D799" t="s">
        <v>10014</v>
      </c>
      <c r="E799" t="s">
        <v>1767</v>
      </c>
      <c r="F799" t="s">
        <v>10013</v>
      </c>
      <c r="I799" t="s">
        <v>10012</v>
      </c>
      <c r="J799" t="s">
        <v>10011</v>
      </c>
    </row>
    <row r="800" spans="1:10" x14ac:dyDescent="0.25">
      <c r="A800" s="33" t="s">
        <v>17948</v>
      </c>
      <c r="B800" t="s">
        <v>9302</v>
      </c>
      <c r="C800" t="s">
        <v>8033</v>
      </c>
      <c r="D800" t="s">
        <v>1232</v>
      </c>
      <c r="E800" t="s">
        <v>1231</v>
      </c>
      <c r="F800" t="s">
        <v>9301</v>
      </c>
      <c r="G800" t="s">
        <v>9300</v>
      </c>
      <c r="H800" t="s">
        <v>9299</v>
      </c>
      <c r="I800" t="s">
        <v>1226</v>
      </c>
      <c r="J800" t="s">
        <v>9298</v>
      </c>
    </row>
    <row r="801" spans="1:10" x14ac:dyDescent="0.25">
      <c r="A801" s="33" t="s">
        <v>17949</v>
      </c>
      <c r="B801" t="s">
        <v>9273</v>
      </c>
      <c r="C801" t="s">
        <v>7654</v>
      </c>
      <c r="D801" t="s">
        <v>2123</v>
      </c>
      <c r="E801" t="s">
        <v>2122</v>
      </c>
      <c r="F801" t="s">
        <v>10422</v>
      </c>
      <c r="H801" t="s">
        <v>10421</v>
      </c>
      <c r="I801" t="s">
        <v>10420</v>
      </c>
      <c r="J801" t="s">
        <v>10419</v>
      </c>
    </row>
    <row r="802" spans="1:10" x14ac:dyDescent="0.25">
      <c r="A802" s="33" t="s">
        <v>17950</v>
      </c>
      <c r="B802" t="s">
        <v>7464</v>
      </c>
      <c r="C802" t="s">
        <v>8191</v>
      </c>
      <c r="D802" t="s">
        <v>14571</v>
      </c>
      <c r="E802" t="s">
        <v>3686</v>
      </c>
      <c r="F802" t="s">
        <v>14570</v>
      </c>
      <c r="H802" t="s">
        <v>14569</v>
      </c>
      <c r="I802" t="s">
        <v>14568</v>
      </c>
      <c r="J802" t="s">
        <v>14567</v>
      </c>
    </row>
    <row r="803" spans="1:10" x14ac:dyDescent="0.25">
      <c r="A803" s="33" t="s">
        <v>17951</v>
      </c>
      <c r="B803" t="s">
        <v>13480</v>
      </c>
      <c r="C803" t="s">
        <v>7738</v>
      </c>
      <c r="D803" t="s">
        <v>2045</v>
      </c>
      <c r="E803" t="s">
        <v>5685</v>
      </c>
      <c r="F803" t="s">
        <v>2043</v>
      </c>
      <c r="H803" t="s">
        <v>14566</v>
      </c>
      <c r="I803" t="s">
        <v>5684</v>
      </c>
      <c r="J803" t="s">
        <v>14565</v>
      </c>
    </row>
    <row r="804" spans="1:10" x14ac:dyDescent="0.25">
      <c r="A804" s="33" t="s">
        <v>17952</v>
      </c>
      <c r="B804" t="s">
        <v>8526</v>
      </c>
      <c r="C804" t="s">
        <v>7654</v>
      </c>
      <c r="D804" t="s">
        <v>3390</v>
      </c>
      <c r="E804" t="s">
        <v>3389</v>
      </c>
      <c r="F804" t="s">
        <v>2208</v>
      </c>
      <c r="G804" t="s">
        <v>3388</v>
      </c>
      <c r="H804" t="s">
        <v>11735</v>
      </c>
      <c r="I804" t="s">
        <v>11734</v>
      </c>
      <c r="J804" t="s">
        <v>11733</v>
      </c>
    </row>
    <row r="805" spans="1:10" x14ac:dyDescent="0.25">
      <c r="A805" s="33" t="s">
        <v>17953</v>
      </c>
      <c r="B805" t="s">
        <v>9292</v>
      </c>
      <c r="C805" t="s">
        <v>7385</v>
      </c>
      <c r="E805" t="s">
        <v>3549</v>
      </c>
      <c r="F805" t="s">
        <v>3548</v>
      </c>
      <c r="G805" t="s">
        <v>3547</v>
      </c>
      <c r="H805" t="s">
        <v>11869</v>
      </c>
      <c r="I805" t="s">
        <v>3546</v>
      </c>
      <c r="J805" t="s">
        <v>11868</v>
      </c>
    </row>
    <row r="806" spans="1:10" x14ac:dyDescent="0.25">
      <c r="A806" s="33" t="s">
        <v>17954</v>
      </c>
      <c r="B806" t="s">
        <v>8548</v>
      </c>
      <c r="C806" t="s">
        <v>7573</v>
      </c>
      <c r="D806" t="s">
        <v>2838</v>
      </c>
      <c r="E806" t="s">
        <v>2837</v>
      </c>
      <c r="F806" t="s">
        <v>1979</v>
      </c>
      <c r="G806" t="s">
        <v>2836</v>
      </c>
      <c r="H806" t="s">
        <v>14564</v>
      </c>
      <c r="I806" t="s">
        <v>2835</v>
      </c>
      <c r="J806" t="s">
        <v>14563</v>
      </c>
    </row>
    <row r="807" spans="1:10" x14ac:dyDescent="0.25">
      <c r="A807" s="33" t="s">
        <v>17955</v>
      </c>
      <c r="B807" t="s">
        <v>7414</v>
      </c>
      <c r="C807" t="s">
        <v>8033</v>
      </c>
      <c r="D807" t="s">
        <v>9905</v>
      </c>
      <c r="E807" t="s">
        <v>1671</v>
      </c>
      <c r="F807" t="s">
        <v>9904</v>
      </c>
      <c r="I807" t="s">
        <v>9903</v>
      </c>
      <c r="J807" t="s">
        <v>9902</v>
      </c>
    </row>
    <row r="808" spans="1:10" x14ac:dyDescent="0.25">
      <c r="A808" s="33" t="s">
        <v>17956</v>
      </c>
      <c r="B808" t="s">
        <v>7408</v>
      </c>
      <c r="C808" t="s">
        <v>8191</v>
      </c>
      <c r="D808" t="s">
        <v>9036</v>
      </c>
      <c r="E808" t="s">
        <v>1055</v>
      </c>
      <c r="F808" t="s">
        <v>9035</v>
      </c>
      <c r="H808" t="s">
        <v>9034</v>
      </c>
      <c r="I808" t="s">
        <v>1054</v>
      </c>
      <c r="J808" t="s">
        <v>9033</v>
      </c>
    </row>
    <row r="809" spans="1:10" x14ac:dyDescent="0.25">
      <c r="A809" s="33" t="s">
        <v>17957</v>
      </c>
      <c r="B809" t="s">
        <v>8454</v>
      </c>
      <c r="C809" t="s">
        <v>7475</v>
      </c>
      <c r="D809" t="s">
        <v>2000</v>
      </c>
      <c r="E809" t="s">
        <v>1999</v>
      </c>
      <c r="F809" t="s">
        <v>10276</v>
      </c>
      <c r="G809" t="s">
        <v>10275</v>
      </c>
      <c r="H809" t="s">
        <v>10274</v>
      </c>
      <c r="I809" t="s">
        <v>1998</v>
      </c>
      <c r="J809" t="s">
        <v>10273</v>
      </c>
    </row>
    <row r="810" spans="1:10" x14ac:dyDescent="0.25">
      <c r="A810" s="33" t="s">
        <v>17958</v>
      </c>
      <c r="B810" t="s">
        <v>8477</v>
      </c>
      <c r="C810" t="s">
        <v>8033</v>
      </c>
      <c r="D810" t="s">
        <v>1844</v>
      </c>
      <c r="E810" t="s">
        <v>1843</v>
      </c>
      <c r="F810" t="s">
        <v>10087</v>
      </c>
      <c r="G810" t="s">
        <v>10086</v>
      </c>
      <c r="H810" t="s">
        <v>10085</v>
      </c>
      <c r="I810" t="s">
        <v>10084</v>
      </c>
      <c r="J810" t="s">
        <v>10083</v>
      </c>
    </row>
    <row r="811" spans="1:10" x14ac:dyDescent="0.25">
      <c r="A811" s="33" t="s">
        <v>17959</v>
      </c>
      <c r="B811" t="s">
        <v>8467</v>
      </c>
      <c r="C811" t="s">
        <v>7738</v>
      </c>
      <c r="D811" t="s">
        <v>2577</v>
      </c>
      <c r="E811" t="s">
        <v>2576</v>
      </c>
      <c r="F811" t="s">
        <v>10909</v>
      </c>
      <c r="G811" t="s">
        <v>10908</v>
      </c>
      <c r="H811" t="s">
        <v>10907</v>
      </c>
      <c r="I811" t="s">
        <v>2574</v>
      </c>
      <c r="J811" t="s">
        <v>10906</v>
      </c>
    </row>
    <row r="812" spans="1:10" x14ac:dyDescent="0.25">
      <c r="A812" s="33" t="s">
        <v>17960</v>
      </c>
      <c r="B812" t="s">
        <v>8548</v>
      </c>
      <c r="C812" t="s">
        <v>7475</v>
      </c>
      <c r="D812" t="s">
        <v>2095</v>
      </c>
      <c r="E812" t="s">
        <v>2094</v>
      </c>
      <c r="F812" t="s">
        <v>10387</v>
      </c>
      <c r="G812" t="s">
        <v>10386</v>
      </c>
      <c r="I812" t="s">
        <v>10382</v>
      </c>
      <c r="J812" t="s">
        <v>10385</v>
      </c>
    </row>
    <row r="813" spans="1:10" x14ac:dyDescent="0.25">
      <c r="A813" s="33" t="s">
        <v>17961</v>
      </c>
      <c r="B813" t="s">
        <v>10153</v>
      </c>
      <c r="C813" t="s">
        <v>7475</v>
      </c>
      <c r="D813" t="s">
        <v>2095</v>
      </c>
      <c r="E813" t="s">
        <v>2094</v>
      </c>
      <c r="F813" t="s">
        <v>10384</v>
      </c>
      <c r="G813" t="s">
        <v>10383</v>
      </c>
      <c r="I813" t="s">
        <v>10382</v>
      </c>
      <c r="J813" t="s">
        <v>10381</v>
      </c>
    </row>
    <row r="814" spans="1:10" x14ac:dyDescent="0.25">
      <c r="A814" s="33" t="s">
        <v>17962</v>
      </c>
      <c r="B814" t="s">
        <v>9927</v>
      </c>
      <c r="C814" t="s">
        <v>7738</v>
      </c>
      <c r="D814" t="s">
        <v>1701</v>
      </c>
      <c r="E814" t="s">
        <v>1700</v>
      </c>
      <c r="F814" t="s">
        <v>9937</v>
      </c>
      <c r="G814" t="s">
        <v>9936</v>
      </c>
      <c r="H814" t="s">
        <v>9935</v>
      </c>
      <c r="I814" t="s">
        <v>1698</v>
      </c>
      <c r="J814" t="s">
        <v>9934</v>
      </c>
    </row>
    <row r="815" spans="1:10" x14ac:dyDescent="0.25">
      <c r="A815" s="33" t="s">
        <v>17963</v>
      </c>
      <c r="B815" t="s">
        <v>8454</v>
      </c>
      <c r="C815" t="s">
        <v>8033</v>
      </c>
      <c r="D815" t="s">
        <v>3212</v>
      </c>
      <c r="E815" t="s">
        <v>3211</v>
      </c>
      <c r="F815" t="s">
        <v>11561</v>
      </c>
      <c r="G815" t="s">
        <v>11560</v>
      </c>
      <c r="H815" t="s">
        <v>11559</v>
      </c>
      <c r="I815" t="s">
        <v>3210</v>
      </c>
      <c r="J815" t="s">
        <v>11558</v>
      </c>
    </row>
    <row r="816" spans="1:10" x14ac:dyDescent="0.25">
      <c r="A816" s="33" t="s">
        <v>17964</v>
      </c>
      <c r="B816" t="s">
        <v>9002</v>
      </c>
      <c r="C816" t="s">
        <v>7573</v>
      </c>
      <c r="D816" t="s">
        <v>2310</v>
      </c>
      <c r="E816" t="s">
        <v>2309</v>
      </c>
      <c r="F816" t="s">
        <v>10593</v>
      </c>
      <c r="G816" t="s">
        <v>2308</v>
      </c>
      <c r="H816" t="s">
        <v>10592</v>
      </c>
      <c r="I816" t="s">
        <v>2307</v>
      </c>
      <c r="J816" t="s">
        <v>10591</v>
      </c>
    </row>
    <row r="817" spans="1:10" x14ac:dyDescent="0.25">
      <c r="A817" s="33" t="s">
        <v>17965</v>
      </c>
      <c r="B817" t="s">
        <v>9785</v>
      </c>
      <c r="C817" t="s">
        <v>7385</v>
      </c>
      <c r="D817" t="s">
        <v>3678</v>
      </c>
      <c r="E817" t="s">
        <v>3677</v>
      </c>
      <c r="F817" t="s">
        <v>11998</v>
      </c>
      <c r="G817" t="s">
        <v>11997</v>
      </c>
      <c r="H817" t="s">
        <v>11996</v>
      </c>
      <c r="I817" t="s">
        <v>11995</v>
      </c>
      <c r="J817" t="s">
        <v>11994</v>
      </c>
    </row>
    <row r="818" spans="1:10" x14ac:dyDescent="0.25">
      <c r="A818" s="33" t="s">
        <v>17966</v>
      </c>
      <c r="B818" t="s">
        <v>9162</v>
      </c>
      <c r="C818" t="s">
        <v>7475</v>
      </c>
      <c r="E818" t="s">
        <v>3280</v>
      </c>
      <c r="F818" t="s">
        <v>11633</v>
      </c>
      <c r="G818" t="s">
        <v>11632</v>
      </c>
      <c r="H818" t="s">
        <v>11631</v>
      </c>
      <c r="I818" t="s">
        <v>11630</v>
      </c>
      <c r="J818" t="s">
        <v>11629</v>
      </c>
    </row>
    <row r="819" spans="1:10" x14ac:dyDescent="0.25">
      <c r="A819" s="33" t="s">
        <v>17967</v>
      </c>
      <c r="B819" t="s">
        <v>8583</v>
      </c>
      <c r="C819" t="s">
        <v>7573</v>
      </c>
      <c r="D819" t="s">
        <v>2723</v>
      </c>
      <c r="E819" t="s">
        <v>2722</v>
      </c>
      <c r="F819" t="s">
        <v>11063</v>
      </c>
      <c r="G819" t="s">
        <v>2721</v>
      </c>
      <c r="H819" t="s">
        <v>11062</v>
      </c>
      <c r="I819" t="s">
        <v>2720</v>
      </c>
      <c r="J819" t="s">
        <v>11061</v>
      </c>
    </row>
    <row r="820" spans="1:10" x14ac:dyDescent="0.25">
      <c r="A820" s="33" t="s">
        <v>17968</v>
      </c>
      <c r="B820" t="s">
        <v>8526</v>
      </c>
      <c r="C820" t="s">
        <v>7573</v>
      </c>
      <c r="D820" t="s">
        <v>1638</v>
      </c>
      <c r="E820" t="s">
        <v>1637</v>
      </c>
      <c r="F820" t="s">
        <v>9868</v>
      </c>
      <c r="G820" t="s">
        <v>9867</v>
      </c>
      <c r="H820" t="s">
        <v>9866</v>
      </c>
      <c r="I820" t="s">
        <v>1635</v>
      </c>
      <c r="J820" t="s">
        <v>9865</v>
      </c>
    </row>
    <row r="821" spans="1:10" x14ac:dyDescent="0.25">
      <c r="A821" s="33" t="s">
        <v>17969</v>
      </c>
      <c r="B821" t="s">
        <v>10153</v>
      </c>
      <c r="C821" t="s">
        <v>7848</v>
      </c>
      <c r="D821" t="s">
        <v>2441</v>
      </c>
      <c r="E821" t="s">
        <v>2440</v>
      </c>
      <c r="F821" t="s">
        <v>10759</v>
      </c>
      <c r="G821" t="s">
        <v>10758</v>
      </c>
      <c r="I821" t="s">
        <v>2439</v>
      </c>
      <c r="J821" t="s">
        <v>10757</v>
      </c>
    </row>
    <row r="822" spans="1:10" x14ac:dyDescent="0.25">
      <c r="A822" s="33" t="s">
        <v>17970</v>
      </c>
      <c r="B822" t="s">
        <v>9791</v>
      </c>
      <c r="C822" t="s">
        <v>7573</v>
      </c>
      <c r="D822" t="s">
        <v>1976</v>
      </c>
      <c r="E822" t="s">
        <v>1975</v>
      </c>
      <c r="F822" t="s">
        <v>10240</v>
      </c>
      <c r="G822" t="s">
        <v>10239</v>
      </c>
      <c r="H822" t="s">
        <v>10238</v>
      </c>
      <c r="I822" t="s">
        <v>1972</v>
      </c>
      <c r="J822" t="s">
        <v>10237</v>
      </c>
    </row>
    <row r="823" spans="1:10" x14ac:dyDescent="0.25">
      <c r="A823" s="33" t="s">
        <v>17971</v>
      </c>
      <c r="B823" t="s">
        <v>9292</v>
      </c>
      <c r="C823" t="s">
        <v>7475</v>
      </c>
      <c r="D823" t="s">
        <v>2784</v>
      </c>
      <c r="E823" t="s">
        <v>2783</v>
      </c>
      <c r="F823" t="s">
        <v>11127</v>
      </c>
      <c r="G823" t="s">
        <v>2782</v>
      </c>
      <c r="H823" t="s">
        <v>11126</v>
      </c>
      <c r="I823" t="s">
        <v>11125</v>
      </c>
      <c r="J823" t="s">
        <v>11124</v>
      </c>
    </row>
    <row r="824" spans="1:10" x14ac:dyDescent="0.25">
      <c r="A824" s="33" t="s">
        <v>17972</v>
      </c>
      <c r="B824" t="s">
        <v>7512</v>
      </c>
      <c r="C824" t="s">
        <v>7738</v>
      </c>
      <c r="D824" t="s">
        <v>10721</v>
      </c>
      <c r="E824" t="s">
        <v>2409</v>
      </c>
      <c r="F824" t="s">
        <v>10720</v>
      </c>
      <c r="H824" t="s">
        <v>10719</v>
      </c>
      <c r="I824" t="s">
        <v>2408</v>
      </c>
      <c r="J824" t="s">
        <v>10718</v>
      </c>
    </row>
    <row r="825" spans="1:10" x14ac:dyDescent="0.25">
      <c r="A825" s="33" t="s">
        <v>17973</v>
      </c>
      <c r="B825" t="s">
        <v>8736</v>
      </c>
      <c r="C825" t="s">
        <v>7738</v>
      </c>
      <c r="D825" t="s">
        <v>2629</v>
      </c>
      <c r="E825" t="s">
        <v>2628</v>
      </c>
      <c r="F825" t="s">
        <v>10960</v>
      </c>
      <c r="G825" t="s">
        <v>10959</v>
      </c>
      <c r="H825" t="s">
        <v>10958</v>
      </c>
      <c r="I825" t="s">
        <v>2626</v>
      </c>
      <c r="J825" t="s">
        <v>10957</v>
      </c>
    </row>
    <row r="826" spans="1:10" x14ac:dyDescent="0.25">
      <c r="A826" s="33" t="s">
        <v>17974</v>
      </c>
      <c r="B826" t="s">
        <v>8087</v>
      </c>
      <c r="C826" t="s">
        <v>7385</v>
      </c>
      <c r="D826" t="s">
        <v>1782</v>
      </c>
      <c r="E826" t="s">
        <v>1780</v>
      </c>
      <c r="F826" t="s">
        <v>10028</v>
      </c>
      <c r="G826" t="s">
        <v>10027</v>
      </c>
      <c r="H826" t="s">
        <v>10026</v>
      </c>
      <c r="I826" t="s">
        <v>1779</v>
      </c>
      <c r="J826" t="s">
        <v>10025</v>
      </c>
    </row>
    <row r="827" spans="1:10" x14ac:dyDescent="0.25">
      <c r="A827" s="33" t="s">
        <v>17975</v>
      </c>
      <c r="B827" t="s">
        <v>7627</v>
      </c>
      <c r="C827" t="s">
        <v>7385</v>
      </c>
      <c r="D827" t="s">
        <v>14153</v>
      </c>
      <c r="E827" t="s">
        <v>5676</v>
      </c>
      <c r="F827" t="s">
        <v>14152</v>
      </c>
      <c r="H827" t="s">
        <v>14151</v>
      </c>
      <c r="I827" t="s">
        <v>14150</v>
      </c>
      <c r="J827" t="s">
        <v>14562</v>
      </c>
    </row>
    <row r="828" spans="1:10" x14ac:dyDescent="0.25">
      <c r="A828" s="33" t="s">
        <v>17976</v>
      </c>
      <c r="B828" t="s">
        <v>10215</v>
      </c>
      <c r="C828" t="s">
        <v>7848</v>
      </c>
      <c r="D828" t="s">
        <v>1953</v>
      </c>
      <c r="E828" t="s">
        <v>1952</v>
      </c>
      <c r="F828" t="s">
        <v>10214</v>
      </c>
      <c r="G828" t="s">
        <v>10213</v>
      </c>
      <c r="H828" t="s">
        <v>10212</v>
      </c>
      <c r="I828" t="s">
        <v>1951</v>
      </c>
      <c r="J828" t="s">
        <v>10211</v>
      </c>
    </row>
    <row r="829" spans="1:10" x14ac:dyDescent="0.25">
      <c r="A829" s="33" t="s">
        <v>17977</v>
      </c>
      <c r="B829" t="s">
        <v>8816</v>
      </c>
      <c r="C829" t="s">
        <v>7654</v>
      </c>
      <c r="D829" t="s">
        <v>4077</v>
      </c>
      <c r="E829" t="s">
        <v>4075</v>
      </c>
      <c r="F829" t="s">
        <v>12415</v>
      </c>
      <c r="G829" t="s">
        <v>12414</v>
      </c>
      <c r="H829" t="s">
        <v>12413</v>
      </c>
      <c r="I829" t="s">
        <v>12412</v>
      </c>
      <c r="J829" t="s">
        <v>12411</v>
      </c>
    </row>
    <row r="830" spans="1:10" x14ac:dyDescent="0.25">
      <c r="A830" s="33" t="s">
        <v>17978</v>
      </c>
      <c r="B830" t="s">
        <v>9162</v>
      </c>
      <c r="C830" t="s">
        <v>7738</v>
      </c>
      <c r="D830" t="s">
        <v>2920</v>
      </c>
      <c r="E830" t="s">
        <v>2919</v>
      </c>
      <c r="F830" t="s">
        <v>11261</v>
      </c>
      <c r="G830" t="s">
        <v>2918</v>
      </c>
      <c r="H830" t="s">
        <v>11260</v>
      </c>
      <c r="I830" t="s">
        <v>2917</v>
      </c>
      <c r="J830" t="s">
        <v>11259</v>
      </c>
    </row>
    <row r="831" spans="1:10" x14ac:dyDescent="0.25">
      <c r="A831" s="33" t="s">
        <v>17979</v>
      </c>
      <c r="B831" t="s">
        <v>7439</v>
      </c>
      <c r="C831" t="s">
        <v>8033</v>
      </c>
      <c r="D831" t="s">
        <v>13178</v>
      </c>
      <c r="E831" t="s">
        <v>4838</v>
      </c>
      <c r="F831" t="s">
        <v>13177</v>
      </c>
      <c r="H831" t="s">
        <v>13176</v>
      </c>
      <c r="I831" t="s">
        <v>4837</v>
      </c>
      <c r="J831" t="s">
        <v>13175</v>
      </c>
    </row>
    <row r="832" spans="1:10" x14ac:dyDescent="0.25">
      <c r="A832" s="33" t="s">
        <v>17980</v>
      </c>
      <c r="B832" t="s">
        <v>8295</v>
      </c>
      <c r="C832" t="s">
        <v>7738</v>
      </c>
      <c r="D832" t="s">
        <v>2715</v>
      </c>
      <c r="E832" t="s">
        <v>2714</v>
      </c>
      <c r="F832" t="s">
        <v>11051</v>
      </c>
      <c r="G832" t="s">
        <v>11050</v>
      </c>
      <c r="H832" t="s">
        <v>11049</v>
      </c>
      <c r="I832" t="s">
        <v>2713</v>
      </c>
      <c r="J832" t="s">
        <v>11048</v>
      </c>
    </row>
    <row r="833" spans="1:10" x14ac:dyDescent="0.25">
      <c r="A833" s="33" t="s">
        <v>17981</v>
      </c>
      <c r="B833" t="s">
        <v>9927</v>
      </c>
      <c r="C833" t="s">
        <v>7738</v>
      </c>
      <c r="D833" t="s">
        <v>4351</v>
      </c>
      <c r="E833" t="s">
        <v>4350</v>
      </c>
      <c r="F833" t="s">
        <v>12698</v>
      </c>
      <c r="G833" t="s">
        <v>4349</v>
      </c>
      <c r="H833" t="s">
        <v>12697</v>
      </c>
      <c r="I833" t="s">
        <v>4348</v>
      </c>
      <c r="J833" t="s">
        <v>12696</v>
      </c>
    </row>
    <row r="834" spans="1:10" x14ac:dyDescent="0.25">
      <c r="A834" s="33" t="s">
        <v>17982</v>
      </c>
      <c r="B834" t="s">
        <v>9927</v>
      </c>
      <c r="C834" t="s">
        <v>8033</v>
      </c>
      <c r="D834" t="s">
        <v>1851</v>
      </c>
      <c r="E834" t="s">
        <v>1850</v>
      </c>
      <c r="F834" t="s">
        <v>1849</v>
      </c>
      <c r="G834" t="s">
        <v>1848</v>
      </c>
      <c r="H834" t="s">
        <v>10089</v>
      </c>
      <c r="I834" t="s">
        <v>1845</v>
      </c>
      <c r="J834" t="s">
        <v>10088</v>
      </c>
    </row>
    <row r="835" spans="1:10" x14ac:dyDescent="0.25">
      <c r="A835" s="33" t="s">
        <v>17983</v>
      </c>
      <c r="B835" t="s">
        <v>10613</v>
      </c>
      <c r="C835" t="s">
        <v>7848</v>
      </c>
      <c r="D835" t="s">
        <v>10612</v>
      </c>
      <c r="E835" t="s">
        <v>2321</v>
      </c>
      <c r="F835" t="s">
        <v>10611</v>
      </c>
      <c r="H835" t="s">
        <v>10610</v>
      </c>
      <c r="I835" t="s">
        <v>2320</v>
      </c>
      <c r="J835" t="s">
        <v>10609</v>
      </c>
    </row>
    <row r="836" spans="1:10" x14ac:dyDescent="0.25">
      <c r="A836" s="33" t="s">
        <v>17984</v>
      </c>
      <c r="B836" t="s">
        <v>8751</v>
      </c>
      <c r="C836" t="s">
        <v>7738</v>
      </c>
      <c r="D836" t="s">
        <v>2742</v>
      </c>
      <c r="E836" t="s">
        <v>2741</v>
      </c>
      <c r="F836" t="s">
        <v>11079</v>
      </c>
      <c r="G836" t="s">
        <v>11078</v>
      </c>
      <c r="H836" t="s">
        <v>11077</v>
      </c>
      <c r="I836" t="s">
        <v>2740</v>
      </c>
      <c r="J836" t="s">
        <v>11076</v>
      </c>
    </row>
    <row r="837" spans="1:10" x14ac:dyDescent="0.25">
      <c r="A837" s="33" t="s">
        <v>17985</v>
      </c>
      <c r="B837" t="s">
        <v>7631</v>
      </c>
      <c r="C837" t="s">
        <v>7654</v>
      </c>
      <c r="D837" t="s">
        <v>10713</v>
      </c>
      <c r="E837" t="s">
        <v>2403</v>
      </c>
      <c r="F837" t="s">
        <v>10712</v>
      </c>
      <c r="H837" t="s">
        <v>2402</v>
      </c>
      <c r="I837" t="s">
        <v>2401</v>
      </c>
      <c r="J837" t="s">
        <v>10711</v>
      </c>
    </row>
    <row r="838" spans="1:10" x14ac:dyDescent="0.25">
      <c r="A838" s="33" t="s">
        <v>17986</v>
      </c>
      <c r="B838" t="s">
        <v>9463</v>
      </c>
      <c r="C838" t="s">
        <v>7654</v>
      </c>
      <c r="E838" t="s">
        <v>3124</v>
      </c>
      <c r="F838" t="s">
        <v>11466</v>
      </c>
      <c r="G838" t="s">
        <v>3123</v>
      </c>
      <c r="H838" t="s">
        <v>11465</v>
      </c>
      <c r="I838" t="s">
        <v>3120</v>
      </c>
      <c r="J838" t="s">
        <v>11464</v>
      </c>
    </row>
    <row r="839" spans="1:10" x14ac:dyDescent="0.25">
      <c r="A839" s="33" t="s">
        <v>17987</v>
      </c>
      <c r="B839" t="s">
        <v>8526</v>
      </c>
      <c r="C839" t="s">
        <v>8191</v>
      </c>
      <c r="D839" t="s">
        <v>1966</v>
      </c>
      <c r="E839" t="s">
        <v>1965</v>
      </c>
      <c r="F839" t="s">
        <v>10228</v>
      </c>
      <c r="G839" t="s">
        <v>10227</v>
      </c>
      <c r="H839" t="s">
        <v>10226</v>
      </c>
      <c r="I839" t="s">
        <v>1964</v>
      </c>
      <c r="J839" t="s">
        <v>10225</v>
      </c>
    </row>
    <row r="840" spans="1:10" x14ac:dyDescent="0.25">
      <c r="A840" s="33" t="s">
        <v>17988</v>
      </c>
      <c r="B840" t="s">
        <v>9463</v>
      </c>
      <c r="C840" t="s">
        <v>7573</v>
      </c>
      <c r="D840" t="s">
        <v>3338</v>
      </c>
      <c r="E840" t="s">
        <v>3337</v>
      </c>
      <c r="F840" t="s">
        <v>11684</v>
      </c>
      <c r="G840" t="s">
        <v>11683</v>
      </c>
      <c r="H840" t="s">
        <v>11682</v>
      </c>
      <c r="I840" t="s">
        <v>11681</v>
      </c>
      <c r="J840" t="s">
        <v>11680</v>
      </c>
    </row>
    <row r="841" spans="1:10" x14ac:dyDescent="0.25">
      <c r="A841" s="33" t="s">
        <v>17989</v>
      </c>
      <c r="B841" t="s">
        <v>9791</v>
      </c>
      <c r="C841" t="s">
        <v>7475</v>
      </c>
      <c r="D841" t="s">
        <v>3320</v>
      </c>
      <c r="E841" t="s">
        <v>3318</v>
      </c>
      <c r="F841" t="s">
        <v>11672</v>
      </c>
      <c r="G841" t="s">
        <v>11671</v>
      </c>
      <c r="H841" t="s">
        <v>11670</v>
      </c>
      <c r="I841" t="s">
        <v>11669</v>
      </c>
      <c r="J841" t="s">
        <v>11668</v>
      </c>
    </row>
    <row r="842" spans="1:10" x14ac:dyDescent="0.25">
      <c r="A842" s="33" t="s">
        <v>17990</v>
      </c>
      <c r="B842" t="s">
        <v>9162</v>
      </c>
      <c r="C842" t="s">
        <v>7848</v>
      </c>
      <c r="D842" t="s">
        <v>2407</v>
      </c>
      <c r="E842" t="s">
        <v>2406</v>
      </c>
      <c r="F842" t="s">
        <v>10717</v>
      </c>
      <c r="G842" t="s">
        <v>10716</v>
      </c>
      <c r="H842" t="s">
        <v>10715</v>
      </c>
      <c r="I842" t="s">
        <v>2405</v>
      </c>
      <c r="J842" t="s">
        <v>10714</v>
      </c>
    </row>
    <row r="843" spans="1:10" x14ac:dyDescent="0.25">
      <c r="A843" s="33" t="s">
        <v>17991</v>
      </c>
      <c r="B843" t="s">
        <v>10153</v>
      </c>
      <c r="C843" t="s">
        <v>7573</v>
      </c>
      <c r="D843" t="s">
        <v>3099</v>
      </c>
      <c r="E843" t="s">
        <v>3098</v>
      </c>
      <c r="F843" t="s">
        <v>11436</v>
      </c>
      <c r="G843" t="s">
        <v>3097</v>
      </c>
      <c r="H843" t="s">
        <v>11435</v>
      </c>
      <c r="I843" t="s">
        <v>3096</v>
      </c>
      <c r="J843" t="s">
        <v>11434</v>
      </c>
    </row>
    <row r="844" spans="1:10" x14ac:dyDescent="0.25">
      <c r="A844" s="33" t="s">
        <v>17992</v>
      </c>
      <c r="B844" t="s">
        <v>9714</v>
      </c>
      <c r="C844" t="s">
        <v>8191</v>
      </c>
      <c r="D844" t="s">
        <v>9713</v>
      </c>
      <c r="E844" t="s">
        <v>1512</v>
      </c>
      <c r="F844" t="s">
        <v>9712</v>
      </c>
      <c r="H844" t="s">
        <v>9711</v>
      </c>
      <c r="I844" t="s">
        <v>1509</v>
      </c>
      <c r="J844" t="s">
        <v>9710</v>
      </c>
    </row>
    <row r="845" spans="1:10" x14ac:dyDescent="0.25">
      <c r="A845" s="33" t="s">
        <v>17993</v>
      </c>
      <c r="B845" t="s">
        <v>9478</v>
      </c>
      <c r="C845" t="s">
        <v>7475</v>
      </c>
      <c r="D845" t="s">
        <v>2751</v>
      </c>
      <c r="E845" t="s">
        <v>2750</v>
      </c>
      <c r="F845" t="s">
        <v>11087</v>
      </c>
      <c r="H845" t="s">
        <v>11086</v>
      </c>
      <c r="I845" t="s">
        <v>2748</v>
      </c>
      <c r="J845" t="s">
        <v>11085</v>
      </c>
    </row>
    <row r="846" spans="1:10" x14ac:dyDescent="0.25">
      <c r="A846" s="33" t="s">
        <v>17994</v>
      </c>
      <c r="B846" t="s">
        <v>8467</v>
      </c>
      <c r="C846" t="s">
        <v>7848</v>
      </c>
      <c r="D846" t="s">
        <v>2115</v>
      </c>
      <c r="E846" t="s">
        <v>2114</v>
      </c>
      <c r="F846" t="s">
        <v>10411</v>
      </c>
      <c r="G846" t="s">
        <v>10410</v>
      </c>
      <c r="H846" t="s">
        <v>10409</v>
      </c>
      <c r="I846" t="s">
        <v>2111</v>
      </c>
      <c r="J846" t="s">
        <v>10408</v>
      </c>
    </row>
    <row r="847" spans="1:10" x14ac:dyDescent="0.25">
      <c r="A847" s="33" t="s">
        <v>17995</v>
      </c>
      <c r="B847" t="s">
        <v>7526</v>
      </c>
      <c r="C847" t="s">
        <v>8490</v>
      </c>
      <c r="D847" t="s">
        <v>9243</v>
      </c>
      <c r="E847" t="s">
        <v>1184</v>
      </c>
      <c r="F847" t="s">
        <v>9242</v>
      </c>
      <c r="I847" t="s">
        <v>9241</v>
      </c>
      <c r="J847" t="s">
        <v>9240</v>
      </c>
    </row>
    <row r="848" spans="1:10" x14ac:dyDescent="0.25">
      <c r="A848" s="33" t="s">
        <v>17996</v>
      </c>
      <c r="B848" t="s">
        <v>9463</v>
      </c>
      <c r="C848" t="s">
        <v>7848</v>
      </c>
      <c r="D848" t="s">
        <v>2718</v>
      </c>
      <c r="E848" t="s">
        <v>2717</v>
      </c>
      <c r="F848" t="s">
        <v>11055</v>
      </c>
      <c r="G848" t="s">
        <v>11054</v>
      </c>
      <c r="H848" t="s">
        <v>11053</v>
      </c>
      <c r="I848" t="s">
        <v>2716</v>
      </c>
      <c r="J848" t="s">
        <v>11052</v>
      </c>
    </row>
    <row r="849" spans="1:10" x14ac:dyDescent="0.25">
      <c r="A849" s="33" t="s">
        <v>17997</v>
      </c>
      <c r="B849" t="s">
        <v>8736</v>
      </c>
      <c r="C849" t="s">
        <v>7475</v>
      </c>
      <c r="D849" t="s">
        <v>1711</v>
      </c>
      <c r="E849" t="s">
        <v>1710</v>
      </c>
      <c r="F849" t="s">
        <v>9950</v>
      </c>
      <c r="G849" t="s">
        <v>9949</v>
      </c>
      <c r="H849" t="s">
        <v>9948</v>
      </c>
      <c r="I849" t="s">
        <v>1709</v>
      </c>
      <c r="J849" t="s">
        <v>9947</v>
      </c>
    </row>
    <row r="850" spans="1:10" x14ac:dyDescent="0.25">
      <c r="A850" s="33" t="s">
        <v>17998</v>
      </c>
      <c r="B850" t="s">
        <v>7433</v>
      </c>
      <c r="C850" t="s">
        <v>8191</v>
      </c>
      <c r="D850" t="s">
        <v>8941</v>
      </c>
      <c r="E850" t="s">
        <v>999</v>
      </c>
      <c r="H850" t="s">
        <v>8940</v>
      </c>
      <c r="I850" t="s">
        <v>8939</v>
      </c>
      <c r="J850" t="s">
        <v>8938</v>
      </c>
    </row>
    <row r="851" spans="1:10" x14ac:dyDescent="0.25">
      <c r="A851" s="33" t="s">
        <v>17999</v>
      </c>
      <c r="B851" t="s">
        <v>9179</v>
      </c>
      <c r="C851" t="s">
        <v>7738</v>
      </c>
      <c r="D851" t="s">
        <v>2399</v>
      </c>
      <c r="E851" t="s">
        <v>2398</v>
      </c>
      <c r="F851" t="s">
        <v>10706</v>
      </c>
      <c r="H851" t="s">
        <v>10705</v>
      </c>
      <c r="I851" t="s">
        <v>2397</v>
      </c>
      <c r="J851" t="s">
        <v>10704</v>
      </c>
    </row>
    <row r="852" spans="1:10" x14ac:dyDescent="0.25">
      <c r="A852" s="33" t="s">
        <v>18000</v>
      </c>
      <c r="B852" t="s">
        <v>8441</v>
      </c>
      <c r="C852" t="s">
        <v>7848</v>
      </c>
      <c r="D852" t="s">
        <v>3735</v>
      </c>
      <c r="E852" t="s">
        <v>3734</v>
      </c>
      <c r="F852" t="s">
        <v>12056</v>
      </c>
      <c r="G852" t="s">
        <v>12055</v>
      </c>
      <c r="H852" t="s">
        <v>12054</v>
      </c>
      <c r="I852" t="s">
        <v>3733</v>
      </c>
      <c r="J852" t="s">
        <v>12053</v>
      </c>
    </row>
    <row r="853" spans="1:10" x14ac:dyDescent="0.25">
      <c r="A853" s="33" t="s">
        <v>18001</v>
      </c>
      <c r="B853" t="s">
        <v>8441</v>
      </c>
      <c r="C853" t="s">
        <v>7413</v>
      </c>
      <c r="D853" t="s">
        <v>3453</v>
      </c>
      <c r="E853" t="s">
        <v>3451</v>
      </c>
      <c r="F853" t="s">
        <v>11794</v>
      </c>
      <c r="G853" t="s">
        <v>11793</v>
      </c>
      <c r="H853" t="s">
        <v>11792</v>
      </c>
      <c r="I853" t="s">
        <v>3450</v>
      </c>
      <c r="J853" t="s">
        <v>11791</v>
      </c>
    </row>
    <row r="854" spans="1:10" x14ac:dyDescent="0.25">
      <c r="A854" s="33" t="s">
        <v>18002</v>
      </c>
      <c r="B854" t="s">
        <v>9292</v>
      </c>
      <c r="C854" t="s">
        <v>7475</v>
      </c>
      <c r="D854" t="s">
        <v>1723</v>
      </c>
      <c r="E854" t="s">
        <v>1722</v>
      </c>
      <c r="F854" t="s">
        <v>9961</v>
      </c>
      <c r="G854" t="s">
        <v>9960</v>
      </c>
      <c r="H854" t="s">
        <v>9959</v>
      </c>
      <c r="I854" t="s">
        <v>1721</v>
      </c>
      <c r="J854" t="s">
        <v>9958</v>
      </c>
    </row>
    <row r="855" spans="1:10" x14ac:dyDescent="0.25">
      <c r="A855" s="33" t="s">
        <v>18003</v>
      </c>
      <c r="B855" t="s">
        <v>8477</v>
      </c>
      <c r="C855" t="s">
        <v>7848</v>
      </c>
      <c r="D855" t="s">
        <v>2289</v>
      </c>
      <c r="E855" t="s">
        <v>2288</v>
      </c>
      <c r="F855" t="s">
        <v>10575</v>
      </c>
      <c r="G855" t="s">
        <v>10574</v>
      </c>
      <c r="H855" t="s">
        <v>10573</v>
      </c>
      <c r="I855" t="s">
        <v>2285</v>
      </c>
      <c r="J855" t="s">
        <v>10572</v>
      </c>
    </row>
    <row r="856" spans="1:10" x14ac:dyDescent="0.25">
      <c r="A856" s="33" t="s">
        <v>18004</v>
      </c>
      <c r="B856" t="s">
        <v>8736</v>
      </c>
      <c r="C856" t="s">
        <v>8191</v>
      </c>
      <c r="D856" t="s">
        <v>2260</v>
      </c>
      <c r="E856" t="s">
        <v>2259</v>
      </c>
      <c r="F856" t="s">
        <v>10542</v>
      </c>
      <c r="G856" t="s">
        <v>2258</v>
      </c>
      <c r="H856" t="s">
        <v>10541</v>
      </c>
      <c r="I856" t="s">
        <v>10540</v>
      </c>
      <c r="J856" t="s">
        <v>10539</v>
      </c>
    </row>
    <row r="857" spans="1:10" x14ac:dyDescent="0.25">
      <c r="A857" s="33" t="s">
        <v>18005</v>
      </c>
      <c r="B857" t="s">
        <v>9292</v>
      </c>
      <c r="C857" t="s">
        <v>7413</v>
      </c>
      <c r="D857" t="s">
        <v>2819</v>
      </c>
      <c r="E857" t="s">
        <v>2818</v>
      </c>
      <c r="F857" t="s">
        <v>11163</v>
      </c>
      <c r="G857" t="s">
        <v>11162</v>
      </c>
      <c r="H857" t="s">
        <v>11161</v>
      </c>
      <c r="I857" t="s">
        <v>2816</v>
      </c>
      <c r="J857" t="s">
        <v>11160</v>
      </c>
    </row>
    <row r="858" spans="1:10" x14ac:dyDescent="0.25">
      <c r="A858" s="33" t="s">
        <v>18006</v>
      </c>
      <c r="B858" t="s">
        <v>8583</v>
      </c>
      <c r="C858" t="s">
        <v>7654</v>
      </c>
      <c r="D858" t="s">
        <v>2793</v>
      </c>
      <c r="E858" t="s">
        <v>2792</v>
      </c>
      <c r="F858" t="s">
        <v>11135</v>
      </c>
      <c r="G858" t="s">
        <v>11134</v>
      </c>
      <c r="H858" t="s">
        <v>11133</v>
      </c>
      <c r="I858" t="s">
        <v>2791</v>
      </c>
      <c r="J858" t="s">
        <v>11132</v>
      </c>
    </row>
    <row r="859" spans="1:10" x14ac:dyDescent="0.25">
      <c r="A859" s="33" t="s">
        <v>18007</v>
      </c>
      <c r="B859" t="s">
        <v>7512</v>
      </c>
      <c r="C859" t="s">
        <v>8033</v>
      </c>
      <c r="D859" t="s">
        <v>13110</v>
      </c>
      <c r="E859" t="s">
        <v>4761</v>
      </c>
      <c r="F859" t="s">
        <v>13109</v>
      </c>
      <c r="I859" t="s">
        <v>13108</v>
      </c>
      <c r="J859" t="s">
        <v>13107</v>
      </c>
    </row>
    <row r="860" spans="1:10" x14ac:dyDescent="0.25">
      <c r="A860" s="33" t="s">
        <v>18008</v>
      </c>
      <c r="B860" t="s">
        <v>9927</v>
      </c>
      <c r="C860" t="s">
        <v>7413</v>
      </c>
      <c r="D860" t="s">
        <v>3380</v>
      </c>
      <c r="E860" t="s">
        <v>3379</v>
      </c>
      <c r="F860" t="s">
        <v>3154</v>
      </c>
      <c r="H860" t="s">
        <v>11725</v>
      </c>
      <c r="I860" t="s">
        <v>3378</v>
      </c>
      <c r="J860" t="s">
        <v>11724</v>
      </c>
    </row>
    <row r="861" spans="1:10" x14ac:dyDescent="0.25">
      <c r="A861" s="33" t="s">
        <v>18009</v>
      </c>
      <c r="B861" t="s">
        <v>8583</v>
      </c>
      <c r="C861" t="s">
        <v>7413</v>
      </c>
      <c r="D861" t="s">
        <v>3189</v>
      </c>
      <c r="E861" t="s">
        <v>3188</v>
      </c>
      <c r="F861" t="s">
        <v>10690</v>
      </c>
      <c r="G861" t="s">
        <v>3187</v>
      </c>
      <c r="H861" t="s">
        <v>11528</v>
      </c>
      <c r="I861" t="s">
        <v>3185</v>
      </c>
      <c r="J861" t="s">
        <v>11527</v>
      </c>
    </row>
    <row r="862" spans="1:10" x14ac:dyDescent="0.25">
      <c r="A862" s="33" t="s">
        <v>18010</v>
      </c>
      <c r="B862" t="s">
        <v>10121</v>
      </c>
      <c r="C862" t="s">
        <v>8033</v>
      </c>
      <c r="E862" t="s">
        <v>479</v>
      </c>
      <c r="F862" t="s">
        <v>10120</v>
      </c>
      <c r="G862" t="s">
        <v>10119</v>
      </c>
      <c r="H862" t="s">
        <v>10118</v>
      </c>
      <c r="I862" t="s">
        <v>1882</v>
      </c>
      <c r="J862" t="s">
        <v>10117</v>
      </c>
    </row>
    <row r="863" spans="1:10" x14ac:dyDescent="0.25">
      <c r="A863" s="33" t="s">
        <v>18011</v>
      </c>
      <c r="B863" t="s">
        <v>7587</v>
      </c>
      <c r="C863" t="s">
        <v>7848</v>
      </c>
      <c r="D863" t="s">
        <v>9738</v>
      </c>
      <c r="E863" t="s">
        <v>1522</v>
      </c>
      <c r="F863" t="s">
        <v>9737</v>
      </c>
      <c r="H863" t="s">
        <v>9736</v>
      </c>
      <c r="I863" t="s">
        <v>9735</v>
      </c>
      <c r="J863" t="s">
        <v>9734</v>
      </c>
    </row>
    <row r="864" spans="1:10" x14ac:dyDescent="0.25">
      <c r="A864" s="33" t="s">
        <v>18012</v>
      </c>
      <c r="B864" t="s">
        <v>8583</v>
      </c>
      <c r="C864" t="s">
        <v>7573</v>
      </c>
      <c r="D864" t="s">
        <v>3009</v>
      </c>
      <c r="E864" t="s">
        <v>3008</v>
      </c>
      <c r="F864" t="s">
        <v>11355</v>
      </c>
      <c r="G864" t="s">
        <v>11354</v>
      </c>
      <c r="H864" t="s">
        <v>11353</v>
      </c>
      <c r="I864" t="s">
        <v>3006</v>
      </c>
      <c r="J864" t="s">
        <v>11352</v>
      </c>
    </row>
    <row r="865" spans="1:10" x14ac:dyDescent="0.25">
      <c r="A865" s="33" t="s">
        <v>18013</v>
      </c>
      <c r="B865" t="s">
        <v>9463</v>
      </c>
      <c r="C865" t="s">
        <v>7475</v>
      </c>
      <c r="D865" t="s">
        <v>3005</v>
      </c>
      <c r="E865" t="s">
        <v>3004</v>
      </c>
      <c r="F865" t="s">
        <v>11351</v>
      </c>
      <c r="G865" t="s">
        <v>11350</v>
      </c>
      <c r="H865" t="s">
        <v>11349</v>
      </c>
      <c r="I865" t="s">
        <v>3003</v>
      </c>
      <c r="J865" t="s">
        <v>11348</v>
      </c>
    </row>
    <row r="866" spans="1:10" x14ac:dyDescent="0.25">
      <c r="A866" s="33" t="s">
        <v>18014</v>
      </c>
      <c r="B866" t="s">
        <v>9463</v>
      </c>
      <c r="C866" t="s">
        <v>7475</v>
      </c>
      <c r="D866" t="s">
        <v>1714</v>
      </c>
      <c r="E866" t="s">
        <v>1713</v>
      </c>
      <c r="F866" t="s">
        <v>9954</v>
      </c>
      <c r="G866" t="s">
        <v>9953</v>
      </c>
      <c r="H866" t="s">
        <v>9952</v>
      </c>
      <c r="I866" t="s">
        <v>1712</v>
      </c>
      <c r="J866" t="s">
        <v>9951</v>
      </c>
    </row>
    <row r="867" spans="1:10" x14ac:dyDescent="0.25">
      <c r="A867" s="33" t="s">
        <v>18015</v>
      </c>
      <c r="B867" t="s">
        <v>8929</v>
      </c>
      <c r="C867" t="s">
        <v>8033</v>
      </c>
      <c r="D867" t="s">
        <v>995</v>
      </c>
      <c r="E867" t="s">
        <v>994</v>
      </c>
      <c r="F867" t="s">
        <v>8928</v>
      </c>
      <c r="H867" t="s">
        <v>8927</v>
      </c>
      <c r="I867" t="s">
        <v>8926</v>
      </c>
      <c r="J867" t="s">
        <v>8925</v>
      </c>
    </row>
    <row r="868" spans="1:10" x14ac:dyDescent="0.25">
      <c r="A868" s="33" t="s">
        <v>18016</v>
      </c>
      <c r="B868" t="s">
        <v>8454</v>
      </c>
      <c r="C868" t="s">
        <v>7475</v>
      </c>
      <c r="D868" t="s">
        <v>1450</v>
      </c>
      <c r="E868" t="s">
        <v>1448</v>
      </c>
      <c r="F868" t="s">
        <v>9632</v>
      </c>
      <c r="G868" t="s">
        <v>9631</v>
      </c>
      <c r="H868" t="s">
        <v>9630</v>
      </c>
      <c r="I868" t="s">
        <v>1447</v>
      </c>
      <c r="J868" t="s">
        <v>9629</v>
      </c>
    </row>
    <row r="869" spans="1:10" x14ac:dyDescent="0.25">
      <c r="A869" s="33" t="s">
        <v>18017</v>
      </c>
      <c r="B869" t="s">
        <v>9179</v>
      </c>
      <c r="C869" t="s">
        <v>7848</v>
      </c>
      <c r="D869" t="s">
        <v>2222</v>
      </c>
      <c r="E869" t="s">
        <v>5683</v>
      </c>
      <c r="F869" t="s">
        <v>10509</v>
      </c>
      <c r="H869" t="s">
        <v>14561</v>
      </c>
      <c r="I869" t="s">
        <v>5682</v>
      </c>
      <c r="J869" t="s">
        <v>14560</v>
      </c>
    </row>
    <row r="870" spans="1:10" x14ac:dyDescent="0.25">
      <c r="A870" s="33" t="s">
        <v>18018</v>
      </c>
      <c r="B870" t="s">
        <v>9972</v>
      </c>
      <c r="C870" t="s">
        <v>7573</v>
      </c>
      <c r="E870" t="s">
        <v>1737</v>
      </c>
      <c r="F870" t="s">
        <v>9971</v>
      </c>
      <c r="G870" t="s">
        <v>1736</v>
      </c>
      <c r="H870" t="s">
        <v>9970</v>
      </c>
      <c r="I870" t="s">
        <v>1734</v>
      </c>
      <c r="J870" t="s">
        <v>9969</v>
      </c>
    </row>
    <row r="871" spans="1:10" x14ac:dyDescent="0.25">
      <c r="A871" s="33" t="s">
        <v>18019</v>
      </c>
      <c r="B871" t="s">
        <v>8583</v>
      </c>
      <c r="C871" t="s">
        <v>7475</v>
      </c>
      <c r="D871" t="s">
        <v>2988</v>
      </c>
      <c r="E871" t="s">
        <v>2987</v>
      </c>
      <c r="F871" t="s">
        <v>11330</v>
      </c>
      <c r="G871" t="s">
        <v>11329</v>
      </c>
      <c r="H871" t="s">
        <v>11328</v>
      </c>
      <c r="I871" t="s">
        <v>2985</v>
      </c>
      <c r="J871" t="s">
        <v>11327</v>
      </c>
    </row>
    <row r="872" spans="1:10" x14ac:dyDescent="0.25">
      <c r="A872" s="33" t="s">
        <v>18020</v>
      </c>
      <c r="B872" t="s">
        <v>7464</v>
      </c>
      <c r="C872" t="s">
        <v>8033</v>
      </c>
      <c r="D872" t="s">
        <v>10006</v>
      </c>
      <c r="E872" t="s">
        <v>1763</v>
      </c>
      <c r="F872" t="s">
        <v>1578</v>
      </c>
      <c r="H872" t="s">
        <v>10005</v>
      </c>
      <c r="I872" t="s">
        <v>10004</v>
      </c>
      <c r="J872" t="s">
        <v>10003</v>
      </c>
    </row>
    <row r="873" spans="1:10" x14ac:dyDescent="0.25">
      <c r="A873" s="33" t="s">
        <v>18021</v>
      </c>
      <c r="B873" t="s">
        <v>9463</v>
      </c>
      <c r="C873" t="s">
        <v>7385</v>
      </c>
      <c r="D873" t="s">
        <v>2639</v>
      </c>
      <c r="E873" t="s">
        <v>2638</v>
      </c>
      <c r="F873" t="s">
        <v>2637</v>
      </c>
      <c r="G873" t="s">
        <v>2636</v>
      </c>
      <c r="H873" t="s">
        <v>10964</v>
      </c>
      <c r="I873" t="s">
        <v>2635</v>
      </c>
      <c r="J873" t="s">
        <v>10963</v>
      </c>
    </row>
    <row r="874" spans="1:10" x14ac:dyDescent="0.25">
      <c r="A874" s="33" t="s">
        <v>18022</v>
      </c>
      <c r="B874" t="s">
        <v>9292</v>
      </c>
      <c r="C874" t="s">
        <v>7385</v>
      </c>
      <c r="D874" t="s">
        <v>2634</v>
      </c>
      <c r="E874" t="s">
        <v>2633</v>
      </c>
      <c r="F874" t="s">
        <v>2632</v>
      </c>
      <c r="G874" t="s">
        <v>2631</v>
      </c>
      <c r="H874" t="s">
        <v>10962</v>
      </c>
      <c r="I874" t="s">
        <v>2630</v>
      </c>
      <c r="J874" t="s">
        <v>10961</v>
      </c>
    </row>
    <row r="875" spans="1:10" x14ac:dyDescent="0.25">
      <c r="A875" s="33" t="s">
        <v>18023</v>
      </c>
      <c r="B875" t="s">
        <v>9292</v>
      </c>
      <c r="C875" t="s">
        <v>7738</v>
      </c>
      <c r="D875" t="s">
        <v>4128</v>
      </c>
      <c r="E875" t="s">
        <v>4127</v>
      </c>
      <c r="F875" t="s">
        <v>12468</v>
      </c>
      <c r="G875" t="s">
        <v>12467</v>
      </c>
      <c r="H875" t="s">
        <v>12466</v>
      </c>
      <c r="I875" t="s">
        <v>4126</v>
      </c>
      <c r="J875" t="s">
        <v>12465</v>
      </c>
    </row>
    <row r="876" spans="1:10" x14ac:dyDescent="0.25">
      <c r="A876" s="33" t="s">
        <v>18024</v>
      </c>
      <c r="B876" t="s">
        <v>9260</v>
      </c>
      <c r="C876" t="s">
        <v>7654</v>
      </c>
      <c r="D876" t="s">
        <v>1200</v>
      </c>
      <c r="E876" t="s">
        <v>1199</v>
      </c>
      <c r="F876" t="s">
        <v>9259</v>
      </c>
      <c r="G876" t="s">
        <v>9258</v>
      </c>
      <c r="H876" t="s">
        <v>9257</v>
      </c>
      <c r="I876" t="s">
        <v>1194</v>
      </c>
      <c r="J876" t="s">
        <v>9256</v>
      </c>
    </row>
    <row r="877" spans="1:10" x14ac:dyDescent="0.25">
      <c r="A877" s="33" t="s">
        <v>18025</v>
      </c>
      <c r="B877" t="s">
        <v>8477</v>
      </c>
      <c r="C877" t="s">
        <v>7385</v>
      </c>
      <c r="D877" t="s">
        <v>3507</v>
      </c>
      <c r="E877" t="s">
        <v>3506</v>
      </c>
      <c r="F877" t="s">
        <v>11837</v>
      </c>
      <c r="G877" t="s">
        <v>3505</v>
      </c>
      <c r="H877" t="s">
        <v>11836</v>
      </c>
      <c r="I877" t="s">
        <v>3504</v>
      </c>
      <c r="J877" t="s">
        <v>11835</v>
      </c>
    </row>
    <row r="878" spans="1:10" x14ac:dyDescent="0.25">
      <c r="A878" s="33" t="s">
        <v>18026</v>
      </c>
      <c r="B878" t="s">
        <v>9776</v>
      </c>
      <c r="C878" t="s">
        <v>7573</v>
      </c>
      <c r="D878" t="s">
        <v>1556</v>
      </c>
      <c r="E878" t="s">
        <v>1555</v>
      </c>
      <c r="F878" t="s">
        <v>9775</v>
      </c>
      <c r="G878" t="s">
        <v>9774</v>
      </c>
      <c r="H878" t="s">
        <v>9773</v>
      </c>
      <c r="I878" t="s">
        <v>1553</v>
      </c>
      <c r="J878" t="s">
        <v>9772</v>
      </c>
    </row>
    <row r="879" spans="1:10" x14ac:dyDescent="0.25">
      <c r="A879" s="33" t="s">
        <v>18027</v>
      </c>
      <c r="B879" t="s">
        <v>7640</v>
      </c>
      <c r="C879" t="s">
        <v>8191</v>
      </c>
      <c r="D879" t="s">
        <v>8932</v>
      </c>
      <c r="E879" t="s">
        <v>997</v>
      </c>
      <c r="H879" t="s">
        <v>8931</v>
      </c>
      <c r="I879" t="s">
        <v>996</v>
      </c>
      <c r="J879" t="s">
        <v>8930</v>
      </c>
    </row>
    <row r="880" spans="1:10" x14ac:dyDescent="0.25">
      <c r="A880" s="33" t="s">
        <v>18028</v>
      </c>
      <c r="B880" t="s">
        <v>7563</v>
      </c>
      <c r="C880" t="s">
        <v>7848</v>
      </c>
      <c r="D880" t="s">
        <v>9830</v>
      </c>
      <c r="E880" t="s">
        <v>1596</v>
      </c>
      <c r="F880" t="s">
        <v>9829</v>
      </c>
      <c r="H880" t="s">
        <v>9828</v>
      </c>
      <c r="I880" t="s">
        <v>1594</v>
      </c>
      <c r="J880" t="s">
        <v>9827</v>
      </c>
    </row>
    <row r="881" spans="1:10" x14ac:dyDescent="0.25">
      <c r="A881" s="33" t="s">
        <v>18029</v>
      </c>
      <c r="B881" t="s">
        <v>9785</v>
      </c>
      <c r="C881" t="s">
        <v>7385</v>
      </c>
      <c r="D881" t="s">
        <v>3265</v>
      </c>
      <c r="E881" t="s">
        <v>3263</v>
      </c>
      <c r="F881" t="s">
        <v>11620</v>
      </c>
      <c r="G881" t="s">
        <v>11619</v>
      </c>
      <c r="H881" t="s">
        <v>11618</v>
      </c>
      <c r="I881" t="s">
        <v>3262</v>
      </c>
      <c r="J881" t="s">
        <v>11617</v>
      </c>
    </row>
    <row r="882" spans="1:10" x14ac:dyDescent="0.25">
      <c r="A882" s="33" t="s">
        <v>18030</v>
      </c>
      <c r="B882" t="s">
        <v>8853</v>
      </c>
      <c r="C882" t="s">
        <v>7475</v>
      </c>
      <c r="D882" t="s">
        <v>1826</v>
      </c>
      <c r="E882" t="s">
        <v>1825</v>
      </c>
      <c r="F882" t="s">
        <v>10072</v>
      </c>
      <c r="G882" t="s">
        <v>10071</v>
      </c>
      <c r="H882" t="s">
        <v>10070</v>
      </c>
      <c r="I882" t="s">
        <v>1823</v>
      </c>
      <c r="J882" t="s">
        <v>10069</v>
      </c>
    </row>
    <row r="883" spans="1:10" x14ac:dyDescent="0.25">
      <c r="A883" s="33" t="s">
        <v>18031</v>
      </c>
      <c r="B883" t="s">
        <v>9725</v>
      </c>
      <c r="C883" t="s">
        <v>7654</v>
      </c>
      <c r="D883" t="s">
        <v>2672</v>
      </c>
      <c r="E883" t="s">
        <v>2671</v>
      </c>
      <c r="F883" t="s">
        <v>11009</v>
      </c>
      <c r="G883" t="s">
        <v>2670</v>
      </c>
      <c r="H883" t="s">
        <v>11008</v>
      </c>
      <c r="I883" t="s">
        <v>11007</v>
      </c>
      <c r="J883" t="s">
        <v>11006</v>
      </c>
    </row>
    <row r="884" spans="1:10" x14ac:dyDescent="0.25">
      <c r="A884" s="33" t="s">
        <v>18032</v>
      </c>
      <c r="B884" t="s">
        <v>8295</v>
      </c>
      <c r="C884" t="s">
        <v>7573</v>
      </c>
      <c r="D884" t="s">
        <v>2913</v>
      </c>
      <c r="E884" t="s">
        <v>2912</v>
      </c>
      <c r="F884" t="s">
        <v>11255</v>
      </c>
      <c r="G884" t="s">
        <v>11254</v>
      </c>
      <c r="H884" t="s">
        <v>11253</v>
      </c>
      <c r="I884" t="s">
        <v>2911</v>
      </c>
      <c r="J884" t="s">
        <v>11252</v>
      </c>
    </row>
    <row r="885" spans="1:10" x14ac:dyDescent="0.25">
      <c r="A885" s="33" t="s">
        <v>18033</v>
      </c>
      <c r="B885" t="s">
        <v>9292</v>
      </c>
      <c r="C885" t="s">
        <v>7475</v>
      </c>
      <c r="D885" t="s">
        <v>2936</v>
      </c>
      <c r="E885" t="s">
        <v>2935</v>
      </c>
      <c r="F885" t="s">
        <v>11275</v>
      </c>
      <c r="G885" t="s">
        <v>2934</v>
      </c>
      <c r="H885" t="s">
        <v>11274</v>
      </c>
      <c r="I885" t="s">
        <v>2933</v>
      </c>
      <c r="J885" t="s">
        <v>11273</v>
      </c>
    </row>
    <row r="886" spans="1:10" x14ac:dyDescent="0.25">
      <c r="A886" s="33" t="s">
        <v>18034</v>
      </c>
      <c r="B886" t="s">
        <v>7481</v>
      </c>
      <c r="C886" t="s">
        <v>8191</v>
      </c>
      <c r="D886" t="s">
        <v>8937</v>
      </c>
      <c r="E886" t="s">
        <v>998</v>
      </c>
      <c r="F886" t="s">
        <v>8936</v>
      </c>
      <c r="H886" t="s">
        <v>8935</v>
      </c>
      <c r="I886" t="s">
        <v>8934</v>
      </c>
      <c r="J886" t="s">
        <v>8933</v>
      </c>
    </row>
    <row r="887" spans="1:10" x14ac:dyDescent="0.25">
      <c r="A887" s="33" t="s">
        <v>18035</v>
      </c>
      <c r="B887" t="s">
        <v>9463</v>
      </c>
      <c r="C887" t="s">
        <v>8191</v>
      </c>
      <c r="D887" t="s">
        <v>1822</v>
      </c>
      <c r="E887" t="s">
        <v>1821</v>
      </c>
      <c r="F887" t="s">
        <v>10068</v>
      </c>
      <c r="G887" t="s">
        <v>1820</v>
      </c>
      <c r="H887" t="s">
        <v>10067</v>
      </c>
      <c r="I887" t="s">
        <v>1818</v>
      </c>
      <c r="J887" t="s">
        <v>10066</v>
      </c>
    </row>
    <row r="888" spans="1:10" x14ac:dyDescent="0.25">
      <c r="A888" s="33" t="s">
        <v>18036</v>
      </c>
      <c r="B888" t="s">
        <v>9463</v>
      </c>
      <c r="C888" t="s">
        <v>7654</v>
      </c>
      <c r="D888" t="s">
        <v>1751</v>
      </c>
      <c r="E888" t="s">
        <v>1750</v>
      </c>
      <c r="F888" t="s">
        <v>9988</v>
      </c>
      <c r="G888" t="s">
        <v>9987</v>
      </c>
      <c r="H888" t="s">
        <v>9986</v>
      </c>
      <c r="I888" t="s">
        <v>1748</v>
      </c>
      <c r="J888" t="s">
        <v>9985</v>
      </c>
    </row>
    <row r="889" spans="1:10" x14ac:dyDescent="0.25">
      <c r="A889" s="33" t="s">
        <v>18037</v>
      </c>
      <c r="B889" t="s">
        <v>9292</v>
      </c>
      <c r="C889" t="s">
        <v>7385</v>
      </c>
      <c r="E889" t="s">
        <v>2162</v>
      </c>
      <c r="F889" t="s">
        <v>2161</v>
      </c>
      <c r="G889" t="s">
        <v>2160</v>
      </c>
      <c r="H889" t="s">
        <v>10457</v>
      </c>
      <c r="I889" t="s">
        <v>2158</v>
      </c>
      <c r="J889" t="s">
        <v>10456</v>
      </c>
    </row>
    <row r="890" spans="1:10" x14ac:dyDescent="0.25">
      <c r="A890" s="33" t="s">
        <v>18038</v>
      </c>
      <c r="B890" t="s">
        <v>8755</v>
      </c>
      <c r="C890" t="s">
        <v>7573</v>
      </c>
      <c r="D890" t="s">
        <v>9645</v>
      </c>
      <c r="E890" t="s">
        <v>1458</v>
      </c>
      <c r="F890" t="s">
        <v>9644</v>
      </c>
      <c r="H890" t="s">
        <v>9643</v>
      </c>
      <c r="I890" t="s">
        <v>9642</v>
      </c>
      <c r="J890" t="s">
        <v>9641</v>
      </c>
    </row>
    <row r="891" spans="1:10" x14ac:dyDescent="0.25">
      <c r="A891" s="33" t="s">
        <v>18039</v>
      </c>
      <c r="B891" t="s">
        <v>9463</v>
      </c>
      <c r="C891" t="s">
        <v>7573</v>
      </c>
      <c r="D891" t="s">
        <v>3055</v>
      </c>
      <c r="E891" t="s">
        <v>3053</v>
      </c>
      <c r="F891" t="s">
        <v>11400</v>
      </c>
      <c r="G891" t="s">
        <v>11399</v>
      </c>
      <c r="H891" t="s">
        <v>11398</v>
      </c>
      <c r="I891" t="s">
        <v>3052</v>
      </c>
      <c r="J891" t="s">
        <v>11397</v>
      </c>
    </row>
    <row r="892" spans="1:10" x14ac:dyDescent="0.25">
      <c r="A892" s="33" t="s">
        <v>18040</v>
      </c>
      <c r="B892" t="s">
        <v>7631</v>
      </c>
      <c r="C892" t="s">
        <v>8191</v>
      </c>
      <c r="D892" t="s">
        <v>8952</v>
      </c>
      <c r="E892" t="s">
        <v>1004</v>
      </c>
      <c r="F892" t="s">
        <v>8951</v>
      </c>
      <c r="I892" t="s">
        <v>1003</v>
      </c>
      <c r="J892" t="s">
        <v>8950</v>
      </c>
    </row>
    <row r="893" spans="1:10" x14ac:dyDescent="0.25">
      <c r="A893" s="33" t="s">
        <v>18041</v>
      </c>
      <c r="B893" t="s">
        <v>7512</v>
      </c>
      <c r="C893" t="s">
        <v>8191</v>
      </c>
      <c r="D893" t="s">
        <v>12145</v>
      </c>
      <c r="E893" t="s">
        <v>3809</v>
      </c>
      <c r="F893" t="s">
        <v>12144</v>
      </c>
      <c r="H893" t="s">
        <v>12143</v>
      </c>
      <c r="I893" t="s">
        <v>3807</v>
      </c>
      <c r="J893" t="s">
        <v>12142</v>
      </c>
    </row>
    <row r="894" spans="1:10" x14ac:dyDescent="0.25">
      <c r="A894" s="33" t="s">
        <v>18042</v>
      </c>
      <c r="B894" t="s">
        <v>9463</v>
      </c>
      <c r="C894" t="s">
        <v>7848</v>
      </c>
      <c r="D894" t="s">
        <v>2521</v>
      </c>
      <c r="E894" t="s">
        <v>2520</v>
      </c>
      <c r="F894" t="s">
        <v>10858</v>
      </c>
      <c r="G894" t="s">
        <v>10857</v>
      </c>
      <c r="H894" t="s">
        <v>10856</v>
      </c>
      <c r="I894" t="s">
        <v>2518</v>
      </c>
      <c r="J894" t="s">
        <v>10855</v>
      </c>
    </row>
    <row r="895" spans="1:10" x14ac:dyDescent="0.25">
      <c r="A895" s="33" t="s">
        <v>18043</v>
      </c>
      <c r="B895" t="s">
        <v>9849</v>
      </c>
      <c r="C895" t="s">
        <v>7738</v>
      </c>
      <c r="D895" t="s">
        <v>2154</v>
      </c>
      <c r="E895" t="s">
        <v>2153</v>
      </c>
      <c r="F895" t="s">
        <v>10448</v>
      </c>
      <c r="G895" t="s">
        <v>10447</v>
      </c>
      <c r="H895" t="s">
        <v>10446</v>
      </c>
      <c r="I895" t="s">
        <v>2150</v>
      </c>
      <c r="J895" t="s">
        <v>10445</v>
      </c>
    </row>
    <row r="896" spans="1:10" x14ac:dyDescent="0.25">
      <c r="A896" s="33" t="s">
        <v>18044</v>
      </c>
      <c r="B896" t="s">
        <v>9791</v>
      </c>
      <c r="C896" t="s">
        <v>7413</v>
      </c>
      <c r="D896" t="s">
        <v>2165</v>
      </c>
      <c r="E896" t="s">
        <v>2164</v>
      </c>
      <c r="F896" t="s">
        <v>10461</v>
      </c>
      <c r="G896" t="s">
        <v>10460</v>
      </c>
      <c r="H896" t="s">
        <v>10459</v>
      </c>
      <c r="I896" t="s">
        <v>2163</v>
      </c>
      <c r="J896" t="s">
        <v>10458</v>
      </c>
    </row>
    <row r="897" spans="1:10" x14ac:dyDescent="0.25">
      <c r="A897" s="33" t="s">
        <v>18045</v>
      </c>
      <c r="B897" t="s">
        <v>8751</v>
      </c>
      <c r="C897" t="s">
        <v>7413</v>
      </c>
      <c r="D897" t="s">
        <v>3206</v>
      </c>
      <c r="E897" t="s">
        <v>3205</v>
      </c>
      <c r="F897" t="s">
        <v>11553</v>
      </c>
      <c r="G897" t="s">
        <v>11552</v>
      </c>
      <c r="H897" t="s">
        <v>11551</v>
      </c>
      <c r="I897" t="s">
        <v>3204</v>
      </c>
      <c r="J897" t="s">
        <v>11550</v>
      </c>
    </row>
    <row r="898" spans="1:10" x14ac:dyDescent="0.25">
      <c r="A898" s="33" t="s">
        <v>18046</v>
      </c>
      <c r="B898" t="s">
        <v>8583</v>
      </c>
      <c r="C898" t="s">
        <v>7573</v>
      </c>
      <c r="D898" t="s">
        <v>1730</v>
      </c>
      <c r="E898" t="s">
        <v>1729</v>
      </c>
      <c r="F898" t="s">
        <v>9964</v>
      </c>
      <c r="G898" t="s">
        <v>1728</v>
      </c>
      <c r="H898" t="s">
        <v>9963</v>
      </c>
      <c r="I898" t="s">
        <v>1724</v>
      </c>
      <c r="J898" t="s">
        <v>9962</v>
      </c>
    </row>
    <row r="899" spans="1:10" x14ac:dyDescent="0.25">
      <c r="A899" s="33" t="s">
        <v>18047</v>
      </c>
      <c r="B899" t="s">
        <v>9101</v>
      </c>
      <c r="C899" t="s">
        <v>7738</v>
      </c>
      <c r="D899" t="s">
        <v>2948</v>
      </c>
      <c r="E899" t="s">
        <v>2947</v>
      </c>
      <c r="F899" t="s">
        <v>11291</v>
      </c>
      <c r="G899" t="s">
        <v>11290</v>
      </c>
      <c r="H899" t="s">
        <v>11289</v>
      </c>
      <c r="I899" t="s">
        <v>2945</v>
      </c>
      <c r="J899" t="s">
        <v>11288</v>
      </c>
    </row>
    <row r="900" spans="1:10" x14ac:dyDescent="0.25">
      <c r="A900" s="33" t="s">
        <v>18048</v>
      </c>
      <c r="B900" t="s">
        <v>8665</v>
      </c>
      <c r="C900" t="s">
        <v>7413</v>
      </c>
      <c r="D900" t="s">
        <v>2773</v>
      </c>
      <c r="E900" t="s">
        <v>2772</v>
      </c>
      <c r="F900" t="s">
        <v>11115</v>
      </c>
      <c r="G900" t="s">
        <v>11114</v>
      </c>
      <c r="H900" t="s">
        <v>11113</v>
      </c>
      <c r="I900" t="s">
        <v>2771</v>
      </c>
      <c r="J900" t="s">
        <v>11112</v>
      </c>
    </row>
    <row r="901" spans="1:10" x14ac:dyDescent="0.25">
      <c r="A901" s="33" t="s">
        <v>18049</v>
      </c>
      <c r="B901" t="s">
        <v>9292</v>
      </c>
      <c r="C901" t="s">
        <v>7385</v>
      </c>
      <c r="D901" t="s">
        <v>3384</v>
      </c>
      <c r="E901" t="s">
        <v>3383</v>
      </c>
      <c r="F901" t="s">
        <v>11730</v>
      </c>
      <c r="G901" t="s">
        <v>11729</v>
      </c>
      <c r="H901" t="s">
        <v>11728</v>
      </c>
      <c r="I901" t="s">
        <v>11727</v>
      </c>
      <c r="J901" t="s">
        <v>11726</v>
      </c>
    </row>
    <row r="902" spans="1:10" x14ac:dyDescent="0.25">
      <c r="A902" s="33" t="s">
        <v>18050</v>
      </c>
      <c r="B902" t="s">
        <v>9315</v>
      </c>
      <c r="C902" t="s">
        <v>7654</v>
      </c>
      <c r="D902" t="s">
        <v>2251</v>
      </c>
      <c r="E902" t="s">
        <v>2250</v>
      </c>
      <c r="F902" t="s">
        <v>10535</v>
      </c>
      <c r="G902" t="s">
        <v>2249</v>
      </c>
      <c r="H902" t="s">
        <v>10534</v>
      </c>
      <c r="I902" t="s">
        <v>2248</v>
      </c>
      <c r="J902" t="s">
        <v>10533</v>
      </c>
    </row>
    <row r="903" spans="1:10" x14ac:dyDescent="0.25">
      <c r="A903" s="33" t="s">
        <v>18051</v>
      </c>
      <c r="B903" t="s">
        <v>9162</v>
      </c>
      <c r="C903" t="s">
        <v>7475</v>
      </c>
      <c r="D903" t="s">
        <v>3037</v>
      </c>
      <c r="E903" t="s">
        <v>3036</v>
      </c>
      <c r="F903" t="s">
        <v>11379</v>
      </c>
      <c r="G903" t="s">
        <v>11378</v>
      </c>
      <c r="H903" t="s">
        <v>11377</v>
      </c>
      <c r="I903" t="s">
        <v>3033</v>
      </c>
      <c r="J903" t="s">
        <v>11376</v>
      </c>
    </row>
    <row r="904" spans="1:10" x14ac:dyDescent="0.25">
      <c r="A904" s="33" t="s">
        <v>18052</v>
      </c>
      <c r="B904" t="s">
        <v>7459</v>
      </c>
      <c r="C904" t="s">
        <v>7573</v>
      </c>
      <c r="D904" t="s">
        <v>10529</v>
      </c>
      <c r="E904" t="s">
        <v>2242</v>
      </c>
      <c r="F904" t="s">
        <v>10528</v>
      </c>
      <c r="I904" t="s">
        <v>10527</v>
      </c>
      <c r="J904" t="s">
        <v>10526</v>
      </c>
    </row>
    <row r="905" spans="1:10" x14ac:dyDescent="0.25">
      <c r="A905" s="33" t="s">
        <v>18053</v>
      </c>
      <c r="B905" t="s">
        <v>9224</v>
      </c>
      <c r="C905" t="s">
        <v>8191</v>
      </c>
      <c r="D905" t="s">
        <v>1174</v>
      </c>
      <c r="E905" t="s">
        <v>1173</v>
      </c>
      <c r="F905" t="s">
        <v>9223</v>
      </c>
      <c r="G905" t="s">
        <v>9222</v>
      </c>
      <c r="H905" t="s">
        <v>9221</v>
      </c>
      <c r="I905" t="s">
        <v>9220</v>
      </c>
      <c r="J905" t="s">
        <v>9219</v>
      </c>
    </row>
    <row r="906" spans="1:10" x14ac:dyDescent="0.25">
      <c r="A906" s="33" t="s">
        <v>18054</v>
      </c>
      <c r="B906" t="s">
        <v>8441</v>
      </c>
      <c r="C906" t="s">
        <v>7738</v>
      </c>
      <c r="D906" t="s">
        <v>2317</v>
      </c>
      <c r="E906" t="s">
        <v>2316</v>
      </c>
      <c r="F906" t="s">
        <v>10603</v>
      </c>
      <c r="G906" t="s">
        <v>10602</v>
      </c>
      <c r="H906" t="s">
        <v>10601</v>
      </c>
      <c r="I906" t="s">
        <v>2314</v>
      </c>
      <c r="J906" t="s">
        <v>10600</v>
      </c>
    </row>
    <row r="907" spans="1:10" x14ac:dyDescent="0.25">
      <c r="A907" s="33" t="s">
        <v>18055</v>
      </c>
      <c r="B907" t="s">
        <v>9725</v>
      </c>
      <c r="C907" t="s">
        <v>7848</v>
      </c>
      <c r="D907" t="s">
        <v>3367</v>
      </c>
      <c r="E907" t="s">
        <v>3366</v>
      </c>
      <c r="F907" t="s">
        <v>11716</v>
      </c>
      <c r="G907" t="s">
        <v>11715</v>
      </c>
      <c r="H907" t="s">
        <v>11714</v>
      </c>
      <c r="I907" t="s">
        <v>3365</v>
      </c>
      <c r="J907" t="s">
        <v>11713</v>
      </c>
    </row>
    <row r="908" spans="1:10" x14ac:dyDescent="0.25">
      <c r="A908" s="33" t="s">
        <v>18056</v>
      </c>
      <c r="B908" t="s">
        <v>9162</v>
      </c>
      <c r="C908" t="s">
        <v>7475</v>
      </c>
      <c r="D908" t="s">
        <v>4279</v>
      </c>
      <c r="E908" t="s">
        <v>4278</v>
      </c>
      <c r="F908" t="s">
        <v>12637</v>
      </c>
      <c r="G908" t="s">
        <v>12636</v>
      </c>
      <c r="H908" t="s">
        <v>12635</v>
      </c>
      <c r="J908" t="s">
        <v>12634</v>
      </c>
    </row>
    <row r="909" spans="1:10" x14ac:dyDescent="0.25">
      <c r="A909" s="33" t="s">
        <v>18057</v>
      </c>
      <c r="B909" t="s">
        <v>9791</v>
      </c>
      <c r="C909" t="s">
        <v>7848</v>
      </c>
      <c r="D909" t="s">
        <v>2893</v>
      </c>
      <c r="E909" t="s">
        <v>2892</v>
      </c>
      <c r="F909" t="s">
        <v>11232</v>
      </c>
      <c r="G909" t="s">
        <v>11231</v>
      </c>
      <c r="H909" t="s">
        <v>11230</v>
      </c>
      <c r="I909" t="s">
        <v>11229</v>
      </c>
      <c r="J909" t="s">
        <v>11228</v>
      </c>
    </row>
    <row r="910" spans="1:10" x14ac:dyDescent="0.25">
      <c r="A910" s="33" t="s">
        <v>18058</v>
      </c>
      <c r="B910" t="s">
        <v>8300</v>
      </c>
      <c r="C910" t="s">
        <v>7848</v>
      </c>
      <c r="D910" t="s">
        <v>1363</v>
      </c>
      <c r="E910" t="s">
        <v>1362</v>
      </c>
      <c r="F910" t="s">
        <v>9519</v>
      </c>
      <c r="G910" t="s">
        <v>9518</v>
      </c>
      <c r="H910" t="s">
        <v>9517</v>
      </c>
      <c r="I910" t="s">
        <v>1361</v>
      </c>
      <c r="J910" t="s">
        <v>9516</v>
      </c>
    </row>
    <row r="911" spans="1:10" x14ac:dyDescent="0.25">
      <c r="A911" s="33" t="s">
        <v>18059</v>
      </c>
      <c r="B911" t="s">
        <v>8665</v>
      </c>
      <c r="C911" t="s">
        <v>7848</v>
      </c>
      <c r="D911" t="s">
        <v>3090</v>
      </c>
      <c r="E911" t="s">
        <v>3089</v>
      </c>
      <c r="F911" t="s">
        <v>11430</v>
      </c>
      <c r="G911" t="s">
        <v>11429</v>
      </c>
      <c r="H911" t="s">
        <v>11428</v>
      </c>
      <c r="I911" t="s">
        <v>11427</v>
      </c>
      <c r="J911" t="s">
        <v>11426</v>
      </c>
    </row>
    <row r="912" spans="1:10" x14ac:dyDescent="0.25">
      <c r="A912" s="33" t="s">
        <v>18060</v>
      </c>
      <c r="B912" t="s">
        <v>9463</v>
      </c>
      <c r="C912" t="s">
        <v>7385</v>
      </c>
      <c r="E912" t="s">
        <v>2173</v>
      </c>
      <c r="F912" t="s">
        <v>2172</v>
      </c>
      <c r="G912" t="s">
        <v>2171</v>
      </c>
      <c r="H912" t="s">
        <v>10468</v>
      </c>
      <c r="I912" t="s">
        <v>2170</v>
      </c>
      <c r="J912" t="s">
        <v>10467</v>
      </c>
    </row>
    <row r="913" spans="1:10" x14ac:dyDescent="0.25">
      <c r="A913" s="33" t="s">
        <v>18061</v>
      </c>
      <c r="B913" t="s">
        <v>8441</v>
      </c>
      <c r="C913" t="s">
        <v>7385</v>
      </c>
      <c r="D913" t="s">
        <v>2105</v>
      </c>
      <c r="E913" t="s">
        <v>2104</v>
      </c>
      <c r="F913" t="s">
        <v>10399</v>
      </c>
      <c r="G913" t="s">
        <v>10398</v>
      </c>
      <c r="H913" t="s">
        <v>10397</v>
      </c>
      <c r="I913" t="s">
        <v>2102</v>
      </c>
      <c r="J913" t="s">
        <v>10396</v>
      </c>
    </row>
    <row r="914" spans="1:10" x14ac:dyDescent="0.25">
      <c r="A914" s="33" t="s">
        <v>18062</v>
      </c>
      <c r="B914" t="s">
        <v>9725</v>
      </c>
      <c r="C914" t="s">
        <v>7475</v>
      </c>
      <c r="D914" t="s">
        <v>2645</v>
      </c>
      <c r="E914" t="s">
        <v>2644</v>
      </c>
      <c r="F914" t="s">
        <v>10967</v>
      </c>
      <c r="G914" t="s">
        <v>2643</v>
      </c>
      <c r="H914" t="s">
        <v>10966</v>
      </c>
      <c r="I914" t="s">
        <v>2640</v>
      </c>
      <c r="J914" t="s">
        <v>10965</v>
      </c>
    </row>
    <row r="915" spans="1:10" x14ac:dyDescent="0.25">
      <c r="A915" s="33" t="s">
        <v>18063</v>
      </c>
      <c r="B915" t="s">
        <v>11483</v>
      </c>
      <c r="C915" t="s">
        <v>7654</v>
      </c>
      <c r="D915" t="s">
        <v>3139</v>
      </c>
      <c r="E915" t="s">
        <v>3138</v>
      </c>
      <c r="F915" t="s">
        <v>11482</v>
      </c>
      <c r="G915" t="s">
        <v>11481</v>
      </c>
      <c r="H915" t="s">
        <v>11480</v>
      </c>
      <c r="I915" t="s">
        <v>3136</v>
      </c>
      <c r="J915" t="s">
        <v>11479</v>
      </c>
    </row>
    <row r="916" spans="1:10" x14ac:dyDescent="0.25">
      <c r="A916" s="33" t="s">
        <v>18064</v>
      </c>
      <c r="B916" t="s">
        <v>7481</v>
      </c>
      <c r="C916" t="s">
        <v>7848</v>
      </c>
      <c r="D916" t="s">
        <v>9765</v>
      </c>
      <c r="E916" t="s">
        <v>1543</v>
      </c>
      <c r="F916" t="s">
        <v>9764</v>
      </c>
      <c r="H916" t="s">
        <v>9763</v>
      </c>
      <c r="I916" t="s">
        <v>9762</v>
      </c>
      <c r="J916" t="s">
        <v>9761</v>
      </c>
    </row>
    <row r="917" spans="1:10" x14ac:dyDescent="0.25">
      <c r="A917" s="33" t="s">
        <v>18065</v>
      </c>
      <c r="B917" t="s">
        <v>7386</v>
      </c>
      <c r="C917" t="s">
        <v>8033</v>
      </c>
      <c r="D917" t="s">
        <v>9312</v>
      </c>
      <c r="E917" t="s">
        <v>1236</v>
      </c>
      <c r="F917" t="s">
        <v>9311</v>
      </c>
      <c r="H917" t="s">
        <v>9310</v>
      </c>
      <c r="I917" t="s">
        <v>9309</v>
      </c>
      <c r="J917" t="s">
        <v>9308</v>
      </c>
    </row>
    <row r="918" spans="1:10" x14ac:dyDescent="0.25">
      <c r="A918" s="33" t="s">
        <v>18066</v>
      </c>
      <c r="B918" t="s">
        <v>9162</v>
      </c>
      <c r="C918" t="s">
        <v>7738</v>
      </c>
      <c r="E918" t="s">
        <v>3224</v>
      </c>
      <c r="F918" t="s">
        <v>11578</v>
      </c>
      <c r="G918" t="s">
        <v>11577</v>
      </c>
      <c r="H918" t="s">
        <v>11576</v>
      </c>
      <c r="I918" t="s">
        <v>3223</v>
      </c>
      <c r="J918" t="s">
        <v>11575</v>
      </c>
    </row>
    <row r="919" spans="1:10" x14ac:dyDescent="0.25">
      <c r="A919" s="33" t="s">
        <v>18067</v>
      </c>
      <c r="B919" t="s">
        <v>7490</v>
      </c>
      <c r="C919" t="s">
        <v>7573</v>
      </c>
      <c r="D919" t="s">
        <v>10550</v>
      </c>
      <c r="E919" t="s">
        <v>2264</v>
      </c>
      <c r="F919" t="s">
        <v>10549</v>
      </c>
      <c r="H919" t="s">
        <v>10548</v>
      </c>
      <c r="I919" t="s">
        <v>2263</v>
      </c>
      <c r="J919" t="s">
        <v>10547</v>
      </c>
    </row>
    <row r="920" spans="1:10" x14ac:dyDescent="0.25">
      <c r="A920" s="33" t="s">
        <v>18068</v>
      </c>
      <c r="B920" t="s">
        <v>8441</v>
      </c>
      <c r="C920" t="s">
        <v>7413</v>
      </c>
      <c r="D920" t="s">
        <v>2759</v>
      </c>
      <c r="E920" t="s">
        <v>2758</v>
      </c>
      <c r="F920" t="s">
        <v>11095</v>
      </c>
      <c r="G920" t="s">
        <v>11094</v>
      </c>
      <c r="H920" t="s">
        <v>11093</v>
      </c>
      <c r="I920" t="s">
        <v>2757</v>
      </c>
      <c r="J920" t="s">
        <v>11092</v>
      </c>
    </row>
    <row r="921" spans="1:10" x14ac:dyDescent="0.25">
      <c r="A921" s="33" t="s">
        <v>18069</v>
      </c>
      <c r="B921" t="s">
        <v>7433</v>
      </c>
      <c r="C921" t="s">
        <v>7848</v>
      </c>
      <c r="D921" t="s">
        <v>9769</v>
      </c>
      <c r="E921" t="s">
        <v>1546</v>
      </c>
      <c r="F921" t="s">
        <v>9768</v>
      </c>
      <c r="H921" t="s">
        <v>9767</v>
      </c>
      <c r="I921" t="s">
        <v>1544</v>
      </c>
      <c r="J921" t="s">
        <v>9766</v>
      </c>
    </row>
    <row r="922" spans="1:10" x14ac:dyDescent="0.25">
      <c r="A922" s="33" t="s">
        <v>18070</v>
      </c>
      <c r="B922" t="s">
        <v>7496</v>
      </c>
      <c r="C922" t="s">
        <v>7848</v>
      </c>
      <c r="D922" t="s">
        <v>12986</v>
      </c>
      <c r="E922" t="s">
        <v>4633</v>
      </c>
      <c r="F922" t="s">
        <v>12985</v>
      </c>
      <c r="H922" t="s">
        <v>12984</v>
      </c>
      <c r="I922" t="s">
        <v>12983</v>
      </c>
      <c r="J922" t="s">
        <v>12982</v>
      </c>
    </row>
    <row r="923" spans="1:10" x14ac:dyDescent="0.25">
      <c r="A923" s="33" t="s">
        <v>18071</v>
      </c>
      <c r="B923" t="s">
        <v>8788</v>
      </c>
      <c r="C923" t="s">
        <v>7475</v>
      </c>
      <c r="D923" t="s">
        <v>1454</v>
      </c>
      <c r="E923" t="s">
        <v>1453</v>
      </c>
      <c r="F923" t="s">
        <v>9636</v>
      </c>
      <c r="G923" t="s">
        <v>9635</v>
      </c>
      <c r="H923" t="s">
        <v>9634</v>
      </c>
      <c r="I923" t="s">
        <v>1451</v>
      </c>
      <c r="J923" t="s">
        <v>9633</v>
      </c>
    </row>
    <row r="924" spans="1:10" x14ac:dyDescent="0.25">
      <c r="A924" s="33" t="s">
        <v>18072</v>
      </c>
      <c r="B924" t="s">
        <v>8566</v>
      </c>
      <c r="C924" t="s">
        <v>8033</v>
      </c>
      <c r="D924" t="s">
        <v>2149</v>
      </c>
      <c r="E924" t="s">
        <v>2148</v>
      </c>
      <c r="F924" t="s">
        <v>10444</v>
      </c>
      <c r="G924" t="s">
        <v>10443</v>
      </c>
      <c r="H924" t="s">
        <v>10442</v>
      </c>
      <c r="I924" t="s">
        <v>10441</v>
      </c>
      <c r="J924" t="s">
        <v>10440</v>
      </c>
    </row>
    <row r="925" spans="1:10" x14ac:dyDescent="0.25">
      <c r="A925" s="33" t="s">
        <v>18073</v>
      </c>
      <c r="B925" t="s">
        <v>9463</v>
      </c>
      <c r="C925" t="s">
        <v>7654</v>
      </c>
      <c r="D925" t="s">
        <v>2503</v>
      </c>
      <c r="E925" t="s">
        <v>2502</v>
      </c>
      <c r="F925" t="s">
        <v>10837</v>
      </c>
      <c r="G925" t="s">
        <v>2501</v>
      </c>
      <c r="H925" t="s">
        <v>10836</v>
      </c>
      <c r="I925" t="s">
        <v>10835</v>
      </c>
      <c r="J925" t="s">
        <v>10834</v>
      </c>
    </row>
    <row r="926" spans="1:10" x14ac:dyDescent="0.25">
      <c r="A926" s="33" t="s">
        <v>18074</v>
      </c>
      <c r="B926" t="s">
        <v>7490</v>
      </c>
      <c r="C926" t="s">
        <v>7848</v>
      </c>
      <c r="D926" t="s">
        <v>9733</v>
      </c>
      <c r="E926" t="s">
        <v>1521</v>
      </c>
      <c r="F926" t="s">
        <v>9732</v>
      </c>
      <c r="I926" t="s">
        <v>1520</v>
      </c>
      <c r="J926" t="s">
        <v>9731</v>
      </c>
    </row>
    <row r="927" spans="1:10" x14ac:dyDescent="0.25">
      <c r="A927" s="33" t="s">
        <v>18075</v>
      </c>
      <c r="B927" t="s">
        <v>7397</v>
      </c>
      <c r="C927" t="s">
        <v>8033</v>
      </c>
      <c r="D927" t="s">
        <v>14559</v>
      </c>
      <c r="E927" t="s">
        <v>2873</v>
      </c>
      <c r="F927" t="s">
        <v>14558</v>
      </c>
      <c r="H927" t="s">
        <v>14557</v>
      </c>
      <c r="I927" t="s">
        <v>14556</v>
      </c>
      <c r="J927" t="s">
        <v>14555</v>
      </c>
    </row>
    <row r="928" spans="1:10" x14ac:dyDescent="0.25">
      <c r="A928" s="33" t="s">
        <v>18076</v>
      </c>
      <c r="B928" t="s">
        <v>9463</v>
      </c>
      <c r="C928" t="s">
        <v>7413</v>
      </c>
      <c r="D928" t="s">
        <v>2424</v>
      </c>
      <c r="E928" t="s">
        <v>2423</v>
      </c>
      <c r="F928" t="s">
        <v>10737</v>
      </c>
      <c r="G928" t="s">
        <v>10736</v>
      </c>
      <c r="H928" t="s">
        <v>10735</v>
      </c>
      <c r="I928" t="s">
        <v>2422</v>
      </c>
      <c r="J928" t="s">
        <v>10734</v>
      </c>
    </row>
    <row r="929" spans="1:10" x14ac:dyDescent="0.25">
      <c r="A929" s="33" t="s">
        <v>18077</v>
      </c>
      <c r="B929" t="s">
        <v>9927</v>
      </c>
      <c r="C929" t="s">
        <v>7573</v>
      </c>
      <c r="D929" t="s">
        <v>2196</v>
      </c>
      <c r="E929" t="s">
        <v>2195</v>
      </c>
      <c r="F929" t="s">
        <v>10490</v>
      </c>
      <c r="G929" t="s">
        <v>2194</v>
      </c>
      <c r="H929" t="s">
        <v>10489</v>
      </c>
      <c r="I929" t="s">
        <v>2193</v>
      </c>
      <c r="J929" t="s">
        <v>10488</v>
      </c>
    </row>
    <row r="930" spans="1:10" x14ac:dyDescent="0.25">
      <c r="A930" s="33" t="s">
        <v>18078</v>
      </c>
      <c r="B930" t="s">
        <v>8566</v>
      </c>
      <c r="C930" t="s">
        <v>8033</v>
      </c>
      <c r="D930" t="s">
        <v>1437</v>
      </c>
      <c r="E930" t="s">
        <v>1436</v>
      </c>
      <c r="F930" t="s">
        <v>9616</v>
      </c>
      <c r="G930" t="s">
        <v>9615</v>
      </c>
      <c r="H930" t="s">
        <v>9614</v>
      </c>
      <c r="I930" t="s">
        <v>1434</v>
      </c>
      <c r="J930" t="s">
        <v>9613</v>
      </c>
    </row>
    <row r="931" spans="1:10" x14ac:dyDescent="0.25">
      <c r="A931" s="33" t="s">
        <v>18079</v>
      </c>
      <c r="B931" t="s">
        <v>8548</v>
      </c>
      <c r="C931" t="s">
        <v>7475</v>
      </c>
      <c r="D931" t="s">
        <v>3015</v>
      </c>
      <c r="E931" t="s">
        <v>3014</v>
      </c>
      <c r="F931" t="s">
        <v>3013</v>
      </c>
      <c r="G931" t="s">
        <v>3012</v>
      </c>
      <c r="H931" t="s">
        <v>11357</v>
      </c>
      <c r="I931" t="s">
        <v>3010</v>
      </c>
      <c r="J931" t="s">
        <v>11356</v>
      </c>
    </row>
    <row r="932" spans="1:10" x14ac:dyDescent="0.25">
      <c r="A932" s="33" t="s">
        <v>18080</v>
      </c>
      <c r="B932" t="s">
        <v>9463</v>
      </c>
      <c r="C932" t="s">
        <v>7573</v>
      </c>
      <c r="D932" t="s">
        <v>1744</v>
      </c>
      <c r="E932" t="s">
        <v>1743</v>
      </c>
      <c r="F932" t="s">
        <v>9980</v>
      </c>
      <c r="G932" t="s">
        <v>9979</v>
      </c>
      <c r="H932" t="s">
        <v>9978</v>
      </c>
      <c r="I932" t="s">
        <v>1742</v>
      </c>
      <c r="J932" t="s">
        <v>9977</v>
      </c>
    </row>
    <row r="933" spans="1:10" x14ac:dyDescent="0.25">
      <c r="A933" s="33" t="s">
        <v>18081</v>
      </c>
      <c r="B933" t="s">
        <v>8441</v>
      </c>
      <c r="C933" t="s">
        <v>7573</v>
      </c>
      <c r="D933" t="s">
        <v>2472</v>
      </c>
      <c r="E933" t="s">
        <v>2471</v>
      </c>
      <c r="F933" t="s">
        <v>10795</v>
      </c>
      <c r="G933" t="s">
        <v>10794</v>
      </c>
      <c r="H933" t="s">
        <v>10793</v>
      </c>
      <c r="I933" t="s">
        <v>2469</v>
      </c>
      <c r="J933" t="s">
        <v>10792</v>
      </c>
    </row>
    <row r="934" spans="1:10" x14ac:dyDescent="0.25">
      <c r="A934" s="33" t="s">
        <v>18082</v>
      </c>
      <c r="B934" t="s">
        <v>9463</v>
      </c>
      <c r="C934" t="s">
        <v>7475</v>
      </c>
      <c r="D934" t="s">
        <v>1893</v>
      </c>
      <c r="E934" t="s">
        <v>1892</v>
      </c>
      <c r="F934" t="s">
        <v>10137</v>
      </c>
      <c r="G934" t="s">
        <v>10136</v>
      </c>
      <c r="H934" t="s">
        <v>10135</v>
      </c>
      <c r="I934" t="s">
        <v>10134</v>
      </c>
      <c r="J934" t="s">
        <v>10133</v>
      </c>
    </row>
    <row r="935" spans="1:10" x14ac:dyDescent="0.25">
      <c r="A935" s="33" t="s">
        <v>18083</v>
      </c>
      <c r="B935" t="s">
        <v>8441</v>
      </c>
      <c r="C935" t="s">
        <v>7848</v>
      </c>
      <c r="D935" t="s">
        <v>1301</v>
      </c>
      <c r="E935" t="s">
        <v>1300</v>
      </c>
      <c r="F935" t="s">
        <v>9433</v>
      </c>
      <c r="G935" t="s">
        <v>9432</v>
      </c>
      <c r="H935" t="s">
        <v>9431</v>
      </c>
      <c r="I935" t="s">
        <v>1299</v>
      </c>
      <c r="J935" t="s">
        <v>9430</v>
      </c>
    </row>
    <row r="936" spans="1:10" x14ac:dyDescent="0.25">
      <c r="A936" s="33" t="s">
        <v>18084</v>
      </c>
      <c r="B936" t="s">
        <v>9388</v>
      </c>
      <c r="C936" t="s">
        <v>7738</v>
      </c>
      <c r="D936" t="s">
        <v>1280</v>
      </c>
      <c r="E936" t="s">
        <v>1279</v>
      </c>
      <c r="F936" t="s">
        <v>9387</v>
      </c>
      <c r="G936" t="s">
        <v>9386</v>
      </c>
      <c r="H936" t="s">
        <v>9385</v>
      </c>
      <c r="I936" t="s">
        <v>1276</v>
      </c>
      <c r="J936" t="s">
        <v>9384</v>
      </c>
    </row>
    <row r="937" spans="1:10" x14ac:dyDescent="0.25">
      <c r="A937" s="33" t="s">
        <v>18085</v>
      </c>
      <c r="B937" t="s">
        <v>8087</v>
      </c>
      <c r="C937" t="s">
        <v>8033</v>
      </c>
      <c r="D937" t="s">
        <v>470</v>
      </c>
      <c r="E937" t="s">
        <v>469</v>
      </c>
      <c r="F937" t="s">
        <v>11013</v>
      </c>
      <c r="G937" t="s">
        <v>11012</v>
      </c>
      <c r="H937" t="s">
        <v>11011</v>
      </c>
      <c r="I937" t="s">
        <v>2674</v>
      </c>
      <c r="J937" t="s">
        <v>11010</v>
      </c>
    </row>
    <row r="938" spans="1:10" x14ac:dyDescent="0.25">
      <c r="A938" s="33" t="s">
        <v>18086</v>
      </c>
      <c r="B938" t="s">
        <v>8477</v>
      </c>
      <c r="C938" t="s">
        <v>7848</v>
      </c>
      <c r="D938" t="s">
        <v>3081</v>
      </c>
      <c r="E938" t="s">
        <v>3080</v>
      </c>
      <c r="F938" t="s">
        <v>11418</v>
      </c>
      <c r="G938" t="s">
        <v>11417</v>
      </c>
      <c r="H938" t="s">
        <v>11416</v>
      </c>
      <c r="I938" t="s">
        <v>3077</v>
      </c>
      <c r="J938" t="s">
        <v>11415</v>
      </c>
    </row>
    <row r="939" spans="1:10" x14ac:dyDescent="0.25">
      <c r="A939" s="33" t="s">
        <v>18087</v>
      </c>
      <c r="B939" t="s">
        <v>9463</v>
      </c>
      <c r="C939" t="s">
        <v>8191</v>
      </c>
      <c r="D939" t="s">
        <v>2210</v>
      </c>
      <c r="E939" t="s">
        <v>2209</v>
      </c>
      <c r="F939" t="s">
        <v>10502</v>
      </c>
      <c r="G939" t="s">
        <v>10501</v>
      </c>
      <c r="H939" t="s">
        <v>10500</v>
      </c>
      <c r="I939" t="s">
        <v>2207</v>
      </c>
      <c r="J939" t="s">
        <v>10499</v>
      </c>
    </row>
    <row r="940" spans="1:10" x14ac:dyDescent="0.25">
      <c r="A940" s="33" t="s">
        <v>18088</v>
      </c>
      <c r="B940" t="s">
        <v>9473</v>
      </c>
      <c r="C940" t="s">
        <v>7738</v>
      </c>
      <c r="D940" t="s">
        <v>10432</v>
      </c>
      <c r="E940" t="s">
        <v>2137</v>
      </c>
      <c r="F940" t="s">
        <v>10431</v>
      </c>
      <c r="H940" t="s">
        <v>10430</v>
      </c>
      <c r="I940" t="s">
        <v>2134</v>
      </c>
      <c r="J940" t="s">
        <v>10429</v>
      </c>
    </row>
    <row r="941" spans="1:10" x14ac:dyDescent="0.25">
      <c r="A941" s="33" t="s">
        <v>18089</v>
      </c>
      <c r="B941" t="s">
        <v>8853</v>
      </c>
      <c r="C941" t="s">
        <v>7848</v>
      </c>
      <c r="D941" t="s">
        <v>1802</v>
      </c>
      <c r="E941" t="s">
        <v>1801</v>
      </c>
      <c r="F941" t="s">
        <v>10048</v>
      </c>
      <c r="G941" t="s">
        <v>10047</v>
      </c>
      <c r="H941" t="s">
        <v>10046</v>
      </c>
      <c r="I941" t="s">
        <v>10045</v>
      </c>
      <c r="J941" t="s">
        <v>10044</v>
      </c>
    </row>
    <row r="942" spans="1:10" x14ac:dyDescent="0.25">
      <c r="A942" s="33" t="s">
        <v>18090</v>
      </c>
      <c r="B942" t="s">
        <v>8566</v>
      </c>
      <c r="C942" t="s">
        <v>7848</v>
      </c>
      <c r="D942" t="s">
        <v>1572</v>
      </c>
      <c r="E942" t="s">
        <v>1571</v>
      </c>
      <c r="F942" t="s">
        <v>9794</v>
      </c>
      <c r="G942" t="s">
        <v>1570</v>
      </c>
      <c r="H942" t="s">
        <v>9793</v>
      </c>
      <c r="I942" t="s">
        <v>1568</v>
      </c>
      <c r="J942" t="s">
        <v>9792</v>
      </c>
    </row>
    <row r="943" spans="1:10" x14ac:dyDescent="0.25">
      <c r="A943" s="33" t="s">
        <v>18091</v>
      </c>
      <c r="B943" t="s">
        <v>8853</v>
      </c>
      <c r="C943" t="s">
        <v>7654</v>
      </c>
      <c r="D943" t="s">
        <v>1202</v>
      </c>
      <c r="E943" t="s">
        <v>1201</v>
      </c>
      <c r="F943" t="s">
        <v>9265</v>
      </c>
      <c r="G943" t="s">
        <v>9264</v>
      </c>
      <c r="H943" t="s">
        <v>9263</v>
      </c>
      <c r="I943" t="s">
        <v>9262</v>
      </c>
      <c r="J943" t="s">
        <v>9261</v>
      </c>
    </row>
    <row r="944" spans="1:10" x14ac:dyDescent="0.25">
      <c r="A944" s="33" t="s">
        <v>18092</v>
      </c>
      <c r="B944" t="s">
        <v>9463</v>
      </c>
      <c r="C944" t="s">
        <v>7475</v>
      </c>
      <c r="D944" t="s">
        <v>2766</v>
      </c>
      <c r="E944" t="s">
        <v>2765</v>
      </c>
      <c r="F944" t="s">
        <v>11103</v>
      </c>
      <c r="G944" t="s">
        <v>2764</v>
      </c>
      <c r="H944" t="s">
        <v>11102</v>
      </c>
      <c r="I944" t="s">
        <v>2763</v>
      </c>
      <c r="J944" t="s">
        <v>11101</v>
      </c>
    </row>
    <row r="945" spans="1:10" x14ac:dyDescent="0.25">
      <c r="A945" s="33" t="s">
        <v>18093</v>
      </c>
      <c r="B945" t="s">
        <v>9463</v>
      </c>
      <c r="C945" t="s">
        <v>7385</v>
      </c>
      <c r="D945" t="s">
        <v>3095</v>
      </c>
      <c r="E945" t="s">
        <v>3094</v>
      </c>
      <c r="F945" t="s">
        <v>11433</v>
      </c>
      <c r="G945" t="s">
        <v>3093</v>
      </c>
      <c r="H945" t="s">
        <v>11432</v>
      </c>
      <c r="I945" t="s">
        <v>3091</v>
      </c>
      <c r="J945" t="s">
        <v>11431</v>
      </c>
    </row>
    <row r="946" spans="1:10" x14ac:dyDescent="0.25">
      <c r="A946" s="33" t="s">
        <v>18094</v>
      </c>
      <c r="B946" t="s">
        <v>8526</v>
      </c>
      <c r="C946" t="s">
        <v>7413</v>
      </c>
      <c r="D946" t="s">
        <v>2739</v>
      </c>
      <c r="E946" t="s">
        <v>2738</v>
      </c>
      <c r="F946" t="s">
        <v>11075</v>
      </c>
      <c r="G946" t="s">
        <v>11074</v>
      </c>
      <c r="H946" t="s">
        <v>11073</v>
      </c>
      <c r="I946" t="s">
        <v>11072</v>
      </c>
      <c r="J946" t="s">
        <v>11071</v>
      </c>
    </row>
    <row r="947" spans="1:10" x14ac:dyDescent="0.25">
      <c r="A947" s="33" t="s">
        <v>18095</v>
      </c>
      <c r="B947" t="s">
        <v>8548</v>
      </c>
      <c r="C947" t="s">
        <v>7413</v>
      </c>
      <c r="D947" t="s">
        <v>3184</v>
      </c>
      <c r="E947" t="s">
        <v>3183</v>
      </c>
      <c r="F947" t="s">
        <v>3182</v>
      </c>
      <c r="G947" t="s">
        <v>3181</v>
      </c>
      <c r="H947" t="s">
        <v>11526</v>
      </c>
      <c r="I947" t="s">
        <v>3179</v>
      </c>
      <c r="J947" t="s">
        <v>11525</v>
      </c>
    </row>
    <row r="948" spans="1:10" x14ac:dyDescent="0.25">
      <c r="A948" s="33" t="s">
        <v>18096</v>
      </c>
      <c r="B948" t="s">
        <v>8736</v>
      </c>
      <c r="C948" t="s">
        <v>7413</v>
      </c>
      <c r="D948" t="s">
        <v>1612</v>
      </c>
      <c r="E948" t="s">
        <v>1611</v>
      </c>
      <c r="F948" t="s">
        <v>9839</v>
      </c>
      <c r="G948" t="s">
        <v>1610</v>
      </c>
      <c r="H948" t="s">
        <v>9838</v>
      </c>
      <c r="I948" t="s">
        <v>1605</v>
      </c>
      <c r="J948" t="s">
        <v>9837</v>
      </c>
    </row>
    <row r="949" spans="1:10" x14ac:dyDescent="0.25">
      <c r="A949" s="33" t="s">
        <v>18097</v>
      </c>
      <c r="B949" t="s">
        <v>7640</v>
      </c>
      <c r="C949" t="s">
        <v>7848</v>
      </c>
      <c r="D949" t="s">
        <v>9678</v>
      </c>
      <c r="E949" t="s">
        <v>1479</v>
      </c>
      <c r="F949" t="s">
        <v>9677</v>
      </c>
      <c r="H949" t="s">
        <v>9676</v>
      </c>
      <c r="I949" t="s">
        <v>1478</v>
      </c>
      <c r="J949" t="s">
        <v>9675</v>
      </c>
    </row>
    <row r="950" spans="1:10" x14ac:dyDescent="0.25">
      <c r="A950" s="33" t="s">
        <v>18098</v>
      </c>
      <c r="B950" t="s">
        <v>8751</v>
      </c>
      <c r="C950" t="s">
        <v>8191</v>
      </c>
      <c r="D950" t="s">
        <v>2091</v>
      </c>
      <c r="E950" t="s">
        <v>2090</v>
      </c>
      <c r="F950" t="s">
        <v>10375</v>
      </c>
      <c r="G950" t="s">
        <v>10374</v>
      </c>
      <c r="H950" t="s">
        <v>10373</v>
      </c>
      <c r="I950" t="s">
        <v>10372</v>
      </c>
      <c r="J950" t="s">
        <v>10371</v>
      </c>
    </row>
    <row r="951" spans="1:10" x14ac:dyDescent="0.25">
      <c r="A951" s="33" t="s">
        <v>18099</v>
      </c>
      <c r="B951" t="s">
        <v>8979</v>
      </c>
      <c r="C951" t="s">
        <v>7848</v>
      </c>
      <c r="D951" t="s">
        <v>8978</v>
      </c>
      <c r="E951" t="s">
        <v>1025</v>
      </c>
      <c r="F951" t="s">
        <v>8977</v>
      </c>
      <c r="H951" t="s">
        <v>8976</v>
      </c>
      <c r="I951" t="s">
        <v>1020</v>
      </c>
      <c r="J951" t="s">
        <v>8975</v>
      </c>
    </row>
    <row r="952" spans="1:10" x14ac:dyDescent="0.25">
      <c r="A952" s="33" t="s">
        <v>18100</v>
      </c>
      <c r="B952" t="s">
        <v>9791</v>
      </c>
      <c r="C952" t="s">
        <v>7738</v>
      </c>
      <c r="D952" t="s">
        <v>3252</v>
      </c>
      <c r="E952" t="s">
        <v>3251</v>
      </c>
      <c r="F952" t="s">
        <v>11608</v>
      </c>
      <c r="G952" t="s">
        <v>11607</v>
      </c>
      <c r="H952" t="s">
        <v>11606</v>
      </c>
      <c r="I952" t="s">
        <v>3249</v>
      </c>
      <c r="J952" t="s">
        <v>11605</v>
      </c>
    </row>
    <row r="953" spans="1:10" x14ac:dyDescent="0.25">
      <c r="A953" s="33" t="s">
        <v>18101</v>
      </c>
      <c r="B953" t="s">
        <v>7459</v>
      </c>
      <c r="C953" t="s">
        <v>7848</v>
      </c>
      <c r="D953" t="s">
        <v>9681</v>
      </c>
      <c r="E953" t="s">
        <v>1481</v>
      </c>
      <c r="F953" t="s">
        <v>9680</v>
      </c>
      <c r="I953" t="s">
        <v>1480</v>
      </c>
      <c r="J953" t="s">
        <v>9679</v>
      </c>
    </row>
    <row r="954" spans="1:10" x14ac:dyDescent="0.25">
      <c r="A954" s="33" t="s">
        <v>18102</v>
      </c>
      <c r="B954" t="s">
        <v>8441</v>
      </c>
      <c r="C954" t="s">
        <v>7738</v>
      </c>
      <c r="D954" t="s">
        <v>1989</v>
      </c>
      <c r="E954" t="s">
        <v>1987</v>
      </c>
      <c r="F954" t="s">
        <v>10249</v>
      </c>
      <c r="G954" t="s">
        <v>10248</v>
      </c>
      <c r="H954" t="s">
        <v>10247</v>
      </c>
      <c r="I954" t="s">
        <v>10246</v>
      </c>
      <c r="J954" t="s">
        <v>10245</v>
      </c>
    </row>
    <row r="955" spans="1:10" x14ac:dyDescent="0.25">
      <c r="A955" s="33" t="s">
        <v>18103</v>
      </c>
      <c r="B955" t="s">
        <v>7481</v>
      </c>
      <c r="C955" t="s">
        <v>8033</v>
      </c>
      <c r="D955" t="s">
        <v>9807</v>
      </c>
      <c r="E955" t="s">
        <v>1579</v>
      </c>
      <c r="F955" t="s">
        <v>9806</v>
      </c>
      <c r="H955" t="s">
        <v>9805</v>
      </c>
      <c r="I955" t="s">
        <v>9804</v>
      </c>
      <c r="J955" t="s">
        <v>9803</v>
      </c>
    </row>
    <row r="956" spans="1:10" x14ac:dyDescent="0.25">
      <c r="A956" s="33" t="s">
        <v>18104</v>
      </c>
      <c r="B956" t="s">
        <v>8853</v>
      </c>
      <c r="C956" t="s">
        <v>7848</v>
      </c>
      <c r="D956" t="s">
        <v>1708</v>
      </c>
      <c r="E956" t="s">
        <v>1707</v>
      </c>
      <c r="F956" t="s">
        <v>9946</v>
      </c>
      <c r="G956" t="s">
        <v>9945</v>
      </c>
      <c r="H956" t="s">
        <v>9944</v>
      </c>
      <c r="I956" t="s">
        <v>1706</v>
      </c>
      <c r="J956" t="s">
        <v>9943</v>
      </c>
    </row>
    <row r="957" spans="1:10" x14ac:dyDescent="0.25">
      <c r="A957" s="33" t="s">
        <v>18105</v>
      </c>
      <c r="B957" t="s">
        <v>9140</v>
      </c>
      <c r="C957" t="s">
        <v>8033</v>
      </c>
      <c r="D957" t="s">
        <v>1126</v>
      </c>
      <c r="E957" t="s">
        <v>1124</v>
      </c>
      <c r="F957" t="s">
        <v>9139</v>
      </c>
      <c r="G957" t="s">
        <v>9138</v>
      </c>
      <c r="H957" t="s">
        <v>9137</v>
      </c>
      <c r="I957" t="s">
        <v>9136</v>
      </c>
      <c r="J957" t="s">
        <v>9135</v>
      </c>
    </row>
    <row r="958" spans="1:10" x14ac:dyDescent="0.25">
      <c r="A958" s="33" t="s">
        <v>18106</v>
      </c>
      <c r="B958" t="s">
        <v>9725</v>
      </c>
      <c r="C958" t="s">
        <v>8033</v>
      </c>
      <c r="D958" t="s">
        <v>1517</v>
      </c>
      <c r="E958" t="s">
        <v>1516</v>
      </c>
      <c r="F958" t="s">
        <v>9724</v>
      </c>
      <c r="G958" t="s">
        <v>9723</v>
      </c>
      <c r="H958" t="s">
        <v>9722</v>
      </c>
      <c r="I958" t="s">
        <v>1514</v>
      </c>
      <c r="J958" t="s">
        <v>9721</v>
      </c>
    </row>
    <row r="959" spans="1:10" x14ac:dyDescent="0.25">
      <c r="A959" s="33" t="s">
        <v>18107</v>
      </c>
      <c r="B959" t="s">
        <v>9876</v>
      </c>
      <c r="C959" t="s">
        <v>7475</v>
      </c>
      <c r="D959" t="s">
        <v>1652</v>
      </c>
      <c r="E959" t="s">
        <v>1651</v>
      </c>
      <c r="F959" t="s">
        <v>1650</v>
      </c>
      <c r="G959" t="s">
        <v>1649</v>
      </c>
      <c r="H959" t="s">
        <v>9875</v>
      </c>
      <c r="I959" t="s">
        <v>1648</v>
      </c>
      <c r="J959" t="s">
        <v>9874</v>
      </c>
    </row>
    <row r="960" spans="1:10" x14ac:dyDescent="0.25">
      <c r="A960" s="33" t="s">
        <v>18108</v>
      </c>
      <c r="B960" t="s">
        <v>9919</v>
      </c>
      <c r="C960" t="s">
        <v>8033</v>
      </c>
      <c r="D960" t="s">
        <v>1684</v>
      </c>
      <c r="E960" t="s">
        <v>1683</v>
      </c>
      <c r="F960" t="s">
        <v>9918</v>
      </c>
      <c r="G960" t="s">
        <v>9917</v>
      </c>
      <c r="H960" t="s">
        <v>9916</v>
      </c>
      <c r="I960" t="s">
        <v>9915</v>
      </c>
      <c r="J960" t="s">
        <v>9914</v>
      </c>
    </row>
    <row r="961" spans="1:10" x14ac:dyDescent="0.25">
      <c r="A961" s="33" t="s">
        <v>18109</v>
      </c>
      <c r="B961" t="s">
        <v>9208</v>
      </c>
      <c r="C961" t="s">
        <v>8033</v>
      </c>
      <c r="D961" t="s">
        <v>9207</v>
      </c>
      <c r="E961" t="s">
        <v>1168</v>
      </c>
      <c r="F961" t="s">
        <v>9206</v>
      </c>
      <c r="H961" t="s">
        <v>9205</v>
      </c>
      <c r="I961" t="s">
        <v>1166</v>
      </c>
      <c r="J961" t="s">
        <v>9204</v>
      </c>
    </row>
    <row r="962" spans="1:10" x14ac:dyDescent="0.25">
      <c r="A962" s="33" t="s">
        <v>18110</v>
      </c>
      <c r="B962" t="s">
        <v>8751</v>
      </c>
      <c r="C962" t="s">
        <v>7738</v>
      </c>
      <c r="D962" t="s">
        <v>3261</v>
      </c>
      <c r="E962" t="s">
        <v>3260</v>
      </c>
      <c r="F962" t="s">
        <v>11616</v>
      </c>
      <c r="G962" t="s">
        <v>11615</v>
      </c>
      <c r="H962" t="s">
        <v>11614</v>
      </c>
      <c r="I962" t="s">
        <v>3259</v>
      </c>
      <c r="J962" t="s">
        <v>11613</v>
      </c>
    </row>
    <row r="963" spans="1:10" x14ac:dyDescent="0.25">
      <c r="A963" s="33" t="s">
        <v>18111</v>
      </c>
      <c r="B963" t="s">
        <v>8454</v>
      </c>
      <c r="C963" t="s">
        <v>7654</v>
      </c>
      <c r="D963" t="s">
        <v>240</v>
      </c>
      <c r="E963" t="s">
        <v>239</v>
      </c>
      <c r="F963" t="s">
        <v>10415</v>
      </c>
      <c r="G963" t="s">
        <v>10414</v>
      </c>
      <c r="H963" t="s">
        <v>10413</v>
      </c>
      <c r="I963" t="s">
        <v>2116</v>
      </c>
      <c r="J963" t="s">
        <v>10412</v>
      </c>
    </row>
    <row r="964" spans="1:10" x14ac:dyDescent="0.25">
      <c r="A964" s="33" t="s">
        <v>18112</v>
      </c>
      <c r="B964" t="s">
        <v>7490</v>
      </c>
      <c r="C964" t="s">
        <v>8033</v>
      </c>
      <c r="D964" t="s">
        <v>10002</v>
      </c>
      <c r="E964" t="s">
        <v>1762</v>
      </c>
      <c r="F964" t="s">
        <v>10001</v>
      </c>
      <c r="I964" t="s">
        <v>1761</v>
      </c>
      <c r="J964" t="s">
        <v>10000</v>
      </c>
    </row>
    <row r="965" spans="1:10" x14ac:dyDescent="0.25">
      <c r="A965" s="33" t="s">
        <v>18113</v>
      </c>
      <c r="B965" t="s">
        <v>8454</v>
      </c>
      <c r="C965" t="s">
        <v>8191</v>
      </c>
      <c r="D965" t="s">
        <v>1670</v>
      </c>
      <c r="E965" t="s">
        <v>1669</v>
      </c>
      <c r="F965" t="s">
        <v>9901</v>
      </c>
      <c r="G965" t="s">
        <v>9900</v>
      </c>
      <c r="H965" t="s">
        <v>9899</v>
      </c>
      <c r="I965" t="s">
        <v>9898</v>
      </c>
      <c r="J965" t="s">
        <v>9897</v>
      </c>
    </row>
    <row r="966" spans="1:10" x14ac:dyDescent="0.25">
      <c r="A966" s="33" t="s">
        <v>18114</v>
      </c>
      <c r="B966" t="s">
        <v>9791</v>
      </c>
      <c r="C966" t="s">
        <v>7738</v>
      </c>
      <c r="D966" t="s">
        <v>1963</v>
      </c>
      <c r="E966" t="s">
        <v>1962</v>
      </c>
      <c r="F966" t="s">
        <v>10224</v>
      </c>
      <c r="G966" t="s">
        <v>10223</v>
      </c>
      <c r="H966" t="s">
        <v>10222</v>
      </c>
      <c r="I966" t="s">
        <v>1961</v>
      </c>
      <c r="J966" t="s">
        <v>10221</v>
      </c>
    </row>
    <row r="967" spans="1:10" x14ac:dyDescent="0.25">
      <c r="A967" s="33" t="s">
        <v>18115</v>
      </c>
      <c r="B967" t="s">
        <v>8441</v>
      </c>
      <c r="C967" t="s">
        <v>7385</v>
      </c>
      <c r="D967" t="s">
        <v>2754</v>
      </c>
      <c r="E967" t="s">
        <v>2753</v>
      </c>
      <c r="F967" t="s">
        <v>11091</v>
      </c>
      <c r="G967" t="s">
        <v>11090</v>
      </c>
      <c r="H967" t="s">
        <v>11089</v>
      </c>
      <c r="I967" t="s">
        <v>2752</v>
      </c>
      <c r="J967" t="s">
        <v>11088</v>
      </c>
    </row>
    <row r="968" spans="1:10" x14ac:dyDescent="0.25">
      <c r="A968" s="33" t="s">
        <v>18116</v>
      </c>
      <c r="B968" t="s">
        <v>8472</v>
      </c>
      <c r="C968" t="s">
        <v>8033</v>
      </c>
      <c r="D968" t="s">
        <v>2086</v>
      </c>
      <c r="E968" t="s">
        <v>2085</v>
      </c>
      <c r="F968" t="s">
        <v>10366</v>
      </c>
      <c r="G968" t="s">
        <v>10365</v>
      </c>
      <c r="H968" t="s">
        <v>10364</v>
      </c>
      <c r="I968" t="s">
        <v>10363</v>
      </c>
      <c r="J968" t="s">
        <v>10362</v>
      </c>
    </row>
    <row r="969" spans="1:10" x14ac:dyDescent="0.25">
      <c r="A969" s="33" t="s">
        <v>18117</v>
      </c>
      <c r="B969" t="s">
        <v>9292</v>
      </c>
      <c r="C969" t="s">
        <v>7385</v>
      </c>
      <c r="D969" t="s">
        <v>1771</v>
      </c>
      <c r="E969" t="s">
        <v>1770</v>
      </c>
      <c r="F969" t="s">
        <v>1769</v>
      </c>
      <c r="G969" t="s">
        <v>1768</v>
      </c>
      <c r="H969" t="s">
        <v>10017</v>
      </c>
      <c r="I969" t="s">
        <v>10016</v>
      </c>
      <c r="J969" t="s">
        <v>10015</v>
      </c>
    </row>
    <row r="970" spans="1:10" x14ac:dyDescent="0.25">
      <c r="A970" s="33" t="s">
        <v>18118</v>
      </c>
      <c r="B970" t="s">
        <v>8853</v>
      </c>
      <c r="C970" t="s">
        <v>7413</v>
      </c>
      <c r="D970" t="s">
        <v>1814</v>
      </c>
      <c r="E970" t="s">
        <v>1813</v>
      </c>
      <c r="F970" t="s">
        <v>10061</v>
      </c>
      <c r="G970" t="s">
        <v>10060</v>
      </c>
      <c r="H970" t="s">
        <v>10059</v>
      </c>
      <c r="I970" t="s">
        <v>1812</v>
      </c>
      <c r="J970" t="s">
        <v>10058</v>
      </c>
    </row>
    <row r="971" spans="1:10" x14ac:dyDescent="0.25">
      <c r="A971" s="33" t="s">
        <v>18119</v>
      </c>
      <c r="B971" t="s">
        <v>7631</v>
      </c>
      <c r="C971" t="s">
        <v>8191</v>
      </c>
      <c r="D971" t="s">
        <v>9896</v>
      </c>
      <c r="E971" t="s">
        <v>1666</v>
      </c>
      <c r="F971" t="s">
        <v>9895</v>
      </c>
      <c r="I971" t="s">
        <v>1665</v>
      </c>
      <c r="J971" t="s">
        <v>9894</v>
      </c>
    </row>
    <row r="972" spans="1:10" x14ac:dyDescent="0.25">
      <c r="A972" s="33" t="s">
        <v>18120</v>
      </c>
      <c r="B972" t="s">
        <v>7428</v>
      </c>
      <c r="C972" t="s">
        <v>8191</v>
      </c>
      <c r="D972" t="s">
        <v>9893</v>
      </c>
      <c r="E972" t="s">
        <v>1664</v>
      </c>
      <c r="F972" t="s">
        <v>9892</v>
      </c>
      <c r="I972" t="s">
        <v>9891</v>
      </c>
      <c r="J972" t="s">
        <v>9890</v>
      </c>
    </row>
    <row r="973" spans="1:10" x14ac:dyDescent="0.25">
      <c r="A973" s="33" t="s">
        <v>18121</v>
      </c>
      <c r="B973" t="s">
        <v>8467</v>
      </c>
      <c r="C973" t="s">
        <v>7848</v>
      </c>
      <c r="D973" t="s">
        <v>1414</v>
      </c>
      <c r="E973" t="s">
        <v>1413</v>
      </c>
      <c r="F973" t="s">
        <v>9593</v>
      </c>
      <c r="G973" t="s">
        <v>9592</v>
      </c>
      <c r="H973" t="s">
        <v>9591</v>
      </c>
      <c r="I973" t="s">
        <v>1410</v>
      </c>
      <c r="J973" t="s">
        <v>9590</v>
      </c>
    </row>
    <row r="974" spans="1:10" x14ac:dyDescent="0.25">
      <c r="A974" s="33" t="s">
        <v>18122</v>
      </c>
      <c r="B974" t="s">
        <v>9101</v>
      </c>
      <c r="C974" t="s">
        <v>7475</v>
      </c>
      <c r="D974" t="s">
        <v>2234</v>
      </c>
      <c r="E974" t="s">
        <v>2233</v>
      </c>
      <c r="F974" t="s">
        <v>10522</v>
      </c>
      <c r="G974" t="s">
        <v>10521</v>
      </c>
      <c r="H974" t="s">
        <v>10520</v>
      </c>
      <c r="I974" t="s">
        <v>2230</v>
      </c>
      <c r="J974" t="s">
        <v>10519</v>
      </c>
    </row>
    <row r="975" spans="1:10" x14ac:dyDescent="0.25">
      <c r="A975" s="33" t="s">
        <v>18123</v>
      </c>
      <c r="B975" t="s">
        <v>7490</v>
      </c>
      <c r="C975" t="s">
        <v>8191</v>
      </c>
      <c r="D975" t="s">
        <v>11060</v>
      </c>
      <c r="E975" t="s">
        <v>2719</v>
      </c>
      <c r="F975" t="s">
        <v>11059</v>
      </c>
      <c r="H975" t="s">
        <v>11058</v>
      </c>
      <c r="I975" t="s">
        <v>11057</v>
      </c>
      <c r="J975" t="s">
        <v>11056</v>
      </c>
    </row>
    <row r="976" spans="1:10" x14ac:dyDescent="0.25">
      <c r="A976" s="33" t="s">
        <v>18124</v>
      </c>
      <c r="B976" t="s">
        <v>8441</v>
      </c>
      <c r="C976" t="s">
        <v>7738</v>
      </c>
      <c r="D976" t="s">
        <v>1968</v>
      </c>
      <c r="E976" t="s">
        <v>1967</v>
      </c>
      <c r="F976" t="s">
        <v>10233</v>
      </c>
      <c r="G976" t="s">
        <v>10232</v>
      </c>
      <c r="H976" t="s">
        <v>10231</v>
      </c>
      <c r="I976" t="s">
        <v>10230</v>
      </c>
      <c r="J976" t="s">
        <v>10229</v>
      </c>
    </row>
    <row r="977" spans="1:10" x14ac:dyDescent="0.25">
      <c r="A977" s="33" t="s">
        <v>18125</v>
      </c>
      <c r="B977" t="s">
        <v>9791</v>
      </c>
      <c r="C977" t="s">
        <v>7848</v>
      </c>
      <c r="D977" t="s">
        <v>2995</v>
      </c>
      <c r="E977" t="s">
        <v>2994</v>
      </c>
      <c r="F977" t="s">
        <v>11339</v>
      </c>
      <c r="G977" t="s">
        <v>11338</v>
      </c>
      <c r="H977" t="s">
        <v>11337</v>
      </c>
      <c r="I977" t="s">
        <v>11336</v>
      </c>
      <c r="J977" t="s">
        <v>11335</v>
      </c>
    </row>
    <row r="978" spans="1:10" x14ac:dyDescent="0.25">
      <c r="A978" s="33" t="s">
        <v>18126</v>
      </c>
      <c r="B978" t="s">
        <v>9785</v>
      </c>
      <c r="C978" t="s">
        <v>7848</v>
      </c>
      <c r="D978" t="s">
        <v>1565</v>
      </c>
      <c r="E978" t="s">
        <v>1564</v>
      </c>
      <c r="F978" t="s">
        <v>9784</v>
      </c>
      <c r="G978" t="s">
        <v>9783</v>
      </c>
      <c r="H978" t="s">
        <v>9782</v>
      </c>
      <c r="I978" t="s">
        <v>9781</v>
      </c>
      <c r="J978" t="s">
        <v>9780</v>
      </c>
    </row>
    <row r="979" spans="1:10" x14ac:dyDescent="0.25">
      <c r="A979" s="33" t="s">
        <v>18127</v>
      </c>
      <c r="B979" t="s">
        <v>7414</v>
      </c>
      <c r="C979" t="s">
        <v>7848</v>
      </c>
      <c r="D979" t="s">
        <v>9620</v>
      </c>
      <c r="E979" t="s">
        <v>1438</v>
      </c>
      <c r="F979" t="s">
        <v>9619</v>
      </c>
      <c r="I979" t="s">
        <v>9618</v>
      </c>
      <c r="J979" t="s">
        <v>9617</v>
      </c>
    </row>
    <row r="980" spans="1:10" x14ac:dyDescent="0.25">
      <c r="A980" s="33" t="s">
        <v>18128</v>
      </c>
      <c r="B980" t="s">
        <v>8548</v>
      </c>
      <c r="C980" t="s">
        <v>7848</v>
      </c>
      <c r="D980" t="s">
        <v>2801</v>
      </c>
      <c r="E980" t="s">
        <v>2800</v>
      </c>
      <c r="F980" t="s">
        <v>2799</v>
      </c>
      <c r="G980" t="s">
        <v>2798</v>
      </c>
      <c r="H980" t="s">
        <v>11141</v>
      </c>
      <c r="I980" t="s">
        <v>2797</v>
      </c>
      <c r="J980" t="s">
        <v>11140</v>
      </c>
    </row>
    <row r="981" spans="1:10" x14ac:dyDescent="0.25">
      <c r="A981" s="33" t="s">
        <v>18129</v>
      </c>
      <c r="B981" t="s">
        <v>7386</v>
      </c>
      <c r="C981" t="s">
        <v>8490</v>
      </c>
      <c r="D981" t="s">
        <v>8498</v>
      </c>
      <c r="E981" t="s">
        <v>714</v>
      </c>
      <c r="F981" t="s">
        <v>8497</v>
      </c>
      <c r="I981" t="s">
        <v>8496</v>
      </c>
      <c r="J981" t="s">
        <v>8495</v>
      </c>
    </row>
    <row r="982" spans="1:10" x14ac:dyDescent="0.25">
      <c r="A982" s="33" t="s">
        <v>18130</v>
      </c>
      <c r="B982" t="s">
        <v>8441</v>
      </c>
      <c r="C982" t="s">
        <v>7475</v>
      </c>
      <c r="D982" t="s">
        <v>1589</v>
      </c>
      <c r="E982" t="s">
        <v>1588</v>
      </c>
      <c r="F982" t="s">
        <v>9821</v>
      </c>
      <c r="G982" t="s">
        <v>9820</v>
      </c>
      <c r="H982" t="s">
        <v>9819</v>
      </c>
      <c r="I982" t="s">
        <v>1587</v>
      </c>
      <c r="J982" t="s">
        <v>9818</v>
      </c>
    </row>
    <row r="983" spans="1:10" x14ac:dyDescent="0.25">
      <c r="A983" s="33" t="s">
        <v>18131</v>
      </c>
      <c r="B983" t="s">
        <v>8548</v>
      </c>
      <c r="C983" t="s">
        <v>7848</v>
      </c>
      <c r="E983" t="s">
        <v>1835</v>
      </c>
      <c r="F983" t="s">
        <v>1834</v>
      </c>
      <c r="G983" t="s">
        <v>1833</v>
      </c>
      <c r="H983" t="s">
        <v>10079</v>
      </c>
      <c r="I983" t="s">
        <v>1831</v>
      </c>
      <c r="J983" t="s">
        <v>10078</v>
      </c>
    </row>
    <row r="984" spans="1:10" x14ac:dyDescent="0.25">
      <c r="A984" s="33" t="s">
        <v>18132</v>
      </c>
      <c r="B984" t="s">
        <v>8300</v>
      </c>
      <c r="C984" t="s">
        <v>7848</v>
      </c>
      <c r="D984" t="s">
        <v>1806</v>
      </c>
      <c r="E984" t="s">
        <v>1805</v>
      </c>
      <c r="F984" t="s">
        <v>10053</v>
      </c>
      <c r="G984" t="s">
        <v>10052</v>
      </c>
      <c r="H984" t="s">
        <v>10051</v>
      </c>
      <c r="I984" t="s">
        <v>10050</v>
      </c>
      <c r="J984" t="s">
        <v>10049</v>
      </c>
    </row>
    <row r="985" spans="1:10" x14ac:dyDescent="0.25">
      <c r="A985" s="33" t="s">
        <v>18133</v>
      </c>
      <c r="B985" t="s">
        <v>9942</v>
      </c>
      <c r="C985" t="s">
        <v>8033</v>
      </c>
      <c r="D985" t="s">
        <v>1705</v>
      </c>
      <c r="E985" t="s">
        <v>1704</v>
      </c>
      <c r="F985" t="s">
        <v>9941</v>
      </c>
      <c r="G985" t="s">
        <v>9940</v>
      </c>
      <c r="H985" t="s">
        <v>9939</v>
      </c>
      <c r="I985" t="s">
        <v>1703</v>
      </c>
      <c r="J985" t="s">
        <v>9938</v>
      </c>
    </row>
    <row r="986" spans="1:10" x14ac:dyDescent="0.25">
      <c r="A986" s="33" t="s">
        <v>18134</v>
      </c>
      <c r="B986" t="s">
        <v>9927</v>
      </c>
      <c r="C986" t="s">
        <v>7573</v>
      </c>
      <c r="D986" t="s">
        <v>2879</v>
      </c>
      <c r="E986" t="s">
        <v>2878</v>
      </c>
      <c r="F986" t="s">
        <v>2877</v>
      </c>
      <c r="G986" t="s">
        <v>2876</v>
      </c>
      <c r="H986" t="s">
        <v>11211</v>
      </c>
      <c r="I986" t="s">
        <v>2875</v>
      </c>
      <c r="J986" t="s">
        <v>11210</v>
      </c>
    </row>
    <row r="987" spans="1:10" x14ac:dyDescent="0.25">
      <c r="A987" s="33" t="s">
        <v>18135</v>
      </c>
      <c r="B987" t="s">
        <v>9972</v>
      </c>
      <c r="C987" t="s">
        <v>7413</v>
      </c>
      <c r="E987" t="s">
        <v>2133</v>
      </c>
      <c r="F987" t="s">
        <v>2132</v>
      </c>
      <c r="G987" t="s">
        <v>2131</v>
      </c>
      <c r="H987" t="s">
        <v>10428</v>
      </c>
      <c r="I987" t="s">
        <v>2130</v>
      </c>
      <c r="J987" t="s">
        <v>10427</v>
      </c>
    </row>
    <row r="988" spans="1:10" x14ac:dyDescent="0.25">
      <c r="A988" s="33" t="s">
        <v>18136</v>
      </c>
      <c r="B988" t="s">
        <v>7512</v>
      </c>
      <c r="C988" t="s">
        <v>8191</v>
      </c>
      <c r="D988" t="s">
        <v>8484</v>
      </c>
      <c r="E988" t="s">
        <v>708</v>
      </c>
      <c r="F988" t="s">
        <v>8483</v>
      </c>
      <c r="I988" t="s">
        <v>707</v>
      </c>
      <c r="J988" t="s">
        <v>8482</v>
      </c>
    </row>
    <row r="989" spans="1:10" x14ac:dyDescent="0.25">
      <c r="A989" s="33" t="s">
        <v>18137</v>
      </c>
      <c r="B989" t="s">
        <v>7433</v>
      </c>
      <c r="C989" t="s">
        <v>8191</v>
      </c>
      <c r="D989" t="s">
        <v>9198</v>
      </c>
      <c r="E989" t="s">
        <v>1163</v>
      </c>
      <c r="F989" t="s">
        <v>9197</v>
      </c>
      <c r="H989" t="s">
        <v>9196</v>
      </c>
      <c r="I989" t="s">
        <v>9195</v>
      </c>
      <c r="J989" t="s">
        <v>9194</v>
      </c>
    </row>
    <row r="990" spans="1:10" x14ac:dyDescent="0.25">
      <c r="A990" s="33" t="s">
        <v>18138</v>
      </c>
      <c r="B990" t="s">
        <v>7563</v>
      </c>
      <c r="C990" t="s">
        <v>8191</v>
      </c>
      <c r="D990" t="s">
        <v>14554</v>
      </c>
      <c r="E990" t="s">
        <v>2707</v>
      </c>
      <c r="F990" t="s">
        <v>14553</v>
      </c>
      <c r="H990" t="s">
        <v>14552</v>
      </c>
      <c r="I990" t="s">
        <v>14551</v>
      </c>
      <c r="J990" t="s">
        <v>14550</v>
      </c>
    </row>
    <row r="991" spans="1:10" x14ac:dyDescent="0.25">
      <c r="A991" s="33" t="s">
        <v>18139</v>
      </c>
      <c r="B991" t="s">
        <v>9725</v>
      </c>
      <c r="C991" t="s">
        <v>7848</v>
      </c>
      <c r="D991" t="s">
        <v>1993</v>
      </c>
      <c r="E991" t="s">
        <v>1992</v>
      </c>
      <c r="F991" t="s">
        <v>10258</v>
      </c>
      <c r="G991" t="s">
        <v>10257</v>
      </c>
      <c r="H991" t="s">
        <v>10256</v>
      </c>
      <c r="I991" t="s">
        <v>10255</v>
      </c>
      <c r="J991" t="s">
        <v>10254</v>
      </c>
    </row>
    <row r="992" spans="1:10" x14ac:dyDescent="0.25">
      <c r="A992" s="33" t="s">
        <v>18140</v>
      </c>
      <c r="B992" t="s">
        <v>10153</v>
      </c>
      <c r="C992" t="s">
        <v>7385</v>
      </c>
      <c r="E992" t="s">
        <v>3242</v>
      </c>
      <c r="F992" t="s">
        <v>3241</v>
      </c>
      <c r="G992" t="s">
        <v>3240</v>
      </c>
      <c r="H992" t="s">
        <v>11600</v>
      </c>
      <c r="I992" t="s">
        <v>3238</v>
      </c>
      <c r="J992" t="s">
        <v>11599</v>
      </c>
    </row>
    <row r="993" spans="1:10" x14ac:dyDescent="0.25">
      <c r="A993" s="33" t="s">
        <v>18141</v>
      </c>
      <c r="B993" t="s">
        <v>9791</v>
      </c>
      <c r="C993" t="s">
        <v>8033</v>
      </c>
      <c r="D993" t="s">
        <v>2021</v>
      </c>
      <c r="E993" t="s">
        <v>2020</v>
      </c>
      <c r="F993" t="s">
        <v>10298</v>
      </c>
      <c r="G993" t="s">
        <v>10297</v>
      </c>
      <c r="H993" t="s">
        <v>10296</v>
      </c>
      <c r="I993" t="s">
        <v>2018</v>
      </c>
      <c r="J993" t="s">
        <v>10295</v>
      </c>
    </row>
    <row r="994" spans="1:10" x14ac:dyDescent="0.25">
      <c r="A994" s="33" t="s">
        <v>18142</v>
      </c>
      <c r="B994" t="s">
        <v>7587</v>
      </c>
      <c r="C994" t="s">
        <v>8191</v>
      </c>
      <c r="D994" t="s">
        <v>11269</v>
      </c>
      <c r="E994" t="s">
        <v>2928</v>
      </c>
      <c r="F994" t="s">
        <v>11268</v>
      </c>
      <c r="H994" t="s">
        <v>11267</v>
      </c>
      <c r="I994" t="s">
        <v>2925</v>
      </c>
      <c r="J994" t="s">
        <v>11266</v>
      </c>
    </row>
    <row r="995" spans="1:10" x14ac:dyDescent="0.25">
      <c r="A995" s="33" t="s">
        <v>18143</v>
      </c>
      <c r="B995" t="s">
        <v>7587</v>
      </c>
      <c r="C995" t="s">
        <v>8191</v>
      </c>
      <c r="D995" t="s">
        <v>8704</v>
      </c>
      <c r="E995" t="s">
        <v>844</v>
      </c>
      <c r="F995" t="s">
        <v>8703</v>
      </c>
      <c r="H995" t="s">
        <v>8702</v>
      </c>
      <c r="I995" t="s">
        <v>8701</v>
      </c>
      <c r="J995" t="s">
        <v>8700</v>
      </c>
    </row>
    <row r="996" spans="1:10" x14ac:dyDescent="0.25">
      <c r="A996" s="33" t="s">
        <v>18144</v>
      </c>
      <c r="B996" t="s">
        <v>9292</v>
      </c>
      <c r="C996" t="s">
        <v>7738</v>
      </c>
      <c r="D996" t="s">
        <v>3199</v>
      </c>
      <c r="E996" t="s">
        <v>3198</v>
      </c>
      <c r="F996" t="s">
        <v>11539</v>
      </c>
      <c r="G996" t="s">
        <v>3197</v>
      </c>
      <c r="H996" t="s">
        <v>11538</v>
      </c>
      <c r="I996" t="s">
        <v>3196</v>
      </c>
      <c r="J996" t="s">
        <v>11537</v>
      </c>
    </row>
    <row r="997" spans="1:10" x14ac:dyDescent="0.25">
      <c r="A997" s="33" t="s">
        <v>18145</v>
      </c>
      <c r="B997" t="s">
        <v>7631</v>
      </c>
      <c r="C997" t="s">
        <v>7848</v>
      </c>
      <c r="D997" t="s">
        <v>12898</v>
      </c>
      <c r="E997" t="s">
        <v>4549</v>
      </c>
      <c r="F997" t="s">
        <v>12897</v>
      </c>
      <c r="I997" t="s">
        <v>4548</v>
      </c>
      <c r="J997" t="s">
        <v>12896</v>
      </c>
    </row>
    <row r="998" spans="1:10" x14ac:dyDescent="0.25">
      <c r="A998" s="33" t="s">
        <v>18146</v>
      </c>
      <c r="B998" t="s">
        <v>9927</v>
      </c>
      <c r="C998" t="s">
        <v>7738</v>
      </c>
      <c r="D998" t="s">
        <v>3475</v>
      </c>
      <c r="E998" t="s">
        <v>3474</v>
      </c>
      <c r="F998" t="s">
        <v>11820</v>
      </c>
      <c r="G998" t="s">
        <v>11819</v>
      </c>
      <c r="H998" t="s">
        <v>11818</v>
      </c>
      <c r="I998" t="s">
        <v>3473</v>
      </c>
      <c r="J998" t="s">
        <v>11817</v>
      </c>
    </row>
    <row r="999" spans="1:10" x14ac:dyDescent="0.25">
      <c r="A999" s="33" t="s">
        <v>18147</v>
      </c>
      <c r="B999" t="s">
        <v>10608</v>
      </c>
      <c r="C999" t="s">
        <v>7385</v>
      </c>
      <c r="D999" t="s">
        <v>10607</v>
      </c>
      <c r="E999" t="s">
        <v>960</v>
      </c>
      <c r="F999" t="s">
        <v>10606</v>
      </c>
      <c r="H999" t="s">
        <v>10605</v>
      </c>
      <c r="I999" t="s">
        <v>2319</v>
      </c>
      <c r="J999" t="s">
        <v>10604</v>
      </c>
    </row>
    <row r="1000" spans="1:10" x14ac:dyDescent="0.25">
      <c r="A1000" s="33" t="s">
        <v>18148</v>
      </c>
      <c r="B1000" t="s">
        <v>10358</v>
      </c>
      <c r="C1000" t="s">
        <v>7654</v>
      </c>
      <c r="E1000" t="s">
        <v>2078</v>
      </c>
      <c r="F1000" t="s">
        <v>10357</v>
      </c>
      <c r="G1000" t="s">
        <v>10356</v>
      </c>
      <c r="H1000" t="s">
        <v>10355</v>
      </c>
      <c r="I1000" t="s">
        <v>2076</v>
      </c>
      <c r="J1000" t="s">
        <v>10354</v>
      </c>
    </row>
    <row r="1001" spans="1:10" x14ac:dyDescent="0.25">
      <c r="A1001" s="33" t="s">
        <v>18149</v>
      </c>
      <c r="B1001" t="s">
        <v>7512</v>
      </c>
      <c r="C1001" t="s">
        <v>8033</v>
      </c>
      <c r="D1001" t="s">
        <v>10629</v>
      </c>
      <c r="E1001" t="s">
        <v>2333</v>
      </c>
      <c r="F1001" t="s">
        <v>10628</v>
      </c>
      <c r="I1001" t="s">
        <v>10627</v>
      </c>
      <c r="J1001" t="s">
        <v>10626</v>
      </c>
    </row>
    <row r="1002" spans="1:10" x14ac:dyDescent="0.25">
      <c r="A1002" s="33" t="s">
        <v>18150</v>
      </c>
      <c r="B1002" t="s">
        <v>9315</v>
      </c>
      <c r="C1002" t="s">
        <v>7573</v>
      </c>
      <c r="D1002" t="s">
        <v>1457</v>
      </c>
      <c r="E1002" t="s">
        <v>1456</v>
      </c>
      <c r="F1002" t="s">
        <v>9640</v>
      </c>
      <c r="G1002" t="s">
        <v>9639</v>
      </c>
      <c r="H1002" t="s">
        <v>9638</v>
      </c>
      <c r="I1002" t="s">
        <v>1455</v>
      </c>
      <c r="J1002" t="s">
        <v>9637</v>
      </c>
    </row>
    <row r="1003" spans="1:10" x14ac:dyDescent="0.25">
      <c r="A1003" s="33" t="s">
        <v>18151</v>
      </c>
      <c r="B1003" t="s">
        <v>10691</v>
      </c>
      <c r="C1003" t="s">
        <v>7385</v>
      </c>
      <c r="D1003" t="s">
        <v>2381</v>
      </c>
      <c r="E1003" t="s">
        <v>2380</v>
      </c>
      <c r="F1003" t="s">
        <v>10690</v>
      </c>
      <c r="H1003" t="s">
        <v>10689</v>
      </c>
      <c r="I1003" t="s">
        <v>2379</v>
      </c>
      <c r="J1003" t="s">
        <v>10688</v>
      </c>
    </row>
    <row r="1004" spans="1:10" x14ac:dyDescent="0.25">
      <c r="A1004" s="33" t="s">
        <v>18152</v>
      </c>
      <c r="B1004" t="s">
        <v>8454</v>
      </c>
      <c r="C1004" t="s">
        <v>8191</v>
      </c>
      <c r="D1004" t="s">
        <v>1224</v>
      </c>
      <c r="E1004" t="s">
        <v>1223</v>
      </c>
      <c r="F1004" t="s">
        <v>9297</v>
      </c>
      <c r="G1004" t="s">
        <v>9296</v>
      </c>
      <c r="H1004" t="s">
        <v>9295</v>
      </c>
      <c r="I1004" t="s">
        <v>9294</v>
      </c>
      <c r="J1004" t="s">
        <v>9293</v>
      </c>
    </row>
    <row r="1005" spans="1:10" x14ac:dyDescent="0.25">
      <c r="A1005" s="33" t="s">
        <v>18153</v>
      </c>
      <c r="B1005" t="s">
        <v>9919</v>
      </c>
      <c r="C1005" t="s">
        <v>8033</v>
      </c>
      <c r="D1005" t="s">
        <v>2342</v>
      </c>
      <c r="E1005" t="s">
        <v>2341</v>
      </c>
      <c r="F1005" t="s">
        <v>10639</v>
      </c>
      <c r="G1005" t="s">
        <v>10638</v>
      </c>
      <c r="H1005" t="s">
        <v>10637</v>
      </c>
      <c r="I1005" t="s">
        <v>10636</v>
      </c>
      <c r="J1005" t="s">
        <v>10635</v>
      </c>
    </row>
    <row r="1006" spans="1:10" x14ac:dyDescent="0.25">
      <c r="A1006" s="33" t="s">
        <v>18154</v>
      </c>
      <c r="B1006" t="s">
        <v>9463</v>
      </c>
      <c r="C1006" t="s">
        <v>7385</v>
      </c>
      <c r="E1006" t="s">
        <v>2566</v>
      </c>
      <c r="F1006" t="s">
        <v>10897</v>
      </c>
      <c r="G1006" t="s">
        <v>2565</v>
      </c>
      <c r="H1006" t="s">
        <v>10896</v>
      </c>
      <c r="I1006" t="s">
        <v>2563</v>
      </c>
      <c r="J1006" t="s">
        <v>10895</v>
      </c>
    </row>
    <row r="1007" spans="1:10" x14ac:dyDescent="0.25">
      <c r="A1007" s="33" t="s">
        <v>18155</v>
      </c>
      <c r="B1007" t="s">
        <v>9972</v>
      </c>
      <c r="C1007" t="s">
        <v>7475</v>
      </c>
      <c r="E1007" t="s">
        <v>2573</v>
      </c>
      <c r="F1007" t="s">
        <v>2572</v>
      </c>
      <c r="G1007" t="s">
        <v>2571</v>
      </c>
      <c r="H1007" t="s">
        <v>10905</v>
      </c>
      <c r="I1007" t="s">
        <v>2570</v>
      </c>
      <c r="J1007" t="s">
        <v>10904</v>
      </c>
    </row>
    <row r="1008" spans="1:10" x14ac:dyDescent="0.25">
      <c r="A1008" s="33" t="s">
        <v>18156</v>
      </c>
      <c r="B1008" t="s">
        <v>9002</v>
      </c>
      <c r="C1008" t="s">
        <v>7848</v>
      </c>
      <c r="D1008" t="s">
        <v>1753</v>
      </c>
      <c r="E1008" t="s">
        <v>1752</v>
      </c>
      <c r="F1008" t="s">
        <v>9992</v>
      </c>
      <c r="G1008" t="s">
        <v>9991</v>
      </c>
      <c r="I1008" t="s">
        <v>9990</v>
      </c>
      <c r="J1008" t="s">
        <v>9989</v>
      </c>
    </row>
    <row r="1009" spans="1:10" x14ac:dyDescent="0.25">
      <c r="A1009" s="33" t="s">
        <v>18157</v>
      </c>
      <c r="B1009" t="s">
        <v>9101</v>
      </c>
      <c r="C1009" t="s">
        <v>7573</v>
      </c>
      <c r="D1009" t="s">
        <v>1091</v>
      </c>
      <c r="E1009" t="s">
        <v>1089</v>
      </c>
      <c r="F1009" t="s">
        <v>9100</v>
      </c>
      <c r="G1009" t="s">
        <v>9099</v>
      </c>
      <c r="H1009" t="s">
        <v>9098</v>
      </c>
      <c r="I1009" t="s">
        <v>1086</v>
      </c>
      <c r="J1009" t="s">
        <v>9097</v>
      </c>
    </row>
    <row r="1010" spans="1:10" x14ac:dyDescent="0.25">
      <c r="A1010" s="33" t="s">
        <v>18158</v>
      </c>
      <c r="B1010" t="s">
        <v>8542</v>
      </c>
      <c r="C1010" t="s">
        <v>7573</v>
      </c>
      <c r="D1010" t="s">
        <v>191</v>
      </c>
      <c r="E1010" t="s">
        <v>190</v>
      </c>
      <c r="F1010" t="s">
        <v>10206</v>
      </c>
      <c r="G1010" t="s">
        <v>1947</v>
      </c>
      <c r="H1010" t="s">
        <v>10205</v>
      </c>
      <c r="I1010" t="s">
        <v>1945</v>
      </c>
      <c r="J1010" t="s">
        <v>10204</v>
      </c>
    </row>
    <row r="1011" spans="1:10" x14ac:dyDescent="0.25">
      <c r="A1011" s="33" t="s">
        <v>18159</v>
      </c>
      <c r="B1011" t="s">
        <v>7459</v>
      </c>
      <c r="C1011" t="s">
        <v>7738</v>
      </c>
      <c r="D1011" t="s">
        <v>9580</v>
      </c>
      <c r="E1011" t="s">
        <v>1407</v>
      </c>
      <c r="F1011" t="s">
        <v>9579</v>
      </c>
      <c r="I1011" t="s">
        <v>1406</v>
      </c>
      <c r="J1011" t="s">
        <v>9578</v>
      </c>
    </row>
    <row r="1012" spans="1:10" x14ac:dyDescent="0.25">
      <c r="A1012" s="33" t="s">
        <v>18160</v>
      </c>
      <c r="B1012" t="s">
        <v>7397</v>
      </c>
      <c r="C1012" t="s">
        <v>7848</v>
      </c>
      <c r="D1012" t="s">
        <v>9548</v>
      </c>
      <c r="E1012" t="s">
        <v>1382</v>
      </c>
      <c r="F1012" t="s">
        <v>9547</v>
      </c>
      <c r="H1012" t="s">
        <v>9546</v>
      </c>
      <c r="I1012" t="s">
        <v>9545</v>
      </c>
      <c r="J1012" t="s">
        <v>9544</v>
      </c>
    </row>
    <row r="1013" spans="1:10" x14ac:dyDescent="0.25">
      <c r="A1013" s="33" t="s">
        <v>18161</v>
      </c>
      <c r="B1013" t="s">
        <v>9791</v>
      </c>
      <c r="C1013" t="s">
        <v>7738</v>
      </c>
      <c r="D1013" t="s">
        <v>3248</v>
      </c>
      <c r="E1013" t="s">
        <v>3247</v>
      </c>
      <c r="F1013" t="s">
        <v>11604</v>
      </c>
      <c r="G1013" t="s">
        <v>11603</v>
      </c>
      <c r="H1013" t="s">
        <v>11602</v>
      </c>
      <c r="I1013" t="s">
        <v>3245</v>
      </c>
      <c r="J1013" t="s">
        <v>11601</v>
      </c>
    </row>
    <row r="1014" spans="1:10" x14ac:dyDescent="0.25">
      <c r="A1014" s="33" t="s">
        <v>18162</v>
      </c>
      <c r="B1014" t="s">
        <v>8583</v>
      </c>
      <c r="C1014" t="s">
        <v>7848</v>
      </c>
      <c r="D1014" t="s">
        <v>2747</v>
      </c>
      <c r="E1014" t="s">
        <v>2746</v>
      </c>
      <c r="F1014" t="s">
        <v>11084</v>
      </c>
      <c r="G1014" t="s">
        <v>11083</v>
      </c>
      <c r="H1014" t="s">
        <v>11082</v>
      </c>
      <c r="I1014" t="s">
        <v>11081</v>
      </c>
      <c r="J1014" t="s">
        <v>11080</v>
      </c>
    </row>
    <row r="1015" spans="1:10" x14ac:dyDescent="0.25">
      <c r="A1015" s="33" t="s">
        <v>18163</v>
      </c>
      <c r="B1015" t="s">
        <v>8441</v>
      </c>
      <c r="C1015" t="s">
        <v>7573</v>
      </c>
      <c r="D1015" t="s">
        <v>1741</v>
      </c>
      <c r="E1015" t="s">
        <v>1740</v>
      </c>
      <c r="F1015" t="s">
        <v>9976</v>
      </c>
      <c r="G1015" t="s">
        <v>9975</v>
      </c>
      <c r="H1015" t="s">
        <v>9974</v>
      </c>
      <c r="I1015" t="s">
        <v>1738</v>
      </c>
      <c r="J1015" t="s">
        <v>9973</v>
      </c>
    </row>
    <row r="1016" spans="1:10" x14ac:dyDescent="0.25">
      <c r="A1016" s="33" t="s">
        <v>18164</v>
      </c>
      <c r="B1016" t="s">
        <v>8788</v>
      </c>
      <c r="C1016" t="s">
        <v>7475</v>
      </c>
      <c r="D1016" t="s">
        <v>2241</v>
      </c>
      <c r="E1016" t="s">
        <v>2240</v>
      </c>
      <c r="F1016" t="s">
        <v>10525</v>
      </c>
      <c r="G1016" t="s">
        <v>2239</v>
      </c>
      <c r="H1016" t="s">
        <v>10524</v>
      </c>
      <c r="I1016" t="s">
        <v>2235</v>
      </c>
      <c r="J1016" t="s">
        <v>10523</v>
      </c>
    </row>
    <row r="1017" spans="1:10" x14ac:dyDescent="0.25">
      <c r="A1017" s="33" t="s">
        <v>18165</v>
      </c>
      <c r="B1017" t="s">
        <v>9076</v>
      </c>
      <c r="C1017" t="s">
        <v>8033</v>
      </c>
      <c r="D1017" t="s">
        <v>9075</v>
      </c>
      <c r="E1017" t="s">
        <v>1074</v>
      </c>
      <c r="F1017" t="s">
        <v>9074</v>
      </c>
      <c r="H1017" t="s">
        <v>9073</v>
      </c>
      <c r="I1017" t="s">
        <v>9072</v>
      </c>
      <c r="J1017" t="s">
        <v>9071</v>
      </c>
    </row>
    <row r="1018" spans="1:10" x14ac:dyDescent="0.25">
      <c r="A1018" s="33" t="s">
        <v>18166</v>
      </c>
      <c r="B1018" t="s">
        <v>8898</v>
      </c>
      <c r="C1018" t="s">
        <v>8191</v>
      </c>
      <c r="D1018" t="s">
        <v>9414</v>
      </c>
      <c r="E1018" t="s">
        <v>1292</v>
      </c>
      <c r="F1018" t="s">
        <v>9413</v>
      </c>
      <c r="H1018" t="s">
        <v>9412</v>
      </c>
      <c r="I1018" t="s">
        <v>9411</v>
      </c>
      <c r="J1018" t="s">
        <v>9410</v>
      </c>
    </row>
    <row r="1019" spans="1:10" x14ac:dyDescent="0.25">
      <c r="A1019" s="33" t="s">
        <v>18167</v>
      </c>
      <c r="B1019" t="s">
        <v>8788</v>
      </c>
      <c r="C1019" t="s">
        <v>7738</v>
      </c>
      <c r="D1019" t="s">
        <v>2957</v>
      </c>
      <c r="E1019" t="s">
        <v>2956</v>
      </c>
      <c r="F1019" t="s">
        <v>11303</v>
      </c>
      <c r="G1019" t="s">
        <v>11302</v>
      </c>
      <c r="I1019" t="s">
        <v>11301</v>
      </c>
      <c r="J1019" t="s">
        <v>11300</v>
      </c>
    </row>
    <row r="1020" spans="1:10" x14ac:dyDescent="0.25">
      <c r="A1020" s="33" t="s">
        <v>18168</v>
      </c>
      <c r="B1020" t="s">
        <v>7414</v>
      </c>
      <c r="C1020" t="s">
        <v>7738</v>
      </c>
      <c r="D1020" t="s">
        <v>9454</v>
      </c>
      <c r="E1020" t="s">
        <v>1315</v>
      </c>
      <c r="F1020" t="s">
        <v>9453</v>
      </c>
      <c r="H1020" t="s">
        <v>9452</v>
      </c>
      <c r="I1020" t="s">
        <v>1313</v>
      </c>
      <c r="J1020" t="s">
        <v>9451</v>
      </c>
    </row>
    <row r="1021" spans="1:10" x14ac:dyDescent="0.25">
      <c r="A1021" s="33" t="s">
        <v>18169</v>
      </c>
      <c r="B1021" t="s">
        <v>9463</v>
      </c>
      <c r="C1021" t="s">
        <v>7654</v>
      </c>
      <c r="D1021" t="s">
        <v>1903</v>
      </c>
      <c r="E1021" t="s">
        <v>1902</v>
      </c>
      <c r="F1021" t="s">
        <v>10149</v>
      </c>
      <c r="G1021" t="s">
        <v>1901</v>
      </c>
      <c r="H1021" t="s">
        <v>10148</v>
      </c>
      <c r="I1021" t="s">
        <v>10147</v>
      </c>
      <c r="J1021" t="s">
        <v>10146</v>
      </c>
    </row>
    <row r="1022" spans="1:10" x14ac:dyDescent="0.25">
      <c r="A1022" s="33" t="s">
        <v>18170</v>
      </c>
      <c r="B1022" t="s">
        <v>7433</v>
      </c>
      <c r="C1022" t="s">
        <v>7654</v>
      </c>
      <c r="D1022" t="s">
        <v>14549</v>
      </c>
      <c r="E1022" t="s">
        <v>3345</v>
      </c>
      <c r="F1022" t="s">
        <v>1268</v>
      </c>
      <c r="H1022" t="s">
        <v>14548</v>
      </c>
      <c r="I1022" t="s">
        <v>14547</v>
      </c>
      <c r="J1022" t="s">
        <v>14546</v>
      </c>
    </row>
    <row r="1023" spans="1:10" x14ac:dyDescent="0.25">
      <c r="A1023" s="33" t="s">
        <v>18171</v>
      </c>
      <c r="B1023" t="s">
        <v>9315</v>
      </c>
      <c r="C1023" t="s">
        <v>7848</v>
      </c>
      <c r="D1023" t="s">
        <v>1242</v>
      </c>
      <c r="E1023" t="s">
        <v>1241</v>
      </c>
      <c r="F1023" t="s">
        <v>1240</v>
      </c>
      <c r="G1023" t="s">
        <v>1239</v>
      </c>
      <c r="H1023" t="s">
        <v>9314</v>
      </c>
      <c r="I1023" t="s">
        <v>1237</v>
      </c>
      <c r="J1023" t="s">
        <v>9313</v>
      </c>
    </row>
    <row r="1024" spans="1:10" x14ac:dyDescent="0.25">
      <c r="A1024" s="33" t="s">
        <v>18172</v>
      </c>
      <c r="B1024" t="s">
        <v>8454</v>
      </c>
      <c r="C1024" t="s">
        <v>7475</v>
      </c>
      <c r="D1024" t="s">
        <v>1040</v>
      </c>
      <c r="E1024" t="s">
        <v>1039</v>
      </c>
      <c r="F1024" t="s">
        <v>9006</v>
      </c>
      <c r="G1024" t="s">
        <v>9005</v>
      </c>
      <c r="H1024" t="s">
        <v>9004</v>
      </c>
      <c r="I1024" t="s">
        <v>1038</v>
      </c>
      <c r="J1024" t="s">
        <v>9003</v>
      </c>
    </row>
    <row r="1025" spans="1:10" x14ac:dyDescent="0.25">
      <c r="A1025" s="33" t="s">
        <v>18173</v>
      </c>
      <c r="B1025" t="s">
        <v>9972</v>
      </c>
      <c r="C1025" t="s">
        <v>8033</v>
      </c>
      <c r="D1025" t="s">
        <v>458</v>
      </c>
      <c r="E1025" t="s">
        <v>457</v>
      </c>
      <c r="F1025" t="s">
        <v>10125</v>
      </c>
      <c r="G1025" t="s">
        <v>1886</v>
      </c>
      <c r="I1025" t="s">
        <v>1885</v>
      </c>
      <c r="J1025" t="s">
        <v>10124</v>
      </c>
    </row>
    <row r="1026" spans="1:10" x14ac:dyDescent="0.25">
      <c r="A1026" s="33" t="s">
        <v>18174</v>
      </c>
      <c r="B1026" t="s">
        <v>9933</v>
      </c>
      <c r="C1026" t="s">
        <v>8191</v>
      </c>
      <c r="D1026" t="s">
        <v>1697</v>
      </c>
      <c r="E1026" t="s">
        <v>1696</v>
      </c>
      <c r="F1026" t="s">
        <v>9932</v>
      </c>
      <c r="G1026" t="s">
        <v>9931</v>
      </c>
      <c r="H1026" t="s">
        <v>9930</v>
      </c>
      <c r="I1026" t="s">
        <v>9929</v>
      </c>
      <c r="J1026" t="s">
        <v>9928</v>
      </c>
    </row>
    <row r="1027" spans="1:10" x14ac:dyDescent="0.25">
      <c r="A1027" s="33" t="s">
        <v>18175</v>
      </c>
      <c r="B1027" t="s">
        <v>9404</v>
      </c>
      <c r="C1027" t="s">
        <v>8033</v>
      </c>
      <c r="D1027" t="s">
        <v>9403</v>
      </c>
      <c r="E1027" t="s">
        <v>1290</v>
      </c>
      <c r="F1027" t="s">
        <v>9402</v>
      </c>
      <c r="H1027" t="s">
        <v>9401</v>
      </c>
      <c r="I1027" t="s">
        <v>9400</v>
      </c>
      <c r="J1027" t="s">
        <v>9399</v>
      </c>
    </row>
    <row r="1028" spans="1:10" x14ac:dyDescent="0.25">
      <c r="A1028" s="33" t="s">
        <v>18176</v>
      </c>
      <c r="B1028" t="s">
        <v>8566</v>
      </c>
      <c r="C1028" t="s">
        <v>8033</v>
      </c>
      <c r="D1028" t="s">
        <v>1374</v>
      </c>
      <c r="E1028" t="s">
        <v>1373</v>
      </c>
      <c r="F1028" t="s">
        <v>9535</v>
      </c>
      <c r="G1028" t="s">
        <v>9534</v>
      </c>
      <c r="H1028" t="s">
        <v>9533</v>
      </c>
      <c r="I1028" t="s">
        <v>1370</v>
      </c>
      <c r="J1028" t="s">
        <v>9532</v>
      </c>
    </row>
    <row r="1029" spans="1:10" x14ac:dyDescent="0.25">
      <c r="A1029" s="33" t="s">
        <v>18177</v>
      </c>
      <c r="B1029" t="s">
        <v>8583</v>
      </c>
      <c r="C1029" t="s">
        <v>7848</v>
      </c>
      <c r="D1029" t="s">
        <v>1101</v>
      </c>
      <c r="E1029" t="s">
        <v>1100</v>
      </c>
      <c r="F1029" t="s">
        <v>9115</v>
      </c>
      <c r="G1029" t="s">
        <v>1099</v>
      </c>
      <c r="H1029" t="s">
        <v>9114</v>
      </c>
      <c r="I1029" t="s">
        <v>9113</v>
      </c>
      <c r="J1029" t="s">
        <v>9112</v>
      </c>
    </row>
    <row r="1030" spans="1:10" x14ac:dyDescent="0.25">
      <c r="A1030" s="33" t="s">
        <v>18178</v>
      </c>
      <c r="B1030" t="s">
        <v>9315</v>
      </c>
      <c r="C1030" t="s">
        <v>7475</v>
      </c>
      <c r="D1030" t="s">
        <v>1532</v>
      </c>
      <c r="E1030" t="s">
        <v>1531</v>
      </c>
      <c r="F1030" t="s">
        <v>9749</v>
      </c>
      <c r="G1030" t="s">
        <v>1530</v>
      </c>
      <c r="H1030" t="s">
        <v>9748</v>
      </c>
      <c r="I1030" t="s">
        <v>1529</v>
      </c>
      <c r="J1030" t="s">
        <v>9747</v>
      </c>
    </row>
    <row r="1031" spans="1:10" x14ac:dyDescent="0.25">
      <c r="A1031" s="33" t="s">
        <v>18179</v>
      </c>
      <c r="B1031" t="s">
        <v>9791</v>
      </c>
      <c r="C1031" t="s">
        <v>7654</v>
      </c>
      <c r="D1031" t="s">
        <v>2014</v>
      </c>
      <c r="E1031" t="s">
        <v>2013</v>
      </c>
      <c r="F1031" t="s">
        <v>10288</v>
      </c>
      <c r="G1031" t="s">
        <v>10287</v>
      </c>
      <c r="H1031" t="s">
        <v>10286</v>
      </c>
      <c r="I1031" t="s">
        <v>10285</v>
      </c>
      <c r="J1031" t="s">
        <v>10284</v>
      </c>
    </row>
    <row r="1032" spans="1:10" x14ac:dyDescent="0.25">
      <c r="A1032" s="33" t="s">
        <v>18180</v>
      </c>
      <c r="B1032" t="s">
        <v>9463</v>
      </c>
      <c r="C1032" t="s">
        <v>7848</v>
      </c>
      <c r="D1032" t="s">
        <v>2891</v>
      </c>
      <c r="E1032" t="s">
        <v>2890</v>
      </c>
      <c r="F1032" t="s">
        <v>11227</v>
      </c>
      <c r="G1032" t="s">
        <v>11226</v>
      </c>
      <c r="H1032" t="s">
        <v>11225</v>
      </c>
      <c r="I1032" t="s">
        <v>2889</v>
      </c>
      <c r="J1032" t="s">
        <v>11224</v>
      </c>
    </row>
    <row r="1033" spans="1:10" x14ac:dyDescent="0.25">
      <c r="A1033" s="33" t="s">
        <v>18181</v>
      </c>
      <c r="B1033" t="s">
        <v>8542</v>
      </c>
      <c r="C1033" t="s">
        <v>7573</v>
      </c>
      <c r="D1033" t="s">
        <v>1561</v>
      </c>
      <c r="E1033" t="s">
        <v>1559</v>
      </c>
      <c r="F1033" t="s">
        <v>9779</v>
      </c>
      <c r="G1033" t="s">
        <v>1558</v>
      </c>
      <c r="H1033" t="s">
        <v>9778</v>
      </c>
      <c r="I1033" t="s">
        <v>1557</v>
      </c>
      <c r="J1033" t="s">
        <v>9777</v>
      </c>
    </row>
    <row r="1034" spans="1:10" x14ac:dyDescent="0.25">
      <c r="A1034" s="33" t="s">
        <v>18182</v>
      </c>
      <c r="B1034" t="s">
        <v>7640</v>
      </c>
      <c r="C1034" t="s">
        <v>7738</v>
      </c>
      <c r="D1034" t="s">
        <v>12976</v>
      </c>
      <c r="E1034" t="s">
        <v>4628</v>
      </c>
      <c r="F1034" t="s">
        <v>12975</v>
      </c>
      <c r="H1034" t="s">
        <v>12974</v>
      </c>
      <c r="I1034" t="s">
        <v>12973</v>
      </c>
      <c r="J1034" t="s">
        <v>12972</v>
      </c>
    </row>
    <row r="1035" spans="1:10" x14ac:dyDescent="0.25">
      <c r="A1035" s="33" t="s">
        <v>18183</v>
      </c>
      <c r="B1035" t="s">
        <v>8866</v>
      </c>
      <c r="C1035" t="s">
        <v>7475</v>
      </c>
      <c r="D1035" t="s">
        <v>10353</v>
      </c>
      <c r="E1035" t="s">
        <v>2075</v>
      </c>
      <c r="F1035" t="s">
        <v>10352</v>
      </c>
      <c r="H1035" t="s">
        <v>10351</v>
      </c>
      <c r="I1035" t="s">
        <v>2074</v>
      </c>
      <c r="J1035" t="s">
        <v>10350</v>
      </c>
    </row>
    <row r="1036" spans="1:10" x14ac:dyDescent="0.25">
      <c r="A1036" s="33" t="s">
        <v>18184</v>
      </c>
      <c r="B1036" t="s">
        <v>8788</v>
      </c>
      <c r="C1036" t="s">
        <v>7385</v>
      </c>
      <c r="D1036" t="s">
        <v>1264</v>
      </c>
      <c r="E1036" t="s">
        <v>1263</v>
      </c>
      <c r="F1036" t="s">
        <v>9350</v>
      </c>
      <c r="G1036" t="s">
        <v>9349</v>
      </c>
      <c r="H1036" t="s">
        <v>9348</v>
      </c>
      <c r="I1036" t="s">
        <v>1259</v>
      </c>
      <c r="J1036" t="s">
        <v>9347</v>
      </c>
    </row>
    <row r="1037" spans="1:10" x14ac:dyDescent="0.25">
      <c r="A1037" s="33" t="s">
        <v>18185</v>
      </c>
      <c r="B1037" t="s">
        <v>7414</v>
      </c>
      <c r="C1037" t="s">
        <v>8191</v>
      </c>
      <c r="D1037" t="s">
        <v>8412</v>
      </c>
      <c r="E1037" t="s">
        <v>665</v>
      </c>
      <c r="F1037" t="s">
        <v>8411</v>
      </c>
      <c r="H1037" t="s">
        <v>8410</v>
      </c>
      <c r="I1037" t="s">
        <v>8409</v>
      </c>
      <c r="J1037" t="s">
        <v>8408</v>
      </c>
    </row>
    <row r="1038" spans="1:10" x14ac:dyDescent="0.25">
      <c r="A1038" s="33" t="s">
        <v>18186</v>
      </c>
      <c r="B1038" t="s">
        <v>9162</v>
      </c>
      <c r="C1038" t="s">
        <v>7413</v>
      </c>
      <c r="D1038" t="s">
        <v>2655</v>
      </c>
      <c r="E1038" t="s">
        <v>2654</v>
      </c>
      <c r="F1038" t="s">
        <v>10991</v>
      </c>
      <c r="G1038" t="s">
        <v>10990</v>
      </c>
      <c r="H1038" t="s">
        <v>10989</v>
      </c>
      <c r="I1038" t="s">
        <v>2653</v>
      </c>
      <c r="J1038" t="s">
        <v>10988</v>
      </c>
    </row>
    <row r="1039" spans="1:10" x14ac:dyDescent="0.25">
      <c r="A1039" s="33" t="s">
        <v>18187</v>
      </c>
      <c r="B1039" t="s">
        <v>9849</v>
      </c>
      <c r="C1039" t="s">
        <v>7738</v>
      </c>
      <c r="D1039" t="s">
        <v>1617</v>
      </c>
      <c r="E1039" t="s">
        <v>1616</v>
      </c>
      <c r="F1039" t="s">
        <v>9848</v>
      </c>
      <c r="G1039" t="s">
        <v>9847</v>
      </c>
      <c r="H1039" t="s">
        <v>9846</v>
      </c>
      <c r="I1039" t="s">
        <v>9845</v>
      </c>
      <c r="J1039" t="s">
        <v>9844</v>
      </c>
    </row>
    <row r="1040" spans="1:10" x14ac:dyDescent="0.25">
      <c r="A1040" s="33" t="s">
        <v>18188</v>
      </c>
      <c r="B1040" t="s">
        <v>9463</v>
      </c>
      <c r="C1040" t="s">
        <v>7385</v>
      </c>
      <c r="D1040" t="s">
        <v>2562</v>
      </c>
      <c r="E1040" t="s">
        <v>2561</v>
      </c>
      <c r="F1040" t="s">
        <v>10894</v>
      </c>
      <c r="G1040" t="s">
        <v>10893</v>
      </c>
      <c r="H1040" t="s">
        <v>10892</v>
      </c>
      <c r="I1040" t="s">
        <v>2560</v>
      </c>
      <c r="J1040" t="s">
        <v>10891</v>
      </c>
    </row>
    <row r="1041" spans="1:10" x14ac:dyDescent="0.25">
      <c r="A1041" s="33" t="s">
        <v>18189</v>
      </c>
      <c r="B1041" t="s">
        <v>8087</v>
      </c>
      <c r="C1041" t="s">
        <v>7413</v>
      </c>
      <c r="D1041" t="s">
        <v>1017</v>
      </c>
      <c r="E1041" t="s">
        <v>1016</v>
      </c>
      <c r="F1041" t="s">
        <v>8969</v>
      </c>
      <c r="G1041" t="s">
        <v>8968</v>
      </c>
      <c r="H1041" t="s">
        <v>8967</v>
      </c>
      <c r="I1041" t="s">
        <v>1013</v>
      </c>
      <c r="J1041" t="s">
        <v>8966</v>
      </c>
    </row>
    <row r="1042" spans="1:10" x14ac:dyDescent="0.25">
      <c r="A1042" s="33" t="s">
        <v>18190</v>
      </c>
      <c r="B1042" t="s">
        <v>8441</v>
      </c>
      <c r="C1042" t="s">
        <v>7738</v>
      </c>
      <c r="D1042" t="s">
        <v>2895</v>
      </c>
      <c r="E1042" t="s">
        <v>2894</v>
      </c>
      <c r="F1042" t="s">
        <v>11237</v>
      </c>
      <c r="G1042" t="s">
        <v>11236</v>
      </c>
      <c r="H1042" t="s">
        <v>11235</v>
      </c>
      <c r="I1042" t="s">
        <v>11234</v>
      </c>
      <c r="J1042" t="s">
        <v>11233</v>
      </c>
    </row>
    <row r="1043" spans="1:10" x14ac:dyDescent="0.25">
      <c r="A1043" s="33" t="s">
        <v>18191</v>
      </c>
      <c r="B1043" t="s">
        <v>14545</v>
      </c>
      <c r="C1043" t="s">
        <v>8033</v>
      </c>
      <c r="D1043" t="s">
        <v>1287</v>
      </c>
      <c r="E1043" t="s">
        <v>5681</v>
      </c>
      <c r="F1043" t="s">
        <v>14544</v>
      </c>
      <c r="G1043" t="s">
        <v>14543</v>
      </c>
      <c r="H1043" t="s">
        <v>14542</v>
      </c>
      <c r="I1043" t="s">
        <v>14541</v>
      </c>
      <c r="J1043" t="s">
        <v>14540</v>
      </c>
    </row>
    <row r="1044" spans="1:10" x14ac:dyDescent="0.25">
      <c r="A1044" s="33" t="s">
        <v>18192</v>
      </c>
      <c r="B1044" t="s">
        <v>9791</v>
      </c>
      <c r="C1044" t="s">
        <v>7385</v>
      </c>
      <c r="D1044" t="s">
        <v>2538</v>
      </c>
      <c r="E1044" t="s">
        <v>2537</v>
      </c>
      <c r="F1044" t="s">
        <v>2536</v>
      </c>
      <c r="G1044" t="s">
        <v>2535</v>
      </c>
      <c r="H1044" t="s">
        <v>10867</v>
      </c>
      <c r="I1044" t="s">
        <v>2532</v>
      </c>
      <c r="J1044" t="s">
        <v>10866</v>
      </c>
    </row>
    <row r="1045" spans="1:10" x14ac:dyDescent="0.25">
      <c r="A1045" s="33" t="s">
        <v>18193</v>
      </c>
      <c r="B1045" t="s">
        <v>7420</v>
      </c>
      <c r="C1045" t="s">
        <v>8033</v>
      </c>
      <c r="D1045" t="s">
        <v>9080</v>
      </c>
      <c r="E1045" t="s">
        <v>1077</v>
      </c>
      <c r="F1045" t="s">
        <v>9079</v>
      </c>
      <c r="H1045" t="s">
        <v>9078</v>
      </c>
      <c r="I1045" t="s">
        <v>1075</v>
      </c>
      <c r="J1045" t="s">
        <v>9077</v>
      </c>
    </row>
    <row r="1046" spans="1:10" x14ac:dyDescent="0.25">
      <c r="A1046" s="33" t="s">
        <v>18194</v>
      </c>
      <c r="B1046" t="s">
        <v>8788</v>
      </c>
      <c r="C1046" t="s">
        <v>7848</v>
      </c>
      <c r="D1046" t="s">
        <v>2352</v>
      </c>
      <c r="E1046" t="s">
        <v>2351</v>
      </c>
      <c r="F1046" t="s">
        <v>10652</v>
      </c>
      <c r="G1046" t="s">
        <v>10651</v>
      </c>
      <c r="H1046" t="s">
        <v>10650</v>
      </c>
      <c r="I1046" t="s">
        <v>2349</v>
      </c>
      <c r="J1046" t="s">
        <v>10649</v>
      </c>
    </row>
    <row r="1047" spans="1:10" x14ac:dyDescent="0.25">
      <c r="A1047" s="33" t="s">
        <v>18195</v>
      </c>
      <c r="B1047" t="s">
        <v>9134</v>
      </c>
      <c r="C1047" t="s">
        <v>7848</v>
      </c>
      <c r="D1047" t="s">
        <v>1118</v>
      </c>
      <c r="E1047" t="s">
        <v>1117</v>
      </c>
      <c r="F1047" t="s">
        <v>9133</v>
      </c>
      <c r="G1047" t="s">
        <v>9132</v>
      </c>
      <c r="H1047" t="s">
        <v>9131</v>
      </c>
      <c r="I1047" t="s">
        <v>9130</v>
      </c>
      <c r="J1047" t="s">
        <v>9129</v>
      </c>
    </row>
    <row r="1048" spans="1:10" x14ac:dyDescent="0.25">
      <c r="A1048" s="33" t="s">
        <v>18196</v>
      </c>
      <c r="B1048" t="s">
        <v>9725</v>
      </c>
      <c r="C1048" t="s">
        <v>7738</v>
      </c>
      <c r="D1048" t="s">
        <v>1930</v>
      </c>
      <c r="E1048" t="s">
        <v>1929</v>
      </c>
      <c r="F1048" t="s">
        <v>10178</v>
      </c>
      <c r="G1048" t="s">
        <v>10177</v>
      </c>
      <c r="H1048" t="s">
        <v>10176</v>
      </c>
      <c r="I1048" t="s">
        <v>1927</v>
      </c>
      <c r="J1048" t="s">
        <v>10175</v>
      </c>
    </row>
    <row r="1049" spans="1:10" x14ac:dyDescent="0.25">
      <c r="A1049" s="33" t="s">
        <v>18197</v>
      </c>
      <c r="B1049" t="s">
        <v>9286</v>
      </c>
      <c r="C1049" t="s">
        <v>7848</v>
      </c>
      <c r="D1049" t="s">
        <v>1218</v>
      </c>
      <c r="E1049" t="s">
        <v>1217</v>
      </c>
      <c r="F1049" t="s">
        <v>9285</v>
      </c>
      <c r="G1049" t="s">
        <v>1216</v>
      </c>
      <c r="H1049" t="s">
        <v>9284</v>
      </c>
      <c r="I1049" t="s">
        <v>1214</v>
      </c>
      <c r="J1049" t="s">
        <v>9283</v>
      </c>
    </row>
    <row r="1050" spans="1:10" x14ac:dyDescent="0.25">
      <c r="A1050" s="33" t="s">
        <v>18198</v>
      </c>
      <c r="B1050" t="s">
        <v>7512</v>
      </c>
      <c r="C1050" t="s">
        <v>7848</v>
      </c>
      <c r="D1050" t="s">
        <v>9066</v>
      </c>
      <c r="E1050" t="s">
        <v>1070</v>
      </c>
      <c r="F1050" t="s">
        <v>9065</v>
      </c>
      <c r="H1050" t="s">
        <v>9064</v>
      </c>
      <c r="J1050" t="s">
        <v>9063</v>
      </c>
    </row>
    <row r="1051" spans="1:10" x14ac:dyDescent="0.25">
      <c r="A1051" s="33" t="s">
        <v>18199</v>
      </c>
      <c r="B1051" t="s">
        <v>8526</v>
      </c>
      <c r="C1051" t="s">
        <v>7475</v>
      </c>
      <c r="D1051" t="s">
        <v>2179</v>
      </c>
      <c r="E1051" t="s">
        <v>2178</v>
      </c>
      <c r="F1051" t="s">
        <v>10476</v>
      </c>
      <c r="G1051" t="s">
        <v>10475</v>
      </c>
      <c r="H1051" t="s">
        <v>10474</v>
      </c>
      <c r="I1051" t="s">
        <v>2177</v>
      </c>
      <c r="J1051" t="s">
        <v>10473</v>
      </c>
    </row>
    <row r="1052" spans="1:10" x14ac:dyDescent="0.25">
      <c r="A1052" s="33" t="s">
        <v>18200</v>
      </c>
      <c r="B1052" t="s">
        <v>9292</v>
      </c>
      <c r="C1052" t="s">
        <v>7738</v>
      </c>
      <c r="D1052" t="s">
        <v>1981</v>
      </c>
      <c r="E1052" t="s">
        <v>1980</v>
      </c>
      <c r="F1052" t="s">
        <v>1979</v>
      </c>
      <c r="G1052" t="s">
        <v>1978</v>
      </c>
      <c r="H1052" t="s">
        <v>10242</v>
      </c>
      <c r="I1052" t="s">
        <v>1977</v>
      </c>
      <c r="J1052" t="s">
        <v>10241</v>
      </c>
    </row>
    <row r="1053" spans="1:10" x14ac:dyDescent="0.25">
      <c r="A1053" s="33" t="s">
        <v>18201</v>
      </c>
      <c r="B1053" t="s">
        <v>9101</v>
      </c>
      <c r="C1053" t="s">
        <v>7654</v>
      </c>
      <c r="D1053" t="s">
        <v>1193</v>
      </c>
      <c r="E1053" t="s">
        <v>1192</v>
      </c>
      <c r="F1053" t="s">
        <v>9255</v>
      </c>
      <c r="G1053" t="s">
        <v>9254</v>
      </c>
      <c r="H1053" t="s">
        <v>9253</v>
      </c>
      <c r="I1053" t="s">
        <v>1190</v>
      </c>
      <c r="J1053" t="s">
        <v>9252</v>
      </c>
    </row>
    <row r="1054" spans="1:10" x14ac:dyDescent="0.25">
      <c r="A1054" s="33" t="s">
        <v>18202</v>
      </c>
      <c r="B1054" t="s">
        <v>7496</v>
      </c>
      <c r="C1054" t="s">
        <v>8191</v>
      </c>
      <c r="D1054" t="s">
        <v>8372</v>
      </c>
      <c r="E1054" t="s">
        <v>643</v>
      </c>
      <c r="F1054" t="s">
        <v>8371</v>
      </c>
      <c r="H1054" t="s">
        <v>8370</v>
      </c>
      <c r="I1054" t="s">
        <v>8369</v>
      </c>
      <c r="J1054" t="s">
        <v>8368</v>
      </c>
    </row>
    <row r="1055" spans="1:10" x14ac:dyDescent="0.25">
      <c r="A1055" s="33" t="s">
        <v>18203</v>
      </c>
      <c r="B1055" t="s">
        <v>8441</v>
      </c>
      <c r="C1055" t="s">
        <v>8033</v>
      </c>
      <c r="D1055" t="s">
        <v>2345</v>
      </c>
      <c r="E1055" t="s">
        <v>2344</v>
      </c>
      <c r="F1055" t="s">
        <v>10643</v>
      </c>
      <c r="G1055" t="s">
        <v>10642</v>
      </c>
      <c r="H1055" t="s">
        <v>10641</v>
      </c>
      <c r="I1055" t="s">
        <v>2343</v>
      </c>
      <c r="J1055" t="s">
        <v>10640</v>
      </c>
    </row>
    <row r="1056" spans="1:10" x14ac:dyDescent="0.25">
      <c r="A1056" s="33" t="s">
        <v>18204</v>
      </c>
      <c r="B1056" t="s">
        <v>9162</v>
      </c>
      <c r="C1056" t="s">
        <v>7738</v>
      </c>
      <c r="D1056" t="s">
        <v>3040</v>
      </c>
      <c r="E1056" t="s">
        <v>3039</v>
      </c>
      <c r="F1056" t="s">
        <v>11383</v>
      </c>
      <c r="G1056" t="s">
        <v>11382</v>
      </c>
      <c r="H1056" t="s">
        <v>11381</v>
      </c>
      <c r="I1056" t="s">
        <v>3038</v>
      </c>
      <c r="J1056" t="s">
        <v>11380</v>
      </c>
    </row>
    <row r="1057" spans="1:10" x14ac:dyDescent="0.25">
      <c r="A1057" s="33" t="s">
        <v>18205</v>
      </c>
      <c r="B1057" t="s">
        <v>8355</v>
      </c>
      <c r="C1057" t="s">
        <v>7738</v>
      </c>
      <c r="D1057" t="s">
        <v>2594</v>
      </c>
      <c r="E1057" t="s">
        <v>2593</v>
      </c>
      <c r="F1057" t="s">
        <v>10926</v>
      </c>
      <c r="G1057" t="s">
        <v>10925</v>
      </c>
      <c r="H1057" t="s">
        <v>10924</v>
      </c>
      <c r="I1057" t="s">
        <v>2591</v>
      </c>
      <c r="J1057" t="s">
        <v>10923</v>
      </c>
    </row>
    <row r="1058" spans="1:10" x14ac:dyDescent="0.25">
      <c r="A1058" s="33" t="s">
        <v>18206</v>
      </c>
      <c r="B1058" t="s">
        <v>9720</v>
      </c>
      <c r="C1058" t="s">
        <v>8191</v>
      </c>
      <c r="D1058" t="s">
        <v>9719</v>
      </c>
      <c r="E1058" t="s">
        <v>1513</v>
      </c>
      <c r="F1058" t="s">
        <v>9718</v>
      </c>
      <c r="H1058" t="s">
        <v>9717</v>
      </c>
      <c r="I1058" t="s">
        <v>9716</v>
      </c>
      <c r="J1058" t="s">
        <v>9715</v>
      </c>
    </row>
    <row r="1059" spans="1:10" x14ac:dyDescent="0.25">
      <c r="A1059" s="33" t="s">
        <v>18207</v>
      </c>
      <c r="B1059" t="s">
        <v>9273</v>
      </c>
      <c r="C1059" t="s">
        <v>8033</v>
      </c>
      <c r="D1059" t="s">
        <v>1206</v>
      </c>
      <c r="E1059" t="s">
        <v>1205</v>
      </c>
      <c r="F1059" t="s">
        <v>9272</v>
      </c>
      <c r="H1059" t="s">
        <v>9271</v>
      </c>
      <c r="I1059" t="s">
        <v>9270</v>
      </c>
      <c r="J1059" t="s">
        <v>9269</v>
      </c>
    </row>
    <row r="1060" spans="1:10" x14ac:dyDescent="0.25">
      <c r="A1060" s="33" t="s">
        <v>18208</v>
      </c>
      <c r="B1060" t="s">
        <v>8491</v>
      </c>
      <c r="C1060" t="s">
        <v>8490</v>
      </c>
      <c r="D1060" t="s">
        <v>8489</v>
      </c>
      <c r="E1060" t="s">
        <v>710</v>
      </c>
      <c r="F1060" t="s">
        <v>8488</v>
      </c>
      <c r="H1060" t="s">
        <v>8487</v>
      </c>
      <c r="I1060" t="s">
        <v>8486</v>
      </c>
      <c r="J1060" t="s">
        <v>8485</v>
      </c>
    </row>
    <row r="1061" spans="1:10" x14ac:dyDescent="0.25">
      <c r="A1061" s="33" t="s">
        <v>18209</v>
      </c>
      <c r="B1061" t="s">
        <v>8454</v>
      </c>
      <c r="C1061" t="s">
        <v>7385</v>
      </c>
      <c r="D1061" t="s">
        <v>1305</v>
      </c>
      <c r="E1061" t="s">
        <v>1304</v>
      </c>
      <c r="F1061" t="s">
        <v>9437</v>
      </c>
      <c r="G1061" t="s">
        <v>9436</v>
      </c>
      <c r="H1061" t="s">
        <v>9435</v>
      </c>
      <c r="I1061" t="s">
        <v>1303</v>
      </c>
      <c r="J1061" t="s">
        <v>9434</v>
      </c>
    </row>
    <row r="1062" spans="1:10" x14ac:dyDescent="0.25">
      <c r="A1062" s="33" t="s">
        <v>18210</v>
      </c>
      <c r="B1062" t="s">
        <v>9315</v>
      </c>
      <c r="C1062" t="s">
        <v>7738</v>
      </c>
      <c r="D1062" t="s">
        <v>1620</v>
      </c>
      <c r="E1062" t="s">
        <v>1619</v>
      </c>
      <c r="F1062" t="s">
        <v>9852</v>
      </c>
      <c r="G1062" t="s">
        <v>9851</v>
      </c>
      <c r="I1062" t="s">
        <v>1618</v>
      </c>
      <c r="J1062" t="s">
        <v>9850</v>
      </c>
    </row>
    <row r="1063" spans="1:10" x14ac:dyDescent="0.25">
      <c r="A1063" s="33" t="s">
        <v>18211</v>
      </c>
      <c r="B1063" t="s">
        <v>8788</v>
      </c>
      <c r="C1063" t="s">
        <v>7413</v>
      </c>
      <c r="D1063" t="s">
        <v>1012</v>
      </c>
      <c r="E1063" t="s">
        <v>1011</v>
      </c>
      <c r="F1063" t="s">
        <v>8965</v>
      </c>
      <c r="G1063" t="s">
        <v>8964</v>
      </c>
      <c r="H1063" t="s">
        <v>8963</v>
      </c>
      <c r="I1063" t="s">
        <v>1009</v>
      </c>
      <c r="J1063" t="s">
        <v>8962</v>
      </c>
    </row>
    <row r="1064" spans="1:10" x14ac:dyDescent="0.25">
      <c r="A1064" s="33" t="s">
        <v>18212</v>
      </c>
      <c r="B1064" t="s">
        <v>8788</v>
      </c>
      <c r="C1064" t="s">
        <v>7654</v>
      </c>
      <c r="D1064" t="s">
        <v>1757</v>
      </c>
      <c r="E1064" t="s">
        <v>1756</v>
      </c>
      <c r="F1064" t="s">
        <v>9995</v>
      </c>
      <c r="G1064" t="s">
        <v>1755</v>
      </c>
      <c r="H1064" t="s">
        <v>9994</v>
      </c>
      <c r="I1064" t="s">
        <v>1754</v>
      </c>
      <c r="J1064" t="s">
        <v>9993</v>
      </c>
    </row>
    <row r="1065" spans="1:10" x14ac:dyDescent="0.25">
      <c r="A1065" s="33" t="s">
        <v>18213</v>
      </c>
      <c r="B1065" t="s">
        <v>9162</v>
      </c>
      <c r="C1065" t="s">
        <v>7738</v>
      </c>
      <c r="D1065" t="s">
        <v>2969</v>
      </c>
      <c r="E1065" t="s">
        <v>2968</v>
      </c>
      <c r="F1065" t="s">
        <v>11311</v>
      </c>
      <c r="G1065" t="s">
        <v>2967</v>
      </c>
      <c r="H1065" t="s">
        <v>11310</v>
      </c>
      <c r="I1065" t="s">
        <v>2966</v>
      </c>
      <c r="J1065" t="s">
        <v>11309</v>
      </c>
    </row>
    <row r="1066" spans="1:10" x14ac:dyDescent="0.25">
      <c r="A1066" s="33" t="s">
        <v>18214</v>
      </c>
      <c r="B1066" t="s">
        <v>7439</v>
      </c>
      <c r="C1066" t="s">
        <v>7654</v>
      </c>
      <c r="D1066" t="s">
        <v>9319</v>
      </c>
      <c r="E1066" t="s">
        <v>1244</v>
      </c>
      <c r="F1066" t="s">
        <v>9318</v>
      </c>
      <c r="H1066" t="s">
        <v>9317</v>
      </c>
      <c r="I1066" t="s">
        <v>1243</v>
      </c>
      <c r="J1066" t="s">
        <v>9316</v>
      </c>
    </row>
    <row r="1067" spans="1:10" x14ac:dyDescent="0.25">
      <c r="A1067" s="33" t="s">
        <v>18215</v>
      </c>
      <c r="B1067" t="s">
        <v>8530</v>
      </c>
      <c r="C1067" t="s">
        <v>7475</v>
      </c>
      <c r="E1067" t="s">
        <v>1793</v>
      </c>
      <c r="F1067" t="s">
        <v>1792</v>
      </c>
      <c r="G1067" t="s">
        <v>1791</v>
      </c>
      <c r="H1067" t="s">
        <v>10034</v>
      </c>
      <c r="I1067" t="s">
        <v>1788</v>
      </c>
      <c r="J1067" t="s">
        <v>10033</v>
      </c>
    </row>
    <row r="1068" spans="1:10" x14ac:dyDescent="0.25">
      <c r="A1068" s="33" t="s">
        <v>18216</v>
      </c>
      <c r="B1068" t="s">
        <v>8566</v>
      </c>
      <c r="C1068" t="s">
        <v>7573</v>
      </c>
      <c r="D1068" t="s">
        <v>609</v>
      </c>
      <c r="E1068" t="s">
        <v>608</v>
      </c>
      <c r="F1068" t="s">
        <v>9815</v>
      </c>
      <c r="G1068" t="s">
        <v>9814</v>
      </c>
      <c r="H1068" t="s">
        <v>9813</v>
      </c>
      <c r="I1068" t="s">
        <v>607</v>
      </c>
      <c r="J1068" t="s">
        <v>9812</v>
      </c>
    </row>
    <row r="1069" spans="1:10" x14ac:dyDescent="0.25">
      <c r="A1069" s="33" t="s">
        <v>18217</v>
      </c>
      <c r="B1069" t="s">
        <v>7433</v>
      </c>
      <c r="C1069" t="s">
        <v>8191</v>
      </c>
      <c r="D1069" t="s">
        <v>8437</v>
      </c>
      <c r="E1069" t="s">
        <v>674</v>
      </c>
      <c r="F1069" t="s">
        <v>8436</v>
      </c>
      <c r="H1069" t="s">
        <v>8435</v>
      </c>
      <c r="I1069" t="s">
        <v>8434</v>
      </c>
      <c r="J1069" t="s">
        <v>8433</v>
      </c>
    </row>
    <row r="1070" spans="1:10" x14ac:dyDescent="0.25">
      <c r="A1070" s="33" t="s">
        <v>18218</v>
      </c>
      <c r="B1070" t="s">
        <v>7490</v>
      </c>
      <c r="C1070" t="s">
        <v>8191</v>
      </c>
      <c r="D1070" t="s">
        <v>8428</v>
      </c>
      <c r="E1070" t="s">
        <v>671</v>
      </c>
      <c r="F1070" t="s">
        <v>8427</v>
      </c>
      <c r="I1070" t="s">
        <v>8426</v>
      </c>
      <c r="J1070" t="s">
        <v>8425</v>
      </c>
    </row>
    <row r="1071" spans="1:10" x14ac:dyDescent="0.25">
      <c r="A1071" s="33" t="s">
        <v>18219</v>
      </c>
      <c r="B1071" t="s">
        <v>7849</v>
      </c>
      <c r="C1071" t="s">
        <v>8191</v>
      </c>
      <c r="D1071" t="s">
        <v>8407</v>
      </c>
      <c r="E1071" t="s">
        <v>664</v>
      </c>
      <c r="F1071" t="s">
        <v>663</v>
      </c>
      <c r="I1071" t="s">
        <v>662</v>
      </c>
      <c r="J1071" t="s">
        <v>8406</v>
      </c>
    </row>
    <row r="1072" spans="1:10" x14ac:dyDescent="0.25">
      <c r="A1072" s="33" t="s">
        <v>18220</v>
      </c>
      <c r="B1072" t="s">
        <v>7768</v>
      </c>
      <c r="C1072" t="s">
        <v>8191</v>
      </c>
      <c r="D1072" t="s">
        <v>8382</v>
      </c>
      <c r="E1072" t="s">
        <v>646</v>
      </c>
      <c r="F1072" t="s">
        <v>8381</v>
      </c>
      <c r="H1072" t="s">
        <v>8380</v>
      </c>
      <c r="I1072" t="s">
        <v>8379</v>
      </c>
      <c r="J1072" t="s">
        <v>8378</v>
      </c>
    </row>
    <row r="1073" spans="1:10" x14ac:dyDescent="0.25">
      <c r="A1073" s="33" t="s">
        <v>18221</v>
      </c>
      <c r="B1073" t="s">
        <v>7748</v>
      </c>
      <c r="C1073" t="s">
        <v>7413</v>
      </c>
      <c r="D1073" t="s">
        <v>1008</v>
      </c>
      <c r="E1073" t="s">
        <v>1007</v>
      </c>
      <c r="F1073" t="s">
        <v>8961</v>
      </c>
      <c r="G1073" t="s">
        <v>8960</v>
      </c>
      <c r="H1073" t="s">
        <v>8959</v>
      </c>
      <c r="I1073" t="s">
        <v>1006</v>
      </c>
      <c r="J1073" t="s">
        <v>8958</v>
      </c>
    </row>
    <row r="1074" spans="1:10" x14ac:dyDescent="0.25">
      <c r="A1074" s="33" t="s">
        <v>18222</v>
      </c>
      <c r="B1074" t="s">
        <v>9292</v>
      </c>
      <c r="C1074" t="s">
        <v>7475</v>
      </c>
      <c r="D1074" t="s">
        <v>2100</v>
      </c>
      <c r="E1074" t="s">
        <v>2098</v>
      </c>
      <c r="F1074" t="s">
        <v>10391</v>
      </c>
      <c r="G1074" t="s">
        <v>2097</v>
      </c>
      <c r="H1074" t="s">
        <v>10390</v>
      </c>
      <c r="I1074" t="s">
        <v>10389</v>
      </c>
      <c r="J1074" t="s">
        <v>10388</v>
      </c>
    </row>
    <row r="1075" spans="1:10" x14ac:dyDescent="0.25">
      <c r="A1075" s="33" t="s">
        <v>18223</v>
      </c>
      <c r="B1075" t="s">
        <v>9292</v>
      </c>
      <c r="C1075" t="s">
        <v>7475</v>
      </c>
      <c r="D1075" t="s">
        <v>1720</v>
      </c>
      <c r="E1075" t="s">
        <v>1718</v>
      </c>
      <c r="F1075" t="s">
        <v>9957</v>
      </c>
      <c r="G1075" t="s">
        <v>1717</v>
      </c>
      <c r="H1075" t="s">
        <v>9956</v>
      </c>
      <c r="I1075" t="s">
        <v>1715</v>
      </c>
      <c r="J1075" t="s">
        <v>9955</v>
      </c>
    </row>
    <row r="1076" spans="1:10" x14ac:dyDescent="0.25">
      <c r="A1076" s="33" t="s">
        <v>18224</v>
      </c>
      <c r="B1076" t="s">
        <v>7433</v>
      </c>
      <c r="C1076" t="s">
        <v>7848</v>
      </c>
      <c r="D1076" t="s">
        <v>9171</v>
      </c>
      <c r="E1076" t="s">
        <v>1148</v>
      </c>
      <c r="F1076" t="s">
        <v>9170</v>
      </c>
      <c r="H1076" t="s">
        <v>9169</v>
      </c>
      <c r="I1076" t="s">
        <v>1147</v>
      </c>
      <c r="J1076" t="s">
        <v>9168</v>
      </c>
    </row>
    <row r="1077" spans="1:10" x14ac:dyDescent="0.25">
      <c r="A1077" s="33" t="s">
        <v>18225</v>
      </c>
      <c r="B1077" t="s">
        <v>8477</v>
      </c>
      <c r="C1077" t="s">
        <v>7738</v>
      </c>
      <c r="D1077" t="s">
        <v>848</v>
      </c>
      <c r="E1077" t="s">
        <v>847</v>
      </c>
      <c r="F1077" t="s">
        <v>8708</v>
      </c>
      <c r="G1077" t="s">
        <v>8707</v>
      </c>
      <c r="H1077" t="s">
        <v>8706</v>
      </c>
      <c r="I1077" t="s">
        <v>845</v>
      </c>
      <c r="J1077" t="s">
        <v>8705</v>
      </c>
    </row>
    <row r="1078" spans="1:10" x14ac:dyDescent="0.25">
      <c r="A1078" s="33" t="s">
        <v>18226</v>
      </c>
      <c r="B1078" t="s">
        <v>7459</v>
      </c>
      <c r="C1078" t="s">
        <v>8191</v>
      </c>
      <c r="D1078" t="s">
        <v>10756</v>
      </c>
      <c r="E1078" t="s">
        <v>2438</v>
      </c>
      <c r="F1078" t="s">
        <v>10755</v>
      </c>
      <c r="I1078" t="s">
        <v>10754</v>
      </c>
      <c r="J1078" t="s">
        <v>10753</v>
      </c>
    </row>
    <row r="1079" spans="1:10" x14ac:dyDescent="0.25">
      <c r="A1079" s="33" t="s">
        <v>18227</v>
      </c>
      <c r="B1079" t="s">
        <v>7439</v>
      </c>
      <c r="C1079" t="s">
        <v>8191</v>
      </c>
      <c r="D1079" t="s">
        <v>8405</v>
      </c>
      <c r="E1079" t="s">
        <v>661</v>
      </c>
      <c r="F1079" t="s">
        <v>8404</v>
      </c>
      <c r="I1079" t="s">
        <v>660</v>
      </c>
      <c r="J1079" t="s">
        <v>8403</v>
      </c>
    </row>
    <row r="1080" spans="1:10" x14ac:dyDescent="0.25">
      <c r="A1080" s="33" t="s">
        <v>18228</v>
      </c>
      <c r="B1080" t="s">
        <v>7640</v>
      </c>
      <c r="C1080" t="s">
        <v>8191</v>
      </c>
      <c r="D1080" t="s">
        <v>8392</v>
      </c>
      <c r="E1080" t="s">
        <v>651</v>
      </c>
      <c r="F1080" t="s">
        <v>8391</v>
      </c>
      <c r="I1080" t="s">
        <v>650</v>
      </c>
      <c r="J1080" t="s">
        <v>8390</v>
      </c>
    </row>
    <row r="1081" spans="1:10" x14ac:dyDescent="0.25">
      <c r="A1081" s="33" t="s">
        <v>18229</v>
      </c>
      <c r="B1081" t="s">
        <v>9467</v>
      </c>
      <c r="C1081" t="s">
        <v>7573</v>
      </c>
      <c r="D1081" t="s">
        <v>10116</v>
      </c>
      <c r="E1081" t="s">
        <v>1881</v>
      </c>
      <c r="F1081" t="s">
        <v>10115</v>
      </c>
      <c r="H1081" t="s">
        <v>10114</v>
      </c>
      <c r="I1081" t="s">
        <v>1877</v>
      </c>
      <c r="J1081" t="s">
        <v>10113</v>
      </c>
    </row>
    <row r="1082" spans="1:10" x14ac:dyDescent="0.25">
      <c r="A1082" s="33" t="s">
        <v>18230</v>
      </c>
      <c r="B1082" t="s">
        <v>9179</v>
      </c>
      <c r="C1082" t="s">
        <v>7573</v>
      </c>
      <c r="D1082" t="s">
        <v>10112</v>
      </c>
      <c r="E1082" t="s">
        <v>1876</v>
      </c>
      <c r="F1082" t="s">
        <v>10111</v>
      </c>
      <c r="H1082" t="s">
        <v>10110</v>
      </c>
      <c r="I1082" t="s">
        <v>1875</v>
      </c>
      <c r="J1082" t="s">
        <v>10109</v>
      </c>
    </row>
    <row r="1083" spans="1:10" x14ac:dyDescent="0.25">
      <c r="A1083" s="33" t="s">
        <v>18231</v>
      </c>
      <c r="B1083" t="s">
        <v>7490</v>
      </c>
      <c r="C1083" t="s">
        <v>7738</v>
      </c>
      <c r="D1083" t="s">
        <v>9045</v>
      </c>
      <c r="E1083" t="s">
        <v>1057</v>
      </c>
      <c r="F1083" t="s">
        <v>9044</v>
      </c>
      <c r="H1083" t="s">
        <v>9043</v>
      </c>
      <c r="I1083" t="s">
        <v>9042</v>
      </c>
      <c r="J1083" t="s">
        <v>9041</v>
      </c>
    </row>
    <row r="1084" spans="1:10" x14ac:dyDescent="0.25">
      <c r="A1084" s="33" t="s">
        <v>18232</v>
      </c>
      <c r="B1084" t="s">
        <v>7414</v>
      </c>
      <c r="C1084" t="s">
        <v>7738</v>
      </c>
      <c r="D1084" t="s">
        <v>9383</v>
      </c>
      <c r="E1084" t="s">
        <v>1275</v>
      </c>
      <c r="F1084" t="s">
        <v>9382</v>
      </c>
      <c r="H1084" t="s">
        <v>9381</v>
      </c>
      <c r="I1084" t="s">
        <v>9380</v>
      </c>
      <c r="J1084" t="s">
        <v>9379</v>
      </c>
    </row>
    <row r="1085" spans="1:10" x14ac:dyDescent="0.25">
      <c r="A1085" s="33" t="s">
        <v>18233</v>
      </c>
      <c r="B1085" t="s">
        <v>7433</v>
      </c>
      <c r="C1085" t="s">
        <v>7848</v>
      </c>
      <c r="D1085" t="s">
        <v>9028</v>
      </c>
      <c r="E1085" t="s">
        <v>1051</v>
      </c>
      <c r="F1085" t="s">
        <v>9027</v>
      </c>
      <c r="I1085" t="s">
        <v>9026</v>
      </c>
      <c r="J1085" t="s">
        <v>9025</v>
      </c>
    </row>
    <row r="1086" spans="1:10" x14ac:dyDescent="0.25">
      <c r="A1086" s="33" t="s">
        <v>18234</v>
      </c>
      <c r="B1086" t="s">
        <v>9024</v>
      </c>
      <c r="C1086" t="s">
        <v>7848</v>
      </c>
      <c r="D1086" t="s">
        <v>9023</v>
      </c>
      <c r="E1086" t="s">
        <v>1050</v>
      </c>
      <c r="F1086" t="s">
        <v>9022</v>
      </c>
      <c r="H1086" t="s">
        <v>9021</v>
      </c>
      <c r="I1086" t="s">
        <v>9020</v>
      </c>
      <c r="J1086" t="s">
        <v>9019</v>
      </c>
    </row>
    <row r="1087" spans="1:10" x14ac:dyDescent="0.25">
      <c r="A1087" s="33" t="s">
        <v>18235</v>
      </c>
      <c r="B1087" t="s">
        <v>8548</v>
      </c>
      <c r="C1087" t="s">
        <v>7385</v>
      </c>
      <c r="D1087" t="s">
        <v>1428</v>
      </c>
      <c r="E1087" t="s">
        <v>1427</v>
      </c>
      <c r="F1087" t="s">
        <v>1426</v>
      </c>
      <c r="G1087" t="s">
        <v>1425</v>
      </c>
      <c r="H1087" t="s">
        <v>9609</v>
      </c>
      <c r="I1087" t="s">
        <v>1423</v>
      </c>
      <c r="J1087" t="s">
        <v>9608</v>
      </c>
    </row>
    <row r="1088" spans="1:10" x14ac:dyDescent="0.25">
      <c r="A1088" s="33" t="s">
        <v>18236</v>
      </c>
      <c r="B1088" t="s">
        <v>9463</v>
      </c>
      <c r="C1088" t="s">
        <v>7385</v>
      </c>
      <c r="D1088" t="s">
        <v>2330</v>
      </c>
      <c r="E1088" t="s">
        <v>2329</v>
      </c>
      <c r="F1088" t="s">
        <v>10625</v>
      </c>
      <c r="G1088" t="s">
        <v>2328</v>
      </c>
      <c r="H1088" t="s">
        <v>10624</v>
      </c>
      <c r="I1088" t="s">
        <v>2327</v>
      </c>
      <c r="J1088" t="s">
        <v>10623</v>
      </c>
    </row>
    <row r="1089" spans="1:10" x14ac:dyDescent="0.25">
      <c r="A1089" s="33" t="s">
        <v>18237</v>
      </c>
      <c r="B1089" t="s">
        <v>9791</v>
      </c>
      <c r="C1089" t="s">
        <v>7413</v>
      </c>
      <c r="D1089" t="s">
        <v>2188</v>
      </c>
      <c r="E1089" t="s">
        <v>2187</v>
      </c>
      <c r="F1089" t="s">
        <v>10484</v>
      </c>
      <c r="G1089" t="s">
        <v>10483</v>
      </c>
      <c r="H1089" t="s">
        <v>10482</v>
      </c>
      <c r="I1089" t="s">
        <v>2184</v>
      </c>
      <c r="J1089" t="s">
        <v>10481</v>
      </c>
    </row>
    <row r="1090" spans="1:10" x14ac:dyDescent="0.25">
      <c r="A1090" s="33" t="s">
        <v>18238</v>
      </c>
      <c r="B1090" t="s">
        <v>8441</v>
      </c>
      <c r="C1090" t="s">
        <v>7385</v>
      </c>
      <c r="D1090" t="s">
        <v>1647</v>
      </c>
      <c r="E1090" t="s">
        <v>1646</v>
      </c>
      <c r="F1090" t="s">
        <v>1645</v>
      </c>
      <c r="G1090" t="s">
        <v>1644</v>
      </c>
      <c r="H1090" t="s">
        <v>9873</v>
      </c>
      <c r="I1090" t="s">
        <v>1643</v>
      </c>
      <c r="J1090" t="s">
        <v>9872</v>
      </c>
    </row>
    <row r="1091" spans="1:10" x14ac:dyDescent="0.25">
      <c r="A1091" s="33" t="s">
        <v>18239</v>
      </c>
      <c r="B1091" t="s">
        <v>9478</v>
      </c>
      <c r="C1091" t="s">
        <v>7475</v>
      </c>
      <c r="D1091" t="s">
        <v>10108</v>
      </c>
      <c r="E1091" t="s">
        <v>1873</v>
      </c>
      <c r="F1091" t="s">
        <v>10107</v>
      </c>
      <c r="H1091" t="s">
        <v>10106</v>
      </c>
      <c r="I1091" t="s">
        <v>1870</v>
      </c>
      <c r="J1091" t="s">
        <v>10105</v>
      </c>
    </row>
    <row r="1092" spans="1:10" x14ac:dyDescent="0.25">
      <c r="A1092" s="33" t="s">
        <v>18240</v>
      </c>
      <c r="B1092" t="s">
        <v>8526</v>
      </c>
      <c r="C1092" t="s">
        <v>7738</v>
      </c>
      <c r="D1092" t="s">
        <v>2762</v>
      </c>
      <c r="E1092" t="s">
        <v>2761</v>
      </c>
      <c r="F1092" t="s">
        <v>11100</v>
      </c>
      <c r="G1092" t="s">
        <v>11099</v>
      </c>
      <c r="H1092" t="s">
        <v>11098</v>
      </c>
      <c r="I1092" t="s">
        <v>11097</v>
      </c>
      <c r="J1092" t="s">
        <v>11096</v>
      </c>
    </row>
    <row r="1093" spans="1:10" x14ac:dyDescent="0.25">
      <c r="A1093" s="33" t="s">
        <v>18241</v>
      </c>
      <c r="B1093" t="s">
        <v>9919</v>
      </c>
      <c r="C1093" t="s">
        <v>7738</v>
      </c>
      <c r="D1093" t="s">
        <v>2274</v>
      </c>
      <c r="E1093" t="s">
        <v>2273</v>
      </c>
      <c r="F1093" t="s">
        <v>10560</v>
      </c>
      <c r="G1093" t="s">
        <v>10559</v>
      </c>
      <c r="H1093" t="s">
        <v>10558</v>
      </c>
      <c r="I1093" t="s">
        <v>10557</v>
      </c>
      <c r="J1093" t="s">
        <v>10556</v>
      </c>
    </row>
    <row r="1094" spans="1:10" x14ac:dyDescent="0.25">
      <c r="A1094" s="33" t="s">
        <v>18242</v>
      </c>
      <c r="B1094" t="s">
        <v>9791</v>
      </c>
      <c r="C1094" t="s">
        <v>7573</v>
      </c>
      <c r="D1094" t="s">
        <v>1747</v>
      </c>
      <c r="E1094" t="s">
        <v>1746</v>
      </c>
      <c r="F1094" t="s">
        <v>9984</v>
      </c>
      <c r="G1094" t="s">
        <v>9983</v>
      </c>
      <c r="H1094" t="s">
        <v>9982</v>
      </c>
      <c r="I1094" t="s">
        <v>1745</v>
      </c>
      <c r="J1094" t="s">
        <v>9981</v>
      </c>
    </row>
    <row r="1095" spans="1:10" x14ac:dyDescent="0.25">
      <c r="A1095" s="33" t="s">
        <v>18243</v>
      </c>
      <c r="B1095" t="s">
        <v>8751</v>
      </c>
      <c r="C1095" t="s">
        <v>7573</v>
      </c>
      <c r="D1095" t="s">
        <v>2060</v>
      </c>
      <c r="E1095" t="s">
        <v>2059</v>
      </c>
      <c r="F1095" t="s">
        <v>10333</v>
      </c>
      <c r="G1095" t="s">
        <v>2058</v>
      </c>
      <c r="H1095" t="s">
        <v>10332</v>
      </c>
      <c r="I1095" t="s">
        <v>2056</v>
      </c>
      <c r="J1095" t="s">
        <v>10331</v>
      </c>
    </row>
    <row r="1096" spans="1:10" x14ac:dyDescent="0.25">
      <c r="A1096" s="33" t="s">
        <v>18244</v>
      </c>
      <c r="B1096" t="s">
        <v>9725</v>
      </c>
      <c r="C1096" t="s">
        <v>7848</v>
      </c>
      <c r="D1096" t="s">
        <v>2529</v>
      </c>
      <c r="E1096" t="s">
        <v>2528</v>
      </c>
      <c r="F1096" t="s">
        <v>10861</v>
      </c>
      <c r="G1096" t="s">
        <v>2527</v>
      </c>
      <c r="H1096" t="s">
        <v>10860</v>
      </c>
      <c r="I1096" t="s">
        <v>2522</v>
      </c>
      <c r="J1096" t="s">
        <v>10859</v>
      </c>
    </row>
    <row r="1097" spans="1:10" x14ac:dyDescent="0.25">
      <c r="A1097" s="33" t="s">
        <v>18245</v>
      </c>
      <c r="B1097" t="s">
        <v>8866</v>
      </c>
      <c r="C1097" t="s">
        <v>7475</v>
      </c>
      <c r="D1097" t="s">
        <v>9531</v>
      </c>
      <c r="E1097" t="s">
        <v>113</v>
      </c>
      <c r="F1097" t="s">
        <v>9530</v>
      </c>
      <c r="H1097" t="s">
        <v>9529</v>
      </c>
      <c r="I1097" t="s">
        <v>1369</v>
      </c>
      <c r="J1097" t="s">
        <v>9528</v>
      </c>
    </row>
    <row r="1098" spans="1:10" x14ac:dyDescent="0.25">
      <c r="A1098" s="33" t="s">
        <v>18246</v>
      </c>
      <c r="B1098" t="s">
        <v>9527</v>
      </c>
      <c r="C1098" t="s">
        <v>8033</v>
      </c>
      <c r="E1098" t="s">
        <v>1367</v>
      </c>
      <c r="F1098" t="s">
        <v>9526</v>
      </c>
      <c r="H1098" t="s">
        <v>9525</v>
      </c>
      <c r="I1098" t="s">
        <v>9524</v>
      </c>
      <c r="J1098" t="s">
        <v>9523</v>
      </c>
    </row>
    <row r="1099" spans="1:10" x14ac:dyDescent="0.25">
      <c r="A1099" s="33" t="s">
        <v>18247</v>
      </c>
      <c r="B1099" t="s">
        <v>8816</v>
      </c>
      <c r="C1099" t="s">
        <v>7475</v>
      </c>
      <c r="D1099" t="s">
        <v>1630</v>
      </c>
      <c r="E1099" t="s">
        <v>1629</v>
      </c>
      <c r="F1099" t="s">
        <v>9860</v>
      </c>
      <c r="G1099" t="s">
        <v>9859</v>
      </c>
      <c r="H1099" t="s">
        <v>9858</v>
      </c>
      <c r="I1099" t="s">
        <v>1626</v>
      </c>
      <c r="J1099" t="s">
        <v>9857</v>
      </c>
    </row>
    <row r="1100" spans="1:10" x14ac:dyDescent="0.25">
      <c r="A1100" s="33" t="s">
        <v>18248</v>
      </c>
      <c r="B1100" t="s">
        <v>8530</v>
      </c>
      <c r="C1100" t="s">
        <v>7475</v>
      </c>
      <c r="D1100" t="s">
        <v>1625</v>
      </c>
      <c r="E1100" t="s">
        <v>1623</v>
      </c>
      <c r="F1100" t="s">
        <v>9856</v>
      </c>
      <c r="G1100" t="s">
        <v>9855</v>
      </c>
      <c r="H1100" t="s">
        <v>9854</v>
      </c>
      <c r="I1100" t="s">
        <v>1621</v>
      </c>
      <c r="J1100" t="s">
        <v>9853</v>
      </c>
    </row>
    <row r="1101" spans="1:10" x14ac:dyDescent="0.25">
      <c r="A1101" s="33" t="s">
        <v>18249</v>
      </c>
      <c r="B1101" t="s">
        <v>9273</v>
      </c>
      <c r="C1101" t="s">
        <v>7654</v>
      </c>
      <c r="D1101" t="s">
        <v>1492</v>
      </c>
      <c r="E1101" t="s">
        <v>1491</v>
      </c>
      <c r="F1101" t="s">
        <v>9693</v>
      </c>
      <c r="H1101" t="s">
        <v>9692</v>
      </c>
      <c r="I1101" t="s">
        <v>1486</v>
      </c>
      <c r="J1101" t="s">
        <v>9691</v>
      </c>
    </row>
    <row r="1102" spans="1:10" x14ac:dyDescent="0.25">
      <c r="A1102" s="33" t="s">
        <v>18250</v>
      </c>
      <c r="B1102" t="s">
        <v>9292</v>
      </c>
      <c r="C1102" t="s">
        <v>7475</v>
      </c>
      <c r="D1102" t="s">
        <v>1586</v>
      </c>
      <c r="E1102" t="s">
        <v>1585</v>
      </c>
      <c r="F1102" t="s">
        <v>1584</v>
      </c>
      <c r="G1102" t="s">
        <v>1583</v>
      </c>
      <c r="H1102" t="s">
        <v>9817</v>
      </c>
      <c r="I1102" t="s">
        <v>1582</v>
      </c>
      <c r="J1102" t="s">
        <v>9816</v>
      </c>
    </row>
    <row r="1103" spans="1:10" x14ac:dyDescent="0.25">
      <c r="A1103" s="33" t="s">
        <v>18251</v>
      </c>
      <c r="B1103" t="s">
        <v>9162</v>
      </c>
      <c r="C1103" t="s">
        <v>7475</v>
      </c>
      <c r="E1103" t="s">
        <v>1861</v>
      </c>
      <c r="F1103" t="s">
        <v>10097</v>
      </c>
      <c r="G1103" t="s">
        <v>10096</v>
      </c>
      <c r="H1103" t="s">
        <v>10095</v>
      </c>
      <c r="I1103" t="s">
        <v>1858</v>
      </c>
      <c r="J1103" t="s">
        <v>10094</v>
      </c>
    </row>
    <row r="1104" spans="1:10" x14ac:dyDescent="0.25">
      <c r="A1104" s="33" t="s">
        <v>18252</v>
      </c>
      <c r="B1104" t="s">
        <v>9725</v>
      </c>
      <c r="C1104" t="s">
        <v>7475</v>
      </c>
      <c r="D1104" t="s">
        <v>1857</v>
      </c>
      <c r="E1104" t="s">
        <v>1856</v>
      </c>
      <c r="F1104" t="s">
        <v>10093</v>
      </c>
      <c r="G1104" t="s">
        <v>10092</v>
      </c>
      <c r="H1104" t="s">
        <v>10091</v>
      </c>
      <c r="I1104" t="s">
        <v>1853</v>
      </c>
      <c r="J1104" t="s">
        <v>10090</v>
      </c>
    </row>
    <row r="1105" spans="1:10" x14ac:dyDescent="0.25">
      <c r="A1105" s="33" t="s">
        <v>18253</v>
      </c>
      <c r="B1105" t="s">
        <v>9503</v>
      </c>
      <c r="C1105" t="s">
        <v>7848</v>
      </c>
      <c r="D1105" t="s">
        <v>1354</v>
      </c>
      <c r="E1105" t="s">
        <v>1353</v>
      </c>
      <c r="F1105" t="s">
        <v>9502</v>
      </c>
      <c r="G1105" t="s">
        <v>9501</v>
      </c>
      <c r="H1105" t="s">
        <v>9500</v>
      </c>
      <c r="I1105" t="s">
        <v>1351</v>
      </c>
      <c r="J1105" t="s">
        <v>9499</v>
      </c>
    </row>
    <row r="1106" spans="1:10" x14ac:dyDescent="0.25">
      <c r="A1106" s="33" t="s">
        <v>18254</v>
      </c>
      <c r="B1106" t="s">
        <v>7439</v>
      </c>
      <c r="C1106" t="s">
        <v>7654</v>
      </c>
      <c r="D1106" t="s">
        <v>9010</v>
      </c>
      <c r="E1106" t="s">
        <v>1044</v>
      </c>
      <c r="F1106" t="s">
        <v>9009</v>
      </c>
      <c r="H1106" t="s">
        <v>9008</v>
      </c>
      <c r="I1106" t="s">
        <v>1041</v>
      </c>
      <c r="J1106" t="s">
        <v>9007</v>
      </c>
    </row>
    <row r="1107" spans="1:10" x14ac:dyDescent="0.25">
      <c r="A1107" s="33" t="s">
        <v>18255</v>
      </c>
      <c r="B1107" t="s">
        <v>7470</v>
      </c>
      <c r="C1107" t="s">
        <v>7654</v>
      </c>
      <c r="D1107" t="s">
        <v>9335</v>
      </c>
      <c r="E1107" t="s">
        <v>1253</v>
      </c>
      <c r="F1107" t="s">
        <v>9334</v>
      </c>
      <c r="H1107" t="s">
        <v>9333</v>
      </c>
      <c r="I1107" t="s">
        <v>1252</v>
      </c>
      <c r="J1107" t="s">
        <v>9332</v>
      </c>
    </row>
    <row r="1108" spans="1:10" x14ac:dyDescent="0.25">
      <c r="A1108" s="33" t="s">
        <v>18256</v>
      </c>
      <c r="B1108" t="s">
        <v>7490</v>
      </c>
      <c r="C1108" t="s">
        <v>8033</v>
      </c>
      <c r="D1108" t="s">
        <v>8633</v>
      </c>
      <c r="E1108" t="s">
        <v>810</v>
      </c>
      <c r="F1108" t="s">
        <v>8632</v>
      </c>
      <c r="I1108" t="s">
        <v>8631</v>
      </c>
      <c r="J1108" t="s">
        <v>8630</v>
      </c>
    </row>
    <row r="1109" spans="1:10" x14ac:dyDescent="0.25">
      <c r="A1109" s="33" t="s">
        <v>18257</v>
      </c>
      <c r="B1109" t="s">
        <v>8477</v>
      </c>
      <c r="C1109" t="s">
        <v>7738</v>
      </c>
      <c r="D1109" t="s">
        <v>2485</v>
      </c>
      <c r="E1109" t="s">
        <v>2484</v>
      </c>
      <c r="F1109" t="s">
        <v>10812</v>
      </c>
      <c r="G1109" t="s">
        <v>10811</v>
      </c>
      <c r="H1109" t="s">
        <v>10810</v>
      </c>
      <c r="I1109" t="s">
        <v>2482</v>
      </c>
      <c r="J1109" t="s">
        <v>10809</v>
      </c>
    </row>
    <row r="1110" spans="1:10" x14ac:dyDescent="0.25">
      <c r="A1110" s="33" t="s">
        <v>18258</v>
      </c>
      <c r="B1110" t="s">
        <v>8853</v>
      </c>
      <c r="C1110" t="s">
        <v>7475</v>
      </c>
      <c r="D1110" t="s">
        <v>1446</v>
      </c>
      <c r="E1110" t="s">
        <v>1445</v>
      </c>
      <c r="F1110" t="s">
        <v>9628</v>
      </c>
      <c r="G1110" t="s">
        <v>9627</v>
      </c>
      <c r="H1110" t="s">
        <v>9626</v>
      </c>
      <c r="I1110" t="s">
        <v>1443</v>
      </c>
      <c r="J1110" t="s">
        <v>9625</v>
      </c>
    </row>
    <row r="1111" spans="1:10" x14ac:dyDescent="0.25">
      <c r="A1111" s="33" t="s">
        <v>18259</v>
      </c>
      <c r="B1111" t="s">
        <v>8477</v>
      </c>
      <c r="C1111" t="s">
        <v>7848</v>
      </c>
      <c r="D1111" t="s">
        <v>2390</v>
      </c>
      <c r="E1111" t="s">
        <v>2389</v>
      </c>
      <c r="F1111" t="s">
        <v>10699</v>
      </c>
      <c r="G1111" t="s">
        <v>10698</v>
      </c>
      <c r="H1111" t="s">
        <v>10697</v>
      </c>
      <c r="I1111" t="s">
        <v>2386</v>
      </c>
      <c r="J1111" t="s">
        <v>10696</v>
      </c>
    </row>
    <row r="1112" spans="1:10" x14ac:dyDescent="0.25">
      <c r="A1112" s="33" t="s">
        <v>18260</v>
      </c>
      <c r="B1112" t="s">
        <v>7640</v>
      </c>
      <c r="C1112" t="s">
        <v>7848</v>
      </c>
      <c r="D1112" t="s">
        <v>8994</v>
      </c>
      <c r="E1112" t="s">
        <v>1029</v>
      </c>
      <c r="F1112" t="s">
        <v>8993</v>
      </c>
      <c r="I1112" t="s">
        <v>8992</v>
      </c>
      <c r="J1112" t="s">
        <v>8991</v>
      </c>
    </row>
    <row r="1113" spans="1:10" x14ac:dyDescent="0.25">
      <c r="A1113" s="33" t="s">
        <v>18261</v>
      </c>
      <c r="B1113" t="s">
        <v>7414</v>
      </c>
      <c r="C1113" t="s">
        <v>7848</v>
      </c>
      <c r="D1113" t="s">
        <v>12180</v>
      </c>
      <c r="E1113" t="s">
        <v>3839</v>
      </c>
      <c r="F1113" t="s">
        <v>12179</v>
      </c>
      <c r="H1113" t="s">
        <v>12178</v>
      </c>
      <c r="I1113" t="s">
        <v>12177</v>
      </c>
      <c r="J1113" t="s">
        <v>12176</v>
      </c>
    </row>
    <row r="1114" spans="1:10" x14ac:dyDescent="0.25">
      <c r="A1114" s="33" t="s">
        <v>18262</v>
      </c>
      <c r="B1114" t="s">
        <v>7496</v>
      </c>
      <c r="C1114" t="s">
        <v>7848</v>
      </c>
      <c r="D1114" t="s">
        <v>12175</v>
      </c>
      <c r="E1114" t="s">
        <v>3837</v>
      </c>
      <c r="F1114" t="s">
        <v>12174</v>
      </c>
      <c r="H1114" t="s">
        <v>12173</v>
      </c>
      <c r="I1114" t="s">
        <v>3835</v>
      </c>
      <c r="J1114" t="s">
        <v>12172</v>
      </c>
    </row>
    <row r="1115" spans="1:10" x14ac:dyDescent="0.25">
      <c r="A1115" s="33" t="s">
        <v>18263</v>
      </c>
      <c r="B1115" t="s">
        <v>8477</v>
      </c>
      <c r="C1115" t="s">
        <v>7573</v>
      </c>
      <c r="D1115" t="s">
        <v>1733</v>
      </c>
      <c r="E1115" t="s">
        <v>1732</v>
      </c>
      <c r="F1115" t="s">
        <v>9968</v>
      </c>
      <c r="G1115" t="s">
        <v>9967</v>
      </c>
      <c r="H1115" t="s">
        <v>9966</v>
      </c>
      <c r="I1115" t="s">
        <v>1731</v>
      </c>
      <c r="J1115" t="s">
        <v>9965</v>
      </c>
    </row>
    <row r="1116" spans="1:10" x14ac:dyDescent="0.25">
      <c r="A1116" s="33" t="s">
        <v>18264</v>
      </c>
      <c r="B1116" t="s">
        <v>9463</v>
      </c>
      <c r="C1116" t="s">
        <v>7413</v>
      </c>
      <c r="D1116" t="s">
        <v>1500</v>
      </c>
      <c r="E1116" t="s">
        <v>1499</v>
      </c>
      <c r="F1116" t="s">
        <v>9702</v>
      </c>
      <c r="G1116" t="s">
        <v>9701</v>
      </c>
      <c r="H1116" t="s">
        <v>9700</v>
      </c>
      <c r="I1116" t="s">
        <v>9699</v>
      </c>
      <c r="J1116" t="s">
        <v>9698</v>
      </c>
    </row>
    <row r="1117" spans="1:10" x14ac:dyDescent="0.25">
      <c r="A1117" s="33" t="s">
        <v>18265</v>
      </c>
      <c r="B1117" t="s">
        <v>8816</v>
      </c>
      <c r="C1117" t="s">
        <v>7654</v>
      </c>
      <c r="D1117" t="s">
        <v>1189</v>
      </c>
      <c r="E1117" t="s">
        <v>1188</v>
      </c>
      <c r="F1117" t="s">
        <v>9251</v>
      </c>
      <c r="G1117" t="s">
        <v>9250</v>
      </c>
      <c r="H1117" t="s">
        <v>9249</v>
      </c>
      <c r="I1117" t="s">
        <v>1187</v>
      </c>
      <c r="J1117" t="s">
        <v>9248</v>
      </c>
    </row>
    <row r="1118" spans="1:10" x14ac:dyDescent="0.25">
      <c r="A1118" s="33" t="s">
        <v>18266</v>
      </c>
      <c r="B1118" t="s">
        <v>7762</v>
      </c>
      <c r="C1118" t="s">
        <v>8033</v>
      </c>
      <c r="D1118" t="s">
        <v>9218</v>
      </c>
      <c r="E1118" t="s">
        <v>1171</v>
      </c>
      <c r="F1118" t="s">
        <v>9217</v>
      </c>
      <c r="H1118" t="s">
        <v>9216</v>
      </c>
      <c r="I1118" t="s">
        <v>9215</v>
      </c>
      <c r="J1118" t="s">
        <v>9214</v>
      </c>
    </row>
    <row r="1119" spans="1:10" x14ac:dyDescent="0.25">
      <c r="A1119" s="33" t="s">
        <v>18267</v>
      </c>
      <c r="B1119" t="s">
        <v>8566</v>
      </c>
      <c r="C1119" t="s">
        <v>7385</v>
      </c>
      <c r="D1119" t="s">
        <v>942</v>
      </c>
      <c r="E1119" t="s">
        <v>941</v>
      </c>
      <c r="F1119" t="s">
        <v>8845</v>
      </c>
      <c r="G1119" t="s">
        <v>8844</v>
      </c>
      <c r="H1119" t="s">
        <v>8843</v>
      </c>
      <c r="I1119" t="s">
        <v>938</v>
      </c>
      <c r="J1119" t="s">
        <v>8842</v>
      </c>
    </row>
    <row r="1120" spans="1:10" x14ac:dyDescent="0.25">
      <c r="A1120" s="33" t="s">
        <v>18268</v>
      </c>
      <c r="B1120" t="s">
        <v>8816</v>
      </c>
      <c r="C1120" t="s">
        <v>8033</v>
      </c>
      <c r="D1120" t="s">
        <v>920</v>
      </c>
      <c r="E1120" t="s">
        <v>919</v>
      </c>
      <c r="F1120" t="s">
        <v>8815</v>
      </c>
      <c r="G1120" t="s">
        <v>8814</v>
      </c>
      <c r="H1120" t="s">
        <v>8813</v>
      </c>
      <c r="I1120" t="s">
        <v>8812</v>
      </c>
      <c r="J1120" t="s">
        <v>8811</v>
      </c>
    </row>
    <row r="1121" spans="1:10" x14ac:dyDescent="0.25">
      <c r="A1121" s="33" t="s">
        <v>18269</v>
      </c>
      <c r="B1121" t="s">
        <v>8441</v>
      </c>
      <c r="C1121" t="s">
        <v>7848</v>
      </c>
      <c r="D1121" t="s">
        <v>1210</v>
      </c>
      <c r="E1121" t="s">
        <v>1209</v>
      </c>
      <c r="F1121" t="s">
        <v>9277</v>
      </c>
      <c r="G1121" t="s">
        <v>9276</v>
      </c>
      <c r="H1121" t="s">
        <v>9275</v>
      </c>
      <c r="I1121" t="s">
        <v>1207</v>
      </c>
      <c r="J1121" t="s">
        <v>9274</v>
      </c>
    </row>
    <row r="1122" spans="1:10" x14ac:dyDescent="0.25">
      <c r="A1122" s="33" t="s">
        <v>18270</v>
      </c>
      <c r="B1122" t="s">
        <v>9791</v>
      </c>
      <c r="C1122" t="s">
        <v>7475</v>
      </c>
      <c r="D1122" t="s">
        <v>2008</v>
      </c>
      <c r="E1122" t="s">
        <v>2007</v>
      </c>
      <c r="F1122" t="s">
        <v>10283</v>
      </c>
      <c r="G1122" t="s">
        <v>10282</v>
      </c>
      <c r="H1122" t="s">
        <v>10281</v>
      </c>
      <c r="I1122" t="s">
        <v>10280</v>
      </c>
      <c r="J1122" t="s">
        <v>10279</v>
      </c>
    </row>
    <row r="1123" spans="1:10" x14ac:dyDescent="0.25">
      <c r="A1123" s="33" t="s">
        <v>18271</v>
      </c>
      <c r="B1123" t="s">
        <v>9927</v>
      </c>
      <c r="C1123" t="s">
        <v>7413</v>
      </c>
      <c r="D1123" t="s">
        <v>2005</v>
      </c>
      <c r="E1123" t="s">
        <v>2004</v>
      </c>
      <c r="F1123" t="s">
        <v>2003</v>
      </c>
      <c r="G1123" t="s">
        <v>2002</v>
      </c>
      <c r="H1123" t="s">
        <v>10278</v>
      </c>
      <c r="I1123" t="s">
        <v>2001</v>
      </c>
      <c r="J1123" t="s">
        <v>10277</v>
      </c>
    </row>
    <row r="1124" spans="1:10" x14ac:dyDescent="0.25">
      <c r="A1124" s="33" t="s">
        <v>18272</v>
      </c>
      <c r="B1124" t="s">
        <v>9725</v>
      </c>
      <c r="C1124" t="s">
        <v>7738</v>
      </c>
      <c r="D1124" t="s">
        <v>2611</v>
      </c>
      <c r="E1124" t="s">
        <v>2610</v>
      </c>
      <c r="F1124" t="s">
        <v>10942</v>
      </c>
      <c r="G1124" t="s">
        <v>10941</v>
      </c>
      <c r="H1124" t="s">
        <v>10940</v>
      </c>
      <c r="I1124" t="s">
        <v>2609</v>
      </c>
      <c r="J1124" t="s">
        <v>10939</v>
      </c>
    </row>
    <row r="1125" spans="1:10" x14ac:dyDescent="0.25">
      <c r="A1125" s="33" t="s">
        <v>18273</v>
      </c>
      <c r="B1125" t="s">
        <v>9292</v>
      </c>
      <c r="C1125" t="s">
        <v>7385</v>
      </c>
      <c r="D1125" t="s">
        <v>1221</v>
      </c>
      <c r="E1125" t="s">
        <v>1220</v>
      </c>
      <c r="F1125" t="s">
        <v>9291</v>
      </c>
      <c r="G1125" t="s">
        <v>9290</v>
      </c>
      <c r="H1125" t="s">
        <v>9289</v>
      </c>
      <c r="I1125" t="s">
        <v>9288</v>
      </c>
      <c r="J1125" t="s">
        <v>9287</v>
      </c>
    </row>
    <row r="1126" spans="1:10" x14ac:dyDescent="0.25">
      <c r="A1126" s="33" t="s">
        <v>18274</v>
      </c>
      <c r="B1126" t="s">
        <v>9193</v>
      </c>
      <c r="C1126" t="s">
        <v>7848</v>
      </c>
      <c r="D1126" t="s">
        <v>1162</v>
      </c>
      <c r="E1126" t="s">
        <v>1161</v>
      </c>
      <c r="F1126" t="s">
        <v>9192</v>
      </c>
      <c r="G1126" t="s">
        <v>9191</v>
      </c>
      <c r="H1126" t="s">
        <v>9190</v>
      </c>
      <c r="I1126" t="s">
        <v>9189</v>
      </c>
      <c r="J1126" t="s">
        <v>9188</v>
      </c>
    </row>
    <row r="1127" spans="1:10" x14ac:dyDescent="0.25">
      <c r="A1127" s="33" t="s">
        <v>18275</v>
      </c>
      <c r="B1127" t="s">
        <v>9463</v>
      </c>
      <c r="C1127" t="s">
        <v>7848</v>
      </c>
      <c r="D1127" t="s">
        <v>1325</v>
      </c>
      <c r="E1127" t="s">
        <v>1324</v>
      </c>
      <c r="F1127" t="s">
        <v>9462</v>
      </c>
      <c r="G1127" t="s">
        <v>9461</v>
      </c>
      <c r="H1127" t="s">
        <v>9460</v>
      </c>
      <c r="I1127" t="s">
        <v>1322</v>
      </c>
      <c r="J1127" t="s">
        <v>9459</v>
      </c>
    </row>
    <row r="1128" spans="1:10" x14ac:dyDescent="0.25">
      <c r="A1128" s="33" t="s">
        <v>18276</v>
      </c>
      <c r="B1128" t="s">
        <v>14539</v>
      </c>
      <c r="C1128" t="s">
        <v>8490</v>
      </c>
      <c r="D1128" t="s">
        <v>10190</v>
      </c>
      <c r="E1128" t="s">
        <v>1934</v>
      </c>
      <c r="F1128" t="s">
        <v>10189</v>
      </c>
      <c r="H1128" t="s">
        <v>14538</v>
      </c>
      <c r="I1128" t="s">
        <v>10188</v>
      </c>
      <c r="J1128" t="s">
        <v>14537</v>
      </c>
    </row>
    <row r="1129" spans="1:10" x14ac:dyDescent="0.25">
      <c r="A1129" s="33" t="s">
        <v>18277</v>
      </c>
      <c r="B1129" t="s">
        <v>7707</v>
      </c>
      <c r="C1129" t="s">
        <v>8490</v>
      </c>
      <c r="D1129" t="s">
        <v>10186</v>
      </c>
      <c r="E1129" t="s">
        <v>1933</v>
      </c>
      <c r="F1129" t="s">
        <v>10185</v>
      </c>
      <c r="I1129" t="s">
        <v>1932</v>
      </c>
      <c r="J1129" t="s">
        <v>10184</v>
      </c>
    </row>
    <row r="1130" spans="1:10" x14ac:dyDescent="0.25">
      <c r="A1130" s="33" t="s">
        <v>18278</v>
      </c>
      <c r="B1130" t="s">
        <v>9927</v>
      </c>
      <c r="C1130" t="s">
        <v>7385</v>
      </c>
      <c r="E1130" t="s">
        <v>2067</v>
      </c>
      <c r="F1130" t="s">
        <v>10341</v>
      </c>
      <c r="G1130" t="s">
        <v>10340</v>
      </c>
      <c r="H1130" t="s">
        <v>10339</v>
      </c>
      <c r="I1130" t="s">
        <v>2066</v>
      </c>
      <c r="J1130" t="s">
        <v>10338</v>
      </c>
    </row>
    <row r="1131" spans="1:10" x14ac:dyDescent="0.25">
      <c r="A1131" s="33" t="s">
        <v>18279</v>
      </c>
      <c r="B1131" t="s">
        <v>8542</v>
      </c>
      <c r="C1131" t="s">
        <v>7738</v>
      </c>
      <c r="D1131" t="s">
        <v>686</v>
      </c>
      <c r="E1131" t="s">
        <v>685</v>
      </c>
      <c r="F1131" t="s">
        <v>10532</v>
      </c>
      <c r="G1131" t="s">
        <v>2247</v>
      </c>
      <c r="H1131" t="s">
        <v>10531</v>
      </c>
      <c r="I1131" t="s">
        <v>2244</v>
      </c>
      <c r="J1131" t="s">
        <v>10530</v>
      </c>
    </row>
    <row r="1132" spans="1:10" x14ac:dyDescent="0.25">
      <c r="A1132" s="33" t="s">
        <v>18280</v>
      </c>
      <c r="B1132" t="s">
        <v>8566</v>
      </c>
      <c r="C1132" t="s">
        <v>7654</v>
      </c>
      <c r="D1132" t="s">
        <v>2551</v>
      </c>
      <c r="E1132" t="s">
        <v>2550</v>
      </c>
      <c r="F1132" t="s">
        <v>10882</v>
      </c>
      <c r="G1132" t="s">
        <v>10881</v>
      </c>
      <c r="H1132" t="s">
        <v>10880</v>
      </c>
      <c r="I1132" t="s">
        <v>2549</v>
      </c>
      <c r="J1132" t="s">
        <v>10879</v>
      </c>
    </row>
    <row r="1133" spans="1:10" x14ac:dyDescent="0.25">
      <c r="A1133" s="33" t="s">
        <v>18281</v>
      </c>
      <c r="B1133" t="s">
        <v>7496</v>
      </c>
      <c r="C1133" t="s">
        <v>7738</v>
      </c>
      <c r="D1133" t="s">
        <v>9445</v>
      </c>
      <c r="E1133" t="s">
        <v>1311</v>
      </c>
      <c r="F1133" t="s">
        <v>9444</v>
      </c>
      <c r="H1133" t="s">
        <v>9443</v>
      </c>
      <c r="I1133" t="s">
        <v>1310</v>
      </c>
      <c r="J1133" t="s">
        <v>9442</v>
      </c>
    </row>
    <row r="1134" spans="1:10" x14ac:dyDescent="0.25">
      <c r="A1134" s="33" t="s">
        <v>18282</v>
      </c>
      <c r="B1134" t="s">
        <v>9463</v>
      </c>
      <c r="C1134" t="s">
        <v>7738</v>
      </c>
      <c r="D1134" t="s">
        <v>2464</v>
      </c>
      <c r="E1134" t="s">
        <v>2463</v>
      </c>
      <c r="F1134" t="s">
        <v>10789</v>
      </c>
      <c r="G1134" t="s">
        <v>10788</v>
      </c>
      <c r="H1134" t="s">
        <v>10787</v>
      </c>
      <c r="I1134" t="s">
        <v>10786</v>
      </c>
      <c r="J1134" t="s">
        <v>10785</v>
      </c>
    </row>
    <row r="1135" spans="1:10" x14ac:dyDescent="0.25">
      <c r="A1135" s="33" t="s">
        <v>18283</v>
      </c>
      <c r="B1135" t="s">
        <v>9149</v>
      </c>
      <c r="C1135" t="s">
        <v>8033</v>
      </c>
      <c r="D1135" t="s">
        <v>9148</v>
      </c>
      <c r="E1135" t="s">
        <v>1133</v>
      </c>
      <c r="F1135" t="s">
        <v>9147</v>
      </c>
      <c r="I1135" t="s">
        <v>9146</v>
      </c>
      <c r="J1135" t="s">
        <v>9145</v>
      </c>
    </row>
    <row r="1136" spans="1:10" x14ac:dyDescent="0.25">
      <c r="A1136" s="33" t="s">
        <v>18284</v>
      </c>
      <c r="B1136" t="s">
        <v>7459</v>
      </c>
      <c r="C1136" t="s">
        <v>8033</v>
      </c>
      <c r="D1136" t="s">
        <v>11448</v>
      </c>
      <c r="E1136" t="s">
        <v>3108</v>
      </c>
      <c r="F1136" t="s">
        <v>11447</v>
      </c>
      <c r="I1136" t="s">
        <v>3107</v>
      </c>
      <c r="J1136" t="s">
        <v>11446</v>
      </c>
    </row>
    <row r="1137" spans="1:10" x14ac:dyDescent="0.25">
      <c r="A1137" s="33" t="s">
        <v>18285</v>
      </c>
      <c r="B1137" t="s">
        <v>7563</v>
      </c>
      <c r="C1137" t="s">
        <v>8033</v>
      </c>
      <c r="D1137" t="s">
        <v>8621</v>
      </c>
      <c r="E1137" t="s">
        <v>798</v>
      </c>
      <c r="F1137" t="s">
        <v>8620</v>
      </c>
      <c r="H1137" t="s">
        <v>8619</v>
      </c>
      <c r="I1137" t="s">
        <v>8618</v>
      </c>
      <c r="J1137" t="s">
        <v>8617</v>
      </c>
    </row>
    <row r="1138" spans="1:10" x14ac:dyDescent="0.25">
      <c r="A1138" s="33" t="s">
        <v>18286</v>
      </c>
      <c r="B1138" t="s">
        <v>8816</v>
      </c>
      <c r="C1138" t="s">
        <v>7475</v>
      </c>
      <c r="D1138" t="s">
        <v>924</v>
      </c>
      <c r="E1138" t="s">
        <v>923</v>
      </c>
      <c r="F1138" t="s">
        <v>8821</v>
      </c>
      <c r="G1138" t="s">
        <v>8820</v>
      </c>
      <c r="H1138" t="s">
        <v>8819</v>
      </c>
      <c r="I1138" t="s">
        <v>8818</v>
      </c>
      <c r="J1138" t="s">
        <v>8817</v>
      </c>
    </row>
    <row r="1139" spans="1:10" x14ac:dyDescent="0.25">
      <c r="A1139" s="33" t="s">
        <v>18287</v>
      </c>
      <c r="B1139" t="s">
        <v>8300</v>
      </c>
      <c r="C1139" t="s">
        <v>7385</v>
      </c>
      <c r="D1139" t="s">
        <v>948</v>
      </c>
      <c r="E1139" t="s">
        <v>947</v>
      </c>
      <c r="F1139" t="s">
        <v>8849</v>
      </c>
      <c r="G1139" t="s">
        <v>8848</v>
      </c>
      <c r="H1139" t="s">
        <v>8847</v>
      </c>
      <c r="I1139" t="s">
        <v>943</v>
      </c>
      <c r="J1139" t="s">
        <v>8846</v>
      </c>
    </row>
    <row r="1140" spans="1:10" x14ac:dyDescent="0.25">
      <c r="A1140" s="33" t="s">
        <v>18288</v>
      </c>
      <c r="B1140" t="s">
        <v>9463</v>
      </c>
      <c r="C1140" t="s">
        <v>7738</v>
      </c>
      <c r="D1140" t="s">
        <v>2554</v>
      </c>
      <c r="E1140" t="s">
        <v>2553</v>
      </c>
      <c r="F1140" t="s">
        <v>10887</v>
      </c>
      <c r="G1140" t="s">
        <v>10886</v>
      </c>
      <c r="H1140" t="s">
        <v>10885</v>
      </c>
      <c r="I1140" t="s">
        <v>10884</v>
      </c>
      <c r="J1140" t="s">
        <v>10883</v>
      </c>
    </row>
    <row r="1141" spans="1:10" x14ac:dyDescent="0.25">
      <c r="A1141" s="33" t="s">
        <v>18289</v>
      </c>
      <c r="B1141" t="s">
        <v>7459</v>
      </c>
      <c r="C1141" t="s">
        <v>8191</v>
      </c>
      <c r="D1141" t="s">
        <v>10567</v>
      </c>
      <c r="E1141" t="s">
        <v>2277</v>
      </c>
      <c r="F1141" t="s">
        <v>10566</v>
      </c>
      <c r="I1141" t="s">
        <v>2276</v>
      </c>
      <c r="J1141" t="s">
        <v>10565</v>
      </c>
    </row>
    <row r="1142" spans="1:10" x14ac:dyDescent="0.25">
      <c r="A1142" s="33" t="s">
        <v>18290</v>
      </c>
      <c r="B1142" t="s">
        <v>8548</v>
      </c>
      <c r="C1142" t="s">
        <v>7738</v>
      </c>
      <c r="D1142" t="s">
        <v>2326</v>
      </c>
      <c r="E1142" t="s">
        <v>2325</v>
      </c>
      <c r="F1142" t="s">
        <v>10622</v>
      </c>
      <c r="G1142" t="s">
        <v>2324</v>
      </c>
      <c r="H1142" t="s">
        <v>10621</v>
      </c>
      <c r="I1142" t="s">
        <v>10620</v>
      </c>
      <c r="J1142" t="s">
        <v>10619</v>
      </c>
    </row>
    <row r="1143" spans="1:10" x14ac:dyDescent="0.25">
      <c r="A1143" s="33" t="s">
        <v>18291</v>
      </c>
      <c r="B1143" t="s">
        <v>8441</v>
      </c>
      <c r="C1143" t="s">
        <v>7738</v>
      </c>
      <c r="D1143" t="s">
        <v>1251</v>
      </c>
      <c r="E1143" t="s">
        <v>1250</v>
      </c>
      <c r="F1143" t="s">
        <v>9331</v>
      </c>
      <c r="G1143" t="s">
        <v>1249</v>
      </c>
      <c r="H1143" t="s">
        <v>9330</v>
      </c>
      <c r="I1143" t="s">
        <v>9329</v>
      </c>
      <c r="J1143" t="s">
        <v>9328</v>
      </c>
    </row>
    <row r="1144" spans="1:10" x14ac:dyDescent="0.25">
      <c r="A1144" s="33" t="s">
        <v>18292</v>
      </c>
      <c r="B1144" t="s">
        <v>7433</v>
      </c>
      <c r="C1144" t="s">
        <v>7738</v>
      </c>
      <c r="D1144" t="s">
        <v>9049</v>
      </c>
      <c r="E1144" t="s">
        <v>1061</v>
      </c>
      <c r="F1144" t="s">
        <v>9048</v>
      </c>
      <c r="H1144" t="s">
        <v>9047</v>
      </c>
      <c r="I1144" t="s">
        <v>1060</v>
      </c>
      <c r="J1144" t="s">
        <v>9046</v>
      </c>
    </row>
    <row r="1145" spans="1:10" x14ac:dyDescent="0.25">
      <c r="A1145" s="33" t="s">
        <v>18293</v>
      </c>
      <c r="B1145" t="s">
        <v>7397</v>
      </c>
      <c r="C1145" t="s">
        <v>7738</v>
      </c>
      <c r="D1145" t="s">
        <v>9378</v>
      </c>
      <c r="E1145" t="s">
        <v>1274</v>
      </c>
      <c r="F1145" t="s">
        <v>9377</v>
      </c>
      <c r="H1145" t="s">
        <v>9376</v>
      </c>
      <c r="I1145" t="s">
        <v>9375</v>
      </c>
      <c r="J1145" t="s">
        <v>9374</v>
      </c>
    </row>
    <row r="1146" spans="1:10" x14ac:dyDescent="0.25">
      <c r="A1146" s="33" t="s">
        <v>18294</v>
      </c>
      <c r="B1146" t="s">
        <v>9919</v>
      </c>
      <c r="C1146" t="s">
        <v>7654</v>
      </c>
      <c r="D1146" t="s">
        <v>2347</v>
      </c>
      <c r="E1146" t="s">
        <v>2346</v>
      </c>
      <c r="F1146" t="s">
        <v>10648</v>
      </c>
      <c r="G1146" t="s">
        <v>10647</v>
      </c>
      <c r="H1146" t="s">
        <v>10646</v>
      </c>
      <c r="I1146" t="s">
        <v>10645</v>
      </c>
      <c r="J1146" t="s">
        <v>10644</v>
      </c>
    </row>
    <row r="1147" spans="1:10" x14ac:dyDescent="0.25">
      <c r="A1147" s="33" t="s">
        <v>18295</v>
      </c>
      <c r="B1147" t="s">
        <v>9128</v>
      </c>
      <c r="C1147" t="s">
        <v>7848</v>
      </c>
      <c r="D1147" t="s">
        <v>1114</v>
      </c>
      <c r="E1147" t="s">
        <v>1113</v>
      </c>
      <c r="F1147" t="s">
        <v>9127</v>
      </c>
      <c r="G1147" t="s">
        <v>9126</v>
      </c>
      <c r="H1147" t="s">
        <v>9125</v>
      </c>
      <c r="I1147" t="s">
        <v>9124</v>
      </c>
      <c r="J1147" t="s">
        <v>9123</v>
      </c>
    </row>
    <row r="1148" spans="1:10" x14ac:dyDescent="0.25">
      <c r="A1148" s="33" t="s">
        <v>18296</v>
      </c>
      <c r="B1148" t="s">
        <v>7849</v>
      </c>
      <c r="C1148" t="s">
        <v>8191</v>
      </c>
      <c r="D1148" t="s">
        <v>10555</v>
      </c>
      <c r="E1148" t="s">
        <v>2268</v>
      </c>
      <c r="F1148" t="s">
        <v>1341</v>
      </c>
      <c r="I1148" t="s">
        <v>2267</v>
      </c>
      <c r="J1148" t="s">
        <v>10554</v>
      </c>
    </row>
    <row r="1149" spans="1:10" x14ac:dyDescent="0.25">
      <c r="A1149" s="33" t="s">
        <v>18297</v>
      </c>
      <c r="B1149" t="s">
        <v>7490</v>
      </c>
      <c r="C1149" t="s">
        <v>8191</v>
      </c>
      <c r="D1149" t="s">
        <v>10553</v>
      </c>
      <c r="E1149" t="s">
        <v>2266</v>
      </c>
      <c r="F1149" t="s">
        <v>10552</v>
      </c>
      <c r="I1149" t="s">
        <v>2265</v>
      </c>
      <c r="J1149" t="s">
        <v>10551</v>
      </c>
    </row>
    <row r="1150" spans="1:10" x14ac:dyDescent="0.25">
      <c r="A1150" s="33" t="s">
        <v>18298</v>
      </c>
      <c r="B1150" t="s">
        <v>7729</v>
      </c>
      <c r="C1150" t="s">
        <v>8191</v>
      </c>
      <c r="D1150" t="s">
        <v>8331</v>
      </c>
      <c r="E1150" t="s">
        <v>624</v>
      </c>
      <c r="F1150" t="s">
        <v>8330</v>
      </c>
      <c r="H1150" t="s">
        <v>8329</v>
      </c>
      <c r="I1150" t="s">
        <v>8328</v>
      </c>
      <c r="J1150" t="s">
        <v>8327</v>
      </c>
    </row>
    <row r="1151" spans="1:10" x14ac:dyDescent="0.25">
      <c r="A1151" s="33" t="s">
        <v>18299</v>
      </c>
      <c r="B1151" t="s">
        <v>7768</v>
      </c>
      <c r="C1151" t="s">
        <v>8191</v>
      </c>
      <c r="D1151" t="s">
        <v>8326</v>
      </c>
      <c r="E1151" t="s">
        <v>620</v>
      </c>
      <c r="F1151" t="s">
        <v>8325</v>
      </c>
      <c r="H1151" t="s">
        <v>8324</v>
      </c>
      <c r="I1151" t="s">
        <v>618</v>
      </c>
      <c r="J1151" t="s">
        <v>8323</v>
      </c>
    </row>
    <row r="1152" spans="1:10" x14ac:dyDescent="0.25">
      <c r="A1152" s="33" t="s">
        <v>18300</v>
      </c>
      <c r="B1152" t="s">
        <v>8300</v>
      </c>
      <c r="C1152" t="s">
        <v>7848</v>
      </c>
      <c r="D1152" t="s">
        <v>1145</v>
      </c>
      <c r="E1152" t="s">
        <v>1144</v>
      </c>
      <c r="F1152" t="s">
        <v>9167</v>
      </c>
      <c r="G1152" t="s">
        <v>9166</v>
      </c>
      <c r="H1152" t="s">
        <v>9165</v>
      </c>
      <c r="I1152" t="s">
        <v>9164</v>
      </c>
      <c r="J1152" t="s">
        <v>9163</v>
      </c>
    </row>
    <row r="1153" spans="1:10" x14ac:dyDescent="0.25">
      <c r="A1153" s="33" t="s">
        <v>18301</v>
      </c>
      <c r="B1153" t="s">
        <v>7428</v>
      </c>
      <c r="C1153" t="s">
        <v>7848</v>
      </c>
      <c r="D1153" t="s">
        <v>8887</v>
      </c>
      <c r="E1153" t="s">
        <v>969</v>
      </c>
      <c r="F1153" t="s">
        <v>8886</v>
      </c>
      <c r="H1153" t="s">
        <v>8885</v>
      </c>
      <c r="I1153" t="s">
        <v>8884</v>
      </c>
      <c r="J1153" t="s">
        <v>8883</v>
      </c>
    </row>
    <row r="1154" spans="1:10" x14ac:dyDescent="0.25">
      <c r="A1154" s="33" t="s">
        <v>18302</v>
      </c>
      <c r="B1154" t="s">
        <v>8593</v>
      </c>
      <c r="C1154" t="s">
        <v>7654</v>
      </c>
      <c r="D1154" t="s">
        <v>9551</v>
      </c>
      <c r="E1154" t="s">
        <v>1388</v>
      </c>
      <c r="F1154" t="s">
        <v>1387</v>
      </c>
      <c r="H1154" t="s">
        <v>9550</v>
      </c>
      <c r="I1154" t="s">
        <v>1383</v>
      </c>
      <c r="J1154" t="s">
        <v>9549</v>
      </c>
    </row>
    <row r="1155" spans="1:10" x14ac:dyDescent="0.25">
      <c r="A1155" s="33" t="s">
        <v>18303</v>
      </c>
      <c r="B1155" t="s">
        <v>9154</v>
      </c>
      <c r="C1155" t="s">
        <v>8033</v>
      </c>
      <c r="D1155" t="s">
        <v>9153</v>
      </c>
      <c r="E1155" t="s">
        <v>1136</v>
      </c>
      <c r="F1155" t="s">
        <v>9152</v>
      </c>
      <c r="H1155" t="s">
        <v>9151</v>
      </c>
      <c r="I1155" t="s">
        <v>1134</v>
      </c>
      <c r="J1155" t="s">
        <v>9150</v>
      </c>
    </row>
    <row r="1156" spans="1:10" x14ac:dyDescent="0.25">
      <c r="A1156" s="33" t="s">
        <v>18304</v>
      </c>
      <c r="B1156" t="s">
        <v>8788</v>
      </c>
      <c r="C1156" t="s">
        <v>7738</v>
      </c>
      <c r="D1156" t="s">
        <v>1924</v>
      </c>
      <c r="E1156" t="s">
        <v>1923</v>
      </c>
      <c r="F1156" t="s">
        <v>10170</v>
      </c>
      <c r="G1156" t="s">
        <v>10169</v>
      </c>
      <c r="H1156" t="s">
        <v>10168</v>
      </c>
      <c r="I1156" t="s">
        <v>1921</v>
      </c>
      <c r="J1156" t="s">
        <v>10167</v>
      </c>
    </row>
    <row r="1157" spans="1:10" x14ac:dyDescent="0.25">
      <c r="A1157" s="33" t="s">
        <v>18305</v>
      </c>
      <c r="B1157" t="s">
        <v>7512</v>
      </c>
      <c r="C1157" t="s">
        <v>7573</v>
      </c>
      <c r="D1157" t="s">
        <v>12563</v>
      </c>
      <c r="E1157" t="s">
        <v>4213</v>
      </c>
      <c r="F1157" t="s">
        <v>12562</v>
      </c>
      <c r="H1157" t="s">
        <v>12561</v>
      </c>
      <c r="I1157" t="s">
        <v>12560</v>
      </c>
      <c r="J1157" t="s">
        <v>12559</v>
      </c>
    </row>
    <row r="1158" spans="1:10" x14ac:dyDescent="0.25">
      <c r="A1158" s="33" t="s">
        <v>18306</v>
      </c>
      <c r="B1158" t="s">
        <v>8566</v>
      </c>
      <c r="C1158" t="s">
        <v>7738</v>
      </c>
      <c r="D1158" t="s">
        <v>2089</v>
      </c>
      <c r="E1158" t="s">
        <v>2088</v>
      </c>
      <c r="F1158" t="s">
        <v>10370</v>
      </c>
      <c r="G1158" t="s">
        <v>10369</v>
      </c>
      <c r="I1158" t="s">
        <v>10368</v>
      </c>
      <c r="J1158" t="s">
        <v>10367</v>
      </c>
    </row>
    <row r="1159" spans="1:10" x14ac:dyDescent="0.25">
      <c r="A1159" s="33" t="s">
        <v>18307</v>
      </c>
      <c r="B1159" t="s">
        <v>8548</v>
      </c>
      <c r="C1159" t="s">
        <v>7475</v>
      </c>
      <c r="D1159" t="s">
        <v>1337</v>
      </c>
      <c r="E1159" t="s">
        <v>1336</v>
      </c>
      <c r="F1159" t="s">
        <v>1335</v>
      </c>
      <c r="G1159" t="s">
        <v>1334</v>
      </c>
      <c r="H1159" t="s">
        <v>9480</v>
      </c>
      <c r="I1159" t="s">
        <v>1333</v>
      </c>
      <c r="J1159" t="s">
        <v>9479</v>
      </c>
    </row>
    <row r="1160" spans="1:10" x14ac:dyDescent="0.25">
      <c r="A1160" s="33" t="s">
        <v>18308</v>
      </c>
      <c r="B1160" t="s">
        <v>9162</v>
      </c>
      <c r="C1160" t="s">
        <v>7573</v>
      </c>
      <c r="D1160" t="s">
        <v>1592</v>
      </c>
      <c r="E1160" t="s">
        <v>1591</v>
      </c>
      <c r="F1160" t="s">
        <v>9826</v>
      </c>
      <c r="G1160" t="s">
        <v>9825</v>
      </c>
      <c r="H1160" t="s">
        <v>9824</v>
      </c>
      <c r="I1160" t="s">
        <v>9823</v>
      </c>
      <c r="J1160" t="s">
        <v>9822</v>
      </c>
    </row>
    <row r="1161" spans="1:10" x14ac:dyDescent="0.25">
      <c r="A1161" s="33" t="s">
        <v>18309</v>
      </c>
      <c r="B1161" t="s">
        <v>9522</v>
      </c>
      <c r="C1161" t="s">
        <v>7475</v>
      </c>
      <c r="E1161" t="s">
        <v>1470</v>
      </c>
      <c r="F1161" t="s">
        <v>9662</v>
      </c>
      <c r="G1161" t="s">
        <v>1469</v>
      </c>
      <c r="I1161" t="s">
        <v>1468</v>
      </c>
      <c r="J1161" t="s">
        <v>9661</v>
      </c>
    </row>
    <row r="1162" spans="1:10" x14ac:dyDescent="0.25">
      <c r="A1162" s="33" t="s">
        <v>18310</v>
      </c>
      <c r="B1162" t="s">
        <v>8853</v>
      </c>
      <c r="C1162" t="s">
        <v>7385</v>
      </c>
      <c r="D1162" t="s">
        <v>954</v>
      </c>
      <c r="E1162" t="s">
        <v>953</v>
      </c>
      <c r="F1162" t="s">
        <v>8852</v>
      </c>
      <c r="G1162" t="s">
        <v>8848</v>
      </c>
      <c r="H1162" t="s">
        <v>8851</v>
      </c>
      <c r="I1162" t="s">
        <v>949</v>
      </c>
      <c r="J1162" t="s">
        <v>8850</v>
      </c>
    </row>
    <row r="1163" spans="1:10" x14ac:dyDescent="0.25">
      <c r="A1163" s="33" t="s">
        <v>18311</v>
      </c>
      <c r="B1163" t="s">
        <v>9111</v>
      </c>
      <c r="C1163" t="s">
        <v>7848</v>
      </c>
      <c r="E1163" t="s">
        <v>1095</v>
      </c>
      <c r="F1163" t="s">
        <v>9110</v>
      </c>
      <c r="G1163" t="s">
        <v>9109</v>
      </c>
      <c r="H1163" t="s">
        <v>9108</v>
      </c>
      <c r="I1163" t="s">
        <v>9107</v>
      </c>
      <c r="J1163" t="s">
        <v>9106</v>
      </c>
    </row>
    <row r="1164" spans="1:10" x14ac:dyDescent="0.25">
      <c r="A1164" s="33" t="s">
        <v>18312</v>
      </c>
      <c r="B1164" t="s">
        <v>7640</v>
      </c>
      <c r="C1164" t="s">
        <v>7475</v>
      </c>
      <c r="D1164" t="s">
        <v>9096</v>
      </c>
      <c r="E1164" t="s">
        <v>1085</v>
      </c>
      <c r="F1164" t="s">
        <v>9095</v>
      </c>
      <c r="H1164" t="s">
        <v>9094</v>
      </c>
      <c r="I1164" t="s">
        <v>1084</v>
      </c>
      <c r="J1164" t="s">
        <v>9093</v>
      </c>
    </row>
    <row r="1165" spans="1:10" x14ac:dyDescent="0.25">
      <c r="A1165" s="33" t="s">
        <v>18313</v>
      </c>
      <c r="B1165" t="s">
        <v>9927</v>
      </c>
      <c r="C1165" t="s">
        <v>7385</v>
      </c>
      <c r="D1165" t="s">
        <v>1842</v>
      </c>
      <c r="E1165" t="s">
        <v>1841</v>
      </c>
      <c r="F1165" t="s">
        <v>10082</v>
      </c>
      <c r="G1165" t="s">
        <v>1840</v>
      </c>
      <c r="H1165" t="s">
        <v>10081</v>
      </c>
      <c r="I1165" t="s">
        <v>1836</v>
      </c>
      <c r="J1165" t="s">
        <v>10080</v>
      </c>
    </row>
    <row r="1166" spans="1:10" x14ac:dyDescent="0.25">
      <c r="A1166" s="33" t="s">
        <v>18314</v>
      </c>
      <c r="B1166" t="s">
        <v>7768</v>
      </c>
      <c r="C1166" t="s">
        <v>7738</v>
      </c>
      <c r="D1166" t="s">
        <v>8833</v>
      </c>
      <c r="E1166" t="s">
        <v>932</v>
      </c>
      <c r="F1166" t="s">
        <v>8832</v>
      </c>
      <c r="H1166" t="s">
        <v>8831</v>
      </c>
      <c r="I1166" t="s">
        <v>930</v>
      </c>
      <c r="J1166" t="s">
        <v>8830</v>
      </c>
    </row>
    <row r="1167" spans="1:10" x14ac:dyDescent="0.25">
      <c r="A1167" s="33" t="s">
        <v>18315</v>
      </c>
      <c r="B1167" t="s">
        <v>8816</v>
      </c>
      <c r="C1167" t="s">
        <v>7385</v>
      </c>
      <c r="D1167" t="s">
        <v>992</v>
      </c>
      <c r="E1167" t="s">
        <v>991</v>
      </c>
      <c r="F1167" t="s">
        <v>8924</v>
      </c>
      <c r="G1167" t="s">
        <v>8923</v>
      </c>
      <c r="H1167" t="s">
        <v>8922</v>
      </c>
      <c r="I1167" t="s">
        <v>989</v>
      </c>
      <c r="J1167" t="s">
        <v>8921</v>
      </c>
    </row>
    <row r="1168" spans="1:10" x14ac:dyDescent="0.25">
      <c r="A1168" s="33" t="s">
        <v>18316</v>
      </c>
      <c r="B1168" t="s">
        <v>8751</v>
      </c>
      <c r="C1168" t="s">
        <v>7654</v>
      </c>
      <c r="E1168" t="s">
        <v>1340</v>
      </c>
      <c r="F1168" t="s">
        <v>9484</v>
      </c>
      <c r="G1168" t="s">
        <v>9483</v>
      </c>
      <c r="H1168" t="s">
        <v>9482</v>
      </c>
      <c r="I1168" t="s">
        <v>1338</v>
      </c>
      <c r="J1168" t="s">
        <v>9481</v>
      </c>
    </row>
    <row r="1169" spans="1:10" x14ac:dyDescent="0.25">
      <c r="A1169" s="33" t="s">
        <v>18317</v>
      </c>
      <c r="B1169" t="s">
        <v>8607</v>
      </c>
      <c r="C1169" t="s">
        <v>7654</v>
      </c>
      <c r="D1169" t="s">
        <v>8712</v>
      </c>
      <c r="E1169" t="s">
        <v>850</v>
      </c>
      <c r="F1169" t="s">
        <v>8711</v>
      </c>
      <c r="H1169" t="s">
        <v>8710</v>
      </c>
      <c r="I1169" t="s">
        <v>849</v>
      </c>
      <c r="J1169" t="s">
        <v>8709</v>
      </c>
    </row>
    <row r="1170" spans="1:10" x14ac:dyDescent="0.25">
      <c r="A1170" s="33" t="s">
        <v>18318</v>
      </c>
      <c r="B1170" t="s">
        <v>8583</v>
      </c>
      <c r="C1170" t="s">
        <v>7385</v>
      </c>
      <c r="E1170" t="s">
        <v>1869</v>
      </c>
      <c r="F1170" t="s">
        <v>1868</v>
      </c>
      <c r="G1170" t="s">
        <v>1867</v>
      </c>
      <c r="H1170" t="s">
        <v>10104</v>
      </c>
      <c r="I1170" t="s">
        <v>1866</v>
      </c>
      <c r="J1170" t="s">
        <v>10103</v>
      </c>
    </row>
    <row r="1171" spans="1:10" x14ac:dyDescent="0.25">
      <c r="A1171" s="33" t="s">
        <v>18319</v>
      </c>
      <c r="B1171" t="s">
        <v>8853</v>
      </c>
      <c r="C1171" t="s">
        <v>7413</v>
      </c>
      <c r="D1171" t="s">
        <v>1379</v>
      </c>
      <c r="E1171" t="s">
        <v>1377</v>
      </c>
      <c r="F1171" t="s">
        <v>9539</v>
      </c>
      <c r="G1171" t="s">
        <v>9538</v>
      </c>
      <c r="H1171" t="s">
        <v>9537</v>
      </c>
      <c r="I1171" t="s">
        <v>1376</v>
      </c>
      <c r="J1171" t="s">
        <v>9536</v>
      </c>
    </row>
    <row r="1172" spans="1:10" x14ac:dyDescent="0.25">
      <c r="A1172" s="33" t="s">
        <v>18320</v>
      </c>
      <c r="B1172" t="s">
        <v>8300</v>
      </c>
      <c r="C1172" t="s">
        <v>7848</v>
      </c>
      <c r="D1172" t="s">
        <v>1810</v>
      </c>
      <c r="E1172" t="s">
        <v>1809</v>
      </c>
      <c r="F1172" t="s">
        <v>10057</v>
      </c>
      <c r="G1172" t="s">
        <v>10056</v>
      </c>
      <c r="H1172" t="s">
        <v>10055</v>
      </c>
      <c r="I1172" t="s">
        <v>1808</v>
      </c>
      <c r="J1172" t="s">
        <v>10054</v>
      </c>
    </row>
    <row r="1173" spans="1:10" x14ac:dyDescent="0.25">
      <c r="A1173" s="33" t="s">
        <v>18321</v>
      </c>
      <c r="B1173" t="s">
        <v>8583</v>
      </c>
      <c r="C1173" t="s">
        <v>7413</v>
      </c>
      <c r="D1173" t="s">
        <v>1505</v>
      </c>
      <c r="E1173" t="s">
        <v>1503</v>
      </c>
      <c r="F1173" t="s">
        <v>9706</v>
      </c>
      <c r="G1173" t="s">
        <v>1502</v>
      </c>
      <c r="H1173" t="s">
        <v>9705</v>
      </c>
      <c r="I1173" t="s">
        <v>9704</v>
      </c>
      <c r="J1173" t="s">
        <v>9703</v>
      </c>
    </row>
    <row r="1174" spans="1:10" x14ac:dyDescent="0.25">
      <c r="A1174" s="33" t="s">
        <v>18322</v>
      </c>
      <c r="B1174" t="s">
        <v>9273</v>
      </c>
      <c r="C1174" t="s">
        <v>7385</v>
      </c>
      <c r="E1174" t="s">
        <v>1577</v>
      </c>
      <c r="F1174" t="s">
        <v>9802</v>
      </c>
      <c r="H1174" t="s">
        <v>9801</v>
      </c>
      <c r="I1174" t="s">
        <v>1575</v>
      </c>
      <c r="J1174" t="s">
        <v>9800</v>
      </c>
    </row>
    <row r="1175" spans="1:10" x14ac:dyDescent="0.25">
      <c r="A1175" s="33" t="s">
        <v>18323</v>
      </c>
      <c r="B1175" t="s">
        <v>9725</v>
      </c>
      <c r="C1175" t="s">
        <v>7738</v>
      </c>
      <c r="D1175" t="s">
        <v>1634</v>
      </c>
      <c r="E1175" t="s">
        <v>1633</v>
      </c>
      <c r="F1175" t="s">
        <v>9864</v>
      </c>
      <c r="G1175" t="s">
        <v>9863</v>
      </c>
      <c r="H1175" t="s">
        <v>9862</v>
      </c>
      <c r="I1175" t="s">
        <v>1631</v>
      </c>
      <c r="J1175" t="s">
        <v>9861</v>
      </c>
    </row>
    <row r="1176" spans="1:10" x14ac:dyDescent="0.25">
      <c r="A1176" s="33" t="s">
        <v>18324</v>
      </c>
      <c r="B1176" t="s">
        <v>8583</v>
      </c>
      <c r="C1176" t="s">
        <v>7385</v>
      </c>
      <c r="E1176" t="s">
        <v>1604</v>
      </c>
      <c r="F1176" t="s">
        <v>9836</v>
      </c>
      <c r="G1176" t="s">
        <v>1603</v>
      </c>
      <c r="H1176" t="s">
        <v>9835</v>
      </c>
      <c r="I1176" t="s">
        <v>1600</v>
      </c>
      <c r="J1176" t="s">
        <v>9834</v>
      </c>
    </row>
    <row r="1177" spans="1:10" x14ac:dyDescent="0.25">
      <c r="A1177" s="33" t="s">
        <v>18325</v>
      </c>
      <c r="B1177" t="s">
        <v>9058</v>
      </c>
      <c r="C1177" t="s">
        <v>7848</v>
      </c>
      <c r="D1177" t="s">
        <v>9057</v>
      </c>
      <c r="E1177" t="s">
        <v>1067</v>
      </c>
      <c r="F1177" t="s">
        <v>9056</v>
      </c>
      <c r="H1177" t="s">
        <v>9055</v>
      </c>
      <c r="I1177" t="s">
        <v>1066</v>
      </c>
      <c r="J1177" t="s">
        <v>9054</v>
      </c>
    </row>
    <row r="1178" spans="1:10" x14ac:dyDescent="0.25">
      <c r="A1178" s="33" t="s">
        <v>18326</v>
      </c>
      <c r="B1178" t="s">
        <v>8454</v>
      </c>
      <c r="C1178" t="s">
        <v>7385</v>
      </c>
      <c r="D1178" t="s">
        <v>786</v>
      </c>
      <c r="E1178" t="s">
        <v>785</v>
      </c>
      <c r="F1178" t="s">
        <v>8597</v>
      </c>
      <c r="G1178" t="s">
        <v>8596</v>
      </c>
      <c r="H1178" t="s">
        <v>8595</v>
      </c>
      <c r="I1178" t="s">
        <v>784</v>
      </c>
      <c r="J1178" t="s">
        <v>8594</v>
      </c>
    </row>
    <row r="1179" spans="1:10" x14ac:dyDescent="0.25">
      <c r="A1179" s="33" t="s">
        <v>18327</v>
      </c>
      <c r="B1179" t="s">
        <v>9162</v>
      </c>
      <c r="C1179" t="s">
        <v>7738</v>
      </c>
      <c r="D1179" t="s">
        <v>1143</v>
      </c>
      <c r="E1179" t="s">
        <v>1142</v>
      </c>
      <c r="F1179" t="s">
        <v>9161</v>
      </c>
      <c r="G1179" t="s">
        <v>9160</v>
      </c>
      <c r="H1179" t="s">
        <v>9159</v>
      </c>
      <c r="I1179" t="s">
        <v>1140</v>
      </c>
      <c r="J1179" t="s">
        <v>9158</v>
      </c>
    </row>
    <row r="1180" spans="1:10" x14ac:dyDescent="0.25">
      <c r="A1180" s="33" t="s">
        <v>18328</v>
      </c>
      <c r="B1180" t="s">
        <v>8454</v>
      </c>
      <c r="C1180" t="s">
        <v>7573</v>
      </c>
      <c r="D1180" t="s">
        <v>887</v>
      </c>
      <c r="E1180" t="s">
        <v>886</v>
      </c>
      <c r="F1180" t="s">
        <v>8764</v>
      </c>
      <c r="G1180" t="s">
        <v>8763</v>
      </c>
      <c r="H1180" t="s">
        <v>8762</v>
      </c>
      <c r="I1180" t="s">
        <v>8761</v>
      </c>
      <c r="J1180" t="s">
        <v>8760</v>
      </c>
    </row>
    <row r="1181" spans="1:10" x14ac:dyDescent="0.25">
      <c r="A1181" s="33" t="s">
        <v>18329</v>
      </c>
      <c r="B1181" t="s">
        <v>7459</v>
      </c>
      <c r="C1181" t="s">
        <v>7738</v>
      </c>
      <c r="D1181" t="s">
        <v>8795</v>
      </c>
      <c r="E1181" t="s">
        <v>910</v>
      </c>
      <c r="F1181" t="s">
        <v>8794</v>
      </c>
      <c r="I1181" t="s">
        <v>909</v>
      </c>
      <c r="J1181" t="s">
        <v>8793</v>
      </c>
    </row>
    <row r="1182" spans="1:10" x14ac:dyDescent="0.25">
      <c r="A1182" s="33" t="s">
        <v>18330</v>
      </c>
      <c r="B1182" t="s">
        <v>8526</v>
      </c>
      <c r="C1182" t="s">
        <v>7738</v>
      </c>
      <c r="D1182" t="s">
        <v>1235</v>
      </c>
      <c r="E1182" t="s">
        <v>1234</v>
      </c>
      <c r="F1182" t="s">
        <v>9307</v>
      </c>
      <c r="G1182" t="s">
        <v>9306</v>
      </c>
      <c r="H1182" t="s">
        <v>9305</v>
      </c>
      <c r="I1182" t="s">
        <v>9304</v>
      </c>
      <c r="J1182" t="s">
        <v>9303</v>
      </c>
    </row>
    <row r="1183" spans="1:10" x14ac:dyDescent="0.25">
      <c r="A1183" s="33" t="s">
        <v>18331</v>
      </c>
      <c r="B1183" t="s">
        <v>8300</v>
      </c>
      <c r="C1183" t="s">
        <v>7413</v>
      </c>
      <c r="D1183" t="s">
        <v>102</v>
      </c>
      <c r="E1183" t="s">
        <v>809</v>
      </c>
      <c r="F1183" t="s">
        <v>8629</v>
      </c>
      <c r="G1183" t="s">
        <v>8628</v>
      </c>
      <c r="H1183" t="s">
        <v>8627</v>
      </c>
      <c r="I1183" t="s">
        <v>807</v>
      </c>
      <c r="J1183" t="s">
        <v>8626</v>
      </c>
    </row>
    <row r="1184" spans="1:10" x14ac:dyDescent="0.25">
      <c r="A1184" s="33" t="s">
        <v>18332</v>
      </c>
      <c r="B1184" t="s">
        <v>8087</v>
      </c>
      <c r="C1184" t="s">
        <v>7654</v>
      </c>
      <c r="D1184" t="s">
        <v>1094</v>
      </c>
      <c r="E1184" t="s">
        <v>1093</v>
      </c>
      <c r="F1184" t="s">
        <v>9105</v>
      </c>
      <c r="G1184" t="s">
        <v>9104</v>
      </c>
      <c r="H1184" t="s">
        <v>9103</v>
      </c>
      <c r="I1184" t="s">
        <v>1092</v>
      </c>
      <c r="J1184" t="s">
        <v>9102</v>
      </c>
    </row>
    <row r="1185" spans="1:10" x14ac:dyDescent="0.25">
      <c r="A1185" s="33" t="s">
        <v>18333</v>
      </c>
      <c r="B1185" t="s">
        <v>8295</v>
      </c>
      <c r="C1185" t="s">
        <v>7848</v>
      </c>
      <c r="D1185" t="s">
        <v>1065</v>
      </c>
      <c r="E1185" t="s">
        <v>1064</v>
      </c>
      <c r="F1185" t="s">
        <v>9053</v>
      </c>
      <c r="G1185" t="s">
        <v>9052</v>
      </c>
      <c r="H1185" t="s">
        <v>9051</v>
      </c>
      <c r="I1185" t="s">
        <v>1062</v>
      </c>
      <c r="J1185" t="s">
        <v>9050</v>
      </c>
    </row>
    <row r="1186" spans="1:10" x14ac:dyDescent="0.25">
      <c r="A1186" s="33" t="s">
        <v>18334</v>
      </c>
      <c r="B1186" t="s">
        <v>7512</v>
      </c>
      <c r="C1186" t="s">
        <v>8033</v>
      </c>
      <c r="D1186" t="s">
        <v>8555</v>
      </c>
      <c r="E1186" t="s">
        <v>753</v>
      </c>
      <c r="F1186" t="s">
        <v>8554</v>
      </c>
      <c r="I1186" t="s">
        <v>752</v>
      </c>
      <c r="J1186" t="s">
        <v>8553</v>
      </c>
    </row>
    <row r="1187" spans="1:10" x14ac:dyDescent="0.25">
      <c r="A1187" s="33" t="s">
        <v>18335</v>
      </c>
      <c r="B1187" t="s">
        <v>9522</v>
      </c>
      <c r="C1187" t="s">
        <v>7475</v>
      </c>
      <c r="D1187" t="s">
        <v>1508</v>
      </c>
      <c r="E1187" t="s">
        <v>1507</v>
      </c>
      <c r="F1187" t="s">
        <v>9709</v>
      </c>
      <c r="G1187" t="s">
        <v>1506</v>
      </c>
      <c r="I1187" t="s">
        <v>9708</v>
      </c>
      <c r="J1187" t="s">
        <v>9707</v>
      </c>
    </row>
    <row r="1188" spans="1:10" x14ac:dyDescent="0.25">
      <c r="A1188" s="33" t="s">
        <v>18336</v>
      </c>
      <c r="B1188" t="s">
        <v>7631</v>
      </c>
      <c r="C1188" t="s">
        <v>8191</v>
      </c>
      <c r="D1188" t="s">
        <v>10452</v>
      </c>
      <c r="E1188" t="s">
        <v>2155</v>
      </c>
      <c r="F1188" t="s">
        <v>10451</v>
      </c>
      <c r="I1188" t="s">
        <v>10450</v>
      </c>
      <c r="J1188" t="s">
        <v>10449</v>
      </c>
    </row>
    <row r="1189" spans="1:10" x14ac:dyDescent="0.25">
      <c r="A1189" s="33" t="s">
        <v>18337</v>
      </c>
      <c r="B1189" t="s">
        <v>9889</v>
      </c>
      <c r="C1189" t="s">
        <v>8191</v>
      </c>
      <c r="D1189" t="s">
        <v>9888</v>
      </c>
      <c r="E1189" t="s">
        <v>1663</v>
      </c>
      <c r="F1189" t="s">
        <v>9887</v>
      </c>
      <c r="H1189" t="s">
        <v>9886</v>
      </c>
      <c r="I1189" t="s">
        <v>9885</v>
      </c>
      <c r="J1189" t="s">
        <v>9884</v>
      </c>
    </row>
    <row r="1190" spans="1:10" x14ac:dyDescent="0.25">
      <c r="A1190" s="33" t="s">
        <v>18338</v>
      </c>
      <c r="B1190" t="s">
        <v>7433</v>
      </c>
      <c r="C1190" t="s">
        <v>8191</v>
      </c>
      <c r="D1190" t="s">
        <v>8805</v>
      </c>
      <c r="E1190" t="s">
        <v>915</v>
      </c>
      <c r="F1190" t="s">
        <v>8804</v>
      </c>
      <c r="I1190" t="s">
        <v>8803</v>
      </c>
      <c r="J1190" t="s">
        <v>8802</v>
      </c>
    </row>
    <row r="1191" spans="1:10" x14ac:dyDescent="0.25">
      <c r="A1191" s="33" t="s">
        <v>18339</v>
      </c>
      <c r="B1191" t="s">
        <v>7563</v>
      </c>
      <c r="C1191" t="s">
        <v>8191</v>
      </c>
      <c r="D1191" t="s">
        <v>8247</v>
      </c>
      <c r="E1191" t="s">
        <v>572</v>
      </c>
      <c r="F1191" t="s">
        <v>8246</v>
      </c>
      <c r="H1191" t="s">
        <v>8245</v>
      </c>
      <c r="I1191" t="s">
        <v>8244</v>
      </c>
      <c r="J1191" t="s">
        <v>8243</v>
      </c>
    </row>
    <row r="1192" spans="1:10" x14ac:dyDescent="0.25">
      <c r="A1192" s="33" t="s">
        <v>18340</v>
      </c>
      <c r="B1192" t="s">
        <v>7408</v>
      </c>
      <c r="C1192" t="s">
        <v>8191</v>
      </c>
      <c r="D1192" t="s">
        <v>8242</v>
      </c>
      <c r="E1192" t="s">
        <v>571</v>
      </c>
      <c r="F1192" t="s">
        <v>8241</v>
      </c>
      <c r="H1192" t="s">
        <v>8240</v>
      </c>
      <c r="I1192" t="s">
        <v>8239</v>
      </c>
      <c r="J1192" t="s">
        <v>8238</v>
      </c>
    </row>
    <row r="1193" spans="1:10" x14ac:dyDescent="0.25">
      <c r="A1193" s="33" t="s">
        <v>18341</v>
      </c>
      <c r="B1193" t="s">
        <v>7640</v>
      </c>
      <c r="C1193" t="s">
        <v>7654</v>
      </c>
      <c r="D1193" t="s">
        <v>8716</v>
      </c>
      <c r="E1193" t="s">
        <v>851</v>
      </c>
      <c r="F1193" t="s">
        <v>8715</v>
      </c>
      <c r="I1193" t="s">
        <v>8714</v>
      </c>
      <c r="J1193" t="s">
        <v>8713</v>
      </c>
    </row>
    <row r="1194" spans="1:10" x14ac:dyDescent="0.25">
      <c r="A1194" s="33" t="s">
        <v>18342</v>
      </c>
      <c r="B1194" t="s">
        <v>7552</v>
      </c>
      <c r="C1194" t="s">
        <v>8191</v>
      </c>
      <c r="D1194" t="s">
        <v>8944</v>
      </c>
      <c r="E1194" t="s">
        <v>1001</v>
      </c>
      <c r="F1194" t="s">
        <v>8943</v>
      </c>
      <c r="I1194" t="s">
        <v>1000</v>
      </c>
      <c r="J1194" t="s">
        <v>8942</v>
      </c>
    </row>
    <row r="1195" spans="1:10" x14ac:dyDescent="0.25">
      <c r="A1195" s="33" t="s">
        <v>18343</v>
      </c>
      <c r="B1195" t="s">
        <v>9286</v>
      </c>
      <c r="C1195" t="s">
        <v>7385</v>
      </c>
      <c r="D1195" t="s">
        <v>1309</v>
      </c>
      <c r="E1195" t="s">
        <v>1308</v>
      </c>
      <c r="F1195" t="s">
        <v>9441</v>
      </c>
      <c r="G1195" t="s">
        <v>9440</v>
      </c>
      <c r="H1195" t="s">
        <v>9439</v>
      </c>
      <c r="I1195" t="s">
        <v>1306</v>
      </c>
      <c r="J1195" t="s">
        <v>9438</v>
      </c>
    </row>
    <row r="1196" spans="1:10" x14ac:dyDescent="0.25">
      <c r="A1196" s="33" t="s">
        <v>18344</v>
      </c>
      <c r="B1196" t="s">
        <v>9315</v>
      </c>
      <c r="C1196" t="s">
        <v>7738</v>
      </c>
      <c r="D1196" t="s">
        <v>1662</v>
      </c>
      <c r="E1196" t="s">
        <v>1661</v>
      </c>
      <c r="F1196" t="s">
        <v>9883</v>
      </c>
      <c r="G1196" t="s">
        <v>9882</v>
      </c>
      <c r="I1196" t="s">
        <v>1660</v>
      </c>
      <c r="J1196" t="s">
        <v>9881</v>
      </c>
    </row>
    <row r="1197" spans="1:10" x14ac:dyDescent="0.25">
      <c r="A1197" s="33" t="s">
        <v>18345</v>
      </c>
      <c r="B1197" t="s">
        <v>7791</v>
      </c>
      <c r="C1197" t="s">
        <v>7738</v>
      </c>
      <c r="D1197" t="s">
        <v>1659</v>
      </c>
      <c r="E1197" t="s">
        <v>1658</v>
      </c>
      <c r="F1197" t="s">
        <v>9880</v>
      </c>
      <c r="G1197" t="s">
        <v>9879</v>
      </c>
      <c r="H1197" t="s">
        <v>9878</v>
      </c>
      <c r="I1197" t="s">
        <v>1653</v>
      </c>
      <c r="J1197" t="s">
        <v>9877</v>
      </c>
    </row>
    <row r="1198" spans="1:10" x14ac:dyDescent="0.25">
      <c r="A1198" s="33" t="s">
        <v>18346</v>
      </c>
      <c r="B1198" t="s">
        <v>8775</v>
      </c>
      <c r="C1198" t="s">
        <v>7848</v>
      </c>
      <c r="E1198" t="s">
        <v>893</v>
      </c>
      <c r="F1198" t="s">
        <v>8774</v>
      </c>
      <c r="G1198" t="s">
        <v>8773</v>
      </c>
      <c r="H1198" t="s">
        <v>8772</v>
      </c>
      <c r="I1198" t="s">
        <v>8771</v>
      </c>
      <c r="J1198" t="s">
        <v>8770</v>
      </c>
    </row>
    <row r="1199" spans="1:10" x14ac:dyDescent="0.25">
      <c r="A1199" s="33" t="s">
        <v>18347</v>
      </c>
      <c r="B1199" t="s">
        <v>7563</v>
      </c>
      <c r="C1199" t="s">
        <v>8191</v>
      </c>
      <c r="D1199" t="s">
        <v>8200</v>
      </c>
      <c r="E1199" t="s">
        <v>551</v>
      </c>
      <c r="F1199" t="s">
        <v>8199</v>
      </c>
      <c r="H1199" t="s">
        <v>8198</v>
      </c>
      <c r="I1199" t="s">
        <v>8197</v>
      </c>
      <c r="J1199" t="s">
        <v>8196</v>
      </c>
    </row>
    <row r="1200" spans="1:10" x14ac:dyDescent="0.25">
      <c r="A1200" s="33" t="s">
        <v>18348</v>
      </c>
      <c r="B1200" t="s">
        <v>8583</v>
      </c>
      <c r="C1200" t="s">
        <v>7848</v>
      </c>
      <c r="D1200" t="s">
        <v>1686</v>
      </c>
      <c r="E1200" t="s">
        <v>1685</v>
      </c>
      <c r="F1200" t="s">
        <v>9924</v>
      </c>
      <c r="G1200" t="s">
        <v>9923</v>
      </c>
      <c r="H1200" t="s">
        <v>9922</v>
      </c>
      <c r="I1200" t="s">
        <v>9921</v>
      </c>
      <c r="J1200" t="s">
        <v>9920</v>
      </c>
    </row>
    <row r="1201" spans="1:10" x14ac:dyDescent="0.25">
      <c r="A1201" s="33" t="s">
        <v>18349</v>
      </c>
      <c r="B1201" t="s">
        <v>7459</v>
      </c>
      <c r="C1201" t="s">
        <v>7654</v>
      </c>
      <c r="D1201" t="s">
        <v>8719</v>
      </c>
      <c r="E1201" t="s">
        <v>853</v>
      </c>
      <c r="F1201" t="s">
        <v>8718</v>
      </c>
      <c r="I1201" t="s">
        <v>852</v>
      </c>
      <c r="J1201" t="s">
        <v>8717</v>
      </c>
    </row>
    <row r="1202" spans="1:10" x14ac:dyDescent="0.25">
      <c r="A1202" s="33" t="s">
        <v>18350</v>
      </c>
      <c r="B1202" t="s">
        <v>7729</v>
      </c>
      <c r="C1202" t="s">
        <v>7654</v>
      </c>
      <c r="D1202" t="s">
        <v>9365</v>
      </c>
      <c r="E1202" t="s">
        <v>1269</v>
      </c>
      <c r="F1202" t="s">
        <v>9364</v>
      </c>
      <c r="H1202" t="s">
        <v>9363</v>
      </c>
      <c r="I1202" t="s">
        <v>9362</v>
      </c>
      <c r="J1202" t="s">
        <v>9361</v>
      </c>
    </row>
    <row r="1203" spans="1:10" x14ac:dyDescent="0.25">
      <c r="A1203" s="33" t="s">
        <v>18351</v>
      </c>
      <c r="B1203" t="s">
        <v>7433</v>
      </c>
      <c r="C1203" t="s">
        <v>7848</v>
      </c>
      <c r="D1203" t="s">
        <v>8537</v>
      </c>
      <c r="E1203" t="s">
        <v>738</v>
      </c>
      <c r="F1203" t="s">
        <v>8536</v>
      </c>
      <c r="I1203" t="s">
        <v>8535</v>
      </c>
      <c r="J1203" t="s">
        <v>8534</v>
      </c>
    </row>
    <row r="1204" spans="1:10" x14ac:dyDescent="0.25">
      <c r="A1204" s="33" t="s">
        <v>18352</v>
      </c>
      <c r="B1204" t="s">
        <v>9162</v>
      </c>
      <c r="C1204" t="s">
        <v>7385</v>
      </c>
      <c r="D1204" t="s">
        <v>1552</v>
      </c>
      <c r="E1204" t="s">
        <v>1551</v>
      </c>
      <c r="F1204" t="s">
        <v>1550</v>
      </c>
      <c r="G1204" t="s">
        <v>1549</v>
      </c>
      <c r="H1204" t="s">
        <v>9771</v>
      </c>
      <c r="I1204" t="s">
        <v>1547</v>
      </c>
      <c r="J1204" t="s">
        <v>9770</v>
      </c>
    </row>
    <row r="1205" spans="1:10" x14ac:dyDescent="0.25">
      <c r="A1205" s="33" t="s">
        <v>18353</v>
      </c>
      <c r="B1205" t="s">
        <v>9162</v>
      </c>
      <c r="C1205" t="s">
        <v>7848</v>
      </c>
      <c r="D1205" t="s">
        <v>1441</v>
      </c>
      <c r="E1205" t="s">
        <v>1440</v>
      </c>
      <c r="F1205" t="s">
        <v>9624</v>
      </c>
      <c r="G1205" t="s">
        <v>1439</v>
      </c>
      <c r="H1205" t="s">
        <v>9623</v>
      </c>
      <c r="I1205" t="s">
        <v>9622</v>
      </c>
      <c r="J1205" t="s">
        <v>9621</v>
      </c>
    </row>
    <row r="1206" spans="1:10" x14ac:dyDescent="0.25">
      <c r="A1206" s="33" t="s">
        <v>18354</v>
      </c>
      <c r="B1206" t="s">
        <v>8526</v>
      </c>
      <c r="C1206" t="s">
        <v>7848</v>
      </c>
      <c r="D1206" t="s">
        <v>928</v>
      </c>
      <c r="E1206" t="s">
        <v>927</v>
      </c>
      <c r="F1206" t="s">
        <v>8825</v>
      </c>
      <c r="G1206" t="s">
        <v>8824</v>
      </c>
      <c r="H1206" t="s">
        <v>8823</v>
      </c>
      <c r="I1206" t="s">
        <v>925</v>
      </c>
      <c r="J1206" t="s">
        <v>8822</v>
      </c>
    </row>
    <row r="1207" spans="1:10" x14ac:dyDescent="0.25">
      <c r="A1207" s="33" t="s">
        <v>18355</v>
      </c>
      <c r="B1207" t="s">
        <v>7470</v>
      </c>
      <c r="C1207" t="s">
        <v>7654</v>
      </c>
      <c r="D1207" t="s">
        <v>9324</v>
      </c>
      <c r="E1207" t="s">
        <v>1245</v>
      </c>
      <c r="F1207" t="s">
        <v>9323</v>
      </c>
      <c r="H1207" t="s">
        <v>9322</v>
      </c>
      <c r="I1207" t="s">
        <v>9321</v>
      </c>
      <c r="J1207" t="s">
        <v>9320</v>
      </c>
    </row>
    <row r="1208" spans="1:10" x14ac:dyDescent="0.25">
      <c r="A1208" s="33" t="s">
        <v>18356</v>
      </c>
      <c r="B1208" t="s">
        <v>7587</v>
      </c>
      <c r="C1208" t="s">
        <v>8033</v>
      </c>
      <c r="D1208" t="s">
        <v>8560</v>
      </c>
      <c r="E1208" t="s">
        <v>756</v>
      </c>
      <c r="F1208" t="s">
        <v>8559</v>
      </c>
      <c r="H1208" t="s">
        <v>8558</v>
      </c>
      <c r="I1208" t="s">
        <v>8557</v>
      </c>
      <c r="J1208" t="s">
        <v>8556</v>
      </c>
    </row>
    <row r="1209" spans="1:10" x14ac:dyDescent="0.25">
      <c r="A1209" s="33" t="s">
        <v>18357</v>
      </c>
      <c r="B1209" t="s">
        <v>8853</v>
      </c>
      <c r="C1209" t="s">
        <v>7413</v>
      </c>
      <c r="D1209" t="s">
        <v>959</v>
      </c>
      <c r="E1209" t="s">
        <v>958</v>
      </c>
      <c r="F1209" t="s">
        <v>8849</v>
      </c>
      <c r="G1209" t="s">
        <v>8856</v>
      </c>
      <c r="H1209" t="s">
        <v>8855</v>
      </c>
      <c r="I1209" t="s">
        <v>956</v>
      </c>
      <c r="J1209" t="s">
        <v>8854</v>
      </c>
    </row>
    <row r="1210" spans="1:10" x14ac:dyDescent="0.25">
      <c r="A1210" s="33" t="s">
        <v>18358</v>
      </c>
      <c r="B1210" t="s">
        <v>7428</v>
      </c>
      <c r="C1210" t="s">
        <v>8033</v>
      </c>
      <c r="D1210" t="s">
        <v>8165</v>
      </c>
      <c r="E1210" t="s">
        <v>537</v>
      </c>
      <c r="F1210" t="s">
        <v>8164</v>
      </c>
      <c r="H1210" t="s">
        <v>8163</v>
      </c>
      <c r="I1210" t="s">
        <v>8162</v>
      </c>
      <c r="J1210" t="s">
        <v>8161</v>
      </c>
    </row>
    <row r="1211" spans="1:10" x14ac:dyDescent="0.25">
      <c r="A1211" s="33" t="s">
        <v>18359</v>
      </c>
      <c r="B1211" t="s">
        <v>8882</v>
      </c>
      <c r="C1211" t="s">
        <v>7848</v>
      </c>
      <c r="D1211" t="s">
        <v>8881</v>
      </c>
      <c r="E1211" t="s">
        <v>968</v>
      </c>
      <c r="F1211" t="s">
        <v>8880</v>
      </c>
      <c r="H1211" t="s">
        <v>8879</v>
      </c>
      <c r="I1211" t="s">
        <v>8878</v>
      </c>
      <c r="J1211" t="s">
        <v>8877</v>
      </c>
    </row>
    <row r="1212" spans="1:10" x14ac:dyDescent="0.25">
      <c r="A1212" s="33" t="s">
        <v>18360</v>
      </c>
      <c r="B1212" t="s">
        <v>9463</v>
      </c>
      <c r="C1212" t="s">
        <v>7385</v>
      </c>
      <c r="D1212" t="s">
        <v>1540</v>
      </c>
      <c r="E1212" t="s">
        <v>1539</v>
      </c>
      <c r="F1212" t="s">
        <v>9756</v>
      </c>
      <c r="G1212" t="s">
        <v>9755</v>
      </c>
      <c r="H1212" t="s">
        <v>9754</v>
      </c>
      <c r="I1212" t="s">
        <v>1538</v>
      </c>
      <c r="J1212" t="s">
        <v>9753</v>
      </c>
    </row>
    <row r="1213" spans="1:10" x14ac:dyDescent="0.25">
      <c r="A1213" s="33" t="s">
        <v>18361</v>
      </c>
      <c r="B1213" t="s">
        <v>9162</v>
      </c>
      <c r="C1213" t="s">
        <v>7385</v>
      </c>
      <c r="E1213" t="s">
        <v>1475</v>
      </c>
      <c r="F1213" t="s">
        <v>1474</v>
      </c>
      <c r="G1213" t="s">
        <v>1473</v>
      </c>
      <c r="H1213" t="s">
        <v>9669</v>
      </c>
      <c r="I1213" t="s">
        <v>1472</v>
      </c>
      <c r="J1213" t="s">
        <v>9668</v>
      </c>
    </row>
    <row r="1214" spans="1:10" x14ac:dyDescent="0.25">
      <c r="A1214" s="33" t="s">
        <v>18362</v>
      </c>
      <c r="B1214" t="s">
        <v>7512</v>
      </c>
      <c r="C1214" t="s">
        <v>7848</v>
      </c>
      <c r="D1214" t="s">
        <v>9656</v>
      </c>
      <c r="E1214" t="s">
        <v>1464</v>
      </c>
      <c r="F1214" t="s">
        <v>9655</v>
      </c>
      <c r="I1214" t="s">
        <v>1463</v>
      </c>
      <c r="J1214" t="s">
        <v>9654</v>
      </c>
    </row>
    <row r="1215" spans="1:10" x14ac:dyDescent="0.25">
      <c r="A1215" s="33" t="s">
        <v>18363</v>
      </c>
      <c r="B1215" t="s">
        <v>8876</v>
      </c>
      <c r="C1215" t="s">
        <v>7848</v>
      </c>
      <c r="D1215" t="s">
        <v>8957</v>
      </c>
      <c r="E1215" t="s">
        <v>1005</v>
      </c>
      <c r="F1215" t="s">
        <v>8956</v>
      </c>
      <c r="H1215" t="s">
        <v>8955</v>
      </c>
      <c r="I1215" t="s">
        <v>8954</v>
      </c>
      <c r="J1215" t="s">
        <v>8953</v>
      </c>
    </row>
    <row r="1216" spans="1:10" x14ac:dyDescent="0.25">
      <c r="A1216" s="33" t="s">
        <v>18364</v>
      </c>
      <c r="B1216" t="s">
        <v>7464</v>
      </c>
      <c r="C1216" t="s">
        <v>8191</v>
      </c>
      <c r="D1216" t="s">
        <v>8190</v>
      </c>
      <c r="E1216" t="s">
        <v>549</v>
      </c>
      <c r="F1216" t="s">
        <v>8189</v>
      </c>
      <c r="H1216" t="s">
        <v>8188</v>
      </c>
      <c r="I1216" t="s">
        <v>8187</v>
      </c>
      <c r="J1216" t="s">
        <v>8186</v>
      </c>
    </row>
    <row r="1217" spans="1:10" x14ac:dyDescent="0.25">
      <c r="A1217" s="33" t="s">
        <v>18365</v>
      </c>
      <c r="B1217" t="s">
        <v>7386</v>
      </c>
      <c r="C1217" t="s">
        <v>8191</v>
      </c>
      <c r="D1217" t="s">
        <v>10313</v>
      </c>
      <c r="E1217" t="s">
        <v>2028</v>
      </c>
      <c r="F1217" t="s">
        <v>10312</v>
      </c>
      <c r="I1217" t="s">
        <v>10311</v>
      </c>
      <c r="J1217" t="s">
        <v>10310</v>
      </c>
    </row>
    <row r="1218" spans="1:10" x14ac:dyDescent="0.25">
      <c r="A1218" s="33" t="s">
        <v>18366</v>
      </c>
      <c r="B1218" t="s">
        <v>7414</v>
      </c>
      <c r="C1218" t="s">
        <v>8191</v>
      </c>
      <c r="D1218" t="s">
        <v>10306</v>
      </c>
      <c r="E1218" t="s">
        <v>2024</v>
      </c>
      <c r="F1218" t="s">
        <v>10305</v>
      </c>
      <c r="H1218" t="s">
        <v>10304</v>
      </c>
      <c r="I1218" t="s">
        <v>10303</v>
      </c>
      <c r="J1218" t="s">
        <v>10302</v>
      </c>
    </row>
    <row r="1219" spans="1:10" x14ac:dyDescent="0.25">
      <c r="A1219" s="33" t="s">
        <v>18367</v>
      </c>
      <c r="B1219" t="s">
        <v>8526</v>
      </c>
      <c r="C1219" t="s">
        <v>7848</v>
      </c>
      <c r="D1219" t="s">
        <v>1159</v>
      </c>
      <c r="E1219" t="s">
        <v>1158</v>
      </c>
      <c r="F1219" t="s">
        <v>9187</v>
      </c>
      <c r="G1219" t="s">
        <v>9186</v>
      </c>
      <c r="H1219" t="s">
        <v>9185</v>
      </c>
      <c r="I1219" t="s">
        <v>1156</v>
      </c>
      <c r="J1219" t="s">
        <v>9184</v>
      </c>
    </row>
    <row r="1220" spans="1:10" x14ac:dyDescent="0.25">
      <c r="A1220" s="33" t="s">
        <v>18368</v>
      </c>
      <c r="B1220" t="s">
        <v>8736</v>
      </c>
      <c r="C1220" t="s">
        <v>7413</v>
      </c>
      <c r="E1220" t="s">
        <v>1405</v>
      </c>
      <c r="F1220" t="s">
        <v>1404</v>
      </c>
      <c r="G1220" t="s">
        <v>1403</v>
      </c>
      <c r="H1220" t="s">
        <v>9577</v>
      </c>
      <c r="I1220" t="s">
        <v>1401</v>
      </c>
      <c r="J1220" t="s">
        <v>9576</v>
      </c>
    </row>
    <row r="1221" spans="1:10" x14ac:dyDescent="0.25">
      <c r="A1221" s="33" t="s">
        <v>18369</v>
      </c>
      <c r="B1221" t="s">
        <v>8751</v>
      </c>
      <c r="C1221" t="s">
        <v>7738</v>
      </c>
      <c r="D1221" t="s">
        <v>879</v>
      </c>
      <c r="E1221" t="s">
        <v>878</v>
      </c>
      <c r="F1221" t="s">
        <v>8750</v>
      </c>
      <c r="G1221" t="s">
        <v>8749</v>
      </c>
      <c r="H1221" t="s">
        <v>8748</v>
      </c>
      <c r="I1221" t="s">
        <v>874</v>
      </c>
      <c r="J1221" t="s">
        <v>8747</v>
      </c>
    </row>
    <row r="1222" spans="1:10" x14ac:dyDescent="0.25">
      <c r="A1222" s="33" t="s">
        <v>18370</v>
      </c>
      <c r="B1222" t="s">
        <v>8477</v>
      </c>
      <c r="C1222" t="s">
        <v>7848</v>
      </c>
      <c r="D1222" t="s">
        <v>1350</v>
      </c>
      <c r="E1222" t="s">
        <v>1349</v>
      </c>
      <c r="F1222" t="s">
        <v>9498</v>
      </c>
      <c r="G1222" t="s">
        <v>1348</v>
      </c>
      <c r="H1222" t="s">
        <v>9497</v>
      </c>
      <c r="I1222" t="s">
        <v>1347</v>
      </c>
      <c r="J1222" t="s">
        <v>9496</v>
      </c>
    </row>
    <row r="1223" spans="1:10" x14ac:dyDescent="0.25">
      <c r="A1223" s="33" t="s">
        <v>18371</v>
      </c>
      <c r="B1223" t="s">
        <v>7729</v>
      </c>
      <c r="C1223" t="s">
        <v>7475</v>
      </c>
      <c r="D1223" t="s">
        <v>9092</v>
      </c>
      <c r="E1223" t="s">
        <v>1083</v>
      </c>
      <c r="F1223" t="s">
        <v>9091</v>
      </c>
      <c r="H1223" t="s">
        <v>9090</v>
      </c>
      <c r="I1223" t="s">
        <v>9089</v>
      </c>
      <c r="J1223" t="s">
        <v>9088</v>
      </c>
    </row>
    <row r="1224" spans="1:10" x14ac:dyDescent="0.25">
      <c r="A1224" s="33" t="s">
        <v>18372</v>
      </c>
      <c r="B1224" t="s">
        <v>7481</v>
      </c>
      <c r="C1224" t="s">
        <v>8033</v>
      </c>
      <c r="D1224" t="s">
        <v>8185</v>
      </c>
      <c r="E1224" t="s">
        <v>546</v>
      </c>
      <c r="F1224" t="s">
        <v>8184</v>
      </c>
      <c r="H1224" t="s">
        <v>8183</v>
      </c>
      <c r="I1224" t="s">
        <v>8182</v>
      </c>
      <c r="J1224" t="s">
        <v>8181</v>
      </c>
    </row>
    <row r="1225" spans="1:10" x14ac:dyDescent="0.25">
      <c r="A1225" s="33" t="s">
        <v>18373</v>
      </c>
      <c r="B1225" t="s">
        <v>7563</v>
      </c>
      <c r="C1225" t="s">
        <v>8033</v>
      </c>
      <c r="D1225" t="s">
        <v>8143</v>
      </c>
      <c r="E1225" t="s">
        <v>523</v>
      </c>
      <c r="F1225" t="s">
        <v>8142</v>
      </c>
      <c r="H1225" t="s">
        <v>8141</v>
      </c>
      <c r="I1225" t="s">
        <v>8140</v>
      </c>
      <c r="J1225" t="s">
        <v>8139</v>
      </c>
    </row>
    <row r="1226" spans="1:10" x14ac:dyDescent="0.25">
      <c r="A1226" s="33" t="s">
        <v>18374</v>
      </c>
      <c r="B1226" t="s">
        <v>8526</v>
      </c>
      <c r="C1226" t="s">
        <v>7738</v>
      </c>
      <c r="D1226" t="s">
        <v>1675</v>
      </c>
      <c r="E1226" t="s">
        <v>1674</v>
      </c>
      <c r="F1226" t="s">
        <v>9909</v>
      </c>
      <c r="G1226" t="s">
        <v>9908</v>
      </c>
      <c r="H1226" t="s">
        <v>9907</v>
      </c>
      <c r="I1226" t="s">
        <v>1672</v>
      </c>
      <c r="J1226" t="s">
        <v>9906</v>
      </c>
    </row>
    <row r="1227" spans="1:10" x14ac:dyDescent="0.25">
      <c r="A1227" s="33" t="s">
        <v>18375</v>
      </c>
      <c r="B1227" t="s">
        <v>7631</v>
      </c>
      <c r="C1227" t="s">
        <v>8191</v>
      </c>
      <c r="D1227" t="s">
        <v>8801</v>
      </c>
      <c r="E1227" t="s">
        <v>914</v>
      </c>
      <c r="F1227" t="s">
        <v>8800</v>
      </c>
      <c r="I1227" t="s">
        <v>913</v>
      </c>
      <c r="J1227" t="s">
        <v>8799</v>
      </c>
    </row>
    <row r="1228" spans="1:10" x14ac:dyDescent="0.25">
      <c r="A1228" s="33" t="s">
        <v>18376</v>
      </c>
      <c r="B1228" t="s">
        <v>8665</v>
      </c>
      <c r="C1228" t="s">
        <v>7848</v>
      </c>
      <c r="D1228" t="s">
        <v>822</v>
      </c>
      <c r="E1228" t="s">
        <v>821</v>
      </c>
      <c r="F1228" t="s">
        <v>8664</v>
      </c>
      <c r="G1228" t="s">
        <v>8663</v>
      </c>
      <c r="H1228" t="s">
        <v>8662</v>
      </c>
      <c r="I1228" t="s">
        <v>8661</v>
      </c>
      <c r="J1228" t="s">
        <v>8660</v>
      </c>
    </row>
    <row r="1229" spans="1:10" x14ac:dyDescent="0.25">
      <c r="A1229" s="33" t="s">
        <v>18377</v>
      </c>
      <c r="B1229" t="s">
        <v>7428</v>
      </c>
      <c r="C1229" t="s">
        <v>8033</v>
      </c>
      <c r="D1229" t="s">
        <v>8155</v>
      </c>
      <c r="E1229" t="s">
        <v>534</v>
      </c>
      <c r="F1229" t="s">
        <v>8154</v>
      </c>
      <c r="H1229" t="s">
        <v>8153</v>
      </c>
      <c r="I1229" t="s">
        <v>8152</v>
      </c>
      <c r="J1229" t="s">
        <v>8151</v>
      </c>
    </row>
    <row r="1230" spans="1:10" x14ac:dyDescent="0.25">
      <c r="A1230" s="33" t="s">
        <v>18378</v>
      </c>
      <c r="B1230" t="s">
        <v>7428</v>
      </c>
      <c r="C1230" t="s">
        <v>8033</v>
      </c>
      <c r="D1230" t="s">
        <v>8147</v>
      </c>
      <c r="E1230" t="s">
        <v>528</v>
      </c>
      <c r="F1230" t="s">
        <v>8146</v>
      </c>
      <c r="H1230" t="s">
        <v>8145</v>
      </c>
      <c r="I1230" t="s">
        <v>524</v>
      </c>
      <c r="J1230" t="s">
        <v>8144</v>
      </c>
    </row>
    <row r="1231" spans="1:10" x14ac:dyDescent="0.25">
      <c r="A1231" s="33" t="s">
        <v>18379</v>
      </c>
      <c r="B1231" t="s">
        <v>7433</v>
      </c>
      <c r="C1231" t="s">
        <v>8490</v>
      </c>
      <c r="D1231" t="s">
        <v>8504</v>
      </c>
      <c r="E1231" t="s">
        <v>718</v>
      </c>
      <c r="F1231" t="s">
        <v>8503</v>
      </c>
      <c r="I1231" t="s">
        <v>717</v>
      </c>
      <c r="J1231" t="s">
        <v>8502</v>
      </c>
    </row>
    <row r="1232" spans="1:10" x14ac:dyDescent="0.25">
      <c r="A1232" s="33" t="s">
        <v>18380</v>
      </c>
      <c r="B1232" t="s">
        <v>7386</v>
      </c>
      <c r="C1232" t="s">
        <v>8490</v>
      </c>
      <c r="D1232" t="s">
        <v>8494</v>
      </c>
      <c r="E1232" t="s">
        <v>713</v>
      </c>
      <c r="F1232" t="s">
        <v>8493</v>
      </c>
      <c r="I1232" t="s">
        <v>712</v>
      </c>
      <c r="J1232" t="s">
        <v>8492</v>
      </c>
    </row>
    <row r="1233" spans="1:10" x14ac:dyDescent="0.25">
      <c r="A1233" s="33" t="s">
        <v>18381</v>
      </c>
      <c r="B1233" t="s">
        <v>7439</v>
      </c>
      <c r="C1233" t="s">
        <v>8490</v>
      </c>
      <c r="D1233" t="s">
        <v>9236</v>
      </c>
      <c r="E1233" t="s">
        <v>1180</v>
      </c>
      <c r="F1233" t="s">
        <v>9235</v>
      </c>
      <c r="H1233" t="s">
        <v>9234</v>
      </c>
      <c r="I1233" t="s">
        <v>9233</v>
      </c>
      <c r="J1233" t="s">
        <v>9232</v>
      </c>
    </row>
    <row r="1234" spans="1:10" x14ac:dyDescent="0.25">
      <c r="A1234" s="33" t="s">
        <v>18382</v>
      </c>
      <c r="B1234" t="s">
        <v>8755</v>
      </c>
      <c r="C1234" t="s">
        <v>7654</v>
      </c>
      <c r="D1234" t="s">
        <v>881</v>
      </c>
      <c r="E1234" t="s">
        <v>880</v>
      </c>
      <c r="F1234" t="s">
        <v>8592</v>
      </c>
      <c r="H1234" t="s">
        <v>8754</v>
      </c>
      <c r="I1234" t="s">
        <v>8753</v>
      </c>
      <c r="J1234" t="s">
        <v>8752</v>
      </c>
    </row>
    <row r="1235" spans="1:10" x14ac:dyDescent="0.25">
      <c r="A1235" s="33" t="s">
        <v>18383</v>
      </c>
      <c r="B1235" t="s">
        <v>8898</v>
      </c>
      <c r="C1235" t="s">
        <v>7848</v>
      </c>
      <c r="D1235" t="s">
        <v>8897</v>
      </c>
      <c r="E1235" t="s">
        <v>974</v>
      </c>
      <c r="F1235" t="s">
        <v>8896</v>
      </c>
      <c r="H1235" t="s">
        <v>8895</v>
      </c>
      <c r="I1235" t="s">
        <v>8894</v>
      </c>
      <c r="J1235" t="s">
        <v>8893</v>
      </c>
    </row>
    <row r="1236" spans="1:10" x14ac:dyDescent="0.25">
      <c r="A1236" s="33" t="s">
        <v>18384</v>
      </c>
      <c r="B1236" t="s">
        <v>7481</v>
      </c>
      <c r="C1236" t="s">
        <v>7848</v>
      </c>
      <c r="D1236" t="s">
        <v>8517</v>
      </c>
      <c r="E1236" t="s">
        <v>723</v>
      </c>
      <c r="F1236" t="s">
        <v>8516</v>
      </c>
      <c r="H1236" t="s">
        <v>8515</v>
      </c>
      <c r="I1236" t="s">
        <v>8514</v>
      </c>
      <c r="J1236" t="s">
        <v>8513</v>
      </c>
    </row>
    <row r="1237" spans="1:10" x14ac:dyDescent="0.25">
      <c r="A1237" s="33" t="s">
        <v>18385</v>
      </c>
      <c r="B1237" t="s">
        <v>10203</v>
      </c>
      <c r="C1237" t="s">
        <v>7573</v>
      </c>
      <c r="D1237" t="s">
        <v>1944</v>
      </c>
      <c r="E1237" t="s">
        <v>1943</v>
      </c>
      <c r="F1237" t="s">
        <v>10202</v>
      </c>
      <c r="G1237" t="s">
        <v>10201</v>
      </c>
      <c r="H1237" t="s">
        <v>10200</v>
      </c>
      <c r="I1237" t="s">
        <v>1942</v>
      </c>
      <c r="J1237" t="s">
        <v>10199</v>
      </c>
    </row>
    <row r="1238" spans="1:10" x14ac:dyDescent="0.25">
      <c r="A1238" s="33" t="s">
        <v>18386</v>
      </c>
      <c r="B1238" t="s">
        <v>7512</v>
      </c>
      <c r="C1238" t="s">
        <v>8033</v>
      </c>
      <c r="D1238" t="s">
        <v>8102</v>
      </c>
      <c r="E1238" t="s">
        <v>500</v>
      </c>
      <c r="F1238" t="s">
        <v>8101</v>
      </c>
      <c r="H1238" t="s">
        <v>8100</v>
      </c>
      <c r="I1238" t="s">
        <v>499</v>
      </c>
      <c r="J1238" t="s">
        <v>8099</v>
      </c>
    </row>
    <row r="1239" spans="1:10" x14ac:dyDescent="0.25">
      <c r="A1239" s="33" t="s">
        <v>18387</v>
      </c>
      <c r="B1239" t="s">
        <v>8583</v>
      </c>
      <c r="C1239" t="s">
        <v>7848</v>
      </c>
      <c r="D1239" t="s">
        <v>1574</v>
      </c>
      <c r="E1239" t="s">
        <v>1573</v>
      </c>
      <c r="F1239" t="s">
        <v>9799</v>
      </c>
      <c r="G1239" t="s">
        <v>9798</v>
      </c>
      <c r="H1239" t="s">
        <v>9797</v>
      </c>
      <c r="I1239" t="s">
        <v>9796</v>
      </c>
      <c r="J1239" t="s">
        <v>9795</v>
      </c>
    </row>
    <row r="1240" spans="1:10" x14ac:dyDescent="0.25">
      <c r="A1240" s="33" t="s">
        <v>18388</v>
      </c>
      <c r="B1240" t="s">
        <v>8472</v>
      </c>
      <c r="C1240" t="s">
        <v>7573</v>
      </c>
      <c r="D1240" t="s">
        <v>701</v>
      </c>
      <c r="E1240" t="s">
        <v>700</v>
      </c>
      <c r="F1240" t="s">
        <v>8471</v>
      </c>
      <c r="G1240" t="s">
        <v>8470</v>
      </c>
      <c r="H1240" t="s">
        <v>8469</v>
      </c>
      <c r="I1240" t="s">
        <v>698</v>
      </c>
      <c r="J1240" t="s">
        <v>8468</v>
      </c>
    </row>
    <row r="1241" spans="1:10" x14ac:dyDescent="0.25">
      <c r="A1241" s="33" t="s">
        <v>18389</v>
      </c>
      <c r="B1241" t="s">
        <v>7707</v>
      </c>
      <c r="C1241" t="s">
        <v>7654</v>
      </c>
      <c r="D1241" t="s">
        <v>8659</v>
      </c>
      <c r="E1241" t="s">
        <v>820</v>
      </c>
      <c r="F1241" t="s">
        <v>8658</v>
      </c>
      <c r="H1241" t="s">
        <v>8657</v>
      </c>
      <c r="I1241" t="s">
        <v>819</v>
      </c>
      <c r="J1241" t="s">
        <v>8656</v>
      </c>
    </row>
    <row r="1242" spans="1:10" x14ac:dyDescent="0.25">
      <c r="A1242" s="33" t="s">
        <v>18390</v>
      </c>
      <c r="B1242" t="s">
        <v>8583</v>
      </c>
      <c r="C1242" t="s">
        <v>8033</v>
      </c>
      <c r="D1242" t="s">
        <v>2531</v>
      </c>
      <c r="E1242" t="s">
        <v>2530</v>
      </c>
      <c r="F1242" t="s">
        <v>10865</v>
      </c>
      <c r="G1242" t="s">
        <v>10864</v>
      </c>
      <c r="H1242" t="s">
        <v>10863</v>
      </c>
      <c r="J1242" t="s">
        <v>10862</v>
      </c>
    </row>
    <row r="1243" spans="1:10" x14ac:dyDescent="0.25">
      <c r="A1243" s="33" t="s">
        <v>18391</v>
      </c>
      <c r="B1243" t="s">
        <v>7587</v>
      </c>
      <c r="C1243" t="s">
        <v>8033</v>
      </c>
      <c r="D1243" t="s">
        <v>8160</v>
      </c>
      <c r="E1243" t="s">
        <v>536</v>
      </c>
      <c r="F1243" t="s">
        <v>8159</v>
      </c>
      <c r="H1243" t="s">
        <v>8158</v>
      </c>
      <c r="I1243" t="s">
        <v>8157</v>
      </c>
      <c r="J1243" t="s">
        <v>8156</v>
      </c>
    </row>
    <row r="1244" spans="1:10" x14ac:dyDescent="0.25">
      <c r="A1244" s="33" t="s">
        <v>18392</v>
      </c>
      <c r="B1244" t="s">
        <v>7459</v>
      </c>
      <c r="C1244" t="s">
        <v>7738</v>
      </c>
      <c r="D1244" t="s">
        <v>8367</v>
      </c>
      <c r="E1244" t="s">
        <v>641</v>
      </c>
      <c r="F1244" t="s">
        <v>395</v>
      </c>
      <c r="H1244" t="s">
        <v>8366</v>
      </c>
      <c r="I1244" t="s">
        <v>640</v>
      </c>
      <c r="J1244" t="s">
        <v>8365</v>
      </c>
    </row>
    <row r="1245" spans="1:10" x14ac:dyDescent="0.25">
      <c r="A1245" s="33" t="s">
        <v>18393</v>
      </c>
      <c r="B1245" t="s">
        <v>7526</v>
      </c>
      <c r="C1245" t="s">
        <v>7573</v>
      </c>
      <c r="D1245" t="s">
        <v>8643</v>
      </c>
      <c r="E1245" t="s">
        <v>815</v>
      </c>
      <c r="F1245" t="s">
        <v>8642</v>
      </c>
      <c r="H1245" t="s">
        <v>8641</v>
      </c>
      <c r="I1245" t="s">
        <v>8640</v>
      </c>
      <c r="J1245" t="s">
        <v>8639</v>
      </c>
    </row>
    <row r="1246" spans="1:10" x14ac:dyDescent="0.25">
      <c r="A1246" s="33" t="s">
        <v>18394</v>
      </c>
      <c r="B1246" t="s">
        <v>8355</v>
      </c>
      <c r="C1246" t="s">
        <v>7654</v>
      </c>
      <c r="E1246" t="s">
        <v>842</v>
      </c>
      <c r="F1246" t="s">
        <v>8694</v>
      </c>
      <c r="G1246" t="s">
        <v>8693</v>
      </c>
      <c r="H1246" t="s">
        <v>8692</v>
      </c>
      <c r="I1246" t="s">
        <v>841</v>
      </c>
      <c r="J1246" t="s">
        <v>8691</v>
      </c>
    </row>
    <row r="1247" spans="1:10" x14ac:dyDescent="0.25">
      <c r="A1247" s="33" t="s">
        <v>18395</v>
      </c>
      <c r="B1247" t="s">
        <v>7849</v>
      </c>
      <c r="C1247" t="s">
        <v>7848</v>
      </c>
      <c r="D1247" t="s">
        <v>10975</v>
      </c>
      <c r="E1247" t="s">
        <v>2648</v>
      </c>
      <c r="F1247" t="s">
        <v>10974</v>
      </c>
      <c r="I1247" t="s">
        <v>2647</v>
      </c>
      <c r="J1247" t="s">
        <v>10973</v>
      </c>
    </row>
    <row r="1248" spans="1:10" x14ac:dyDescent="0.25">
      <c r="A1248" s="33" t="s">
        <v>18396</v>
      </c>
      <c r="B1248" t="s">
        <v>7459</v>
      </c>
      <c r="C1248" t="s">
        <v>7848</v>
      </c>
      <c r="D1248" t="s">
        <v>9584</v>
      </c>
      <c r="E1248" t="s">
        <v>1408</v>
      </c>
      <c r="F1248" t="s">
        <v>9583</v>
      </c>
      <c r="I1248" t="s">
        <v>9582</v>
      </c>
      <c r="J1248" t="s">
        <v>9581</v>
      </c>
    </row>
    <row r="1249" spans="1:10" x14ac:dyDescent="0.25">
      <c r="A1249" s="33" t="s">
        <v>18397</v>
      </c>
      <c r="B1249" t="s">
        <v>7490</v>
      </c>
      <c r="C1249" t="s">
        <v>7848</v>
      </c>
      <c r="D1249" t="s">
        <v>10972</v>
      </c>
      <c r="E1249" t="s">
        <v>2646</v>
      </c>
      <c r="F1249" t="s">
        <v>10971</v>
      </c>
      <c r="H1249" t="s">
        <v>10970</v>
      </c>
      <c r="I1249" t="s">
        <v>10969</v>
      </c>
      <c r="J1249" t="s">
        <v>10968</v>
      </c>
    </row>
    <row r="1250" spans="1:10" x14ac:dyDescent="0.25">
      <c r="A1250" s="33" t="s">
        <v>18398</v>
      </c>
      <c r="B1250" t="s">
        <v>9179</v>
      </c>
      <c r="C1250" t="s">
        <v>7413</v>
      </c>
      <c r="D1250" t="s">
        <v>9178</v>
      </c>
      <c r="E1250" t="s">
        <v>1152</v>
      </c>
      <c r="F1250" t="s">
        <v>9177</v>
      </c>
      <c r="H1250" t="s">
        <v>9176</v>
      </c>
      <c r="I1250" t="s">
        <v>1151</v>
      </c>
      <c r="J1250" t="s">
        <v>9175</v>
      </c>
    </row>
    <row r="1251" spans="1:10" x14ac:dyDescent="0.25">
      <c r="A1251" s="33" t="s">
        <v>18399</v>
      </c>
      <c r="B1251" t="s">
        <v>7481</v>
      </c>
      <c r="C1251" t="s">
        <v>8033</v>
      </c>
      <c r="D1251" t="s">
        <v>8578</v>
      </c>
      <c r="E1251" t="s">
        <v>768</v>
      </c>
      <c r="F1251" t="s">
        <v>8577</v>
      </c>
      <c r="I1251" t="s">
        <v>767</v>
      </c>
      <c r="J1251" t="s">
        <v>8576</v>
      </c>
    </row>
    <row r="1252" spans="1:10" x14ac:dyDescent="0.25">
      <c r="A1252" s="33" t="s">
        <v>18400</v>
      </c>
      <c r="B1252" t="s">
        <v>7729</v>
      </c>
      <c r="C1252" t="s">
        <v>7738</v>
      </c>
      <c r="D1252" t="s">
        <v>8837</v>
      </c>
      <c r="E1252" t="s">
        <v>933</v>
      </c>
      <c r="F1252" t="s">
        <v>8836</v>
      </c>
      <c r="I1252" t="s">
        <v>8835</v>
      </c>
      <c r="J1252" t="s">
        <v>8834</v>
      </c>
    </row>
    <row r="1253" spans="1:10" x14ac:dyDescent="0.25">
      <c r="A1253" s="33" t="s">
        <v>18401</v>
      </c>
      <c r="B1253" t="s">
        <v>7433</v>
      </c>
      <c r="C1253" t="s">
        <v>7413</v>
      </c>
      <c r="D1253" t="s">
        <v>8915</v>
      </c>
      <c r="E1253" t="s">
        <v>986</v>
      </c>
      <c r="F1253" t="s">
        <v>8914</v>
      </c>
      <c r="H1253" t="s">
        <v>8913</v>
      </c>
      <c r="I1253" t="s">
        <v>8912</v>
      </c>
      <c r="J1253" t="s">
        <v>8911</v>
      </c>
    </row>
    <row r="1254" spans="1:10" x14ac:dyDescent="0.25">
      <c r="A1254" s="33" t="s">
        <v>18402</v>
      </c>
      <c r="B1254" t="s">
        <v>8607</v>
      </c>
      <c r="C1254" t="s">
        <v>7475</v>
      </c>
      <c r="D1254" t="s">
        <v>8606</v>
      </c>
      <c r="E1254" t="s">
        <v>791</v>
      </c>
      <c r="F1254" t="s">
        <v>8605</v>
      </c>
      <c r="H1254" t="s">
        <v>8604</v>
      </c>
      <c r="I1254" t="s">
        <v>8603</v>
      </c>
      <c r="J1254" t="s">
        <v>8602</v>
      </c>
    </row>
    <row r="1255" spans="1:10" x14ac:dyDescent="0.25">
      <c r="A1255" s="33" t="s">
        <v>18403</v>
      </c>
      <c r="B1255" t="s">
        <v>7490</v>
      </c>
      <c r="C1255" t="s">
        <v>7385</v>
      </c>
      <c r="D1255" t="s">
        <v>982</v>
      </c>
      <c r="E1255" t="s">
        <v>984</v>
      </c>
      <c r="F1255" t="s">
        <v>8905</v>
      </c>
      <c r="H1255" t="s">
        <v>8904</v>
      </c>
      <c r="I1255" t="s">
        <v>983</v>
      </c>
      <c r="J1255" t="s">
        <v>8903</v>
      </c>
    </row>
    <row r="1256" spans="1:10" x14ac:dyDescent="0.25">
      <c r="A1256" s="33" t="s">
        <v>18404</v>
      </c>
      <c r="B1256" t="s">
        <v>7563</v>
      </c>
      <c r="C1256" t="s">
        <v>8033</v>
      </c>
      <c r="D1256" t="s">
        <v>10145</v>
      </c>
      <c r="E1256" t="s">
        <v>1900</v>
      </c>
      <c r="F1256" t="s">
        <v>10144</v>
      </c>
      <c r="H1256" t="s">
        <v>10143</v>
      </c>
      <c r="I1256" t="s">
        <v>1897</v>
      </c>
      <c r="J1256" t="s">
        <v>10142</v>
      </c>
    </row>
    <row r="1257" spans="1:10" x14ac:dyDescent="0.25">
      <c r="A1257" s="33" t="s">
        <v>18405</v>
      </c>
      <c r="B1257" t="s">
        <v>7459</v>
      </c>
      <c r="C1257" t="s">
        <v>8033</v>
      </c>
      <c r="D1257" t="s">
        <v>10141</v>
      </c>
      <c r="E1257" t="s">
        <v>1896</v>
      </c>
      <c r="F1257" t="s">
        <v>10140</v>
      </c>
      <c r="H1257" t="s">
        <v>10139</v>
      </c>
      <c r="I1257" t="s">
        <v>1894</v>
      </c>
      <c r="J1257" t="s">
        <v>10138</v>
      </c>
    </row>
    <row r="1258" spans="1:10" x14ac:dyDescent="0.25">
      <c r="A1258" s="33" t="s">
        <v>18406</v>
      </c>
      <c r="B1258" t="s">
        <v>7386</v>
      </c>
      <c r="C1258" t="s">
        <v>8033</v>
      </c>
      <c r="D1258" t="s">
        <v>8138</v>
      </c>
      <c r="E1258" t="s">
        <v>522</v>
      </c>
      <c r="F1258" t="s">
        <v>8137</v>
      </c>
      <c r="I1258" t="s">
        <v>521</v>
      </c>
      <c r="J1258" t="s">
        <v>8136</v>
      </c>
    </row>
    <row r="1259" spans="1:10" x14ac:dyDescent="0.25">
      <c r="A1259" s="33" t="s">
        <v>18407</v>
      </c>
      <c r="B1259" t="s">
        <v>9927</v>
      </c>
      <c r="C1259" t="s">
        <v>7413</v>
      </c>
      <c r="E1259" t="s">
        <v>1884</v>
      </c>
      <c r="F1259" t="s">
        <v>9685</v>
      </c>
      <c r="G1259" t="s">
        <v>9684</v>
      </c>
      <c r="H1259" t="s">
        <v>10123</v>
      </c>
      <c r="I1259" t="s">
        <v>1883</v>
      </c>
      <c r="J1259" t="s">
        <v>10122</v>
      </c>
    </row>
    <row r="1260" spans="1:10" x14ac:dyDescent="0.25">
      <c r="A1260" s="33" t="s">
        <v>18408</v>
      </c>
      <c r="B1260" t="s">
        <v>8477</v>
      </c>
      <c r="C1260" t="s">
        <v>7475</v>
      </c>
      <c r="D1260" t="s">
        <v>884</v>
      </c>
      <c r="E1260" t="s">
        <v>883</v>
      </c>
      <c r="F1260" t="s">
        <v>8759</v>
      </c>
      <c r="G1260" t="s">
        <v>8758</v>
      </c>
      <c r="H1260" t="s">
        <v>8757</v>
      </c>
      <c r="I1260" t="s">
        <v>882</v>
      </c>
      <c r="J1260" t="s">
        <v>8756</v>
      </c>
    </row>
    <row r="1261" spans="1:10" x14ac:dyDescent="0.25">
      <c r="A1261" s="33" t="s">
        <v>18409</v>
      </c>
      <c r="B1261" t="s">
        <v>9972</v>
      </c>
      <c r="C1261" t="s">
        <v>7385</v>
      </c>
      <c r="E1261" t="s">
        <v>2427</v>
      </c>
      <c r="F1261" t="s">
        <v>2426</v>
      </c>
      <c r="H1261" t="s">
        <v>10739</v>
      </c>
      <c r="I1261" t="s">
        <v>2425</v>
      </c>
      <c r="J1261" t="s">
        <v>10738</v>
      </c>
    </row>
    <row r="1262" spans="1:10" x14ac:dyDescent="0.25">
      <c r="A1262" s="33" t="s">
        <v>18410</v>
      </c>
      <c r="B1262" t="s">
        <v>8355</v>
      </c>
      <c r="C1262" t="s">
        <v>7654</v>
      </c>
      <c r="D1262" t="s">
        <v>838</v>
      </c>
      <c r="E1262" t="s">
        <v>837</v>
      </c>
      <c r="F1262" t="s">
        <v>8690</v>
      </c>
      <c r="G1262" t="s">
        <v>8689</v>
      </c>
      <c r="H1262" t="s">
        <v>8688</v>
      </c>
      <c r="I1262" t="s">
        <v>834</v>
      </c>
      <c r="J1262" t="s">
        <v>8687</v>
      </c>
    </row>
    <row r="1263" spans="1:10" x14ac:dyDescent="0.25">
      <c r="A1263" s="33" t="s">
        <v>18411</v>
      </c>
      <c r="B1263" t="s">
        <v>7526</v>
      </c>
      <c r="C1263" t="s">
        <v>8033</v>
      </c>
      <c r="D1263" t="s">
        <v>8074</v>
      </c>
      <c r="E1263" t="s">
        <v>478</v>
      </c>
      <c r="F1263" t="s">
        <v>8073</v>
      </c>
      <c r="H1263" t="s">
        <v>8072</v>
      </c>
      <c r="I1263" t="s">
        <v>8071</v>
      </c>
      <c r="J1263" t="s">
        <v>8070</v>
      </c>
    </row>
    <row r="1264" spans="1:10" x14ac:dyDescent="0.25">
      <c r="A1264" s="33" t="s">
        <v>18412</v>
      </c>
      <c r="B1264" t="s">
        <v>8566</v>
      </c>
      <c r="C1264" t="s">
        <v>7573</v>
      </c>
      <c r="D1264" t="s">
        <v>166</v>
      </c>
      <c r="E1264" t="s">
        <v>165</v>
      </c>
      <c r="F1264" t="s">
        <v>8674</v>
      </c>
      <c r="G1264" t="s">
        <v>8673</v>
      </c>
      <c r="H1264" t="s">
        <v>8672</v>
      </c>
      <c r="I1264" t="s">
        <v>825</v>
      </c>
      <c r="J1264" t="s">
        <v>8671</v>
      </c>
    </row>
    <row r="1265" spans="1:10" x14ac:dyDescent="0.25">
      <c r="A1265" s="33" t="s">
        <v>18413</v>
      </c>
      <c r="B1265" t="s">
        <v>7428</v>
      </c>
      <c r="C1265" t="s">
        <v>7738</v>
      </c>
      <c r="D1265" t="s">
        <v>8457</v>
      </c>
      <c r="E1265" t="s">
        <v>692</v>
      </c>
      <c r="F1265" t="s">
        <v>8047</v>
      </c>
      <c r="H1265" t="s">
        <v>8456</v>
      </c>
      <c r="I1265" t="s">
        <v>690</v>
      </c>
      <c r="J1265" t="s">
        <v>8455</v>
      </c>
    </row>
    <row r="1266" spans="1:10" x14ac:dyDescent="0.25">
      <c r="A1266" s="33" t="s">
        <v>18414</v>
      </c>
      <c r="B1266" t="s">
        <v>9122</v>
      </c>
      <c r="C1266" t="s">
        <v>7385</v>
      </c>
      <c r="E1266" t="s">
        <v>1112</v>
      </c>
      <c r="F1266" t="s">
        <v>1111</v>
      </c>
      <c r="H1266" t="s">
        <v>9121</v>
      </c>
      <c r="I1266" t="s">
        <v>1105</v>
      </c>
      <c r="J1266" t="s">
        <v>9120</v>
      </c>
    </row>
    <row r="1267" spans="1:10" x14ac:dyDescent="0.25">
      <c r="A1267" s="33" t="s">
        <v>18415</v>
      </c>
      <c r="B1267" t="s">
        <v>8566</v>
      </c>
      <c r="C1267" t="s">
        <v>7848</v>
      </c>
      <c r="D1267" t="s">
        <v>758</v>
      </c>
      <c r="E1267" t="s">
        <v>757</v>
      </c>
      <c r="F1267" t="s">
        <v>8565</v>
      </c>
      <c r="G1267" t="s">
        <v>8564</v>
      </c>
      <c r="H1267" t="s">
        <v>8563</v>
      </c>
      <c r="I1267" t="s">
        <v>8562</v>
      </c>
      <c r="J1267" t="s">
        <v>8561</v>
      </c>
    </row>
    <row r="1268" spans="1:10" x14ac:dyDescent="0.25">
      <c r="A1268" s="33" t="s">
        <v>18416</v>
      </c>
      <c r="B1268" t="s">
        <v>8454</v>
      </c>
      <c r="C1268" t="s">
        <v>7385</v>
      </c>
      <c r="D1268" t="s">
        <v>937</v>
      </c>
      <c r="E1268" t="s">
        <v>936</v>
      </c>
      <c r="F1268" t="s">
        <v>8841</v>
      </c>
      <c r="G1268" t="s">
        <v>8840</v>
      </c>
      <c r="H1268" t="s">
        <v>8839</v>
      </c>
      <c r="I1268" t="s">
        <v>934</v>
      </c>
      <c r="J1268" t="s">
        <v>8838</v>
      </c>
    </row>
    <row r="1269" spans="1:10" x14ac:dyDescent="0.25">
      <c r="A1269" s="33" t="s">
        <v>18417</v>
      </c>
      <c r="B1269" t="s">
        <v>7490</v>
      </c>
      <c r="C1269" t="s">
        <v>8490</v>
      </c>
      <c r="D1269" t="s">
        <v>9087</v>
      </c>
      <c r="E1269" t="s">
        <v>1082</v>
      </c>
      <c r="F1269" t="s">
        <v>9086</v>
      </c>
      <c r="H1269" t="s">
        <v>9085</v>
      </c>
      <c r="I1269" t="s">
        <v>1080</v>
      </c>
      <c r="J1269" t="s">
        <v>9084</v>
      </c>
    </row>
    <row r="1270" spans="1:10" x14ac:dyDescent="0.25">
      <c r="A1270" s="33" t="s">
        <v>18418</v>
      </c>
      <c r="B1270" t="s">
        <v>7397</v>
      </c>
      <c r="C1270" t="s">
        <v>8033</v>
      </c>
      <c r="D1270" t="s">
        <v>8175</v>
      </c>
      <c r="E1270" t="s">
        <v>540</v>
      </c>
      <c r="F1270" t="s">
        <v>8174</v>
      </c>
      <c r="H1270" t="s">
        <v>8173</v>
      </c>
      <c r="I1270" t="s">
        <v>8172</v>
      </c>
      <c r="J1270" t="s">
        <v>8171</v>
      </c>
    </row>
    <row r="1271" spans="1:10" x14ac:dyDescent="0.25">
      <c r="A1271" s="33" t="s">
        <v>18419</v>
      </c>
      <c r="B1271" t="s">
        <v>8736</v>
      </c>
      <c r="C1271" t="s">
        <v>7385</v>
      </c>
      <c r="D1271" t="s">
        <v>867</v>
      </c>
      <c r="E1271" t="s">
        <v>866</v>
      </c>
      <c r="F1271" t="s">
        <v>8735</v>
      </c>
      <c r="G1271" t="s">
        <v>8734</v>
      </c>
      <c r="H1271" t="s">
        <v>8733</v>
      </c>
      <c r="I1271" t="s">
        <v>863</v>
      </c>
      <c r="J1271" t="s">
        <v>8732</v>
      </c>
    </row>
    <row r="1272" spans="1:10" x14ac:dyDescent="0.25">
      <c r="A1272" s="33" t="s">
        <v>18420</v>
      </c>
      <c r="B1272" t="s">
        <v>7512</v>
      </c>
      <c r="C1272" t="s">
        <v>8191</v>
      </c>
      <c r="D1272" t="s">
        <v>9575</v>
      </c>
      <c r="E1272" t="s">
        <v>1398</v>
      </c>
      <c r="F1272" t="s">
        <v>9574</v>
      </c>
      <c r="I1272" t="s">
        <v>9573</v>
      </c>
      <c r="J1272" t="s">
        <v>9572</v>
      </c>
    </row>
    <row r="1273" spans="1:10" x14ac:dyDescent="0.25">
      <c r="A1273" s="33" t="s">
        <v>18421</v>
      </c>
      <c r="B1273" t="s">
        <v>9571</v>
      </c>
      <c r="C1273" t="s">
        <v>8191</v>
      </c>
      <c r="D1273" t="s">
        <v>9570</v>
      </c>
      <c r="E1273" t="s">
        <v>1397</v>
      </c>
      <c r="F1273" t="s">
        <v>9569</v>
      </c>
      <c r="H1273" t="s">
        <v>9568</v>
      </c>
      <c r="I1273" t="s">
        <v>9567</v>
      </c>
      <c r="J1273" t="s">
        <v>9566</v>
      </c>
    </row>
    <row r="1274" spans="1:10" x14ac:dyDescent="0.25">
      <c r="A1274" s="33" t="s">
        <v>18422</v>
      </c>
      <c r="B1274" t="s">
        <v>7729</v>
      </c>
      <c r="C1274" t="s">
        <v>8191</v>
      </c>
      <c r="D1274" t="s">
        <v>9565</v>
      </c>
      <c r="E1274" t="s">
        <v>1396</v>
      </c>
      <c r="F1274" t="s">
        <v>9564</v>
      </c>
      <c r="H1274" t="s">
        <v>9563</v>
      </c>
      <c r="I1274" t="s">
        <v>1394</v>
      </c>
      <c r="J1274" t="s">
        <v>9562</v>
      </c>
    </row>
    <row r="1275" spans="1:10" x14ac:dyDescent="0.25">
      <c r="A1275" s="33" t="s">
        <v>18423</v>
      </c>
      <c r="B1275" t="s">
        <v>7526</v>
      </c>
      <c r="C1275" t="s">
        <v>8191</v>
      </c>
      <c r="D1275" t="s">
        <v>9556</v>
      </c>
      <c r="E1275" t="s">
        <v>1391</v>
      </c>
      <c r="F1275" t="s">
        <v>9555</v>
      </c>
      <c r="H1275" t="s">
        <v>9554</v>
      </c>
      <c r="I1275" t="s">
        <v>9553</v>
      </c>
      <c r="J1275" t="s">
        <v>9552</v>
      </c>
    </row>
    <row r="1276" spans="1:10" x14ac:dyDescent="0.25">
      <c r="A1276" s="33" t="s">
        <v>18424</v>
      </c>
      <c r="B1276" t="s">
        <v>7391</v>
      </c>
      <c r="C1276" t="s">
        <v>7573</v>
      </c>
      <c r="D1276" t="s">
        <v>8616</v>
      </c>
      <c r="E1276" t="s">
        <v>796</v>
      </c>
      <c r="F1276" t="s">
        <v>8615</v>
      </c>
      <c r="H1276" t="s">
        <v>8614</v>
      </c>
      <c r="I1276" t="s">
        <v>794</v>
      </c>
      <c r="J1276" t="s">
        <v>8613</v>
      </c>
    </row>
    <row r="1277" spans="1:10" x14ac:dyDescent="0.25">
      <c r="A1277" s="33" t="s">
        <v>18425</v>
      </c>
      <c r="B1277" t="s">
        <v>8477</v>
      </c>
      <c r="C1277" t="s">
        <v>7573</v>
      </c>
      <c r="D1277" t="s">
        <v>861</v>
      </c>
      <c r="E1277" t="s">
        <v>860</v>
      </c>
      <c r="F1277" t="s">
        <v>8731</v>
      </c>
      <c r="G1277" t="s">
        <v>8730</v>
      </c>
      <c r="H1277" t="s">
        <v>8729</v>
      </c>
      <c r="I1277" t="s">
        <v>859</v>
      </c>
      <c r="J1277" t="s">
        <v>8728</v>
      </c>
    </row>
    <row r="1278" spans="1:10" x14ac:dyDescent="0.25">
      <c r="A1278" s="33" t="s">
        <v>18426</v>
      </c>
      <c r="B1278" t="s">
        <v>7729</v>
      </c>
      <c r="C1278" t="s">
        <v>8033</v>
      </c>
      <c r="D1278" t="s">
        <v>8038</v>
      </c>
      <c r="E1278" t="s">
        <v>455</v>
      </c>
      <c r="F1278" t="s">
        <v>8037</v>
      </c>
      <c r="H1278" t="s">
        <v>8036</v>
      </c>
      <c r="I1278" t="s">
        <v>8035</v>
      </c>
      <c r="J1278" t="s">
        <v>8034</v>
      </c>
    </row>
    <row r="1279" spans="1:10" x14ac:dyDescent="0.25">
      <c r="A1279" s="33" t="s">
        <v>18427</v>
      </c>
      <c r="B1279" t="s">
        <v>7640</v>
      </c>
      <c r="C1279" t="s">
        <v>8033</v>
      </c>
      <c r="D1279" t="s">
        <v>8098</v>
      </c>
      <c r="E1279" t="s">
        <v>496</v>
      </c>
      <c r="F1279" t="s">
        <v>8097</v>
      </c>
      <c r="I1279" t="s">
        <v>8096</v>
      </c>
      <c r="J1279" t="s">
        <v>8095</v>
      </c>
    </row>
    <row r="1280" spans="1:10" x14ac:dyDescent="0.25">
      <c r="A1280" s="33" t="s">
        <v>18428</v>
      </c>
      <c r="B1280" t="s">
        <v>7631</v>
      </c>
      <c r="C1280" t="s">
        <v>8033</v>
      </c>
      <c r="D1280" t="s">
        <v>8090</v>
      </c>
      <c r="E1280" t="s">
        <v>489</v>
      </c>
      <c r="F1280" t="s">
        <v>8089</v>
      </c>
      <c r="I1280" t="s">
        <v>488</v>
      </c>
      <c r="J1280" t="s">
        <v>8088</v>
      </c>
    </row>
    <row r="1281" spans="1:10" x14ac:dyDescent="0.25">
      <c r="A1281" s="33" t="s">
        <v>18429</v>
      </c>
      <c r="B1281" t="s">
        <v>8571</v>
      </c>
      <c r="C1281" t="s">
        <v>7738</v>
      </c>
      <c r="E1281" t="s">
        <v>763</v>
      </c>
      <c r="F1281" t="s">
        <v>8570</v>
      </c>
      <c r="G1281" t="s">
        <v>8569</v>
      </c>
      <c r="H1281" t="s">
        <v>8568</v>
      </c>
      <c r="I1281" t="s">
        <v>760</v>
      </c>
      <c r="J1281" t="s">
        <v>8567</v>
      </c>
    </row>
    <row r="1282" spans="1:10" x14ac:dyDescent="0.25">
      <c r="A1282" s="33" t="s">
        <v>18430</v>
      </c>
      <c r="B1282" t="s">
        <v>7481</v>
      </c>
      <c r="C1282" t="s">
        <v>8033</v>
      </c>
      <c r="D1282" t="s">
        <v>10010</v>
      </c>
      <c r="E1282" t="s">
        <v>1766</v>
      </c>
      <c r="F1282" t="s">
        <v>10009</v>
      </c>
      <c r="H1282" t="s">
        <v>10008</v>
      </c>
      <c r="I1282" t="s">
        <v>1764</v>
      </c>
      <c r="J1282" t="s">
        <v>10007</v>
      </c>
    </row>
    <row r="1283" spans="1:10" x14ac:dyDescent="0.25">
      <c r="A1283" s="33" t="s">
        <v>18431</v>
      </c>
      <c r="B1283" t="s">
        <v>7693</v>
      </c>
      <c r="C1283" t="s">
        <v>8033</v>
      </c>
      <c r="D1283" t="s">
        <v>8107</v>
      </c>
      <c r="E1283" t="s">
        <v>501</v>
      </c>
      <c r="F1283" t="s">
        <v>8106</v>
      </c>
      <c r="H1283" t="s">
        <v>8105</v>
      </c>
      <c r="I1283" t="s">
        <v>8104</v>
      </c>
      <c r="J1283" t="s">
        <v>8103</v>
      </c>
    </row>
    <row r="1284" spans="1:10" x14ac:dyDescent="0.25">
      <c r="A1284" s="33" t="s">
        <v>18432</v>
      </c>
      <c r="B1284" t="s">
        <v>8548</v>
      </c>
      <c r="C1284" t="s">
        <v>7654</v>
      </c>
      <c r="D1284" t="s">
        <v>745</v>
      </c>
      <c r="E1284" t="s">
        <v>743</v>
      </c>
      <c r="F1284" t="s">
        <v>8547</v>
      </c>
      <c r="G1284" t="s">
        <v>8546</v>
      </c>
      <c r="H1284" t="s">
        <v>8545</v>
      </c>
      <c r="I1284" t="s">
        <v>8544</v>
      </c>
      <c r="J1284" t="s">
        <v>8543</v>
      </c>
    </row>
    <row r="1285" spans="1:10" x14ac:dyDescent="0.25">
      <c r="A1285" s="33" t="s">
        <v>18433</v>
      </c>
      <c r="B1285" t="s">
        <v>7464</v>
      </c>
      <c r="C1285" t="s">
        <v>8191</v>
      </c>
      <c r="D1285" t="s">
        <v>8396</v>
      </c>
      <c r="E1285" t="s">
        <v>655</v>
      </c>
      <c r="F1285" t="s">
        <v>8395</v>
      </c>
      <c r="H1285" t="s">
        <v>8394</v>
      </c>
      <c r="I1285" t="s">
        <v>652</v>
      </c>
      <c r="J1285" t="s">
        <v>8393</v>
      </c>
    </row>
    <row r="1286" spans="1:10" x14ac:dyDescent="0.25">
      <c r="A1286" s="33" t="s">
        <v>18434</v>
      </c>
      <c r="B1286" t="s">
        <v>7386</v>
      </c>
      <c r="C1286" t="s">
        <v>8191</v>
      </c>
      <c r="D1286" t="s">
        <v>9040</v>
      </c>
      <c r="E1286" t="s">
        <v>1056</v>
      </c>
      <c r="F1286" t="s">
        <v>9039</v>
      </c>
      <c r="I1286" t="s">
        <v>9038</v>
      </c>
      <c r="J1286" t="s">
        <v>9037</v>
      </c>
    </row>
    <row r="1287" spans="1:10" x14ac:dyDescent="0.25">
      <c r="A1287" s="33" t="s">
        <v>18435</v>
      </c>
      <c r="B1287" t="s">
        <v>8788</v>
      </c>
      <c r="C1287" t="s">
        <v>7385</v>
      </c>
      <c r="D1287" t="s">
        <v>904</v>
      </c>
      <c r="E1287" t="s">
        <v>903</v>
      </c>
      <c r="F1287" t="s">
        <v>8787</v>
      </c>
      <c r="G1287" t="s">
        <v>8786</v>
      </c>
      <c r="H1287" t="s">
        <v>8785</v>
      </c>
      <c r="I1287" t="s">
        <v>899</v>
      </c>
      <c r="J1287" t="s">
        <v>8784</v>
      </c>
    </row>
    <row r="1288" spans="1:10" x14ac:dyDescent="0.25">
      <c r="A1288" s="33" t="s">
        <v>18436</v>
      </c>
      <c r="B1288" t="s">
        <v>7707</v>
      </c>
      <c r="C1288" t="s">
        <v>7385</v>
      </c>
      <c r="D1288" t="s">
        <v>8902</v>
      </c>
      <c r="E1288" t="s">
        <v>981</v>
      </c>
      <c r="F1288" t="s">
        <v>8901</v>
      </c>
      <c r="H1288" t="s">
        <v>8900</v>
      </c>
      <c r="I1288" t="s">
        <v>975</v>
      </c>
      <c r="J1288" t="s">
        <v>8899</v>
      </c>
    </row>
    <row r="1289" spans="1:10" x14ac:dyDescent="0.25">
      <c r="A1289" s="33" t="s">
        <v>18437</v>
      </c>
      <c r="B1289" t="s">
        <v>8300</v>
      </c>
      <c r="C1289" t="s">
        <v>7848</v>
      </c>
      <c r="D1289" t="s">
        <v>604</v>
      </c>
      <c r="E1289" t="s">
        <v>603</v>
      </c>
      <c r="F1289" t="s">
        <v>8299</v>
      </c>
      <c r="G1289" t="s">
        <v>8298</v>
      </c>
      <c r="H1289" t="s">
        <v>8297</v>
      </c>
      <c r="I1289" t="s">
        <v>602</v>
      </c>
      <c r="J1289" t="s">
        <v>8296</v>
      </c>
    </row>
    <row r="1290" spans="1:10" x14ac:dyDescent="0.25">
      <c r="A1290" s="33" t="s">
        <v>18438</v>
      </c>
      <c r="B1290" t="s">
        <v>7526</v>
      </c>
      <c r="C1290" t="s">
        <v>7413</v>
      </c>
      <c r="D1290" t="s">
        <v>8920</v>
      </c>
      <c r="E1290" t="s">
        <v>988</v>
      </c>
      <c r="F1290" t="s">
        <v>8919</v>
      </c>
      <c r="H1290" t="s">
        <v>8918</v>
      </c>
      <c r="I1290" t="s">
        <v>8917</v>
      </c>
      <c r="J1290" t="s">
        <v>8916</v>
      </c>
    </row>
    <row r="1291" spans="1:10" x14ac:dyDescent="0.25">
      <c r="A1291" s="33" t="s">
        <v>18439</v>
      </c>
      <c r="B1291" t="s">
        <v>8680</v>
      </c>
      <c r="C1291" t="s">
        <v>7848</v>
      </c>
      <c r="D1291" t="s">
        <v>889</v>
      </c>
      <c r="E1291" t="s">
        <v>888</v>
      </c>
      <c r="F1291" t="s">
        <v>8769</v>
      </c>
      <c r="G1291" t="s">
        <v>8768</v>
      </c>
      <c r="H1291" t="s">
        <v>8767</v>
      </c>
      <c r="I1291" t="s">
        <v>8766</v>
      </c>
      <c r="J1291" t="s">
        <v>8765</v>
      </c>
    </row>
    <row r="1292" spans="1:10" x14ac:dyDescent="0.25">
      <c r="A1292" s="33" t="s">
        <v>18440</v>
      </c>
      <c r="B1292" t="s">
        <v>7587</v>
      </c>
      <c r="C1292" t="s">
        <v>7573</v>
      </c>
      <c r="D1292" t="s">
        <v>8305</v>
      </c>
      <c r="E1292" t="s">
        <v>606</v>
      </c>
      <c r="F1292" t="s">
        <v>8304</v>
      </c>
      <c r="H1292" t="s">
        <v>8303</v>
      </c>
      <c r="I1292" t="s">
        <v>8302</v>
      </c>
      <c r="J1292" t="s">
        <v>8301</v>
      </c>
    </row>
    <row r="1293" spans="1:10" x14ac:dyDescent="0.25">
      <c r="A1293" s="33" t="s">
        <v>18441</v>
      </c>
      <c r="B1293" t="s">
        <v>8866</v>
      </c>
      <c r="C1293" t="s">
        <v>7385</v>
      </c>
      <c r="D1293" t="s">
        <v>8865</v>
      </c>
      <c r="E1293" t="s">
        <v>965</v>
      </c>
      <c r="F1293" t="s">
        <v>8864</v>
      </c>
      <c r="H1293" t="s">
        <v>8863</v>
      </c>
      <c r="I1293" t="s">
        <v>961</v>
      </c>
      <c r="J1293" t="s">
        <v>8862</v>
      </c>
    </row>
    <row r="1294" spans="1:10" x14ac:dyDescent="0.25">
      <c r="A1294" s="33" t="s">
        <v>18442</v>
      </c>
      <c r="B1294" t="s">
        <v>7439</v>
      </c>
      <c r="C1294" t="s">
        <v>7475</v>
      </c>
      <c r="D1294" t="s">
        <v>9032</v>
      </c>
      <c r="E1294" t="s">
        <v>1053</v>
      </c>
      <c r="F1294" t="s">
        <v>9031</v>
      </c>
      <c r="H1294" t="s">
        <v>9030</v>
      </c>
      <c r="I1294" t="s">
        <v>1052</v>
      </c>
      <c r="J1294" t="s">
        <v>9029</v>
      </c>
    </row>
    <row r="1295" spans="1:10" x14ac:dyDescent="0.25">
      <c r="A1295" s="33" t="s">
        <v>18443</v>
      </c>
      <c r="B1295" t="s">
        <v>7439</v>
      </c>
      <c r="C1295" t="s">
        <v>8033</v>
      </c>
      <c r="D1295" t="s">
        <v>9667</v>
      </c>
      <c r="E1295" t="s">
        <v>1471</v>
      </c>
      <c r="F1295" t="s">
        <v>9666</v>
      </c>
      <c r="H1295" t="s">
        <v>9665</v>
      </c>
      <c r="I1295" t="s">
        <v>9664</v>
      </c>
      <c r="J1295" t="s">
        <v>9663</v>
      </c>
    </row>
    <row r="1296" spans="1:10" x14ac:dyDescent="0.25">
      <c r="A1296" s="33" t="s">
        <v>18444</v>
      </c>
      <c r="B1296" t="s">
        <v>7849</v>
      </c>
      <c r="C1296" t="s">
        <v>8033</v>
      </c>
      <c r="D1296" t="s">
        <v>9871</v>
      </c>
      <c r="E1296" t="s">
        <v>1642</v>
      </c>
      <c r="F1296" t="s">
        <v>9870</v>
      </c>
      <c r="I1296" t="s">
        <v>1641</v>
      </c>
      <c r="J1296" t="s">
        <v>9869</v>
      </c>
    </row>
    <row r="1297" spans="1:10" x14ac:dyDescent="0.25">
      <c r="A1297" s="33" t="s">
        <v>18445</v>
      </c>
      <c r="B1297" t="s">
        <v>7640</v>
      </c>
      <c r="C1297" t="s">
        <v>8033</v>
      </c>
      <c r="D1297" t="s">
        <v>8061</v>
      </c>
      <c r="E1297" t="s">
        <v>471</v>
      </c>
      <c r="F1297" t="s">
        <v>8060</v>
      </c>
      <c r="I1297" t="s">
        <v>8059</v>
      </c>
      <c r="J1297" t="s">
        <v>8058</v>
      </c>
    </row>
    <row r="1298" spans="1:10" x14ac:dyDescent="0.25">
      <c r="A1298" s="33" t="s">
        <v>18446</v>
      </c>
      <c r="B1298" t="s">
        <v>7496</v>
      </c>
      <c r="C1298" t="s">
        <v>7738</v>
      </c>
      <c r="D1298" t="s">
        <v>8462</v>
      </c>
      <c r="E1298" t="s">
        <v>694</v>
      </c>
      <c r="F1298" t="s">
        <v>8461</v>
      </c>
      <c r="H1298" t="s">
        <v>8460</v>
      </c>
      <c r="I1298" t="s">
        <v>8459</v>
      </c>
      <c r="J1298" t="s">
        <v>8458</v>
      </c>
    </row>
    <row r="1299" spans="1:10" x14ac:dyDescent="0.25">
      <c r="A1299" s="33" t="s">
        <v>18447</v>
      </c>
      <c r="B1299" t="s">
        <v>7481</v>
      </c>
      <c r="C1299" t="s">
        <v>8191</v>
      </c>
      <c r="D1299" t="s">
        <v>9424</v>
      </c>
      <c r="E1299" t="s">
        <v>1297</v>
      </c>
      <c r="F1299" t="s">
        <v>9423</v>
      </c>
      <c r="H1299" t="s">
        <v>9422</v>
      </c>
      <c r="I1299" t="s">
        <v>1295</v>
      </c>
      <c r="J1299" t="s">
        <v>9421</v>
      </c>
    </row>
    <row r="1300" spans="1:10" x14ac:dyDescent="0.25">
      <c r="A1300" s="33" t="s">
        <v>18448</v>
      </c>
      <c r="B1300" t="s">
        <v>7877</v>
      </c>
      <c r="C1300" t="s">
        <v>8191</v>
      </c>
      <c r="D1300" t="s">
        <v>14536</v>
      </c>
      <c r="E1300" t="s">
        <v>2338</v>
      </c>
      <c r="F1300" t="s">
        <v>14535</v>
      </c>
      <c r="H1300" t="s">
        <v>14534</v>
      </c>
      <c r="I1300" t="s">
        <v>14533</v>
      </c>
      <c r="J1300" t="s">
        <v>14532</v>
      </c>
    </row>
    <row r="1301" spans="1:10" x14ac:dyDescent="0.25">
      <c r="A1301" s="33" t="s">
        <v>18449</v>
      </c>
      <c r="B1301" t="s">
        <v>8087</v>
      </c>
      <c r="C1301" t="s">
        <v>8033</v>
      </c>
      <c r="D1301" t="s">
        <v>487</v>
      </c>
      <c r="E1301" t="s">
        <v>486</v>
      </c>
      <c r="F1301" t="s">
        <v>8086</v>
      </c>
      <c r="G1301" t="s">
        <v>8085</v>
      </c>
      <c r="H1301" t="s">
        <v>8084</v>
      </c>
      <c r="I1301" t="s">
        <v>483</v>
      </c>
      <c r="J1301" t="s">
        <v>8083</v>
      </c>
    </row>
    <row r="1302" spans="1:10" x14ac:dyDescent="0.25">
      <c r="A1302" s="33" t="s">
        <v>18450</v>
      </c>
      <c r="B1302" t="s">
        <v>7464</v>
      </c>
      <c r="C1302" t="s">
        <v>8033</v>
      </c>
      <c r="D1302" t="s">
        <v>9409</v>
      </c>
      <c r="E1302" t="s">
        <v>1291</v>
      </c>
      <c r="F1302" t="s">
        <v>9408</v>
      </c>
      <c r="H1302" t="s">
        <v>9407</v>
      </c>
      <c r="I1302" t="s">
        <v>9406</v>
      </c>
      <c r="J1302" t="s">
        <v>9405</v>
      </c>
    </row>
    <row r="1303" spans="1:10" x14ac:dyDescent="0.25">
      <c r="A1303" s="33" t="s">
        <v>18451</v>
      </c>
      <c r="B1303" t="s">
        <v>7481</v>
      </c>
      <c r="C1303" t="s">
        <v>8033</v>
      </c>
      <c r="D1303" t="s">
        <v>9392</v>
      </c>
      <c r="E1303" t="s">
        <v>1283</v>
      </c>
      <c r="F1303" t="s">
        <v>9391</v>
      </c>
      <c r="H1303" t="s">
        <v>9390</v>
      </c>
      <c r="I1303" t="s">
        <v>1281</v>
      </c>
      <c r="J1303" t="s">
        <v>9389</v>
      </c>
    </row>
    <row r="1304" spans="1:10" x14ac:dyDescent="0.25">
      <c r="A1304" s="33" t="s">
        <v>18452</v>
      </c>
      <c r="B1304" t="s">
        <v>7476</v>
      </c>
      <c r="C1304" t="s">
        <v>7738</v>
      </c>
      <c r="D1304" t="s">
        <v>8446</v>
      </c>
      <c r="E1304" t="s">
        <v>683</v>
      </c>
      <c r="F1304" t="s">
        <v>8445</v>
      </c>
      <c r="H1304" t="s">
        <v>8444</v>
      </c>
      <c r="I1304" t="s">
        <v>8443</v>
      </c>
      <c r="J1304" t="s">
        <v>8442</v>
      </c>
    </row>
    <row r="1305" spans="1:10" x14ac:dyDescent="0.25">
      <c r="A1305" s="33" t="s">
        <v>18453</v>
      </c>
      <c r="B1305" t="s">
        <v>9002</v>
      </c>
      <c r="C1305" t="s">
        <v>7654</v>
      </c>
      <c r="D1305" t="s">
        <v>1037</v>
      </c>
      <c r="E1305" t="s">
        <v>1036</v>
      </c>
      <c r="F1305" t="s">
        <v>9001</v>
      </c>
      <c r="G1305" t="s">
        <v>1035</v>
      </c>
      <c r="H1305" t="s">
        <v>9000</v>
      </c>
      <c r="I1305" t="s">
        <v>1032</v>
      </c>
      <c r="J1305" t="s">
        <v>8999</v>
      </c>
    </row>
    <row r="1306" spans="1:10" x14ac:dyDescent="0.25">
      <c r="A1306" s="33" t="s">
        <v>18454</v>
      </c>
      <c r="B1306" t="s">
        <v>7391</v>
      </c>
      <c r="C1306" t="s">
        <v>7848</v>
      </c>
      <c r="D1306" t="s">
        <v>7882</v>
      </c>
      <c r="E1306" t="s">
        <v>376</v>
      </c>
      <c r="F1306" t="s">
        <v>7881</v>
      </c>
      <c r="H1306" t="s">
        <v>7880</v>
      </c>
      <c r="I1306" t="s">
        <v>7879</v>
      </c>
      <c r="J1306" t="s">
        <v>7878</v>
      </c>
    </row>
    <row r="1307" spans="1:10" x14ac:dyDescent="0.25">
      <c r="A1307" s="33" t="s">
        <v>18455</v>
      </c>
      <c r="B1307" t="s">
        <v>7640</v>
      </c>
      <c r="C1307" t="s">
        <v>8033</v>
      </c>
      <c r="D1307" t="s">
        <v>9843</v>
      </c>
      <c r="E1307" t="s">
        <v>1613</v>
      </c>
      <c r="F1307" t="s">
        <v>9842</v>
      </c>
      <c r="I1307" t="s">
        <v>9841</v>
      </c>
      <c r="J1307" t="s">
        <v>9840</v>
      </c>
    </row>
    <row r="1308" spans="1:10" x14ac:dyDescent="0.25">
      <c r="A1308" s="33" t="s">
        <v>18456</v>
      </c>
      <c r="B1308" t="s">
        <v>7526</v>
      </c>
      <c r="C1308" t="s">
        <v>8033</v>
      </c>
      <c r="D1308" t="s">
        <v>8053</v>
      </c>
      <c r="E1308" t="s">
        <v>465</v>
      </c>
      <c r="F1308" t="s">
        <v>8052</v>
      </c>
      <c r="H1308" t="s">
        <v>8051</v>
      </c>
      <c r="I1308" t="s">
        <v>8050</v>
      </c>
      <c r="J1308" t="s">
        <v>8049</v>
      </c>
    </row>
    <row r="1309" spans="1:10" x14ac:dyDescent="0.25">
      <c r="A1309" s="33" t="s">
        <v>18457</v>
      </c>
      <c r="B1309" t="s">
        <v>7386</v>
      </c>
      <c r="C1309" t="s">
        <v>7848</v>
      </c>
      <c r="D1309" t="s">
        <v>9833</v>
      </c>
      <c r="E1309" t="s">
        <v>1598</v>
      </c>
      <c r="F1309" t="s">
        <v>9832</v>
      </c>
      <c r="I1309" t="s">
        <v>1597</v>
      </c>
      <c r="J1309" t="s">
        <v>9831</v>
      </c>
    </row>
    <row r="1310" spans="1:10" x14ac:dyDescent="0.25">
      <c r="A1310" s="33" t="s">
        <v>18458</v>
      </c>
      <c r="B1310" t="s">
        <v>7636</v>
      </c>
      <c r="C1310" t="s">
        <v>8033</v>
      </c>
      <c r="D1310" t="s">
        <v>9811</v>
      </c>
      <c r="E1310" t="s">
        <v>1581</v>
      </c>
      <c r="F1310" t="s">
        <v>9810</v>
      </c>
      <c r="H1310" t="s">
        <v>9809</v>
      </c>
      <c r="I1310" t="s">
        <v>1580</v>
      </c>
      <c r="J1310" t="s">
        <v>9808</v>
      </c>
    </row>
    <row r="1311" spans="1:10" x14ac:dyDescent="0.25">
      <c r="A1311" s="33" t="s">
        <v>18459</v>
      </c>
      <c r="B1311" t="s">
        <v>7459</v>
      </c>
      <c r="C1311" t="s">
        <v>8033</v>
      </c>
      <c r="D1311" t="s">
        <v>8044</v>
      </c>
      <c r="E1311" t="s">
        <v>460</v>
      </c>
      <c r="F1311" t="s">
        <v>8043</v>
      </c>
      <c r="I1311" t="s">
        <v>459</v>
      </c>
      <c r="J1311" t="s">
        <v>8042</v>
      </c>
    </row>
    <row r="1312" spans="1:10" x14ac:dyDescent="0.25">
      <c r="A1312" s="33" t="s">
        <v>18460</v>
      </c>
      <c r="B1312" t="s">
        <v>7428</v>
      </c>
      <c r="C1312" t="s">
        <v>7848</v>
      </c>
      <c r="D1312" t="s">
        <v>7959</v>
      </c>
      <c r="E1312" t="s">
        <v>417</v>
      </c>
      <c r="F1312" t="s">
        <v>7958</v>
      </c>
      <c r="H1312" t="s">
        <v>7957</v>
      </c>
      <c r="I1312" t="s">
        <v>7956</v>
      </c>
      <c r="J1312" t="s">
        <v>7955</v>
      </c>
    </row>
    <row r="1313" spans="1:10" x14ac:dyDescent="0.25">
      <c r="A1313" s="33" t="s">
        <v>18461</v>
      </c>
      <c r="B1313" t="s">
        <v>8355</v>
      </c>
      <c r="C1313" t="s">
        <v>7573</v>
      </c>
      <c r="D1313" t="s">
        <v>777</v>
      </c>
      <c r="E1313" t="s">
        <v>776</v>
      </c>
      <c r="F1313" t="s">
        <v>8588</v>
      </c>
      <c r="G1313" t="s">
        <v>8587</v>
      </c>
      <c r="H1313" t="s">
        <v>8586</v>
      </c>
      <c r="I1313" t="s">
        <v>8585</v>
      </c>
      <c r="J1313" t="s">
        <v>8584</v>
      </c>
    </row>
    <row r="1314" spans="1:10" x14ac:dyDescent="0.25">
      <c r="A1314" s="33" t="s">
        <v>18462</v>
      </c>
      <c r="B1314" t="s">
        <v>8477</v>
      </c>
      <c r="C1314" t="s">
        <v>7573</v>
      </c>
      <c r="D1314" t="s">
        <v>705</v>
      </c>
      <c r="E1314" t="s">
        <v>704</v>
      </c>
      <c r="F1314" t="s">
        <v>8476</v>
      </c>
      <c r="G1314" t="s">
        <v>8475</v>
      </c>
      <c r="H1314" t="s">
        <v>8474</v>
      </c>
      <c r="I1314" t="s">
        <v>702</v>
      </c>
      <c r="J1314" t="s">
        <v>8473</v>
      </c>
    </row>
    <row r="1315" spans="1:10" x14ac:dyDescent="0.25">
      <c r="A1315" s="33" t="s">
        <v>18463</v>
      </c>
      <c r="B1315" t="s">
        <v>8686</v>
      </c>
      <c r="C1315" t="s">
        <v>7848</v>
      </c>
      <c r="D1315" t="s">
        <v>833</v>
      </c>
      <c r="E1315" t="s">
        <v>832</v>
      </c>
      <c r="F1315" t="s">
        <v>8685</v>
      </c>
      <c r="G1315" t="s">
        <v>8684</v>
      </c>
      <c r="H1315" t="s">
        <v>8683</v>
      </c>
      <c r="I1315" t="s">
        <v>8682</v>
      </c>
      <c r="J1315" t="s">
        <v>8681</v>
      </c>
    </row>
    <row r="1316" spans="1:10" x14ac:dyDescent="0.25">
      <c r="A1316" s="33" t="s">
        <v>18464</v>
      </c>
      <c r="B1316" t="s">
        <v>8680</v>
      </c>
      <c r="C1316" t="s">
        <v>7848</v>
      </c>
      <c r="D1316" t="s">
        <v>828</v>
      </c>
      <c r="E1316" t="s">
        <v>827</v>
      </c>
      <c r="F1316" t="s">
        <v>8679</v>
      </c>
      <c r="G1316" t="s">
        <v>8678</v>
      </c>
      <c r="H1316" t="s">
        <v>8677</v>
      </c>
      <c r="I1316" t="s">
        <v>8676</v>
      </c>
      <c r="J1316" t="s">
        <v>8675</v>
      </c>
    </row>
    <row r="1317" spans="1:10" x14ac:dyDescent="0.25">
      <c r="A1317" s="33" t="s">
        <v>18465</v>
      </c>
      <c r="B1317" t="s">
        <v>7552</v>
      </c>
      <c r="C1317" t="s">
        <v>8191</v>
      </c>
      <c r="D1317" t="s">
        <v>8343</v>
      </c>
      <c r="E1317" t="s">
        <v>631</v>
      </c>
      <c r="F1317" t="s">
        <v>8342</v>
      </c>
      <c r="I1317" t="s">
        <v>630</v>
      </c>
      <c r="J1317" t="s">
        <v>8341</v>
      </c>
    </row>
    <row r="1318" spans="1:10" x14ac:dyDescent="0.25">
      <c r="A1318" s="33" t="s">
        <v>18466</v>
      </c>
      <c r="B1318" t="s">
        <v>7849</v>
      </c>
      <c r="C1318" t="s">
        <v>7848</v>
      </c>
      <c r="D1318" t="s">
        <v>8000</v>
      </c>
      <c r="E1318" t="s">
        <v>439</v>
      </c>
      <c r="F1318" t="s">
        <v>7999</v>
      </c>
      <c r="I1318" t="s">
        <v>7998</v>
      </c>
      <c r="J1318" t="s">
        <v>7997</v>
      </c>
    </row>
    <row r="1319" spans="1:10" x14ac:dyDescent="0.25">
      <c r="A1319" s="33" t="s">
        <v>18467</v>
      </c>
      <c r="B1319" t="s">
        <v>7640</v>
      </c>
      <c r="C1319" t="s">
        <v>7738</v>
      </c>
      <c r="D1319" t="s">
        <v>8870</v>
      </c>
      <c r="E1319" t="s">
        <v>966</v>
      </c>
      <c r="F1319" t="s">
        <v>8869</v>
      </c>
      <c r="I1319" t="s">
        <v>8868</v>
      </c>
      <c r="J1319" t="s">
        <v>8867</v>
      </c>
    </row>
    <row r="1320" spans="1:10" x14ac:dyDescent="0.25">
      <c r="A1320" s="33" t="s">
        <v>18468</v>
      </c>
      <c r="B1320" t="s">
        <v>8853</v>
      </c>
      <c r="C1320" t="s">
        <v>8191</v>
      </c>
      <c r="D1320" t="s">
        <v>1176</v>
      </c>
      <c r="E1320" t="s">
        <v>1175</v>
      </c>
      <c r="F1320" t="s">
        <v>9227</v>
      </c>
      <c r="G1320" t="s">
        <v>9226</v>
      </c>
      <c r="J1320" t="s">
        <v>9225</v>
      </c>
    </row>
    <row r="1321" spans="1:10" x14ac:dyDescent="0.25">
      <c r="A1321" s="33" t="s">
        <v>18469</v>
      </c>
      <c r="B1321" t="s">
        <v>7729</v>
      </c>
      <c r="C1321" t="s">
        <v>7848</v>
      </c>
      <c r="D1321" t="s">
        <v>408</v>
      </c>
      <c r="E1321" t="s">
        <v>409</v>
      </c>
      <c r="F1321" t="s">
        <v>7946</v>
      </c>
      <c r="H1321" t="s">
        <v>7945</v>
      </c>
      <c r="I1321" t="s">
        <v>7944</v>
      </c>
      <c r="J1321" t="s">
        <v>7943</v>
      </c>
    </row>
    <row r="1322" spans="1:10" x14ac:dyDescent="0.25">
      <c r="A1322" s="33" t="s">
        <v>18470</v>
      </c>
      <c r="B1322" t="s">
        <v>8593</v>
      </c>
      <c r="C1322" t="s">
        <v>7654</v>
      </c>
      <c r="D1322" t="s">
        <v>783</v>
      </c>
      <c r="E1322" t="s">
        <v>782</v>
      </c>
      <c r="F1322" t="s">
        <v>8592</v>
      </c>
      <c r="H1322" t="s">
        <v>8591</v>
      </c>
      <c r="I1322" t="s">
        <v>8590</v>
      </c>
      <c r="J1322" t="s">
        <v>8589</v>
      </c>
    </row>
    <row r="1323" spans="1:10" x14ac:dyDescent="0.25">
      <c r="A1323" s="33" t="s">
        <v>18471</v>
      </c>
      <c r="B1323" t="s">
        <v>7391</v>
      </c>
      <c r="C1323" t="s">
        <v>7848</v>
      </c>
      <c r="D1323" t="s">
        <v>8005</v>
      </c>
      <c r="E1323" t="s">
        <v>440</v>
      </c>
      <c r="F1323" t="s">
        <v>8004</v>
      </c>
      <c r="H1323" t="s">
        <v>8003</v>
      </c>
      <c r="I1323" t="s">
        <v>8002</v>
      </c>
      <c r="J1323" t="s">
        <v>8001</v>
      </c>
    </row>
    <row r="1324" spans="1:10" x14ac:dyDescent="0.25">
      <c r="A1324" s="33" t="s">
        <v>18472</v>
      </c>
      <c r="B1324" t="s">
        <v>7439</v>
      </c>
      <c r="C1324" t="s">
        <v>7848</v>
      </c>
      <c r="D1324" t="s">
        <v>7992</v>
      </c>
      <c r="E1324" t="s">
        <v>437</v>
      </c>
      <c r="F1324" t="s">
        <v>7991</v>
      </c>
      <c r="H1324" t="s">
        <v>7990</v>
      </c>
      <c r="I1324" t="s">
        <v>7989</v>
      </c>
      <c r="J1324" t="s">
        <v>7988</v>
      </c>
    </row>
    <row r="1325" spans="1:10" x14ac:dyDescent="0.25">
      <c r="A1325" s="33" t="s">
        <v>18473</v>
      </c>
      <c r="B1325" t="s">
        <v>7631</v>
      </c>
      <c r="C1325" t="s">
        <v>7848</v>
      </c>
      <c r="D1325" t="s">
        <v>7975</v>
      </c>
      <c r="E1325" t="s">
        <v>426</v>
      </c>
      <c r="F1325" t="s">
        <v>7974</v>
      </c>
      <c r="I1325" t="s">
        <v>425</v>
      </c>
      <c r="J1325" t="s">
        <v>7973</v>
      </c>
    </row>
    <row r="1326" spans="1:10" x14ac:dyDescent="0.25">
      <c r="A1326" s="33" t="s">
        <v>18474</v>
      </c>
      <c r="B1326" t="s">
        <v>7552</v>
      </c>
      <c r="C1326" t="s">
        <v>7848</v>
      </c>
      <c r="D1326" t="s">
        <v>9760</v>
      </c>
      <c r="E1326" t="s">
        <v>1541</v>
      </c>
      <c r="F1326" t="s">
        <v>9759</v>
      </c>
      <c r="I1326" t="s">
        <v>9758</v>
      </c>
      <c r="J1326" t="s">
        <v>9757</v>
      </c>
    </row>
    <row r="1327" spans="1:10" x14ac:dyDescent="0.25">
      <c r="A1327" s="33" t="s">
        <v>18475</v>
      </c>
      <c r="B1327" t="s">
        <v>7552</v>
      </c>
      <c r="C1327" t="s">
        <v>7573</v>
      </c>
      <c r="D1327" t="s">
        <v>8312</v>
      </c>
      <c r="E1327" t="s">
        <v>611</v>
      </c>
      <c r="F1327" t="s">
        <v>8311</v>
      </c>
      <c r="I1327" t="s">
        <v>8310</v>
      </c>
      <c r="J1327" t="s">
        <v>8309</v>
      </c>
    </row>
    <row r="1328" spans="1:10" x14ac:dyDescent="0.25">
      <c r="A1328" s="33" t="s">
        <v>18476</v>
      </c>
      <c r="B1328" t="s">
        <v>7512</v>
      </c>
      <c r="C1328" t="s">
        <v>7848</v>
      </c>
      <c r="D1328" t="s">
        <v>9730</v>
      </c>
      <c r="E1328" t="s">
        <v>1519</v>
      </c>
      <c r="F1328" t="s">
        <v>9729</v>
      </c>
      <c r="H1328" t="s">
        <v>9728</v>
      </c>
      <c r="I1328" t="s">
        <v>9727</v>
      </c>
      <c r="J1328" t="s">
        <v>9726</v>
      </c>
    </row>
    <row r="1329" spans="1:10" x14ac:dyDescent="0.25">
      <c r="A1329" s="33" t="s">
        <v>18477</v>
      </c>
      <c r="B1329" t="s">
        <v>8467</v>
      </c>
      <c r="C1329" t="s">
        <v>7848</v>
      </c>
      <c r="D1329" t="s">
        <v>824</v>
      </c>
      <c r="E1329" t="s">
        <v>823</v>
      </c>
      <c r="F1329" t="s">
        <v>8670</v>
      </c>
      <c r="G1329" t="s">
        <v>8669</v>
      </c>
      <c r="H1329" t="s">
        <v>8668</v>
      </c>
      <c r="I1329" t="s">
        <v>8667</v>
      </c>
      <c r="J1329" t="s">
        <v>8666</v>
      </c>
    </row>
    <row r="1330" spans="1:10" x14ac:dyDescent="0.25">
      <c r="A1330" s="33" t="s">
        <v>18478</v>
      </c>
      <c r="B1330" t="s">
        <v>7526</v>
      </c>
      <c r="C1330" t="s">
        <v>7848</v>
      </c>
      <c r="D1330" t="s">
        <v>7854</v>
      </c>
      <c r="E1330" t="s">
        <v>363</v>
      </c>
      <c r="F1330" t="s">
        <v>7853</v>
      </c>
      <c r="H1330" t="s">
        <v>7852</v>
      </c>
      <c r="I1330" t="s">
        <v>7851</v>
      </c>
      <c r="J1330" t="s">
        <v>7850</v>
      </c>
    </row>
    <row r="1331" spans="1:10" x14ac:dyDescent="0.25">
      <c r="A1331" s="33" t="s">
        <v>18479</v>
      </c>
      <c r="B1331" t="s">
        <v>8454</v>
      </c>
      <c r="C1331" t="s">
        <v>7654</v>
      </c>
      <c r="D1331" t="s">
        <v>689</v>
      </c>
      <c r="E1331" t="s">
        <v>688</v>
      </c>
      <c r="F1331" t="s">
        <v>8453</v>
      </c>
      <c r="G1331" t="s">
        <v>8452</v>
      </c>
      <c r="H1331" t="s">
        <v>8451</v>
      </c>
      <c r="I1331" t="s">
        <v>687</v>
      </c>
      <c r="J1331" t="s">
        <v>8450</v>
      </c>
    </row>
    <row r="1332" spans="1:10" x14ac:dyDescent="0.25">
      <c r="A1332" s="33" t="s">
        <v>18480</v>
      </c>
      <c r="B1332" t="s">
        <v>8526</v>
      </c>
      <c r="C1332" t="s">
        <v>7738</v>
      </c>
      <c r="D1332" t="s">
        <v>898</v>
      </c>
      <c r="E1332" t="s">
        <v>897</v>
      </c>
      <c r="F1332" t="s">
        <v>8783</v>
      </c>
      <c r="G1332" t="s">
        <v>8782</v>
      </c>
      <c r="H1332" t="s">
        <v>8781</v>
      </c>
      <c r="I1332" t="s">
        <v>896</v>
      </c>
      <c r="J1332" t="s">
        <v>8780</v>
      </c>
    </row>
    <row r="1333" spans="1:10" x14ac:dyDescent="0.25">
      <c r="A1333" s="33" t="s">
        <v>18481</v>
      </c>
      <c r="B1333" t="s">
        <v>7433</v>
      </c>
      <c r="C1333" t="s">
        <v>7848</v>
      </c>
      <c r="D1333" t="s">
        <v>7938</v>
      </c>
      <c r="E1333" t="s">
        <v>406</v>
      </c>
      <c r="F1333" t="s">
        <v>7937</v>
      </c>
      <c r="H1333" t="s">
        <v>7936</v>
      </c>
      <c r="I1333" t="s">
        <v>404</v>
      </c>
      <c r="J1333" t="s">
        <v>7935</v>
      </c>
    </row>
    <row r="1334" spans="1:10" x14ac:dyDescent="0.25">
      <c r="A1334" s="33" t="s">
        <v>18482</v>
      </c>
      <c r="B1334" t="s">
        <v>7693</v>
      </c>
      <c r="C1334" t="s">
        <v>7573</v>
      </c>
      <c r="D1334" t="s">
        <v>8285</v>
      </c>
      <c r="E1334" t="s">
        <v>588</v>
      </c>
      <c r="F1334" t="s">
        <v>8284</v>
      </c>
      <c r="H1334" t="s">
        <v>8283</v>
      </c>
      <c r="I1334" t="s">
        <v>8282</v>
      </c>
      <c r="J1334" t="s">
        <v>8281</v>
      </c>
    </row>
    <row r="1335" spans="1:10" x14ac:dyDescent="0.25">
      <c r="A1335" s="33" t="s">
        <v>18483</v>
      </c>
      <c r="B1335" t="s">
        <v>8583</v>
      </c>
      <c r="C1335" t="s">
        <v>7573</v>
      </c>
      <c r="D1335" t="s">
        <v>773</v>
      </c>
      <c r="E1335" t="s">
        <v>771</v>
      </c>
      <c r="F1335" t="s">
        <v>8582</v>
      </c>
      <c r="G1335" t="s">
        <v>8581</v>
      </c>
      <c r="H1335" t="s">
        <v>8580</v>
      </c>
      <c r="I1335" t="s">
        <v>770</v>
      </c>
      <c r="J1335" t="s">
        <v>8579</v>
      </c>
    </row>
    <row r="1336" spans="1:10" x14ac:dyDescent="0.25">
      <c r="A1336" s="33" t="s">
        <v>18484</v>
      </c>
      <c r="B1336" t="s">
        <v>7537</v>
      </c>
      <c r="C1336" t="s">
        <v>7848</v>
      </c>
      <c r="D1336" t="s">
        <v>9690</v>
      </c>
      <c r="E1336" t="s">
        <v>1485</v>
      </c>
      <c r="F1336" t="s">
        <v>9689</v>
      </c>
      <c r="H1336" t="s">
        <v>9688</v>
      </c>
      <c r="I1336" t="s">
        <v>9687</v>
      </c>
      <c r="J1336" t="s">
        <v>9686</v>
      </c>
    </row>
    <row r="1337" spans="1:10" x14ac:dyDescent="0.25">
      <c r="A1337" s="33" t="s">
        <v>18485</v>
      </c>
      <c r="B1337" t="s">
        <v>7512</v>
      </c>
      <c r="C1337" t="s">
        <v>7848</v>
      </c>
      <c r="D1337" t="s">
        <v>7950</v>
      </c>
      <c r="E1337" t="s">
        <v>410</v>
      </c>
      <c r="F1337" t="s">
        <v>7949</v>
      </c>
      <c r="I1337" t="s">
        <v>7948</v>
      </c>
      <c r="J1337" t="s">
        <v>7947</v>
      </c>
    </row>
    <row r="1338" spans="1:10" x14ac:dyDescent="0.25">
      <c r="A1338" s="33" t="s">
        <v>18486</v>
      </c>
      <c r="B1338" t="s">
        <v>8355</v>
      </c>
      <c r="C1338" t="s">
        <v>7738</v>
      </c>
      <c r="D1338" t="s">
        <v>637</v>
      </c>
      <c r="E1338" t="s">
        <v>636</v>
      </c>
      <c r="F1338" t="s">
        <v>8354</v>
      </c>
      <c r="G1338" t="s">
        <v>8353</v>
      </c>
      <c r="H1338" t="s">
        <v>8352</v>
      </c>
      <c r="I1338" t="s">
        <v>8351</v>
      </c>
      <c r="J1338" t="s">
        <v>8350</v>
      </c>
    </row>
    <row r="1339" spans="1:10" x14ac:dyDescent="0.25">
      <c r="A1339" s="33" t="s">
        <v>18487</v>
      </c>
      <c r="B1339" t="s">
        <v>7433</v>
      </c>
      <c r="C1339" t="s">
        <v>7848</v>
      </c>
      <c r="D1339" t="s">
        <v>7972</v>
      </c>
      <c r="E1339" t="s">
        <v>423</v>
      </c>
      <c r="F1339" t="s">
        <v>7971</v>
      </c>
      <c r="H1339" t="s">
        <v>138</v>
      </c>
      <c r="I1339" t="s">
        <v>422</v>
      </c>
      <c r="J1339" t="s">
        <v>7970</v>
      </c>
    </row>
    <row r="1340" spans="1:10" x14ac:dyDescent="0.25">
      <c r="A1340" s="33" t="s">
        <v>18488</v>
      </c>
      <c r="B1340" t="s">
        <v>7391</v>
      </c>
      <c r="C1340" t="s">
        <v>7848</v>
      </c>
      <c r="D1340" t="s">
        <v>9653</v>
      </c>
      <c r="E1340" t="s">
        <v>1462</v>
      </c>
      <c r="F1340" t="s">
        <v>9652</v>
      </c>
      <c r="H1340" t="s">
        <v>9651</v>
      </c>
      <c r="I1340" t="s">
        <v>1461</v>
      </c>
      <c r="J1340" t="s">
        <v>9650</v>
      </c>
    </row>
    <row r="1341" spans="1:10" x14ac:dyDescent="0.25">
      <c r="A1341" s="33" t="s">
        <v>18489</v>
      </c>
      <c r="B1341" t="s">
        <v>7386</v>
      </c>
      <c r="C1341" t="s">
        <v>7738</v>
      </c>
      <c r="D1341" t="s">
        <v>8798</v>
      </c>
      <c r="E1341" t="s">
        <v>912</v>
      </c>
      <c r="F1341" t="s">
        <v>8797</v>
      </c>
      <c r="I1341" t="s">
        <v>911</v>
      </c>
      <c r="J1341" t="s">
        <v>8796</v>
      </c>
    </row>
    <row r="1342" spans="1:10" x14ac:dyDescent="0.25">
      <c r="A1342" s="33" t="s">
        <v>18490</v>
      </c>
      <c r="B1342" t="s">
        <v>7526</v>
      </c>
      <c r="C1342" t="s">
        <v>7738</v>
      </c>
      <c r="D1342" t="s">
        <v>8792</v>
      </c>
      <c r="E1342" t="s">
        <v>908</v>
      </c>
      <c r="F1342" t="s">
        <v>8791</v>
      </c>
      <c r="H1342" t="s">
        <v>8790</v>
      </c>
      <c r="I1342" t="s">
        <v>905</v>
      </c>
      <c r="J1342" t="s">
        <v>8789</v>
      </c>
    </row>
    <row r="1343" spans="1:10" x14ac:dyDescent="0.25">
      <c r="A1343" s="33" t="s">
        <v>18491</v>
      </c>
      <c r="B1343" t="s">
        <v>7526</v>
      </c>
      <c r="C1343" t="s">
        <v>8033</v>
      </c>
      <c r="D1343" t="s">
        <v>9429</v>
      </c>
      <c r="E1343" t="s">
        <v>1298</v>
      </c>
      <c r="F1343" t="s">
        <v>9428</v>
      </c>
      <c r="H1343" t="s">
        <v>9427</v>
      </c>
      <c r="I1343" t="s">
        <v>9426</v>
      </c>
      <c r="J1343" t="s">
        <v>9425</v>
      </c>
    </row>
    <row r="1344" spans="1:10" x14ac:dyDescent="0.25">
      <c r="A1344" s="33" t="s">
        <v>18492</v>
      </c>
      <c r="B1344" t="s">
        <v>7408</v>
      </c>
      <c r="C1344" t="s">
        <v>7738</v>
      </c>
      <c r="D1344" t="s">
        <v>7839</v>
      </c>
      <c r="E1344" t="s">
        <v>358</v>
      </c>
      <c r="F1344" t="s">
        <v>7838</v>
      </c>
      <c r="H1344" t="s">
        <v>7837</v>
      </c>
      <c r="I1344" t="s">
        <v>355</v>
      </c>
      <c r="J1344" t="s">
        <v>7836</v>
      </c>
    </row>
    <row r="1345" spans="1:10" x14ac:dyDescent="0.25">
      <c r="A1345" s="33" t="s">
        <v>18493</v>
      </c>
      <c r="B1345" t="s">
        <v>9213</v>
      </c>
      <c r="C1345" t="s">
        <v>8033</v>
      </c>
      <c r="D1345" t="s">
        <v>9212</v>
      </c>
      <c r="E1345" t="s">
        <v>1170</v>
      </c>
      <c r="F1345" t="s">
        <v>9211</v>
      </c>
      <c r="H1345" t="s">
        <v>9210</v>
      </c>
      <c r="I1345" t="s">
        <v>1169</v>
      </c>
      <c r="J1345" t="s">
        <v>9209</v>
      </c>
    </row>
    <row r="1346" spans="1:10" x14ac:dyDescent="0.25">
      <c r="A1346" s="33" t="s">
        <v>18494</v>
      </c>
      <c r="B1346" t="s">
        <v>7526</v>
      </c>
      <c r="C1346" t="s">
        <v>8033</v>
      </c>
      <c r="D1346" t="s">
        <v>14531</v>
      </c>
      <c r="E1346" t="s">
        <v>3310</v>
      </c>
      <c r="F1346" t="s">
        <v>14530</v>
      </c>
      <c r="H1346" t="s">
        <v>14529</v>
      </c>
      <c r="I1346" t="s">
        <v>5680</v>
      </c>
      <c r="J1346" t="s">
        <v>14528</v>
      </c>
    </row>
    <row r="1347" spans="1:10" x14ac:dyDescent="0.25">
      <c r="A1347" s="33" t="s">
        <v>18495</v>
      </c>
      <c r="B1347" t="s">
        <v>7922</v>
      </c>
      <c r="C1347" t="s">
        <v>8033</v>
      </c>
      <c r="D1347" t="s">
        <v>9203</v>
      </c>
      <c r="E1347" t="s">
        <v>1165</v>
      </c>
      <c r="F1347" t="s">
        <v>9202</v>
      </c>
      <c r="H1347" t="s">
        <v>9201</v>
      </c>
      <c r="I1347" t="s">
        <v>9200</v>
      </c>
      <c r="J1347" t="s">
        <v>9199</v>
      </c>
    </row>
    <row r="1348" spans="1:10" x14ac:dyDescent="0.25">
      <c r="A1348" s="33" t="s">
        <v>18496</v>
      </c>
      <c r="B1348" t="s">
        <v>8526</v>
      </c>
      <c r="C1348" t="s">
        <v>7385</v>
      </c>
      <c r="D1348" t="s">
        <v>729</v>
      </c>
      <c r="E1348" t="s">
        <v>728</v>
      </c>
      <c r="F1348" t="s">
        <v>8525</v>
      </c>
      <c r="G1348" t="s">
        <v>8524</v>
      </c>
      <c r="H1348" t="s">
        <v>8523</v>
      </c>
      <c r="I1348" t="s">
        <v>727</v>
      </c>
      <c r="J1348" t="s">
        <v>8522</v>
      </c>
    </row>
    <row r="1349" spans="1:10" x14ac:dyDescent="0.25">
      <c r="A1349" s="33" t="s">
        <v>18497</v>
      </c>
      <c r="B1349" t="s">
        <v>8441</v>
      </c>
      <c r="C1349" t="s">
        <v>7413</v>
      </c>
      <c r="D1349" t="s">
        <v>679</v>
      </c>
      <c r="E1349" t="s">
        <v>678</v>
      </c>
      <c r="F1349" t="s">
        <v>8440</v>
      </c>
      <c r="G1349" t="s">
        <v>677</v>
      </c>
      <c r="H1349" t="s">
        <v>8439</v>
      </c>
      <c r="I1349" t="s">
        <v>675</v>
      </c>
      <c r="J1349" t="s">
        <v>8438</v>
      </c>
    </row>
    <row r="1350" spans="1:10" x14ac:dyDescent="0.25">
      <c r="A1350" s="33" t="s">
        <v>18498</v>
      </c>
      <c r="B1350" t="s">
        <v>7386</v>
      </c>
      <c r="C1350" t="s">
        <v>7848</v>
      </c>
      <c r="D1350" t="s">
        <v>9649</v>
      </c>
      <c r="E1350" t="s">
        <v>1460</v>
      </c>
      <c r="F1350" t="s">
        <v>9648</v>
      </c>
      <c r="H1350" t="s">
        <v>9647</v>
      </c>
      <c r="I1350" t="s">
        <v>1459</v>
      </c>
      <c r="J1350" t="s">
        <v>9646</v>
      </c>
    </row>
    <row r="1351" spans="1:10" x14ac:dyDescent="0.25">
      <c r="A1351" s="33" t="s">
        <v>18499</v>
      </c>
      <c r="B1351" t="s">
        <v>8583</v>
      </c>
      <c r="C1351" t="s">
        <v>7475</v>
      </c>
      <c r="D1351" t="s">
        <v>1155</v>
      </c>
      <c r="E1351" t="s">
        <v>1154</v>
      </c>
      <c r="F1351" t="s">
        <v>9183</v>
      </c>
      <c r="G1351" t="s">
        <v>9182</v>
      </c>
      <c r="H1351" t="s">
        <v>9181</v>
      </c>
      <c r="I1351" t="s">
        <v>1153</v>
      </c>
      <c r="J1351" t="s">
        <v>9180</v>
      </c>
    </row>
    <row r="1352" spans="1:10" x14ac:dyDescent="0.25">
      <c r="A1352" s="33" t="s">
        <v>18500</v>
      </c>
      <c r="B1352" t="s">
        <v>7496</v>
      </c>
      <c r="C1352" t="s">
        <v>8191</v>
      </c>
      <c r="D1352" t="s">
        <v>8273</v>
      </c>
      <c r="E1352" t="s">
        <v>583</v>
      </c>
      <c r="F1352" t="s">
        <v>8272</v>
      </c>
      <c r="H1352" t="s">
        <v>8271</v>
      </c>
      <c r="I1352" t="s">
        <v>8270</v>
      </c>
      <c r="J1352" t="s">
        <v>8269</v>
      </c>
    </row>
    <row r="1353" spans="1:10" x14ac:dyDescent="0.25">
      <c r="A1353" s="33" t="s">
        <v>18501</v>
      </c>
      <c r="B1353" t="s">
        <v>7439</v>
      </c>
      <c r="C1353" t="s">
        <v>8191</v>
      </c>
      <c r="D1353" t="s">
        <v>8810</v>
      </c>
      <c r="E1353" t="s">
        <v>916</v>
      </c>
      <c r="F1353" t="s">
        <v>8809</v>
      </c>
      <c r="H1353" t="s">
        <v>8808</v>
      </c>
      <c r="I1353" t="s">
        <v>8807</v>
      </c>
      <c r="J1353" t="s">
        <v>8806</v>
      </c>
    </row>
    <row r="1354" spans="1:10" x14ac:dyDescent="0.25">
      <c r="A1354" s="33" t="s">
        <v>18502</v>
      </c>
      <c r="B1354" t="s">
        <v>8467</v>
      </c>
      <c r="C1354" t="s">
        <v>7738</v>
      </c>
      <c r="D1354" t="s">
        <v>804</v>
      </c>
      <c r="E1354" t="s">
        <v>803</v>
      </c>
      <c r="F1354" t="s">
        <v>8625</v>
      </c>
      <c r="G1354" t="s">
        <v>8624</v>
      </c>
      <c r="H1354" t="s">
        <v>8623</v>
      </c>
      <c r="I1354" t="s">
        <v>800</v>
      </c>
      <c r="J1354" t="s">
        <v>8622</v>
      </c>
    </row>
    <row r="1355" spans="1:10" x14ac:dyDescent="0.25">
      <c r="A1355" s="33" t="s">
        <v>18503</v>
      </c>
      <c r="B1355" t="s">
        <v>7512</v>
      </c>
      <c r="C1355" t="s">
        <v>7848</v>
      </c>
      <c r="D1355" t="s">
        <v>7896</v>
      </c>
      <c r="E1355" t="s">
        <v>386</v>
      </c>
      <c r="F1355" t="s">
        <v>7895</v>
      </c>
      <c r="I1355" t="s">
        <v>385</v>
      </c>
      <c r="J1355" t="s">
        <v>7894</v>
      </c>
    </row>
    <row r="1356" spans="1:10" x14ac:dyDescent="0.25">
      <c r="A1356" s="33" t="s">
        <v>18504</v>
      </c>
      <c r="B1356" t="s">
        <v>7552</v>
      </c>
      <c r="C1356" t="s">
        <v>7848</v>
      </c>
      <c r="D1356" t="s">
        <v>9612</v>
      </c>
      <c r="E1356" t="s">
        <v>1433</v>
      </c>
      <c r="F1356" t="s">
        <v>1432</v>
      </c>
      <c r="H1356" t="s">
        <v>9611</v>
      </c>
      <c r="I1356" t="s">
        <v>1429</v>
      </c>
      <c r="J1356" t="s">
        <v>9610</v>
      </c>
    </row>
    <row r="1357" spans="1:10" x14ac:dyDescent="0.25">
      <c r="A1357" s="33" t="s">
        <v>18505</v>
      </c>
      <c r="B1357" t="s">
        <v>7428</v>
      </c>
      <c r="C1357" t="s">
        <v>7475</v>
      </c>
      <c r="D1357" t="s">
        <v>9119</v>
      </c>
      <c r="E1357" t="s">
        <v>1104</v>
      </c>
      <c r="F1357" t="s">
        <v>9118</v>
      </c>
      <c r="H1357" t="s">
        <v>9117</v>
      </c>
      <c r="I1357" t="s">
        <v>1102</v>
      </c>
      <c r="J1357" t="s">
        <v>9116</v>
      </c>
    </row>
    <row r="1358" spans="1:10" x14ac:dyDescent="0.25">
      <c r="A1358" s="33" t="s">
        <v>18506</v>
      </c>
      <c r="B1358" t="s">
        <v>7433</v>
      </c>
      <c r="C1358" t="s">
        <v>8490</v>
      </c>
      <c r="D1358" t="s">
        <v>8512</v>
      </c>
      <c r="E1358" t="s">
        <v>722</v>
      </c>
      <c r="F1358" t="s">
        <v>8511</v>
      </c>
      <c r="I1358" t="s">
        <v>8510</v>
      </c>
      <c r="J1358" t="s">
        <v>8509</v>
      </c>
    </row>
    <row r="1359" spans="1:10" x14ac:dyDescent="0.25">
      <c r="A1359" s="33" t="s">
        <v>18507</v>
      </c>
      <c r="B1359" t="s">
        <v>7512</v>
      </c>
      <c r="C1359" t="s">
        <v>8490</v>
      </c>
      <c r="D1359" t="s">
        <v>8508</v>
      </c>
      <c r="E1359" t="s">
        <v>721</v>
      </c>
      <c r="F1359" t="s">
        <v>8507</v>
      </c>
      <c r="H1359" t="s">
        <v>8506</v>
      </c>
      <c r="I1359" t="s">
        <v>719</v>
      </c>
      <c r="J1359" t="s">
        <v>8505</v>
      </c>
    </row>
    <row r="1360" spans="1:10" x14ac:dyDescent="0.25">
      <c r="A1360" s="33" t="s">
        <v>18508</v>
      </c>
      <c r="B1360" t="s">
        <v>7904</v>
      </c>
      <c r="C1360" t="s">
        <v>8490</v>
      </c>
      <c r="D1360" t="s">
        <v>8501</v>
      </c>
      <c r="E1360" t="s">
        <v>716</v>
      </c>
      <c r="F1360" t="s">
        <v>8500</v>
      </c>
      <c r="I1360" t="s">
        <v>715</v>
      </c>
      <c r="J1360" t="s">
        <v>8499</v>
      </c>
    </row>
    <row r="1361" spans="1:10" x14ac:dyDescent="0.25">
      <c r="A1361" s="33" t="s">
        <v>18509</v>
      </c>
      <c r="B1361" t="s">
        <v>7693</v>
      </c>
      <c r="C1361" t="s">
        <v>7848</v>
      </c>
      <c r="D1361" t="s">
        <v>9607</v>
      </c>
      <c r="E1361" t="s">
        <v>1422</v>
      </c>
      <c r="F1361" t="s">
        <v>9606</v>
      </c>
      <c r="H1361" t="s">
        <v>9605</v>
      </c>
      <c r="I1361" t="s">
        <v>9604</v>
      </c>
      <c r="J1361" t="s">
        <v>9603</v>
      </c>
    </row>
    <row r="1362" spans="1:10" x14ac:dyDescent="0.25">
      <c r="A1362" s="33" t="s">
        <v>18510</v>
      </c>
      <c r="B1362" t="s">
        <v>7464</v>
      </c>
      <c r="C1362" t="s">
        <v>7848</v>
      </c>
      <c r="D1362" t="s">
        <v>9602</v>
      </c>
      <c r="E1362" t="s">
        <v>1419</v>
      </c>
      <c r="F1362" t="s">
        <v>9601</v>
      </c>
      <c r="I1362" t="s">
        <v>9600</v>
      </c>
      <c r="J1362" t="s">
        <v>9599</v>
      </c>
    </row>
    <row r="1363" spans="1:10" x14ac:dyDescent="0.25">
      <c r="A1363" s="33" t="s">
        <v>18511</v>
      </c>
      <c r="B1363" t="s">
        <v>7563</v>
      </c>
      <c r="C1363" t="s">
        <v>8191</v>
      </c>
      <c r="D1363" t="s">
        <v>8481</v>
      </c>
      <c r="E1363" t="s">
        <v>706</v>
      </c>
      <c r="F1363" t="s">
        <v>8480</v>
      </c>
      <c r="I1363" t="s">
        <v>8479</v>
      </c>
      <c r="J1363" t="s">
        <v>8478</v>
      </c>
    </row>
    <row r="1364" spans="1:10" x14ac:dyDescent="0.25">
      <c r="A1364" s="33" t="s">
        <v>18512</v>
      </c>
      <c r="B1364" t="s">
        <v>8467</v>
      </c>
      <c r="C1364" t="s">
        <v>7738</v>
      </c>
      <c r="D1364" t="s">
        <v>696</v>
      </c>
      <c r="E1364" t="s">
        <v>695</v>
      </c>
      <c r="F1364" t="s">
        <v>8466</v>
      </c>
      <c r="G1364" t="s">
        <v>8465</v>
      </c>
      <c r="I1364" t="s">
        <v>8464</v>
      </c>
      <c r="J1364" t="s">
        <v>8463</v>
      </c>
    </row>
    <row r="1365" spans="1:10" x14ac:dyDescent="0.25">
      <c r="A1365" s="33" t="s">
        <v>18513</v>
      </c>
      <c r="B1365" t="s">
        <v>7729</v>
      </c>
      <c r="C1365" t="s">
        <v>7738</v>
      </c>
      <c r="D1365" t="s">
        <v>7810</v>
      </c>
      <c r="E1365" t="s">
        <v>336</v>
      </c>
      <c r="F1365" t="s">
        <v>7809</v>
      </c>
      <c r="H1365" t="s">
        <v>7808</v>
      </c>
      <c r="I1365" t="s">
        <v>7807</v>
      </c>
      <c r="J1365" t="s">
        <v>7806</v>
      </c>
    </row>
    <row r="1366" spans="1:10" x14ac:dyDescent="0.25">
      <c r="A1366" s="33" t="s">
        <v>18514</v>
      </c>
      <c r="B1366" t="s">
        <v>7496</v>
      </c>
      <c r="C1366" t="s">
        <v>7738</v>
      </c>
      <c r="D1366" t="s">
        <v>9697</v>
      </c>
      <c r="E1366" t="s">
        <v>1497</v>
      </c>
      <c r="F1366" t="s">
        <v>9696</v>
      </c>
      <c r="H1366" t="s">
        <v>9695</v>
      </c>
      <c r="I1366" t="s">
        <v>1493</v>
      </c>
      <c r="J1366" t="s">
        <v>9694</v>
      </c>
    </row>
    <row r="1367" spans="1:10" x14ac:dyDescent="0.25">
      <c r="A1367" s="33" t="s">
        <v>18515</v>
      </c>
      <c r="B1367" t="s">
        <v>8530</v>
      </c>
      <c r="C1367" t="s">
        <v>7848</v>
      </c>
      <c r="D1367" t="s">
        <v>735</v>
      </c>
      <c r="E1367" t="s">
        <v>734</v>
      </c>
      <c r="F1367" t="s">
        <v>733</v>
      </c>
      <c r="G1367" t="s">
        <v>732</v>
      </c>
      <c r="H1367" t="s">
        <v>8529</v>
      </c>
      <c r="I1367" t="s">
        <v>8528</v>
      </c>
      <c r="J1367" t="s">
        <v>8527</v>
      </c>
    </row>
    <row r="1368" spans="1:10" x14ac:dyDescent="0.25">
      <c r="A1368" s="33" t="s">
        <v>18516</v>
      </c>
      <c r="B1368" t="s">
        <v>7922</v>
      </c>
      <c r="C1368" t="s">
        <v>7848</v>
      </c>
      <c r="D1368" t="s">
        <v>7921</v>
      </c>
      <c r="E1368" t="s">
        <v>396</v>
      </c>
      <c r="F1368" t="s">
        <v>7920</v>
      </c>
      <c r="H1368" t="s">
        <v>7919</v>
      </c>
      <c r="I1368" t="s">
        <v>7918</v>
      </c>
      <c r="J1368" t="s">
        <v>7917</v>
      </c>
    </row>
    <row r="1369" spans="1:10" x14ac:dyDescent="0.25">
      <c r="A1369" s="33" t="s">
        <v>18517</v>
      </c>
      <c r="B1369" t="s">
        <v>7476</v>
      </c>
      <c r="C1369" t="s">
        <v>7848</v>
      </c>
      <c r="D1369" t="s">
        <v>9589</v>
      </c>
      <c r="E1369" t="s">
        <v>1409</v>
      </c>
      <c r="F1369" t="s">
        <v>9588</v>
      </c>
      <c r="H1369" t="s">
        <v>9587</v>
      </c>
      <c r="I1369" t="s">
        <v>9586</v>
      </c>
      <c r="J1369" t="s">
        <v>9585</v>
      </c>
    </row>
    <row r="1370" spans="1:10" x14ac:dyDescent="0.25">
      <c r="A1370" s="33" t="s">
        <v>18518</v>
      </c>
      <c r="B1370" t="s">
        <v>7640</v>
      </c>
      <c r="C1370" t="s">
        <v>7654</v>
      </c>
      <c r="D1370" t="s">
        <v>8727</v>
      </c>
      <c r="E1370" t="s">
        <v>858</v>
      </c>
      <c r="F1370" t="s">
        <v>8726</v>
      </c>
      <c r="H1370" t="s">
        <v>8725</v>
      </c>
      <c r="I1370" t="s">
        <v>855</v>
      </c>
      <c r="J1370" t="s">
        <v>8724</v>
      </c>
    </row>
    <row r="1371" spans="1:10" x14ac:dyDescent="0.25">
      <c r="A1371" s="33" t="s">
        <v>18519</v>
      </c>
      <c r="B1371" t="s">
        <v>7512</v>
      </c>
      <c r="C1371" t="s">
        <v>7848</v>
      </c>
      <c r="D1371" t="s">
        <v>9543</v>
      </c>
      <c r="E1371" t="s">
        <v>1381</v>
      </c>
      <c r="F1371" t="s">
        <v>9542</v>
      </c>
      <c r="I1371" t="s">
        <v>9541</v>
      </c>
      <c r="J1371" t="s">
        <v>9540</v>
      </c>
    </row>
    <row r="1372" spans="1:10" x14ac:dyDescent="0.25">
      <c r="A1372" s="33" t="s">
        <v>18520</v>
      </c>
      <c r="B1372" t="s">
        <v>7439</v>
      </c>
      <c r="C1372" t="s">
        <v>8033</v>
      </c>
      <c r="D1372" t="s">
        <v>8082</v>
      </c>
      <c r="E1372" t="s">
        <v>482</v>
      </c>
      <c r="F1372" t="s">
        <v>8081</v>
      </c>
      <c r="H1372" t="s">
        <v>8080</v>
      </c>
      <c r="I1372" t="s">
        <v>480</v>
      </c>
      <c r="J1372" t="s">
        <v>8079</v>
      </c>
    </row>
    <row r="1373" spans="1:10" x14ac:dyDescent="0.25">
      <c r="A1373" s="33" t="s">
        <v>18521</v>
      </c>
      <c r="B1373" t="s">
        <v>7459</v>
      </c>
      <c r="C1373" t="s">
        <v>8033</v>
      </c>
      <c r="D1373" t="s">
        <v>9157</v>
      </c>
      <c r="E1373" t="s">
        <v>1139</v>
      </c>
      <c r="F1373" t="s">
        <v>9156</v>
      </c>
      <c r="I1373" t="s">
        <v>1138</v>
      </c>
      <c r="J1373" t="s">
        <v>9155</v>
      </c>
    </row>
    <row r="1374" spans="1:10" x14ac:dyDescent="0.25">
      <c r="A1374" s="33" t="s">
        <v>18522</v>
      </c>
      <c r="B1374" t="s">
        <v>7797</v>
      </c>
      <c r="C1374" t="s">
        <v>8033</v>
      </c>
      <c r="D1374" t="s">
        <v>9144</v>
      </c>
      <c r="E1374" t="s">
        <v>1132</v>
      </c>
      <c r="F1374" t="s">
        <v>9143</v>
      </c>
      <c r="H1374" t="s">
        <v>9142</v>
      </c>
      <c r="I1374" t="s">
        <v>1128</v>
      </c>
      <c r="J1374" t="s">
        <v>9141</v>
      </c>
    </row>
    <row r="1375" spans="1:10" x14ac:dyDescent="0.25">
      <c r="A1375" s="33" t="s">
        <v>18523</v>
      </c>
      <c r="B1375" t="s">
        <v>7433</v>
      </c>
      <c r="C1375" t="s">
        <v>7848</v>
      </c>
      <c r="D1375" t="s">
        <v>7954</v>
      </c>
      <c r="E1375" t="s">
        <v>414</v>
      </c>
      <c r="F1375" t="s">
        <v>7953</v>
      </c>
      <c r="H1375" t="s">
        <v>7952</v>
      </c>
      <c r="I1375" t="s">
        <v>411</v>
      </c>
      <c r="J1375" t="s">
        <v>7951</v>
      </c>
    </row>
    <row r="1376" spans="1:10" x14ac:dyDescent="0.25">
      <c r="A1376" s="33" t="s">
        <v>18524</v>
      </c>
      <c r="B1376" t="s">
        <v>7640</v>
      </c>
      <c r="C1376" t="s">
        <v>7738</v>
      </c>
      <c r="D1376" t="s">
        <v>9510</v>
      </c>
      <c r="E1376" t="s">
        <v>1357</v>
      </c>
      <c r="F1376" t="s">
        <v>9509</v>
      </c>
      <c r="I1376" t="s">
        <v>9508</v>
      </c>
      <c r="J1376" t="s">
        <v>9507</v>
      </c>
    </row>
    <row r="1377" spans="1:10" x14ac:dyDescent="0.25">
      <c r="A1377" s="33" t="s">
        <v>18525</v>
      </c>
      <c r="B1377" t="s">
        <v>7904</v>
      </c>
      <c r="C1377" t="s">
        <v>7738</v>
      </c>
      <c r="D1377" t="s">
        <v>9506</v>
      </c>
      <c r="E1377" t="s">
        <v>1356</v>
      </c>
      <c r="F1377" t="s">
        <v>9505</v>
      </c>
      <c r="I1377" t="s">
        <v>1355</v>
      </c>
      <c r="J1377" t="s">
        <v>9504</v>
      </c>
    </row>
    <row r="1378" spans="1:10" x14ac:dyDescent="0.25">
      <c r="A1378" s="33" t="s">
        <v>18526</v>
      </c>
      <c r="B1378" t="s">
        <v>7512</v>
      </c>
      <c r="C1378" t="s">
        <v>7848</v>
      </c>
      <c r="D1378" t="s">
        <v>8521</v>
      </c>
      <c r="E1378" t="s">
        <v>726</v>
      </c>
      <c r="F1378" t="s">
        <v>8520</v>
      </c>
      <c r="H1378" t="s">
        <v>8519</v>
      </c>
      <c r="I1378" t="s">
        <v>724</v>
      </c>
      <c r="J1378" t="s">
        <v>8518</v>
      </c>
    </row>
    <row r="1379" spans="1:10" x14ac:dyDescent="0.25">
      <c r="A1379" s="33" t="s">
        <v>18527</v>
      </c>
      <c r="B1379" t="s">
        <v>7496</v>
      </c>
      <c r="C1379" t="s">
        <v>7738</v>
      </c>
      <c r="D1379" t="s">
        <v>7831</v>
      </c>
      <c r="E1379" t="s">
        <v>349</v>
      </c>
      <c r="F1379" t="s">
        <v>7830</v>
      </c>
      <c r="H1379" t="s">
        <v>7829</v>
      </c>
      <c r="I1379" t="s">
        <v>347</v>
      </c>
      <c r="J1379" t="s">
        <v>7828</v>
      </c>
    </row>
    <row r="1380" spans="1:10" x14ac:dyDescent="0.25">
      <c r="A1380" s="33" t="s">
        <v>18528</v>
      </c>
      <c r="B1380" t="s">
        <v>7552</v>
      </c>
      <c r="C1380" t="s">
        <v>7738</v>
      </c>
      <c r="D1380" t="s">
        <v>7801</v>
      </c>
      <c r="E1380" t="s">
        <v>325</v>
      </c>
      <c r="F1380" t="s">
        <v>7800</v>
      </c>
      <c r="I1380" t="s">
        <v>7799</v>
      </c>
      <c r="J1380" t="s">
        <v>7798</v>
      </c>
    </row>
    <row r="1381" spans="1:10" x14ac:dyDescent="0.25">
      <c r="A1381" s="33" t="s">
        <v>18529</v>
      </c>
      <c r="B1381" t="s">
        <v>7587</v>
      </c>
      <c r="C1381" t="s">
        <v>7738</v>
      </c>
      <c r="D1381" t="s">
        <v>9495</v>
      </c>
      <c r="E1381" t="s">
        <v>1346</v>
      </c>
      <c r="F1381" t="s">
        <v>9494</v>
      </c>
      <c r="H1381" t="s">
        <v>9493</v>
      </c>
      <c r="I1381" t="s">
        <v>1345</v>
      </c>
      <c r="J1381" t="s">
        <v>9492</v>
      </c>
    </row>
    <row r="1382" spans="1:10" x14ac:dyDescent="0.25">
      <c r="A1382" s="33" t="s">
        <v>18530</v>
      </c>
      <c r="B1382" t="s">
        <v>7496</v>
      </c>
      <c r="C1382" t="s">
        <v>7738</v>
      </c>
      <c r="D1382" t="s">
        <v>14527</v>
      </c>
      <c r="E1382" t="s">
        <v>3626</v>
      </c>
      <c r="F1382" t="s">
        <v>14526</v>
      </c>
      <c r="H1382" t="s">
        <v>14525</v>
      </c>
      <c r="I1382" t="s">
        <v>14524</v>
      </c>
      <c r="J1382" t="s">
        <v>14523</v>
      </c>
    </row>
    <row r="1383" spans="1:10" x14ac:dyDescent="0.25">
      <c r="A1383" s="33" t="s">
        <v>18531</v>
      </c>
      <c r="B1383" t="s">
        <v>7386</v>
      </c>
      <c r="C1383" t="s">
        <v>8033</v>
      </c>
      <c r="D1383" t="s">
        <v>9083</v>
      </c>
      <c r="E1383" t="s">
        <v>1079</v>
      </c>
      <c r="F1383" t="s">
        <v>9082</v>
      </c>
      <c r="I1383" t="s">
        <v>1078</v>
      </c>
      <c r="J1383" t="s">
        <v>9081</v>
      </c>
    </row>
    <row r="1384" spans="1:10" x14ac:dyDescent="0.25">
      <c r="A1384" s="33" t="s">
        <v>18532</v>
      </c>
      <c r="B1384" t="s">
        <v>7512</v>
      </c>
      <c r="C1384" t="s">
        <v>8033</v>
      </c>
      <c r="D1384" t="s">
        <v>9070</v>
      </c>
      <c r="E1384" t="s">
        <v>1073</v>
      </c>
      <c r="F1384" t="s">
        <v>9069</v>
      </c>
      <c r="H1384" t="s">
        <v>9068</v>
      </c>
      <c r="I1384" t="s">
        <v>1071</v>
      </c>
      <c r="J1384" t="s">
        <v>9067</v>
      </c>
    </row>
    <row r="1385" spans="1:10" x14ac:dyDescent="0.25">
      <c r="A1385" s="33" t="s">
        <v>18533</v>
      </c>
      <c r="B1385" t="s">
        <v>7490</v>
      </c>
      <c r="C1385" t="s">
        <v>8191</v>
      </c>
      <c r="D1385" t="s">
        <v>8208</v>
      </c>
      <c r="E1385" t="s">
        <v>553</v>
      </c>
      <c r="F1385" t="s">
        <v>8207</v>
      </c>
      <c r="I1385" t="s">
        <v>8206</v>
      </c>
      <c r="J1385" t="s">
        <v>8205</v>
      </c>
    </row>
    <row r="1386" spans="1:10" x14ac:dyDescent="0.25">
      <c r="A1386" s="33" t="s">
        <v>18534</v>
      </c>
      <c r="B1386" t="s">
        <v>7433</v>
      </c>
      <c r="C1386" t="s">
        <v>8191</v>
      </c>
      <c r="D1386" t="s">
        <v>8699</v>
      </c>
      <c r="E1386" t="s">
        <v>843</v>
      </c>
      <c r="F1386" t="s">
        <v>8698</v>
      </c>
      <c r="H1386" t="s">
        <v>8697</v>
      </c>
      <c r="I1386" t="s">
        <v>8696</v>
      </c>
      <c r="J1386" t="s">
        <v>8695</v>
      </c>
    </row>
    <row r="1387" spans="1:10" x14ac:dyDescent="0.25">
      <c r="A1387" s="33" t="s">
        <v>18535</v>
      </c>
      <c r="B1387" t="s">
        <v>7433</v>
      </c>
      <c r="C1387" t="s">
        <v>7848</v>
      </c>
      <c r="D1387" t="s">
        <v>9062</v>
      </c>
      <c r="E1387" t="s">
        <v>1069</v>
      </c>
      <c r="F1387" t="s">
        <v>9061</v>
      </c>
      <c r="H1387" t="s">
        <v>9060</v>
      </c>
      <c r="I1387" t="s">
        <v>1068</v>
      </c>
      <c r="J1387" t="s">
        <v>9059</v>
      </c>
    </row>
    <row r="1388" spans="1:10" x14ac:dyDescent="0.25">
      <c r="A1388" s="33" t="s">
        <v>18536</v>
      </c>
      <c r="B1388" t="s">
        <v>7640</v>
      </c>
      <c r="C1388" t="s">
        <v>7738</v>
      </c>
      <c r="D1388" t="s">
        <v>9491</v>
      </c>
      <c r="E1388" t="s">
        <v>1344</v>
      </c>
      <c r="F1388" t="s">
        <v>9490</v>
      </c>
      <c r="I1388" t="s">
        <v>1343</v>
      </c>
      <c r="J1388" t="s">
        <v>9489</v>
      </c>
    </row>
    <row r="1389" spans="1:10" x14ac:dyDescent="0.25">
      <c r="A1389" s="33" t="s">
        <v>18537</v>
      </c>
      <c r="B1389" t="s">
        <v>7414</v>
      </c>
      <c r="C1389" t="s">
        <v>7738</v>
      </c>
      <c r="D1389" t="s">
        <v>9488</v>
      </c>
      <c r="E1389" t="s">
        <v>1342</v>
      </c>
      <c r="F1389" t="s">
        <v>9487</v>
      </c>
      <c r="I1389" t="s">
        <v>9486</v>
      </c>
      <c r="J1389" t="s">
        <v>9485</v>
      </c>
    </row>
    <row r="1390" spans="1:10" x14ac:dyDescent="0.25">
      <c r="A1390" s="33" t="s">
        <v>18538</v>
      </c>
      <c r="B1390" t="s">
        <v>7964</v>
      </c>
      <c r="C1390" t="s">
        <v>7848</v>
      </c>
      <c r="D1390" t="s">
        <v>7963</v>
      </c>
      <c r="E1390" t="s">
        <v>418</v>
      </c>
      <c r="F1390" t="s">
        <v>7962</v>
      </c>
      <c r="I1390" t="s">
        <v>7961</v>
      </c>
      <c r="J1390" t="s">
        <v>7960</v>
      </c>
    </row>
    <row r="1391" spans="1:10" x14ac:dyDescent="0.25">
      <c r="A1391" s="33" t="s">
        <v>18539</v>
      </c>
      <c r="B1391" t="s">
        <v>7849</v>
      </c>
      <c r="C1391" t="s">
        <v>7848</v>
      </c>
      <c r="D1391" t="s">
        <v>9268</v>
      </c>
      <c r="E1391" t="s">
        <v>1204</v>
      </c>
      <c r="F1391" t="s">
        <v>9267</v>
      </c>
      <c r="I1391" t="s">
        <v>1203</v>
      </c>
      <c r="J1391" t="s">
        <v>9266</v>
      </c>
    </row>
    <row r="1392" spans="1:10" x14ac:dyDescent="0.25">
      <c r="A1392" s="33" t="s">
        <v>18540</v>
      </c>
      <c r="B1392" t="s">
        <v>7877</v>
      </c>
      <c r="C1392" t="s">
        <v>7848</v>
      </c>
      <c r="D1392" t="s">
        <v>7876</v>
      </c>
      <c r="E1392" t="s">
        <v>373</v>
      </c>
      <c r="F1392" t="s">
        <v>7875</v>
      </c>
      <c r="H1392" t="s">
        <v>7874</v>
      </c>
      <c r="I1392" t="s">
        <v>7873</v>
      </c>
      <c r="J1392" t="s">
        <v>7872</v>
      </c>
    </row>
    <row r="1393" spans="1:10" x14ac:dyDescent="0.25">
      <c r="A1393" s="33" t="s">
        <v>18541</v>
      </c>
      <c r="B1393" t="s">
        <v>7414</v>
      </c>
      <c r="C1393" t="s">
        <v>7738</v>
      </c>
      <c r="D1393" t="s">
        <v>9450</v>
      </c>
      <c r="E1393" t="s">
        <v>1312</v>
      </c>
      <c r="F1393" t="s">
        <v>9449</v>
      </c>
      <c r="H1393" t="s">
        <v>9448</v>
      </c>
      <c r="I1393" t="s">
        <v>9447</v>
      </c>
      <c r="J1393" t="s">
        <v>9446</v>
      </c>
    </row>
    <row r="1394" spans="1:10" x14ac:dyDescent="0.25">
      <c r="A1394" s="33" t="s">
        <v>18542</v>
      </c>
      <c r="B1394" t="s">
        <v>7768</v>
      </c>
      <c r="C1394" t="s">
        <v>7738</v>
      </c>
      <c r="D1394" t="s">
        <v>7767</v>
      </c>
      <c r="E1394" t="s">
        <v>306</v>
      </c>
      <c r="F1394" t="s">
        <v>7766</v>
      </c>
      <c r="H1394" t="s">
        <v>7765</v>
      </c>
      <c r="I1394" t="s">
        <v>7764</v>
      </c>
      <c r="J1394" t="s">
        <v>7763</v>
      </c>
    </row>
    <row r="1395" spans="1:10" x14ac:dyDescent="0.25">
      <c r="A1395" s="33" t="s">
        <v>18543</v>
      </c>
      <c r="B1395" t="s">
        <v>7386</v>
      </c>
      <c r="C1395" t="s">
        <v>8191</v>
      </c>
      <c r="D1395" t="s">
        <v>8432</v>
      </c>
      <c r="E1395" t="s">
        <v>673</v>
      </c>
      <c r="F1395" t="s">
        <v>8431</v>
      </c>
      <c r="I1395" t="s">
        <v>8430</v>
      </c>
      <c r="J1395" t="s">
        <v>8429</v>
      </c>
    </row>
    <row r="1396" spans="1:10" x14ac:dyDescent="0.25">
      <c r="A1396" s="33" t="s">
        <v>18544</v>
      </c>
      <c r="B1396" t="s">
        <v>7640</v>
      </c>
      <c r="C1396" t="s">
        <v>8191</v>
      </c>
      <c r="D1396" t="s">
        <v>8424</v>
      </c>
      <c r="E1396" t="s">
        <v>670</v>
      </c>
      <c r="F1396" t="s">
        <v>8423</v>
      </c>
      <c r="I1396" t="s">
        <v>669</v>
      </c>
      <c r="J1396" t="s">
        <v>8422</v>
      </c>
    </row>
    <row r="1397" spans="1:10" x14ac:dyDescent="0.25">
      <c r="A1397" s="33" t="s">
        <v>18545</v>
      </c>
      <c r="B1397" t="s">
        <v>7490</v>
      </c>
      <c r="C1397" t="s">
        <v>8191</v>
      </c>
      <c r="D1397" t="s">
        <v>8421</v>
      </c>
      <c r="E1397" t="s">
        <v>668</v>
      </c>
      <c r="F1397" t="s">
        <v>8420</v>
      </c>
      <c r="I1397" t="s">
        <v>8419</v>
      </c>
      <c r="J1397" t="s">
        <v>8418</v>
      </c>
    </row>
    <row r="1398" spans="1:10" x14ac:dyDescent="0.25">
      <c r="A1398" s="33" t="s">
        <v>18546</v>
      </c>
      <c r="B1398" t="s">
        <v>7408</v>
      </c>
      <c r="C1398" t="s">
        <v>8191</v>
      </c>
      <c r="D1398" t="s">
        <v>8417</v>
      </c>
      <c r="E1398" t="s">
        <v>667</v>
      </c>
      <c r="F1398" t="s">
        <v>8416</v>
      </c>
      <c r="H1398" t="s">
        <v>8415</v>
      </c>
      <c r="I1398" t="s">
        <v>8414</v>
      </c>
      <c r="J1398" t="s">
        <v>8413</v>
      </c>
    </row>
    <row r="1399" spans="1:10" x14ac:dyDescent="0.25">
      <c r="A1399" s="33" t="s">
        <v>18547</v>
      </c>
      <c r="B1399" t="s">
        <v>7631</v>
      </c>
      <c r="C1399" t="s">
        <v>8191</v>
      </c>
      <c r="D1399" t="s">
        <v>8402</v>
      </c>
      <c r="E1399" t="s">
        <v>659</v>
      </c>
      <c r="F1399" t="s">
        <v>8401</v>
      </c>
      <c r="I1399" t="s">
        <v>658</v>
      </c>
      <c r="J1399" t="s">
        <v>8400</v>
      </c>
    </row>
    <row r="1400" spans="1:10" x14ac:dyDescent="0.25">
      <c r="A1400" s="33" t="s">
        <v>18548</v>
      </c>
      <c r="B1400" t="s">
        <v>7490</v>
      </c>
      <c r="C1400" t="s">
        <v>8191</v>
      </c>
      <c r="D1400" t="s">
        <v>8399</v>
      </c>
      <c r="E1400" t="s">
        <v>657</v>
      </c>
      <c r="F1400" t="s">
        <v>8398</v>
      </c>
      <c r="I1400" t="s">
        <v>656</v>
      </c>
      <c r="J1400" t="s">
        <v>8397</v>
      </c>
    </row>
    <row r="1401" spans="1:10" x14ac:dyDescent="0.25">
      <c r="A1401" s="33" t="s">
        <v>18549</v>
      </c>
      <c r="B1401" t="s">
        <v>7512</v>
      </c>
      <c r="C1401" t="s">
        <v>8191</v>
      </c>
      <c r="D1401" t="s">
        <v>8389</v>
      </c>
      <c r="E1401" t="s">
        <v>649</v>
      </c>
      <c r="F1401" t="s">
        <v>8388</v>
      </c>
      <c r="I1401" t="s">
        <v>8387</v>
      </c>
      <c r="J1401" t="s">
        <v>8386</v>
      </c>
    </row>
    <row r="1402" spans="1:10" x14ac:dyDescent="0.25">
      <c r="A1402" s="33" t="s">
        <v>18550</v>
      </c>
      <c r="B1402" t="s">
        <v>7552</v>
      </c>
      <c r="C1402" t="s">
        <v>8191</v>
      </c>
      <c r="D1402" t="s">
        <v>8385</v>
      </c>
      <c r="E1402" t="s">
        <v>648</v>
      </c>
      <c r="F1402" t="s">
        <v>8384</v>
      </c>
      <c r="I1402" t="s">
        <v>647</v>
      </c>
      <c r="J1402" t="s">
        <v>8383</v>
      </c>
    </row>
    <row r="1403" spans="1:10" x14ac:dyDescent="0.25">
      <c r="A1403" s="33" t="s">
        <v>18551</v>
      </c>
      <c r="B1403" t="s">
        <v>7414</v>
      </c>
      <c r="C1403" t="s">
        <v>8191</v>
      </c>
      <c r="D1403" t="s">
        <v>8377</v>
      </c>
      <c r="E1403" t="s">
        <v>645</v>
      </c>
      <c r="F1403" t="s">
        <v>8376</v>
      </c>
      <c r="H1403" t="s">
        <v>8375</v>
      </c>
      <c r="I1403" t="s">
        <v>8374</v>
      </c>
      <c r="J1403" t="s">
        <v>8373</v>
      </c>
    </row>
    <row r="1404" spans="1:10" x14ac:dyDescent="0.25">
      <c r="A1404" s="33" t="s">
        <v>18552</v>
      </c>
      <c r="B1404" t="s">
        <v>8295</v>
      </c>
      <c r="C1404" t="s">
        <v>7848</v>
      </c>
      <c r="D1404" t="s">
        <v>599</v>
      </c>
      <c r="E1404" t="s">
        <v>598</v>
      </c>
      <c r="F1404" t="s">
        <v>8294</v>
      </c>
      <c r="G1404" t="s">
        <v>8293</v>
      </c>
      <c r="H1404" t="s">
        <v>8292</v>
      </c>
      <c r="I1404" t="s">
        <v>8291</v>
      </c>
      <c r="J1404" t="s">
        <v>8290</v>
      </c>
    </row>
    <row r="1405" spans="1:10" x14ac:dyDescent="0.25">
      <c r="A1405" s="33" t="s">
        <v>18553</v>
      </c>
      <c r="B1405" t="s">
        <v>7587</v>
      </c>
      <c r="C1405" t="s">
        <v>7573</v>
      </c>
      <c r="D1405" t="s">
        <v>8647</v>
      </c>
      <c r="E1405" t="s">
        <v>816</v>
      </c>
      <c r="F1405" t="s">
        <v>8646</v>
      </c>
      <c r="I1405" t="s">
        <v>8645</v>
      </c>
      <c r="J1405" t="s">
        <v>8644</v>
      </c>
    </row>
    <row r="1406" spans="1:10" x14ac:dyDescent="0.25">
      <c r="A1406" s="33" t="s">
        <v>18554</v>
      </c>
      <c r="B1406" t="s">
        <v>7762</v>
      </c>
      <c r="C1406" t="s">
        <v>7738</v>
      </c>
      <c r="D1406" t="s">
        <v>7761</v>
      </c>
      <c r="E1406" t="s">
        <v>300</v>
      </c>
      <c r="F1406" t="s">
        <v>7760</v>
      </c>
      <c r="H1406" t="s">
        <v>7759</v>
      </c>
      <c r="I1406" t="s">
        <v>7758</v>
      </c>
      <c r="J1406" t="s">
        <v>7757</v>
      </c>
    </row>
    <row r="1407" spans="1:10" x14ac:dyDescent="0.25">
      <c r="A1407" s="33" t="s">
        <v>18555</v>
      </c>
      <c r="B1407" t="s">
        <v>7439</v>
      </c>
      <c r="C1407" t="s">
        <v>7848</v>
      </c>
      <c r="D1407" t="s">
        <v>8013</v>
      </c>
      <c r="E1407" t="s">
        <v>446</v>
      </c>
      <c r="F1407" t="s">
        <v>8012</v>
      </c>
      <c r="I1407" t="s">
        <v>8011</v>
      </c>
      <c r="J1407" t="s">
        <v>8010</v>
      </c>
    </row>
    <row r="1408" spans="1:10" x14ac:dyDescent="0.25">
      <c r="A1408" s="33" t="s">
        <v>18556</v>
      </c>
      <c r="B1408" t="s">
        <v>7512</v>
      </c>
      <c r="C1408" t="s">
        <v>7848</v>
      </c>
      <c r="D1408" t="s">
        <v>7984</v>
      </c>
      <c r="E1408" t="s">
        <v>431</v>
      </c>
      <c r="F1408" t="s">
        <v>7983</v>
      </c>
      <c r="H1408" t="s">
        <v>7982</v>
      </c>
      <c r="I1408" t="s">
        <v>7981</v>
      </c>
      <c r="J1408" t="s">
        <v>7980</v>
      </c>
    </row>
    <row r="1409" spans="1:10" x14ac:dyDescent="0.25">
      <c r="A1409" s="33" t="s">
        <v>18557</v>
      </c>
      <c r="B1409" t="s">
        <v>14522</v>
      </c>
      <c r="C1409" t="s">
        <v>7848</v>
      </c>
      <c r="D1409" t="s">
        <v>14521</v>
      </c>
      <c r="E1409" t="s">
        <v>1959</v>
      </c>
      <c r="F1409" t="s">
        <v>14520</v>
      </c>
      <c r="H1409" t="s">
        <v>14519</v>
      </c>
      <c r="I1409" t="s">
        <v>14518</v>
      </c>
      <c r="J1409" t="s">
        <v>14517</v>
      </c>
    </row>
    <row r="1410" spans="1:10" x14ac:dyDescent="0.25">
      <c r="A1410" s="33" t="s">
        <v>18558</v>
      </c>
      <c r="B1410" t="s">
        <v>7552</v>
      </c>
      <c r="C1410" t="s">
        <v>7738</v>
      </c>
      <c r="D1410" t="s">
        <v>9368</v>
      </c>
      <c r="E1410" t="s">
        <v>1271</v>
      </c>
      <c r="F1410" t="s">
        <v>9367</v>
      </c>
      <c r="I1410" t="s">
        <v>1270</v>
      </c>
      <c r="J1410" t="s">
        <v>9366</v>
      </c>
    </row>
    <row r="1411" spans="1:10" x14ac:dyDescent="0.25">
      <c r="A1411" s="33" t="s">
        <v>18559</v>
      </c>
      <c r="B1411" t="s">
        <v>7481</v>
      </c>
      <c r="C1411" t="s">
        <v>7654</v>
      </c>
      <c r="D1411" t="s">
        <v>9373</v>
      </c>
      <c r="E1411" t="s">
        <v>1272</v>
      </c>
      <c r="F1411" t="s">
        <v>9372</v>
      </c>
      <c r="H1411" t="s">
        <v>9371</v>
      </c>
      <c r="I1411" t="s">
        <v>9370</v>
      </c>
      <c r="J1411" t="s">
        <v>9369</v>
      </c>
    </row>
    <row r="1412" spans="1:10" x14ac:dyDescent="0.25">
      <c r="A1412" s="33" t="s">
        <v>18560</v>
      </c>
      <c r="B1412" t="s">
        <v>7512</v>
      </c>
      <c r="C1412" t="s">
        <v>7738</v>
      </c>
      <c r="D1412" t="s">
        <v>9346</v>
      </c>
      <c r="E1412" t="s">
        <v>1258</v>
      </c>
      <c r="F1412" t="s">
        <v>9345</v>
      </c>
      <c r="I1412" t="s">
        <v>1257</v>
      </c>
      <c r="J1412" t="s">
        <v>9344</v>
      </c>
    </row>
    <row r="1413" spans="1:10" x14ac:dyDescent="0.25">
      <c r="A1413" s="33" t="s">
        <v>18561</v>
      </c>
      <c r="B1413" t="s">
        <v>7490</v>
      </c>
      <c r="C1413" t="s">
        <v>7738</v>
      </c>
      <c r="D1413" t="s">
        <v>7737</v>
      </c>
      <c r="E1413" t="s">
        <v>280</v>
      </c>
      <c r="F1413" t="s">
        <v>7736</v>
      </c>
      <c r="H1413" t="s">
        <v>7735</v>
      </c>
      <c r="I1413" t="s">
        <v>279</v>
      </c>
      <c r="J1413" t="s">
        <v>7734</v>
      </c>
    </row>
    <row r="1414" spans="1:10" x14ac:dyDescent="0.25">
      <c r="A1414" s="33" t="s">
        <v>18562</v>
      </c>
      <c r="B1414" t="s">
        <v>7631</v>
      </c>
      <c r="C1414" t="s">
        <v>7654</v>
      </c>
      <c r="D1414" t="s">
        <v>7710</v>
      </c>
      <c r="E1414" t="s">
        <v>262</v>
      </c>
      <c r="F1414" t="s">
        <v>7709</v>
      </c>
      <c r="I1414" t="s">
        <v>261</v>
      </c>
      <c r="J1414" t="s">
        <v>7708</v>
      </c>
    </row>
    <row r="1415" spans="1:10" x14ac:dyDescent="0.25">
      <c r="A1415" s="33" t="s">
        <v>18563</v>
      </c>
      <c r="B1415" t="s">
        <v>7496</v>
      </c>
      <c r="C1415" t="s">
        <v>7654</v>
      </c>
      <c r="D1415" t="s">
        <v>9360</v>
      </c>
      <c r="E1415" t="s">
        <v>1266</v>
      </c>
      <c r="F1415" t="s">
        <v>9359</v>
      </c>
      <c r="H1415" t="s">
        <v>9358</v>
      </c>
      <c r="I1415" t="s">
        <v>9357</v>
      </c>
      <c r="J1415" t="s">
        <v>9356</v>
      </c>
    </row>
    <row r="1416" spans="1:10" x14ac:dyDescent="0.25">
      <c r="A1416" s="33" t="s">
        <v>18564</v>
      </c>
      <c r="B1416" t="s">
        <v>7428</v>
      </c>
      <c r="C1416" t="s">
        <v>7654</v>
      </c>
      <c r="D1416" t="s">
        <v>7687</v>
      </c>
      <c r="E1416" t="s">
        <v>251</v>
      </c>
      <c r="F1416" t="s">
        <v>7686</v>
      </c>
      <c r="H1416" t="s">
        <v>7685</v>
      </c>
      <c r="I1416" t="s">
        <v>250</v>
      </c>
      <c r="J1416" t="s">
        <v>7684</v>
      </c>
    </row>
    <row r="1417" spans="1:10" x14ac:dyDescent="0.25">
      <c r="A1417" s="33" t="s">
        <v>18565</v>
      </c>
      <c r="B1417" t="s">
        <v>7408</v>
      </c>
      <c r="C1417" t="s">
        <v>7654</v>
      </c>
      <c r="D1417" t="s">
        <v>9355</v>
      </c>
      <c r="E1417" t="s">
        <v>1265</v>
      </c>
      <c r="F1417" t="s">
        <v>9354</v>
      </c>
      <c r="H1417" t="s">
        <v>9353</v>
      </c>
      <c r="I1417" t="s">
        <v>9352</v>
      </c>
      <c r="J1417" t="s">
        <v>9351</v>
      </c>
    </row>
    <row r="1418" spans="1:10" x14ac:dyDescent="0.25">
      <c r="A1418" s="33" t="s">
        <v>18566</v>
      </c>
      <c r="B1418" t="s">
        <v>7490</v>
      </c>
      <c r="C1418" t="s">
        <v>7654</v>
      </c>
      <c r="D1418" t="s">
        <v>9343</v>
      </c>
      <c r="E1418" t="s">
        <v>1256</v>
      </c>
      <c r="F1418" t="s">
        <v>9342</v>
      </c>
      <c r="I1418" t="s">
        <v>9341</v>
      </c>
      <c r="J1418" t="s">
        <v>9340</v>
      </c>
    </row>
    <row r="1419" spans="1:10" x14ac:dyDescent="0.25">
      <c r="A1419" s="33" t="s">
        <v>18567</v>
      </c>
      <c r="B1419" t="s">
        <v>7537</v>
      </c>
      <c r="C1419" t="s">
        <v>7654</v>
      </c>
      <c r="D1419" t="s">
        <v>9339</v>
      </c>
      <c r="E1419" t="s">
        <v>1255</v>
      </c>
      <c r="F1419" t="s">
        <v>9338</v>
      </c>
      <c r="H1419" t="s">
        <v>9337</v>
      </c>
      <c r="I1419" t="s">
        <v>1254</v>
      </c>
      <c r="J1419" t="s">
        <v>9336</v>
      </c>
    </row>
    <row r="1420" spans="1:10" x14ac:dyDescent="0.25">
      <c r="A1420" s="33" t="s">
        <v>18568</v>
      </c>
      <c r="B1420" t="s">
        <v>7433</v>
      </c>
      <c r="C1420" t="s">
        <v>7654</v>
      </c>
      <c r="D1420" t="s">
        <v>7720</v>
      </c>
      <c r="E1420" t="s">
        <v>268</v>
      </c>
      <c r="F1420" t="s">
        <v>7719</v>
      </c>
      <c r="I1420" t="s">
        <v>7718</v>
      </c>
      <c r="J1420" t="s">
        <v>7717</v>
      </c>
    </row>
    <row r="1421" spans="1:10" x14ac:dyDescent="0.25">
      <c r="A1421" s="33" t="s">
        <v>18569</v>
      </c>
      <c r="B1421" t="s">
        <v>7459</v>
      </c>
      <c r="C1421" t="s">
        <v>7654</v>
      </c>
      <c r="D1421" t="s">
        <v>9327</v>
      </c>
      <c r="E1421" t="s">
        <v>1247</v>
      </c>
      <c r="F1421" t="s">
        <v>9326</v>
      </c>
      <c r="I1421" t="s">
        <v>1246</v>
      </c>
      <c r="J1421" t="s">
        <v>9325</v>
      </c>
    </row>
    <row r="1422" spans="1:10" x14ac:dyDescent="0.25">
      <c r="A1422" s="33" t="s">
        <v>18570</v>
      </c>
      <c r="B1422" t="s">
        <v>8990</v>
      </c>
      <c r="C1422" t="s">
        <v>7848</v>
      </c>
      <c r="D1422" t="s">
        <v>8989</v>
      </c>
      <c r="E1422" t="s">
        <v>1028</v>
      </c>
      <c r="F1422" t="s">
        <v>8988</v>
      </c>
      <c r="H1422" t="s">
        <v>8987</v>
      </c>
      <c r="I1422" t="s">
        <v>8986</v>
      </c>
      <c r="J1422" t="s">
        <v>8985</v>
      </c>
    </row>
    <row r="1423" spans="1:10" x14ac:dyDescent="0.25">
      <c r="A1423" s="33" t="s">
        <v>18571</v>
      </c>
      <c r="B1423" t="s">
        <v>7464</v>
      </c>
      <c r="C1423" t="s">
        <v>7738</v>
      </c>
      <c r="D1423" t="s">
        <v>7835</v>
      </c>
      <c r="E1423" t="s">
        <v>354</v>
      </c>
      <c r="F1423" t="s">
        <v>7834</v>
      </c>
      <c r="H1423" t="s">
        <v>7833</v>
      </c>
      <c r="I1423" t="s">
        <v>351</v>
      </c>
      <c r="J1423" t="s">
        <v>7832</v>
      </c>
    </row>
    <row r="1424" spans="1:10" x14ac:dyDescent="0.25">
      <c r="A1424" s="33" t="s">
        <v>18572</v>
      </c>
      <c r="B1424" t="s">
        <v>7587</v>
      </c>
      <c r="C1424" t="s">
        <v>7738</v>
      </c>
      <c r="D1424" t="s">
        <v>7814</v>
      </c>
      <c r="E1424" t="s">
        <v>340</v>
      </c>
      <c r="F1424" t="s">
        <v>7813</v>
      </c>
      <c r="H1424" t="s">
        <v>7812</v>
      </c>
      <c r="I1424" t="s">
        <v>337</v>
      </c>
      <c r="J1424" t="s">
        <v>7811</v>
      </c>
    </row>
    <row r="1425" spans="1:10" x14ac:dyDescent="0.25">
      <c r="A1425" s="33" t="s">
        <v>18573</v>
      </c>
      <c r="B1425" t="s">
        <v>7428</v>
      </c>
      <c r="C1425" t="s">
        <v>7413</v>
      </c>
      <c r="D1425" t="s">
        <v>8217</v>
      </c>
      <c r="E1425" t="s">
        <v>557</v>
      </c>
      <c r="F1425" t="s">
        <v>8216</v>
      </c>
      <c r="H1425" t="s">
        <v>8215</v>
      </c>
      <c r="I1425" t="s">
        <v>555</v>
      </c>
      <c r="J1425" t="s">
        <v>8214</v>
      </c>
    </row>
    <row r="1426" spans="1:10" x14ac:dyDescent="0.25">
      <c r="A1426" s="33" t="s">
        <v>18574</v>
      </c>
      <c r="B1426" t="s">
        <v>7414</v>
      </c>
      <c r="C1426" t="s">
        <v>7475</v>
      </c>
      <c r="D1426" t="s">
        <v>7503</v>
      </c>
      <c r="E1426" t="s">
        <v>128</v>
      </c>
      <c r="F1426" t="s">
        <v>7502</v>
      </c>
      <c r="H1426" t="s">
        <v>7501</v>
      </c>
      <c r="I1426" t="s">
        <v>127</v>
      </c>
      <c r="J1426" t="s">
        <v>7500</v>
      </c>
    </row>
    <row r="1427" spans="1:10" x14ac:dyDescent="0.25">
      <c r="A1427" s="33" t="s">
        <v>18575</v>
      </c>
      <c r="B1427" t="s">
        <v>8542</v>
      </c>
      <c r="C1427" t="s">
        <v>7413</v>
      </c>
      <c r="D1427" t="s">
        <v>742</v>
      </c>
      <c r="E1427" t="s">
        <v>741</v>
      </c>
      <c r="F1427" t="s">
        <v>8541</v>
      </c>
      <c r="G1427" t="s">
        <v>8540</v>
      </c>
      <c r="H1427" t="s">
        <v>8539</v>
      </c>
      <c r="I1427" t="s">
        <v>739</v>
      </c>
      <c r="J1427" t="s">
        <v>8538</v>
      </c>
    </row>
    <row r="1428" spans="1:10" x14ac:dyDescent="0.25">
      <c r="A1428" s="33" t="s">
        <v>18576</v>
      </c>
      <c r="B1428" t="s">
        <v>7428</v>
      </c>
      <c r="C1428" t="s">
        <v>7385</v>
      </c>
      <c r="D1428" t="s">
        <v>8861</v>
      </c>
      <c r="E1428" t="s">
        <v>960</v>
      </c>
      <c r="F1428" t="s">
        <v>8860</v>
      </c>
      <c r="H1428" t="s">
        <v>8859</v>
      </c>
      <c r="I1428" t="s">
        <v>8858</v>
      </c>
      <c r="J1428" t="s">
        <v>8857</v>
      </c>
    </row>
    <row r="1429" spans="1:10" x14ac:dyDescent="0.25">
      <c r="A1429" s="33" t="s">
        <v>18577</v>
      </c>
      <c r="B1429" t="s">
        <v>7627</v>
      </c>
      <c r="C1429" t="s">
        <v>7573</v>
      </c>
      <c r="D1429" t="s">
        <v>7626</v>
      </c>
      <c r="E1429" t="s">
        <v>211</v>
      </c>
      <c r="F1429" t="s">
        <v>7625</v>
      </c>
      <c r="H1429" t="s">
        <v>7624</v>
      </c>
      <c r="I1429" t="s">
        <v>7623</v>
      </c>
      <c r="J1429" t="s">
        <v>7622</v>
      </c>
    </row>
    <row r="1430" spans="1:10" x14ac:dyDescent="0.25">
      <c r="A1430" s="33" t="s">
        <v>18578</v>
      </c>
      <c r="B1430" t="s">
        <v>7748</v>
      </c>
      <c r="C1430" t="s">
        <v>7738</v>
      </c>
      <c r="D1430" t="s">
        <v>289</v>
      </c>
      <c r="E1430" t="s">
        <v>287</v>
      </c>
      <c r="F1430" t="s">
        <v>7747</v>
      </c>
      <c r="G1430" t="s">
        <v>7746</v>
      </c>
      <c r="H1430" t="s">
        <v>7745</v>
      </c>
      <c r="I1430" t="s">
        <v>284</v>
      </c>
      <c r="J1430" t="s">
        <v>7744</v>
      </c>
    </row>
    <row r="1431" spans="1:10" x14ac:dyDescent="0.25">
      <c r="A1431" s="33" t="s">
        <v>18579</v>
      </c>
      <c r="B1431" t="s">
        <v>7428</v>
      </c>
      <c r="C1431" t="s">
        <v>8033</v>
      </c>
      <c r="D1431" t="s">
        <v>8115</v>
      </c>
      <c r="E1431" t="s">
        <v>509</v>
      </c>
      <c r="F1431" t="s">
        <v>8114</v>
      </c>
      <c r="H1431" t="s">
        <v>8113</v>
      </c>
      <c r="I1431" t="s">
        <v>504</v>
      </c>
      <c r="J1431" t="s">
        <v>8112</v>
      </c>
    </row>
    <row r="1432" spans="1:10" x14ac:dyDescent="0.25">
      <c r="A1432" s="33" t="s">
        <v>18580</v>
      </c>
      <c r="B1432" t="s">
        <v>7640</v>
      </c>
      <c r="C1432" t="s">
        <v>8191</v>
      </c>
      <c r="D1432" t="s">
        <v>8349</v>
      </c>
      <c r="E1432" t="s">
        <v>635</v>
      </c>
      <c r="F1432" t="s">
        <v>8348</v>
      </c>
      <c r="I1432" t="s">
        <v>634</v>
      </c>
      <c r="J1432" t="s">
        <v>8347</v>
      </c>
    </row>
    <row r="1433" spans="1:10" x14ac:dyDescent="0.25">
      <c r="A1433" s="33" t="s">
        <v>18581</v>
      </c>
      <c r="B1433" t="s">
        <v>7459</v>
      </c>
      <c r="C1433" t="s">
        <v>8191</v>
      </c>
      <c r="D1433" t="s">
        <v>8346</v>
      </c>
      <c r="E1433" t="s">
        <v>633</v>
      </c>
      <c r="F1433" t="s">
        <v>8345</v>
      </c>
      <c r="I1433" t="s">
        <v>632</v>
      </c>
      <c r="J1433" t="s">
        <v>8344</v>
      </c>
    </row>
    <row r="1434" spans="1:10" x14ac:dyDescent="0.25">
      <c r="A1434" s="33" t="s">
        <v>18582</v>
      </c>
      <c r="B1434" t="s">
        <v>7693</v>
      </c>
      <c r="C1434" t="s">
        <v>8191</v>
      </c>
      <c r="D1434" t="s">
        <v>8340</v>
      </c>
      <c r="E1434" t="s">
        <v>629</v>
      </c>
      <c r="F1434" t="s">
        <v>8339</v>
      </c>
      <c r="H1434" t="s">
        <v>8338</v>
      </c>
      <c r="I1434" t="s">
        <v>8337</v>
      </c>
      <c r="J1434" t="s">
        <v>8336</v>
      </c>
    </row>
    <row r="1435" spans="1:10" x14ac:dyDescent="0.25">
      <c r="A1435" s="33" t="s">
        <v>18583</v>
      </c>
      <c r="B1435" t="s">
        <v>7587</v>
      </c>
      <c r="C1435" t="s">
        <v>8191</v>
      </c>
      <c r="D1435" t="s">
        <v>8335</v>
      </c>
      <c r="E1435" t="s">
        <v>628</v>
      </c>
      <c r="F1435" t="s">
        <v>8334</v>
      </c>
      <c r="H1435" t="s">
        <v>8333</v>
      </c>
      <c r="I1435" t="s">
        <v>625</v>
      </c>
      <c r="J1435" t="s">
        <v>8332</v>
      </c>
    </row>
    <row r="1436" spans="1:10" x14ac:dyDescent="0.25">
      <c r="A1436" s="33" t="s">
        <v>18584</v>
      </c>
      <c r="B1436" t="s">
        <v>8876</v>
      </c>
      <c r="C1436" t="s">
        <v>7848</v>
      </c>
      <c r="D1436" t="s">
        <v>8875</v>
      </c>
      <c r="E1436" t="s">
        <v>967</v>
      </c>
      <c r="F1436" t="s">
        <v>8874</v>
      </c>
      <c r="H1436" t="s">
        <v>8873</v>
      </c>
      <c r="I1436" t="s">
        <v>8872</v>
      </c>
      <c r="J1436" t="s">
        <v>8871</v>
      </c>
    </row>
    <row r="1437" spans="1:10" x14ac:dyDescent="0.25">
      <c r="A1437" s="33" t="s">
        <v>18585</v>
      </c>
      <c r="B1437" t="s">
        <v>7496</v>
      </c>
      <c r="C1437" t="s">
        <v>7475</v>
      </c>
      <c r="D1437" t="s">
        <v>7516</v>
      </c>
      <c r="E1437" t="s">
        <v>140</v>
      </c>
      <c r="F1437" t="s">
        <v>7515</v>
      </c>
      <c r="H1437" t="s">
        <v>7514</v>
      </c>
      <c r="I1437" t="s">
        <v>134</v>
      </c>
      <c r="J1437" t="s">
        <v>7513</v>
      </c>
    </row>
    <row r="1438" spans="1:10" x14ac:dyDescent="0.25">
      <c r="A1438" s="33" t="s">
        <v>18586</v>
      </c>
      <c r="B1438" t="s">
        <v>7526</v>
      </c>
      <c r="C1438" t="s">
        <v>7573</v>
      </c>
      <c r="D1438" t="s">
        <v>7614</v>
      </c>
      <c r="E1438" t="s">
        <v>194</v>
      </c>
      <c r="F1438" t="s">
        <v>7613</v>
      </c>
      <c r="I1438" t="s">
        <v>193</v>
      </c>
      <c r="J1438" t="s">
        <v>7612</v>
      </c>
    </row>
    <row r="1439" spans="1:10" x14ac:dyDescent="0.25">
      <c r="A1439" s="33" t="s">
        <v>18587</v>
      </c>
      <c r="B1439" t="s">
        <v>7386</v>
      </c>
      <c r="C1439" t="s">
        <v>7573</v>
      </c>
      <c r="D1439" t="s">
        <v>9239</v>
      </c>
      <c r="E1439" t="s">
        <v>1183</v>
      </c>
      <c r="F1439" t="s">
        <v>1182</v>
      </c>
      <c r="H1439" t="s">
        <v>9238</v>
      </c>
      <c r="I1439" t="s">
        <v>1181</v>
      </c>
      <c r="J1439" t="s">
        <v>9237</v>
      </c>
    </row>
    <row r="1440" spans="1:10" x14ac:dyDescent="0.25">
      <c r="A1440" s="33" t="s">
        <v>18588</v>
      </c>
      <c r="B1440" t="s">
        <v>7552</v>
      </c>
      <c r="C1440" t="s">
        <v>7573</v>
      </c>
      <c r="D1440" t="s">
        <v>7602</v>
      </c>
      <c r="E1440" t="s">
        <v>188</v>
      </c>
      <c r="F1440" t="s">
        <v>7601</v>
      </c>
      <c r="I1440" t="s">
        <v>187</v>
      </c>
      <c r="J1440" t="s">
        <v>7600</v>
      </c>
    </row>
    <row r="1441" spans="1:10" x14ac:dyDescent="0.25">
      <c r="A1441" s="33" t="s">
        <v>18589</v>
      </c>
      <c r="B1441" t="s">
        <v>7693</v>
      </c>
      <c r="C1441" t="s">
        <v>7738</v>
      </c>
      <c r="D1441" t="s">
        <v>7743</v>
      </c>
      <c r="E1441" t="s">
        <v>282</v>
      </c>
      <c r="F1441" t="s">
        <v>7742</v>
      </c>
      <c r="H1441" t="s">
        <v>7741</v>
      </c>
      <c r="I1441" t="s">
        <v>7740</v>
      </c>
      <c r="J1441" t="s">
        <v>7739</v>
      </c>
    </row>
    <row r="1442" spans="1:10" x14ac:dyDescent="0.25">
      <c r="A1442" s="33" t="s">
        <v>18590</v>
      </c>
      <c r="B1442" t="s">
        <v>7386</v>
      </c>
      <c r="C1442" t="s">
        <v>7573</v>
      </c>
      <c r="D1442" t="s">
        <v>9174</v>
      </c>
      <c r="E1442" t="s">
        <v>1150</v>
      </c>
      <c r="F1442" t="s">
        <v>9173</v>
      </c>
      <c r="I1442" t="s">
        <v>1149</v>
      </c>
      <c r="J1442" t="s">
        <v>9172</v>
      </c>
    </row>
    <row r="1443" spans="1:10" x14ac:dyDescent="0.25">
      <c r="A1443" s="33" t="s">
        <v>18591</v>
      </c>
      <c r="B1443" t="s">
        <v>7552</v>
      </c>
      <c r="C1443" t="s">
        <v>7573</v>
      </c>
      <c r="D1443" t="s">
        <v>7621</v>
      </c>
      <c r="E1443" t="s">
        <v>202</v>
      </c>
      <c r="F1443" t="s">
        <v>7620</v>
      </c>
      <c r="I1443" t="s">
        <v>201</v>
      </c>
      <c r="J1443" t="s">
        <v>7619</v>
      </c>
    </row>
    <row r="1444" spans="1:10" x14ac:dyDescent="0.25">
      <c r="A1444" s="33" t="s">
        <v>18592</v>
      </c>
      <c r="B1444" t="s">
        <v>7397</v>
      </c>
      <c r="C1444" t="s">
        <v>7573</v>
      </c>
      <c r="D1444" t="s">
        <v>7618</v>
      </c>
      <c r="E1444" t="s">
        <v>200</v>
      </c>
      <c r="F1444" t="s">
        <v>7617</v>
      </c>
      <c r="H1444" t="s">
        <v>7616</v>
      </c>
      <c r="I1444" t="s">
        <v>195</v>
      </c>
      <c r="J1444" t="s">
        <v>7615</v>
      </c>
    </row>
    <row r="1445" spans="1:10" x14ac:dyDescent="0.25">
      <c r="A1445" s="33" t="s">
        <v>18593</v>
      </c>
      <c r="B1445" t="s">
        <v>7470</v>
      </c>
      <c r="C1445" t="s">
        <v>7654</v>
      </c>
      <c r="D1445" t="s">
        <v>7733</v>
      </c>
      <c r="E1445" t="s">
        <v>277</v>
      </c>
      <c r="F1445" t="s">
        <v>7732</v>
      </c>
      <c r="H1445" t="s">
        <v>7731</v>
      </c>
      <c r="I1445" t="s">
        <v>276</v>
      </c>
      <c r="J1445" t="s">
        <v>7730</v>
      </c>
    </row>
    <row r="1446" spans="1:10" x14ac:dyDescent="0.25">
      <c r="A1446" s="33" t="s">
        <v>18594</v>
      </c>
      <c r="B1446" t="s">
        <v>7707</v>
      </c>
      <c r="C1446" t="s">
        <v>7654</v>
      </c>
      <c r="D1446" t="s">
        <v>7706</v>
      </c>
      <c r="E1446" t="s">
        <v>260</v>
      </c>
      <c r="F1446" t="s">
        <v>7705</v>
      </c>
      <c r="H1446" t="s">
        <v>7704</v>
      </c>
      <c r="I1446" t="s">
        <v>7703</v>
      </c>
      <c r="J1446" t="s">
        <v>7702</v>
      </c>
    </row>
    <row r="1447" spans="1:10" x14ac:dyDescent="0.25">
      <c r="A1447" s="33" t="s">
        <v>18595</v>
      </c>
      <c r="B1447" t="s">
        <v>7640</v>
      </c>
      <c r="C1447" t="s">
        <v>8033</v>
      </c>
      <c r="D1447" t="s">
        <v>8575</v>
      </c>
      <c r="E1447" t="s">
        <v>766</v>
      </c>
      <c r="F1447" t="s">
        <v>8574</v>
      </c>
      <c r="H1447" t="s">
        <v>8573</v>
      </c>
      <c r="I1447" t="s">
        <v>764</v>
      </c>
      <c r="J1447" t="s">
        <v>8572</v>
      </c>
    </row>
    <row r="1448" spans="1:10" x14ac:dyDescent="0.25">
      <c r="A1448" s="33" t="s">
        <v>18596</v>
      </c>
      <c r="B1448" t="s">
        <v>7496</v>
      </c>
      <c r="C1448" t="s">
        <v>7385</v>
      </c>
      <c r="D1448" t="s">
        <v>8135</v>
      </c>
      <c r="E1448" t="s">
        <v>520</v>
      </c>
      <c r="F1448" t="s">
        <v>8134</v>
      </c>
      <c r="H1448" t="s">
        <v>8133</v>
      </c>
      <c r="I1448" t="s">
        <v>8132</v>
      </c>
      <c r="J1448" t="s">
        <v>8131</v>
      </c>
    </row>
    <row r="1449" spans="1:10" x14ac:dyDescent="0.25">
      <c r="A1449" s="33" t="s">
        <v>18597</v>
      </c>
      <c r="B1449" t="s">
        <v>7512</v>
      </c>
      <c r="C1449" t="s">
        <v>7738</v>
      </c>
      <c r="D1449" t="s">
        <v>8829</v>
      </c>
      <c r="E1449" t="s">
        <v>929</v>
      </c>
      <c r="F1449" t="s">
        <v>8828</v>
      </c>
      <c r="H1449" t="s">
        <v>8827</v>
      </c>
      <c r="J1449" t="s">
        <v>8826</v>
      </c>
    </row>
    <row r="1450" spans="1:10" x14ac:dyDescent="0.25">
      <c r="A1450" s="33" t="s">
        <v>18598</v>
      </c>
      <c r="B1450" t="s">
        <v>7403</v>
      </c>
      <c r="C1450" t="s">
        <v>7475</v>
      </c>
      <c r="D1450" t="s">
        <v>7568</v>
      </c>
      <c r="E1450" t="s">
        <v>160</v>
      </c>
      <c r="F1450" t="s">
        <v>7567</v>
      </c>
      <c r="H1450" t="s">
        <v>7566</v>
      </c>
      <c r="I1450" t="s">
        <v>7565</v>
      </c>
      <c r="J1450" t="s">
        <v>7564</v>
      </c>
    </row>
    <row r="1451" spans="1:10" x14ac:dyDescent="0.25">
      <c r="A1451" s="33" t="s">
        <v>18599</v>
      </c>
      <c r="B1451" t="s">
        <v>7464</v>
      </c>
      <c r="C1451" t="s">
        <v>7475</v>
      </c>
      <c r="D1451" t="s">
        <v>7508</v>
      </c>
      <c r="E1451" t="s">
        <v>131</v>
      </c>
      <c r="F1451" t="s">
        <v>7507</v>
      </c>
      <c r="H1451" t="s">
        <v>7506</v>
      </c>
      <c r="I1451" t="s">
        <v>7505</v>
      </c>
      <c r="J1451" t="s">
        <v>7504</v>
      </c>
    </row>
    <row r="1452" spans="1:10" x14ac:dyDescent="0.25">
      <c r="A1452" s="33" t="s">
        <v>18600</v>
      </c>
      <c r="B1452" t="s">
        <v>7631</v>
      </c>
      <c r="C1452" t="s">
        <v>8033</v>
      </c>
      <c r="D1452" t="s">
        <v>8552</v>
      </c>
      <c r="E1452" t="s">
        <v>748</v>
      </c>
      <c r="F1452" t="s">
        <v>8551</v>
      </c>
      <c r="I1452" t="s">
        <v>8550</v>
      </c>
      <c r="J1452" t="s">
        <v>8549</v>
      </c>
    </row>
    <row r="1453" spans="1:10" x14ac:dyDescent="0.25">
      <c r="A1453" s="33" t="s">
        <v>18601</v>
      </c>
      <c r="B1453" t="s">
        <v>7439</v>
      </c>
      <c r="C1453" t="s">
        <v>8191</v>
      </c>
      <c r="D1453" t="s">
        <v>8276</v>
      </c>
      <c r="E1453" t="s">
        <v>585</v>
      </c>
      <c r="F1453" t="s">
        <v>8275</v>
      </c>
      <c r="I1453" t="s">
        <v>584</v>
      </c>
      <c r="J1453" t="s">
        <v>8274</v>
      </c>
    </row>
    <row r="1454" spans="1:10" x14ac:dyDescent="0.25">
      <c r="A1454" s="33" t="s">
        <v>18602</v>
      </c>
      <c r="B1454" t="s">
        <v>7552</v>
      </c>
      <c r="C1454" t="s">
        <v>8191</v>
      </c>
      <c r="D1454" t="s">
        <v>8268</v>
      </c>
      <c r="E1454" t="s">
        <v>581</v>
      </c>
      <c r="F1454" t="s">
        <v>8267</v>
      </c>
      <c r="I1454" t="s">
        <v>8266</v>
      </c>
      <c r="J1454" t="s">
        <v>8265</v>
      </c>
    </row>
    <row r="1455" spans="1:10" x14ac:dyDescent="0.25">
      <c r="A1455" s="33" t="s">
        <v>18603</v>
      </c>
      <c r="B1455" t="s">
        <v>7512</v>
      </c>
      <c r="C1455" t="s">
        <v>8191</v>
      </c>
      <c r="D1455" t="s">
        <v>8264</v>
      </c>
      <c r="E1455" t="s">
        <v>580</v>
      </c>
      <c r="F1455" t="s">
        <v>8263</v>
      </c>
      <c r="I1455" t="s">
        <v>8262</v>
      </c>
      <c r="J1455" t="s">
        <v>8261</v>
      </c>
    </row>
    <row r="1456" spans="1:10" x14ac:dyDescent="0.25">
      <c r="A1456" s="33" t="s">
        <v>18604</v>
      </c>
      <c r="B1456" t="s">
        <v>7391</v>
      </c>
      <c r="C1456" t="s">
        <v>8191</v>
      </c>
      <c r="D1456" t="s">
        <v>8260</v>
      </c>
      <c r="E1456" t="s">
        <v>579</v>
      </c>
      <c r="F1456" t="s">
        <v>8259</v>
      </c>
      <c r="H1456" t="s">
        <v>8258</v>
      </c>
      <c r="I1456" t="s">
        <v>8257</v>
      </c>
      <c r="J1456" t="s">
        <v>8256</v>
      </c>
    </row>
    <row r="1457" spans="1:10" x14ac:dyDescent="0.25">
      <c r="A1457" s="33" t="s">
        <v>18605</v>
      </c>
      <c r="B1457" t="s">
        <v>7729</v>
      </c>
      <c r="C1457" t="s">
        <v>8191</v>
      </c>
      <c r="D1457" t="s">
        <v>8255</v>
      </c>
      <c r="E1457" t="s">
        <v>575</v>
      </c>
      <c r="F1457" t="s">
        <v>8254</v>
      </c>
      <c r="H1457" t="s">
        <v>8253</v>
      </c>
      <c r="I1457" t="s">
        <v>574</v>
      </c>
      <c r="J1457" t="s">
        <v>8252</v>
      </c>
    </row>
    <row r="1458" spans="1:10" x14ac:dyDescent="0.25">
      <c r="A1458" s="33" t="s">
        <v>18606</v>
      </c>
      <c r="B1458" t="s">
        <v>7552</v>
      </c>
      <c r="C1458" t="s">
        <v>8191</v>
      </c>
      <c r="D1458" t="s">
        <v>8251</v>
      </c>
      <c r="E1458" t="s">
        <v>573</v>
      </c>
      <c r="F1458" t="s">
        <v>8250</v>
      </c>
      <c r="I1458" t="s">
        <v>8249</v>
      </c>
      <c r="J1458" t="s">
        <v>8248</v>
      </c>
    </row>
    <row r="1459" spans="1:10" x14ac:dyDescent="0.25">
      <c r="A1459" s="33" t="s">
        <v>18607</v>
      </c>
      <c r="B1459" t="s">
        <v>7587</v>
      </c>
      <c r="C1459" t="s">
        <v>7738</v>
      </c>
      <c r="D1459" t="s">
        <v>8779</v>
      </c>
      <c r="E1459" t="s">
        <v>895</v>
      </c>
      <c r="F1459" t="s">
        <v>8778</v>
      </c>
      <c r="H1459" t="s">
        <v>8777</v>
      </c>
      <c r="I1459" t="s">
        <v>894</v>
      </c>
      <c r="J1459" t="s">
        <v>8776</v>
      </c>
    </row>
    <row r="1460" spans="1:10" x14ac:dyDescent="0.25">
      <c r="A1460" s="33" t="s">
        <v>18608</v>
      </c>
      <c r="B1460" t="s">
        <v>7512</v>
      </c>
      <c r="C1460" t="s">
        <v>7573</v>
      </c>
      <c r="D1460" t="s">
        <v>7595</v>
      </c>
      <c r="E1460" t="s">
        <v>177</v>
      </c>
      <c r="F1460" t="s">
        <v>7594</v>
      </c>
      <c r="I1460" t="s">
        <v>7593</v>
      </c>
      <c r="J1460" t="s">
        <v>7592</v>
      </c>
    </row>
    <row r="1461" spans="1:10" x14ac:dyDescent="0.25">
      <c r="A1461" s="33" t="s">
        <v>18609</v>
      </c>
      <c r="B1461" t="s">
        <v>7537</v>
      </c>
      <c r="C1461" t="s">
        <v>7573</v>
      </c>
      <c r="D1461" t="s">
        <v>7591</v>
      </c>
      <c r="E1461" t="s">
        <v>176</v>
      </c>
      <c r="F1461" t="s">
        <v>7590</v>
      </c>
      <c r="H1461" t="s">
        <v>7589</v>
      </c>
      <c r="I1461" t="s">
        <v>173</v>
      </c>
      <c r="J1461" t="s">
        <v>7588</v>
      </c>
    </row>
    <row r="1462" spans="1:10" x14ac:dyDescent="0.25">
      <c r="A1462" s="33" t="s">
        <v>18610</v>
      </c>
      <c r="B1462" t="s">
        <v>7587</v>
      </c>
      <c r="C1462" t="s">
        <v>7573</v>
      </c>
      <c r="D1462" t="s">
        <v>7586</v>
      </c>
      <c r="E1462" t="s">
        <v>172</v>
      </c>
      <c r="F1462" t="s">
        <v>7585</v>
      </c>
      <c r="H1462" t="s">
        <v>7584</v>
      </c>
      <c r="I1462" t="s">
        <v>7583</v>
      </c>
      <c r="J1462" t="s">
        <v>7582</v>
      </c>
    </row>
    <row r="1463" spans="1:10" x14ac:dyDescent="0.25">
      <c r="A1463" s="33" t="s">
        <v>18611</v>
      </c>
      <c r="B1463" t="s">
        <v>7563</v>
      </c>
      <c r="C1463" t="s">
        <v>7573</v>
      </c>
      <c r="D1463" t="s">
        <v>7581</v>
      </c>
      <c r="E1463" t="s">
        <v>169</v>
      </c>
      <c r="F1463" t="s">
        <v>7580</v>
      </c>
      <c r="H1463" t="s">
        <v>7579</v>
      </c>
      <c r="I1463" t="s">
        <v>7578</v>
      </c>
      <c r="J1463" t="s">
        <v>7577</v>
      </c>
    </row>
    <row r="1464" spans="1:10" x14ac:dyDescent="0.25">
      <c r="A1464" s="33" t="s">
        <v>18612</v>
      </c>
      <c r="B1464" t="s">
        <v>7552</v>
      </c>
      <c r="C1464" t="s">
        <v>7475</v>
      </c>
      <c r="D1464" t="s">
        <v>7551</v>
      </c>
      <c r="E1464" t="s">
        <v>154</v>
      </c>
      <c r="F1464" t="s">
        <v>7550</v>
      </c>
      <c r="I1464" t="s">
        <v>7549</v>
      </c>
      <c r="J1464" t="s">
        <v>7548</v>
      </c>
    </row>
    <row r="1465" spans="1:10" x14ac:dyDescent="0.25">
      <c r="A1465" s="33" t="s">
        <v>18613</v>
      </c>
      <c r="B1465" t="s">
        <v>7490</v>
      </c>
      <c r="C1465" t="s">
        <v>7475</v>
      </c>
      <c r="D1465" t="s">
        <v>7499</v>
      </c>
      <c r="E1465" t="s">
        <v>126</v>
      </c>
      <c r="F1465" t="s">
        <v>7498</v>
      </c>
      <c r="I1465" t="s">
        <v>125</v>
      </c>
      <c r="J1465" t="s">
        <v>7497</v>
      </c>
    </row>
    <row r="1466" spans="1:10" x14ac:dyDescent="0.25">
      <c r="A1466" s="33" t="s">
        <v>18614</v>
      </c>
      <c r="B1466" t="s">
        <v>7433</v>
      </c>
      <c r="C1466" t="s">
        <v>7475</v>
      </c>
      <c r="D1466" t="s">
        <v>7531</v>
      </c>
      <c r="E1466" t="s">
        <v>145</v>
      </c>
      <c r="F1466" t="s">
        <v>7530</v>
      </c>
      <c r="H1466" t="s">
        <v>7529</v>
      </c>
      <c r="I1466" t="s">
        <v>7528</v>
      </c>
      <c r="J1466" t="s">
        <v>7527</v>
      </c>
    </row>
    <row r="1467" spans="1:10" x14ac:dyDescent="0.25">
      <c r="A1467" s="33" t="s">
        <v>18615</v>
      </c>
      <c r="B1467" t="s">
        <v>7496</v>
      </c>
      <c r="C1467" t="s">
        <v>7475</v>
      </c>
      <c r="D1467" t="s">
        <v>7495</v>
      </c>
      <c r="E1467" t="s">
        <v>122</v>
      </c>
      <c r="F1467" t="s">
        <v>7494</v>
      </c>
      <c r="H1467" t="s">
        <v>7493</v>
      </c>
      <c r="I1467" t="s">
        <v>7492</v>
      </c>
      <c r="J1467" t="s">
        <v>7491</v>
      </c>
    </row>
    <row r="1468" spans="1:10" x14ac:dyDescent="0.25">
      <c r="A1468" s="33" t="s">
        <v>18616</v>
      </c>
      <c r="B1468" t="s">
        <v>7490</v>
      </c>
      <c r="C1468" t="s">
        <v>7475</v>
      </c>
      <c r="D1468" t="s">
        <v>7489</v>
      </c>
      <c r="E1468" t="s">
        <v>119</v>
      </c>
      <c r="F1468" t="s">
        <v>7488</v>
      </c>
      <c r="I1468" t="s">
        <v>7487</v>
      </c>
      <c r="J1468" t="s">
        <v>7486</v>
      </c>
    </row>
    <row r="1469" spans="1:10" x14ac:dyDescent="0.25">
      <c r="A1469" s="33" t="s">
        <v>18617</v>
      </c>
      <c r="B1469" t="s">
        <v>7636</v>
      </c>
      <c r="C1469" t="s">
        <v>7573</v>
      </c>
      <c r="D1469" t="s">
        <v>7635</v>
      </c>
      <c r="E1469" t="s">
        <v>216</v>
      </c>
      <c r="F1469" t="s">
        <v>7634</v>
      </c>
      <c r="H1469" t="s">
        <v>7633</v>
      </c>
      <c r="I1469" t="s">
        <v>214</v>
      </c>
      <c r="J1469" t="s">
        <v>7632</v>
      </c>
    </row>
    <row r="1470" spans="1:10" x14ac:dyDescent="0.25">
      <c r="A1470" s="33" t="s">
        <v>18618</v>
      </c>
      <c r="B1470" t="s">
        <v>7420</v>
      </c>
      <c r="C1470" t="s">
        <v>7413</v>
      </c>
      <c r="D1470" t="s">
        <v>7419</v>
      </c>
      <c r="E1470" t="s">
        <v>61</v>
      </c>
      <c r="F1470" t="s">
        <v>7418</v>
      </c>
      <c r="H1470" t="s">
        <v>7417</v>
      </c>
      <c r="I1470" t="s">
        <v>7416</v>
      </c>
      <c r="J1470" t="s">
        <v>7415</v>
      </c>
    </row>
    <row r="1471" spans="1:10" x14ac:dyDescent="0.25">
      <c r="A1471" s="33" t="s">
        <v>18619</v>
      </c>
      <c r="B1471" t="s">
        <v>7640</v>
      </c>
      <c r="C1471" t="s">
        <v>7573</v>
      </c>
      <c r="D1471" t="s">
        <v>7639</v>
      </c>
      <c r="E1471" t="s">
        <v>219</v>
      </c>
      <c r="F1471" t="s">
        <v>218</v>
      </c>
      <c r="H1471" t="s">
        <v>7638</v>
      </c>
      <c r="I1471" t="s">
        <v>217</v>
      </c>
      <c r="J1471" t="s">
        <v>7637</v>
      </c>
    </row>
    <row r="1472" spans="1:10" x14ac:dyDescent="0.25">
      <c r="A1472" s="33" t="s">
        <v>18620</v>
      </c>
      <c r="B1472" t="s">
        <v>7537</v>
      </c>
      <c r="C1472" t="s">
        <v>7738</v>
      </c>
      <c r="D1472" t="s">
        <v>8746</v>
      </c>
      <c r="E1472" t="s">
        <v>873</v>
      </c>
      <c r="F1472" t="s">
        <v>8745</v>
      </c>
      <c r="H1472" t="s">
        <v>8744</v>
      </c>
      <c r="I1472" t="s">
        <v>871</v>
      </c>
      <c r="J1472" t="s">
        <v>8743</v>
      </c>
    </row>
    <row r="1473" spans="1:10" x14ac:dyDescent="0.25">
      <c r="A1473" s="33" t="s">
        <v>18621</v>
      </c>
      <c r="B1473" t="s">
        <v>8742</v>
      </c>
      <c r="C1473" t="s">
        <v>7738</v>
      </c>
      <c r="D1473" t="s">
        <v>8741</v>
      </c>
      <c r="E1473" t="s">
        <v>870</v>
      </c>
      <c r="F1473" t="s">
        <v>8740</v>
      </c>
      <c r="H1473" t="s">
        <v>8739</v>
      </c>
      <c r="I1473" t="s">
        <v>8738</v>
      </c>
      <c r="J1473" t="s">
        <v>8737</v>
      </c>
    </row>
    <row r="1474" spans="1:10" x14ac:dyDescent="0.25">
      <c r="A1474" s="33" t="s">
        <v>18622</v>
      </c>
      <c r="B1474" t="s">
        <v>7386</v>
      </c>
      <c r="C1474" t="s">
        <v>7654</v>
      </c>
      <c r="D1474" t="s">
        <v>8723</v>
      </c>
      <c r="E1474" t="s">
        <v>854</v>
      </c>
      <c r="F1474" t="s">
        <v>8722</v>
      </c>
      <c r="I1474" t="s">
        <v>8721</v>
      </c>
      <c r="J1474" t="s">
        <v>8720</v>
      </c>
    </row>
    <row r="1475" spans="1:10" x14ac:dyDescent="0.25">
      <c r="A1475" s="33" t="s">
        <v>18623</v>
      </c>
      <c r="B1475" t="s">
        <v>7476</v>
      </c>
      <c r="C1475" t="s">
        <v>7654</v>
      </c>
      <c r="D1475" t="s">
        <v>7724</v>
      </c>
      <c r="E1475" t="s">
        <v>273</v>
      </c>
      <c r="F1475" t="s">
        <v>7723</v>
      </c>
      <c r="H1475" t="s">
        <v>7722</v>
      </c>
      <c r="I1475" t="s">
        <v>269</v>
      </c>
      <c r="J1475" t="s">
        <v>7721</v>
      </c>
    </row>
    <row r="1476" spans="1:10" x14ac:dyDescent="0.25">
      <c r="A1476" s="33" t="s">
        <v>18624</v>
      </c>
      <c r="B1476" t="s">
        <v>7563</v>
      </c>
      <c r="C1476" t="s">
        <v>7654</v>
      </c>
      <c r="D1476" t="s">
        <v>7716</v>
      </c>
      <c r="E1476" t="s">
        <v>267</v>
      </c>
      <c r="F1476" t="s">
        <v>7715</v>
      </c>
      <c r="I1476" t="s">
        <v>266</v>
      </c>
      <c r="J1476" t="s">
        <v>7714</v>
      </c>
    </row>
    <row r="1477" spans="1:10" x14ac:dyDescent="0.25">
      <c r="A1477" s="33" t="s">
        <v>18625</v>
      </c>
      <c r="B1477" t="s">
        <v>7464</v>
      </c>
      <c r="C1477" t="s">
        <v>7413</v>
      </c>
      <c r="D1477" t="s">
        <v>9018</v>
      </c>
      <c r="E1477" t="s">
        <v>1048</v>
      </c>
      <c r="F1477" t="s">
        <v>9017</v>
      </c>
      <c r="H1477" t="s">
        <v>9016</v>
      </c>
      <c r="I1477" t="s">
        <v>1047</v>
      </c>
      <c r="J1477" t="s">
        <v>9015</v>
      </c>
    </row>
    <row r="1478" spans="1:10" x14ac:dyDescent="0.25">
      <c r="A1478" s="33" t="s">
        <v>18626</v>
      </c>
      <c r="B1478" t="s">
        <v>7481</v>
      </c>
      <c r="C1478" t="s">
        <v>7413</v>
      </c>
      <c r="D1478" t="s">
        <v>9014</v>
      </c>
      <c r="E1478" t="s">
        <v>1046</v>
      </c>
      <c r="F1478" t="s">
        <v>9013</v>
      </c>
      <c r="H1478" t="s">
        <v>9012</v>
      </c>
      <c r="I1478" t="s">
        <v>1045</v>
      </c>
      <c r="J1478" t="s">
        <v>9011</v>
      </c>
    </row>
    <row r="1479" spans="1:10" x14ac:dyDescent="0.25">
      <c r="A1479" s="33" t="s">
        <v>18627</v>
      </c>
      <c r="B1479" t="s">
        <v>7490</v>
      </c>
      <c r="C1479" t="s">
        <v>8191</v>
      </c>
      <c r="D1479" t="s">
        <v>8204</v>
      </c>
      <c r="E1479" t="s">
        <v>552</v>
      </c>
      <c r="F1479" t="s">
        <v>8203</v>
      </c>
      <c r="I1479" t="s">
        <v>8202</v>
      </c>
      <c r="J1479" t="s">
        <v>8201</v>
      </c>
    </row>
    <row r="1480" spans="1:10" x14ac:dyDescent="0.25">
      <c r="A1480" s="33" t="s">
        <v>18628</v>
      </c>
      <c r="B1480" t="s">
        <v>7512</v>
      </c>
      <c r="C1480" t="s">
        <v>8191</v>
      </c>
      <c r="D1480" t="s">
        <v>8195</v>
      </c>
      <c r="E1480" t="s">
        <v>550</v>
      </c>
      <c r="F1480" t="s">
        <v>8194</v>
      </c>
      <c r="I1480" t="s">
        <v>8193</v>
      </c>
      <c r="J1480" t="s">
        <v>8192</v>
      </c>
    </row>
    <row r="1481" spans="1:10" x14ac:dyDescent="0.25">
      <c r="A1481" s="33" t="s">
        <v>18629</v>
      </c>
      <c r="B1481" t="s">
        <v>7470</v>
      </c>
      <c r="C1481" t="s">
        <v>7413</v>
      </c>
      <c r="D1481" t="s">
        <v>7469</v>
      </c>
      <c r="E1481" t="s">
        <v>106</v>
      </c>
      <c r="F1481" t="s">
        <v>7468</v>
      </c>
      <c r="H1481" t="s">
        <v>7467</v>
      </c>
      <c r="I1481" t="s">
        <v>7466</v>
      </c>
      <c r="J1481" t="s">
        <v>7465</v>
      </c>
    </row>
    <row r="1482" spans="1:10" x14ac:dyDescent="0.25">
      <c r="A1482" s="33" t="s">
        <v>18630</v>
      </c>
      <c r="B1482" t="s">
        <v>7464</v>
      </c>
      <c r="C1482" t="s">
        <v>7413</v>
      </c>
      <c r="D1482" t="s">
        <v>7463</v>
      </c>
      <c r="E1482" t="s">
        <v>101</v>
      </c>
      <c r="F1482" t="s">
        <v>7462</v>
      </c>
      <c r="H1482" t="s">
        <v>7461</v>
      </c>
      <c r="I1482" t="s">
        <v>97</v>
      </c>
      <c r="J1482" t="s">
        <v>7460</v>
      </c>
    </row>
    <row r="1483" spans="1:10" x14ac:dyDescent="0.25">
      <c r="A1483" s="33" t="s">
        <v>18631</v>
      </c>
      <c r="B1483" t="s">
        <v>7408</v>
      </c>
      <c r="C1483" t="s">
        <v>7413</v>
      </c>
      <c r="D1483" t="s">
        <v>7446</v>
      </c>
      <c r="E1483" t="s">
        <v>87</v>
      </c>
      <c r="F1483" t="s">
        <v>7445</v>
      </c>
      <c r="H1483" t="s">
        <v>7444</v>
      </c>
      <c r="I1483" t="s">
        <v>85</v>
      </c>
      <c r="J1483" t="s">
        <v>7443</v>
      </c>
    </row>
    <row r="1484" spans="1:10" x14ac:dyDescent="0.25">
      <c r="A1484" s="33" t="s">
        <v>18632</v>
      </c>
      <c r="B1484" t="s">
        <v>7563</v>
      </c>
      <c r="C1484" t="s">
        <v>7413</v>
      </c>
      <c r="D1484" t="s">
        <v>8998</v>
      </c>
      <c r="E1484" t="s">
        <v>1031</v>
      </c>
      <c r="F1484" t="s">
        <v>8997</v>
      </c>
      <c r="H1484" t="s">
        <v>8996</v>
      </c>
      <c r="I1484" t="s">
        <v>1030</v>
      </c>
      <c r="J1484" t="s">
        <v>8995</v>
      </c>
    </row>
    <row r="1485" spans="1:10" x14ac:dyDescent="0.25">
      <c r="A1485" s="33" t="s">
        <v>18633</v>
      </c>
      <c r="B1485" t="s">
        <v>7439</v>
      </c>
      <c r="C1485" t="s">
        <v>7413</v>
      </c>
      <c r="D1485" t="s">
        <v>7438</v>
      </c>
      <c r="E1485" t="s">
        <v>80</v>
      </c>
      <c r="F1485" t="s">
        <v>7437</v>
      </c>
      <c r="H1485" t="s">
        <v>7436</v>
      </c>
      <c r="I1485" t="s">
        <v>7435</v>
      </c>
      <c r="J1485" t="s">
        <v>7434</v>
      </c>
    </row>
    <row r="1486" spans="1:10" x14ac:dyDescent="0.25">
      <c r="A1486" s="33" t="s">
        <v>18634</v>
      </c>
      <c r="B1486" t="s">
        <v>7433</v>
      </c>
      <c r="C1486" t="s">
        <v>7413</v>
      </c>
      <c r="D1486" t="s">
        <v>7432</v>
      </c>
      <c r="E1486" t="s">
        <v>76</v>
      </c>
      <c r="F1486" t="s">
        <v>7431</v>
      </c>
      <c r="H1486" t="s">
        <v>7430</v>
      </c>
      <c r="I1486" t="s">
        <v>74</v>
      </c>
      <c r="J1486" t="s">
        <v>7429</v>
      </c>
    </row>
    <row r="1487" spans="1:10" x14ac:dyDescent="0.25">
      <c r="A1487" s="33" t="s">
        <v>18635</v>
      </c>
      <c r="B1487" t="s">
        <v>7563</v>
      </c>
      <c r="C1487" t="s">
        <v>8033</v>
      </c>
      <c r="D1487" t="s">
        <v>8180</v>
      </c>
      <c r="E1487" t="s">
        <v>543</v>
      </c>
      <c r="F1487" t="s">
        <v>8179</v>
      </c>
      <c r="H1487" t="s">
        <v>8178</v>
      </c>
      <c r="I1487" t="s">
        <v>8177</v>
      </c>
      <c r="J1487" t="s">
        <v>8176</v>
      </c>
    </row>
    <row r="1488" spans="1:10" x14ac:dyDescent="0.25">
      <c r="A1488" s="33" t="s">
        <v>18636</v>
      </c>
      <c r="B1488" t="s">
        <v>7439</v>
      </c>
      <c r="C1488" t="s">
        <v>8033</v>
      </c>
      <c r="D1488" t="s">
        <v>8170</v>
      </c>
      <c r="E1488" t="s">
        <v>538</v>
      </c>
      <c r="F1488" t="s">
        <v>8169</v>
      </c>
      <c r="H1488" t="s">
        <v>8168</v>
      </c>
      <c r="I1488" t="s">
        <v>8167</v>
      </c>
      <c r="J1488" t="s">
        <v>8166</v>
      </c>
    </row>
    <row r="1489" spans="1:10" x14ac:dyDescent="0.25">
      <c r="A1489" s="33" t="s">
        <v>18637</v>
      </c>
      <c r="B1489" t="s">
        <v>7476</v>
      </c>
      <c r="C1489" t="s">
        <v>7475</v>
      </c>
      <c r="D1489" t="s">
        <v>7557</v>
      </c>
      <c r="E1489" t="s">
        <v>155</v>
      </c>
      <c r="F1489" t="s">
        <v>7556</v>
      </c>
      <c r="H1489" t="s">
        <v>7555</v>
      </c>
      <c r="I1489" t="s">
        <v>7554</v>
      </c>
      <c r="J1489" t="s">
        <v>7553</v>
      </c>
    </row>
    <row r="1490" spans="1:10" x14ac:dyDescent="0.25">
      <c r="A1490" s="33" t="s">
        <v>18638</v>
      </c>
      <c r="B1490" t="s">
        <v>7414</v>
      </c>
      <c r="C1490" t="s">
        <v>7573</v>
      </c>
      <c r="D1490" t="s">
        <v>7572</v>
      </c>
      <c r="E1490" t="s">
        <v>165</v>
      </c>
      <c r="F1490" t="s">
        <v>7571</v>
      </c>
      <c r="H1490" t="s">
        <v>7570</v>
      </c>
      <c r="I1490" t="s">
        <v>161</v>
      </c>
      <c r="J1490" t="s">
        <v>7569</v>
      </c>
    </row>
    <row r="1491" spans="1:10" x14ac:dyDescent="0.25">
      <c r="A1491" s="33" t="s">
        <v>18639</v>
      </c>
      <c r="B1491" t="s">
        <v>7459</v>
      </c>
      <c r="C1491" t="s">
        <v>7573</v>
      </c>
      <c r="D1491" t="s">
        <v>8280</v>
      </c>
      <c r="E1491" t="s">
        <v>586</v>
      </c>
      <c r="F1491" t="s">
        <v>8279</v>
      </c>
      <c r="I1491" t="s">
        <v>8278</v>
      </c>
      <c r="J1491" t="s">
        <v>8277</v>
      </c>
    </row>
    <row r="1492" spans="1:10" x14ac:dyDescent="0.25">
      <c r="A1492" s="33" t="s">
        <v>18640</v>
      </c>
      <c r="B1492" t="s">
        <v>7481</v>
      </c>
      <c r="C1492" t="s">
        <v>7848</v>
      </c>
      <c r="D1492" t="s">
        <v>7908</v>
      </c>
      <c r="E1492" t="s">
        <v>390</v>
      </c>
      <c r="F1492" t="s">
        <v>7907</v>
      </c>
      <c r="I1492" t="s">
        <v>7906</v>
      </c>
      <c r="J1492" t="s">
        <v>7905</v>
      </c>
    </row>
    <row r="1493" spans="1:10" x14ac:dyDescent="0.25">
      <c r="A1493" s="33" t="s">
        <v>18641</v>
      </c>
      <c r="B1493" t="s">
        <v>7543</v>
      </c>
      <c r="C1493" t="s">
        <v>7475</v>
      </c>
      <c r="D1493" t="s">
        <v>7542</v>
      </c>
      <c r="E1493" t="s">
        <v>149</v>
      </c>
      <c r="F1493" t="s">
        <v>7541</v>
      </c>
      <c r="H1493" t="s">
        <v>7540</v>
      </c>
      <c r="I1493" t="s">
        <v>7539</v>
      </c>
      <c r="J1493" t="s">
        <v>7538</v>
      </c>
    </row>
    <row r="1494" spans="1:10" x14ac:dyDescent="0.25">
      <c r="A1494" s="33" t="s">
        <v>18642</v>
      </c>
      <c r="B1494" t="s">
        <v>7791</v>
      </c>
      <c r="C1494" t="s">
        <v>7738</v>
      </c>
      <c r="D1494" t="s">
        <v>321</v>
      </c>
      <c r="E1494" t="s">
        <v>320</v>
      </c>
      <c r="F1494" t="s">
        <v>7790</v>
      </c>
      <c r="G1494" t="s">
        <v>7789</v>
      </c>
      <c r="H1494" t="s">
        <v>7788</v>
      </c>
      <c r="I1494" t="s">
        <v>319</v>
      </c>
      <c r="J1494" t="s">
        <v>7787</v>
      </c>
    </row>
    <row r="1495" spans="1:10" x14ac:dyDescent="0.25">
      <c r="A1495" s="33" t="s">
        <v>18643</v>
      </c>
      <c r="B1495" t="s">
        <v>7428</v>
      </c>
      <c r="C1495" t="s">
        <v>7475</v>
      </c>
      <c r="D1495" t="s">
        <v>8232</v>
      </c>
      <c r="E1495" t="s">
        <v>567</v>
      </c>
      <c r="F1495" t="s">
        <v>8231</v>
      </c>
      <c r="H1495" t="s">
        <v>8230</v>
      </c>
      <c r="I1495" t="s">
        <v>8229</v>
      </c>
      <c r="J1495" t="s">
        <v>8228</v>
      </c>
    </row>
    <row r="1496" spans="1:10" x14ac:dyDescent="0.25">
      <c r="A1496" s="33" t="s">
        <v>18644</v>
      </c>
      <c r="B1496" t="s">
        <v>7552</v>
      </c>
      <c r="C1496" t="s">
        <v>7573</v>
      </c>
      <c r="D1496" t="s">
        <v>8655</v>
      </c>
      <c r="E1496" t="s">
        <v>818</v>
      </c>
      <c r="F1496" t="s">
        <v>8654</v>
      </c>
      <c r="I1496" t="s">
        <v>8653</v>
      </c>
      <c r="J1496" t="s">
        <v>8652</v>
      </c>
    </row>
    <row r="1497" spans="1:10" x14ac:dyDescent="0.25">
      <c r="A1497" s="33" t="s">
        <v>18645</v>
      </c>
      <c r="B1497" t="s">
        <v>7459</v>
      </c>
      <c r="C1497" t="s">
        <v>7573</v>
      </c>
      <c r="D1497" t="s">
        <v>8651</v>
      </c>
      <c r="E1497" t="s">
        <v>817</v>
      </c>
      <c r="F1497" t="s">
        <v>8650</v>
      </c>
      <c r="I1497" t="s">
        <v>8649</v>
      </c>
      <c r="J1497" t="s">
        <v>8648</v>
      </c>
    </row>
    <row r="1498" spans="1:10" x14ac:dyDescent="0.25">
      <c r="A1498" s="33" t="s">
        <v>18646</v>
      </c>
      <c r="B1498" t="s">
        <v>7563</v>
      </c>
      <c r="C1498" t="s">
        <v>7573</v>
      </c>
      <c r="D1498" t="s">
        <v>8638</v>
      </c>
      <c r="E1498" t="s">
        <v>814</v>
      </c>
      <c r="F1498" t="s">
        <v>8637</v>
      </c>
      <c r="H1498" t="s">
        <v>8636</v>
      </c>
      <c r="I1498" t="s">
        <v>8635</v>
      </c>
      <c r="J1498" t="s">
        <v>8634</v>
      </c>
    </row>
    <row r="1499" spans="1:10" x14ac:dyDescent="0.25">
      <c r="A1499" s="33" t="s">
        <v>18647</v>
      </c>
      <c r="B1499" t="s">
        <v>7849</v>
      </c>
      <c r="C1499" t="s">
        <v>7848</v>
      </c>
      <c r="D1499" t="s">
        <v>7847</v>
      </c>
      <c r="E1499" t="s">
        <v>361</v>
      </c>
      <c r="F1499" t="s">
        <v>7846</v>
      </c>
      <c r="I1499" t="s">
        <v>360</v>
      </c>
      <c r="J1499" t="s">
        <v>7845</v>
      </c>
    </row>
    <row r="1500" spans="1:10" x14ac:dyDescent="0.25">
      <c r="A1500" s="33" t="s">
        <v>18648</v>
      </c>
      <c r="B1500" t="s">
        <v>7748</v>
      </c>
      <c r="C1500" t="s">
        <v>7738</v>
      </c>
      <c r="D1500" t="s">
        <v>294</v>
      </c>
      <c r="E1500" t="s">
        <v>293</v>
      </c>
      <c r="F1500" t="s">
        <v>7752</v>
      </c>
      <c r="G1500" t="s">
        <v>7751</v>
      </c>
      <c r="H1500" t="s">
        <v>7750</v>
      </c>
      <c r="I1500" t="s">
        <v>290</v>
      </c>
      <c r="J1500" t="s">
        <v>7749</v>
      </c>
    </row>
    <row r="1501" spans="1:10" x14ac:dyDescent="0.25">
      <c r="A1501" s="33" t="s">
        <v>18649</v>
      </c>
      <c r="B1501" t="s">
        <v>7636</v>
      </c>
      <c r="C1501" t="s">
        <v>7385</v>
      </c>
      <c r="D1501" t="s">
        <v>8910</v>
      </c>
      <c r="E1501" t="s">
        <v>985</v>
      </c>
      <c r="F1501" t="s">
        <v>8909</v>
      </c>
      <c r="H1501" t="s">
        <v>8908</v>
      </c>
      <c r="I1501" t="s">
        <v>8907</v>
      </c>
      <c r="J1501" t="s">
        <v>8906</v>
      </c>
    </row>
    <row r="1502" spans="1:10" x14ac:dyDescent="0.25">
      <c r="A1502" s="33" t="s">
        <v>18650</v>
      </c>
      <c r="B1502" t="s">
        <v>7439</v>
      </c>
      <c r="C1502" t="s">
        <v>8033</v>
      </c>
      <c r="D1502" t="s">
        <v>8150</v>
      </c>
      <c r="E1502" t="s">
        <v>530</v>
      </c>
      <c r="F1502" t="s">
        <v>8149</v>
      </c>
      <c r="I1502" t="s">
        <v>529</v>
      </c>
      <c r="J1502" t="s">
        <v>8148</v>
      </c>
    </row>
    <row r="1503" spans="1:10" x14ac:dyDescent="0.25">
      <c r="A1503" s="33" t="s">
        <v>18651</v>
      </c>
      <c r="B1503" t="s">
        <v>7537</v>
      </c>
      <c r="C1503" t="s">
        <v>7738</v>
      </c>
      <c r="D1503" t="s">
        <v>7827</v>
      </c>
      <c r="E1503" t="s">
        <v>346</v>
      </c>
      <c r="F1503" t="s">
        <v>7826</v>
      </c>
      <c r="H1503" t="s">
        <v>7825</v>
      </c>
      <c r="I1503" t="s">
        <v>7824</v>
      </c>
      <c r="J1503" t="s">
        <v>7823</v>
      </c>
    </row>
    <row r="1504" spans="1:10" x14ac:dyDescent="0.25">
      <c r="A1504" s="33" t="s">
        <v>18652</v>
      </c>
      <c r="B1504" t="s">
        <v>7481</v>
      </c>
      <c r="C1504" t="s">
        <v>7475</v>
      </c>
      <c r="D1504" t="s">
        <v>7480</v>
      </c>
      <c r="E1504" t="s">
        <v>116</v>
      </c>
      <c r="F1504" t="s">
        <v>7479</v>
      </c>
      <c r="H1504" t="s">
        <v>7478</v>
      </c>
      <c r="I1504" t="s">
        <v>115</v>
      </c>
      <c r="J1504" t="s">
        <v>7477</v>
      </c>
    </row>
    <row r="1505" spans="1:10" x14ac:dyDescent="0.25">
      <c r="A1505" s="33" t="s">
        <v>18653</v>
      </c>
      <c r="B1505" t="s">
        <v>7476</v>
      </c>
      <c r="C1505" t="s">
        <v>7475</v>
      </c>
      <c r="D1505" t="s">
        <v>7474</v>
      </c>
      <c r="E1505" t="s">
        <v>113</v>
      </c>
      <c r="F1505" t="s">
        <v>7473</v>
      </c>
      <c r="H1505" t="s">
        <v>7472</v>
      </c>
      <c r="I1505" t="s">
        <v>108</v>
      </c>
      <c r="J1505" t="s">
        <v>7471</v>
      </c>
    </row>
    <row r="1506" spans="1:10" x14ac:dyDescent="0.25">
      <c r="A1506" s="33" t="s">
        <v>18654</v>
      </c>
      <c r="B1506" t="s">
        <v>7391</v>
      </c>
      <c r="C1506" t="s">
        <v>7413</v>
      </c>
      <c r="D1506" t="s">
        <v>7455</v>
      </c>
      <c r="E1506" t="s">
        <v>94</v>
      </c>
      <c r="F1506" t="s">
        <v>7454</v>
      </c>
      <c r="H1506" t="s">
        <v>7453</v>
      </c>
      <c r="I1506" t="s">
        <v>92</v>
      </c>
      <c r="J1506" t="s">
        <v>7452</v>
      </c>
    </row>
    <row r="1507" spans="1:10" x14ac:dyDescent="0.25">
      <c r="A1507" s="33" t="s">
        <v>18655</v>
      </c>
      <c r="B1507" t="s">
        <v>7397</v>
      </c>
      <c r="C1507" t="s">
        <v>7413</v>
      </c>
      <c r="D1507" t="s">
        <v>7451</v>
      </c>
      <c r="E1507" t="s">
        <v>91</v>
      </c>
      <c r="F1507" t="s">
        <v>7450</v>
      </c>
      <c r="H1507" t="s">
        <v>7449</v>
      </c>
      <c r="I1507" t="s">
        <v>7448</v>
      </c>
      <c r="J1507" t="s">
        <v>7447</v>
      </c>
    </row>
    <row r="1508" spans="1:10" x14ac:dyDescent="0.25">
      <c r="A1508" s="33" t="s">
        <v>18656</v>
      </c>
      <c r="B1508" t="s">
        <v>7408</v>
      </c>
      <c r="C1508" t="s">
        <v>7413</v>
      </c>
      <c r="D1508" t="s">
        <v>8213</v>
      </c>
      <c r="E1508" t="s">
        <v>554</v>
      </c>
      <c r="F1508" t="s">
        <v>8212</v>
      </c>
      <c r="H1508" t="s">
        <v>8211</v>
      </c>
      <c r="I1508" t="s">
        <v>8210</v>
      </c>
      <c r="J1508" t="s">
        <v>8209</v>
      </c>
    </row>
    <row r="1509" spans="1:10" x14ac:dyDescent="0.25">
      <c r="A1509" s="33" t="s">
        <v>18657</v>
      </c>
      <c r="B1509" t="s">
        <v>7439</v>
      </c>
      <c r="C1509" t="s">
        <v>7413</v>
      </c>
      <c r="D1509" t="s">
        <v>7442</v>
      </c>
      <c r="E1509" t="s">
        <v>84</v>
      </c>
      <c r="F1509" t="s">
        <v>83</v>
      </c>
      <c r="H1509" t="s">
        <v>7441</v>
      </c>
      <c r="I1509" t="s">
        <v>82</v>
      </c>
      <c r="J1509" t="s">
        <v>7440</v>
      </c>
    </row>
    <row r="1510" spans="1:10" x14ac:dyDescent="0.25">
      <c r="A1510" s="33" t="s">
        <v>18658</v>
      </c>
      <c r="B1510" t="s">
        <v>7408</v>
      </c>
      <c r="C1510" t="s">
        <v>7413</v>
      </c>
      <c r="D1510" t="s">
        <v>7424</v>
      </c>
      <c r="E1510" t="s">
        <v>66</v>
      </c>
      <c r="F1510" t="s">
        <v>7423</v>
      </c>
      <c r="H1510" t="s">
        <v>7422</v>
      </c>
      <c r="I1510" t="s">
        <v>63</v>
      </c>
      <c r="J1510" t="s">
        <v>7421</v>
      </c>
    </row>
    <row r="1511" spans="1:10" x14ac:dyDescent="0.25">
      <c r="A1511" s="33" t="s">
        <v>18659</v>
      </c>
      <c r="B1511" t="s">
        <v>7849</v>
      </c>
      <c r="C1511" t="s">
        <v>7738</v>
      </c>
      <c r="D1511" t="s">
        <v>8449</v>
      </c>
      <c r="E1511" t="s">
        <v>685</v>
      </c>
      <c r="F1511" t="s">
        <v>8448</v>
      </c>
      <c r="I1511" t="s">
        <v>684</v>
      </c>
      <c r="J1511" t="s">
        <v>8447</v>
      </c>
    </row>
    <row r="1512" spans="1:10" x14ac:dyDescent="0.25">
      <c r="A1512" s="33" t="s">
        <v>18660</v>
      </c>
      <c r="B1512" t="s">
        <v>7433</v>
      </c>
      <c r="C1512" t="s">
        <v>7475</v>
      </c>
      <c r="D1512" t="s">
        <v>8612</v>
      </c>
      <c r="E1512" t="s">
        <v>793</v>
      </c>
      <c r="F1512" t="s">
        <v>8611</v>
      </c>
      <c r="H1512" t="s">
        <v>8610</v>
      </c>
      <c r="I1512" t="s">
        <v>8609</v>
      </c>
      <c r="J1512" t="s">
        <v>8608</v>
      </c>
    </row>
    <row r="1513" spans="1:10" x14ac:dyDescent="0.25">
      <c r="A1513" s="33" t="s">
        <v>18661</v>
      </c>
      <c r="B1513" t="s">
        <v>7512</v>
      </c>
      <c r="C1513" t="s">
        <v>7475</v>
      </c>
      <c r="D1513" t="s">
        <v>8601</v>
      </c>
      <c r="E1513" t="s">
        <v>788</v>
      </c>
      <c r="F1513" t="s">
        <v>8600</v>
      </c>
      <c r="H1513" t="s">
        <v>8599</v>
      </c>
      <c r="I1513" t="s">
        <v>787</v>
      </c>
      <c r="J1513" t="s">
        <v>8598</v>
      </c>
    </row>
    <row r="1514" spans="1:10" x14ac:dyDescent="0.25">
      <c r="A1514" s="33" t="s">
        <v>18662</v>
      </c>
      <c r="B1514" t="s">
        <v>7439</v>
      </c>
      <c r="C1514" t="s">
        <v>8033</v>
      </c>
      <c r="D1514" t="s">
        <v>8130</v>
      </c>
      <c r="E1514" t="s">
        <v>518</v>
      </c>
      <c r="F1514" t="s">
        <v>8129</v>
      </c>
      <c r="H1514" t="s">
        <v>8128</v>
      </c>
      <c r="I1514" t="s">
        <v>8127</v>
      </c>
      <c r="J1514" t="s">
        <v>8126</v>
      </c>
    </row>
    <row r="1515" spans="1:10" x14ac:dyDescent="0.25">
      <c r="A1515" s="33" t="s">
        <v>18663</v>
      </c>
      <c r="B1515" t="s">
        <v>8125</v>
      </c>
      <c r="C1515" t="s">
        <v>8033</v>
      </c>
      <c r="D1515" t="s">
        <v>8124</v>
      </c>
      <c r="E1515" t="s">
        <v>516</v>
      </c>
      <c r="F1515" t="s">
        <v>8123</v>
      </c>
      <c r="H1515" t="s">
        <v>8122</v>
      </c>
      <c r="I1515" t="s">
        <v>514</v>
      </c>
      <c r="J1515" t="s">
        <v>8121</v>
      </c>
    </row>
    <row r="1516" spans="1:10" x14ac:dyDescent="0.25">
      <c r="A1516" s="33" t="s">
        <v>18664</v>
      </c>
      <c r="B1516" t="s">
        <v>7470</v>
      </c>
      <c r="C1516" t="s">
        <v>8033</v>
      </c>
      <c r="D1516" t="s">
        <v>8120</v>
      </c>
      <c r="E1516" t="s">
        <v>513</v>
      </c>
      <c r="F1516" t="s">
        <v>8119</v>
      </c>
      <c r="H1516" t="s">
        <v>8118</v>
      </c>
      <c r="I1516" t="s">
        <v>8117</v>
      </c>
      <c r="J1516" t="s">
        <v>8116</v>
      </c>
    </row>
    <row r="1517" spans="1:10" x14ac:dyDescent="0.25">
      <c r="A1517" s="33" t="s">
        <v>18665</v>
      </c>
      <c r="B1517" t="s">
        <v>7512</v>
      </c>
      <c r="C1517" t="s">
        <v>8033</v>
      </c>
      <c r="D1517" t="s">
        <v>14516</v>
      </c>
      <c r="E1517" t="s">
        <v>1205</v>
      </c>
      <c r="F1517" t="s">
        <v>14515</v>
      </c>
      <c r="H1517" t="s">
        <v>14514</v>
      </c>
      <c r="I1517" t="s">
        <v>14513</v>
      </c>
      <c r="J1517" t="s">
        <v>14512</v>
      </c>
    </row>
    <row r="1518" spans="1:10" x14ac:dyDescent="0.25">
      <c r="A1518" s="33" t="s">
        <v>18666</v>
      </c>
      <c r="B1518" t="s">
        <v>7439</v>
      </c>
      <c r="C1518" t="s">
        <v>8033</v>
      </c>
      <c r="D1518" t="s">
        <v>8111</v>
      </c>
      <c r="E1518" t="s">
        <v>502</v>
      </c>
      <c r="F1518" t="s">
        <v>8110</v>
      </c>
      <c r="I1518" t="s">
        <v>8109</v>
      </c>
      <c r="J1518" t="s">
        <v>8108</v>
      </c>
    </row>
    <row r="1519" spans="1:10" x14ac:dyDescent="0.25">
      <c r="A1519" s="33" t="s">
        <v>18667</v>
      </c>
      <c r="B1519" t="s">
        <v>7433</v>
      </c>
      <c r="C1519" t="s">
        <v>8033</v>
      </c>
      <c r="D1519" t="s">
        <v>8094</v>
      </c>
      <c r="E1519" t="s">
        <v>495</v>
      </c>
      <c r="F1519" t="s">
        <v>8093</v>
      </c>
      <c r="H1519" t="s">
        <v>8092</v>
      </c>
      <c r="I1519" t="s">
        <v>491</v>
      </c>
      <c r="J1519" t="s">
        <v>8091</v>
      </c>
    </row>
    <row r="1520" spans="1:10" x14ac:dyDescent="0.25">
      <c r="A1520" s="33" t="s">
        <v>18668</v>
      </c>
      <c r="B1520" t="s">
        <v>7397</v>
      </c>
      <c r="C1520" t="s">
        <v>7385</v>
      </c>
      <c r="D1520" t="s">
        <v>7396</v>
      </c>
      <c r="E1520" t="s">
        <v>40</v>
      </c>
      <c r="F1520" t="s">
        <v>7395</v>
      </c>
      <c r="H1520" t="s">
        <v>7394</v>
      </c>
      <c r="I1520" t="s">
        <v>7393</v>
      </c>
      <c r="J1520" t="s">
        <v>7392</v>
      </c>
    </row>
    <row r="1521" spans="1:10" x14ac:dyDescent="0.25">
      <c r="A1521" s="33" t="s">
        <v>18669</v>
      </c>
      <c r="B1521" t="s">
        <v>7481</v>
      </c>
      <c r="C1521" t="s">
        <v>7654</v>
      </c>
      <c r="D1521" t="s">
        <v>8364</v>
      </c>
      <c r="E1521" t="s">
        <v>639</v>
      </c>
      <c r="F1521" t="s">
        <v>8363</v>
      </c>
      <c r="H1521" t="s">
        <v>8362</v>
      </c>
      <c r="I1521" t="s">
        <v>8361</v>
      </c>
      <c r="J1521" t="s">
        <v>8360</v>
      </c>
    </row>
    <row r="1522" spans="1:10" x14ac:dyDescent="0.25">
      <c r="A1522" s="33" t="s">
        <v>18670</v>
      </c>
      <c r="B1522" t="s">
        <v>7386</v>
      </c>
      <c r="C1522" t="s">
        <v>7654</v>
      </c>
      <c r="D1522" t="s">
        <v>8359</v>
      </c>
      <c r="E1522" t="s">
        <v>638</v>
      </c>
      <c r="F1522" t="s">
        <v>8358</v>
      </c>
      <c r="I1522" t="s">
        <v>8357</v>
      </c>
      <c r="J1522" t="s">
        <v>8356</v>
      </c>
    </row>
    <row r="1523" spans="1:10" x14ac:dyDescent="0.25">
      <c r="A1523" s="33" t="s">
        <v>18671</v>
      </c>
      <c r="B1523" t="s">
        <v>7386</v>
      </c>
      <c r="C1523" t="s">
        <v>7654</v>
      </c>
      <c r="D1523" t="s">
        <v>7679</v>
      </c>
      <c r="E1523" t="s">
        <v>245</v>
      </c>
      <c r="F1523" t="s">
        <v>7678</v>
      </c>
      <c r="I1523" t="s">
        <v>244</v>
      </c>
      <c r="J1523" t="s">
        <v>7677</v>
      </c>
    </row>
    <row r="1524" spans="1:10" x14ac:dyDescent="0.25">
      <c r="A1524" s="33" t="s">
        <v>18672</v>
      </c>
      <c r="B1524" t="s">
        <v>7391</v>
      </c>
      <c r="C1524" t="s">
        <v>8033</v>
      </c>
      <c r="D1524" t="s">
        <v>8078</v>
      </c>
      <c r="E1524" t="s">
        <v>479</v>
      </c>
      <c r="F1524" t="s">
        <v>8077</v>
      </c>
      <c r="I1524" t="s">
        <v>8076</v>
      </c>
      <c r="J1524" t="s">
        <v>8075</v>
      </c>
    </row>
    <row r="1525" spans="1:10" x14ac:dyDescent="0.25">
      <c r="A1525" s="33" t="s">
        <v>18673</v>
      </c>
      <c r="B1525" t="s">
        <v>7464</v>
      </c>
      <c r="C1525" t="s">
        <v>8033</v>
      </c>
      <c r="D1525" t="s">
        <v>8069</v>
      </c>
      <c r="E1525" t="s">
        <v>477</v>
      </c>
      <c r="F1525" t="s">
        <v>8068</v>
      </c>
      <c r="H1525" t="s">
        <v>8067</v>
      </c>
      <c r="I1525" t="s">
        <v>476</v>
      </c>
      <c r="J1525" t="s">
        <v>8066</v>
      </c>
    </row>
    <row r="1526" spans="1:10" x14ac:dyDescent="0.25">
      <c r="A1526" s="33" t="s">
        <v>18674</v>
      </c>
      <c r="B1526" t="s">
        <v>7563</v>
      </c>
      <c r="C1526" t="s">
        <v>8033</v>
      </c>
      <c r="D1526" t="s">
        <v>8065</v>
      </c>
      <c r="E1526" t="s">
        <v>475</v>
      </c>
      <c r="F1526" t="s">
        <v>8064</v>
      </c>
      <c r="H1526" t="s">
        <v>8063</v>
      </c>
      <c r="I1526" t="s">
        <v>472</v>
      </c>
      <c r="J1526" t="s">
        <v>8062</v>
      </c>
    </row>
    <row r="1527" spans="1:10" x14ac:dyDescent="0.25">
      <c r="A1527" s="33" t="s">
        <v>18675</v>
      </c>
      <c r="B1527" t="s">
        <v>7439</v>
      </c>
      <c r="C1527" t="s">
        <v>8033</v>
      </c>
      <c r="D1527" t="s">
        <v>8057</v>
      </c>
      <c r="E1527" t="s">
        <v>469</v>
      </c>
      <c r="F1527" t="s">
        <v>8056</v>
      </c>
      <c r="H1527" t="s">
        <v>8055</v>
      </c>
      <c r="I1527" t="s">
        <v>467</v>
      </c>
      <c r="J1527" t="s">
        <v>8054</v>
      </c>
    </row>
    <row r="1528" spans="1:10" x14ac:dyDescent="0.25">
      <c r="A1528" s="33" t="s">
        <v>18676</v>
      </c>
      <c r="B1528" t="s">
        <v>7563</v>
      </c>
      <c r="C1528" t="s">
        <v>8033</v>
      </c>
      <c r="D1528" t="s">
        <v>14511</v>
      </c>
      <c r="E1528" t="s">
        <v>1231</v>
      </c>
      <c r="F1528" t="s">
        <v>14510</v>
      </c>
      <c r="H1528" t="s">
        <v>14509</v>
      </c>
      <c r="I1528" t="s">
        <v>5679</v>
      </c>
      <c r="J1528" t="s">
        <v>14508</v>
      </c>
    </row>
    <row r="1529" spans="1:10" x14ac:dyDescent="0.25">
      <c r="A1529" s="33" t="s">
        <v>18677</v>
      </c>
      <c r="B1529" t="s">
        <v>7481</v>
      </c>
      <c r="C1529" t="s">
        <v>8033</v>
      </c>
      <c r="D1529" t="s">
        <v>8048</v>
      </c>
      <c r="E1529" t="s">
        <v>463</v>
      </c>
      <c r="F1529" t="s">
        <v>8047</v>
      </c>
      <c r="H1529" t="s">
        <v>8046</v>
      </c>
      <c r="I1529" t="s">
        <v>461</v>
      </c>
      <c r="J1529" t="s">
        <v>8045</v>
      </c>
    </row>
    <row r="1530" spans="1:10" x14ac:dyDescent="0.25">
      <c r="A1530" s="33" t="s">
        <v>18678</v>
      </c>
      <c r="B1530" t="s">
        <v>7459</v>
      </c>
      <c r="C1530" t="s">
        <v>8033</v>
      </c>
      <c r="D1530" t="s">
        <v>8041</v>
      </c>
      <c r="E1530" t="s">
        <v>457</v>
      </c>
      <c r="F1530" t="s">
        <v>8040</v>
      </c>
      <c r="I1530" t="s">
        <v>456</v>
      </c>
      <c r="J1530" t="s">
        <v>8039</v>
      </c>
    </row>
    <row r="1531" spans="1:10" x14ac:dyDescent="0.25">
      <c r="A1531" s="33" t="s">
        <v>18679</v>
      </c>
      <c r="B1531" t="s">
        <v>7587</v>
      </c>
      <c r="C1531" t="s">
        <v>8033</v>
      </c>
      <c r="D1531" t="s">
        <v>8032</v>
      </c>
      <c r="E1531" t="s">
        <v>454</v>
      </c>
      <c r="F1531" t="s">
        <v>8031</v>
      </c>
      <c r="H1531" t="s">
        <v>8030</v>
      </c>
      <c r="I1531" t="s">
        <v>8029</v>
      </c>
      <c r="J1531" t="s">
        <v>8028</v>
      </c>
    </row>
    <row r="1532" spans="1:10" x14ac:dyDescent="0.25">
      <c r="A1532" s="33" t="s">
        <v>18680</v>
      </c>
      <c r="B1532" t="s">
        <v>7587</v>
      </c>
      <c r="C1532" t="s">
        <v>7848</v>
      </c>
      <c r="D1532" t="s">
        <v>8027</v>
      </c>
      <c r="E1532" t="s">
        <v>453</v>
      </c>
      <c r="F1532" t="s">
        <v>8026</v>
      </c>
      <c r="I1532" t="s">
        <v>8025</v>
      </c>
      <c r="J1532" t="s">
        <v>8024</v>
      </c>
    </row>
    <row r="1533" spans="1:10" x14ac:dyDescent="0.25">
      <c r="A1533" s="33" t="s">
        <v>18681</v>
      </c>
      <c r="B1533" t="s">
        <v>7464</v>
      </c>
      <c r="C1533" t="s">
        <v>7848</v>
      </c>
      <c r="D1533" t="s">
        <v>8023</v>
      </c>
      <c r="E1533" t="s">
        <v>452</v>
      </c>
      <c r="F1533" t="s">
        <v>8022</v>
      </c>
      <c r="H1533" t="s">
        <v>8021</v>
      </c>
      <c r="I1533" t="s">
        <v>8020</v>
      </c>
      <c r="J1533" t="s">
        <v>8019</v>
      </c>
    </row>
    <row r="1534" spans="1:10" x14ac:dyDescent="0.25">
      <c r="A1534" s="33" t="s">
        <v>18682</v>
      </c>
      <c r="B1534" t="s">
        <v>7490</v>
      </c>
      <c r="C1534" t="s">
        <v>7848</v>
      </c>
      <c r="D1534" t="s">
        <v>8018</v>
      </c>
      <c r="E1534" t="s">
        <v>447</v>
      </c>
      <c r="F1534" t="s">
        <v>8017</v>
      </c>
      <c r="H1534" t="s">
        <v>8016</v>
      </c>
      <c r="I1534" t="s">
        <v>8015</v>
      </c>
      <c r="J1534" t="s">
        <v>8014</v>
      </c>
    </row>
    <row r="1535" spans="1:10" x14ac:dyDescent="0.25">
      <c r="A1535" s="33" t="s">
        <v>18683</v>
      </c>
      <c r="B1535" t="s">
        <v>7459</v>
      </c>
      <c r="C1535" t="s">
        <v>7573</v>
      </c>
      <c r="D1535" t="s">
        <v>7576</v>
      </c>
      <c r="E1535" t="s">
        <v>168</v>
      </c>
      <c r="F1535" t="s">
        <v>7575</v>
      </c>
      <c r="I1535" t="s">
        <v>167</v>
      </c>
      <c r="J1535" t="s">
        <v>7574</v>
      </c>
    </row>
    <row r="1536" spans="1:10" x14ac:dyDescent="0.25">
      <c r="A1536" s="33" t="s">
        <v>18684</v>
      </c>
      <c r="B1536" t="s">
        <v>7386</v>
      </c>
      <c r="C1536" t="s">
        <v>7385</v>
      </c>
      <c r="D1536" t="s">
        <v>8533</v>
      </c>
      <c r="E1536" t="s">
        <v>737</v>
      </c>
      <c r="F1536" t="s">
        <v>8532</v>
      </c>
      <c r="I1536" t="s">
        <v>736</v>
      </c>
      <c r="J1536" t="s">
        <v>8531</v>
      </c>
    </row>
    <row r="1537" spans="1:10" x14ac:dyDescent="0.25">
      <c r="A1537" s="33" t="s">
        <v>18685</v>
      </c>
      <c r="B1537" t="s">
        <v>7552</v>
      </c>
      <c r="C1537" t="s">
        <v>7573</v>
      </c>
      <c r="D1537" t="s">
        <v>8322</v>
      </c>
      <c r="E1537" t="s">
        <v>617</v>
      </c>
      <c r="F1537" t="s">
        <v>8321</v>
      </c>
      <c r="I1537" t="s">
        <v>616</v>
      </c>
      <c r="J1537" t="s">
        <v>8320</v>
      </c>
    </row>
    <row r="1538" spans="1:10" x14ac:dyDescent="0.25">
      <c r="A1538" s="33" t="s">
        <v>18686</v>
      </c>
      <c r="B1538" t="s">
        <v>7391</v>
      </c>
      <c r="C1538" t="s">
        <v>7848</v>
      </c>
      <c r="D1538" t="s">
        <v>8009</v>
      </c>
      <c r="E1538" t="s">
        <v>444</v>
      </c>
      <c r="F1538" t="s">
        <v>8008</v>
      </c>
      <c r="H1538" t="s">
        <v>8007</v>
      </c>
      <c r="I1538" t="s">
        <v>441</v>
      </c>
      <c r="J1538" t="s">
        <v>8006</v>
      </c>
    </row>
    <row r="1539" spans="1:10" x14ac:dyDescent="0.25">
      <c r="A1539" s="33" t="s">
        <v>18687</v>
      </c>
      <c r="B1539" t="s">
        <v>7490</v>
      </c>
      <c r="C1539" t="s">
        <v>7573</v>
      </c>
      <c r="D1539" t="s">
        <v>8319</v>
      </c>
      <c r="E1539" t="s">
        <v>615</v>
      </c>
      <c r="F1539" t="s">
        <v>8318</v>
      </c>
      <c r="H1539" t="s">
        <v>8317</v>
      </c>
      <c r="I1539" t="s">
        <v>614</v>
      </c>
      <c r="J1539" t="s">
        <v>8316</v>
      </c>
    </row>
    <row r="1540" spans="1:10" x14ac:dyDescent="0.25">
      <c r="A1540" s="33" t="s">
        <v>18688</v>
      </c>
      <c r="B1540" t="s">
        <v>7414</v>
      </c>
      <c r="C1540" t="s">
        <v>7848</v>
      </c>
      <c r="D1540" t="s">
        <v>7996</v>
      </c>
      <c r="E1540" t="s">
        <v>438</v>
      </c>
      <c r="F1540" t="s">
        <v>7995</v>
      </c>
      <c r="I1540" t="s">
        <v>7994</v>
      </c>
      <c r="J1540" t="s">
        <v>7993</v>
      </c>
    </row>
    <row r="1541" spans="1:10" x14ac:dyDescent="0.25">
      <c r="A1541" s="33" t="s">
        <v>18689</v>
      </c>
      <c r="B1541" t="s">
        <v>7414</v>
      </c>
      <c r="C1541" t="s">
        <v>7848</v>
      </c>
      <c r="D1541" t="s">
        <v>7987</v>
      </c>
      <c r="E1541" t="s">
        <v>434</v>
      </c>
      <c r="F1541" t="s">
        <v>7986</v>
      </c>
      <c r="I1541" t="s">
        <v>433</v>
      </c>
      <c r="J1541" t="s">
        <v>7985</v>
      </c>
    </row>
    <row r="1542" spans="1:10" x14ac:dyDescent="0.25">
      <c r="A1542" s="33" t="s">
        <v>18690</v>
      </c>
      <c r="B1542" t="s">
        <v>7729</v>
      </c>
      <c r="C1542" t="s">
        <v>7573</v>
      </c>
      <c r="D1542" t="s">
        <v>8315</v>
      </c>
      <c r="E1542" t="s">
        <v>613</v>
      </c>
      <c r="F1542" t="s">
        <v>8314</v>
      </c>
      <c r="I1542" t="s">
        <v>612</v>
      </c>
      <c r="J1542" t="s">
        <v>8313</v>
      </c>
    </row>
    <row r="1543" spans="1:10" x14ac:dyDescent="0.25">
      <c r="A1543" s="33" t="s">
        <v>18691</v>
      </c>
      <c r="B1543" t="s">
        <v>7464</v>
      </c>
      <c r="C1543" t="s">
        <v>7848</v>
      </c>
      <c r="D1543" t="s">
        <v>14507</v>
      </c>
      <c r="E1543" t="s">
        <v>1100</v>
      </c>
      <c r="F1543" t="s">
        <v>14506</v>
      </c>
      <c r="H1543" t="s">
        <v>14505</v>
      </c>
      <c r="I1543" t="s">
        <v>9113</v>
      </c>
      <c r="J1543" t="s">
        <v>14504</v>
      </c>
    </row>
    <row r="1544" spans="1:10" x14ac:dyDescent="0.25">
      <c r="A1544" s="33" t="s">
        <v>18692</v>
      </c>
      <c r="B1544" t="s">
        <v>7849</v>
      </c>
      <c r="C1544" t="s">
        <v>7573</v>
      </c>
      <c r="D1544" t="s">
        <v>8308</v>
      </c>
      <c r="E1544" t="s">
        <v>608</v>
      </c>
      <c r="F1544" t="s">
        <v>8307</v>
      </c>
      <c r="I1544" t="s">
        <v>607</v>
      </c>
      <c r="J1544" t="s">
        <v>8306</v>
      </c>
    </row>
    <row r="1545" spans="1:10" x14ac:dyDescent="0.25">
      <c r="A1545" s="33" t="s">
        <v>18693</v>
      </c>
      <c r="B1545" t="s">
        <v>7439</v>
      </c>
      <c r="C1545" t="s">
        <v>7848</v>
      </c>
      <c r="D1545" t="s">
        <v>7979</v>
      </c>
      <c r="E1545" t="s">
        <v>427</v>
      </c>
      <c r="F1545" t="s">
        <v>7978</v>
      </c>
      <c r="I1545" t="s">
        <v>7977</v>
      </c>
      <c r="J1545" t="s">
        <v>7976</v>
      </c>
    </row>
    <row r="1546" spans="1:10" x14ac:dyDescent="0.25">
      <c r="A1546" s="33" t="s">
        <v>18694</v>
      </c>
      <c r="B1546" t="s">
        <v>7428</v>
      </c>
      <c r="C1546" t="s">
        <v>7848</v>
      </c>
      <c r="D1546" t="s">
        <v>14503</v>
      </c>
      <c r="E1546" t="s">
        <v>893</v>
      </c>
      <c r="F1546" t="s">
        <v>14502</v>
      </c>
      <c r="H1546" t="s">
        <v>14501</v>
      </c>
      <c r="I1546" t="s">
        <v>14500</v>
      </c>
      <c r="J1546" t="s">
        <v>14499</v>
      </c>
    </row>
    <row r="1547" spans="1:10" x14ac:dyDescent="0.25">
      <c r="A1547" s="33" t="s">
        <v>18695</v>
      </c>
      <c r="B1547" t="s">
        <v>7386</v>
      </c>
      <c r="C1547" t="s">
        <v>7848</v>
      </c>
      <c r="D1547" t="s">
        <v>7969</v>
      </c>
      <c r="E1547" t="s">
        <v>421</v>
      </c>
      <c r="F1547" t="s">
        <v>7968</v>
      </c>
      <c r="H1547" t="s">
        <v>7967</v>
      </c>
      <c r="I1547" t="s">
        <v>7966</v>
      </c>
      <c r="J1547" t="s">
        <v>7965</v>
      </c>
    </row>
    <row r="1548" spans="1:10" x14ac:dyDescent="0.25">
      <c r="A1548" s="33" t="s">
        <v>18696</v>
      </c>
      <c r="B1548" t="s">
        <v>7640</v>
      </c>
      <c r="C1548" t="s">
        <v>7848</v>
      </c>
      <c r="D1548" t="s">
        <v>7942</v>
      </c>
      <c r="E1548" t="s">
        <v>407</v>
      </c>
      <c r="F1548" t="s">
        <v>7941</v>
      </c>
      <c r="I1548" t="s">
        <v>7940</v>
      </c>
      <c r="J1548" t="s">
        <v>7939</v>
      </c>
    </row>
    <row r="1549" spans="1:10" x14ac:dyDescent="0.25">
      <c r="A1549" s="33" t="s">
        <v>18697</v>
      </c>
      <c r="B1549" t="s">
        <v>7512</v>
      </c>
      <c r="C1549" t="s">
        <v>7848</v>
      </c>
      <c r="D1549" t="s">
        <v>7934</v>
      </c>
      <c r="E1549" t="s">
        <v>402</v>
      </c>
      <c r="F1549" t="s">
        <v>7933</v>
      </c>
      <c r="I1549" t="s">
        <v>401</v>
      </c>
      <c r="J1549" t="s">
        <v>7932</v>
      </c>
    </row>
    <row r="1550" spans="1:10" x14ac:dyDescent="0.25">
      <c r="A1550" s="33" t="s">
        <v>18698</v>
      </c>
      <c r="B1550" t="s">
        <v>7391</v>
      </c>
      <c r="C1550" t="s">
        <v>7848</v>
      </c>
      <c r="D1550" t="s">
        <v>7931</v>
      </c>
      <c r="E1550" t="s">
        <v>400</v>
      </c>
      <c r="F1550" t="s">
        <v>7930</v>
      </c>
      <c r="H1550" t="s">
        <v>7929</v>
      </c>
      <c r="I1550" t="s">
        <v>7928</v>
      </c>
      <c r="J1550" t="s">
        <v>7927</v>
      </c>
    </row>
    <row r="1551" spans="1:10" x14ac:dyDescent="0.25">
      <c r="A1551" s="33" t="s">
        <v>18699</v>
      </c>
      <c r="B1551" t="s">
        <v>7433</v>
      </c>
      <c r="C1551" t="s">
        <v>7848</v>
      </c>
      <c r="D1551" t="s">
        <v>7926</v>
      </c>
      <c r="E1551" t="s">
        <v>398</v>
      </c>
      <c r="F1551" t="s">
        <v>7925</v>
      </c>
      <c r="H1551" t="s">
        <v>7924</v>
      </c>
      <c r="I1551" t="s">
        <v>397</v>
      </c>
      <c r="J1551" t="s">
        <v>7923</v>
      </c>
    </row>
    <row r="1552" spans="1:10" x14ac:dyDescent="0.25">
      <c r="A1552" s="33" t="s">
        <v>18700</v>
      </c>
      <c r="B1552" t="s">
        <v>7729</v>
      </c>
      <c r="C1552" t="s">
        <v>7573</v>
      </c>
      <c r="D1552" t="s">
        <v>8289</v>
      </c>
      <c r="E1552" t="s">
        <v>594</v>
      </c>
      <c r="F1552" t="s">
        <v>8288</v>
      </c>
      <c r="H1552" t="s">
        <v>8287</v>
      </c>
      <c r="I1552" t="s">
        <v>589</v>
      </c>
      <c r="J1552" t="s">
        <v>8286</v>
      </c>
    </row>
    <row r="1553" spans="1:10" x14ac:dyDescent="0.25">
      <c r="A1553" s="33" t="s">
        <v>18701</v>
      </c>
      <c r="B1553" t="s">
        <v>7797</v>
      </c>
      <c r="C1553" t="s">
        <v>7848</v>
      </c>
      <c r="D1553" t="s">
        <v>7916</v>
      </c>
      <c r="E1553" t="s">
        <v>394</v>
      </c>
      <c r="F1553" t="s">
        <v>7915</v>
      </c>
      <c r="H1553" t="s">
        <v>7914</v>
      </c>
      <c r="I1553" t="s">
        <v>7913</v>
      </c>
      <c r="J1553" t="s">
        <v>7912</v>
      </c>
    </row>
    <row r="1554" spans="1:10" x14ac:dyDescent="0.25">
      <c r="A1554" s="33" t="s">
        <v>18702</v>
      </c>
      <c r="B1554" t="s">
        <v>7640</v>
      </c>
      <c r="C1554" t="s">
        <v>7848</v>
      </c>
      <c r="D1554" t="s">
        <v>7911</v>
      </c>
      <c r="E1554" t="s">
        <v>393</v>
      </c>
      <c r="F1554" t="s">
        <v>7910</v>
      </c>
      <c r="I1554" t="s">
        <v>392</v>
      </c>
      <c r="J1554" t="s">
        <v>7909</v>
      </c>
    </row>
    <row r="1555" spans="1:10" x14ac:dyDescent="0.25">
      <c r="A1555" s="33" t="s">
        <v>18703</v>
      </c>
      <c r="B1555" t="s">
        <v>7904</v>
      </c>
      <c r="C1555" t="s">
        <v>7848</v>
      </c>
      <c r="D1555" t="s">
        <v>7903</v>
      </c>
      <c r="E1555" t="s">
        <v>389</v>
      </c>
      <c r="F1555" t="s">
        <v>7902</v>
      </c>
      <c r="I1555" t="s">
        <v>388</v>
      </c>
      <c r="J1555" t="s">
        <v>7901</v>
      </c>
    </row>
    <row r="1556" spans="1:10" x14ac:dyDescent="0.25">
      <c r="A1556" s="33" t="s">
        <v>18704</v>
      </c>
      <c r="B1556" t="s">
        <v>7433</v>
      </c>
      <c r="C1556" t="s">
        <v>7848</v>
      </c>
      <c r="D1556" t="s">
        <v>7900</v>
      </c>
      <c r="E1556" t="s">
        <v>387</v>
      </c>
      <c r="F1556" t="s">
        <v>7899</v>
      </c>
      <c r="I1556" t="s">
        <v>7898</v>
      </c>
      <c r="J1556" t="s">
        <v>7897</v>
      </c>
    </row>
    <row r="1557" spans="1:10" x14ac:dyDescent="0.25">
      <c r="A1557" s="33" t="s">
        <v>18705</v>
      </c>
      <c r="B1557" t="s">
        <v>7526</v>
      </c>
      <c r="C1557" t="s">
        <v>7848</v>
      </c>
      <c r="D1557" t="s">
        <v>7893</v>
      </c>
      <c r="E1557" t="s">
        <v>384</v>
      </c>
      <c r="F1557" t="s">
        <v>7892</v>
      </c>
      <c r="H1557" t="s">
        <v>7891</v>
      </c>
      <c r="I1557" t="s">
        <v>381</v>
      </c>
      <c r="J1557" t="s">
        <v>7890</v>
      </c>
    </row>
    <row r="1558" spans="1:10" x14ac:dyDescent="0.25">
      <c r="A1558" s="33" t="s">
        <v>18706</v>
      </c>
      <c r="B1558" t="s">
        <v>7414</v>
      </c>
      <c r="C1558" t="s">
        <v>7848</v>
      </c>
      <c r="D1558" t="s">
        <v>7885</v>
      </c>
      <c r="E1558" t="s">
        <v>378</v>
      </c>
      <c r="F1558" t="s">
        <v>7884</v>
      </c>
      <c r="I1558" t="s">
        <v>377</v>
      </c>
      <c r="J1558" t="s">
        <v>7883</v>
      </c>
    </row>
    <row r="1559" spans="1:10" x14ac:dyDescent="0.25">
      <c r="A1559" s="33" t="s">
        <v>18707</v>
      </c>
      <c r="B1559" t="s">
        <v>7386</v>
      </c>
      <c r="C1559" t="s">
        <v>7848</v>
      </c>
      <c r="D1559" t="s">
        <v>7871</v>
      </c>
      <c r="E1559" t="s">
        <v>370</v>
      </c>
      <c r="F1559" t="s">
        <v>7870</v>
      </c>
      <c r="I1559" t="s">
        <v>7869</v>
      </c>
      <c r="J1559" t="s">
        <v>7868</v>
      </c>
    </row>
    <row r="1560" spans="1:10" x14ac:dyDescent="0.25">
      <c r="A1560" s="33" t="s">
        <v>18708</v>
      </c>
      <c r="B1560" t="s">
        <v>7391</v>
      </c>
      <c r="C1560" t="s">
        <v>7475</v>
      </c>
      <c r="D1560" t="s">
        <v>8237</v>
      </c>
      <c r="E1560" t="s">
        <v>569</v>
      </c>
      <c r="F1560" t="s">
        <v>8236</v>
      </c>
      <c r="H1560" t="s">
        <v>8235</v>
      </c>
      <c r="I1560" t="s">
        <v>8234</v>
      </c>
      <c r="J1560" t="s">
        <v>8233</v>
      </c>
    </row>
    <row r="1561" spans="1:10" x14ac:dyDescent="0.25">
      <c r="A1561" s="33" t="s">
        <v>18709</v>
      </c>
      <c r="B1561" t="s">
        <v>7414</v>
      </c>
      <c r="C1561" t="s">
        <v>7848</v>
      </c>
      <c r="D1561" t="s">
        <v>7867</v>
      </c>
      <c r="E1561" t="s">
        <v>369</v>
      </c>
      <c r="F1561" t="s">
        <v>7866</v>
      </c>
      <c r="I1561" t="s">
        <v>7865</v>
      </c>
      <c r="J1561" t="s">
        <v>7864</v>
      </c>
    </row>
    <row r="1562" spans="1:10" x14ac:dyDescent="0.25">
      <c r="A1562" s="33" t="s">
        <v>18710</v>
      </c>
      <c r="B1562" t="s">
        <v>7768</v>
      </c>
      <c r="C1562" t="s">
        <v>7848</v>
      </c>
      <c r="D1562" t="s">
        <v>7863</v>
      </c>
      <c r="E1562" t="s">
        <v>368</v>
      </c>
      <c r="F1562" t="s">
        <v>7862</v>
      </c>
      <c r="H1562" t="s">
        <v>7861</v>
      </c>
      <c r="I1562" t="s">
        <v>7860</v>
      </c>
      <c r="J1562" t="s">
        <v>7859</v>
      </c>
    </row>
    <row r="1563" spans="1:10" x14ac:dyDescent="0.25">
      <c r="A1563" s="33" t="s">
        <v>18711</v>
      </c>
      <c r="B1563" t="s">
        <v>7512</v>
      </c>
      <c r="C1563" t="s">
        <v>7848</v>
      </c>
      <c r="D1563" t="s">
        <v>7858</v>
      </c>
      <c r="E1563" t="s">
        <v>366</v>
      </c>
      <c r="F1563" t="s">
        <v>7857</v>
      </c>
      <c r="H1563" t="s">
        <v>7856</v>
      </c>
      <c r="I1563" t="s">
        <v>364</v>
      </c>
      <c r="J1563" t="s">
        <v>7855</v>
      </c>
    </row>
    <row r="1564" spans="1:10" x14ac:dyDescent="0.25">
      <c r="A1564" s="33" t="s">
        <v>18712</v>
      </c>
      <c r="B1564" t="s">
        <v>7459</v>
      </c>
      <c r="C1564" t="s">
        <v>7848</v>
      </c>
      <c r="D1564" t="s">
        <v>14498</v>
      </c>
      <c r="E1564" t="s">
        <v>757</v>
      </c>
      <c r="F1564" t="s">
        <v>14497</v>
      </c>
      <c r="I1564" t="s">
        <v>14496</v>
      </c>
      <c r="J1564" t="s">
        <v>14495</v>
      </c>
    </row>
    <row r="1565" spans="1:10" x14ac:dyDescent="0.25">
      <c r="A1565" s="33" t="s">
        <v>18713</v>
      </c>
      <c r="B1565" t="s">
        <v>7563</v>
      </c>
      <c r="C1565" t="s">
        <v>7738</v>
      </c>
      <c r="D1565" t="s">
        <v>7844</v>
      </c>
      <c r="E1565" t="s">
        <v>359</v>
      </c>
      <c r="F1565" t="s">
        <v>7843</v>
      </c>
      <c r="H1565" t="s">
        <v>7842</v>
      </c>
      <c r="I1565" t="s">
        <v>7841</v>
      </c>
      <c r="J1565" t="s">
        <v>7840</v>
      </c>
    </row>
    <row r="1566" spans="1:10" x14ac:dyDescent="0.25">
      <c r="A1566" s="33" t="s">
        <v>18714</v>
      </c>
      <c r="B1566" t="s">
        <v>7459</v>
      </c>
      <c r="C1566" t="s">
        <v>7738</v>
      </c>
      <c r="D1566" t="s">
        <v>7822</v>
      </c>
      <c r="E1566" t="s">
        <v>343</v>
      </c>
      <c r="F1566" t="s">
        <v>7821</v>
      </c>
      <c r="I1566" t="s">
        <v>342</v>
      </c>
      <c r="J1566" t="s">
        <v>7820</v>
      </c>
    </row>
    <row r="1567" spans="1:10" x14ac:dyDescent="0.25">
      <c r="A1567" s="33" t="s">
        <v>18715</v>
      </c>
      <c r="B1567" t="s">
        <v>7476</v>
      </c>
      <c r="C1567" t="s">
        <v>7738</v>
      </c>
      <c r="D1567" t="s">
        <v>7819</v>
      </c>
      <c r="E1567" t="s">
        <v>341</v>
      </c>
      <c r="F1567" t="s">
        <v>7818</v>
      </c>
      <c r="H1567" t="s">
        <v>7817</v>
      </c>
      <c r="I1567" t="s">
        <v>7816</v>
      </c>
      <c r="J1567" t="s">
        <v>7815</v>
      </c>
    </row>
    <row r="1568" spans="1:10" x14ac:dyDescent="0.25">
      <c r="A1568" s="33" t="s">
        <v>18716</v>
      </c>
      <c r="B1568" t="s">
        <v>7408</v>
      </c>
      <c r="C1568" t="s">
        <v>7738</v>
      </c>
      <c r="D1568" t="s">
        <v>7805</v>
      </c>
      <c r="E1568" t="s">
        <v>331</v>
      </c>
      <c r="F1568" t="s">
        <v>7804</v>
      </c>
      <c r="H1568" t="s">
        <v>7803</v>
      </c>
      <c r="I1568" t="s">
        <v>326</v>
      </c>
      <c r="J1568" t="s">
        <v>7802</v>
      </c>
    </row>
    <row r="1569" spans="1:10" x14ac:dyDescent="0.25">
      <c r="A1569" s="33" t="s">
        <v>18717</v>
      </c>
      <c r="B1569" t="s">
        <v>7587</v>
      </c>
      <c r="C1569" t="s">
        <v>7475</v>
      </c>
      <c r="D1569" t="s">
        <v>8227</v>
      </c>
      <c r="E1569" t="s">
        <v>566</v>
      </c>
      <c r="F1569" t="s">
        <v>8226</v>
      </c>
      <c r="H1569" t="s">
        <v>8225</v>
      </c>
      <c r="I1569" t="s">
        <v>564</v>
      </c>
      <c r="J1569" t="s">
        <v>8224</v>
      </c>
    </row>
    <row r="1570" spans="1:10" x14ac:dyDescent="0.25">
      <c r="A1570" s="33" t="s">
        <v>18718</v>
      </c>
      <c r="B1570" t="s">
        <v>7490</v>
      </c>
      <c r="C1570" t="s">
        <v>7475</v>
      </c>
      <c r="D1570" t="s">
        <v>8223</v>
      </c>
      <c r="E1570" t="s">
        <v>562</v>
      </c>
      <c r="F1570" t="s">
        <v>561</v>
      </c>
      <c r="H1570" t="s">
        <v>8222</v>
      </c>
      <c r="I1570" t="s">
        <v>560</v>
      </c>
      <c r="J1570" t="s">
        <v>8221</v>
      </c>
    </row>
    <row r="1571" spans="1:10" x14ac:dyDescent="0.25">
      <c r="A1571" s="33" t="s">
        <v>18719</v>
      </c>
      <c r="B1571" t="s">
        <v>7797</v>
      </c>
      <c r="C1571" t="s">
        <v>7738</v>
      </c>
      <c r="D1571" t="s">
        <v>7796</v>
      </c>
      <c r="E1571" t="s">
        <v>323</v>
      </c>
      <c r="F1571" t="s">
        <v>7795</v>
      </c>
      <c r="H1571" t="s">
        <v>7794</v>
      </c>
      <c r="I1571" t="s">
        <v>7793</v>
      </c>
      <c r="J1571" t="s">
        <v>7792</v>
      </c>
    </row>
    <row r="1572" spans="1:10" x14ac:dyDescent="0.25">
      <c r="A1572" s="33" t="s">
        <v>18720</v>
      </c>
      <c r="B1572" t="s">
        <v>7496</v>
      </c>
      <c r="C1572" t="s">
        <v>7738</v>
      </c>
      <c r="D1572" t="s">
        <v>7786</v>
      </c>
      <c r="E1572" t="s">
        <v>318</v>
      </c>
      <c r="F1572" t="s">
        <v>7785</v>
      </c>
      <c r="H1572" t="s">
        <v>7784</v>
      </c>
      <c r="I1572" t="s">
        <v>7783</v>
      </c>
      <c r="J1572" t="s">
        <v>7782</v>
      </c>
    </row>
    <row r="1573" spans="1:10" x14ac:dyDescent="0.25">
      <c r="A1573" s="33" t="s">
        <v>18721</v>
      </c>
      <c r="B1573" t="s">
        <v>7481</v>
      </c>
      <c r="C1573" t="s">
        <v>7738</v>
      </c>
      <c r="D1573" t="s">
        <v>7781</v>
      </c>
      <c r="E1573" t="s">
        <v>316</v>
      </c>
      <c r="F1573" t="s">
        <v>7780</v>
      </c>
      <c r="H1573" t="s">
        <v>7779</v>
      </c>
      <c r="I1573" t="s">
        <v>7778</v>
      </c>
      <c r="J1573" t="s">
        <v>7777</v>
      </c>
    </row>
    <row r="1574" spans="1:10" x14ac:dyDescent="0.25">
      <c r="A1574" s="33" t="s">
        <v>18722</v>
      </c>
      <c r="B1574" t="s">
        <v>7512</v>
      </c>
      <c r="C1574" t="s">
        <v>7738</v>
      </c>
      <c r="D1574" t="s">
        <v>7776</v>
      </c>
      <c r="E1574" t="s">
        <v>314</v>
      </c>
      <c r="F1574" t="s">
        <v>7775</v>
      </c>
      <c r="I1574" t="s">
        <v>7774</v>
      </c>
      <c r="J1574" t="s">
        <v>7773</v>
      </c>
    </row>
    <row r="1575" spans="1:10" x14ac:dyDescent="0.25">
      <c r="A1575" s="33" t="s">
        <v>18723</v>
      </c>
      <c r="B1575" t="s">
        <v>7526</v>
      </c>
      <c r="C1575" t="s">
        <v>7738</v>
      </c>
      <c r="D1575" t="s">
        <v>7772</v>
      </c>
      <c r="E1575" t="s">
        <v>310</v>
      </c>
      <c r="F1575" t="s">
        <v>7771</v>
      </c>
      <c r="H1575" t="s">
        <v>7770</v>
      </c>
      <c r="I1575" t="s">
        <v>307</v>
      </c>
      <c r="J1575" t="s">
        <v>7769</v>
      </c>
    </row>
    <row r="1576" spans="1:10" x14ac:dyDescent="0.25">
      <c r="A1576" s="33" t="s">
        <v>18724</v>
      </c>
      <c r="B1576" t="s">
        <v>7481</v>
      </c>
      <c r="C1576" t="s">
        <v>7738</v>
      </c>
      <c r="D1576" t="s">
        <v>7756</v>
      </c>
      <c r="E1576" t="s">
        <v>297</v>
      </c>
      <c r="F1576" t="s">
        <v>296</v>
      </c>
      <c r="H1576" t="s">
        <v>7755</v>
      </c>
      <c r="I1576" t="s">
        <v>7754</v>
      </c>
      <c r="J1576" t="s">
        <v>7753</v>
      </c>
    </row>
    <row r="1577" spans="1:10" x14ac:dyDescent="0.25">
      <c r="A1577" s="33" t="s">
        <v>18725</v>
      </c>
      <c r="B1577" t="s">
        <v>7729</v>
      </c>
      <c r="C1577" t="s">
        <v>7654</v>
      </c>
      <c r="D1577" t="s">
        <v>7728</v>
      </c>
      <c r="E1577" t="s">
        <v>275</v>
      </c>
      <c r="F1577" t="s">
        <v>7727</v>
      </c>
      <c r="H1577" t="s">
        <v>7726</v>
      </c>
      <c r="I1577" t="s">
        <v>274</v>
      </c>
      <c r="J1577" t="s">
        <v>7725</v>
      </c>
    </row>
    <row r="1578" spans="1:10" x14ac:dyDescent="0.25">
      <c r="A1578" s="33" t="s">
        <v>18726</v>
      </c>
      <c r="B1578" t="s">
        <v>7490</v>
      </c>
      <c r="C1578" t="s">
        <v>7654</v>
      </c>
      <c r="D1578" t="s">
        <v>7713</v>
      </c>
      <c r="E1578" t="s">
        <v>265</v>
      </c>
      <c r="F1578" t="s">
        <v>264</v>
      </c>
      <c r="H1578" t="s">
        <v>7712</v>
      </c>
      <c r="I1578" t="s">
        <v>263</v>
      </c>
      <c r="J1578" t="s">
        <v>7711</v>
      </c>
    </row>
    <row r="1579" spans="1:10" x14ac:dyDescent="0.25">
      <c r="A1579" s="33" t="s">
        <v>18727</v>
      </c>
      <c r="B1579" t="s">
        <v>7563</v>
      </c>
      <c r="C1579" t="s">
        <v>7654</v>
      </c>
      <c r="D1579" t="s">
        <v>7701</v>
      </c>
      <c r="E1579" t="s">
        <v>258</v>
      </c>
      <c r="F1579" t="s">
        <v>7700</v>
      </c>
      <c r="H1579" t="s">
        <v>7699</v>
      </c>
      <c r="I1579" t="s">
        <v>256</v>
      </c>
      <c r="J1579" t="s">
        <v>7698</v>
      </c>
    </row>
    <row r="1580" spans="1:10" x14ac:dyDescent="0.25">
      <c r="A1580" s="33" t="s">
        <v>18728</v>
      </c>
      <c r="B1580" t="s">
        <v>7386</v>
      </c>
      <c r="C1580" t="s">
        <v>7654</v>
      </c>
      <c r="D1580" t="s">
        <v>7697</v>
      </c>
      <c r="E1580" t="s">
        <v>255</v>
      </c>
      <c r="F1580" t="s">
        <v>7696</v>
      </c>
      <c r="H1580" t="s">
        <v>7695</v>
      </c>
      <c r="I1580" t="s">
        <v>254</v>
      </c>
      <c r="J1580" t="s">
        <v>7694</v>
      </c>
    </row>
    <row r="1581" spans="1:10" x14ac:dyDescent="0.25">
      <c r="A1581" s="33" t="s">
        <v>18729</v>
      </c>
      <c r="B1581" t="s">
        <v>7693</v>
      </c>
      <c r="C1581" t="s">
        <v>7654</v>
      </c>
      <c r="D1581" t="s">
        <v>7692</v>
      </c>
      <c r="E1581" t="s">
        <v>253</v>
      </c>
      <c r="F1581" t="s">
        <v>7691</v>
      </c>
      <c r="H1581" t="s">
        <v>7690</v>
      </c>
      <c r="I1581" t="s">
        <v>7689</v>
      </c>
      <c r="J1581" t="s">
        <v>7688</v>
      </c>
    </row>
    <row r="1582" spans="1:10" x14ac:dyDescent="0.25">
      <c r="A1582" s="33" t="s">
        <v>18730</v>
      </c>
      <c r="B1582" t="s">
        <v>7439</v>
      </c>
      <c r="C1582" t="s">
        <v>7654</v>
      </c>
      <c r="D1582" t="s">
        <v>7683</v>
      </c>
      <c r="E1582" t="s">
        <v>248</v>
      </c>
      <c r="F1582" t="s">
        <v>7682</v>
      </c>
      <c r="H1582" t="s">
        <v>7681</v>
      </c>
      <c r="I1582" t="s">
        <v>246</v>
      </c>
      <c r="J1582" t="s">
        <v>7680</v>
      </c>
    </row>
    <row r="1583" spans="1:10" x14ac:dyDescent="0.25">
      <c r="A1583" s="33" t="s">
        <v>18731</v>
      </c>
      <c r="B1583" t="s">
        <v>7490</v>
      </c>
      <c r="C1583" t="s">
        <v>7654</v>
      </c>
      <c r="D1583" t="s">
        <v>7676</v>
      </c>
      <c r="E1583" t="s">
        <v>243</v>
      </c>
      <c r="F1583" t="s">
        <v>7675</v>
      </c>
      <c r="H1583" t="s">
        <v>7674</v>
      </c>
      <c r="I1583" t="s">
        <v>7673</v>
      </c>
      <c r="J1583" t="s">
        <v>7672</v>
      </c>
    </row>
    <row r="1584" spans="1:10" x14ac:dyDescent="0.25">
      <c r="A1584" s="33" t="s">
        <v>18732</v>
      </c>
      <c r="B1584" t="s">
        <v>7433</v>
      </c>
      <c r="C1584" t="s">
        <v>7654</v>
      </c>
      <c r="D1584" t="s">
        <v>7671</v>
      </c>
      <c r="E1584" t="s">
        <v>239</v>
      </c>
      <c r="F1584" t="s">
        <v>7670</v>
      </c>
      <c r="H1584" t="s">
        <v>7669</v>
      </c>
      <c r="I1584" t="s">
        <v>236</v>
      </c>
      <c r="J1584" t="s">
        <v>7668</v>
      </c>
    </row>
    <row r="1585" spans="1:10" x14ac:dyDescent="0.25">
      <c r="A1585" s="33" t="s">
        <v>18733</v>
      </c>
      <c r="B1585" t="s">
        <v>7512</v>
      </c>
      <c r="C1585" t="s">
        <v>7654</v>
      </c>
      <c r="D1585" t="s">
        <v>7667</v>
      </c>
      <c r="E1585" t="s">
        <v>235</v>
      </c>
      <c r="F1585" t="s">
        <v>7666</v>
      </c>
      <c r="H1585" t="s">
        <v>7665</v>
      </c>
      <c r="I1585" t="s">
        <v>232</v>
      </c>
      <c r="J1585" t="s">
        <v>7664</v>
      </c>
    </row>
    <row r="1586" spans="1:10" x14ac:dyDescent="0.25">
      <c r="A1586" s="33" t="s">
        <v>18734</v>
      </c>
      <c r="B1586" t="s">
        <v>7428</v>
      </c>
      <c r="C1586" t="s">
        <v>7654</v>
      </c>
      <c r="D1586" t="s">
        <v>7663</v>
      </c>
      <c r="E1586" t="s">
        <v>231</v>
      </c>
      <c r="F1586" t="s">
        <v>7662</v>
      </c>
      <c r="H1586" t="s">
        <v>7661</v>
      </c>
      <c r="I1586" t="s">
        <v>7660</v>
      </c>
      <c r="J1586" t="s">
        <v>7659</v>
      </c>
    </row>
    <row r="1587" spans="1:10" x14ac:dyDescent="0.25">
      <c r="A1587" s="33" t="s">
        <v>18735</v>
      </c>
      <c r="B1587" t="s">
        <v>7512</v>
      </c>
      <c r="C1587" t="s">
        <v>7654</v>
      </c>
      <c r="D1587" t="s">
        <v>7658</v>
      </c>
      <c r="E1587" t="s">
        <v>230</v>
      </c>
      <c r="F1587" t="s">
        <v>229</v>
      </c>
      <c r="H1587" t="s">
        <v>7657</v>
      </c>
      <c r="I1587" t="s">
        <v>7656</v>
      </c>
      <c r="J1587" t="s">
        <v>7655</v>
      </c>
    </row>
    <row r="1588" spans="1:10" x14ac:dyDescent="0.25">
      <c r="A1588" s="33" t="s">
        <v>18736</v>
      </c>
      <c r="B1588" t="s">
        <v>7408</v>
      </c>
      <c r="C1588" t="s">
        <v>7654</v>
      </c>
      <c r="D1588" t="s">
        <v>7653</v>
      </c>
      <c r="E1588" t="s">
        <v>227</v>
      </c>
      <c r="F1588" t="s">
        <v>7652</v>
      </c>
      <c r="H1588" t="s">
        <v>7651</v>
      </c>
      <c r="I1588" t="s">
        <v>225</v>
      </c>
      <c r="J1588" t="s">
        <v>7650</v>
      </c>
    </row>
    <row r="1589" spans="1:10" x14ac:dyDescent="0.25">
      <c r="A1589" s="33" t="s">
        <v>18737</v>
      </c>
      <c r="B1589" t="s">
        <v>7496</v>
      </c>
      <c r="C1589" t="s">
        <v>7573</v>
      </c>
      <c r="D1589" t="s">
        <v>7649</v>
      </c>
      <c r="E1589" t="s">
        <v>224</v>
      </c>
      <c r="F1589" t="s">
        <v>7648</v>
      </c>
      <c r="H1589" t="s">
        <v>7647</v>
      </c>
      <c r="I1589" t="s">
        <v>7646</v>
      </c>
      <c r="J1589" t="s">
        <v>7645</v>
      </c>
    </row>
    <row r="1590" spans="1:10" x14ac:dyDescent="0.25">
      <c r="A1590" s="33" t="s">
        <v>18738</v>
      </c>
      <c r="B1590" t="s">
        <v>7496</v>
      </c>
      <c r="C1590" t="s">
        <v>7573</v>
      </c>
      <c r="D1590" t="s">
        <v>7644</v>
      </c>
      <c r="E1590" t="s">
        <v>222</v>
      </c>
      <c r="F1590" t="s">
        <v>7643</v>
      </c>
      <c r="H1590" t="s">
        <v>7642</v>
      </c>
      <c r="I1590" t="s">
        <v>220</v>
      </c>
      <c r="J1590" t="s">
        <v>7641</v>
      </c>
    </row>
    <row r="1591" spans="1:10" x14ac:dyDescent="0.25">
      <c r="A1591" s="33" t="s">
        <v>18739</v>
      </c>
      <c r="B1591" t="s">
        <v>7631</v>
      </c>
      <c r="C1591" t="s">
        <v>7573</v>
      </c>
      <c r="D1591" t="s">
        <v>7630</v>
      </c>
      <c r="E1591" t="s">
        <v>213</v>
      </c>
      <c r="F1591" t="s">
        <v>7629</v>
      </c>
      <c r="I1591" t="s">
        <v>212</v>
      </c>
      <c r="J1591" t="s">
        <v>7628</v>
      </c>
    </row>
    <row r="1592" spans="1:10" x14ac:dyDescent="0.25">
      <c r="A1592" s="33" t="s">
        <v>18740</v>
      </c>
      <c r="B1592" t="s">
        <v>7587</v>
      </c>
      <c r="C1592" t="s">
        <v>7573</v>
      </c>
      <c r="D1592" t="s">
        <v>7611</v>
      </c>
      <c r="E1592" t="s">
        <v>192</v>
      </c>
      <c r="F1592" t="s">
        <v>7610</v>
      </c>
      <c r="I1592" t="s">
        <v>7609</v>
      </c>
      <c r="J1592" t="s">
        <v>7608</v>
      </c>
    </row>
    <row r="1593" spans="1:10" x14ac:dyDescent="0.25">
      <c r="A1593" s="33" t="s">
        <v>18741</v>
      </c>
      <c r="B1593" t="s">
        <v>7587</v>
      </c>
      <c r="C1593" t="s">
        <v>7573</v>
      </c>
      <c r="D1593" t="s">
        <v>7607</v>
      </c>
      <c r="E1593" t="s">
        <v>190</v>
      </c>
      <c r="F1593" t="s">
        <v>7606</v>
      </c>
      <c r="H1593" t="s">
        <v>7605</v>
      </c>
      <c r="I1593" t="s">
        <v>7604</v>
      </c>
      <c r="J1593" t="s">
        <v>7603</v>
      </c>
    </row>
    <row r="1594" spans="1:10" x14ac:dyDescent="0.25">
      <c r="A1594" s="33" t="s">
        <v>18742</v>
      </c>
      <c r="B1594" t="s">
        <v>7490</v>
      </c>
      <c r="C1594" t="s">
        <v>7573</v>
      </c>
      <c r="D1594" t="s">
        <v>7599</v>
      </c>
      <c r="E1594" t="s">
        <v>183</v>
      </c>
      <c r="F1594" t="s">
        <v>7598</v>
      </c>
      <c r="H1594" t="s">
        <v>7597</v>
      </c>
      <c r="I1594" t="s">
        <v>178</v>
      </c>
      <c r="J1594" t="s">
        <v>7596</v>
      </c>
    </row>
    <row r="1595" spans="1:10" x14ac:dyDescent="0.25">
      <c r="A1595" s="33" t="s">
        <v>18743</v>
      </c>
      <c r="B1595" t="s">
        <v>7563</v>
      </c>
      <c r="C1595" t="s">
        <v>7475</v>
      </c>
      <c r="D1595" t="s">
        <v>7562</v>
      </c>
      <c r="E1595" t="s">
        <v>159</v>
      </c>
      <c r="F1595" t="s">
        <v>7561</v>
      </c>
      <c r="H1595" t="s">
        <v>7560</v>
      </c>
      <c r="I1595" t="s">
        <v>7559</v>
      </c>
      <c r="J1595" t="s">
        <v>7558</v>
      </c>
    </row>
    <row r="1596" spans="1:10" x14ac:dyDescent="0.25">
      <c r="A1596" s="33" t="s">
        <v>18744</v>
      </c>
      <c r="B1596" t="s">
        <v>7512</v>
      </c>
      <c r="C1596" t="s">
        <v>7475</v>
      </c>
      <c r="D1596" t="s">
        <v>7547</v>
      </c>
      <c r="E1596" t="s">
        <v>153</v>
      </c>
      <c r="F1596" t="s">
        <v>7546</v>
      </c>
      <c r="H1596" t="s">
        <v>7545</v>
      </c>
      <c r="I1596" t="s">
        <v>150</v>
      </c>
      <c r="J1596" t="s">
        <v>7544</v>
      </c>
    </row>
    <row r="1597" spans="1:10" x14ac:dyDescent="0.25">
      <c r="A1597" s="33" t="s">
        <v>18745</v>
      </c>
      <c r="B1597" t="s">
        <v>7537</v>
      </c>
      <c r="C1597" t="s">
        <v>7475</v>
      </c>
      <c r="D1597" t="s">
        <v>7536</v>
      </c>
      <c r="E1597" t="s">
        <v>148</v>
      </c>
      <c r="F1597" t="s">
        <v>7535</v>
      </c>
      <c r="H1597" t="s">
        <v>7534</v>
      </c>
      <c r="I1597" t="s">
        <v>7533</v>
      </c>
      <c r="J1597" t="s">
        <v>7532</v>
      </c>
    </row>
    <row r="1598" spans="1:10" x14ac:dyDescent="0.25">
      <c r="A1598" s="33" t="s">
        <v>18746</v>
      </c>
      <c r="B1598" t="s">
        <v>7526</v>
      </c>
      <c r="C1598" t="s">
        <v>7475</v>
      </c>
      <c r="D1598" t="s">
        <v>7525</v>
      </c>
      <c r="E1598" t="s">
        <v>143</v>
      </c>
      <c r="F1598" t="s">
        <v>142</v>
      </c>
      <c r="H1598" t="s">
        <v>7524</v>
      </c>
      <c r="I1598" t="s">
        <v>7523</v>
      </c>
      <c r="J1598" t="s">
        <v>7522</v>
      </c>
    </row>
    <row r="1599" spans="1:10" x14ac:dyDescent="0.25">
      <c r="A1599" s="33" t="s">
        <v>18747</v>
      </c>
      <c r="B1599" t="s">
        <v>7521</v>
      </c>
      <c r="C1599" t="s">
        <v>7475</v>
      </c>
      <c r="D1599" t="s">
        <v>7520</v>
      </c>
      <c r="E1599" t="s">
        <v>141</v>
      </c>
      <c r="F1599" t="s">
        <v>7519</v>
      </c>
      <c r="I1599" t="s">
        <v>7518</v>
      </c>
      <c r="J1599" t="s">
        <v>7517</v>
      </c>
    </row>
    <row r="1600" spans="1:10" x14ac:dyDescent="0.25">
      <c r="A1600" s="33" t="s">
        <v>18748</v>
      </c>
      <c r="B1600" t="s">
        <v>7512</v>
      </c>
      <c r="C1600" t="s">
        <v>7475</v>
      </c>
      <c r="D1600" t="s">
        <v>7511</v>
      </c>
      <c r="E1600" t="s">
        <v>133</v>
      </c>
      <c r="F1600" t="s">
        <v>7510</v>
      </c>
      <c r="I1600" t="s">
        <v>132</v>
      </c>
      <c r="J1600" t="s">
        <v>7509</v>
      </c>
    </row>
    <row r="1601" spans="1:10" x14ac:dyDescent="0.25">
      <c r="A1601" s="33" t="s">
        <v>18749</v>
      </c>
      <c r="B1601" t="s">
        <v>7459</v>
      </c>
      <c r="C1601" t="s">
        <v>7475</v>
      </c>
      <c r="D1601" t="s">
        <v>7485</v>
      </c>
      <c r="E1601" t="s">
        <v>117</v>
      </c>
      <c r="F1601" t="s">
        <v>7484</v>
      </c>
      <c r="I1601" t="s">
        <v>7483</v>
      </c>
      <c r="J1601" t="s">
        <v>7482</v>
      </c>
    </row>
    <row r="1602" spans="1:10" x14ac:dyDescent="0.25">
      <c r="A1602" s="33" t="s">
        <v>18750</v>
      </c>
      <c r="B1602" t="s">
        <v>7459</v>
      </c>
      <c r="C1602" t="s">
        <v>7413</v>
      </c>
      <c r="D1602" t="s">
        <v>7458</v>
      </c>
      <c r="E1602" t="s">
        <v>96</v>
      </c>
      <c r="F1602" t="s">
        <v>7457</v>
      </c>
      <c r="I1602" t="s">
        <v>95</v>
      </c>
      <c r="J1602" t="s">
        <v>7456</v>
      </c>
    </row>
    <row r="1603" spans="1:10" x14ac:dyDescent="0.25">
      <c r="A1603" s="33" t="s">
        <v>18751</v>
      </c>
      <c r="B1603" t="s">
        <v>7428</v>
      </c>
      <c r="C1603" t="s">
        <v>7413</v>
      </c>
      <c r="D1603" t="s">
        <v>68</v>
      </c>
      <c r="E1603" t="s">
        <v>72</v>
      </c>
      <c r="F1603" t="s">
        <v>7427</v>
      </c>
      <c r="H1603" t="s">
        <v>7426</v>
      </c>
      <c r="I1603" t="s">
        <v>69</v>
      </c>
      <c r="J1603" t="s">
        <v>7425</v>
      </c>
    </row>
    <row r="1604" spans="1:10" x14ac:dyDescent="0.25">
      <c r="A1604" s="33" t="s">
        <v>18752</v>
      </c>
      <c r="B1604" t="s">
        <v>7414</v>
      </c>
      <c r="C1604" t="s">
        <v>7413</v>
      </c>
      <c r="D1604" t="s">
        <v>7412</v>
      </c>
      <c r="E1604" t="s">
        <v>58</v>
      </c>
      <c r="F1604" t="s">
        <v>7411</v>
      </c>
      <c r="H1604" t="s">
        <v>7410</v>
      </c>
      <c r="I1604" t="s">
        <v>55</v>
      </c>
      <c r="J1604" t="s">
        <v>7409</v>
      </c>
    </row>
    <row r="1605" spans="1:10" x14ac:dyDescent="0.25">
      <c r="A1605" s="33" t="s">
        <v>18753</v>
      </c>
      <c r="B1605" t="s">
        <v>7428</v>
      </c>
      <c r="C1605" t="s">
        <v>7413</v>
      </c>
      <c r="D1605" t="s">
        <v>14494</v>
      </c>
      <c r="E1605" t="s">
        <v>5711</v>
      </c>
      <c r="F1605" t="s">
        <v>14493</v>
      </c>
      <c r="H1605" t="s">
        <v>14492</v>
      </c>
      <c r="I1605" t="s">
        <v>14491</v>
      </c>
      <c r="J1605" t="s">
        <v>14490</v>
      </c>
    </row>
    <row r="1606" spans="1:10" x14ac:dyDescent="0.25">
      <c r="A1606" s="33" t="s">
        <v>18754</v>
      </c>
      <c r="B1606" t="s">
        <v>7408</v>
      </c>
      <c r="C1606" t="s">
        <v>7385</v>
      </c>
      <c r="D1606" t="s">
        <v>7407</v>
      </c>
      <c r="E1606" t="s">
        <v>52</v>
      </c>
      <c r="F1606" t="s">
        <v>7406</v>
      </c>
      <c r="H1606" t="s">
        <v>7405</v>
      </c>
      <c r="I1606" t="s">
        <v>49</v>
      </c>
      <c r="J1606" t="s">
        <v>7404</v>
      </c>
    </row>
    <row r="1607" spans="1:10" x14ac:dyDescent="0.25">
      <c r="A1607" s="33" t="s">
        <v>18755</v>
      </c>
      <c r="B1607" t="s">
        <v>7403</v>
      </c>
      <c r="C1607" t="s">
        <v>7385</v>
      </c>
      <c r="D1607" t="s">
        <v>7402</v>
      </c>
      <c r="E1607" t="s">
        <v>47</v>
      </c>
      <c r="F1607" t="s">
        <v>7401</v>
      </c>
      <c r="H1607" t="s">
        <v>7400</v>
      </c>
      <c r="I1607" t="s">
        <v>7399</v>
      </c>
      <c r="J1607" t="s">
        <v>7398</v>
      </c>
    </row>
    <row r="1608" spans="1:10" x14ac:dyDescent="0.25">
      <c r="A1608" s="33" t="s">
        <v>18756</v>
      </c>
      <c r="B1608" t="s">
        <v>7391</v>
      </c>
      <c r="C1608" t="s">
        <v>7385</v>
      </c>
      <c r="D1608" t="s">
        <v>7390</v>
      </c>
      <c r="E1608" t="s">
        <v>36</v>
      </c>
      <c r="F1608" t="s">
        <v>7389</v>
      </c>
      <c r="H1608" t="s">
        <v>7388</v>
      </c>
      <c r="I1608" t="s">
        <v>32</v>
      </c>
      <c r="J1608" t="s">
        <v>7387</v>
      </c>
    </row>
    <row r="1609" spans="1:10" x14ac:dyDescent="0.25">
      <c r="A1609" s="33" t="s">
        <v>18757</v>
      </c>
      <c r="B1609" t="s">
        <v>7386</v>
      </c>
      <c r="C1609" t="s">
        <v>7385</v>
      </c>
      <c r="D1609" t="s">
        <v>7384</v>
      </c>
      <c r="E1609" t="s">
        <v>29</v>
      </c>
      <c r="F1609" t="s">
        <v>7383</v>
      </c>
      <c r="I1609" t="s">
        <v>7382</v>
      </c>
      <c r="J1609" t="s">
        <v>7381</v>
      </c>
    </row>
  </sheetData>
  <pageMargins left="0.75" right="0.75" top="1" bottom="1" header="0.5" footer="0.5"/>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DC0F6-0A9E-4C93-BB8A-53F79D0C0728}">
  <dimension ref="A1:J24"/>
  <sheetViews>
    <sheetView workbookViewId="0">
      <selection activeCell="J1" sqref="J1"/>
    </sheetView>
  </sheetViews>
  <sheetFormatPr baseColWidth="10" defaultColWidth="8.7109375" defaultRowHeight="15" x14ac:dyDescent="0.25"/>
  <sheetData>
    <row r="1" spans="1:10" x14ac:dyDescent="0.25">
      <c r="A1" s="33" t="s">
        <v>12</v>
      </c>
      <c r="B1" s="33" t="s">
        <v>5674</v>
      </c>
      <c r="C1" s="33" t="s">
        <v>5673</v>
      </c>
      <c r="D1" s="33" t="s">
        <v>5672</v>
      </c>
      <c r="E1" s="33" t="s">
        <v>5671</v>
      </c>
      <c r="F1" s="33" t="s">
        <v>5670</v>
      </c>
      <c r="G1" s="33" t="s">
        <v>5669</v>
      </c>
      <c r="H1" s="33" t="s">
        <v>5668</v>
      </c>
      <c r="I1" s="33" t="s">
        <v>5667</v>
      </c>
      <c r="J1" s="33" t="s">
        <v>5666</v>
      </c>
    </row>
    <row r="2" spans="1:10" x14ac:dyDescent="0.25">
      <c r="A2" s="33" t="s">
        <v>17127</v>
      </c>
      <c r="B2" t="s">
        <v>9927</v>
      </c>
      <c r="C2" t="s">
        <v>13957</v>
      </c>
      <c r="D2" t="s">
        <v>5562</v>
      </c>
      <c r="E2" t="s">
        <v>5561</v>
      </c>
      <c r="F2" t="s">
        <v>5560</v>
      </c>
      <c r="G2" t="s">
        <v>13802</v>
      </c>
      <c r="H2" t="s">
        <v>13801</v>
      </c>
      <c r="I2" t="s">
        <v>13800</v>
      </c>
      <c r="J2" t="s">
        <v>14489</v>
      </c>
    </row>
    <row r="3" spans="1:10" x14ac:dyDescent="0.25">
      <c r="A3" s="33" t="s">
        <v>17128</v>
      </c>
      <c r="B3" t="s">
        <v>10153</v>
      </c>
      <c r="C3" t="s">
        <v>14051</v>
      </c>
      <c r="D3" t="s">
        <v>4800</v>
      </c>
      <c r="E3" t="s">
        <v>4798</v>
      </c>
      <c r="F3" t="s">
        <v>13140</v>
      </c>
      <c r="G3" t="s">
        <v>13139</v>
      </c>
      <c r="H3" t="s">
        <v>13138</v>
      </c>
      <c r="I3" t="s">
        <v>4797</v>
      </c>
      <c r="J3" t="s">
        <v>14488</v>
      </c>
    </row>
    <row r="4" spans="1:10" x14ac:dyDescent="0.25">
      <c r="A4" s="33" t="s">
        <v>17129</v>
      </c>
      <c r="B4" t="s">
        <v>9122</v>
      </c>
      <c r="C4" t="s">
        <v>13911</v>
      </c>
      <c r="D4" t="s">
        <v>3906</v>
      </c>
      <c r="E4" t="s">
        <v>3905</v>
      </c>
      <c r="F4" t="s">
        <v>12238</v>
      </c>
      <c r="H4" t="s">
        <v>12237</v>
      </c>
      <c r="I4" t="s">
        <v>3902</v>
      </c>
      <c r="J4" t="s">
        <v>14487</v>
      </c>
    </row>
    <row r="5" spans="1:10" x14ac:dyDescent="0.25">
      <c r="A5" s="33" t="s">
        <v>17130</v>
      </c>
      <c r="B5" t="s">
        <v>9463</v>
      </c>
      <c r="C5" t="s">
        <v>13999</v>
      </c>
      <c r="D5" t="s">
        <v>5307</v>
      </c>
      <c r="E5" t="s">
        <v>5306</v>
      </c>
      <c r="F5" t="s">
        <v>13609</v>
      </c>
      <c r="G5" t="s">
        <v>13608</v>
      </c>
      <c r="H5" t="s">
        <v>13607</v>
      </c>
      <c r="I5" t="s">
        <v>13606</v>
      </c>
      <c r="J5" t="s">
        <v>14486</v>
      </c>
    </row>
    <row r="6" spans="1:10" x14ac:dyDescent="0.25">
      <c r="A6" s="33" t="s">
        <v>17131</v>
      </c>
      <c r="B6" t="s">
        <v>9776</v>
      </c>
      <c r="C6" t="s">
        <v>14485</v>
      </c>
      <c r="D6" t="s">
        <v>3312</v>
      </c>
      <c r="E6" t="s">
        <v>3310</v>
      </c>
      <c r="F6" t="s">
        <v>11663</v>
      </c>
      <c r="G6" t="s">
        <v>11662</v>
      </c>
      <c r="H6" t="s">
        <v>11661</v>
      </c>
      <c r="I6" t="s">
        <v>3309</v>
      </c>
      <c r="J6" t="s">
        <v>14484</v>
      </c>
    </row>
    <row r="7" spans="1:10" x14ac:dyDescent="0.25">
      <c r="A7" s="33" t="s">
        <v>17132</v>
      </c>
      <c r="B7" t="s">
        <v>8548</v>
      </c>
      <c r="C7" t="s">
        <v>14167</v>
      </c>
      <c r="D7" t="s">
        <v>5178</v>
      </c>
      <c r="E7" t="s">
        <v>5177</v>
      </c>
      <c r="F7" t="s">
        <v>13494</v>
      </c>
      <c r="G7" t="s">
        <v>13493</v>
      </c>
      <c r="H7" t="s">
        <v>13492</v>
      </c>
      <c r="I7" t="s">
        <v>13491</v>
      </c>
      <c r="J7" t="s">
        <v>14483</v>
      </c>
    </row>
    <row r="8" spans="1:10" x14ac:dyDescent="0.25">
      <c r="A8" s="33" t="s">
        <v>17133</v>
      </c>
      <c r="B8" t="s">
        <v>11021</v>
      </c>
      <c r="C8" t="s">
        <v>14482</v>
      </c>
      <c r="E8" t="s">
        <v>2676</v>
      </c>
      <c r="F8" t="s">
        <v>11017</v>
      </c>
      <c r="G8" t="s">
        <v>11016</v>
      </c>
      <c r="I8" t="s">
        <v>11015</v>
      </c>
      <c r="J8" t="s">
        <v>14481</v>
      </c>
    </row>
    <row r="9" spans="1:10" x14ac:dyDescent="0.25">
      <c r="A9" s="33" t="s">
        <v>17134</v>
      </c>
      <c r="B9" t="s">
        <v>9927</v>
      </c>
      <c r="C9" t="s">
        <v>14229</v>
      </c>
      <c r="D9" t="s">
        <v>2910</v>
      </c>
      <c r="E9" t="s">
        <v>2909</v>
      </c>
      <c r="F9" t="s">
        <v>11251</v>
      </c>
      <c r="G9" t="s">
        <v>11250</v>
      </c>
      <c r="H9" t="s">
        <v>11249</v>
      </c>
      <c r="I9" t="s">
        <v>2907</v>
      </c>
      <c r="J9" t="s">
        <v>14480</v>
      </c>
    </row>
    <row r="10" spans="1:10" x14ac:dyDescent="0.25">
      <c r="A10" s="33" t="s">
        <v>17135</v>
      </c>
      <c r="B10" t="s">
        <v>9292</v>
      </c>
      <c r="C10" t="s">
        <v>13997</v>
      </c>
      <c r="D10" t="s">
        <v>3956</v>
      </c>
      <c r="E10" t="s">
        <v>3955</v>
      </c>
      <c r="F10" t="s">
        <v>12280</v>
      </c>
      <c r="G10" t="s">
        <v>12279</v>
      </c>
      <c r="H10" t="s">
        <v>12278</v>
      </c>
      <c r="I10" t="s">
        <v>3954</v>
      </c>
      <c r="J10" t="s">
        <v>14479</v>
      </c>
    </row>
    <row r="11" spans="1:10" x14ac:dyDescent="0.25">
      <c r="A11" s="33" t="s">
        <v>17136</v>
      </c>
      <c r="B11" t="s">
        <v>8979</v>
      </c>
      <c r="C11" t="s">
        <v>14468</v>
      </c>
      <c r="D11" t="s">
        <v>10612</v>
      </c>
      <c r="E11" t="s">
        <v>2321</v>
      </c>
      <c r="F11" t="s">
        <v>10611</v>
      </c>
      <c r="H11" t="s">
        <v>10610</v>
      </c>
      <c r="I11" t="s">
        <v>2320</v>
      </c>
      <c r="J11" t="s">
        <v>14478</v>
      </c>
    </row>
    <row r="12" spans="1:10" x14ac:dyDescent="0.25">
      <c r="A12" s="33" t="s">
        <v>17137</v>
      </c>
      <c r="B12" t="s">
        <v>8736</v>
      </c>
      <c r="C12" t="s">
        <v>14405</v>
      </c>
      <c r="D12" t="s">
        <v>2975</v>
      </c>
      <c r="E12" t="s">
        <v>2974</v>
      </c>
      <c r="F12" t="s">
        <v>11319</v>
      </c>
      <c r="G12" t="s">
        <v>11318</v>
      </c>
      <c r="H12" t="s">
        <v>11317</v>
      </c>
      <c r="I12" t="s">
        <v>2973</v>
      </c>
      <c r="J12" t="s">
        <v>14477</v>
      </c>
    </row>
    <row r="13" spans="1:10" x14ac:dyDescent="0.25">
      <c r="A13" s="33" t="s">
        <v>17138</v>
      </c>
      <c r="B13" t="s">
        <v>10153</v>
      </c>
      <c r="C13" t="s">
        <v>14476</v>
      </c>
      <c r="D13" t="s">
        <v>2819</v>
      </c>
      <c r="E13" t="s">
        <v>2818</v>
      </c>
      <c r="F13" t="s">
        <v>11163</v>
      </c>
      <c r="G13" t="s">
        <v>11162</v>
      </c>
      <c r="H13" t="s">
        <v>11161</v>
      </c>
      <c r="I13" t="s">
        <v>2816</v>
      </c>
      <c r="J13" t="s">
        <v>14475</v>
      </c>
    </row>
    <row r="14" spans="1:10" x14ac:dyDescent="0.25">
      <c r="A14" s="33" t="s">
        <v>17139</v>
      </c>
      <c r="B14" t="s">
        <v>7414</v>
      </c>
      <c r="C14" t="s">
        <v>14113</v>
      </c>
      <c r="D14" t="s">
        <v>11269</v>
      </c>
      <c r="E14" t="s">
        <v>2928</v>
      </c>
      <c r="F14" t="s">
        <v>11268</v>
      </c>
      <c r="H14" t="s">
        <v>11267</v>
      </c>
      <c r="I14" t="s">
        <v>2925</v>
      </c>
      <c r="J14" t="s">
        <v>14274</v>
      </c>
    </row>
    <row r="15" spans="1:10" x14ac:dyDescent="0.25">
      <c r="A15" s="33" t="s">
        <v>17140</v>
      </c>
      <c r="B15" t="s">
        <v>8477</v>
      </c>
      <c r="C15" t="s">
        <v>14007</v>
      </c>
      <c r="D15" t="s">
        <v>2645</v>
      </c>
      <c r="E15" t="s">
        <v>2644</v>
      </c>
      <c r="F15" t="s">
        <v>10967</v>
      </c>
      <c r="G15" t="s">
        <v>2643</v>
      </c>
      <c r="H15" t="s">
        <v>10966</v>
      </c>
      <c r="I15" t="s">
        <v>2640</v>
      </c>
      <c r="J15" t="s">
        <v>14474</v>
      </c>
    </row>
    <row r="16" spans="1:10" x14ac:dyDescent="0.25">
      <c r="A16" s="33" t="s">
        <v>17141</v>
      </c>
      <c r="B16" t="s">
        <v>9927</v>
      </c>
      <c r="C16" t="s">
        <v>13893</v>
      </c>
      <c r="D16" t="s">
        <v>2385</v>
      </c>
      <c r="E16" t="s">
        <v>2383</v>
      </c>
      <c r="F16" t="s">
        <v>10695</v>
      </c>
      <c r="G16" t="s">
        <v>10694</v>
      </c>
      <c r="H16" t="s">
        <v>10693</v>
      </c>
      <c r="I16" t="s">
        <v>2382</v>
      </c>
      <c r="J16" t="s">
        <v>14053</v>
      </c>
    </row>
    <row r="17" spans="1:10" x14ac:dyDescent="0.25">
      <c r="A17" s="33" t="s">
        <v>17142</v>
      </c>
      <c r="B17" t="s">
        <v>8441</v>
      </c>
      <c r="C17" t="s">
        <v>14043</v>
      </c>
      <c r="D17" t="s">
        <v>2666</v>
      </c>
      <c r="E17" t="s">
        <v>2665</v>
      </c>
      <c r="F17" t="s">
        <v>11001</v>
      </c>
      <c r="G17" t="s">
        <v>11000</v>
      </c>
      <c r="H17" t="s">
        <v>10999</v>
      </c>
      <c r="I17" t="s">
        <v>2664</v>
      </c>
      <c r="J17" t="s">
        <v>14042</v>
      </c>
    </row>
    <row r="18" spans="1:10" x14ac:dyDescent="0.25">
      <c r="A18" s="33" t="s">
        <v>17143</v>
      </c>
      <c r="B18" t="s">
        <v>8788</v>
      </c>
      <c r="C18" t="s">
        <v>14036</v>
      </c>
      <c r="D18" t="s">
        <v>786</v>
      </c>
      <c r="E18" t="s">
        <v>785</v>
      </c>
      <c r="F18" t="s">
        <v>8597</v>
      </c>
      <c r="G18" t="s">
        <v>8596</v>
      </c>
      <c r="H18" t="s">
        <v>8595</v>
      </c>
      <c r="I18" t="s">
        <v>784</v>
      </c>
      <c r="J18" t="s">
        <v>14473</v>
      </c>
    </row>
    <row r="19" spans="1:10" x14ac:dyDescent="0.25">
      <c r="A19" s="33" t="s">
        <v>17144</v>
      </c>
      <c r="B19" t="s">
        <v>9725</v>
      </c>
      <c r="C19" t="s">
        <v>14297</v>
      </c>
      <c r="D19" t="s">
        <v>599</v>
      </c>
      <c r="E19" t="s">
        <v>598</v>
      </c>
      <c r="F19" t="s">
        <v>8294</v>
      </c>
      <c r="G19" t="s">
        <v>8293</v>
      </c>
      <c r="H19" t="s">
        <v>8292</v>
      </c>
      <c r="I19" t="s">
        <v>8291</v>
      </c>
      <c r="J19" t="s">
        <v>14472</v>
      </c>
    </row>
    <row r="20" spans="1:10" x14ac:dyDescent="0.25">
      <c r="A20" s="33" t="s">
        <v>17145</v>
      </c>
      <c r="B20" t="s">
        <v>14361</v>
      </c>
      <c r="C20" t="s">
        <v>14209</v>
      </c>
      <c r="D20" t="s">
        <v>8552</v>
      </c>
      <c r="E20" t="s">
        <v>748</v>
      </c>
      <c r="F20" t="s">
        <v>8551</v>
      </c>
      <c r="I20" t="s">
        <v>8550</v>
      </c>
      <c r="J20" t="s">
        <v>14471</v>
      </c>
    </row>
    <row r="21" spans="1:10" x14ac:dyDescent="0.25">
      <c r="A21" s="33" t="s">
        <v>17146</v>
      </c>
      <c r="B21" t="s">
        <v>7464</v>
      </c>
      <c r="C21" t="s">
        <v>13932</v>
      </c>
      <c r="D21" t="s">
        <v>8143</v>
      </c>
      <c r="E21" t="s">
        <v>523</v>
      </c>
      <c r="F21" t="s">
        <v>8142</v>
      </c>
      <c r="H21" t="s">
        <v>8141</v>
      </c>
      <c r="I21" t="s">
        <v>8140</v>
      </c>
      <c r="J21" t="s">
        <v>14470</v>
      </c>
    </row>
    <row r="22" spans="1:10" x14ac:dyDescent="0.25">
      <c r="A22" s="33" t="s">
        <v>17147</v>
      </c>
      <c r="B22" t="s">
        <v>7512</v>
      </c>
      <c r="C22" t="s">
        <v>13997</v>
      </c>
      <c r="D22" t="s">
        <v>7979</v>
      </c>
      <c r="E22" t="s">
        <v>427</v>
      </c>
      <c r="F22" t="s">
        <v>7978</v>
      </c>
      <c r="I22" t="s">
        <v>7977</v>
      </c>
      <c r="J22" t="s">
        <v>14469</v>
      </c>
    </row>
    <row r="23" spans="1:10" x14ac:dyDescent="0.25">
      <c r="A23" s="33" t="s">
        <v>17148</v>
      </c>
      <c r="B23" t="s">
        <v>7526</v>
      </c>
      <c r="C23" t="s">
        <v>14468</v>
      </c>
      <c r="D23" t="s">
        <v>7863</v>
      </c>
      <c r="E23" t="s">
        <v>368</v>
      </c>
      <c r="F23" t="s">
        <v>7862</v>
      </c>
      <c r="H23" t="s">
        <v>7861</v>
      </c>
      <c r="I23" t="s">
        <v>7860</v>
      </c>
      <c r="J23" t="s">
        <v>14467</v>
      </c>
    </row>
    <row r="24" spans="1:10" x14ac:dyDescent="0.25">
      <c r="A24" s="33" t="s">
        <v>17149</v>
      </c>
      <c r="B24" t="s">
        <v>7464</v>
      </c>
      <c r="C24" t="s">
        <v>14397</v>
      </c>
      <c r="D24" t="s">
        <v>7701</v>
      </c>
      <c r="E24" t="s">
        <v>258</v>
      </c>
      <c r="F24" t="s">
        <v>7700</v>
      </c>
      <c r="H24" t="s">
        <v>7699</v>
      </c>
      <c r="I24" t="s">
        <v>256</v>
      </c>
      <c r="J24" t="s">
        <v>14466</v>
      </c>
    </row>
  </sheetData>
  <pageMargins left="0.75" right="0.75" top="1" bottom="1" header="0.5" footer="0.5"/>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9DA4-A6EC-46BD-A48D-4F10AAECB181}">
  <dimension ref="A1:J175"/>
  <sheetViews>
    <sheetView topLeftCell="A130" workbookViewId="0">
      <selection activeCell="J1" sqref="J1"/>
    </sheetView>
  </sheetViews>
  <sheetFormatPr baseColWidth="10" defaultColWidth="8.7109375" defaultRowHeight="15" x14ac:dyDescent="0.25"/>
  <sheetData>
    <row r="1" spans="1:10" x14ac:dyDescent="0.25">
      <c r="A1" s="33" t="s">
        <v>12</v>
      </c>
      <c r="B1" s="33" t="s">
        <v>5674</v>
      </c>
      <c r="C1" s="33" t="s">
        <v>5673</v>
      </c>
      <c r="D1" s="33" t="s">
        <v>5672</v>
      </c>
      <c r="E1" s="33" t="s">
        <v>5671</v>
      </c>
      <c r="F1" s="33" t="s">
        <v>5670</v>
      </c>
      <c r="G1" s="33" t="s">
        <v>5669</v>
      </c>
      <c r="H1" s="33" t="s">
        <v>5668</v>
      </c>
      <c r="I1" s="33" t="s">
        <v>5667</v>
      </c>
      <c r="J1" s="33" t="s">
        <v>5666</v>
      </c>
    </row>
    <row r="2" spans="1:10" x14ac:dyDescent="0.25">
      <c r="A2" s="33" t="s">
        <v>18758</v>
      </c>
      <c r="B2" t="s">
        <v>8441</v>
      </c>
      <c r="C2" t="s">
        <v>8191</v>
      </c>
      <c r="D2" t="s">
        <v>5446</v>
      </c>
      <c r="E2" t="s">
        <v>5444</v>
      </c>
      <c r="F2" t="s">
        <v>13621</v>
      </c>
      <c r="G2" t="s">
        <v>13712</v>
      </c>
      <c r="H2" t="s">
        <v>13711</v>
      </c>
      <c r="I2" t="s">
        <v>13710</v>
      </c>
      <c r="J2" t="s">
        <v>13709</v>
      </c>
    </row>
    <row r="3" spans="1:10" x14ac:dyDescent="0.25">
      <c r="A3" s="33" t="s">
        <v>18759</v>
      </c>
      <c r="B3" t="s">
        <v>8477</v>
      </c>
      <c r="C3" t="s">
        <v>8191</v>
      </c>
      <c r="D3" t="s">
        <v>5325</v>
      </c>
      <c r="E3" t="s">
        <v>5323</v>
      </c>
      <c r="F3" t="s">
        <v>13621</v>
      </c>
      <c r="G3" t="s">
        <v>13620</v>
      </c>
      <c r="H3" t="s">
        <v>13619</v>
      </c>
      <c r="I3" t="s">
        <v>13618</v>
      </c>
      <c r="J3" t="s">
        <v>13617</v>
      </c>
    </row>
    <row r="4" spans="1:10" x14ac:dyDescent="0.25">
      <c r="A4" s="33" t="s">
        <v>18760</v>
      </c>
      <c r="B4" t="s">
        <v>8583</v>
      </c>
      <c r="C4" t="s">
        <v>8191</v>
      </c>
      <c r="D4" t="s">
        <v>5404</v>
      </c>
      <c r="E4" t="s">
        <v>5402</v>
      </c>
      <c r="F4" t="s">
        <v>13682</v>
      </c>
      <c r="G4" t="s">
        <v>13681</v>
      </c>
      <c r="H4" t="s">
        <v>13680</v>
      </c>
      <c r="I4" t="s">
        <v>5400</v>
      </c>
      <c r="J4" t="s">
        <v>13679</v>
      </c>
    </row>
    <row r="5" spans="1:10" x14ac:dyDescent="0.25">
      <c r="A5" s="33" t="s">
        <v>18761</v>
      </c>
      <c r="B5" t="s">
        <v>8583</v>
      </c>
      <c r="C5" t="s">
        <v>8191</v>
      </c>
      <c r="D5" t="s">
        <v>5258</v>
      </c>
      <c r="E5" t="s">
        <v>5256</v>
      </c>
      <c r="F5" t="s">
        <v>13557</v>
      </c>
      <c r="G5" t="s">
        <v>13556</v>
      </c>
      <c r="H5" t="s">
        <v>13555</v>
      </c>
      <c r="I5" t="s">
        <v>5255</v>
      </c>
      <c r="J5" t="s">
        <v>13554</v>
      </c>
    </row>
    <row r="6" spans="1:10" x14ac:dyDescent="0.25">
      <c r="A6" s="33" t="s">
        <v>18762</v>
      </c>
      <c r="B6" t="s">
        <v>9463</v>
      </c>
      <c r="C6" t="s">
        <v>7848</v>
      </c>
      <c r="D6" t="s">
        <v>5251</v>
      </c>
      <c r="E6" t="s">
        <v>5249</v>
      </c>
      <c r="F6" t="s">
        <v>13553</v>
      </c>
      <c r="G6" t="s">
        <v>13552</v>
      </c>
      <c r="H6" t="s">
        <v>13551</v>
      </c>
      <c r="I6" t="s">
        <v>5248</v>
      </c>
      <c r="J6" t="s">
        <v>13550</v>
      </c>
    </row>
    <row r="7" spans="1:10" x14ac:dyDescent="0.25">
      <c r="A7" s="33" t="s">
        <v>18763</v>
      </c>
      <c r="B7" t="s">
        <v>8477</v>
      </c>
      <c r="C7" t="s">
        <v>8033</v>
      </c>
      <c r="D7" t="s">
        <v>5607</v>
      </c>
      <c r="E7" t="s">
        <v>5605</v>
      </c>
      <c r="F7" t="s">
        <v>13836</v>
      </c>
      <c r="G7" t="s">
        <v>13835</v>
      </c>
      <c r="H7" t="s">
        <v>13834</v>
      </c>
      <c r="I7" t="s">
        <v>5604</v>
      </c>
      <c r="J7" t="s">
        <v>13833</v>
      </c>
    </row>
    <row r="8" spans="1:10" x14ac:dyDescent="0.25">
      <c r="A8" s="33" t="s">
        <v>18764</v>
      </c>
      <c r="B8" t="s">
        <v>8736</v>
      </c>
      <c r="C8" t="s">
        <v>8191</v>
      </c>
      <c r="D8" t="s">
        <v>5485</v>
      </c>
      <c r="E8" t="s">
        <v>5483</v>
      </c>
      <c r="F8" t="s">
        <v>13737</v>
      </c>
      <c r="G8" t="s">
        <v>13736</v>
      </c>
      <c r="H8" t="s">
        <v>13735</v>
      </c>
      <c r="I8" t="s">
        <v>13734</v>
      </c>
      <c r="J8" t="s">
        <v>13733</v>
      </c>
    </row>
    <row r="9" spans="1:10" x14ac:dyDescent="0.25">
      <c r="A9" s="33" t="s">
        <v>18765</v>
      </c>
      <c r="B9" t="s">
        <v>8467</v>
      </c>
      <c r="C9" t="s">
        <v>8033</v>
      </c>
      <c r="D9" t="s">
        <v>5238</v>
      </c>
      <c r="E9" t="s">
        <v>5237</v>
      </c>
      <c r="F9" t="s">
        <v>13541</v>
      </c>
      <c r="G9" t="s">
        <v>13540</v>
      </c>
      <c r="H9" t="s">
        <v>13539</v>
      </c>
      <c r="I9" t="s">
        <v>5236</v>
      </c>
      <c r="J9" t="s">
        <v>13538</v>
      </c>
    </row>
    <row r="10" spans="1:10" x14ac:dyDescent="0.25">
      <c r="A10" s="33" t="s">
        <v>18766</v>
      </c>
      <c r="B10" t="s">
        <v>8477</v>
      </c>
      <c r="C10" t="s">
        <v>8191</v>
      </c>
      <c r="D10" t="s">
        <v>5584</v>
      </c>
      <c r="E10" t="s">
        <v>5583</v>
      </c>
      <c r="F10" t="s">
        <v>13819</v>
      </c>
      <c r="G10" t="s">
        <v>13818</v>
      </c>
      <c r="H10" t="s">
        <v>13817</v>
      </c>
      <c r="I10" t="s">
        <v>13816</v>
      </c>
      <c r="J10" t="s">
        <v>13815</v>
      </c>
    </row>
    <row r="11" spans="1:10" x14ac:dyDescent="0.25">
      <c r="A11" s="33" t="s">
        <v>18767</v>
      </c>
      <c r="B11" t="s">
        <v>8300</v>
      </c>
      <c r="C11" t="s">
        <v>8033</v>
      </c>
      <c r="D11" t="s">
        <v>5245</v>
      </c>
      <c r="E11" t="s">
        <v>5244</v>
      </c>
      <c r="F11" t="s">
        <v>13549</v>
      </c>
      <c r="G11" t="s">
        <v>13548</v>
      </c>
      <c r="H11" t="s">
        <v>13547</v>
      </c>
      <c r="I11" t="s">
        <v>5243</v>
      </c>
      <c r="J11" t="s">
        <v>13546</v>
      </c>
    </row>
    <row r="12" spans="1:10" x14ac:dyDescent="0.25">
      <c r="A12" s="33" t="s">
        <v>18768</v>
      </c>
      <c r="B12" t="s">
        <v>9101</v>
      </c>
      <c r="C12" t="s">
        <v>8191</v>
      </c>
      <c r="D12" t="s">
        <v>5032</v>
      </c>
      <c r="E12" t="s">
        <v>5031</v>
      </c>
      <c r="F12" t="s">
        <v>13354</v>
      </c>
      <c r="G12" t="s">
        <v>13353</v>
      </c>
      <c r="H12" t="s">
        <v>13352</v>
      </c>
      <c r="I12" t="s">
        <v>5029</v>
      </c>
      <c r="J12" t="s">
        <v>13351</v>
      </c>
    </row>
    <row r="13" spans="1:10" x14ac:dyDescent="0.25">
      <c r="A13" s="33" t="s">
        <v>18769</v>
      </c>
      <c r="B13" t="s">
        <v>8853</v>
      </c>
      <c r="C13" t="s">
        <v>8033</v>
      </c>
      <c r="D13" t="s">
        <v>4804</v>
      </c>
      <c r="E13" t="s">
        <v>4803</v>
      </c>
      <c r="F13" t="s">
        <v>13144</v>
      </c>
      <c r="G13" t="s">
        <v>13143</v>
      </c>
      <c r="H13" t="s">
        <v>13142</v>
      </c>
      <c r="I13" t="s">
        <v>4801</v>
      </c>
      <c r="J13" t="s">
        <v>13141</v>
      </c>
    </row>
    <row r="14" spans="1:10" x14ac:dyDescent="0.25">
      <c r="A14" s="33" t="s">
        <v>18770</v>
      </c>
      <c r="B14" t="s">
        <v>8816</v>
      </c>
      <c r="C14" t="s">
        <v>7738</v>
      </c>
      <c r="D14" t="s">
        <v>5423</v>
      </c>
      <c r="E14" t="s">
        <v>5422</v>
      </c>
      <c r="F14" t="s">
        <v>13697</v>
      </c>
      <c r="G14" t="s">
        <v>13696</v>
      </c>
      <c r="H14" t="s">
        <v>13695</v>
      </c>
      <c r="I14" t="s">
        <v>5421</v>
      </c>
      <c r="J14" t="s">
        <v>13694</v>
      </c>
    </row>
    <row r="15" spans="1:10" x14ac:dyDescent="0.25">
      <c r="A15" s="33" t="s">
        <v>18771</v>
      </c>
      <c r="B15" t="s">
        <v>7439</v>
      </c>
      <c r="C15" t="s">
        <v>8490</v>
      </c>
      <c r="D15" t="s">
        <v>12573</v>
      </c>
      <c r="E15" t="s">
        <v>4218</v>
      </c>
      <c r="F15" t="s">
        <v>12572</v>
      </c>
      <c r="H15" t="s">
        <v>12571</v>
      </c>
      <c r="I15" t="s">
        <v>12570</v>
      </c>
      <c r="J15" t="s">
        <v>12569</v>
      </c>
    </row>
    <row r="16" spans="1:10" x14ac:dyDescent="0.25">
      <c r="A16" s="33" t="s">
        <v>18772</v>
      </c>
      <c r="B16" t="s">
        <v>9292</v>
      </c>
      <c r="C16" t="s">
        <v>8033</v>
      </c>
      <c r="D16" t="s">
        <v>5338</v>
      </c>
      <c r="E16" t="s">
        <v>5336</v>
      </c>
      <c r="F16" t="s">
        <v>13628</v>
      </c>
      <c r="G16" t="s">
        <v>5335</v>
      </c>
      <c r="H16" t="s">
        <v>13627</v>
      </c>
      <c r="I16" t="s">
        <v>5334</v>
      </c>
      <c r="J16" t="s">
        <v>13626</v>
      </c>
    </row>
    <row r="17" spans="1:10" x14ac:dyDescent="0.25">
      <c r="A17" s="33" t="s">
        <v>18773</v>
      </c>
      <c r="B17" t="s">
        <v>9785</v>
      </c>
      <c r="C17" t="s">
        <v>8033</v>
      </c>
      <c r="D17" t="s">
        <v>5390</v>
      </c>
      <c r="E17" t="s">
        <v>5389</v>
      </c>
      <c r="F17" t="s">
        <v>13675</v>
      </c>
      <c r="G17" t="s">
        <v>13674</v>
      </c>
      <c r="H17" t="s">
        <v>13673</v>
      </c>
      <c r="I17" t="s">
        <v>13672</v>
      </c>
      <c r="J17" t="s">
        <v>13671</v>
      </c>
    </row>
    <row r="18" spans="1:10" x14ac:dyDescent="0.25">
      <c r="A18" s="33" t="s">
        <v>18774</v>
      </c>
      <c r="B18" t="s">
        <v>9463</v>
      </c>
      <c r="C18" t="s">
        <v>8191</v>
      </c>
      <c r="D18" t="s">
        <v>3691</v>
      </c>
      <c r="E18" t="s">
        <v>3690</v>
      </c>
      <c r="F18" t="s">
        <v>12009</v>
      </c>
      <c r="G18" t="s">
        <v>12008</v>
      </c>
      <c r="H18" t="s">
        <v>12007</v>
      </c>
      <c r="I18" t="s">
        <v>3688</v>
      </c>
      <c r="J18" t="s">
        <v>12006</v>
      </c>
    </row>
    <row r="19" spans="1:10" x14ac:dyDescent="0.25">
      <c r="A19" s="33" t="s">
        <v>18775</v>
      </c>
      <c r="B19" t="s">
        <v>9927</v>
      </c>
      <c r="C19" t="s">
        <v>7738</v>
      </c>
      <c r="D19" t="s">
        <v>4663</v>
      </c>
      <c r="E19" t="s">
        <v>4662</v>
      </c>
      <c r="F19" t="s">
        <v>4661</v>
      </c>
      <c r="G19" t="s">
        <v>4660</v>
      </c>
      <c r="H19" t="s">
        <v>13013</v>
      </c>
      <c r="I19" t="s">
        <v>4659</v>
      </c>
      <c r="J19" t="s">
        <v>13012</v>
      </c>
    </row>
    <row r="20" spans="1:10" x14ac:dyDescent="0.25">
      <c r="A20" s="33" t="s">
        <v>18776</v>
      </c>
      <c r="B20" t="s">
        <v>9286</v>
      </c>
      <c r="C20" t="s">
        <v>7654</v>
      </c>
      <c r="D20" t="s">
        <v>5165</v>
      </c>
      <c r="E20" t="s">
        <v>5164</v>
      </c>
      <c r="F20" t="s">
        <v>13477</v>
      </c>
      <c r="G20" t="s">
        <v>5163</v>
      </c>
      <c r="H20" t="s">
        <v>13476</v>
      </c>
      <c r="I20" t="s">
        <v>5162</v>
      </c>
      <c r="J20" t="s">
        <v>13475</v>
      </c>
    </row>
    <row r="21" spans="1:10" x14ac:dyDescent="0.25">
      <c r="A21" s="33" t="s">
        <v>18777</v>
      </c>
      <c r="B21" t="s">
        <v>8355</v>
      </c>
      <c r="C21" t="s">
        <v>7475</v>
      </c>
      <c r="D21" t="s">
        <v>4941</v>
      </c>
      <c r="E21" t="s">
        <v>4940</v>
      </c>
      <c r="F21" t="s">
        <v>11565</v>
      </c>
      <c r="G21" t="s">
        <v>13278</v>
      </c>
      <c r="H21" t="s">
        <v>13277</v>
      </c>
      <c r="I21" t="s">
        <v>4938</v>
      </c>
      <c r="J21" t="s">
        <v>13276</v>
      </c>
    </row>
    <row r="22" spans="1:10" x14ac:dyDescent="0.25">
      <c r="A22" s="33" t="s">
        <v>18778</v>
      </c>
      <c r="B22" t="s">
        <v>8548</v>
      </c>
      <c r="C22" t="s">
        <v>7654</v>
      </c>
      <c r="D22" t="s">
        <v>4609</v>
      </c>
      <c r="E22" t="s">
        <v>4608</v>
      </c>
      <c r="F22" t="s">
        <v>12958</v>
      </c>
      <c r="G22" t="s">
        <v>4607</v>
      </c>
      <c r="I22" t="s">
        <v>4606</v>
      </c>
      <c r="J22" t="s">
        <v>12957</v>
      </c>
    </row>
    <row r="23" spans="1:10" x14ac:dyDescent="0.25">
      <c r="A23" s="33" t="s">
        <v>18779</v>
      </c>
      <c r="B23" t="s">
        <v>8300</v>
      </c>
      <c r="C23" t="s">
        <v>8191</v>
      </c>
      <c r="D23" t="s">
        <v>5290</v>
      </c>
      <c r="E23" t="s">
        <v>5289</v>
      </c>
      <c r="F23" t="s">
        <v>13584</v>
      </c>
      <c r="G23" t="s">
        <v>13583</v>
      </c>
      <c r="H23" t="s">
        <v>13582</v>
      </c>
      <c r="I23" t="s">
        <v>5286</v>
      </c>
      <c r="J23" t="s">
        <v>13581</v>
      </c>
    </row>
    <row r="24" spans="1:10" x14ac:dyDescent="0.25">
      <c r="A24" s="33" t="s">
        <v>18780</v>
      </c>
      <c r="B24" t="s">
        <v>8526</v>
      </c>
      <c r="C24" t="s">
        <v>7573</v>
      </c>
      <c r="D24" t="s">
        <v>5105</v>
      </c>
      <c r="E24" t="s">
        <v>5104</v>
      </c>
      <c r="F24" t="s">
        <v>13421</v>
      </c>
      <c r="G24" t="s">
        <v>13420</v>
      </c>
      <c r="H24" t="s">
        <v>13419</v>
      </c>
      <c r="I24" t="s">
        <v>5103</v>
      </c>
      <c r="J24" t="s">
        <v>13418</v>
      </c>
    </row>
    <row r="25" spans="1:10" x14ac:dyDescent="0.25">
      <c r="A25" s="33" t="s">
        <v>18781</v>
      </c>
      <c r="B25" t="s">
        <v>9140</v>
      </c>
      <c r="C25" t="s">
        <v>8033</v>
      </c>
      <c r="D25" t="s">
        <v>1126</v>
      </c>
      <c r="E25" t="s">
        <v>1124</v>
      </c>
      <c r="F25" t="s">
        <v>9139</v>
      </c>
      <c r="G25" t="s">
        <v>9138</v>
      </c>
      <c r="H25" t="s">
        <v>9137</v>
      </c>
      <c r="I25" t="s">
        <v>9136</v>
      </c>
      <c r="J25" t="s">
        <v>9135</v>
      </c>
    </row>
    <row r="26" spans="1:10" x14ac:dyDescent="0.25">
      <c r="A26" s="33" t="s">
        <v>18782</v>
      </c>
      <c r="B26" t="s">
        <v>8853</v>
      </c>
      <c r="C26" t="s">
        <v>8191</v>
      </c>
      <c r="D26" t="s">
        <v>4234</v>
      </c>
      <c r="E26" t="s">
        <v>4233</v>
      </c>
      <c r="F26" t="s">
        <v>12588</v>
      </c>
      <c r="G26" t="s">
        <v>12587</v>
      </c>
      <c r="H26" t="s">
        <v>12586</v>
      </c>
      <c r="I26" t="s">
        <v>4231</v>
      </c>
      <c r="J26" t="s">
        <v>12585</v>
      </c>
    </row>
    <row r="27" spans="1:10" x14ac:dyDescent="0.25">
      <c r="A27" s="33" t="s">
        <v>18783</v>
      </c>
      <c r="B27" t="s">
        <v>8441</v>
      </c>
      <c r="C27" t="s">
        <v>8033</v>
      </c>
      <c r="D27" t="s">
        <v>3829</v>
      </c>
      <c r="E27" t="s">
        <v>3828</v>
      </c>
      <c r="F27" t="s">
        <v>12161</v>
      </c>
      <c r="G27" t="s">
        <v>12160</v>
      </c>
      <c r="H27" t="s">
        <v>12159</v>
      </c>
      <c r="I27" t="s">
        <v>3827</v>
      </c>
      <c r="J27" t="s">
        <v>12158</v>
      </c>
    </row>
    <row r="28" spans="1:10" x14ac:dyDescent="0.25">
      <c r="A28" s="33" t="s">
        <v>18784</v>
      </c>
      <c r="B28" t="s">
        <v>8853</v>
      </c>
      <c r="C28" t="s">
        <v>8033</v>
      </c>
      <c r="D28" t="s">
        <v>4724</v>
      </c>
      <c r="E28" t="s">
        <v>4723</v>
      </c>
      <c r="F28" t="s">
        <v>13074</v>
      </c>
      <c r="G28" t="s">
        <v>13073</v>
      </c>
      <c r="H28" t="s">
        <v>13072</v>
      </c>
      <c r="I28" t="s">
        <v>4721</v>
      </c>
      <c r="J28" t="s">
        <v>13071</v>
      </c>
    </row>
    <row r="29" spans="1:10" x14ac:dyDescent="0.25">
      <c r="A29" s="33" t="s">
        <v>18785</v>
      </c>
      <c r="B29" t="s">
        <v>8548</v>
      </c>
      <c r="C29" t="s">
        <v>8033</v>
      </c>
      <c r="D29" t="s">
        <v>2961</v>
      </c>
      <c r="E29" t="s">
        <v>4410</v>
      </c>
      <c r="F29" t="s">
        <v>4409</v>
      </c>
      <c r="G29" t="s">
        <v>4408</v>
      </c>
      <c r="H29" t="s">
        <v>12759</v>
      </c>
      <c r="I29" t="s">
        <v>4407</v>
      </c>
      <c r="J29" t="s">
        <v>12758</v>
      </c>
    </row>
    <row r="30" spans="1:10" x14ac:dyDescent="0.25">
      <c r="A30" s="33" t="s">
        <v>18786</v>
      </c>
      <c r="B30" t="s">
        <v>9463</v>
      </c>
      <c r="C30" t="s">
        <v>7475</v>
      </c>
      <c r="D30" t="s">
        <v>4920</v>
      </c>
      <c r="E30" t="s">
        <v>4919</v>
      </c>
      <c r="F30" t="s">
        <v>13258</v>
      </c>
      <c r="G30" t="s">
        <v>13257</v>
      </c>
      <c r="H30" t="s">
        <v>13256</v>
      </c>
      <c r="I30" t="s">
        <v>4918</v>
      </c>
      <c r="J30" t="s">
        <v>13255</v>
      </c>
    </row>
    <row r="31" spans="1:10" x14ac:dyDescent="0.25">
      <c r="A31" s="33" t="s">
        <v>18787</v>
      </c>
      <c r="B31" t="s">
        <v>8751</v>
      </c>
      <c r="C31" t="s">
        <v>7573</v>
      </c>
      <c r="D31" t="s">
        <v>3876</v>
      </c>
      <c r="E31" t="s">
        <v>3875</v>
      </c>
      <c r="F31" t="s">
        <v>12219</v>
      </c>
      <c r="G31" t="s">
        <v>12218</v>
      </c>
      <c r="H31" t="s">
        <v>12217</v>
      </c>
      <c r="I31" t="s">
        <v>3873</v>
      </c>
      <c r="J31" t="s">
        <v>12216</v>
      </c>
    </row>
    <row r="32" spans="1:10" x14ac:dyDescent="0.25">
      <c r="A32" s="33" t="s">
        <v>18788</v>
      </c>
      <c r="B32" t="s">
        <v>8467</v>
      </c>
      <c r="C32" t="s">
        <v>8191</v>
      </c>
      <c r="D32" t="s">
        <v>2129</v>
      </c>
      <c r="E32" t="s">
        <v>2128</v>
      </c>
      <c r="F32" t="s">
        <v>10426</v>
      </c>
      <c r="G32" t="s">
        <v>10425</v>
      </c>
      <c r="H32" t="s">
        <v>10424</v>
      </c>
      <c r="I32" t="s">
        <v>2125</v>
      </c>
      <c r="J32" t="s">
        <v>10423</v>
      </c>
    </row>
    <row r="33" spans="1:10" x14ac:dyDescent="0.25">
      <c r="A33" s="33" t="s">
        <v>18789</v>
      </c>
      <c r="B33" t="s">
        <v>9927</v>
      </c>
      <c r="C33" t="s">
        <v>8033</v>
      </c>
      <c r="D33" t="s">
        <v>4637</v>
      </c>
      <c r="E33" t="s">
        <v>4636</v>
      </c>
      <c r="F33" t="s">
        <v>12989</v>
      </c>
      <c r="G33" t="s">
        <v>4635</v>
      </c>
      <c r="H33" t="s">
        <v>12988</v>
      </c>
      <c r="I33" t="s">
        <v>4634</v>
      </c>
      <c r="J33" t="s">
        <v>12987</v>
      </c>
    </row>
    <row r="34" spans="1:10" x14ac:dyDescent="0.25">
      <c r="A34" s="33" t="s">
        <v>18790</v>
      </c>
      <c r="B34" t="s">
        <v>8853</v>
      </c>
      <c r="C34" t="s">
        <v>8490</v>
      </c>
      <c r="D34" t="s">
        <v>2479</v>
      </c>
      <c r="E34" t="s">
        <v>2478</v>
      </c>
      <c r="F34" t="s">
        <v>10803</v>
      </c>
      <c r="G34" t="s">
        <v>10802</v>
      </c>
      <c r="H34" t="s">
        <v>10801</v>
      </c>
      <c r="I34" t="s">
        <v>2477</v>
      </c>
      <c r="J34" t="s">
        <v>10800</v>
      </c>
    </row>
    <row r="35" spans="1:10" x14ac:dyDescent="0.25">
      <c r="A35" s="33" t="s">
        <v>18791</v>
      </c>
      <c r="B35" t="s">
        <v>11778</v>
      </c>
      <c r="C35" t="s">
        <v>7573</v>
      </c>
      <c r="E35" t="s">
        <v>3434</v>
      </c>
      <c r="F35" t="s">
        <v>11777</v>
      </c>
      <c r="I35" t="s">
        <v>11776</v>
      </c>
      <c r="J35" t="s">
        <v>11775</v>
      </c>
    </row>
    <row r="36" spans="1:10" x14ac:dyDescent="0.25">
      <c r="A36" s="33" t="s">
        <v>18792</v>
      </c>
      <c r="B36" t="s">
        <v>9463</v>
      </c>
      <c r="C36" t="s">
        <v>7573</v>
      </c>
      <c r="D36" t="s">
        <v>2910</v>
      </c>
      <c r="E36" t="s">
        <v>2909</v>
      </c>
      <c r="F36" t="s">
        <v>11251</v>
      </c>
      <c r="G36" t="s">
        <v>11250</v>
      </c>
      <c r="H36" t="s">
        <v>11249</v>
      </c>
      <c r="I36" t="s">
        <v>2907</v>
      </c>
      <c r="J36" t="s">
        <v>11248</v>
      </c>
    </row>
    <row r="37" spans="1:10" x14ac:dyDescent="0.25">
      <c r="A37" s="33" t="s">
        <v>18793</v>
      </c>
      <c r="B37" t="s">
        <v>9286</v>
      </c>
      <c r="C37" t="s">
        <v>7654</v>
      </c>
      <c r="D37" t="s">
        <v>3972</v>
      </c>
      <c r="E37" t="s">
        <v>3971</v>
      </c>
      <c r="F37" t="s">
        <v>12299</v>
      </c>
      <c r="G37" t="s">
        <v>12298</v>
      </c>
      <c r="H37" t="s">
        <v>12297</v>
      </c>
      <c r="I37" t="s">
        <v>3970</v>
      </c>
      <c r="J37" t="s">
        <v>12296</v>
      </c>
    </row>
    <row r="38" spans="1:10" x14ac:dyDescent="0.25">
      <c r="A38" s="33" t="s">
        <v>18794</v>
      </c>
      <c r="B38" t="s">
        <v>8542</v>
      </c>
      <c r="C38" t="s">
        <v>7848</v>
      </c>
      <c r="D38" t="s">
        <v>3129</v>
      </c>
      <c r="E38" t="s">
        <v>3127</v>
      </c>
      <c r="F38" t="s">
        <v>11469</v>
      </c>
      <c r="G38" t="s">
        <v>3126</v>
      </c>
      <c r="H38" t="s">
        <v>12823</v>
      </c>
      <c r="I38" t="s">
        <v>3125</v>
      </c>
      <c r="J38" t="s">
        <v>12822</v>
      </c>
    </row>
    <row r="39" spans="1:10" x14ac:dyDescent="0.25">
      <c r="A39" s="33" t="s">
        <v>18795</v>
      </c>
      <c r="B39" t="s">
        <v>13666</v>
      </c>
      <c r="C39" t="s">
        <v>7848</v>
      </c>
      <c r="D39" t="s">
        <v>5386</v>
      </c>
      <c r="E39" t="s">
        <v>5385</v>
      </c>
      <c r="F39" t="s">
        <v>13665</v>
      </c>
      <c r="G39" t="s">
        <v>13664</v>
      </c>
      <c r="H39" t="s">
        <v>13663</v>
      </c>
      <c r="I39" t="s">
        <v>5383</v>
      </c>
      <c r="J39" t="s">
        <v>13662</v>
      </c>
    </row>
    <row r="40" spans="1:10" x14ac:dyDescent="0.25">
      <c r="A40" s="33" t="s">
        <v>18796</v>
      </c>
      <c r="B40" t="s">
        <v>9315</v>
      </c>
      <c r="C40" t="s">
        <v>7413</v>
      </c>
      <c r="D40" t="s">
        <v>4371</v>
      </c>
      <c r="E40" t="s">
        <v>4370</v>
      </c>
      <c r="F40" t="s">
        <v>12715</v>
      </c>
      <c r="G40" t="s">
        <v>4369</v>
      </c>
      <c r="H40" t="s">
        <v>12714</v>
      </c>
      <c r="I40" t="s">
        <v>4368</v>
      </c>
      <c r="J40" t="s">
        <v>12713</v>
      </c>
    </row>
    <row r="41" spans="1:10" x14ac:dyDescent="0.25">
      <c r="A41" s="33" t="s">
        <v>18797</v>
      </c>
      <c r="B41" t="s">
        <v>9286</v>
      </c>
      <c r="C41" t="s">
        <v>7738</v>
      </c>
      <c r="D41" t="s">
        <v>4589</v>
      </c>
      <c r="E41" t="s">
        <v>4588</v>
      </c>
      <c r="F41" t="s">
        <v>12940</v>
      </c>
      <c r="G41" t="s">
        <v>12939</v>
      </c>
      <c r="H41" t="s">
        <v>12938</v>
      </c>
      <c r="I41" t="s">
        <v>4587</v>
      </c>
      <c r="J41" t="s">
        <v>12937</v>
      </c>
    </row>
    <row r="42" spans="1:10" x14ac:dyDescent="0.25">
      <c r="A42" s="33" t="s">
        <v>18798</v>
      </c>
      <c r="B42" t="s">
        <v>8300</v>
      </c>
      <c r="C42" t="s">
        <v>8191</v>
      </c>
      <c r="D42" t="s">
        <v>3761</v>
      </c>
      <c r="E42" t="s">
        <v>3760</v>
      </c>
      <c r="F42" t="s">
        <v>12093</v>
      </c>
      <c r="G42" t="s">
        <v>12092</v>
      </c>
      <c r="H42" t="s">
        <v>12091</v>
      </c>
      <c r="I42" t="s">
        <v>3759</v>
      </c>
      <c r="J42" t="s">
        <v>12090</v>
      </c>
    </row>
    <row r="43" spans="1:10" x14ac:dyDescent="0.25">
      <c r="A43" s="33" t="s">
        <v>18799</v>
      </c>
      <c r="B43" t="s">
        <v>8477</v>
      </c>
      <c r="C43" t="s">
        <v>7475</v>
      </c>
      <c r="D43" t="s">
        <v>3564</v>
      </c>
      <c r="E43" t="s">
        <v>3563</v>
      </c>
      <c r="F43" t="s">
        <v>11880</v>
      </c>
      <c r="G43" t="s">
        <v>11879</v>
      </c>
      <c r="H43" t="s">
        <v>11878</v>
      </c>
      <c r="I43" t="s">
        <v>3562</v>
      </c>
      <c r="J43" t="s">
        <v>11877</v>
      </c>
    </row>
    <row r="44" spans="1:10" x14ac:dyDescent="0.25">
      <c r="A44" s="33" t="s">
        <v>18800</v>
      </c>
      <c r="B44" t="s">
        <v>9162</v>
      </c>
      <c r="C44" t="s">
        <v>7738</v>
      </c>
      <c r="D44" t="s">
        <v>4059</v>
      </c>
      <c r="E44" t="s">
        <v>4058</v>
      </c>
      <c r="F44" t="s">
        <v>12397</v>
      </c>
      <c r="G44" t="s">
        <v>12396</v>
      </c>
      <c r="H44" t="s">
        <v>12395</v>
      </c>
      <c r="J44" t="s">
        <v>12394</v>
      </c>
    </row>
    <row r="45" spans="1:10" x14ac:dyDescent="0.25">
      <c r="A45" s="33" t="s">
        <v>18801</v>
      </c>
      <c r="B45" t="s">
        <v>8979</v>
      </c>
      <c r="C45" t="s">
        <v>8191</v>
      </c>
      <c r="D45" t="s">
        <v>2708</v>
      </c>
      <c r="E45" t="s">
        <v>2707</v>
      </c>
      <c r="F45" t="s">
        <v>11043</v>
      </c>
      <c r="H45" t="s">
        <v>11042</v>
      </c>
      <c r="I45" t="s">
        <v>11041</v>
      </c>
      <c r="J45" t="s">
        <v>11040</v>
      </c>
    </row>
    <row r="46" spans="1:10" x14ac:dyDescent="0.25">
      <c r="A46" s="33" t="s">
        <v>18802</v>
      </c>
      <c r="B46" t="s">
        <v>9522</v>
      </c>
      <c r="C46" t="s">
        <v>8033</v>
      </c>
      <c r="E46" t="s">
        <v>3228</v>
      </c>
      <c r="F46" t="s">
        <v>11586</v>
      </c>
      <c r="G46" t="s">
        <v>11585</v>
      </c>
      <c r="I46" t="s">
        <v>3227</v>
      </c>
      <c r="J46" t="s">
        <v>11584</v>
      </c>
    </row>
    <row r="47" spans="1:10" x14ac:dyDescent="0.25">
      <c r="A47" s="33" t="s">
        <v>18803</v>
      </c>
      <c r="B47" t="s">
        <v>9791</v>
      </c>
      <c r="C47" t="s">
        <v>8191</v>
      </c>
      <c r="D47" t="s">
        <v>3944</v>
      </c>
      <c r="E47" t="s">
        <v>3943</v>
      </c>
      <c r="F47" t="s">
        <v>12268</v>
      </c>
      <c r="G47" t="s">
        <v>12267</v>
      </c>
      <c r="H47" t="s">
        <v>12266</v>
      </c>
      <c r="I47" t="s">
        <v>3942</v>
      </c>
      <c r="J47" t="s">
        <v>12265</v>
      </c>
    </row>
    <row r="48" spans="1:10" x14ac:dyDescent="0.25">
      <c r="A48" s="33" t="s">
        <v>18804</v>
      </c>
      <c r="B48" t="s">
        <v>9725</v>
      </c>
      <c r="C48" t="s">
        <v>8033</v>
      </c>
      <c r="D48" t="s">
        <v>4169</v>
      </c>
      <c r="E48" t="s">
        <v>4168</v>
      </c>
      <c r="F48" t="s">
        <v>12521</v>
      </c>
      <c r="G48" t="s">
        <v>12520</v>
      </c>
      <c r="H48" t="s">
        <v>12519</v>
      </c>
      <c r="I48" t="s">
        <v>4167</v>
      </c>
      <c r="J48" t="s">
        <v>12518</v>
      </c>
    </row>
    <row r="49" spans="1:10" x14ac:dyDescent="0.25">
      <c r="A49" s="33" t="s">
        <v>18805</v>
      </c>
      <c r="B49" t="s">
        <v>8441</v>
      </c>
      <c r="C49" t="s">
        <v>8191</v>
      </c>
      <c r="D49" t="s">
        <v>2824</v>
      </c>
      <c r="E49" t="s">
        <v>2823</v>
      </c>
      <c r="F49" t="s">
        <v>11171</v>
      </c>
      <c r="G49" t="s">
        <v>11170</v>
      </c>
      <c r="H49" t="s">
        <v>11169</v>
      </c>
      <c r="I49" t="s">
        <v>11168</v>
      </c>
      <c r="J49" t="s">
        <v>11167</v>
      </c>
    </row>
    <row r="50" spans="1:10" x14ac:dyDescent="0.25">
      <c r="A50" s="33" t="s">
        <v>18806</v>
      </c>
      <c r="B50" t="s">
        <v>8853</v>
      </c>
      <c r="C50" t="s">
        <v>7848</v>
      </c>
      <c r="D50" t="s">
        <v>3857</v>
      </c>
      <c r="E50" t="s">
        <v>3856</v>
      </c>
      <c r="F50" t="s">
        <v>12200</v>
      </c>
      <c r="G50" t="s">
        <v>12199</v>
      </c>
      <c r="H50" t="s">
        <v>12198</v>
      </c>
      <c r="I50" t="s">
        <v>3855</v>
      </c>
      <c r="J50" t="s">
        <v>12197</v>
      </c>
    </row>
    <row r="51" spans="1:10" x14ac:dyDescent="0.25">
      <c r="A51" s="33" t="s">
        <v>18807</v>
      </c>
      <c r="B51" t="s">
        <v>9725</v>
      </c>
      <c r="C51" t="s">
        <v>8191</v>
      </c>
      <c r="D51" t="s">
        <v>2582</v>
      </c>
      <c r="E51" t="s">
        <v>2581</v>
      </c>
      <c r="F51" t="s">
        <v>10914</v>
      </c>
      <c r="G51" t="s">
        <v>10913</v>
      </c>
      <c r="H51" t="s">
        <v>10912</v>
      </c>
      <c r="I51" t="s">
        <v>10911</v>
      </c>
      <c r="J51" t="s">
        <v>10910</v>
      </c>
    </row>
    <row r="52" spans="1:10" x14ac:dyDescent="0.25">
      <c r="A52" s="33" t="s">
        <v>18808</v>
      </c>
      <c r="B52" t="s">
        <v>8477</v>
      </c>
      <c r="C52" t="s">
        <v>7475</v>
      </c>
      <c r="D52" t="s">
        <v>5241</v>
      </c>
      <c r="E52" t="s">
        <v>5240</v>
      </c>
      <c r="F52" t="s">
        <v>13545</v>
      </c>
      <c r="G52" t="s">
        <v>13544</v>
      </c>
      <c r="H52" t="s">
        <v>13543</v>
      </c>
      <c r="I52" t="s">
        <v>5239</v>
      </c>
      <c r="J52" t="s">
        <v>13542</v>
      </c>
    </row>
    <row r="53" spans="1:10" x14ac:dyDescent="0.25">
      <c r="A53" s="33" t="s">
        <v>18809</v>
      </c>
      <c r="B53" t="s">
        <v>9463</v>
      </c>
      <c r="C53" t="s">
        <v>7738</v>
      </c>
      <c r="D53" t="s">
        <v>4399</v>
      </c>
      <c r="E53" t="s">
        <v>4398</v>
      </c>
      <c r="F53" t="s">
        <v>12749</v>
      </c>
      <c r="G53" t="s">
        <v>12748</v>
      </c>
      <c r="H53" t="s">
        <v>12747</v>
      </c>
      <c r="I53" t="s">
        <v>4397</v>
      </c>
      <c r="J53" t="s">
        <v>12746</v>
      </c>
    </row>
    <row r="54" spans="1:10" x14ac:dyDescent="0.25">
      <c r="A54" s="33" t="s">
        <v>18810</v>
      </c>
      <c r="B54" t="s">
        <v>9791</v>
      </c>
      <c r="C54" t="s">
        <v>7573</v>
      </c>
      <c r="D54" t="s">
        <v>5004</v>
      </c>
      <c r="E54" t="s">
        <v>5003</v>
      </c>
      <c r="F54" t="s">
        <v>12889</v>
      </c>
      <c r="G54" t="s">
        <v>13331</v>
      </c>
      <c r="H54" t="s">
        <v>13330</v>
      </c>
      <c r="I54" t="s">
        <v>13329</v>
      </c>
      <c r="J54" t="s">
        <v>13328</v>
      </c>
    </row>
    <row r="55" spans="1:10" x14ac:dyDescent="0.25">
      <c r="A55" s="33" t="s">
        <v>18811</v>
      </c>
      <c r="B55" t="s">
        <v>9725</v>
      </c>
      <c r="C55" t="s">
        <v>8191</v>
      </c>
      <c r="D55" t="s">
        <v>3291</v>
      </c>
      <c r="E55" t="s">
        <v>3290</v>
      </c>
      <c r="F55" t="s">
        <v>11645</v>
      </c>
      <c r="G55" t="s">
        <v>11644</v>
      </c>
      <c r="H55" t="s">
        <v>11643</v>
      </c>
      <c r="I55" t="s">
        <v>11642</v>
      </c>
      <c r="J55" t="s">
        <v>11641</v>
      </c>
    </row>
    <row r="56" spans="1:10" x14ac:dyDescent="0.25">
      <c r="A56" s="33" t="s">
        <v>18812</v>
      </c>
      <c r="B56" t="s">
        <v>8751</v>
      </c>
      <c r="C56" t="s">
        <v>8191</v>
      </c>
      <c r="D56" t="s">
        <v>4720</v>
      </c>
      <c r="E56" t="s">
        <v>4719</v>
      </c>
      <c r="F56" t="s">
        <v>13070</v>
      </c>
      <c r="G56" t="s">
        <v>13069</v>
      </c>
      <c r="H56" t="s">
        <v>13068</v>
      </c>
      <c r="I56" t="s">
        <v>13067</v>
      </c>
      <c r="J56" t="s">
        <v>13066</v>
      </c>
    </row>
    <row r="57" spans="1:10" x14ac:dyDescent="0.25">
      <c r="A57" s="33" t="s">
        <v>18813</v>
      </c>
      <c r="B57" t="s">
        <v>9292</v>
      </c>
      <c r="C57" t="s">
        <v>7573</v>
      </c>
      <c r="D57" t="s">
        <v>3660</v>
      </c>
      <c r="E57" t="s">
        <v>3658</v>
      </c>
      <c r="F57" t="s">
        <v>11974</v>
      </c>
      <c r="G57" t="s">
        <v>3657</v>
      </c>
      <c r="H57" t="s">
        <v>11973</v>
      </c>
      <c r="I57" t="s">
        <v>3656</v>
      </c>
      <c r="J57" t="s">
        <v>11972</v>
      </c>
    </row>
    <row r="58" spans="1:10" x14ac:dyDescent="0.25">
      <c r="A58" s="33" t="s">
        <v>18814</v>
      </c>
      <c r="B58" t="s">
        <v>8583</v>
      </c>
      <c r="C58" t="s">
        <v>8191</v>
      </c>
      <c r="D58" t="s">
        <v>3831</v>
      </c>
      <c r="E58" t="s">
        <v>3830</v>
      </c>
      <c r="F58" t="s">
        <v>12166</v>
      </c>
      <c r="G58" t="s">
        <v>12165</v>
      </c>
      <c r="H58" t="s">
        <v>12164</v>
      </c>
      <c r="I58" t="s">
        <v>12163</v>
      </c>
      <c r="J58" t="s">
        <v>12162</v>
      </c>
    </row>
    <row r="59" spans="1:10" x14ac:dyDescent="0.25">
      <c r="A59" s="33" t="s">
        <v>18815</v>
      </c>
      <c r="B59" t="s">
        <v>9791</v>
      </c>
      <c r="C59" t="s">
        <v>7475</v>
      </c>
      <c r="D59" t="s">
        <v>3320</v>
      </c>
      <c r="E59" t="s">
        <v>3318</v>
      </c>
      <c r="F59" t="s">
        <v>11672</v>
      </c>
      <c r="G59" t="s">
        <v>11671</v>
      </c>
      <c r="H59" t="s">
        <v>11670</v>
      </c>
      <c r="I59" t="s">
        <v>11669</v>
      </c>
      <c r="J59" t="s">
        <v>11668</v>
      </c>
    </row>
    <row r="60" spans="1:10" x14ac:dyDescent="0.25">
      <c r="A60" s="33" t="s">
        <v>18816</v>
      </c>
      <c r="B60" t="s">
        <v>8355</v>
      </c>
      <c r="C60" t="s">
        <v>7654</v>
      </c>
      <c r="D60" t="s">
        <v>4273</v>
      </c>
      <c r="E60" t="s">
        <v>4272</v>
      </c>
      <c r="F60" t="s">
        <v>12629</v>
      </c>
      <c r="G60" t="s">
        <v>3891</v>
      </c>
      <c r="H60" t="s">
        <v>12628</v>
      </c>
      <c r="I60" t="s">
        <v>12627</v>
      </c>
      <c r="J60" t="s">
        <v>12626</v>
      </c>
    </row>
    <row r="61" spans="1:10" x14ac:dyDescent="0.25">
      <c r="A61" s="33" t="s">
        <v>18817</v>
      </c>
      <c r="B61" t="s">
        <v>9101</v>
      </c>
      <c r="C61" t="s">
        <v>8191</v>
      </c>
      <c r="D61" t="s">
        <v>576</v>
      </c>
      <c r="E61" t="s">
        <v>575</v>
      </c>
      <c r="F61" t="s">
        <v>10253</v>
      </c>
      <c r="G61" t="s">
        <v>10252</v>
      </c>
      <c r="H61" t="s">
        <v>10251</v>
      </c>
      <c r="I61" t="s">
        <v>574</v>
      </c>
      <c r="J61" t="s">
        <v>10250</v>
      </c>
    </row>
    <row r="62" spans="1:10" x14ac:dyDescent="0.25">
      <c r="A62" s="33" t="s">
        <v>18818</v>
      </c>
      <c r="B62" t="s">
        <v>8441</v>
      </c>
      <c r="C62" t="s">
        <v>7738</v>
      </c>
      <c r="D62" t="s">
        <v>3297</v>
      </c>
      <c r="E62" t="s">
        <v>3296</v>
      </c>
      <c r="F62" t="s">
        <v>11654</v>
      </c>
      <c r="G62" t="s">
        <v>11653</v>
      </c>
      <c r="H62" t="s">
        <v>11652</v>
      </c>
      <c r="I62" t="s">
        <v>11651</v>
      </c>
      <c r="J62" t="s">
        <v>11650</v>
      </c>
    </row>
    <row r="63" spans="1:10" x14ac:dyDescent="0.25">
      <c r="A63" s="33" t="s">
        <v>18819</v>
      </c>
      <c r="B63" t="s">
        <v>10784</v>
      </c>
      <c r="C63" t="s">
        <v>7654</v>
      </c>
      <c r="E63" t="s">
        <v>2462</v>
      </c>
      <c r="F63" t="s">
        <v>10783</v>
      </c>
      <c r="I63" t="s">
        <v>10782</v>
      </c>
      <c r="J63" t="s">
        <v>10781</v>
      </c>
    </row>
    <row r="64" spans="1:10" x14ac:dyDescent="0.25">
      <c r="A64" s="33" t="s">
        <v>18820</v>
      </c>
      <c r="B64" t="s">
        <v>8355</v>
      </c>
      <c r="C64" t="s">
        <v>7573</v>
      </c>
      <c r="D64" t="s">
        <v>4903</v>
      </c>
      <c r="E64" t="s">
        <v>4901</v>
      </c>
      <c r="F64" t="s">
        <v>13239</v>
      </c>
      <c r="G64" t="s">
        <v>13238</v>
      </c>
      <c r="H64" t="s">
        <v>13237</v>
      </c>
      <c r="I64" t="s">
        <v>13236</v>
      </c>
      <c r="J64" t="s">
        <v>13235</v>
      </c>
    </row>
    <row r="65" spans="1:10" x14ac:dyDescent="0.25">
      <c r="A65" s="33" t="s">
        <v>18821</v>
      </c>
      <c r="B65" t="s">
        <v>8755</v>
      </c>
      <c r="C65" t="s">
        <v>8033</v>
      </c>
      <c r="D65" t="s">
        <v>3334</v>
      </c>
      <c r="E65" t="s">
        <v>3333</v>
      </c>
      <c r="F65" t="s">
        <v>11679</v>
      </c>
      <c r="H65" t="s">
        <v>11678</v>
      </c>
      <c r="I65" t="s">
        <v>3329</v>
      </c>
      <c r="J65" t="s">
        <v>11677</v>
      </c>
    </row>
    <row r="66" spans="1:10" x14ac:dyDescent="0.25">
      <c r="A66" s="33" t="s">
        <v>18822</v>
      </c>
      <c r="B66" t="s">
        <v>8566</v>
      </c>
      <c r="C66" t="s">
        <v>8033</v>
      </c>
      <c r="D66" t="s">
        <v>2695</v>
      </c>
      <c r="E66" t="s">
        <v>2694</v>
      </c>
      <c r="F66" t="s">
        <v>11031</v>
      </c>
      <c r="G66" t="s">
        <v>11030</v>
      </c>
      <c r="H66" t="s">
        <v>11029</v>
      </c>
      <c r="I66" t="s">
        <v>2693</v>
      </c>
      <c r="J66" t="s">
        <v>11028</v>
      </c>
    </row>
    <row r="67" spans="1:10" x14ac:dyDescent="0.25">
      <c r="A67" s="33" t="s">
        <v>18823</v>
      </c>
      <c r="B67" t="s">
        <v>8441</v>
      </c>
      <c r="C67" t="s">
        <v>7848</v>
      </c>
      <c r="D67" t="s">
        <v>5307</v>
      </c>
      <c r="E67" t="s">
        <v>5306</v>
      </c>
      <c r="F67" t="s">
        <v>13609</v>
      </c>
      <c r="G67" t="s">
        <v>13608</v>
      </c>
      <c r="H67" t="s">
        <v>13607</v>
      </c>
      <c r="I67" t="s">
        <v>13606</v>
      </c>
      <c r="J67" t="s">
        <v>13605</v>
      </c>
    </row>
    <row r="68" spans="1:10" x14ac:dyDescent="0.25">
      <c r="A68" s="33" t="s">
        <v>18824</v>
      </c>
      <c r="B68" t="s">
        <v>8853</v>
      </c>
      <c r="C68" t="s">
        <v>7573</v>
      </c>
      <c r="D68" t="s">
        <v>3602</v>
      </c>
      <c r="E68" t="s">
        <v>3601</v>
      </c>
      <c r="F68" t="s">
        <v>11918</v>
      </c>
      <c r="G68" t="s">
        <v>11917</v>
      </c>
      <c r="H68" t="s">
        <v>11916</v>
      </c>
      <c r="I68" t="s">
        <v>3598</v>
      </c>
      <c r="J68" t="s">
        <v>11915</v>
      </c>
    </row>
    <row r="69" spans="1:10" x14ac:dyDescent="0.25">
      <c r="A69" s="33" t="s">
        <v>18825</v>
      </c>
      <c r="B69" t="s">
        <v>7791</v>
      </c>
      <c r="C69" t="s">
        <v>8033</v>
      </c>
      <c r="D69" t="s">
        <v>1178</v>
      </c>
      <c r="E69" t="s">
        <v>1177</v>
      </c>
      <c r="F69" t="s">
        <v>9231</v>
      </c>
      <c r="G69" t="s">
        <v>9230</v>
      </c>
      <c r="I69" t="s">
        <v>9229</v>
      </c>
      <c r="J69" t="s">
        <v>9228</v>
      </c>
    </row>
    <row r="70" spans="1:10" x14ac:dyDescent="0.25">
      <c r="A70" s="33" t="s">
        <v>18826</v>
      </c>
      <c r="B70" t="s">
        <v>8853</v>
      </c>
      <c r="C70" t="s">
        <v>7848</v>
      </c>
      <c r="D70" t="s">
        <v>2777</v>
      </c>
      <c r="E70" t="s">
        <v>2776</v>
      </c>
      <c r="F70" t="s">
        <v>11119</v>
      </c>
      <c r="G70" t="s">
        <v>11118</v>
      </c>
      <c r="H70" t="s">
        <v>11117</v>
      </c>
      <c r="I70" t="s">
        <v>2774</v>
      </c>
      <c r="J70" t="s">
        <v>11116</v>
      </c>
    </row>
    <row r="71" spans="1:10" x14ac:dyDescent="0.25">
      <c r="A71" s="33" t="s">
        <v>18827</v>
      </c>
      <c r="B71" t="s">
        <v>7791</v>
      </c>
      <c r="C71" t="s">
        <v>7848</v>
      </c>
      <c r="D71" t="s">
        <v>2517</v>
      </c>
      <c r="E71" t="s">
        <v>2516</v>
      </c>
      <c r="F71" t="s">
        <v>10854</v>
      </c>
      <c r="G71" t="s">
        <v>10853</v>
      </c>
      <c r="H71" t="s">
        <v>10852</v>
      </c>
      <c r="I71" t="s">
        <v>2514</v>
      </c>
      <c r="J71" t="s">
        <v>10851</v>
      </c>
    </row>
    <row r="72" spans="1:10" x14ac:dyDescent="0.25">
      <c r="A72" s="33" t="s">
        <v>18828</v>
      </c>
      <c r="B72" t="s">
        <v>8454</v>
      </c>
      <c r="C72" t="s">
        <v>7738</v>
      </c>
      <c r="D72" t="s">
        <v>3757</v>
      </c>
      <c r="E72" t="s">
        <v>3756</v>
      </c>
      <c r="F72" t="s">
        <v>12085</v>
      </c>
      <c r="G72" t="s">
        <v>12084</v>
      </c>
      <c r="H72" t="s">
        <v>12083</v>
      </c>
      <c r="I72" t="s">
        <v>12082</v>
      </c>
      <c r="J72" t="s">
        <v>12081</v>
      </c>
    </row>
    <row r="73" spans="1:10" x14ac:dyDescent="0.25">
      <c r="A73" s="33" t="s">
        <v>18829</v>
      </c>
      <c r="B73" t="s">
        <v>11174</v>
      </c>
      <c r="C73" t="s">
        <v>7848</v>
      </c>
      <c r="E73" t="s">
        <v>2830</v>
      </c>
      <c r="F73" t="s">
        <v>2829</v>
      </c>
      <c r="G73" t="s">
        <v>2828</v>
      </c>
      <c r="H73" t="s">
        <v>11173</v>
      </c>
      <c r="I73" t="s">
        <v>2825</v>
      </c>
      <c r="J73" t="s">
        <v>11172</v>
      </c>
    </row>
    <row r="74" spans="1:10" x14ac:dyDescent="0.25">
      <c r="A74" s="33" t="s">
        <v>18830</v>
      </c>
      <c r="B74" t="s">
        <v>9162</v>
      </c>
      <c r="C74" t="s">
        <v>7475</v>
      </c>
      <c r="E74" t="s">
        <v>3280</v>
      </c>
      <c r="F74" t="s">
        <v>11633</v>
      </c>
      <c r="G74" t="s">
        <v>11632</v>
      </c>
      <c r="H74" t="s">
        <v>11631</v>
      </c>
      <c r="I74" t="s">
        <v>11630</v>
      </c>
      <c r="J74" t="s">
        <v>11629</v>
      </c>
    </row>
    <row r="75" spans="1:10" x14ac:dyDescent="0.25">
      <c r="A75" s="33" t="s">
        <v>18831</v>
      </c>
      <c r="B75" t="s">
        <v>8736</v>
      </c>
      <c r="C75" t="s">
        <v>7573</v>
      </c>
      <c r="D75" t="s">
        <v>3717</v>
      </c>
      <c r="E75" t="s">
        <v>3716</v>
      </c>
      <c r="F75" t="s">
        <v>12041</v>
      </c>
      <c r="G75" t="s">
        <v>12040</v>
      </c>
      <c r="H75" t="s">
        <v>12039</v>
      </c>
      <c r="I75" t="s">
        <v>12038</v>
      </c>
      <c r="J75" t="s">
        <v>12037</v>
      </c>
    </row>
    <row r="76" spans="1:10" x14ac:dyDescent="0.25">
      <c r="A76" s="33" t="s">
        <v>18832</v>
      </c>
      <c r="B76" t="s">
        <v>9292</v>
      </c>
      <c r="C76" t="s">
        <v>7738</v>
      </c>
      <c r="D76" t="s">
        <v>3969</v>
      </c>
      <c r="E76" t="s">
        <v>3968</v>
      </c>
      <c r="F76" t="s">
        <v>12295</v>
      </c>
      <c r="G76" t="s">
        <v>3967</v>
      </c>
      <c r="H76" t="s">
        <v>12294</v>
      </c>
      <c r="I76" t="s">
        <v>12293</v>
      </c>
      <c r="J76" t="s">
        <v>12292</v>
      </c>
    </row>
    <row r="77" spans="1:10" x14ac:dyDescent="0.25">
      <c r="A77" s="33" t="s">
        <v>18833</v>
      </c>
      <c r="B77" t="s">
        <v>11047</v>
      </c>
      <c r="C77" t="s">
        <v>7413</v>
      </c>
      <c r="D77" t="s">
        <v>2712</v>
      </c>
      <c r="E77" t="s">
        <v>2711</v>
      </c>
      <c r="F77" t="s">
        <v>11046</v>
      </c>
      <c r="G77" t="s">
        <v>2710</v>
      </c>
      <c r="H77" t="s">
        <v>11045</v>
      </c>
      <c r="I77" t="s">
        <v>2709</v>
      </c>
      <c r="J77" t="s">
        <v>11044</v>
      </c>
    </row>
    <row r="78" spans="1:10" x14ac:dyDescent="0.25">
      <c r="A78" s="33" t="s">
        <v>18834</v>
      </c>
      <c r="B78" t="s">
        <v>8583</v>
      </c>
      <c r="C78" t="s">
        <v>8033</v>
      </c>
      <c r="D78" t="s">
        <v>2369</v>
      </c>
      <c r="E78" t="s">
        <v>2368</v>
      </c>
      <c r="F78" t="s">
        <v>10678</v>
      </c>
      <c r="G78" t="s">
        <v>10677</v>
      </c>
      <c r="H78" t="s">
        <v>10676</v>
      </c>
      <c r="I78" t="s">
        <v>2367</v>
      </c>
      <c r="J78" t="s">
        <v>10675</v>
      </c>
    </row>
    <row r="79" spans="1:10" x14ac:dyDescent="0.25">
      <c r="A79" s="33" t="s">
        <v>18835</v>
      </c>
      <c r="B79" t="s">
        <v>9463</v>
      </c>
      <c r="C79" t="s">
        <v>8033</v>
      </c>
      <c r="E79" t="s">
        <v>2361</v>
      </c>
      <c r="F79" t="s">
        <v>10665</v>
      </c>
      <c r="G79" t="s">
        <v>10664</v>
      </c>
      <c r="H79" t="s">
        <v>10663</v>
      </c>
      <c r="I79" t="s">
        <v>10662</v>
      </c>
      <c r="J79" t="s">
        <v>10661</v>
      </c>
    </row>
    <row r="80" spans="1:10" x14ac:dyDescent="0.25">
      <c r="A80" s="33" t="s">
        <v>18836</v>
      </c>
      <c r="B80" t="s">
        <v>8548</v>
      </c>
      <c r="C80" t="s">
        <v>8191</v>
      </c>
      <c r="D80" t="s">
        <v>3533</v>
      </c>
      <c r="E80" t="s">
        <v>3532</v>
      </c>
      <c r="F80" t="s">
        <v>11859</v>
      </c>
      <c r="G80" t="s">
        <v>11858</v>
      </c>
      <c r="H80" t="s">
        <v>11857</v>
      </c>
      <c r="I80" t="s">
        <v>3531</v>
      </c>
      <c r="J80" t="s">
        <v>11856</v>
      </c>
    </row>
    <row r="81" spans="1:10" x14ac:dyDescent="0.25">
      <c r="A81" s="33" t="s">
        <v>18837</v>
      </c>
      <c r="B81" t="s">
        <v>8583</v>
      </c>
      <c r="C81" t="s">
        <v>7573</v>
      </c>
      <c r="D81" t="s">
        <v>3996</v>
      </c>
      <c r="E81" t="s">
        <v>3995</v>
      </c>
      <c r="F81" t="s">
        <v>12327</v>
      </c>
      <c r="G81" t="s">
        <v>12326</v>
      </c>
      <c r="H81" t="s">
        <v>12325</v>
      </c>
      <c r="I81" t="s">
        <v>3993</v>
      </c>
      <c r="J81" t="s">
        <v>12324</v>
      </c>
    </row>
    <row r="82" spans="1:10" x14ac:dyDescent="0.25">
      <c r="A82" s="33" t="s">
        <v>18838</v>
      </c>
      <c r="B82" t="s">
        <v>8788</v>
      </c>
      <c r="C82" t="s">
        <v>7848</v>
      </c>
      <c r="D82" t="s">
        <v>2790</v>
      </c>
      <c r="E82" t="s">
        <v>2789</v>
      </c>
      <c r="F82" t="s">
        <v>11131</v>
      </c>
      <c r="G82" t="s">
        <v>2788</v>
      </c>
      <c r="H82" t="s">
        <v>11130</v>
      </c>
      <c r="I82" t="s">
        <v>11129</v>
      </c>
      <c r="J82" t="s">
        <v>11128</v>
      </c>
    </row>
    <row r="83" spans="1:10" x14ac:dyDescent="0.25">
      <c r="A83" s="33" t="s">
        <v>18839</v>
      </c>
      <c r="B83" t="s">
        <v>9972</v>
      </c>
      <c r="C83" t="s">
        <v>7385</v>
      </c>
      <c r="D83" t="s">
        <v>4293</v>
      </c>
      <c r="E83" t="s">
        <v>4292</v>
      </c>
      <c r="F83" t="s">
        <v>12649</v>
      </c>
      <c r="G83" t="s">
        <v>4291</v>
      </c>
      <c r="I83" t="s">
        <v>12648</v>
      </c>
      <c r="J83" t="s">
        <v>12647</v>
      </c>
    </row>
    <row r="84" spans="1:10" x14ac:dyDescent="0.25">
      <c r="A84" s="33" t="s">
        <v>18840</v>
      </c>
      <c r="B84" t="s">
        <v>8736</v>
      </c>
      <c r="C84" t="s">
        <v>8191</v>
      </c>
      <c r="D84" t="s">
        <v>2260</v>
      </c>
      <c r="E84" t="s">
        <v>2259</v>
      </c>
      <c r="F84" t="s">
        <v>10542</v>
      </c>
      <c r="G84" t="s">
        <v>2258</v>
      </c>
      <c r="H84" t="s">
        <v>10541</v>
      </c>
      <c r="I84" t="s">
        <v>10540</v>
      </c>
      <c r="J84" t="s">
        <v>10539</v>
      </c>
    </row>
    <row r="85" spans="1:10" x14ac:dyDescent="0.25">
      <c r="A85" s="33" t="s">
        <v>18841</v>
      </c>
      <c r="B85" t="s">
        <v>8751</v>
      </c>
      <c r="C85" t="s">
        <v>7573</v>
      </c>
      <c r="D85" t="s">
        <v>3545</v>
      </c>
      <c r="E85" t="s">
        <v>3544</v>
      </c>
      <c r="F85" t="s">
        <v>11867</v>
      </c>
      <c r="G85" t="s">
        <v>11866</v>
      </c>
      <c r="H85" t="s">
        <v>11865</v>
      </c>
      <c r="I85" t="s">
        <v>11864</v>
      </c>
      <c r="J85" t="s">
        <v>11863</v>
      </c>
    </row>
    <row r="86" spans="1:10" x14ac:dyDescent="0.25">
      <c r="A86" s="33" t="s">
        <v>18842</v>
      </c>
      <c r="B86" t="s">
        <v>8736</v>
      </c>
      <c r="C86" t="s">
        <v>7738</v>
      </c>
      <c r="D86" t="s">
        <v>2942</v>
      </c>
      <c r="E86" t="s">
        <v>2941</v>
      </c>
      <c r="F86" t="s">
        <v>11282</v>
      </c>
      <c r="G86" t="s">
        <v>11281</v>
      </c>
      <c r="H86" t="s">
        <v>11280</v>
      </c>
      <c r="I86" t="s">
        <v>2940</v>
      </c>
      <c r="J86" t="s">
        <v>11279</v>
      </c>
    </row>
    <row r="87" spans="1:10" x14ac:dyDescent="0.25">
      <c r="A87" s="33" t="s">
        <v>18843</v>
      </c>
      <c r="B87" t="s">
        <v>8736</v>
      </c>
      <c r="C87" t="s">
        <v>7573</v>
      </c>
      <c r="D87" t="s">
        <v>3490</v>
      </c>
      <c r="E87" t="s">
        <v>3488</v>
      </c>
      <c r="F87" t="s">
        <v>11830</v>
      </c>
      <c r="G87" t="s">
        <v>11829</v>
      </c>
      <c r="H87" t="s">
        <v>11828</v>
      </c>
      <c r="I87" t="s">
        <v>3487</v>
      </c>
      <c r="J87" t="s">
        <v>11827</v>
      </c>
    </row>
    <row r="88" spans="1:10" x14ac:dyDescent="0.25">
      <c r="A88" s="33" t="s">
        <v>18844</v>
      </c>
      <c r="B88" t="s">
        <v>9162</v>
      </c>
      <c r="C88" t="s">
        <v>7385</v>
      </c>
      <c r="D88" t="s">
        <v>3328</v>
      </c>
      <c r="E88" t="s">
        <v>3327</v>
      </c>
      <c r="F88" t="s">
        <v>2019</v>
      </c>
      <c r="G88" t="s">
        <v>2745</v>
      </c>
      <c r="H88" t="s">
        <v>11676</v>
      </c>
      <c r="I88" t="s">
        <v>3326</v>
      </c>
      <c r="J88" t="s">
        <v>11675</v>
      </c>
    </row>
    <row r="89" spans="1:10" x14ac:dyDescent="0.25">
      <c r="A89" s="33" t="s">
        <v>18845</v>
      </c>
      <c r="B89" t="s">
        <v>8441</v>
      </c>
      <c r="C89" t="s">
        <v>7654</v>
      </c>
      <c r="D89" t="s">
        <v>2586</v>
      </c>
      <c r="E89" t="s">
        <v>2585</v>
      </c>
      <c r="F89" t="s">
        <v>10919</v>
      </c>
      <c r="G89" t="s">
        <v>10918</v>
      </c>
      <c r="H89" t="s">
        <v>10917</v>
      </c>
      <c r="I89" t="s">
        <v>10916</v>
      </c>
      <c r="J89" t="s">
        <v>10915</v>
      </c>
    </row>
    <row r="90" spans="1:10" x14ac:dyDescent="0.25">
      <c r="A90" s="33" t="s">
        <v>18846</v>
      </c>
      <c r="B90" t="s">
        <v>9292</v>
      </c>
      <c r="C90" t="s">
        <v>7738</v>
      </c>
      <c r="D90" t="s">
        <v>4496</v>
      </c>
      <c r="E90" t="s">
        <v>4495</v>
      </c>
      <c r="F90" t="s">
        <v>12849</v>
      </c>
      <c r="G90" t="s">
        <v>4494</v>
      </c>
      <c r="H90" t="s">
        <v>12848</v>
      </c>
      <c r="I90" t="s">
        <v>12847</v>
      </c>
      <c r="J90" t="s">
        <v>12846</v>
      </c>
    </row>
    <row r="91" spans="1:10" x14ac:dyDescent="0.25">
      <c r="A91" s="33" t="s">
        <v>18847</v>
      </c>
      <c r="B91" t="s">
        <v>9927</v>
      </c>
      <c r="C91" t="s">
        <v>7738</v>
      </c>
      <c r="D91" t="s">
        <v>4464</v>
      </c>
      <c r="E91" t="s">
        <v>4463</v>
      </c>
      <c r="F91" t="s">
        <v>12817</v>
      </c>
      <c r="G91" t="s">
        <v>12816</v>
      </c>
      <c r="I91" t="s">
        <v>4462</v>
      </c>
      <c r="J91" t="s">
        <v>12815</v>
      </c>
    </row>
    <row r="92" spans="1:10" x14ac:dyDescent="0.25">
      <c r="A92" s="33" t="s">
        <v>18848</v>
      </c>
      <c r="B92" t="s">
        <v>8566</v>
      </c>
      <c r="C92" t="s">
        <v>7385</v>
      </c>
      <c r="D92" t="s">
        <v>3237</v>
      </c>
      <c r="E92" t="s">
        <v>3236</v>
      </c>
      <c r="F92" t="s">
        <v>11598</v>
      </c>
      <c r="G92" t="s">
        <v>11597</v>
      </c>
      <c r="H92" t="s">
        <v>11596</v>
      </c>
      <c r="I92" t="s">
        <v>3235</v>
      </c>
      <c r="J92" t="s">
        <v>11595</v>
      </c>
    </row>
    <row r="93" spans="1:10" x14ac:dyDescent="0.25">
      <c r="A93" s="33" t="s">
        <v>18849</v>
      </c>
      <c r="B93" t="s">
        <v>9101</v>
      </c>
      <c r="C93" t="s">
        <v>8033</v>
      </c>
      <c r="D93" t="s">
        <v>1467</v>
      </c>
      <c r="E93" t="s">
        <v>1466</v>
      </c>
      <c r="F93" t="s">
        <v>9660</v>
      </c>
      <c r="G93" t="s">
        <v>9659</v>
      </c>
      <c r="H93" t="s">
        <v>9658</v>
      </c>
      <c r="I93" t="s">
        <v>1465</v>
      </c>
      <c r="J93" t="s">
        <v>9657</v>
      </c>
    </row>
    <row r="94" spans="1:10" x14ac:dyDescent="0.25">
      <c r="A94" s="33" t="s">
        <v>18850</v>
      </c>
      <c r="B94" t="s">
        <v>9179</v>
      </c>
      <c r="C94" t="s">
        <v>8033</v>
      </c>
      <c r="D94" t="s">
        <v>2055</v>
      </c>
      <c r="E94" t="s">
        <v>2054</v>
      </c>
      <c r="F94" t="s">
        <v>10330</v>
      </c>
      <c r="H94" t="s">
        <v>10329</v>
      </c>
      <c r="I94" t="s">
        <v>2051</v>
      </c>
      <c r="J94" t="s">
        <v>10328</v>
      </c>
    </row>
    <row r="95" spans="1:10" x14ac:dyDescent="0.25">
      <c r="A95" s="33" t="s">
        <v>18851</v>
      </c>
      <c r="B95" t="s">
        <v>9463</v>
      </c>
      <c r="C95" t="s">
        <v>7848</v>
      </c>
      <c r="D95" t="s">
        <v>2521</v>
      </c>
      <c r="E95" t="s">
        <v>2520</v>
      </c>
      <c r="F95" t="s">
        <v>10858</v>
      </c>
      <c r="G95" t="s">
        <v>10857</v>
      </c>
      <c r="H95" t="s">
        <v>10856</v>
      </c>
      <c r="I95" t="s">
        <v>2518</v>
      </c>
      <c r="J95" t="s">
        <v>10855</v>
      </c>
    </row>
    <row r="96" spans="1:10" x14ac:dyDescent="0.25">
      <c r="A96" s="33" t="s">
        <v>18852</v>
      </c>
      <c r="B96" t="s">
        <v>8454</v>
      </c>
      <c r="C96" t="s">
        <v>7385</v>
      </c>
      <c r="D96" t="s">
        <v>786</v>
      </c>
      <c r="E96" t="s">
        <v>785</v>
      </c>
      <c r="F96" t="s">
        <v>8597</v>
      </c>
      <c r="G96" t="s">
        <v>8596</v>
      </c>
      <c r="H96" t="s">
        <v>8595</v>
      </c>
      <c r="I96" t="s">
        <v>784</v>
      </c>
      <c r="J96" t="s">
        <v>8594</v>
      </c>
    </row>
    <row r="97" spans="1:10" x14ac:dyDescent="0.25">
      <c r="A97" s="33" t="s">
        <v>18853</v>
      </c>
      <c r="B97" t="s">
        <v>8583</v>
      </c>
      <c r="C97" t="s">
        <v>7738</v>
      </c>
      <c r="D97" t="s">
        <v>2169</v>
      </c>
      <c r="E97" t="s">
        <v>2168</v>
      </c>
      <c r="F97" t="s">
        <v>10466</v>
      </c>
      <c r="G97" t="s">
        <v>10465</v>
      </c>
      <c r="H97" t="s">
        <v>10464</v>
      </c>
      <c r="I97" t="s">
        <v>10463</v>
      </c>
      <c r="J97" t="s">
        <v>10462</v>
      </c>
    </row>
    <row r="98" spans="1:10" x14ac:dyDescent="0.25">
      <c r="A98" s="33" t="s">
        <v>18854</v>
      </c>
      <c r="B98" t="s">
        <v>8583</v>
      </c>
      <c r="C98" t="s">
        <v>7848</v>
      </c>
      <c r="D98" t="s">
        <v>3956</v>
      </c>
      <c r="E98" t="s">
        <v>3955</v>
      </c>
      <c r="F98" t="s">
        <v>12280</v>
      </c>
      <c r="G98" t="s">
        <v>12279</v>
      </c>
      <c r="H98" t="s">
        <v>12278</v>
      </c>
      <c r="I98" t="s">
        <v>3954</v>
      </c>
      <c r="J98" t="s">
        <v>12277</v>
      </c>
    </row>
    <row r="99" spans="1:10" x14ac:dyDescent="0.25">
      <c r="A99" s="33" t="s">
        <v>18855</v>
      </c>
      <c r="B99" t="s">
        <v>9725</v>
      </c>
      <c r="C99" t="s">
        <v>7475</v>
      </c>
      <c r="D99" t="s">
        <v>2645</v>
      </c>
      <c r="E99" t="s">
        <v>2644</v>
      </c>
      <c r="F99" t="s">
        <v>10967</v>
      </c>
      <c r="G99" t="s">
        <v>2643</v>
      </c>
      <c r="H99" t="s">
        <v>10966</v>
      </c>
      <c r="I99" t="s">
        <v>2640</v>
      </c>
      <c r="J99" t="s">
        <v>10965</v>
      </c>
    </row>
    <row r="100" spans="1:10" x14ac:dyDescent="0.25">
      <c r="A100" s="33" t="s">
        <v>18856</v>
      </c>
      <c r="B100" t="s">
        <v>8300</v>
      </c>
      <c r="C100" t="s">
        <v>7848</v>
      </c>
      <c r="D100" t="s">
        <v>1810</v>
      </c>
      <c r="E100" t="s">
        <v>1809</v>
      </c>
      <c r="F100" t="s">
        <v>10057</v>
      </c>
      <c r="G100" t="s">
        <v>10056</v>
      </c>
      <c r="H100" t="s">
        <v>10055</v>
      </c>
      <c r="I100" t="s">
        <v>1808</v>
      </c>
      <c r="J100" t="s">
        <v>10054</v>
      </c>
    </row>
    <row r="101" spans="1:10" x14ac:dyDescent="0.25">
      <c r="A101" s="33" t="s">
        <v>18857</v>
      </c>
      <c r="B101" t="s">
        <v>9927</v>
      </c>
      <c r="C101" t="s">
        <v>7738</v>
      </c>
      <c r="D101" t="s">
        <v>2045</v>
      </c>
      <c r="E101" t="s">
        <v>2044</v>
      </c>
      <c r="F101" t="s">
        <v>2043</v>
      </c>
      <c r="G101" t="s">
        <v>2042</v>
      </c>
      <c r="H101" t="s">
        <v>10324</v>
      </c>
      <c r="I101" t="s">
        <v>2040</v>
      </c>
      <c r="J101" t="s">
        <v>10323</v>
      </c>
    </row>
    <row r="102" spans="1:10" x14ac:dyDescent="0.25">
      <c r="A102" s="33" t="s">
        <v>18858</v>
      </c>
      <c r="B102" t="s">
        <v>9473</v>
      </c>
      <c r="C102" t="s">
        <v>8191</v>
      </c>
      <c r="D102" t="s">
        <v>9472</v>
      </c>
      <c r="E102" t="s">
        <v>1330</v>
      </c>
      <c r="F102" t="s">
        <v>9471</v>
      </c>
      <c r="H102" t="s">
        <v>9470</v>
      </c>
      <c r="I102" t="s">
        <v>9469</v>
      </c>
      <c r="J102" t="s">
        <v>9468</v>
      </c>
    </row>
    <row r="103" spans="1:10" x14ac:dyDescent="0.25">
      <c r="A103" s="33" t="s">
        <v>18859</v>
      </c>
      <c r="B103" t="s">
        <v>9919</v>
      </c>
      <c r="C103" t="s">
        <v>8033</v>
      </c>
      <c r="D103" t="s">
        <v>2342</v>
      </c>
      <c r="E103" t="s">
        <v>2341</v>
      </c>
      <c r="F103" t="s">
        <v>10639</v>
      </c>
      <c r="G103" t="s">
        <v>10638</v>
      </c>
      <c r="H103" t="s">
        <v>10637</v>
      </c>
      <c r="I103" t="s">
        <v>10636</v>
      </c>
      <c r="J103" t="s">
        <v>10635</v>
      </c>
    </row>
    <row r="104" spans="1:10" x14ac:dyDescent="0.25">
      <c r="A104" s="33" t="s">
        <v>18860</v>
      </c>
      <c r="B104" t="s">
        <v>7526</v>
      </c>
      <c r="C104" t="s">
        <v>8191</v>
      </c>
      <c r="D104" t="s">
        <v>10267</v>
      </c>
      <c r="E104" t="s">
        <v>1996</v>
      </c>
      <c r="F104" t="s">
        <v>10266</v>
      </c>
      <c r="H104" t="s">
        <v>10265</v>
      </c>
      <c r="I104" t="s">
        <v>10264</v>
      </c>
      <c r="J104" t="s">
        <v>10263</v>
      </c>
    </row>
    <row r="105" spans="1:10" x14ac:dyDescent="0.25">
      <c r="A105" s="33" t="s">
        <v>18861</v>
      </c>
      <c r="B105" t="s">
        <v>8441</v>
      </c>
      <c r="C105" t="s">
        <v>7738</v>
      </c>
      <c r="D105" t="s">
        <v>1989</v>
      </c>
      <c r="E105" t="s">
        <v>1987</v>
      </c>
      <c r="F105" t="s">
        <v>10249</v>
      </c>
      <c r="G105" t="s">
        <v>10248</v>
      </c>
      <c r="H105" t="s">
        <v>10247</v>
      </c>
      <c r="I105" t="s">
        <v>10246</v>
      </c>
      <c r="J105" t="s">
        <v>10245</v>
      </c>
    </row>
    <row r="106" spans="1:10" x14ac:dyDescent="0.25">
      <c r="A106" s="33" t="s">
        <v>18862</v>
      </c>
      <c r="B106" t="s">
        <v>8548</v>
      </c>
      <c r="C106" t="s">
        <v>7475</v>
      </c>
      <c r="D106" t="s">
        <v>1337</v>
      </c>
      <c r="E106" t="s">
        <v>1336</v>
      </c>
      <c r="F106" t="s">
        <v>1335</v>
      </c>
      <c r="G106" t="s">
        <v>1334</v>
      </c>
      <c r="H106" t="s">
        <v>9480</v>
      </c>
      <c r="I106" t="s">
        <v>1333</v>
      </c>
      <c r="J106" t="s">
        <v>9479</v>
      </c>
    </row>
    <row r="107" spans="1:10" x14ac:dyDescent="0.25">
      <c r="A107" s="33" t="s">
        <v>18863</v>
      </c>
      <c r="B107" t="s">
        <v>8467</v>
      </c>
      <c r="C107" t="s">
        <v>7848</v>
      </c>
      <c r="D107" t="s">
        <v>2115</v>
      </c>
      <c r="E107" t="s">
        <v>2114</v>
      </c>
      <c r="F107" t="s">
        <v>10411</v>
      </c>
      <c r="G107" t="s">
        <v>10410</v>
      </c>
      <c r="H107" t="s">
        <v>10409</v>
      </c>
      <c r="I107" t="s">
        <v>2111</v>
      </c>
      <c r="J107" t="s">
        <v>10408</v>
      </c>
    </row>
    <row r="108" spans="1:10" x14ac:dyDescent="0.25">
      <c r="A108" s="33" t="s">
        <v>18864</v>
      </c>
      <c r="B108" t="s">
        <v>7797</v>
      </c>
      <c r="C108" t="s">
        <v>8033</v>
      </c>
      <c r="D108" t="s">
        <v>9144</v>
      </c>
      <c r="E108" t="s">
        <v>1132</v>
      </c>
      <c r="F108" t="s">
        <v>9143</v>
      </c>
      <c r="H108" t="s">
        <v>9142</v>
      </c>
      <c r="I108" t="s">
        <v>1128</v>
      </c>
      <c r="J108" t="s">
        <v>9141</v>
      </c>
    </row>
    <row r="109" spans="1:10" x14ac:dyDescent="0.25">
      <c r="A109" s="33" t="s">
        <v>18865</v>
      </c>
      <c r="B109" t="s">
        <v>7552</v>
      </c>
      <c r="C109" t="s">
        <v>8191</v>
      </c>
      <c r="D109" t="s">
        <v>10564</v>
      </c>
      <c r="E109" t="s">
        <v>2275</v>
      </c>
      <c r="F109" t="s">
        <v>10563</v>
      </c>
      <c r="I109" t="s">
        <v>10562</v>
      </c>
      <c r="J109" t="s">
        <v>10561</v>
      </c>
    </row>
    <row r="110" spans="1:10" x14ac:dyDescent="0.25">
      <c r="A110" s="33" t="s">
        <v>18866</v>
      </c>
      <c r="B110" t="s">
        <v>8441</v>
      </c>
      <c r="C110" t="s">
        <v>7848</v>
      </c>
      <c r="D110" t="s">
        <v>1301</v>
      </c>
      <c r="E110" t="s">
        <v>1300</v>
      </c>
      <c r="F110" t="s">
        <v>9433</v>
      </c>
      <c r="G110" t="s">
        <v>9432</v>
      </c>
      <c r="H110" t="s">
        <v>9431</v>
      </c>
      <c r="I110" t="s">
        <v>1299</v>
      </c>
      <c r="J110" t="s">
        <v>9430</v>
      </c>
    </row>
    <row r="111" spans="1:10" x14ac:dyDescent="0.25">
      <c r="A111" s="33" t="s">
        <v>18867</v>
      </c>
      <c r="B111" t="s">
        <v>9972</v>
      </c>
      <c r="C111" t="s">
        <v>7413</v>
      </c>
      <c r="E111" t="s">
        <v>2133</v>
      </c>
      <c r="F111" t="s">
        <v>2132</v>
      </c>
      <c r="G111" t="s">
        <v>2131</v>
      </c>
      <c r="H111" t="s">
        <v>10428</v>
      </c>
      <c r="I111" t="s">
        <v>2130</v>
      </c>
      <c r="J111" t="s">
        <v>10427</v>
      </c>
    </row>
    <row r="112" spans="1:10" x14ac:dyDescent="0.25">
      <c r="A112" s="33" t="s">
        <v>18868</v>
      </c>
      <c r="B112" t="s">
        <v>7414</v>
      </c>
      <c r="C112" t="s">
        <v>7848</v>
      </c>
      <c r="D112" t="s">
        <v>12180</v>
      </c>
      <c r="E112" t="s">
        <v>3839</v>
      </c>
      <c r="F112" t="s">
        <v>12179</v>
      </c>
      <c r="H112" t="s">
        <v>12178</v>
      </c>
      <c r="I112" t="s">
        <v>12177</v>
      </c>
      <c r="J112" t="s">
        <v>12176</v>
      </c>
    </row>
    <row r="113" spans="1:10" x14ac:dyDescent="0.25">
      <c r="A113" s="33" t="s">
        <v>18869</v>
      </c>
      <c r="B113" t="s">
        <v>8295</v>
      </c>
      <c r="C113" t="s">
        <v>7738</v>
      </c>
      <c r="D113" t="s">
        <v>2715</v>
      </c>
      <c r="E113" t="s">
        <v>2714</v>
      </c>
      <c r="F113" t="s">
        <v>11051</v>
      </c>
      <c r="G113" t="s">
        <v>11050</v>
      </c>
      <c r="H113" t="s">
        <v>11049</v>
      </c>
      <c r="I113" t="s">
        <v>2713</v>
      </c>
      <c r="J113" t="s">
        <v>11048</v>
      </c>
    </row>
    <row r="114" spans="1:10" x14ac:dyDescent="0.25">
      <c r="A114" s="33" t="s">
        <v>18870</v>
      </c>
      <c r="B114" t="s">
        <v>9286</v>
      </c>
      <c r="C114" t="s">
        <v>7385</v>
      </c>
      <c r="D114" t="s">
        <v>1309</v>
      </c>
      <c r="E114" t="s">
        <v>1308</v>
      </c>
      <c r="F114" t="s">
        <v>9441</v>
      </c>
      <c r="G114" t="s">
        <v>9440</v>
      </c>
      <c r="H114" t="s">
        <v>9439</v>
      </c>
      <c r="I114" t="s">
        <v>1306</v>
      </c>
      <c r="J114" t="s">
        <v>9438</v>
      </c>
    </row>
    <row r="115" spans="1:10" x14ac:dyDescent="0.25">
      <c r="A115" s="33" t="s">
        <v>18871</v>
      </c>
      <c r="B115" t="s">
        <v>9162</v>
      </c>
      <c r="C115" t="s">
        <v>7738</v>
      </c>
      <c r="D115" t="s">
        <v>3040</v>
      </c>
      <c r="E115" t="s">
        <v>3039</v>
      </c>
      <c r="F115" t="s">
        <v>11383</v>
      </c>
      <c r="G115" t="s">
        <v>11382</v>
      </c>
      <c r="H115" t="s">
        <v>11381</v>
      </c>
      <c r="I115" t="s">
        <v>3038</v>
      </c>
      <c r="J115" t="s">
        <v>11380</v>
      </c>
    </row>
    <row r="116" spans="1:10" x14ac:dyDescent="0.25">
      <c r="A116" s="33" t="s">
        <v>18872</v>
      </c>
      <c r="B116" t="s">
        <v>10833</v>
      </c>
      <c r="C116" t="s">
        <v>7848</v>
      </c>
      <c r="E116" t="s">
        <v>2500</v>
      </c>
      <c r="F116" t="s">
        <v>10832</v>
      </c>
      <c r="G116" t="s">
        <v>10831</v>
      </c>
      <c r="H116" t="s">
        <v>10830</v>
      </c>
      <c r="I116" t="s">
        <v>2499</v>
      </c>
      <c r="J116" t="s">
        <v>10829</v>
      </c>
    </row>
    <row r="117" spans="1:10" x14ac:dyDescent="0.25">
      <c r="A117" s="33" t="s">
        <v>18873</v>
      </c>
      <c r="B117" t="s">
        <v>7791</v>
      </c>
      <c r="C117" t="s">
        <v>7738</v>
      </c>
      <c r="D117" t="s">
        <v>1659</v>
      </c>
      <c r="E117" t="s">
        <v>1658</v>
      </c>
      <c r="F117" t="s">
        <v>9880</v>
      </c>
      <c r="G117" t="s">
        <v>9879</v>
      </c>
      <c r="H117" t="s">
        <v>9878</v>
      </c>
      <c r="I117" t="s">
        <v>1653</v>
      </c>
      <c r="J117" t="s">
        <v>9877</v>
      </c>
    </row>
    <row r="118" spans="1:10" x14ac:dyDescent="0.25">
      <c r="A118" s="33" t="s">
        <v>18874</v>
      </c>
      <c r="B118" t="s">
        <v>9224</v>
      </c>
      <c r="C118" t="s">
        <v>8191</v>
      </c>
      <c r="D118" t="s">
        <v>1174</v>
      </c>
      <c r="E118" t="s">
        <v>1173</v>
      </c>
      <c r="F118" t="s">
        <v>9223</v>
      </c>
      <c r="G118" t="s">
        <v>9222</v>
      </c>
      <c r="H118" t="s">
        <v>9221</v>
      </c>
      <c r="I118" t="s">
        <v>9220</v>
      </c>
      <c r="J118" t="s">
        <v>9219</v>
      </c>
    </row>
    <row r="119" spans="1:10" x14ac:dyDescent="0.25">
      <c r="A119" s="33" t="s">
        <v>18875</v>
      </c>
      <c r="B119" t="s">
        <v>8355</v>
      </c>
      <c r="C119" t="s">
        <v>7738</v>
      </c>
      <c r="D119" t="s">
        <v>2594</v>
      </c>
      <c r="E119" t="s">
        <v>2593</v>
      </c>
      <c r="F119" t="s">
        <v>10926</v>
      </c>
      <c r="G119" t="s">
        <v>10925</v>
      </c>
      <c r="H119" t="s">
        <v>10924</v>
      </c>
      <c r="I119" t="s">
        <v>2591</v>
      </c>
      <c r="J119" t="s">
        <v>10923</v>
      </c>
    </row>
    <row r="120" spans="1:10" x14ac:dyDescent="0.25">
      <c r="A120" s="33" t="s">
        <v>18876</v>
      </c>
      <c r="B120" t="s">
        <v>8477</v>
      </c>
      <c r="C120" t="s">
        <v>7848</v>
      </c>
      <c r="D120" t="s">
        <v>2390</v>
      </c>
      <c r="E120" t="s">
        <v>2389</v>
      </c>
      <c r="F120" t="s">
        <v>10699</v>
      </c>
      <c r="G120" t="s">
        <v>10698</v>
      </c>
      <c r="H120" t="s">
        <v>10697</v>
      </c>
      <c r="I120" t="s">
        <v>2386</v>
      </c>
      <c r="J120" t="s">
        <v>10696</v>
      </c>
    </row>
    <row r="121" spans="1:10" x14ac:dyDescent="0.25">
      <c r="A121" s="33" t="s">
        <v>18877</v>
      </c>
      <c r="B121" t="s">
        <v>8788</v>
      </c>
      <c r="C121" t="s">
        <v>7654</v>
      </c>
      <c r="D121" t="s">
        <v>1757</v>
      </c>
      <c r="E121" t="s">
        <v>1756</v>
      </c>
      <c r="F121" t="s">
        <v>9995</v>
      </c>
      <c r="G121" t="s">
        <v>1755</v>
      </c>
      <c r="H121" t="s">
        <v>9994</v>
      </c>
      <c r="I121" t="s">
        <v>1754</v>
      </c>
      <c r="J121" t="s">
        <v>9993</v>
      </c>
    </row>
    <row r="122" spans="1:10" x14ac:dyDescent="0.25">
      <c r="A122" s="33" t="s">
        <v>18878</v>
      </c>
      <c r="B122" t="s">
        <v>9463</v>
      </c>
      <c r="C122" t="s">
        <v>7738</v>
      </c>
      <c r="D122" t="s">
        <v>2464</v>
      </c>
      <c r="E122" t="s">
        <v>2463</v>
      </c>
      <c r="F122" t="s">
        <v>10789</v>
      </c>
      <c r="G122" t="s">
        <v>10788</v>
      </c>
      <c r="H122" t="s">
        <v>10787</v>
      </c>
      <c r="I122" t="s">
        <v>10786</v>
      </c>
      <c r="J122" t="s">
        <v>10785</v>
      </c>
    </row>
    <row r="123" spans="1:10" x14ac:dyDescent="0.25">
      <c r="A123" s="33" t="s">
        <v>18879</v>
      </c>
      <c r="B123" t="s">
        <v>8548</v>
      </c>
      <c r="C123" t="s">
        <v>7738</v>
      </c>
      <c r="D123" t="s">
        <v>2326</v>
      </c>
      <c r="E123" t="s">
        <v>2325</v>
      </c>
      <c r="F123" t="s">
        <v>10622</v>
      </c>
      <c r="G123" t="s">
        <v>2324</v>
      </c>
      <c r="H123" t="s">
        <v>10621</v>
      </c>
      <c r="I123" t="s">
        <v>10620</v>
      </c>
      <c r="J123" t="s">
        <v>10619</v>
      </c>
    </row>
    <row r="124" spans="1:10" x14ac:dyDescent="0.25">
      <c r="A124" s="33" t="s">
        <v>18880</v>
      </c>
      <c r="B124" t="s">
        <v>8295</v>
      </c>
      <c r="C124" t="s">
        <v>7848</v>
      </c>
      <c r="D124" t="s">
        <v>599</v>
      </c>
      <c r="E124" t="s">
        <v>598</v>
      </c>
      <c r="F124" t="s">
        <v>8294</v>
      </c>
      <c r="G124" t="s">
        <v>8293</v>
      </c>
      <c r="H124" t="s">
        <v>8292</v>
      </c>
      <c r="I124" t="s">
        <v>8291</v>
      </c>
      <c r="J124" t="s">
        <v>8290</v>
      </c>
    </row>
    <row r="125" spans="1:10" x14ac:dyDescent="0.25">
      <c r="A125" s="33" t="s">
        <v>18881</v>
      </c>
      <c r="B125" t="s">
        <v>8583</v>
      </c>
      <c r="C125" t="s">
        <v>7385</v>
      </c>
      <c r="E125" t="s">
        <v>1604</v>
      </c>
      <c r="F125" t="s">
        <v>9836</v>
      </c>
      <c r="G125" t="s">
        <v>1603</v>
      </c>
      <c r="H125" t="s">
        <v>9835</v>
      </c>
      <c r="I125" t="s">
        <v>1600</v>
      </c>
      <c r="J125" t="s">
        <v>9834</v>
      </c>
    </row>
    <row r="126" spans="1:10" x14ac:dyDescent="0.25">
      <c r="A126" s="33" t="s">
        <v>18882</v>
      </c>
      <c r="B126" t="s">
        <v>8441</v>
      </c>
      <c r="C126" t="s">
        <v>7385</v>
      </c>
      <c r="D126" t="s">
        <v>1647</v>
      </c>
      <c r="E126" t="s">
        <v>1646</v>
      </c>
      <c r="F126" t="s">
        <v>1645</v>
      </c>
      <c r="G126" t="s">
        <v>1644</v>
      </c>
      <c r="H126" t="s">
        <v>9873</v>
      </c>
      <c r="I126" t="s">
        <v>1643</v>
      </c>
      <c r="J126" t="s">
        <v>9872</v>
      </c>
    </row>
    <row r="127" spans="1:10" x14ac:dyDescent="0.25">
      <c r="A127" s="33" t="s">
        <v>18883</v>
      </c>
      <c r="B127" t="s">
        <v>9002</v>
      </c>
      <c r="C127" t="s">
        <v>7848</v>
      </c>
      <c r="D127" t="s">
        <v>1753</v>
      </c>
      <c r="E127" t="s">
        <v>1752</v>
      </c>
      <c r="F127" t="s">
        <v>9992</v>
      </c>
      <c r="G127" t="s">
        <v>9991</v>
      </c>
      <c r="I127" t="s">
        <v>9990</v>
      </c>
      <c r="J127" t="s">
        <v>9989</v>
      </c>
    </row>
    <row r="128" spans="1:10" x14ac:dyDescent="0.25">
      <c r="A128" s="33" t="s">
        <v>18884</v>
      </c>
      <c r="B128" t="s">
        <v>9292</v>
      </c>
      <c r="C128" t="s">
        <v>7385</v>
      </c>
      <c r="D128" t="s">
        <v>1771</v>
      </c>
      <c r="E128" t="s">
        <v>1770</v>
      </c>
      <c r="F128" t="s">
        <v>1769</v>
      </c>
      <c r="G128" t="s">
        <v>1768</v>
      </c>
      <c r="H128" t="s">
        <v>10017</v>
      </c>
      <c r="I128" t="s">
        <v>10016</v>
      </c>
      <c r="J128" t="s">
        <v>10015</v>
      </c>
    </row>
    <row r="129" spans="1:10" x14ac:dyDescent="0.25">
      <c r="A129" s="33" t="s">
        <v>18885</v>
      </c>
      <c r="B129" t="s">
        <v>7563</v>
      </c>
      <c r="C129" t="s">
        <v>8033</v>
      </c>
      <c r="D129" t="s">
        <v>10145</v>
      </c>
      <c r="E129" t="s">
        <v>1900</v>
      </c>
      <c r="F129" t="s">
        <v>10144</v>
      </c>
      <c r="H129" t="s">
        <v>10143</v>
      </c>
      <c r="I129" t="s">
        <v>1897</v>
      </c>
      <c r="J129" t="s">
        <v>10142</v>
      </c>
    </row>
    <row r="130" spans="1:10" x14ac:dyDescent="0.25">
      <c r="A130" s="33" t="s">
        <v>18886</v>
      </c>
      <c r="B130" t="s">
        <v>7481</v>
      </c>
      <c r="C130" t="s">
        <v>8033</v>
      </c>
      <c r="D130" t="s">
        <v>10010</v>
      </c>
      <c r="E130" t="s">
        <v>1766</v>
      </c>
      <c r="F130" t="s">
        <v>10009</v>
      </c>
      <c r="H130" t="s">
        <v>10008</v>
      </c>
      <c r="I130" t="s">
        <v>1764</v>
      </c>
      <c r="J130" t="s">
        <v>10007</v>
      </c>
    </row>
    <row r="131" spans="1:10" x14ac:dyDescent="0.25">
      <c r="A131" s="33" t="s">
        <v>18887</v>
      </c>
      <c r="B131" t="s">
        <v>7849</v>
      </c>
      <c r="C131" t="s">
        <v>8033</v>
      </c>
      <c r="D131" t="s">
        <v>9871</v>
      </c>
      <c r="E131" t="s">
        <v>1642</v>
      </c>
      <c r="F131" t="s">
        <v>9870</v>
      </c>
      <c r="I131" t="s">
        <v>1641</v>
      </c>
      <c r="J131" t="s">
        <v>9869</v>
      </c>
    </row>
    <row r="132" spans="1:10" x14ac:dyDescent="0.25">
      <c r="A132" s="33" t="s">
        <v>18888</v>
      </c>
      <c r="B132" t="s">
        <v>9193</v>
      </c>
      <c r="C132" t="s">
        <v>7848</v>
      </c>
      <c r="D132" t="s">
        <v>1162</v>
      </c>
      <c r="E132" t="s">
        <v>1161</v>
      </c>
      <c r="F132" t="s">
        <v>9192</v>
      </c>
      <c r="G132" t="s">
        <v>9191</v>
      </c>
      <c r="H132" t="s">
        <v>9190</v>
      </c>
      <c r="I132" t="s">
        <v>9189</v>
      </c>
      <c r="J132" t="s">
        <v>9188</v>
      </c>
    </row>
    <row r="133" spans="1:10" x14ac:dyDescent="0.25">
      <c r="A133" s="33" t="s">
        <v>18889</v>
      </c>
      <c r="B133" t="s">
        <v>7552</v>
      </c>
      <c r="C133" t="s">
        <v>8191</v>
      </c>
      <c r="D133" t="s">
        <v>8944</v>
      </c>
      <c r="E133" t="s">
        <v>1001</v>
      </c>
      <c r="F133" t="s">
        <v>8943</v>
      </c>
      <c r="I133" t="s">
        <v>1000</v>
      </c>
      <c r="J133" t="s">
        <v>8942</v>
      </c>
    </row>
    <row r="134" spans="1:10" x14ac:dyDescent="0.25">
      <c r="A134" s="33" t="s">
        <v>18890</v>
      </c>
      <c r="B134" t="s">
        <v>8300</v>
      </c>
      <c r="C134" t="s">
        <v>7413</v>
      </c>
      <c r="D134" t="s">
        <v>102</v>
      </c>
      <c r="E134" t="s">
        <v>809</v>
      </c>
      <c r="F134" t="s">
        <v>8629</v>
      </c>
      <c r="G134" t="s">
        <v>8628</v>
      </c>
      <c r="H134" t="s">
        <v>8627</v>
      </c>
      <c r="I134" t="s">
        <v>807</v>
      </c>
      <c r="J134" t="s">
        <v>8626</v>
      </c>
    </row>
    <row r="135" spans="1:10" x14ac:dyDescent="0.25">
      <c r="A135" s="33" t="s">
        <v>18891</v>
      </c>
      <c r="B135" t="s">
        <v>7490</v>
      </c>
      <c r="C135" t="s">
        <v>7848</v>
      </c>
      <c r="D135" t="s">
        <v>9733</v>
      </c>
      <c r="E135" t="s">
        <v>1521</v>
      </c>
      <c r="F135" t="s">
        <v>9732</v>
      </c>
      <c r="I135" t="s">
        <v>1520</v>
      </c>
      <c r="J135" t="s">
        <v>9731</v>
      </c>
    </row>
    <row r="136" spans="1:10" x14ac:dyDescent="0.25">
      <c r="A136" s="33" t="s">
        <v>18892</v>
      </c>
      <c r="B136" t="s">
        <v>8853</v>
      </c>
      <c r="C136" t="s">
        <v>7413</v>
      </c>
      <c r="D136" t="s">
        <v>1379</v>
      </c>
      <c r="E136" t="s">
        <v>1377</v>
      </c>
      <c r="F136" t="s">
        <v>9539</v>
      </c>
      <c r="G136" t="s">
        <v>9538</v>
      </c>
      <c r="H136" t="s">
        <v>9537</v>
      </c>
      <c r="I136" t="s">
        <v>1376</v>
      </c>
      <c r="J136" t="s">
        <v>9536</v>
      </c>
    </row>
    <row r="137" spans="1:10" x14ac:dyDescent="0.25">
      <c r="A137" s="33" t="s">
        <v>18893</v>
      </c>
      <c r="B137" t="s">
        <v>7439</v>
      </c>
      <c r="C137" t="s">
        <v>8191</v>
      </c>
      <c r="D137" t="s">
        <v>8810</v>
      </c>
      <c r="E137" t="s">
        <v>916</v>
      </c>
      <c r="F137" t="s">
        <v>8809</v>
      </c>
      <c r="H137" t="s">
        <v>8808</v>
      </c>
      <c r="I137" t="s">
        <v>8807</v>
      </c>
      <c r="J137" t="s">
        <v>8806</v>
      </c>
    </row>
    <row r="138" spans="1:10" x14ac:dyDescent="0.25">
      <c r="A138" s="33" t="s">
        <v>18894</v>
      </c>
      <c r="B138" t="s">
        <v>7459</v>
      </c>
      <c r="C138" t="s">
        <v>8033</v>
      </c>
      <c r="D138" t="s">
        <v>9157</v>
      </c>
      <c r="E138" t="s">
        <v>1139</v>
      </c>
      <c r="F138" t="s">
        <v>9156</v>
      </c>
      <c r="I138" t="s">
        <v>1138</v>
      </c>
      <c r="J138" t="s">
        <v>9155</v>
      </c>
    </row>
    <row r="139" spans="1:10" x14ac:dyDescent="0.25">
      <c r="A139" s="33" t="s">
        <v>18895</v>
      </c>
      <c r="B139" t="s">
        <v>8441</v>
      </c>
      <c r="C139" t="s">
        <v>7413</v>
      </c>
      <c r="D139" t="s">
        <v>679</v>
      </c>
      <c r="E139" t="s">
        <v>678</v>
      </c>
      <c r="F139" t="s">
        <v>8440</v>
      </c>
      <c r="G139" t="s">
        <v>677</v>
      </c>
      <c r="H139" t="s">
        <v>8439</v>
      </c>
      <c r="I139" t="s">
        <v>675</v>
      </c>
      <c r="J139" t="s">
        <v>8438</v>
      </c>
    </row>
    <row r="140" spans="1:10" x14ac:dyDescent="0.25">
      <c r="A140" s="33" t="s">
        <v>18896</v>
      </c>
      <c r="B140" t="s">
        <v>7496</v>
      </c>
      <c r="C140" t="s">
        <v>7738</v>
      </c>
      <c r="D140" t="s">
        <v>9697</v>
      </c>
      <c r="E140" t="s">
        <v>1497</v>
      </c>
      <c r="F140" t="s">
        <v>9696</v>
      </c>
      <c r="H140" t="s">
        <v>9695</v>
      </c>
      <c r="I140" t="s">
        <v>1493</v>
      </c>
      <c r="J140" t="s">
        <v>9694</v>
      </c>
    </row>
    <row r="141" spans="1:10" x14ac:dyDescent="0.25">
      <c r="A141" s="33" t="s">
        <v>18897</v>
      </c>
      <c r="B141" t="s">
        <v>7386</v>
      </c>
      <c r="C141" t="s">
        <v>8191</v>
      </c>
      <c r="D141" t="s">
        <v>8432</v>
      </c>
      <c r="E141" t="s">
        <v>673</v>
      </c>
      <c r="F141" t="s">
        <v>8431</v>
      </c>
      <c r="I141" t="s">
        <v>8430</v>
      </c>
      <c r="J141" t="s">
        <v>8429</v>
      </c>
    </row>
    <row r="142" spans="1:10" x14ac:dyDescent="0.25">
      <c r="A142" s="33" t="s">
        <v>18898</v>
      </c>
      <c r="B142" t="s">
        <v>7464</v>
      </c>
      <c r="C142" t="s">
        <v>8191</v>
      </c>
      <c r="D142" t="s">
        <v>8396</v>
      </c>
      <c r="E142" t="s">
        <v>655</v>
      </c>
      <c r="F142" t="s">
        <v>8395</v>
      </c>
      <c r="H142" t="s">
        <v>8394</v>
      </c>
      <c r="I142" t="s">
        <v>652</v>
      </c>
      <c r="J142" t="s">
        <v>8393</v>
      </c>
    </row>
    <row r="143" spans="1:10" x14ac:dyDescent="0.25">
      <c r="A143" s="33" t="s">
        <v>18899</v>
      </c>
      <c r="B143" t="s">
        <v>7640</v>
      </c>
      <c r="C143" t="s">
        <v>8191</v>
      </c>
      <c r="D143" t="s">
        <v>8392</v>
      </c>
      <c r="E143" t="s">
        <v>651</v>
      </c>
      <c r="F143" t="s">
        <v>8391</v>
      </c>
      <c r="I143" t="s">
        <v>650</v>
      </c>
      <c r="J143" t="s">
        <v>8390</v>
      </c>
    </row>
    <row r="144" spans="1:10" x14ac:dyDescent="0.25">
      <c r="A144" s="33" t="s">
        <v>18900</v>
      </c>
      <c r="B144" t="s">
        <v>7476</v>
      </c>
      <c r="C144" t="s">
        <v>7848</v>
      </c>
      <c r="D144" t="s">
        <v>9589</v>
      </c>
      <c r="E144" t="s">
        <v>1409</v>
      </c>
      <c r="F144" t="s">
        <v>9588</v>
      </c>
      <c r="H144" t="s">
        <v>9587</v>
      </c>
      <c r="I144" t="s">
        <v>9586</v>
      </c>
      <c r="J144" t="s">
        <v>9585</v>
      </c>
    </row>
    <row r="145" spans="1:10" x14ac:dyDescent="0.25">
      <c r="A145" s="33" t="s">
        <v>18901</v>
      </c>
      <c r="B145" t="s">
        <v>7481</v>
      </c>
      <c r="C145" t="s">
        <v>7848</v>
      </c>
      <c r="D145" t="s">
        <v>8517</v>
      </c>
      <c r="E145" t="s">
        <v>723</v>
      </c>
      <c r="F145" t="s">
        <v>8516</v>
      </c>
      <c r="H145" t="s">
        <v>8515</v>
      </c>
      <c r="I145" t="s">
        <v>8514</v>
      </c>
      <c r="J145" t="s">
        <v>8513</v>
      </c>
    </row>
    <row r="146" spans="1:10" x14ac:dyDescent="0.25">
      <c r="A146" s="33" t="s">
        <v>18902</v>
      </c>
      <c r="B146" t="s">
        <v>7414</v>
      </c>
      <c r="C146" t="s">
        <v>7738</v>
      </c>
      <c r="D146" t="s">
        <v>9488</v>
      </c>
      <c r="E146" t="s">
        <v>1342</v>
      </c>
      <c r="F146" t="s">
        <v>9487</v>
      </c>
      <c r="I146" t="s">
        <v>9486</v>
      </c>
      <c r="J146" t="s">
        <v>9485</v>
      </c>
    </row>
    <row r="147" spans="1:10" x14ac:dyDescent="0.25">
      <c r="A147" s="33" t="s">
        <v>18903</v>
      </c>
      <c r="B147" t="s">
        <v>7768</v>
      </c>
      <c r="C147" t="s">
        <v>7738</v>
      </c>
      <c r="D147" t="s">
        <v>7767</v>
      </c>
      <c r="E147" t="s">
        <v>306</v>
      </c>
      <c r="F147" t="s">
        <v>7766</v>
      </c>
      <c r="H147" t="s">
        <v>7765</v>
      </c>
      <c r="I147" t="s">
        <v>7764</v>
      </c>
      <c r="J147" t="s">
        <v>7763</v>
      </c>
    </row>
    <row r="148" spans="1:10" x14ac:dyDescent="0.25">
      <c r="A148" s="33" t="s">
        <v>18904</v>
      </c>
      <c r="B148" t="s">
        <v>8087</v>
      </c>
      <c r="C148" t="s">
        <v>8033</v>
      </c>
      <c r="D148" t="s">
        <v>487</v>
      </c>
      <c r="E148" t="s">
        <v>486</v>
      </c>
      <c r="F148" t="s">
        <v>8086</v>
      </c>
      <c r="G148" t="s">
        <v>8085</v>
      </c>
      <c r="H148" t="s">
        <v>8084</v>
      </c>
      <c r="I148" t="s">
        <v>483</v>
      </c>
      <c r="J148" t="s">
        <v>8083</v>
      </c>
    </row>
    <row r="149" spans="1:10" x14ac:dyDescent="0.25">
      <c r="A149" s="33" t="s">
        <v>18905</v>
      </c>
      <c r="B149" t="s">
        <v>7512</v>
      </c>
      <c r="C149" t="s">
        <v>7738</v>
      </c>
      <c r="D149" t="s">
        <v>9346</v>
      </c>
      <c r="E149" t="s">
        <v>1258</v>
      </c>
      <c r="F149" t="s">
        <v>9345</v>
      </c>
      <c r="I149" t="s">
        <v>1257</v>
      </c>
      <c r="J149" t="s">
        <v>9344</v>
      </c>
    </row>
    <row r="150" spans="1:10" x14ac:dyDescent="0.25">
      <c r="A150" s="33" t="s">
        <v>18906</v>
      </c>
      <c r="B150" t="s">
        <v>7490</v>
      </c>
      <c r="C150" t="s">
        <v>7654</v>
      </c>
      <c r="D150" t="s">
        <v>9343</v>
      </c>
      <c r="E150" t="s">
        <v>1256</v>
      </c>
      <c r="F150" t="s">
        <v>9342</v>
      </c>
      <c r="I150" t="s">
        <v>9341</v>
      </c>
      <c r="J150" t="s">
        <v>9340</v>
      </c>
    </row>
    <row r="151" spans="1:10" x14ac:dyDescent="0.25">
      <c r="A151" s="33" t="s">
        <v>18907</v>
      </c>
      <c r="B151" t="s">
        <v>7433</v>
      </c>
      <c r="C151" t="s">
        <v>7654</v>
      </c>
      <c r="D151" t="s">
        <v>7720</v>
      </c>
      <c r="E151" t="s">
        <v>268</v>
      </c>
      <c r="F151" t="s">
        <v>7719</v>
      </c>
      <c r="I151" t="s">
        <v>7718</v>
      </c>
      <c r="J151" t="s">
        <v>7717</v>
      </c>
    </row>
    <row r="152" spans="1:10" x14ac:dyDescent="0.25">
      <c r="A152" s="33" t="s">
        <v>18908</v>
      </c>
      <c r="B152" t="s">
        <v>8542</v>
      </c>
      <c r="C152" t="s">
        <v>7413</v>
      </c>
      <c r="D152" t="s">
        <v>742</v>
      </c>
      <c r="E152" t="s">
        <v>741</v>
      </c>
      <c r="F152" t="s">
        <v>8541</v>
      </c>
      <c r="G152" t="s">
        <v>8540</v>
      </c>
      <c r="H152" t="s">
        <v>8539</v>
      </c>
      <c r="I152" t="s">
        <v>739</v>
      </c>
      <c r="J152" t="s">
        <v>8538</v>
      </c>
    </row>
    <row r="153" spans="1:10" x14ac:dyDescent="0.25">
      <c r="A153" s="33" t="s">
        <v>18909</v>
      </c>
      <c r="B153" t="s">
        <v>7512</v>
      </c>
      <c r="C153" t="s">
        <v>8191</v>
      </c>
      <c r="D153" t="s">
        <v>8264</v>
      </c>
      <c r="E153" t="s">
        <v>580</v>
      </c>
      <c r="F153" t="s">
        <v>8263</v>
      </c>
      <c r="I153" t="s">
        <v>8262</v>
      </c>
      <c r="J153" t="s">
        <v>8261</v>
      </c>
    </row>
    <row r="154" spans="1:10" x14ac:dyDescent="0.25">
      <c r="A154" s="33" t="s">
        <v>18910</v>
      </c>
      <c r="B154" t="s">
        <v>7631</v>
      </c>
      <c r="C154" t="s">
        <v>8033</v>
      </c>
      <c r="D154" t="s">
        <v>8552</v>
      </c>
      <c r="E154" t="s">
        <v>748</v>
      </c>
      <c r="F154" t="s">
        <v>8551</v>
      </c>
      <c r="I154" t="s">
        <v>8550</v>
      </c>
      <c r="J154" t="s">
        <v>8549</v>
      </c>
    </row>
    <row r="155" spans="1:10" x14ac:dyDescent="0.25">
      <c r="A155" s="33" t="s">
        <v>18911</v>
      </c>
      <c r="B155" t="s">
        <v>8355</v>
      </c>
      <c r="C155" t="s">
        <v>7738</v>
      </c>
      <c r="D155" t="s">
        <v>637</v>
      </c>
      <c r="E155" t="s">
        <v>636</v>
      </c>
      <c r="F155" t="s">
        <v>8354</v>
      </c>
      <c r="G155" t="s">
        <v>8353</v>
      </c>
      <c r="H155" t="s">
        <v>8352</v>
      </c>
      <c r="I155" t="s">
        <v>8351</v>
      </c>
      <c r="J155" t="s">
        <v>8350</v>
      </c>
    </row>
    <row r="156" spans="1:10" x14ac:dyDescent="0.25">
      <c r="A156" s="33" t="s">
        <v>18912</v>
      </c>
      <c r="B156" t="s">
        <v>7490</v>
      </c>
      <c r="C156" t="s">
        <v>8191</v>
      </c>
      <c r="D156" t="s">
        <v>8204</v>
      </c>
      <c r="E156" t="s">
        <v>552</v>
      </c>
      <c r="F156" t="s">
        <v>8203</v>
      </c>
      <c r="I156" t="s">
        <v>8202</v>
      </c>
      <c r="J156" t="s">
        <v>8201</v>
      </c>
    </row>
    <row r="157" spans="1:10" x14ac:dyDescent="0.25">
      <c r="A157" s="33" t="s">
        <v>18913</v>
      </c>
      <c r="B157" t="s">
        <v>7512</v>
      </c>
      <c r="C157" t="s">
        <v>8191</v>
      </c>
      <c r="D157" t="s">
        <v>8195</v>
      </c>
      <c r="E157" t="s">
        <v>550</v>
      </c>
      <c r="F157" t="s">
        <v>8194</v>
      </c>
      <c r="I157" t="s">
        <v>8193</v>
      </c>
      <c r="J157" t="s">
        <v>8192</v>
      </c>
    </row>
    <row r="158" spans="1:10" x14ac:dyDescent="0.25">
      <c r="A158" s="33" t="s">
        <v>18914</v>
      </c>
      <c r="B158" t="s">
        <v>7496</v>
      </c>
      <c r="C158" t="s">
        <v>7475</v>
      </c>
      <c r="D158" t="s">
        <v>7495</v>
      </c>
      <c r="E158" t="s">
        <v>122</v>
      </c>
      <c r="F158" t="s">
        <v>7494</v>
      </c>
      <c r="H158" t="s">
        <v>7493</v>
      </c>
      <c r="I158" t="s">
        <v>7492</v>
      </c>
      <c r="J158" t="s">
        <v>7491</v>
      </c>
    </row>
    <row r="159" spans="1:10" x14ac:dyDescent="0.25">
      <c r="A159" s="33" t="s">
        <v>18915</v>
      </c>
      <c r="B159" t="s">
        <v>7439</v>
      </c>
      <c r="C159" t="s">
        <v>8033</v>
      </c>
      <c r="D159" t="s">
        <v>8150</v>
      </c>
      <c r="E159" t="s">
        <v>530</v>
      </c>
      <c r="F159" t="s">
        <v>8149</v>
      </c>
      <c r="I159" t="s">
        <v>529</v>
      </c>
      <c r="J159" t="s">
        <v>8148</v>
      </c>
    </row>
    <row r="160" spans="1:10" x14ac:dyDescent="0.25">
      <c r="A160" s="33" t="s">
        <v>18916</v>
      </c>
      <c r="B160" t="s">
        <v>7428</v>
      </c>
      <c r="C160" t="s">
        <v>8033</v>
      </c>
      <c r="D160" t="s">
        <v>8147</v>
      </c>
      <c r="E160" t="s">
        <v>528</v>
      </c>
      <c r="F160" t="s">
        <v>8146</v>
      </c>
      <c r="H160" t="s">
        <v>8145</v>
      </c>
      <c r="I160" t="s">
        <v>524</v>
      </c>
      <c r="J160" t="s">
        <v>8144</v>
      </c>
    </row>
    <row r="161" spans="1:10" x14ac:dyDescent="0.25">
      <c r="A161" s="33" t="s">
        <v>18917</v>
      </c>
      <c r="B161" t="s">
        <v>7459</v>
      </c>
      <c r="C161" t="s">
        <v>7573</v>
      </c>
      <c r="D161" t="s">
        <v>8651</v>
      </c>
      <c r="E161" t="s">
        <v>817</v>
      </c>
      <c r="F161" t="s">
        <v>8650</v>
      </c>
      <c r="I161" t="s">
        <v>8649</v>
      </c>
      <c r="J161" t="s">
        <v>8648</v>
      </c>
    </row>
    <row r="162" spans="1:10" x14ac:dyDescent="0.25">
      <c r="A162" s="33" t="s">
        <v>18918</v>
      </c>
      <c r="B162" t="s">
        <v>7563</v>
      </c>
      <c r="C162" t="s">
        <v>7573</v>
      </c>
      <c r="D162" t="s">
        <v>8638</v>
      </c>
      <c r="E162" t="s">
        <v>814</v>
      </c>
      <c r="F162" t="s">
        <v>8637</v>
      </c>
      <c r="H162" t="s">
        <v>8636</v>
      </c>
      <c r="I162" t="s">
        <v>8635</v>
      </c>
      <c r="J162" t="s">
        <v>8634</v>
      </c>
    </row>
    <row r="163" spans="1:10" x14ac:dyDescent="0.25">
      <c r="A163" s="33" t="s">
        <v>18919</v>
      </c>
      <c r="B163" t="s">
        <v>7439</v>
      </c>
      <c r="C163" t="s">
        <v>8033</v>
      </c>
      <c r="D163" t="s">
        <v>8111</v>
      </c>
      <c r="E163" t="s">
        <v>502</v>
      </c>
      <c r="F163" t="s">
        <v>8110</v>
      </c>
      <c r="I163" t="s">
        <v>8109</v>
      </c>
      <c r="J163" t="s">
        <v>8108</v>
      </c>
    </row>
    <row r="164" spans="1:10" x14ac:dyDescent="0.25">
      <c r="A164" s="33" t="s">
        <v>18920</v>
      </c>
      <c r="B164" t="s">
        <v>7526</v>
      </c>
      <c r="C164" t="s">
        <v>8033</v>
      </c>
      <c r="D164" t="s">
        <v>8074</v>
      </c>
      <c r="E164" t="s">
        <v>478</v>
      </c>
      <c r="F164" t="s">
        <v>8073</v>
      </c>
      <c r="H164" t="s">
        <v>8072</v>
      </c>
      <c r="I164" t="s">
        <v>8071</v>
      </c>
      <c r="J164" t="s">
        <v>8070</v>
      </c>
    </row>
    <row r="165" spans="1:10" x14ac:dyDescent="0.25">
      <c r="A165" s="33" t="s">
        <v>18921</v>
      </c>
      <c r="B165" t="s">
        <v>7433</v>
      </c>
      <c r="C165" t="s">
        <v>7475</v>
      </c>
      <c r="D165" t="s">
        <v>8612</v>
      </c>
      <c r="E165" t="s">
        <v>793</v>
      </c>
      <c r="F165" t="s">
        <v>8611</v>
      </c>
      <c r="H165" t="s">
        <v>8610</v>
      </c>
      <c r="I165" t="s">
        <v>8609</v>
      </c>
      <c r="J165" t="s">
        <v>8608</v>
      </c>
    </row>
    <row r="166" spans="1:10" x14ac:dyDescent="0.25">
      <c r="A166" s="33" t="s">
        <v>18922</v>
      </c>
      <c r="B166" t="s">
        <v>7386</v>
      </c>
      <c r="C166" t="s">
        <v>7654</v>
      </c>
      <c r="D166" t="s">
        <v>8359</v>
      </c>
      <c r="E166" t="s">
        <v>638</v>
      </c>
      <c r="F166" t="s">
        <v>8358</v>
      </c>
      <c r="I166" t="s">
        <v>8357</v>
      </c>
      <c r="J166" t="s">
        <v>8356</v>
      </c>
    </row>
    <row r="167" spans="1:10" x14ac:dyDescent="0.25">
      <c r="A167" s="33" t="s">
        <v>18923</v>
      </c>
      <c r="B167" t="s">
        <v>7512</v>
      </c>
      <c r="C167" t="s">
        <v>7848</v>
      </c>
      <c r="D167" t="s">
        <v>7984</v>
      </c>
      <c r="E167" t="s">
        <v>431</v>
      </c>
      <c r="F167" t="s">
        <v>7983</v>
      </c>
      <c r="H167" t="s">
        <v>7982</v>
      </c>
      <c r="I167" t="s">
        <v>7981</v>
      </c>
      <c r="J167" t="s">
        <v>7980</v>
      </c>
    </row>
    <row r="168" spans="1:10" x14ac:dyDescent="0.25">
      <c r="A168" s="33" t="s">
        <v>18924</v>
      </c>
      <c r="B168" t="s">
        <v>7512</v>
      </c>
      <c r="C168" t="s">
        <v>7848</v>
      </c>
      <c r="D168" t="s">
        <v>7934</v>
      </c>
      <c r="E168" t="s">
        <v>402</v>
      </c>
      <c r="F168" t="s">
        <v>7933</v>
      </c>
      <c r="I168" t="s">
        <v>401</v>
      </c>
      <c r="J168" t="s">
        <v>7932</v>
      </c>
    </row>
    <row r="169" spans="1:10" x14ac:dyDescent="0.25">
      <c r="A169" s="33" t="s">
        <v>18925</v>
      </c>
      <c r="B169" t="s">
        <v>7414</v>
      </c>
      <c r="C169" t="s">
        <v>7848</v>
      </c>
      <c r="D169" t="s">
        <v>7885</v>
      </c>
      <c r="E169" t="s">
        <v>378</v>
      </c>
      <c r="F169" t="s">
        <v>7884</v>
      </c>
      <c r="I169" t="s">
        <v>377</v>
      </c>
      <c r="J169" t="s">
        <v>7883</v>
      </c>
    </row>
    <row r="170" spans="1:10" x14ac:dyDescent="0.25">
      <c r="A170" s="33" t="s">
        <v>18926</v>
      </c>
      <c r="B170" t="s">
        <v>7877</v>
      </c>
      <c r="C170" t="s">
        <v>7848</v>
      </c>
      <c r="D170" t="s">
        <v>7876</v>
      </c>
      <c r="E170" t="s">
        <v>373</v>
      </c>
      <c r="F170" t="s">
        <v>7875</v>
      </c>
      <c r="H170" t="s">
        <v>7874</v>
      </c>
      <c r="I170" t="s">
        <v>7873</v>
      </c>
      <c r="J170" t="s">
        <v>7872</v>
      </c>
    </row>
    <row r="171" spans="1:10" x14ac:dyDescent="0.25">
      <c r="A171" s="33" t="s">
        <v>18927</v>
      </c>
      <c r="B171" t="s">
        <v>7408</v>
      </c>
      <c r="C171" t="s">
        <v>7654</v>
      </c>
      <c r="D171" t="s">
        <v>7653</v>
      </c>
      <c r="E171" t="s">
        <v>227</v>
      </c>
      <c r="F171" t="s">
        <v>7652</v>
      </c>
      <c r="H171" t="s">
        <v>7651</v>
      </c>
      <c r="I171" t="s">
        <v>225</v>
      </c>
      <c r="J171" t="s">
        <v>7650</v>
      </c>
    </row>
    <row r="172" spans="1:10" x14ac:dyDescent="0.25">
      <c r="A172" s="33" t="s">
        <v>18928</v>
      </c>
      <c r="B172" t="s">
        <v>7552</v>
      </c>
      <c r="C172" t="s">
        <v>7475</v>
      </c>
      <c r="D172" t="s">
        <v>7551</v>
      </c>
      <c r="E172" t="s">
        <v>154</v>
      </c>
      <c r="F172" t="s">
        <v>7550</v>
      </c>
      <c r="I172" t="s">
        <v>7549</v>
      </c>
      <c r="J172" t="s">
        <v>7548</v>
      </c>
    </row>
    <row r="173" spans="1:10" x14ac:dyDescent="0.25">
      <c r="A173" s="33" t="s">
        <v>18929</v>
      </c>
      <c r="B173" t="s">
        <v>7459</v>
      </c>
      <c r="C173" t="s">
        <v>7475</v>
      </c>
      <c r="D173" t="s">
        <v>7485</v>
      </c>
      <c r="E173" t="s">
        <v>117</v>
      </c>
      <c r="F173" t="s">
        <v>7484</v>
      </c>
      <c r="I173" t="s">
        <v>7483</v>
      </c>
      <c r="J173" t="s">
        <v>7482</v>
      </c>
    </row>
    <row r="174" spans="1:10" x14ac:dyDescent="0.25">
      <c r="A174" s="33" t="s">
        <v>18930</v>
      </c>
      <c r="B174" t="s">
        <v>7464</v>
      </c>
      <c r="C174" t="s">
        <v>7413</v>
      </c>
      <c r="D174" t="s">
        <v>7463</v>
      </c>
      <c r="E174" t="s">
        <v>101</v>
      </c>
      <c r="F174" t="s">
        <v>7462</v>
      </c>
      <c r="H174" t="s">
        <v>7461</v>
      </c>
      <c r="I174" t="s">
        <v>97</v>
      </c>
      <c r="J174" t="s">
        <v>7460</v>
      </c>
    </row>
    <row r="175" spans="1:10" x14ac:dyDescent="0.25">
      <c r="A175" s="33" t="s">
        <v>18931</v>
      </c>
      <c r="B175" t="s">
        <v>7408</v>
      </c>
      <c r="C175" t="s">
        <v>7413</v>
      </c>
      <c r="D175" t="s">
        <v>7446</v>
      </c>
      <c r="E175" t="s">
        <v>87</v>
      </c>
      <c r="F175" t="s">
        <v>7445</v>
      </c>
      <c r="H175" t="s">
        <v>7444</v>
      </c>
      <c r="I175" t="s">
        <v>85</v>
      </c>
      <c r="J175" t="s">
        <v>7443</v>
      </c>
    </row>
  </sheetData>
  <pageMargins left="0.75" right="0.75" top="1" bottom="1" header="0.5" footer="0.5"/>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0DC3B-62BB-478F-838F-10E6B9B23FFF}">
  <dimension ref="A1:J459"/>
  <sheetViews>
    <sheetView topLeftCell="A417" workbookViewId="0">
      <selection activeCell="J1" sqref="J1"/>
    </sheetView>
  </sheetViews>
  <sheetFormatPr baseColWidth="10" defaultColWidth="8.7109375" defaultRowHeight="15" x14ac:dyDescent="0.25"/>
  <sheetData>
    <row r="1" spans="1:10" x14ac:dyDescent="0.25">
      <c r="A1" s="33" t="s">
        <v>12</v>
      </c>
      <c r="B1" s="33" t="s">
        <v>5674</v>
      </c>
      <c r="C1" s="33" t="s">
        <v>5673</v>
      </c>
      <c r="D1" s="33" t="s">
        <v>5672</v>
      </c>
      <c r="E1" s="33" t="s">
        <v>5671</v>
      </c>
      <c r="F1" s="33" t="s">
        <v>5670</v>
      </c>
      <c r="G1" s="33" t="s">
        <v>5669</v>
      </c>
      <c r="H1" s="33" t="s">
        <v>5668</v>
      </c>
      <c r="I1" s="33" t="s">
        <v>5667</v>
      </c>
      <c r="J1" s="33" t="s">
        <v>5666</v>
      </c>
    </row>
    <row r="2" spans="1:10" x14ac:dyDescent="0.25">
      <c r="A2" s="33" t="s">
        <v>18932</v>
      </c>
      <c r="B2" t="s">
        <v>9315</v>
      </c>
      <c r="C2" t="s">
        <v>14173</v>
      </c>
      <c r="D2" t="s">
        <v>5659</v>
      </c>
      <c r="E2" t="s">
        <v>5658</v>
      </c>
      <c r="F2" t="s">
        <v>13871</v>
      </c>
      <c r="G2" t="s">
        <v>13870</v>
      </c>
      <c r="H2" t="s">
        <v>13869</v>
      </c>
      <c r="I2" t="s">
        <v>5656</v>
      </c>
      <c r="J2" t="s">
        <v>15075</v>
      </c>
    </row>
    <row r="3" spans="1:10" x14ac:dyDescent="0.25">
      <c r="A3" s="33" t="s">
        <v>18933</v>
      </c>
      <c r="B3" t="s">
        <v>10153</v>
      </c>
      <c r="C3" t="s">
        <v>13915</v>
      </c>
      <c r="D3" t="s">
        <v>5654</v>
      </c>
      <c r="E3" t="s">
        <v>5652</v>
      </c>
      <c r="F3" t="s">
        <v>13867</v>
      </c>
      <c r="G3" t="s">
        <v>13866</v>
      </c>
      <c r="H3" t="s">
        <v>13865</v>
      </c>
      <c r="I3" t="s">
        <v>5651</v>
      </c>
      <c r="J3" t="s">
        <v>15074</v>
      </c>
    </row>
    <row r="4" spans="1:10" x14ac:dyDescent="0.25">
      <c r="A4" s="33" t="s">
        <v>18934</v>
      </c>
      <c r="B4" t="s">
        <v>10153</v>
      </c>
      <c r="C4" t="s">
        <v>13915</v>
      </c>
      <c r="D4" t="s">
        <v>5586</v>
      </c>
      <c r="E4" t="s">
        <v>5585</v>
      </c>
      <c r="F4" t="s">
        <v>13823</v>
      </c>
      <c r="G4" t="s">
        <v>13822</v>
      </c>
      <c r="I4" t="s">
        <v>13821</v>
      </c>
      <c r="J4" t="s">
        <v>15073</v>
      </c>
    </row>
    <row r="5" spans="1:10" x14ac:dyDescent="0.25">
      <c r="A5" s="33" t="s">
        <v>18935</v>
      </c>
      <c r="B5" t="s">
        <v>9162</v>
      </c>
      <c r="C5" t="s">
        <v>14055</v>
      </c>
      <c r="D5" t="s">
        <v>5527</v>
      </c>
      <c r="E5" t="s">
        <v>5526</v>
      </c>
      <c r="F5" t="s">
        <v>13773</v>
      </c>
      <c r="G5" t="s">
        <v>13772</v>
      </c>
      <c r="H5" t="s">
        <v>13771</v>
      </c>
      <c r="I5" t="s">
        <v>5525</v>
      </c>
      <c r="J5" t="s">
        <v>15072</v>
      </c>
    </row>
    <row r="6" spans="1:10" x14ac:dyDescent="0.25">
      <c r="A6" s="33" t="s">
        <v>18936</v>
      </c>
      <c r="B6" t="s">
        <v>9162</v>
      </c>
      <c r="C6" t="s">
        <v>14009</v>
      </c>
      <c r="D6" t="s">
        <v>5568</v>
      </c>
      <c r="E6" t="s">
        <v>5566</v>
      </c>
      <c r="F6" t="s">
        <v>13806</v>
      </c>
      <c r="G6" t="s">
        <v>5565</v>
      </c>
      <c r="H6" t="s">
        <v>13805</v>
      </c>
      <c r="I6" t="s">
        <v>13804</v>
      </c>
      <c r="J6" t="s">
        <v>14342</v>
      </c>
    </row>
    <row r="7" spans="1:10" x14ac:dyDescent="0.25">
      <c r="A7" s="33" t="s">
        <v>18937</v>
      </c>
      <c r="B7" t="s">
        <v>9791</v>
      </c>
      <c r="C7" t="s">
        <v>14106</v>
      </c>
      <c r="D7" t="s">
        <v>5607</v>
      </c>
      <c r="E7" t="s">
        <v>5605</v>
      </c>
      <c r="F7" t="s">
        <v>13836</v>
      </c>
      <c r="G7" t="s">
        <v>13835</v>
      </c>
      <c r="H7" t="s">
        <v>13834</v>
      </c>
      <c r="I7" t="s">
        <v>5604</v>
      </c>
      <c r="J7" t="s">
        <v>15071</v>
      </c>
    </row>
    <row r="8" spans="1:10" x14ac:dyDescent="0.25">
      <c r="A8" s="33" t="s">
        <v>18938</v>
      </c>
      <c r="B8" t="s">
        <v>15070</v>
      </c>
      <c r="C8" t="s">
        <v>14379</v>
      </c>
      <c r="E8" t="s">
        <v>5522</v>
      </c>
      <c r="F8" t="s">
        <v>5521</v>
      </c>
      <c r="G8" t="s">
        <v>5520</v>
      </c>
      <c r="I8" t="s">
        <v>5519</v>
      </c>
      <c r="J8" t="s">
        <v>15069</v>
      </c>
    </row>
    <row r="9" spans="1:10" x14ac:dyDescent="0.25">
      <c r="A9" s="33" t="s">
        <v>18939</v>
      </c>
      <c r="B9" t="s">
        <v>8583</v>
      </c>
      <c r="C9" t="s">
        <v>14188</v>
      </c>
      <c r="D9" t="s">
        <v>5623</v>
      </c>
      <c r="E9" t="s">
        <v>5622</v>
      </c>
      <c r="F9" t="s">
        <v>13050</v>
      </c>
      <c r="G9" t="s">
        <v>13798</v>
      </c>
      <c r="H9" t="s">
        <v>13846</v>
      </c>
      <c r="I9" t="s">
        <v>13845</v>
      </c>
      <c r="J9" t="s">
        <v>15068</v>
      </c>
    </row>
    <row r="10" spans="1:10" x14ac:dyDescent="0.25">
      <c r="A10" s="33" t="s">
        <v>18940</v>
      </c>
      <c r="B10" t="s">
        <v>9292</v>
      </c>
      <c r="C10" t="s">
        <v>14173</v>
      </c>
      <c r="D10" t="s">
        <v>5258</v>
      </c>
      <c r="E10" t="s">
        <v>5256</v>
      </c>
      <c r="F10" t="s">
        <v>13557</v>
      </c>
      <c r="G10" t="s">
        <v>13556</v>
      </c>
      <c r="H10" t="s">
        <v>13555</v>
      </c>
      <c r="I10" t="s">
        <v>5255</v>
      </c>
      <c r="J10" t="s">
        <v>15067</v>
      </c>
    </row>
    <row r="11" spans="1:10" x14ac:dyDescent="0.25">
      <c r="A11" s="33" t="s">
        <v>18941</v>
      </c>
      <c r="B11" t="s">
        <v>9791</v>
      </c>
      <c r="C11" t="s">
        <v>14113</v>
      </c>
      <c r="D11" t="s">
        <v>5515</v>
      </c>
      <c r="E11" t="s">
        <v>5514</v>
      </c>
      <c r="F11" t="s">
        <v>13764</v>
      </c>
      <c r="G11" t="s">
        <v>13763</v>
      </c>
      <c r="H11" t="s">
        <v>13762</v>
      </c>
      <c r="I11" t="s">
        <v>5513</v>
      </c>
      <c r="J11" t="s">
        <v>15066</v>
      </c>
    </row>
    <row r="12" spans="1:10" x14ac:dyDescent="0.25">
      <c r="A12" s="33" t="s">
        <v>18942</v>
      </c>
      <c r="B12" t="s">
        <v>9162</v>
      </c>
      <c r="C12" t="s">
        <v>14009</v>
      </c>
      <c r="D12" t="s">
        <v>5062</v>
      </c>
      <c r="E12" t="s">
        <v>5061</v>
      </c>
      <c r="F12" t="s">
        <v>13380</v>
      </c>
      <c r="G12" t="s">
        <v>5060</v>
      </c>
      <c r="H12" t="s">
        <v>13379</v>
      </c>
      <c r="I12" t="s">
        <v>5059</v>
      </c>
      <c r="J12" t="s">
        <v>15065</v>
      </c>
    </row>
    <row r="13" spans="1:10" x14ac:dyDescent="0.25">
      <c r="A13" s="33" t="s">
        <v>18943</v>
      </c>
      <c r="B13" t="s">
        <v>8441</v>
      </c>
      <c r="C13" t="s">
        <v>13913</v>
      </c>
      <c r="D13" t="s">
        <v>5408</v>
      </c>
      <c r="E13" t="s">
        <v>5407</v>
      </c>
      <c r="F13" t="s">
        <v>13686</v>
      </c>
      <c r="G13" t="s">
        <v>13685</v>
      </c>
      <c r="H13" t="s">
        <v>13684</v>
      </c>
      <c r="I13" t="s">
        <v>5406</v>
      </c>
      <c r="J13" t="s">
        <v>14249</v>
      </c>
    </row>
    <row r="14" spans="1:10" x14ac:dyDescent="0.25">
      <c r="A14" s="33" t="s">
        <v>18944</v>
      </c>
      <c r="B14" t="s">
        <v>9972</v>
      </c>
      <c r="C14" t="s">
        <v>14080</v>
      </c>
      <c r="D14" t="s">
        <v>4663</v>
      </c>
      <c r="E14" t="s">
        <v>4662</v>
      </c>
      <c r="F14" t="s">
        <v>4661</v>
      </c>
      <c r="G14" t="s">
        <v>4660</v>
      </c>
      <c r="H14" t="s">
        <v>13013</v>
      </c>
      <c r="I14" t="s">
        <v>4659</v>
      </c>
      <c r="J14" t="s">
        <v>14161</v>
      </c>
    </row>
    <row r="15" spans="1:10" x14ac:dyDescent="0.25">
      <c r="A15" s="33" t="s">
        <v>18945</v>
      </c>
      <c r="B15" t="s">
        <v>8526</v>
      </c>
      <c r="C15" t="s">
        <v>14485</v>
      </c>
      <c r="D15" t="s">
        <v>5459</v>
      </c>
      <c r="E15" t="s">
        <v>5458</v>
      </c>
      <c r="F15" t="s">
        <v>13720</v>
      </c>
      <c r="G15" t="s">
        <v>13719</v>
      </c>
      <c r="H15" t="s">
        <v>13718</v>
      </c>
      <c r="I15" t="s">
        <v>5456</v>
      </c>
      <c r="J15" t="s">
        <v>15064</v>
      </c>
    </row>
    <row r="16" spans="1:10" x14ac:dyDescent="0.25">
      <c r="A16" s="33" t="s">
        <v>18946</v>
      </c>
      <c r="B16" t="s">
        <v>9463</v>
      </c>
      <c r="C16" t="s">
        <v>13911</v>
      </c>
      <c r="D16" t="s">
        <v>5446</v>
      </c>
      <c r="E16" t="s">
        <v>5444</v>
      </c>
      <c r="F16" t="s">
        <v>13621</v>
      </c>
      <c r="G16" t="s">
        <v>13712</v>
      </c>
      <c r="H16" t="s">
        <v>13711</v>
      </c>
      <c r="I16" t="s">
        <v>13710</v>
      </c>
      <c r="J16" t="s">
        <v>15063</v>
      </c>
    </row>
    <row r="17" spans="1:10" x14ac:dyDescent="0.25">
      <c r="A17" s="33" t="s">
        <v>18947</v>
      </c>
      <c r="B17" t="s">
        <v>9972</v>
      </c>
      <c r="C17" t="s">
        <v>14704</v>
      </c>
      <c r="D17" t="s">
        <v>4620</v>
      </c>
      <c r="E17" t="s">
        <v>4619</v>
      </c>
      <c r="F17" t="s">
        <v>12967</v>
      </c>
      <c r="G17" t="s">
        <v>12966</v>
      </c>
      <c r="I17" t="s">
        <v>4618</v>
      </c>
      <c r="J17" t="s">
        <v>15062</v>
      </c>
    </row>
    <row r="18" spans="1:10" x14ac:dyDescent="0.25">
      <c r="A18" s="33" t="s">
        <v>18948</v>
      </c>
      <c r="B18" t="s">
        <v>8583</v>
      </c>
      <c r="C18" t="s">
        <v>15060</v>
      </c>
      <c r="D18" t="s">
        <v>5157</v>
      </c>
      <c r="E18" t="s">
        <v>5156</v>
      </c>
      <c r="F18" t="s">
        <v>12757</v>
      </c>
      <c r="G18" t="s">
        <v>13470</v>
      </c>
      <c r="H18" t="s">
        <v>13469</v>
      </c>
      <c r="I18" t="s">
        <v>5155</v>
      </c>
      <c r="J18" t="s">
        <v>15061</v>
      </c>
    </row>
    <row r="19" spans="1:10" x14ac:dyDescent="0.25">
      <c r="A19" s="33" t="s">
        <v>18949</v>
      </c>
      <c r="B19" t="s">
        <v>8566</v>
      </c>
      <c r="C19" t="s">
        <v>15060</v>
      </c>
      <c r="D19" t="s">
        <v>4789</v>
      </c>
      <c r="E19" t="s">
        <v>4788</v>
      </c>
      <c r="F19" t="s">
        <v>13132</v>
      </c>
      <c r="G19" t="s">
        <v>13131</v>
      </c>
      <c r="H19" t="s">
        <v>13130</v>
      </c>
      <c r="I19" t="s">
        <v>4787</v>
      </c>
      <c r="J19" t="s">
        <v>15059</v>
      </c>
    </row>
    <row r="20" spans="1:10" x14ac:dyDescent="0.25">
      <c r="A20" s="33" t="s">
        <v>18950</v>
      </c>
      <c r="B20" t="s">
        <v>8583</v>
      </c>
      <c r="C20" t="s">
        <v>13927</v>
      </c>
      <c r="D20" t="s">
        <v>5436</v>
      </c>
      <c r="E20" t="s">
        <v>5434</v>
      </c>
      <c r="F20" t="s">
        <v>13705</v>
      </c>
      <c r="G20" t="s">
        <v>13704</v>
      </c>
      <c r="H20" t="s">
        <v>13703</v>
      </c>
      <c r="I20" t="s">
        <v>5433</v>
      </c>
      <c r="J20" t="s">
        <v>15058</v>
      </c>
    </row>
    <row r="21" spans="1:10" x14ac:dyDescent="0.25">
      <c r="A21" s="33" t="s">
        <v>18951</v>
      </c>
      <c r="B21" t="s">
        <v>9791</v>
      </c>
      <c r="C21" t="s">
        <v>13922</v>
      </c>
      <c r="D21" t="s">
        <v>2306</v>
      </c>
      <c r="E21" t="s">
        <v>2305</v>
      </c>
      <c r="F21" t="s">
        <v>10590</v>
      </c>
      <c r="G21" t="s">
        <v>10589</v>
      </c>
      <c r="H21" t="s">
        <v>10588</v>
      </c>
      <c r="I21" t="s">
        <v>2302</v>
      </c>
      <c r="J21" t="s">
        <v>15057</v>
      </c>
    </row>
    <row r="22" spans="1:10" x14ac:dyDescent="0.25">
      <c r="A22" s="33" t="s">
        <v>18952</v>
      </c>
      <c r="B22" t="s">
        <v>9315</v>
      </c>
      <c r="C22" t="s">
        <v>14173</v>
      </c>
      <c r="D22" t="s">
        <v>4818</v>
      </c>
      <c r="E22" t="s">
        <v>4816</v>
      </c>
      <c r="F22" t="s">
        <v>13156</v>
      </c>
      <c r="G22" t="s">
        <v>13155</v>
      </c>
      <c r="H22" t="s">
        <v>13154</v>
      </c>
      <c r="I22" t="s">
        <v>4815</v>
      </c>
      <c r="J22" t="s">
        <v>15056</v>
      </c>
    </row>
    <row r="23" spans="1:10" x14ac:dyDescent="0.25">
      <c r="A23" s="33" t="s">
        <v>18953</v>
      </c>
      <c r="B23" t="s">
        <v>9292</v>
      </c>
      <c r="C23" t="s">
        <v>13997</v>
      </c>
      <c r="D23" t="s">
        <v>5100</v>
      </c>
      <c r="E23" t="s">
        <v>5099</v>
      </c>
      <c r="F23" t="s">
        <v>13417</v>
      </c>
      <c r="G23" t="s">
        <v>5098</v>
      </c>
      <c r="H23" t="s">
        <v>13416</v>
      </c>
      <c r="I23" t="s">
        <v>13415</v>
      </c>
      <c r="J23" t="s">
        <v>15055</v>
      </c>
    </row>
    <row r="24" spans="1:10" x14ac:dyDescent="0.25">
      <c r="A24" s="33" t="s">
        <v>18954</v>
      </c>
      <c r="B24" t="s">
        <v>8853</v>
      </c>
      <c r="C24" t="s">
        <v>14113</v>
      </c>
      <c r="D24" t="s">
        <v>5290</v>
      </c>
      <c r="E24" t="s">
        <v>5289</v>
      </c>
      <c r="F24" t="s">
        <v>13584</v>
      </c>
      <c r="G24" t="s">
        <v>13583</v>
      </c>
      <c r="H24" t="s">
        <v>13582</v>
      </c>
      <c r="I24" t="s">
        <v>5286</v>
      </c>
      <c r="J24" t="s">
        <v>15054</v>
      </c>
    </row>
    <row r="25" spans="1:10" x14ac:dyDescent="0.25">
      <c r="A25" s="33" t="s">
        <v>18955</v>
      </c>
      <c r="B25" t="s">
        <v>8477</v>
      </c>
      <c r="C25" t="s">
        <v>14444</v>
      </c>
      <c r="D25" t="s">
        <v>5376</v>
      </c>
      <c r="E25" t="s">
        <v>5374</v>
      </c>
      <c r="F25" t="s">
        <v>13658</v>
      </c>
      <c r="G25" t="s">
        <v>13657</v>
      </c>
      <c r="H25" t="s">
        <v>13656</v>
      </c>
      <c r="I25" t="s">
        <v>5373</v>
      </c>
      <c r="J25" t="s">
        <v>15053</v>
      </c>
    </row>
    <row r="26" spans="1:10" x14ac:dyDescent="0.25">
      <c r="A26" s="33" t="s">
        <v>18956</v>
      </c>
      <c r="B26" t="s">
        <v>8583</v>
      </c>
      <c r="C26" t="s">
        <v>14188</v>
      </c>
      <c r="D26" t="s">
        <v>5397</v>
      </c>
      <c r="E26" t="s">
        <v>5396</v>
      </c>
      <c r="F26" t="s">
        <v>13678</v>
      </c>
      <c r="G26" t="s">
        <v>5395</v>
      </c>
      <c r="H26" t="s">
        <v>13677</v>
      </c>
      <c r="I26" t="s">
        <v>5393</v>
      </c>
      <c r="J26" t="s">
        <v>15052</v>
      </c>
    </row>
    <row r="27" spans="1:10" x14ac:dyDescent="0.25">
      <c r="A27" s="33" t="s">
        <v>18957</v>
      </c>
      <c r="B27" t="s">
        <v>9292</v>
      </c>
      <c r="C27" t="s">
        <v>14173</v>
      </c>
      <c r="D27" t="s">
        <v>4923</v>
      </c>
      <c r="E27" t="s">
        <v>4922</v>
      </c>
      <c r="F27" t="s">
        <v>13262</v>
      </c>
      <c r="G27" t="s">
        <v>4921</v>
      </c>
      <c r="H27" t="s">
        <v>13261</v>
      </c>
      <c r="I27" t="s">
        <v>13260</v>
      </c>
      <c r="J27" t="s">
        <v>14172</v>
      </c>
    </row>
    <row r="28" spans="1:10" x14ac:dyDescent="0.25">
      <c r="A28" s="33" t="s">
        <v>18958</v>
      </c>
      <c r="B28" t="s">
        <v>9292</v>
      </c>
      <c r="C28" t="s">
        <v>14064</v>
      </c>
      <c r="D28" t="s">
        <v>5591</v>
      </c>
      <c r="E28" t="s">
        <v>5589</v>
      </c>
      <c r="F28" t="s">
        <v>12327</v>
      </c>
      <c r="G28" t="s">
        <v>13827</v>
      </c>
      <c r="H28" t="s">
        <v>13826</v>
      </c>
      <c r="I28" t="s">
        <v>13825</v>
      </c>
      <c r="J28" t="s">
        <v>15051</v>
      </c>
    </row>
    <row r="29" spans="1:10" x14ac:dyDescent="0.25">
      <c r="A29" s="33" t="s">
        <v>18959</v>
      </c>
      <c r="B29" t="s">
        <v>9791</v>
      </c>
      <c r="C29" t="s">
        <v>14113</v>
      </c>
      <c r="D29" t="s">
        <v>5584</v>
      </c>
      <c r="E29" t="s">
        <v>5583</v>
      </c>
      <c r="F29" t="s">
        <v>13819</v>
      </c>
      <c r="G29" t="s">
        <v>13818</v>
      </c>
      <c r="H29" t="s">
        <v>13817</v>
      </c>
      <c r="I29" t="s">
        <v>13816</v>
      </c>
      <c r="J29" t="s">
        <v>15050</v>
      </c>
    </row>
    <row r="30" spans="1:10" x14ac:dyDescent="0.25">
      <c r="A30" s="33" t="s">
        <v>18960</v>
      </c>
      <c r="B30" t="s">
        <v>9927</v>
      </c>
      <c r="C30" t="s">
        <v>14212</v>
      </c>
      <c r="E30" t="s">
        <v>5387</v>
      </c>
      <c r="F30" t="s">
        <v>13670</v>
      </c>
      <c r="G30" t="s">
        <v>13669</v>
      </c>
      <c r="I30" t="s">
        <v>13668</v>
      </c>
      <c r="J30" t="s">
        <v>15049</v>
      </c>
    </row>
    <row r="31" spans="1:10" x14ac:dyDescent="0.25">
      <c r="A31" s="33" t="s">
        <v>18961</v>
      </c>
      <c r="B31" t="s">
        <v>8751</v>
      </c>
      <c r="C31" t="s">
        <v>14242</v>
      </c>
      <c r="D31" t="s">
        <v>5390</v>
      </c>
      <c r="E31" t="s">
        <v>5389</v>
      </c>
      <c r="F31" t="s">
        <v>13675</v>
      </c>
      <c r="G31" t="s">
        <v>13674</v>
      </c>
      <c r="H31" t="s">
        <v>13673</v>
      </c>
      <c r="I31" t="s">
        <v>13672</v>
      </c>
      <c r="J31" t="s">
        <v>15048</v>
      </c>
    </row>
    <row r="32" spans="1:10" x14ac:dyDescent="0.25">
      <c r="A32" s="33" t="s">
        <v>18962</v>
      </c>
      <c r="B32" t="s">
        <v>8548</v>
      </c>
      <c r="C32" t="s">
        <v>14089</v>
      </c>
      <c r="D32" t="s">
        <v>5046</v>
      </c>
      <c r="E32" t="s">
        <v>5045</v>
      </c>
      <c r="F32" t="s">
        <v>13368</v>
      </c>
      <c r="H32" t="s">
        <v>13367</v>
      </c>
      <c r="I32" t="s">
        <v>5044</v>
      </c>
      <c r="J32" t="s">
        <v>15047</v>
      </c>
    </row>
    <row r="33" spans="1:10" x14ac:dyDescent="0.25">
      <c r="A33" s="33" t="s">
        <v>18963</v>
      </c>
      <c r="B33" t="s">
        <v>15046</v>
      </c>
      <c r="C33" t="s">
        <v>14034</v>
      </c>
      <c r="E33" t="s">
        <v>2719</v>
      </c>
      <c r="F33" t="s">
        <v>12554</v>
      </c>
      <c r="G33" t="s">
        <v>4208</v>
      </c>
      <c r="H33" t="s">
        <v>12553</v>
      </c>
      <c r="I33" t="s">
        <v>12552</v>
      </c>
      <c r="J33" t="s">
        <v>15045</v>
      </c>
    </row>
    <row r="34" spans="1:10" x14ac:dyDescent="0.25">
      <c r="A34" s="33" t="s">
        <v>18964</v>
      </c>
      <c r="B34" t="s">
        <v>8548</v>
      </c>
      <c r="C34" t="s">
        <v>14034</v>
      </c>
      <c r="D34" t="s">
        <v>4743</v>
      </c>
      <c r="E34" t="s">
        <v>4742</v>
      </c>
      <c r="F34" t="s">
        <v>13091</v>
      </c>
      <c r="G34" t="s">
        <v>13090</v>
      </c>
      <c r="H34" t="s">
        <v>13089</v>
      </c>
      <c r="I34" t="s">
        <v>4741</v>
      </c>
      <c r="J34" t="s">
        <v>15044</v>
      </c>
    </row>
    <row r="35" spans="1:10" x14ac:dyDescent="0.25">
      <c r="A35" s="33" t="s">
        <v>18965</v>
      </c>
      <c r="B35" t="s">
        <v>9927</v>
      </c>
      <c r="C35" t="s">
        <v>14156</v>
      </c>
      <c r="D35" t="s">
        <v>5501</v>
      </c>
      <c r="E35" t="s">
        <v>5500</v>
      </c>
      <c r="F35" t="s">
        <v>13753</v>
      </c>
      <c r="G35" t="s">
        <v>13752</v>
      </c>
      <c r="H35" t="s">
        <v>13751</v>
      </c>
      <c r="I35" t="s">
        <v>13750</v>
      </c>
      <c r="J35" t="s">
        <v>15043</v>
      </c>
    </row>
    <row r="36" spans="1:10" x14ac:dyDescent="0.25">
      <c r="A36" s="33" t="s">
        <v>18966</v>
      </c>
      <c r="B36" t="s">
        <v>9463</v>
      </c>
      <c r="C36" t="s">
        <v>14028</v>
      </c>
      <c r="D36" t="s">
        <v>4913</v>
      </c>
      <c r="E36" t="s">
        <v>4912</v>
      </c>
      <c r="F36" t="s">
        <v>13246</v>
      </c>
      <c r="G36" t="s">
        <v>13245</v>
      </c>
      <c r="H36" t="s">
        <v>13244</v>
      </c>
      <c r="I36" t="s">
        <v>4910</v>
      </c>
      <c r="J36" t="s">
        <v>15042</v>
      </c>
    </row>
    <row r="37" spans="1:10" x14ac:dyDescent="0.25">
      <c r="A37" s="33" t="s">
        <v>18967</v>
      </c>
      <c r="B37" t="s">
        <v>8853</v>
      </c>
      <c r="C37" t="s">
        <v>14106</v>
      </c>
      <c r="D37" t="s">
        <v>5245</v>
      </c>
      <c r="E37" t="s">
        <v>5244</v>
      </c>
      <c r="F37" t="s">
        <v>13549</v>
      </c>
      <c r="G37" t="s">
        <v>13548</v>
      </c>
      <c r="H37" t="s">
        <v>13547</v>
      </c>
      <c r="I37" t="s">
        <v>5243</v>
      </c>
      <c r="J37" t="s">
        <v>15041</v>
      </c>
    </row>
    <row r="38" spans="1:10" x14ac:dyDescent="0.25">
      <c r="A38" s="33" t="s">
        <v>18968</v>
      </c>
      <c r="B38" t="s">
        <v>8816</v>
      </c>
      <c r="C38" t="s">
        <v>13905</v>
      </c>
      <c r="D38" t="s">
        <v>5238</v>
      </c>
      <c r="E38" t="s">
        <v>5237</v>
      </c>
      <c r="F38" t="s">
        <v>13541</v>
      </c>
      <c r="G38" t="s">
        <v>13540</v>
      </c>
      <c r="H38" t="s">
        <v>13539</v>
      </c>
      <c r="I38" t="s">
        <v>5236</v>
      </c>
      <c r="J38" t="s">
        <v>15040</v>
      </c>
    </row>
    <row r="39" spans="1:10" x14ac:dyDescent="0.25">
      <c r="A39" s="33" t="s">
        <v>18969</v>
      </c>
      <c r="B39" t="s">
        <v>9972</v>
      </c>
      <c r="C39" t="s">
        <v>15039</v>
      </c>
      <c r="D39" t="s">
        <v>4180</v>
      </c>
      <c r="E39" t="s">
        <v>4179</v>
      </c>
      <c r="F39" t="s">
        <v>4178</v>
      </c>
      <c r="G39" t="s">
        <v>4177</v>
      </c>
      <c r="H39" t="s">
        <v>12528</v>
      </c>
      <c r="I39" t="s">
        <v>4176</v>
      </c>
      <c r="J39" t="s">
        <v>15038</v>
      </c>
    </row>
    <row r="40" spans="1:10" x14ac:dyDescent="0.25">
      <c r="A40" s="33" t="s">
        <v>18970</v>
      </c>
      <c r="B40" t="s">
        <v>8530</v>
      </c>
      <c r="C40" t="s">
        <v>13891</v>
      </c>
      <c r="D40" t="s">
        <v>4859</v>
      </c>
      <c r="E40" t="s">
        <v>4858</v>
      </c>
      <c r="F40" t="s">
        <v>13202</v>
      </c>
      <c r="G40" t="s">
        <v>4857</v>
      </c>
      <c r="I40" t="s">
        <v>4856</v>
      </c>
      <c r="J40" t="s">
        <v>14146</v>
      </c>
    </row>
    <row r="41" spans="1:10" x14ac:dyDescent="0.25">
      <c r="A41" s="33" t="s">
        <v>18971</v>
      </c>
      <c r="B41" t="s">
        <v>9463</v>
      </c>
      <c r="C41" t="s">
        <v>13999</v>
      </c>
      <c r="D41" t="s">
        <v>4944</v>
      </c>
      <c r="E41" t="s">
        <v>4943</v>
      </c>
      <c r="F41" t="s">
        <v>13282</v>
      </c>
      <c r="G41" t="s">
        <v>13281</v>
      </c>
      <c r="H41" t="s">
        <v>13280</v>
      </c>
      <c r="I41" t="s">
        <v>4942</v>
      </c>
      <c r="J41" t="s">
        <v>15037</v>
      </c>
    </row>
    <row r="42" spans="1:10" x14ac:dyDescent="0.25">
      <c r="A42" s="33" t="s">
        <v>18972</v>
      </c>
      <c r="B42" t="s">
        <v>8853</v>
      </c>
      <c r="C42" t="s">
        <v>14113</v>
      </c>
      <c r="D42" t="s">
        <v>3761</v>
      </c>
      <c r="E42" t="s">
        <v>3760</v>
      </c>
      <c r="F42" t="s">
        <v>12093</v>
      </c>
      <c r="G42" t="s">
        <v>12092</v>
      </c>
      <c r="H42" t="s">
        <v>12091</v>
      </c>
      <c r="I42" t="s">
        <v>3759</v>
      </c>
      <c r="J42" t="s">
        <v>15036</v>
      </c>
    </row>
    <row r="43" spans="1:10" x14ac:dyDescent="0.25">
      <c r="A43" s="33" t="s">
        <v>18973</v>
      </c>
      <c r="B43" t="s">
        <v>9791</v>
      </c>
      <c r="C43" t="s">
        <v>14113</v>
      </c>
      <c r="D43" t="s">
        <v>4631</v>
      </c>
      <c r="E43" t="s">
        <v>4630</v>
      </c>
      <c r="F43" t="s">
        <v>12981</v>
      </c>
      <c r="G43" t="s">
        <v>12980</v>
      </c>
      <c r="H43" t="s">
        <v>12979</v>
      </c>
      <c r="I43" t="s">
        <v>12978</v>
      </c>
      <c r="J43" t="s">
        <v>15035</v>
      </c>
    </row>
    <row r="44" spans="1:10" x14ac:dyDescent="0.25">
      <c r="A44" s="33" t="s">
        <v>18974</v>
      </c>
      <c r="B44" t="s">
        <v>7386</v>
      </c>
      <c r="C44" t="s">
        <v>14034</v>
      </c>
      <c r="D44" t="s">
        <v>12304</v>
      </c>
      <c r="E44" t="s">
        <v>3973</v>
      </c>
      <c r="F44" t="s">
        <v>12303</v>
      </c>
      <c r="H44" t="s">
        <v>12302</v>
      </c>
      <c r="I44" t="s">
        <v>12301</v>
      </c>
      <c r="J44" t="s">
        <v>14121</v>
      </c>
    </row>
    <row r="45" spans="1:10" x14ac:dyDescent="0.25">
      <c r="A45" s="33" t="s">
        <v>18975</v>
      </c>
      <c r="B45" t="s">
        <v>9286</v>
      </c>
      <c r="C45" t="s">
        <v>14055</v>
      </c>
      <c r="D45" t="s">
        <v>4804</v>
      </c>
      <c r="E45" t="s">
        <v>4803</v>
      </c>
      <c r="F45" t="s">
        <v>13144</v>
      </c>
      <c r="G45" t="s">
        <v>13143</v>
      </c>
      <c r="H45" t="s">
        <v>13142</v>
      </c>
      <c r="I45" t="s">
        <v>4801</v>
      </c>
      <c r="J45" t="s">
        <v>15034</v>
      </c>
    </row>
    <row r="46" spans="1:10" x14ac:dyDescent="0.25">
      <c r="A46" s="33" t="s">
        <v>18976</v>
      </c>
      <c r="B46" t="s">
        <v>8853</v>
      </c>
      <c r="C46" t="s">
        <v>14106</v>
      </c>
      <c r="D46" t="s">
        <v>4727</v>
      </c>
      <c r="E46" t="s">
        <v>4726</v>
      </c>
      <c r="F46" t="s">
        <v>13078</v>
      </c>
      <c r="G46" t="s">
        <v>13077</v>
      </c>
      <c r="H46" t="s">
        <v>13076</v>
      </c>
      <c r="I46" t="s">
        <v>4725</v>
      </c>
      <c r="J46" t="s">
        <v>15033</v>
      </c>
    </row>
    <row r="47" spans="1:10" x14ac:dyDescent="0.25">
      <c r="A47" s="33" t="s">
        <v>18977</v>
      </c>
      <c r="B47" t="s">
        <v>14075</v>
      </c>
      <c r="C47" t="s">
        <v>14133</v>
      </c>
      <c r="D47" t="s">
        <v>5214</v>
      </c>
      <c r="E47" t="s">
        <v>5213</v>
      </c>
      <c r="F47" t="s">
        <v>12295</v>
      </c>
      <c r="G47" t="s">
        <v>5212</v>
      </c>
      <c r="H47" t="s">
        <v>13522</v>
      </c>
      <c r="I47" t="s">
        <v>5211</v>
      </c>
      <c r="J47" t="s">
        <v>14168</v>
      </c>
    </row>
    <row r="48" spans="1:10" x14ac:dyDescent="0.25">
      <c r="A48" s="33" t="s">
        <v>18978</v>
      </c>
      <c r="B48" t="s">
        <v>9292</v>
      </c>
      <c r="C48" t="s">
        <v>14160</v>
      </c>
      <c r="D48" t="s">
        <v>4528</v>
      </c>
      <c r="E48" t="s">
        <v>4527</v>
      </c>
      <c r="F48" t="s">
        <v>12880</v>
      </c>
      <c r="G48" t="s">
        <v>12879</v>
      </c>
      <c r="H48" t="s">
        <v>12878</v>
      </c>
      <c r="I48" t="s">
        <v>4525</v>
      </c>
      <c r="J48" t="s">
        <v>14159</v>
      </c>
    </row>
    <row r="49" spans="1:10" x14ac:dyDescent="0.25">
      <c r="A49" s="33" t="s">
        <v>18979</v>
      </c>
      <c r="B49" t="s">
        <v>8788</v>
      </c>
      <c r="C49" t="s">
        <v>13911</v>
      </c>
      <c r="D49" t="s">
        <v>4378</v>
      </c>
      <c r="E49" t="s">
        <v>4377</v>
      </c>
      <c r="F49" t="s">
        <v>12719</v>
      </c>
      <c r="G49" t="s">
        <v>12718</v>
      </c>
      <c r="H49" t="s">
        <v>12717</v>
      </c>
      <c r="I49" t="s">
        <v>4374</v>
      </c>
      <c r="J49" t="s">
        <v>14147</v>
      </c>
    </row>
    <row r="50" spans="1:10" x14ac:dyDescent="0.25">
      <c r="A50" s="33" t="s">
        <v>18980</v>
      </c>
      <c r="B50" t="s">
        <v>9463</v>
      </c>
      <c r="C50" t="s">
        <v>13911</v>
      </c>
      <c r="D50" t="s">
        <v>4612</v>
      </c>
      <c r="E50" t="s">
        <v>4611</v>
      </c>
      <c r="F50" t="s">
        <v>12962</v>
      </c>
      <c r="G50" t="s">
        <v>12961</v>
      </c>
      <c r="H50" t="s">
        <v>12960</v>
      </c>
      <c r="I50" t="s">
        <v>4610</v>
      </c>
      <c r="J50" t="s">
        <v>15032</v>
      </c>
    </row>
    <row r="51" spans="1:10" x14ac:dyDescent="0.25">
      <c r="A51" s="33" t="s">
        <v>18981</v>
      </c>
      <c r="B51" t="s">
        <v>11021</v>
      </c>
      <c r="C51" t="s">
        <v>14465</v>
      </c>
      <c r="D51" t="s">
        <v>4158</v>
      </c>
      <c r="E51" t="s">
        <v>4157</v>
      </c>
      <c r="F51" t="s">
        <v>12508</v>
      </c>
      <c r="G51" t="s">
        <v>4156</v>
      </c>
      <c r="I51" t="s">
        <v>4155</v>
      </c>
      <c r="J51" t="s">
        <v>15031</v>
      </c>
    </row>
    <row r="52" spans="1:10" x14ac:dyDescent="0.25">
      <c r="A52" s="33" t="s">
        <v>18982</v>
      </c>
      <c r="B52" t="s">
        <v>11021</v>
      </c>
      <c r="C52" t="s">
        <v>14482</v>
      </c>
      <c r="D52" t="s">
        <v>4740</v>
      </c>
      <c r="E52" t="s">
        <v>4739</v>
      </c>
      <c r="F52" t="s">
        <v>4738</v>
      </c>
      <c r="G52" t="s">
        <v>4737</v>
      </c>
      <c r="H52" t="s">
        <v>13087</v>
      </c>
      <c r="I52" t="s">
        <v>4736</v>
      </c>
      <c r="J52" t="s">
        <v>15030</v>
      </c>
    </row>
    <row r="53" spans="1:10" x14ac:dyDescent="0.25">
      <c r="A53" s="33" t="s">
        <v>18983</v>
      </c>
      <c r="B53" t="s">
        <v>9791</v>
      </c>
      <c r="C53" t="s">
        <v>14113</v>
      </c>
      <c r="D53" t="s">
        <v>4265</v>
      </c>
      <c r="E53" t="s">
        <v>4264</v>
      </c>
      <c r="F53" t="s">
        <v>12617</v>
      </c>
      <c r="G53" t="s">
        <v>12616</v>
      </c>
      <c r="H53" t="s">
        <v>12615</v>
      </c>
      <c r="I53" t="s">
        <v>4260</v>
      </c>
      <c r="J53" t="s">
        <v>15029</v>
      </c>
    </row>
    <row r="54" spans="1:10" x14ac:dyDescent="0.25">
      <c r="A54" s="33" t="s">
        <v>18984</v>
      </c>
      <c r="B54" t="s">
        <v>8526</v>
      </c>
      <c r="C54" t="s">
        <v>15028</v>
      </c>
      <c r="D54" t="s">
        <v>4505</v>
      </c>
      <c r="E54" t="s">
        <v>4504</v>
      </c>
      <c r="F54" t="s">
        <v>12862</v>
      </c>
      <c r="G54" t="s">
        <v>12861</v>
      </c>
      <c r="H54" t="s">
        <v>12860</v>
      </c>
      <c r="I54" t="s">
        <v>12859</v>
      </c>
      <c r="J54" t="s">
        <v>15027</v>
      </c>
    </row>
    <row r="55" spans="1:10" x14ac:dyDescent="0.25">
      <c r="A55" s="33" t="s">
        <v>18985</v>
      </c>
      <c r="B55" t="s">
        <v>8566</v>
      </c>
      <c r="C55" t="s">
        <v>13986</v>
      </c>
      <c r="D55" t="s">
        <v>4896</v>
      </c>
      <c r="E55" t="s">
        <v>4895</v>
      </c>
      <c r="F55" t="s">
        <v>13234</v>
      </c>
      <c r="G55" t="s">
        <v>13233</v>
      </c>
      <c r="H55" t="s">
        <v>13232</v>
      </c>
      <c r="I55" t="s">
        <v>4893</v>
      </c>
      <c r="J55" t="s">
        <v>15026</v>
      </c>
    </row>
    <row r="56" spans="1:10" x14ac:dyDescent="0.25">
      <c r="A56" s="33" t="s">
        <v>18986</v>
      </c>
      <c r="B56" t="s">
        <v>8788</v>
      </c>
      <c r="C56" t="s">
        <v>13911</v>
      </c>
      <c r="D56" t="s">
        <v>4062</v>
      </c>
      <c r="E56" t="s">
        <v>4061</v>
      </c>
      <c r="F56" t="s">
        <v>12401</v>
      </c>
      <c r="G56" t="s">
        <v>12400</v>
      </c>
      <c r="H56" t="s">
        <v>12399</v>
      </c>
      <c r="I56" t="s">
        <v>4060</v>
      </c>
      <c r="J56" t="s">
        <v>15025</v>
      </c>
    </row>
    <row r="57" spans="1:10" x14ac:dyDescent="0.25">
      <c r="A57" s="33" t="s">
        <v>18987</v>
      </c>
      <c r="B57" t="s">
        <v>10153</v>
      </c>
      <c r="C57" t="s">
        <v>14051</v>
      </c>
      <c r="D57" t="s">
        <v>3901</v>
      </c>
      <c r="E57" t="s">
        <v>3899</v>
      </c>
      <c r="F57" t="s">
        <v>12235</v>
      </c>
      <c r="G57" t="s">
        <v>3898</v>
      </c>
      <c r="H57" t="s">
        <v>12234</v>
      </c>
      <c r="I57" t="s">
        <v>3896</v>
      </c>
      <c r="J57" t="s">
        <v>15024</v>
      </c>
    </row>
    <row r="58" spans="1:10" x14ac:dyDescent="0.25">
      <c r="A58" s="33" t="s">
        <v>18988</v>
      </c>
      <c r="B58" t="s">
        <v>9972</v>
      </c>
      <c r="C58" t="s">
        <v>14204</v>
      </c>
      <c r="D58" t="s">
        <v>4637</v>
      </c>
      <c r="E58" t="s">
        <v>4636</v>
      </c>
      <c r="F58" t="s">
        <v>12989</v>
      </c>
      <c r="G58" t="s">
        <v>4635</v>
      </c>
      <c r="H58" t="s">
        <v>12988</v>
      </c>
      <c r="I58" t="s">
        <v>4634</v>
      </c>
      <c r="J58" t="s">
        <v>15023</v>
      </c>
    </row>
    <row r="59" spans="1:10" x14ac:dyDescent="0.25">
      <c r="A59" s="33" t="s">
        <v>18989</v>
      </c>
      <c r="B59" t="s">
        <v>9791</v>
      </c>
      <c r="C59" t="s">
        <v>13982</v>
      </c>
      <c r="D59" t="s">
        <v>4534</v>
      </c>
      <c r="E59" t="s">
        <v>4532</v>
      </c>
      <c r="F59" t="s">
        <v>12884</v>
      </c>
      <c r="G59" t="s">
        <v>12883</v>
      </c>
      <c r="H59" t="s">
        <v>12882</v>
      </c>
      <c r="I59" t="s">
        <v>4531</v>
      </c>
      <c r="J59" t="s">
        <v>15022</v>
      </c>
    </row>
    <row r="60" spans="1:10" x14ac:dyDescent="0.25">
      <c r="A60" s="33" t="s">
        <v>18990</v>
      </c>
      <c r="B60" t="s">
        <v>8548</v>
      </c>
      <c r="C60" t="s">
        <v>13954</v>
      </c>
      <c r="D60" t="s">
        <v>4246</v>
      </c>
      <c r="E60" t="s">
        <v>4245</v>
      </c>
      <c r="F60" t="s">
        <v>12598</v>
      </c>
      <c r="G60" t="s">
        <v>4244</v>
      </c>
      <c r="H60" t="s">
        <v>12597</v>
      </c>
      <c r="I60" t="s">
        <v>4243</v>
      </c>
      <c r="J60" t="s">
        <v>14239</v>
      </c>
    </row>
    <row r="61" spans="1:10" x14ac:dyDescent="0.25">
      <c r="A61" s="33" t="s">
        <v>18991</v>
      </c>
      <c r="B61" t="s">
        <v>9315</v>
      </c>
      <c r="C61" t="s">
        <v>14062</v>
      </c>
      <c r="D61" t="s">
        <v>3526</v>
      </c>
      <c r="E61" t="s">
        <v>3525</v>
      </c>
      <c r="F61" t="s">
        <v>11852</v>
      </c>
      <c r="G61" t="s">
        <v>3524</v>
      </c>
      <c r="H61" t="s">
        <v>11851</v>
      </c>
      <c r="I61" t="s">
        <v>3521</v>
      </c>
      <c r="J61" t="s">
        <v>15021</v>
      </c>
    </row>
    <row r="62" spans="1:10" x14ac:dyDescent="0.25">
      <c r="A62" s="33" t="s">
        <v>18992</v>
      </c>
      <c r="B62" t="s">
        <v>8583</v>
      </c>
      <c r="C62" t="s">
        <v>13897</v>
      </c>
      <c r="D62" t="s">
        <v>5453</v>
      </c>
      <c r="E62" t="s">
        <v>5452</v>
      </c>
      <c r="F62" t="s">
        <v>13716</v>
      </c>
      <c r="G62" t="s">
        <v>13715</v>
      </c>
      <c r="H62" t="s">
        <v>13714</v>
      </c>
      <c r="I62" t="s">
        <v>5449</v>
      </c>
      <c r="J62" t="s">
        <v>14237</v>
      </c>
    </row>
    <row r="63" spans="1:10" x14ac:dyDescent="0.25">
      <c r="A63" s="33" t="s">
        <v>18993</v>
      </c>
      <c r="B63" t="s">
        <v>8548</v>
      </c>
      <c r="C63" t="s">
        <v>14167</v>
      </c>
      <c r="D63" t="s">
        <v>5077</v>
      </c>
      <c r="E63" t="s">
        <v>5076</v>
      </c>
      <c r="F63" t="s">
        <v>13395</v>
      </c>
      <c r="G63" t="s">
        <v>5075</v>
      </c>
      <c r="H63" t="s">
        <v>13394</v>
      </c>
      <c r="I63" t="s">
        <v>13393</v>
      </c>
      <c r="J63" t="s">
        <v>15020</v>
      </c>
    </row>
    <row r="64" spans="1:10" x14ac:dyDescent="0.25">
      <c r="A64" s="33" t="s">
        <v>18994</v>
      </c>
      <c r="B64" t="s">
        <v>9315</v>
      </c>
      <c r="C64" t="s">
        <v>14160</v>
      </c>
      <c r="D64" t="s">
        <v>4067</v>
      </c>
      <c r="E64" t="s">
        <v>4066</v>
      </c>
      <c r="F64" t="s">
        <v>12405</v>
      </c>
      <c r="G64" t="s">
        <v>12404</v>
      </c>
      <c r="H64" t="s">
        <v>12403</v>
      </c>
      <c r="I64" t="s">
        <v>4064</v>
      </c>
      <c r="J64" t="s">
        <v>15019</v>
      </c>
    </row>
    <row r="65" spans="1:10" x14ac:dyDescent="0.25">
      <c r="A65" s="33" t="s">
        <v>18995</v>
      </c>
      <c r="B65" t="s">
        <v>9972</v>
      </c>
      <c r="C65" t="s">
        <v>14704</v>
      </c>
      <c r="E65" t="s">
        <v>4564</v>
      </c>
      <c r="F65" t="s">
        <v>12912</v>
      </c>
      <c r="G65" t="s">
        <v>12911</v>
      </c>
      <c r="H65" t="s">
        <v>12910</v>
      </c>
      <c r="I65" t="s">
        <v>4563</v>
      </c>
      <c r="J65" t="s">
        <v>15018</v>
      </c>
    </row>
    <row r="66" spans="1:10" x14ac:dyDescent="0.25">
      <c r="A66" s="33" t="s">
        <v>18996</v>
      </c>
      <c r="B66" t="s">
        <v>10020</v>
      </c>
      <c r="C66" t="s">
        <v>14185</v>
      </c>
      <c r="D66" t="s">
        <v>4197</v>
      </c>
      <c r="E66" t="s">
        <v>4196</v>
      </c>
      <c r="F66" t="s">
        <v>12544</v>
      </c>
      <c r="G66" t="s">
        <v>12543</v>
      </c>
      <c r="I66" t="s">
        <v>4195</v>
      </c>
      <c r="J66" t="s">
        <v>15017</v>
      </c>
    </row>
    <row r="67" spans="1:10" x14ac:dyDescent="0.25">
      <c r="A67" s="33" t="s">
        <v>18997</v>
      </c>
      <c r="B67" t="s">
        <v>8530</v>
      </c>
      <c r="C67" t="s">
        <v>14034</v>
      </c>
      <c r="D67" t="s">
        <v>3088</v>
      </c>
      <c r="E67" t="s">
        <v>3087</v>
      </c>
      <c r="F67" t="s">
        <v>11425</v>
      </c>
      <c r="G67" t="s">
        <v>3086</v>
      </c>
      <c r="H67" t="s">
        <v>11424</v>
      </c>
      <c r="I67" t="s">
        <v>11423</v>
      </c>
      <c r="J67" t="s">
        <v>15016</v>
      </c>
    </row>
    <row r="68" spans="1:10" x14ac:dyDescent="0.25">
      <c r="A68" s="33" t="s">
        <v>18998</v>
      </c>
      <c r="B68" t="s">
        <v>9292</v>
      </c>
      <c r="C68" t="s">
        <v>14064</v>
      </c>
      <c r="D68" t="s">
        <v>5153</v>
      </c>
      <c r="E68" t="s">
        <v>5152</v>
      </c>
      <c r="F68" t="s">
        <v>13467</v>
      </c>
      <c r="G68" t="s">
        <v>5151</v>
      </c>
      <c r="H68" t="s">
        <v>13466</v>
      </c>
      <c r="I68" t="s">
        <v>5150</v>
      </c>
      <c r="J68" t="s">
        <v>14238</v>
      </c>
    </row>
    <row r="69" spans="1:10" x14ac:dyDescent="0.25">
      <c r="A69" s="33" t="s">
        <v>18999</v>
      </c>
      <c r="B69" t="s">
        <v>9315</v>
      </c>
      <c r="C69" t="s">
        <v>14173</v>
      </c>
      <c r="D69" t="s">
        <v>4106</v>
      </c>
      <c r="E69" t="s">
        <v>4105</v>
      </c>
      <c r="F69" t="s">
        <v>12440</v>
      </c>
      <c r="G69" t="s">
        <v>12439</v>
      </c>
      <c r="H69" t="s">
        <v>12438</v>
      </c>
      <c r="I69" t="s">
        <v>4104</v>
      </c>
      <c r="J69" t="s">
        <v>15015</v>
      </c>
    </row>
    <row r="70" spans="1:10" x14ac:dyDescent="0.25">
      <c r="A70" s="33" t="s">
        <v>19000</v>
      </c>
      <c r="B70" t="s">
        <v>8542</v>
      </c>
      <c r="C70" t="s">
        <v>14229</v>
      </c>
      <c r="D70" t="s">
        <v>5069</v>
      </c>
      <c r="E70" t="s">
        <v>5068</v>
      </c>
      <c r="F70" t="s">
        <v>13388</v>
      </c>
      <c r="G70" t="s">
        <v>13387</v>
      </c>
      <c r="H70" t="s">
        <v>13386</v>
      </c>
      <c r="I70" t="s">
        <v>5067</v>
      </c>
      <c r="J70" t="s">
        <v>15014</v>
      </c>
    </row>
    <row r="71" spans="1:10" x14ac:dyDescent="0.25">
      <c r="A71" s="33" t="s">
        <v>19001</v>
      </c>
      <c r="B71" t="s">
        <v>8548</v>
      </c>
      <c r="C71" t="s">
        <v>14034</v>
      </c>
      <c r="D71" t="s">
        <v>4318</v>
      </c>
      <c r="E71" t="s">
        <v>4317</v>
      </c>
      <c r="F71" t="s">
        <v>12669</v>
      </c>
      <c r="G71" t="s">
        <v>4316</v>
      </c>
      <c r="H71" t="s">
        <v>12668</v>
      </c>
      <c r="I71" t="s">
        <v>4315</v>
      </c>
      <c r="J71" t="s">
        <v>15013</v>
      </c>
    </row>
    <row r="72" spans="1:10" x14ac:dyDescent="0.25">
      <c r="A72" s="33" t="s">
        <v>19002</v>
      </c>
      <c r="B72" t="s">
        <v>8788</v>
      </c>
      <c r="C72" t="s">
        <v>14300</v>
      </c>
      <c r="D72" t="s">
        <v>5043</v>
      </c>
      <c r="E72" t="s">
        <v>5041</v>
      </c>
      <c r="F72" t="s">
        <v>13365</v>
      </c>
      <c r="G72" t="s">
        <v>13364</v>
      </c>
      <c r="H72" t="s">
        <v>13363</v>
      </c>
      <c r="I72" t="s">
        <v>5040</v>
      </c>
      <c r="J72" t="s">
        <v>15012</v>
      </c>
    </row>
    <row r="73" spans="1:10" x14ac:dyDescent="0.25">
      <c r="A73" s="33" t="s">
        <v>19003</v>
      </c>
      <c r="B73" t="s">
        <v>8477</v>
      </c>
      <c r="C73" t="s">
        <v>14444</v>
      </c>
      <c r="D73" t="s">
        <v>4223</v>
      </c>
      <c r="E73" t="s">
        <v>4222</v>
      </c>
      <c r="F73" t="s">
        <v>12577</v>
      </c>
      <c r="G73" t="s">
        <v>12576</v>
      </c>
      <c r="H73" t="s">
        <v>12575</v>
      </c>
      <c r="I73" t="s">
        <v>4221</v>
      </c>
      <c r="J73" t="s">
        <v>15011</v>
      </c>
    </row>
    <row r="74" spans="1:10" x14ac:dyDescent="0.25">
      <c r="A74" s="33" t="s">
        <v>19004</v>
      </c>
      <c r="B74" t="s">
        <v>14178</v>
      </c>
      <c r="C74" t="s">
        <v>14103</v>
      </c>
      <c r="D74" t="s">
        <v>4021</v>
      </c>
      <c r="E74" t="s">
        <v>4020</v>
      </c>
      <c r="F74" t="s">
        <v>12354</v>
      </c>
      <c r="H74" t="s">
        <v>12353</v>
      </c>
      <c r="I74" t="s">
        <v>4018</v>
      </c>
      <c r="J74" t="s">
        <v>15010</v>
      </c>
    </row>
    <row r="75" spans="1:10" x14ac:dyDescent="0.25">
      <c r="A75" s="33" t="s">
        <v>19005</v>
      </c>
      <c r="B75" t="s">
        <v>14075</v>
      </c>
      <c r="C75" t="s">
        <v>14133</v>
      </c>
      <c r="D75" t="s">
        <v>3129</v>
      </c>
      <c r="E75" t="s">
        <v>3127</v>
      </c>
      <c r="F75" t="s">
        <v>11469</v>
      </c>
      <c r="G75" t="s">
        <v>3126</v>
      </c>
      <c r="H75" t="s">
        <v>12823</v>
      </c>
      <c r="I75" t="s">
        <v>3125</v>
      </c>
      <c r="J75" t="s">
        <v>15009</v>
      </c>
    </row>
    <row r="76" spans="1:10" x14ac:dyDescent="0.25">
      <c r="A76" s="33" t="s">
        <v>19006</v>
      </c>
      <c r="B76" t="s">
        <v>8530</v>
      </c>
      <c r="C76" t="s">
        <v>13891</v>
      </c>
      <c r="D76" t="s">
        <v>5165</v>
      </c>
      <c r="E76" t="s">
        <v>5164</v>
      </c>
      <c r="F76" t="s">
        <v>13477</v>
      </c>
      <c r="G76" t="s">
        <v>5163</v>
      </c>
      <c r="H76" t="s">
        <v>13476</v>
      </c>
      <c r="I76" t="s">
        <v>5162</v>
      </c>
      <c r="J76" t="s">
        <v>15008</v>
      </c>
    </row>
    <row r="77" spans="1:10" x14ac:dyDescent="0.25">
      <c r="A77" s="33" t="s">
        <v>19007</v>
      </c>
      <c r="B77" t="s">
        <v>9927</v>
      </c>
      <c r="C77" t="s">
        <v>14156</v>
      </c>
      <c r="D77" t="s">
        <v>3691</v>
      </c>
      <c r="E77" t="s">
        <v>3690</v>
      </c>
      <c r="F77" t="s">
        <v>12009</v>
      </c>
      <c r="G77" t="s">
        <v>12008</v>
      </c>
      <c r="H77" t="s">
        <v>12007</v>
      </c>
      <c r="I77" t="s">
        <v>3688</v>
      </c>
      <c r="J77" t="s">
        <v>14155</v>
      </c>
    </row>
    <row r="78" spans="1:10" x14ac:dyDescent="0.25">
      <c r="A78" s="33" t="s">
        <v>19008</v>
      </c>
      <c r="B78" t="s">
        <v>8866</v>
      </c>
      <c r="C78" t="s">
        <v>14444</v>
      </c>
      <c r="D78" t="s">
        <v>3084</v>
      </c>
      <c r="E78" t="s">
        <v>3083</v>
      </c>
      <c r="F78" t="s">
        <v>11421</v>
      </c>
      <c r="H78" t="s">
        <v>11420</v>
      </c>
      <c r="I78" t="s">
        <v>3082</v>
      </c>
      <c r="J78" t="s">
        <v>15007</v>
      </c>
    </row>
    <row r="79" spans="1:10" x14ac:dyDescent="0.25">
      <c r="A79" s="33" t="s">
        <v>19009</v>
      </c>
      <c r="B79" t="s">
        <v>8736</v>
      </c>
      <c r="C79" t="s">
        <v>14334</v>
      </c>
      <c r="D79" t="s">
        <v>3876</v>
      </c>
      <c r="E79" t="s">
        <v>3875</v>
      </c>
      <c r="F79" t="s">
        <v>12219</v>
      </c>
      <c r="G79" t="s">
        <v>12218</v>
      </c>
      <c r="H79" t="s">
        <v>12217</v>
      </c>
      <c r="I79" t="s">
        <v>3873</v>
      </c>
      <c r="J79" t="s">
        <v>14333</v>
      </c>
    </row>
    <row r="80" spans="1:10" x14ac:dyDescent="0.25">
      <c r="A80" s="33" t="s">
        <v>19010</v>
      </c>
      <c r="B80" t="s">
        <v>8548</v>
      </c>
      <c r="C80" t="s">
        <v>13954</v>
      </c>
      <c r="D80" t="s">
        <v>4666</v>
      </c>
      <c r="E80" t="s">
        <v>4665</v>
      </c>
      <c r="F80" t="s">
        <v>13017</v>
      </c>
      <c r="G80" t="s">
        <v>13016</v>
      </c>
      <c r="H80" t="s">
        <v>13015</v>
      </c>
      <c r="I80" t="s">
        <v>4664</v>
      </c>
      <c r="J80" t="s">
        <v>15006</v>
      </c>
    </row>
    <row r="81" spans="1:10" x14ac:dyDescent="0.25">
      <c r="A81" s="33" t="s">
        <v>19011</v>
      </c>
      <c r="B81" t="s">
        <v>14631</v>
      </c>
      <c r="C81" t="s">
        <v>13989</v>
      </c>
      <c r="E81" t="s">
        <v>4751</v>
      </c>
      <c r="F81" t="s">
        <v>15005</v>
      </c>
      <c r="G81" t="s">
        <v>15004</v>
      </c>
      <c r="H81" t="s">
        <v>15003</v>
      </c>
      <c r="I81" t="s">
        <v>5704</v>
      </c>
      <c r="J81" t="s">
        <v>15002</v>
      </c>
    </row>
    <row r="82" spans="1:10" x14ac:dyDescent="0.25">
      <c r="A82" s="33" t="s">
        <v>19012</v>
      </c>
      <c r="B82" t="s">
        <v>8583</v>
      </c>
      <c r="C82" t="s">
        <v>14188</v>
      </c>
      <c r="D82" t="s">
        <v>4057</v>
      </c>
      <c r="E82" t="s">
        <v>4056</v>
      </c>
      <c r="F82" t="s">
        <v>12393</v>
      </c>
      <c r="G82" t="s">
        <v>12392</v>
      </c>
      <c r="H82" t="s">
        <v>12391</v>
      </c>
      <c r="I82" t="s">
        <v>12390</v>
      </c>
      <c r="J82" t="s">
        <v>15001</v>
      </c>
    </row>
    <row r="83" spans="1:10" x14ac:dyDescent="0.25">
      <c r="A83" s="33" t="s">
        <v>19013</v>
      </c>
      <c r="B83" t="s">
        <v>9927</v>
      </c>
      <c r="C83" t="s">
        <v>14156</v>
      </c>
      <c r="D83" t="s">
        <v>3988</v>
      </c>
      <c r="E83" t="s">
        <v>3987</v>
      </c>
      <c r="F83" t="s">
        <v>12315</v>
      </c>
      <c r="G83" t="s">
        <v>3986</v>
      </c>
      <c r="I83" t="s">
        <v>12314</v>
      </c>
      <c r="J83" t="s">
        <v>15000</v>
      </c>
    </row>
    <row r="84" spans="1:10" x14ac:dyDescent="0.25">
      <c r="A84" s="33" t="s">
        <v>19014</v>
      </c>
      <c r="B84" t="s">
        <v>8441</v>
      </c>
      <c r="C84" t="s">
        <v>13913</v>
      </c>
      <c r="D84" t="s">
        <v>672</v>
      </c>
      <c r="E84" t="s">
        <v>671</v>
      </c>
      <c r="F84" t="s">
        <v>11027</v>
      </c>
      <c r="G84" t="s">
        <v>11026</v>
      </c>
      <c r="H84" t="s">
        <v>11025</v>
      </c>
      <c r="I84" t="s">
        <v>2692</v>
      </c>
      <c r="J84" t="s">
        <v>14999</v>
      </c>
    </row>
    <row r="85" spans="1:10" x14ac:dyDescent="0.25">
      <c r="A85" s="33" t="s">
        <v>19015</v>
      </c>
      <c r="B85" t="s">
        <v>7791</v>
      </c>
      <c r="C85" t="s">
        <v>14998</v>
      </c>
      <c r="D85" t="s">
        <v>2456</v>
      </c>
      <c r="E85" t="s">
        <v>2455</v>
      </c>
      <c r="F85" t="s">
        <v>12676</v>
      </c>
      <c r="G85" t="s">
        <v>12675</v>
      </c>
      <c r="H85" t="s">
        <v>12674</v>
      </c>
      <c r="I85" t="s">
        <v>12673</v>
      </c>
      <c r="J85" t="s">
        <v>14997</v>
      </c>
    </row>
    <row r="86" spans="1:10" x14ac:dyDescent="0.25">
      <c r="A86" s="33" t="s">
        <v>19016</v>
      </c>
      <c r="B86" t="s">
        <v>8477</v>
      </c>
      <c r="C86" t="s">
        <v>13993</v>
      </c>
      <c r="D86" t="s">
        <v>4964</v>
      </c>
      <c r="E86" t="s">
        <v>4963</v>
      </c>
      <c r="F86" t="s">
        <v>13298</v>
      </c>
      <c r="G86" t="s">
        <v>13297</v>
      </c>
      <c r="H86" t="s">
        <v>13296</v>
      </c>
      <c r="I86" t="s">
        <v>4962</v>
      </c>
      <c r="J86" t="s">
        <v>14996</v>
      </c>
    </row>
    <row r="87" spans="1:10" x14ac:dyDescent="0.25">
      <c r="A87" s="33" t="s">
        <v>19017</v>
      </c>
      <c r="B87" t="s">
        <v>9522</v>
      </c>
      <c r="C87" t="s">
        <v>14095</v>
      </c>
      <c r="D87" t="s">
        <v>2278</v>
      </c>
      <c r="E87" t="s">
        <v>2277</v>
      </c>
      <c r="F87" t="s">
        <v>12514</v>
      </c>
      <c r="G87" t="s">
        <v>12513</v>
      </c>
      <c r="I87" t="s">
        <v>4162</v>
      </c>
      <c r="J87" t="s">
        <v>14995</v>
      </c>
    </row>
    <row r="88" spans="1:10" x14ac:dyDescent="0.25">
      <c r="A88" s="33" t="s">
        <v>19018</v>
      </c>
      <c r="B88" t="s">
        <v>10210</v>
      </c>
      <c r="C88" t="s">
        <v>14329</v>
      </c>
      <c r="D88" t="s">
        <v>3850</v>
      </c>
      <c r="E88" t="s">
        <v>3849</v>
      </c>
      <c r="F88" t="s">
        <v>3848</v>
      </c>
      <c r="G88" t="s">
        <v>3847</v>
      </c>
      <c r="H88" t="s">
        <v>12190</v>
      </c>
      <c r="I88" t="s">
        <v>3845</v>
      </c>
      <c r="J88" t="s">
        <v>14994</v>
      </c>
    </row>
    <row r="89" spans="1:10" x14ac:dyDescent="0.25">
      <c r="A89" s="33" t="s">
        <v>19019</v>
      </c>
      <c r="B89" t="s">
        <v>9292</v>
      </c>
      <c r="C89" t="s">
        <v>14062</v>
      </c>
      <c r="D89" t="s">
        <v>4344</v>
      </c>
      <c r="E89" t="s">
        <v>4343</v>
      </c>
      <c r="F89" t="s">
        <v>12692</v>
      </c>
      <c r="G89" t="s">
        <v>12691</v>
      </c>
      <c r="H89" t="s">
        <v>12690</v>
      </c>
      <c r="I89" t="s">
        <v>4342</v>
      </c>
      <c r="J89" t="s">
        <v>14993</v>
      </c>
    </row>
    <row r="90" spans="1:10" x14ac:dyDescent="0.25">
      <c r="A90" s="33" t="s">
        <v>19020</v>
      </c>
      <c r="B90" t="s">
        <v>10153</v>
      </c>
      <c r="C90" t="s">
        <v>14051</v>
      </c>
      <c r="D90" t="s">
        <v>5065</v>
      </c>
      <c r="E90" t="s">
        <v>5064</v>
      </c>
      <c r="F90" t="s">
        <v>13384</v>
      </c>
      <c r="G90" t="s">
        <v>13383</v>
      </c>
      <c r="H90" t="s">
        <v>13382</v>
      </c>
      <c r="I90" t="s">
        <v>5063</v>
      </c>
      <c r="J90" t="s">
        <v>14992</v>
      </c>
    </row>
    <row r="91" spans="1:10" x14ac:dyDescent="0.25">
      <c r="A91" s="33" t="s">
        <v>19021</v>
      </c>
      <c r="B91" t="s">
        <v>8548</v>
      </c>
      <c r="C91" t="s">
        <v>14073</v>
      </c>
      <c r="D91" t="s">
        <v>3818</v>
      </c>
      <c r="E91" t="s">
        <v>3817</v>
      </c>
      <c r="F91" t="s">
        <v>12151</v>
      </c>
      <c r="G91" t="s">
        <v>12150</v>
      </c>
      <c r="H91" t="s">
        <v>12149</v>
      </c>
      <c r="I91" t="s">
        <v>3816</v>
      </c>
      <c r="J91" t="s">
        <v>14991</v>
      </c>
    </row>
    <row r="92" spans="1:10" x14ac:dyDescent="0.25">
      <c r="A92" s="33" t="s">
        <v>19022</v>
      </c>
      <c r="B92" t="s">
        <v>10153</v>
      </c>
      <c r="C92" t="s">
        <v>14103</v>
      </c>
      <c r="D92" t="s">
        <v>4406</v>
      </c>
      <c r="E92" t="s">
        <v>4405</v>
      </c>
      <c r="F92" t="s">
        <v>12757</v>
      </c>
      <c r="G92" t="s">
        <v>4404</v>
      </c>
      <c r="H92" t="s">
        <v>12756</v>
      </c>
      <c r="I92" t="s">
        <v>4403</v>
      </c>
      <c r="J92" t="s">
        <v>14990</v>
      </c>
    </row>
    <row r="93" spans="1:10" x14ac:dyDescent="0.25">
      <c r="A93" s="33" t="s">
        <v>19023</v>
      </c>
      <c r="B93" t="s">
        <v>8454</v>
      </c>
      <c r="C93" t="s">
        <v>13913</v>
      </c>
      <c r="D93" t="s">
        <v>4135</v>
      </c>
      <c r="E93" t="s">
        <v>4134</v>
      </c>
      <c r="F93" t="s">
        <v>12477</v>
      </c>
      <c r="G93" t="s">
        <v>12476</v>
      </c>
      <c r="H93" t="s">
        <v>12475</v>
      </c>
      <c r="I93" t="s">
        <v>12474</v>
      </c>
      <c r="J93" t="s">
        <v>14989</v>
      </c>
    </row>
    <row r="94" spans="1:10" x14ac:dyDescent="0.25">
      <c r="A94" s="33" t="s">
        <v>19024</v>
      </c>
      <c r="B94" t="s">
        <v>9286</v>
      </c>
      <c r="C94" t="s">
        <v>14097</v>
      </c>
      <c r="D94" t="s">
        <v>4393</v>
      </c>
      <c r="E94" t="s">
        <v>4392</v>
      </c>
      <c r="F94" t="s">
        <v>12745</v>
      </c>
      <c r="G94" t="s">
        <v>12744</v>
      </c>
      <c r="H94" t="s">
        <v>12743</v>
      </c>
      <c r="I94" t="s">
        <v>12742</v>
      </c>
      <c r="J94" t="s">
        <v>14988</v>
      </c>
    </row>
    <row r="95" spans="1:10" x14ac:dyDescent="0.25">
      <c r="A95" s="33" t="s">
        <v>19025</v>
      </c>
      <c r="B95" t="s">
        <v>7433</v>
      </c>
      <c r="C95" t="s">
        <v>14009</v>
      </c>
      <c r="D95" t="s">
        <v>13574</v>
      </c>
      <c r="E95" t="s">
        <v>5273</v>
      </c>
      <c r="F95" t="s">
        <v>13573</v>
      </c>
      <c r="H95" t="s">
        <v>13572</v>
      </c>
      <c r="I95" t="s">
        <v>13571</v>
      </c>
      <c r="J95" t="s">
        <v>14987</v>
      </c>
    </row>
    <row r="96" spans="1:10" x14ac:dyDescent="0.25">
      <c r="A96" s="33" t="s">
        <v>19026</v>
      </c>
      <c r="B96" t="s">
        <v>8736</v>
      </c>
      <c r="C96" t="s">
        <v>14325</v>
      </c>
      <c r="D96" t="s">
        <v>4720</v>
      </c>
      <c r="E96" t="s">
        <v>4719</v>
      </c>
      <c r="F96" t="s">
        <v>13070</v>
      </c>
      <c r="G96" t="s">
        <v>13069</v>
      </c>
      <c r="H96" t="s">
        <v>13068</v>
      </c>
      <c r="I96" t="s">
        <v>13067</v>
      </c>
      <c r="J96" t="s">
        <v>14986</v>
      </c>
    </row>
    <row r="97" spans="1:10" x14ac:dyDescent="0.25">
      <c r="A97" s="33" t="s">
        <v>19027</v>
      </c>
      <c r="B97" t="s">
        <v>9162</v>
      </c>
      <c r="C97" t="s">
        <v>14009</v>
      </c>
      <c r="D97" t="s">
        <v>3149</v>
      </c>
      <c r="E97" t="s">
        <v>3148</v>
      </c>
      <c r="F97" t="s">
        <v>11490</v>
      </c>
      <c r="G97" t="s">
        <v>11489</v>
      </c>
      <c r="H97" t="s">
        <v>11488</v>
      </c>
      <c r="I97" t="s">
        <v>11487</v>
      </c>
      <c r="J97" t="s">
        <v>14128</v>
      </c>
    </row>
    <row r="98" spans="1:10" x14ac:dyDescent="0.25">
      <c r="A98" s="33" t="s">
        <v>19028</v>
      </c>
      <c r="B98" t="s">
        <v>9273</v>
      </c>
      <c r="C98" t="s">
        <v>14113</v>
      </c>
      <c r="D98" t="s">
        <v>2708</v>
      </c>
      <c r="E98" t="s">
        <v>2707</v>
      </c>
      <c r="F98" t="s">
        <v>11043</v>
      </c>
      <c r="H98" t="s">
        <v>11042</v>
      </c>
      <c r="I98" t="s">
        <v>11041</v>
      </c>
      <c r="J98" t="s">
        <v>14985</v>
      </c>
    </row>
    <row r="99" spans="1:10" x14ac:dyDescent="0.25">
      <c r="A99" s="33" t="s">
        <v>19029</v>
      </c>
      <c r="B99" t="s">
        <v>9292</v>
      </c>
      <c r="C99" t="s">
        <v>14064</v>
      </c>
      <c r="D99" t="s">
        <v>2617</v>
      </c>
      <c r="E99" t="s">
        <v>2616</v>
      </c>
      <c r="F99" t="s">
        <v>10950</v>
      </c>
      <c r="G99" t="s">
        <v>10949</v>
      </c>
      <c r="H99" t="s">
        <v>10948</v>
      </c>
      <c r="I99" t="s">
        <v>2615</v>
      </c>
      <c r="J99" t="s">
        <v>14984</v>
      </c>
    </row>
    <row r="100" spans="1:10" x14ac:dyDescent="0.25">
      <c r="A100" s="33" t="s">
        <v>19030</v>
      </c>
      <c r="B100" t="s">
        <v>9315</v>
      </c>
      <c r="C100" t="s">
        <v>14062</v>
      </c>
      <c r="D100" t="s">
        <v>3948</v>
      </c>
      <c r="E100" t="s">
        <v>3947</v>
      </c>
      <c r="F100" t="s">
        <v>12272</v>
      </c>
      <c r="G100" t="s">
        <v>12271</v>
      </c>
      <c r="H100" t="s">
        <v>12270</v>
      </c>
      <c r="I100" t="s">
        <v>3945</v>
      </c>
      <c r="J100" t="s">
        <v>14983</v>
      </c>
    </row>
    <row r="101" spans="1:10" x14ac:dyDescent="0.25">
      <c r="A101" s="33" t="s">
        <v>19031</v>
      </c>
      <c r="B101" t="s">
        <v>10153</v>
      </c>
      <c r="C101" t="s">
        <v>14051</v>
      </c>
      <c r="D101" t="s">
        <v>4800</v>
      </c>
      <c r="E101" t="s">
        <v>4798</v>
      </c>
      <c r="F101" t="s">
        <v>13140</v>
      </c>
      <c r="G101" t="s">
        <v>13139</v>
      </c>
      <c r="H101" t="s">
        <v>13138</v>
      </c>
      <c r="I101" t="s">
        <v>4797</v>
      </c>
      <c r="J101" t="s">
        <v>14488</v>
      </c>
    </row>
    <row r="102" spans="1:10" x14ac:dyDescent="0.25">
      <c r="A102" s="33" t="s">
        <v>19032</v>
      </c>
      <c r="B102" t="s">
        <v>8355</v>
      </c>
      <c r="C102" t="s">
        <v>14244</v>
      </c>
      <c r="D102" t="s">
        <v>4769</v>
      </c>
      <c r="E102" t="s">
        <v>4768</v>
      </c>
      <c r="F102" t="s">
        <v>13114</v>
      </c>
      <c r="G102" t="s">
        <v>13113</v>
      </c>
      <c r="H102" t="s">
        <v>13112</v>
      </c>
      <c r="I102" t="s">
        <v>4766</v>
      </c>
      <c r="J102" t="s">
        <v>14243</v>
      </c>
    </row>
    <row r="103" spans="1:10" x14ac:dyDescent="0.25">
      <c r="A103" s="33" t="s">
        <v>19033</v>
      </c>
      <c r="B103" t="s">
        <v>14075</v>
      </c>
      <c r="C103" t="s">
        <v>14080</v>
      </c>
      <c r="D103" t="s">
        <v>4436</v>
      </c>
      <c r="E103" t="s">
        <v>4435</v>
      </c>
      <c r="F103" t="s">
        <v>11781</v>
      </c>
      <c r="G103" t="s">
        <v>3438</v>
      </c>
      <c r="H103" t="s">
        <v>12781</v>
      </c>
      <c r="I103" t="s">
        <v>4434</v>
      </c>
      <c r="J103" t="s">
        <v>14982</v>
      </c>
    </row>
    <row r="104" spans="1:10" x14ac:dyDescent="0.25">
      <c r="A104" s="33" t="s">
        <v>19034</v>
      </c>
      <c r="B104" t="s">
        <v>8548</v>
      </c>
      <c r="C104" t="s">
        <v>14167</v>
      </c>
      <c r="D104" t="s">
        <v>5178</v>
      </c>
      <c r="E104" t="s">
        <v>5177</v>
      </c>
      <c r="F104" t="s">
        <v>13494</v>
      </c>
      <c r="G104" t="s">
        <v>13493</v>
      </c>
      <c r="H104" t="s">
        <v>13492</v>
      </c>
      <c r="I104" t="s">
        <v>13491</v>
      </c>
      <c r="J104" t="s">
        <v>14483</v>
      </c>
    </row>
    <row r="105" spans="1:10" x14ac:dyDescent="0.25">
      <c r="A105" s="33" t="s">
        <v>19035</v>
      </c>
      <c r="B105" t="s">
        <v>9785</v>
      </c>
      <c r="C105" t="s">
        <v>14768</v>
      </c>
      <c r="D105" t="s">
        <v>5386</v>
      </c>
      <c r="E105" t="s">
        <v>5385</v>
      </c>
      <c r="F105" t="s">
        <v>13665</v>
      </c>
      <c r="G105" t="s">
        <v>13664</v>
      </c>
      <c r="H105" t="s">
        <v>13663</v>
      </c>
      <c r="I105" t="s">
        <v>5383</v>
      </c>
      <c r="J105" t="s">
        <v>14981</v>
      </c>
    </row>
    <row r="106" spans="1:10" x14ac:dyDescent="0.25">
      <c r="A106" s="33" t="s">
        <v>19036</v>
      </c>
      <c r="B106" t="s">
        <v>8526</v>
      </c>
      <c r="C106" t="s">
        <v>13909</v>
      </c>
      <c r="D106" t="s">
        <v>4903</v>
      </c>
      <c r="E106" t="s">
        <v>4901</v>
      </c>
      <c r="F106" t="s">
        <v>13239</v>
      </c>
      <c r="G106" t="s">
        <v>13238</v>
      </c>
      <c r="H106" t="s">
        <v>13237</v>
      </c>
      <c r="I106" t="s">
        <v>13236</v>
      </c>
      <c r="J106" t="s">
        <v>14980</v>
      </c>
    </row>
    <row r="107" spans="1:10" x14ac:dyDescent="0.25">
      <c r="A107" s="33" t="s">
        <v>19037</v>
      </c>
      <c r="B107" t="s">
        <v>8454</v>
      </c>
      <c r="C107" t="s">
        <v>14397</v>
      </c>
      <c r="D107" t="s">
        <v>4448</v>
      </c>
      <c r="E107" t="s">
        <v>4447</v>
      </c>
      <c r="F107" t="s">
        <v>12798</v>
      </c>
      <c r="G107" t="s">
        <v>12797</v>
      </c>
      <c r="H107" t="s">
        <v>12796</v>
      </c>
      <c r="I107" t="s">
        <v>4445</v>
      </c>
      <c r="J107" t="s">
        <v>14979</v>
      </c>
    </row>
    <row r="108" spans="1:10" x14ac:dyDescent="0.25">
      <c r="A108" s="33" t="s">
        <v>19038</v>
      </c>
      <c r="B108" t="s">
        <v>14978</v>
      </c>
      <c r="C108" t="s">
        <v>14977</v>
      </c>
      <c r="D108" t="s">
        <v>3219</v>
      </c>
      <c r="E108" t="s">
        <v>3218</v>
      </c>
      <c r="F108" t="s">
        <v>11569</v>
      </c>
      <c r="G108" t="s">
        <v>11568</v>
      </c>
      <c r="H108" t="s">
        <v>11567</v>
      </c>
      <c r="I108" t="s">
        <v>3217</v>
      </c>
      <c r="J108" t="s">
        <v>14976</v>
      </c>
    </row>
    <row r="109" spans="1:10" x14ac:dyDescent="0.25">
      <c r="A109" s="33" t="s">
        <v>19039</v>
      </c>
      <c r="B109" t="s">
        <v>8583</v>
      </c>
      <c r="C109" t="s">
        <v>13986</v>
      </c>
      <c r="D109" t="s">
        <v>4709</v>
      </c>
      <c r="E109" t="s">
        <v>4708</v>
      </c>
      <c r="F109" t="s">
        <v>13058</v>
      </c>
      <c r="G109" t="s">
        <v>4707</v>
      </c>
      <c r="H109" t="s">
        <v>13057</v>
      </c>
      <c r="I109" t="s">
        <v>13056</v>
      </c>
      <c r="J109" t="s">
        <v>14142</v>
      </c>
    </row>
    <row r="110" spans="1:10" x14ac:dyDescent="0.25">
      <c r="A110" s="33" t="s">
        <v>19040</v>
      </c>
      <c r="B110" t="s">
        <v>8477</v>
      </c>
      <c r="C110" t="s">
        <v>13901</v>
      </c>
      <c r="D110" t="s">
        <v>4113</v>
      </c>
      <c r="E110" t="s">
        <v>4112</v>
      </c>
      <c r="F110" t="s">
        <v>12453</v>
      </c>
      <c r="G110" t="s">
        <v>12452</v>
      </c>
      <c r="H110" t="s">
        <v>12451</v>
      </c>
      <c r="I110" t="s">
        <v>4111</v>
      </c>
      <c r="J110" t="s">
        <v>14975</v>
      </c>
    </row>
    <row r="111" spans="1:10" x14ac:dyDescent="0.25">
      <c r="A111" s="33" t="s">
        <v>19041</v>
      </c>
      <c r="B111" t="s">
        <v>9286</v>
      </c>
      <c r="C111" t="s">
        <v>14108</v>
      </c>
      <c r="D111" t="s">
        <v>3857</v>
      </c>
      <c r="E111" t="s">
        <v>3856</v>
      </c>
      <c r="F111" t="s">
        <v>12200</v>
      </c>
      <c r="G111" t="s">
        <v>12199</v>
      </c>
      <c r="H111" t="s">
        <v>12198</v>
      </c>
      <c r="I111" t="s">
        <v>3855</v>
      </c>
      <c r="J111" t="s">
        <v>14130</v>
      </c>
    </row>
    <row r="112" spans="1:10" x14ac:dyDescent="0.25">
      <c r="A112" s="33" t="s">
        <v>19042</v>
      </c>
      <c r="B112" t="s">
        <v>8736</v>
      </c>
      <c r="C112" t="s">
        <v>13984</v>
      </c>
      <c r="D112" t="s">
        <v>3964</v>
      </c>
      <c r="E112" t="s">
        <v>3963</v>
      </c>
      <c r="F112" t="s">
        <v>12286</v>
      </c>
      <c r="G112" t="s">
        <v>3962</v>
      </c>
      <c r="H112" t="s">
        <v>12285</v>
      </c>
      <c r="I112" t="s">
        <v>12284</v>
      </c>
      <c r="J112" t="s">
        <v>14974</v>
      </c>
    </row>
    <row r="113" spans="1:10" x14ac:dyDescent="0.25">
      <c r="A113" s="33" t="s">
        <v>19043</v>
      </c>
      <c r="B113" t="s">
        <v>8477</v>
      </c>
      <c r="C113" t="s">
        <v>14891</v>
      </c>
      <c r="D113" t="s">
        <v>3413</v>
      </c>
      <c r="E113" t="s">
        <v>3412</v>
      </c>
      <c r="F113" t="s">
        <v>11757</v>
      </c>
      <c r="G113" t="s">
        <v>11756</v>
      </c>
      <c r="H113" t="s">
        <v>11755</v>
      </c>
      <c r="I113" t="s">
        <v>3410</v>
      </c>
      <c r="J113" t="s">
        <v>14973</v>
      </c>
    </row>
    <row r="114" spans="1:10" x14ac:dyDescent="0.25">
      <c r="A114" s="33" t="s">
        <v>19044</v>
      </c>
      <c r="B114" t="s">
        <v>10153</v>
      </c>
      <c r="C114" t="s">
        <v>14177</v>
      </c>
      <c r="D114" t="s">
        <v>4970</v>
      </c>
      <c r="E114" t="s">
        <v>4968</v>
      </c>
      <c r="F114" t="s">
        <v>12327</v>
      </c>
      <c r="G114" t="s">
        <v>3994</v>
      </c>
      <c r="H114" t="s">
        <v>13300</v>
      </c>
      <c r="I114" t="s">
        <v>4967</v>
      </c>
      <c r="J114" t="s">
        <v>14972</v>
      </c>
    </row>
    <row r="115" spans="1:10" x14ac:dyDescent="0.25">
      <c r="A115" s="33" t="s">
        <v>19045</v>
      </c>
      <c r="B115" t="s">
        <v>12555</v>
      </c>
      <c r="C115" t="s">
        <v>14108</v>
      </c>
      <c r="E115" t="s">
        <v>3727</v>
      </c>
      <c r="F115" t="s">
        <v>12047</v>
      </c>
      <c r="H115" t="s">
        <v>12046</v>
      </c>
      <c r="I115" t="s">
        <v>3726</v>
      </c>
      <c r="J115" t="s">
        <v>14971</v>
      </c>
    </row>
    <row r="116" spans="1:10" x14ac:dyDescent="0.25">
      <c r="A116" s="33" t="s">
        <v>19046</v>
      </c>
      <c r="B116" t="s">
        <v>8454</v>
      </c>
      <c r="C116" t="s">
        <v>13913</v>
      </c>
      <c r="D116" t="s">
        <v>3687</v>
      </c>
      <c r="E116" t="s">
        <v>3686</v>
      </c>
      <c r="F116" t="s">
        <v>12005</v>
      </c>
      <c r="G116" t="s">
        <v>12004</v>
      </c>
      <c r="H116" t="s">
        <v>12003</v>
      </c>
      <c r="I116" t="s">
        <v>3684</v>
      </c>
      <c r="J116" t="s">
        <v>14970</v>
      </c>
    </row>
    <row r="117" spans="1:10" x14ac:dyDescent="0.25">
      <c r="A117" s="33" t="s">
        <v>19047</v>
      </c>
      <c r="B117" t="s">
        <v>9162</v>
      </c>
      <c r="C117" t="s">
        <v>14331</v>
      </c>
      <c r="D117" t="s">
        <v>3320</v>
      </c>
      <c r="E117" t="s">
        <v>3318</v>
      </c>
      <c r="F117" t="s">
        <v>11672</v>
      </c>
      <c r="G117" t="s">
        <v>11671</v>
      </c>
      <c r="H117" t="s">
        <v>11670</v>
      </c>
      <c r="I117" t="s">
        <v>11669</v>
      </c>
      <c r="J117" t="s">
        <v>14969</v>
      </c>
    </row>
    <row r="118" spans="1:10" x14ac:dyDescent="0.25">
      <c r="A118" s="33" t="s">
        <v>19048</v>
      </c>
      <c r="B118" t="s">
        <v>9162</v>
      </c>
      <c r="C118" t="s">
        <v>14463</v>
      </c>
      <c r="D118" t="s">
        <v>3940</v>
      </c>
      <c r="E118" t="s">
        <v>3939</v>
      </c>
      <c r="F118" t="s">
        <v>12264</v>
      </c>
      <c r="G118" t="s">
        <v>12263</v>
      </c>
      <c r="H118" t="s">
        <v>12262</v>
      </c>
      <c r="I118" t="s">
        <v>3938</v>
      </c>
      <c r="J118" t="s">
        <v>14968</v>
      </c>
    </row>
    <row r="119" spans="1:10" x14ac:dyDescent="0.25">
      <c r="A119" s="33" t="s">
        <v>19049</v>
      </c>
      <c r="B119" t="s">
        <v>8542</v>
      </c>
      <c r="C119" t="s">
        <v>14156</v>
      </c>
      <c r="D119" t="s">
        <v>3576</v>
      </c>
      <c r="E119" t="s">
        <v>3575</v>
      </c>
      <c r="F119" t="s">
        <v>11892</v>
      </c>
      <c r="G119" t="s">
        <v>11891</v>
      </c>
      <c r="H119" t="s">
        <v>11890</v>
      </c>
      <c r="I119" t="s">
        <v>3572</v>
      </c>
      <c r="J119" t="s">
        <v>14967</v>
      </c>
    </row>
    <row r="120" spans="1:10" x14ac:dyDescent="0.25">
      <c r="A120" s="33" t="s">
        <v>19050</v>
      </c>
      <c r="B120" t="s">
        <v>8526</v>
      </c>
      <c r="C120" t="s">
        <v>14485</v>
      </c>
      <c r="D120" t="s">
        <v>3806</v>
      </c>
      <c r="E120" t="s">
        <v>3805</v>
      </c>
      <c r="F120" t="s">
        <v>12141</v>
      </c>
      <c r="G120" t="s">
        <v>12140</v>
      </c>
      <c r="H120" t="s">
        <v>12139</v>
      </c>
      <c r="I120" t="s">
        <v>3802</v>
      </c>
      <c r="J120" t="s">
        <v>14966</v>
      </c>
    </row>
    <row r="121" spans="1:10" x14ac:dyDescent="0.25">
      <c r="A121" s="33" t="s">
        <v>19051</v>
      </c>
      <c r="B121" t="s">
        <v>9776</v>
      </c>
      <c r="C121" t="s">
        <v>14485</v>
      </c>
      <c r="D121" t="s">
        <v>3732</v>
      </c>
      <c r="E121" t="s">
        <v>3731</v>
      </c>
      <c r="F121" t="s">
        <v>12052</v>
      </c>
      <c r="G121" t="s">
        <v>12051</v>
      </c>
      <c r="H121" t="s">
        <v>12050</v>
      </c>
      <c r="I121" t="s">
        <v>3728</v>
      </c>
      <c r="J121" t="s">
        <v>14965</v>
      </c>
    </row>
    <row r="122" spans="1:10" x14ac:dyDescent="0.25">
      <c r="A122" s="33" t="s">
        <v>19052</v>
      </c>
      <c r="B122" t="s">
        <v>9927</v>
      </c>
      <c r="C122" t="s">
        <v>14229</v>
      </c>
      <c r="D122" t="s">
        <v>4688</v>
      </c>
      <c r="E122" t="s">
        <v>4687</v>
      </c>
      <c r="F122" t="s">
        <v>13038</v>
      </c>
      <c r="G122" t="s">
        <v>13037</v>
      </c>
      <c r="H122" t="s">
        <v>13036</v>
      </c>
      <c r="I122" t="s">
        <v>4686</v>
      </c>
      <c r="J122" t="s">
        <v>14228</v>
      </c>
    </row>
    <row r="123" spans="1:10" x14ac:dyDescent="0.25">
      <c r="A123" s="33" t="s">
        <v>19053</v>
      </c>
      <c r="B123" t="s">
        <v>14164</v>
      </c>
      <c r="C123" t="s">
        <v>14163</v>
      </c>
      <c r="E123" t="s">
        <v>3434</v>
      </c>
      <c r="F123" t="s">
        <v>11777</v>
      </c>
      <c r="I123" t="s">
        <v>11776</v>
      </c>
      <c r="J123" t="s">
        <v>14964</v>
      </c>
    </row>
    <row r="124" spans="1:10" x14ac:dyDescent="0.25">
      <c r="A124" s="33" t="s">
        <v>19054</v>
      </c>
      <c r="B124" t="s">
        <v>14963</v>
      </c>
      <c r="C124" t="s">
        <v>14962</v>
      </c>
      <c r="D124" t="s">
        <v>3112</v>
      </c>
      <c r="E124" t="s">
        <v>3111</v>
      </c>
      <c r="F124" t="s">
        <v>11452</v>
      </c>
      <c r="G124" t="s">
        <v>11451</v>
      </c>
      <c r="H124" t="s">
        <v>11450</v>
      </c>
      <c r="I124" t="s">
        <v>3109</v>
      </c>
      <c r="J124" t="s">
        <v>14961</v>
      </c>
    </row>
    <row r="125" spans="1:10" x14ac:dyDescent="0.25">
      <c r="A125" s="33" t="s">
        <v>19055</v>
      </c>
      <c r="B125" t="s">
        <v>8548</v>
      </c>
      <c r="C125" t="s">
        <v>14317</v>
      </c>
      <c r="D125" t="s">
        <v>3403</v>
      </c>
      <c r="E125" t="s">
        <v>3402</v>
      </c>
      <c r="F125" t="s">
        <v>11747</v>
      </c>
      <c r="G125" t="s">
        <v>12498</v>
      </c>
      <c r="H125" t="s">
        <v>12497</v>
      </c>
      <c r="I125" t="s">
        <v>4143</v>
      </c>
      <c r="J125" t="s">
        <v>14960</v>
      </c>
    </row>
    <row r="126" spans="1:10" x14ac:dyDescent="0.25">
      <c r="A126" s="33" t="s">
        <v>19056</v>
      </c>
      <c r="B126" t="s">
        <v>8583</v>
      </c>
      <c r="C126" t="s">
        <v>14188</v>
      </c>
      <c r="D126" t="s">
        <v>4595</v>
      </c>
      <c r="E126" t="s">
        <v>4594</v>
      </c>
      <c r="F126" t="s">
        <v>12948</v>
      </c>
      <c r="G126" t="s">
        <v>12947</v>
      </c>
      <c r="H126" t="s">
        <v>12946</v>
      </c>
      <c r="I126" t="s">
        <v>12945</v>
      </c>
      <c r="J126" t="s">
        <v>14959</v>
      </c>
    </row>
    <row r="127" spans="1:10" x14ac:dyDescent="0.25">
      <c r="A127" s="33" t="s">
        <v>19057</v>
      </c>
      <c r="B127" t="s">
        <v>8441</v>
      </c>
      <c r="C127" t="s">
        <v>13913</v>
      </c>
      <c r="D127" t="s">
        <v>3753</v>
      </c>
      <c r="E127" t="s">
        <v>3752</v>
      </c>
      <c r="F127" t="s">
        <v>12080</v>
      </c>
      <c r="G127" t="s">
        <v>12079</v>
      </c>
      <c r="H127" t="s">
        <v>12078</v>
      </c>
      <c r="I127" t="s">
        <v>12077</v>
      </c>
      <c r="J127" t="s">
        <v>14958</v>
      </c>
    </row>
    <row r="128" spans="1:10" x14ac:dyDescent="0.25">
      <c r="A128" s="33" t="s">
        <v>19058</v>
      </c>
      <c r="B128" t="s">
        <v>7552</v>
      </c>
      <c r="C128" t="s">
        <v>14051</v>
      </c>
      <c r="D128" t="s">
        <v>10721</v>
      </c>
      <c r="E128" t="s">
        <v>2409</v>
      </c>
      <c r="F128" t="s">
        <v>10720</v>
      </c>
      <c r="H128" t="s">
        <v>10719</v>
      </c>
      <c r="I128" t="s">
        <v>2408</v>
      </c>
      <c r="J128" t="s">
        <v>14957</v>
      </c>
    </row>
    <row r="129" spans="1:10" x14ac:dyDescent="0.25">
      <c r="A129" s="33" t="s">
        <v>19059</v>
      </c>
      <c r="B129" t="s">
        <v>8441</v>
      </c>
      <c r="C129" t="s">
        <v>14397</v>
      </c>
      <c r="D129" t="s">
        <v>4269</v>
      </c>
      <c r="E129" t="s">
        <v>4268</v>
      </c>
      <c r="F129" t="s">
        <v>4267</v>
      </c>
      <c r="G129" t="s">
        <v>4266</v>
      </c>
      <c r="H129" t="s">
        <v>12620</v>
      </c>
      <c r="I129" t="s">
        <v>12619</v>
      </c>
      <c r="J129" t="s">
        <v>14956</v>
      </c>
    </row>
    <row r="130" spans="1:10" x14ac:dyDescent="0.25">
      <c r="A130" s="33" t="s">
        <v>19060</v>
      </c>
      <c r="B130" t="s">
        <v>8548</v>
      </c>
      <c r="C130" t="s">
        <v>14034</v>
      </c>
      <c r="D130" t="s">
        <v>2999</v>
      </c>
      <c r="E130" t="s">
        <v>2998</v>
      </c>
      <c r="F130" t="s">
        <v>11343</v>
      </c>
      <c r="G130" t="s">
        <v>11342</v>
      </c>
      <c r="H130" t="s">
        <v>11341</v>
      </c>
      <c r="I130" t="s">
        <v>2996</v>
      </c>
      <c r="J130" t="s">
        <v>14955</v>
      </c>
    </row>
    <row r="131" spans="1:10" x14ac:dyDescent="0.25">
      <c r="A131" s="33" t="s">
        <v>19061</v>
      </c>
      <c r="B131" t="s">
        <v>7552</v>
      </c>
      <c r="C131" t="s">
        <v>13915</v>
      </c>
      <c r="D131" t="s">
        <v>13452</v>
      </c>
      <c r="E131" t="s">
        <v>5137</v>
      </c>
      <c r="F131" t="s">
        <v>13451</v>
      </c>
      <c r="H131" t="s">
        <v>13450</v>
      </c>
      <c r="I131" t="s">
        <v>5136</v>
      </c>
      <c r="J131" t="s">
        <v>14954</v>
      </c>
    </row>
    <row r="132" spans="1:10" x14ac:dyDescent="0.25">
      <c r="A132" s="33" t="s">
        <v>19062</v>
      </c>
      <c r="B132" t="s">
        <v>8548</v>
      </c>
      <c r="C132" t="s">
        <v>13891</v>
      </c>
      <c r="D132" t="s">
        <v>4166</v>
      </c>
      <c r="E132" t="s">
        <v>4165</v>
      </c>
      <c r="F132" t="s">
        <v>12517</v>
      </c>
      <c r="G132" t="s">
        <v>4164</v>
      </c>
      <c r="H132" t="s">
        <v>12516</v>
      </c>
      <c r="I132" t="s">
        <v>4163</v>
      </c>
      <c r="J132" t="s">
        <v>14953</v>
      </c>
    </row>
    <row r="133" spans="1:10" x14ac:dyDescent="0.25">
      <c r="A133" s="33" t="s">
        <v>19063</v>
      </c>
      <c r="B133" t="s">
        <v>11549</v>
      </c>
      <c r="C133" t="s">
        <v>14952</v>
      </c>
      <c r="D133" t="s">
        <v>1354</v>
      </c>
      <c r="E133" t="s">
        <v>1353</v>
      </c>
      <c r="F133" t="s">
        <v>9502</v>
      </c>
      <c r="G133" t="s">
        <v>9501</v>
      </c>
      <c r="H133" t="s">
        <v>9500</v>
      </c>
      <c r="I133" t="s">
        <v>1351</v>
      </c>
      <c r="J133" t="s">
        <v>14951</v>
      </c>
    </row>
    <row r="134" spans="1:10" x14ac:dyDescent="0.25">
      <c r="A134" s="33" t="s">
        <v>19064</v>
      </c>
      <c r="B134" t="s">
        <v>8526</v>
      </c>
      <c r="C134" t="s">
        <v>14677</v>
      </c>
      <c r="D134" t="s">
        <v>2594</v>
      </c>
      <c r="E134" t="s">
        <v>2593</v>
      </c>
      <c r="F134" t="s">
        <v>10926</v>
      </c>
      <c r="G134" t="s">
        <v>10925</v>
      </c>
      <c r="H134" t="s">
        <v>10924</v>
      </c>
      <c r="I134" t="s">
        <v>2591</v>
      </c>
      <c r="J134" t="s">
        <v>14950</v>
      </c>
    </row>
    <row r="135" spans="1:10" x14ac:dyDescent="0.25">
      <c r="A135" s="33" t="s">
        <v>19065</v>
      </c>
      <c r="B135" t="s">
        <v>9286</v>
      </c>
      <c r="C135" t="s">
        <v>14108</v>
      </c>
      <c r="D135" t="s">
        <v>2038</v>
      </c>
      <c r="E135" t="s">
        <v>2037</v>
      </c>
      <c r="F135" t="s">
        <v>10322</v>
      </c>
      <c r="G135" t="s">
        <v>2036</v>
      </c>
      <c r="H135" t="s">
        <v>10321</v>
      </c>
      <c r="I135" t="s">
        <v>2034</v>
      </c>
      <c r="J135" t="s">
        <v>14115</v>
      </c>
    </row>
    <row r="136" spans="1:10" x14ac:dyDescent="0.25">
      <c r="A136" s="33" t="s">
        <v>19066</v>
      </c>
      <c r="B136" t="s">
        <v>8530</v>
      </c>
      <c r="C136" t="s">
        <v>13891</v>
      </c>
      <c r="D136" t="s">
        <v>3972</v>
      </c>
      <c r="E136" t="s">
        <v>3971</v>
      </c>
      <c r="F136" t="s">
        <v>12299</v>
      </c>
      <c r="G136" t="s">
        <v>12298</v>
      </c>
      <c r="H136" t="s">
        <v>12297</v>
      </c>
      <c r="I136" t="s">
        <v>3970</v>
      </c>
      <c r="J136" t="s">
        <v>14949</v>
      </c>
    </row>
    <row r="137" spans="1:10" x14ac:dyDescent="0.25">
      <c r="A137" s="33" t="s">
        <v>19067</v>
      </c>
      <c r="B137" t="s">
        <v>14434</v>
      </c>
      <c r="C137" t="s">
        <v>14276</v>
      </c>
      <c r="D137" t="s">
        <v>3481</v>
      </c>
      <c r="E137" t="s">
        <v>3480</v>
      </c>
      <c r="F137" t="s">
        <v>3479</v>
      </c>
      <c r="G137" t="s">
        <v>3478</v>
      </c>
      <c r="H137" t="s">
        <v>11822</v>
      </c>
      <c r="I137" t="s">
        <v>3476</v>
      </c>
      <c r="J137" t="s">
        <v>14948</v>
      </c>
    </row>
    <row r="138" spans="1:10" x14ac:dyDescent="0.25">
      <c r="A138" s="33" t="s">
        <v>19068</v>
      </c>
      <c r="B138" t="s">
        <v>8300</v>
      </c>
      <c r="C138" t="s">
        <v>14137</v>
      </c>
      <c r="D138" t="s">
        <v>1680</v>
      </c>
      <c r="E138" t="s">
        <v>1679</v>
      </c>
      <c r="F138" t="s">
        <v>9913</v>
      </c>
      <c r="G138" t="s">
        <v>9912</v>
      </c>
      <c r="H138" t="s">
        <v>9911</v>
      </c>
      <c r="I138" t="s">
        <v>1677</v>
      </c>
      <c r="J138" t="s">
        <v>14947</v>
      </c>
    </row>
    <row r="139" spans="1:10" x14ac:dyDescent="0.25">
      <c r="A139" s="33" t="s">
        <v>19069</v>
      </c>
      <c r="B139" t="s">
        <v>9162</v>
      </c>
      <c r="C139" t="s">
        <v>14101</v>
      </c>
      <c r="E139" t="s">
        <v>2262</v>
      </c>
      <c r="F139" t="s">
        <v>10546</v>
      </c>
      <c r="G139" t="s">
        <v>10545</v>
      </c>
      <c r="H139" t="s">
        <v>10544</v>
      </c>
      <c r="I139" t="s">
        <v>2261</v>
      </c>
      <c r="J139" t="s">
        <v>14946</v>
      </c>
    </row>
    <row r="140" spans="1:10" x14ac:dyDescent="0.25">
      <c r="A140" s="33" t="s">
        <v>19070</v>
      </c>
      <c r="B140" t="s">
        <v>9463</v>
      </c>
      <c r="C140" t="s">
        <v>13989</v>
      </c>
      <c r="D140" t="s">
        <v>4454</v>
      </c>
      <c r="E140" t="s">
        <v>4453</v>
      </c>
      <c r="F140" t="s">
        <v>12806</v>
      </c>
      <c r="G140" t="s">
        <v>4452</v>
      </c>
      <c r="H140" t="s">
        <v>12805</v>
      </c>
      <c r="I140" t="s">
        <v>12804</v>
      </c>
      <c r="J140" t="s">
        <v>14945</v>
      </c>
    </row>
    <row r="141" spans="1:10" x14ac:dyDescent="0.25">
      <c r="A141" s="33" t="s">
        <v>19071</v>
      </c>
      <c r="B141" t="s">
        <v>9162</v>
      </c>
      <c r="C141" t="s">
        <v>14101</v>
      </c>
      <c r="D141" t="s">
        <v>4567</v>
      </c>
      <c r="E141" t="s">
        <v>4566</v>
      </c>
      <c r="F141" t="s">
        <v>12916</v>
      </c>
      <c r="G141" t="s">
        <v>12915</v>
      </c>
      <c r="H141" t="s">
        <v>12914</v>
      </c>
      <c r="I141" t="s">
        <v>4565</v>
      </c>
      <c r="J141" t="s">
        <v>14944</v>
      </c>
    </row>
    <row r="142" spans="1:10" x14ac:dyDescent="0.25">
      <c r="A142" s="33" t="s">
        <v>19072</v>
      </c>
      <c r="B142" t="s">
        <v>9179</v>
      </c>
      <c r="C142" t="s">
        <v>14403</v>
      </c>
      <c r="D142" t="s">
        <v>12117</v>
      </c>
      <c r="E142" t="s">
        <v>3782</v>
      </c>
      <c r="F142" t="s">
        <v>12116</v>
      </c>
      <c r="H142" t="s">
        <v>12115</v>
      </c>
      <c r="I142" t="s">
        <v>3780</v>
      </c>
      <c r="J142" t="s">
        <v>14943</v>
      </c>
    </row>
    <row r="143" spans="1:10" x14ac:dyDescent="0.25">
      <c r="A143" s="33" t="s">
        <v>19073</v>
      </c>
      <c r="B143" t="s">
        <v>8816</v>
      </c>
      <c r="C143" t="s">
        <v>14325</v>
      </c>
      <c r="D143" t="s">
        <v>2129</v>
      </c>
      <c r="E143" t="s">
        <v>2128</v>
      </c>
      <c r="F143" t="s">
        <v>10426</v>
      </c>
      <c r="G143" t="s">
        <v>10425</v>
      </c>
      <c r="H143" t="s">
        <v>10424</v>
      </c>
      <c r="I143" t="s">
        <v>2125</v>
      </c>
      <c r="J143" t="s">
        <v>14942</v>
      </c>
    </row>
    <row r="144" spans="1:10" x14ac:dyDescent="0.25">
      <c r="A144" s="33" t="s">
        <v>19074</v>
      </c>
      <c r="B144" t="s">
        <v>9286</v>
      </c>
      <c r="C144" t="s">
        <v>14055</v>
      </c>
      <c r="D144" t="s">
        <v>3075</v>
      </c>
      <c r="E144" t="s">
        <v>3074</v>
      </c>
      <c r="F144" t="s">
        <v>11414</v>
      </c>
      <c r="G144" t="s">
        <v>11413</v>
      </c>
      <c r="H144" t="s">
        <v>11412</v>
      </c>
      <c r="I144" t="s">
        <v>3070</v>
      </c>
      <c r="J144" t="s">
        <v>14941</v>
      </c>
    </row>
    <row r="145" spans="1:10" x14ac:dyDescent="0.25">
      <c r="A145" s="33" t="s">
        <v>19075</v>
      </c>
      <c r="B145" t="s">
        <v>8788</v>
      </c>
      <c r="C145" t="s">
        <v>13989</v>
      </c>
      <c r="D145" t="s">
        <v>3028</v>
      </c>
      <c r="E145" t="s">
        <v>3027</v>
      </c>
      <c r="F145" t="s">
        <v>11373</v>
      </c>
      <c r="G145" t="s">
        <v>3026</v>
      </c>
      <c r="H145" t="s">
        <v>11372</v>
      </c>
      <c r="I145" t="s">
        <v>3025</v>
      </c>
      <c r="J145" t="s">
        <v>14940</v>
      </c>
    </row>
    <row r="146" spans="1:10" x14ac:dyDescent="0.25">
      <c r="A146" s="33" t="s">
        <v>19076</v>
      </c>
      <c r="B146" t="s">
        <v>9463</v>
      </c>
      <c r="C146" t="s">
        <v>13989</v>
      </c>
      <c r="D146" t="s">
        <v>4522</v>
      </c>
      <c r="E146" t="s">
        <v>4521</v>
      </c>
      <c r="F146" t="s">
        <v>12871</v>
      </c>
      <c r="G146" t="s">
        <v>12870</v>
      </c>
      <c r="H146" t="s">
        <v>12869</v>
      </c>
      <c r="I146" t="s">
        <v>4520</v>
      </c>
      <c r="J146" t="s">
        <v>14939</v>
      </c>
    </row>
    <row r="147" spans="1:10" x14ac:dyDescent="0.25">
      <c r="A147" s="33" t="s">
        <v>19077</v>
      </c>
      <c r="B147" t="s">
        <v>8542</v>
      </c>
      <c r="C147" t="s">
        <v>14032</v>
      </c>
      <c r="D147" t="s">
        <v>3178</v>
      </c>
      <c r="E147" t="s">
        <v>3177</v>
      </c>
      <c r="F147" t="s">
        <v>11524</v>
      </c>
      <c r="G147" t="s">
        <v>3176</v>
      </c>
      <c r="H147" t="s">
        <v>11523</v>
      </c>
      <c r="I147" t="s">
        <v>3173</v>
      </c>
      <c r="J147" t="s">
        <v>14938</v>
      </c>
    </row>
    <row r="148" spans="1:10" x14ac:dyDescent="0.25">
      <c r="A148" s="33" t="s">
        <v>19078</v>
      </c>
      <c r="B148" t="s">
        <v>9292</v>
      </c>
      <c r="C148" t="s">
        <v>13997</v>
      </c>
      <c r="D148" t="s">
        <v>3956</v>
      </c>
      <c r="E148" t="s">
        <v>3955</v>
      </c>
      <c r="F148" t="s">
        <v>12280</v>
      </c>
      <c r="G148" t="s">
        <v>12279</v>
      </c>
      <c r="H148" t="s">
        <v>12278</v>
      </c>
      <c r="I148" t="s">
        <v>3954</v>
      </c>
      <c r="J148" t="s">
        <v>14479</v>
      </c>
    </row>
    <row r="149" spans="1:10" x14ac:dyDescent="0.25">
      <c r="A149" s="33" t="s">
        <v>19079</v>
      </c>
      <c r="B149" t="s">
        <v>10153</v>
      </c>
      <c r="C149" t="s">
        <v>14126</v>
      </c>
      <c r="D149" t="s">
        <v>2729</v>
      </c>
      <c r="E149" t="s">
        <v>2728</v>
      </c>
      <c r="F149" t="s">
        <v>2727</v>
      </c>
      <c r="G149" t="s">
        <v>2726</v>
      </c>
      <c r="H149" t="s">
        <v>11065</v>
      </c>
      <c r="I149" t="s">
        <v>2724</v>
      </c>
      <c r="J149" t="s">
        <v>14937</v>
      </c>
    </row>
    <row r="150" spans="1:10" x14ac:dyDescent="0.25">
      <c r="A150" s="33" t="s">
        <v>19080</v>
      </c>
      <c r="B150" t="s">
        <v>8441</v>
      </c>
      <c r="C150" t="s">
        <v>14119</v>
      </c>
      <c r="D150" t="s">
        <v>3628</v>
      </c>
      <c r="E150" t="s">
        <v>3626</v>
      </c>
      <c r="F150" t="s">
        <v>11945</v>
      </c>
      <c r="G150" t="s">
        <v>11944</v>
      </c>
      <c r="H150" t="s">
        <v>11943</v>
      </c>
      <c r="I150" t="s">
        <v>11942</v>
      </c>
      <c r="J150" t="s">
        <v>14936</v>
      </c>
    </row>
    <row r="151" spans="1:10" x14ac:dyDescent="0.25">
      <c r="A151" s="33" t="s">
        <v>19081</v>
      </c>
      <c r="B151" t="s">
        <v>14434</v>
      </c>
      <c r="C151" t="s">
        <v>14111</v>
      </c>
      <c r="D151" t="s">
        <v>4017</v>
      </c>
      <c r="E151" t="s">
        <v>4016</v>
      </c>
      <c r="F151" t="s">
        <v>12351</v>
      </c>
      <c r="H151" t="s">
        <v>12350</v>
      </c>
      <c r="I151" t="s">
        <v>4013</v>
      </c>
      <c r="J151" t="s">
        <v>14935</v>
      </c>
    </row>
    <row r="152" spans="1:10" x14ac:dyDescent="0.25">
      <c r="A152" s="33" t="s">
        <v>19082</v>
      </c>
      <c r="B152" t="s">
        <v>9972</v>
      </c>
      <c r="C152" t="s">
        <v>14013</v>
      </c>
      <c r="D152" t="s">
        <v>4517</v>
      </c>
      <c r="E152" t="s">
        <v>4515</v>
      </c>
      <c r="F152" t="s">
        <v>12867</v>
      </c>
      <c r="G152" t="s">
        <v>4514</v>
      </c>
      <c r="H152" t="s">
        <v>12866</v>
      </c>
      <c r="I152" t="s">
        <v>4513</v>
      </c>
      <c r="J152" t="s">
        <v>14934</v>
      </c>
    </row>
    <row r="153" spans="1:10" x14ac:dyDescent="0.25">
      <c r="A153" s="33" t="s">
        <v>19083</v>
      </c>
      <c r="B153" t="s">
        <v>9972</v>
      </c>
      <c r="C153" t="s">
        <v>14080</v>
      </c>
      <c r="D153" t="s">
        <v>3822</v>
      </c>
      <c r="E153" t="s">
        <v>3821</v>
      </c>
      <c r="F153" t="s">
        <v>3820</v>
      </c>
      <c r="G153" t="s">
        <v>3819</v>
      </c>
      <c r="H153" t="s">
        <v>12154</v>
      </c>
      <c r="I153" t="s">
        <v>12153</v>
      </c>
      <c r="J153" t="s">
        <v>14227</v>
      </c>
    </row>
    <row r="154" spans="1:10" x14ac:dyDescent="0.25">
      <c r="A154" s="33" t="s">
        <v>19084</v>
      </c>
      <c r="B154" t="s">
        <v>9972</v>
      </c>
      <c r="C154" t="s">
        <v>14080</v>
      </c>
      <c r="D154" t="s">
        <v>3701</v>
      </c>
      <c r="E154" t="s">
        <v>3700</v>
      </c>
      <c r="F154" t="s">
        <v>11155</v>
      </c>
      <c r="G154" t="s">
        <v>12020</v>
      </c>
      <c r="H154" t="s">
        <v>12019</v>
      </c>
      <c r="I154" t="s">
        <v>12018</v>
      </c>
      <c r="J154" t="s">
        <v>14933</v>
      </c>
    </row>
    <row r="155" spans="1:10" x14ac:dyDescent="0.25">
      <c r="A155" s="33" t="s">
        <v>19085</v>
      </c>
      <c r="B155" t="s">
        <v>9463</v>
      </c>
      <c r="C155" t="s">
        <v>13999</v>
      </c>
      <c r="D155" t="s">
        <v>3662</v>
      </c>
      <c r="E155" t="s">
        <v>3661</v>
      </c>
      <c r="F155" t="s">
        <v>11979</v>
      </c>
      <c r="G155" t="s">
        <v>11978</v>
      </c>
      <c r="H155" t="s">
        <v>11977</v>
      </c>
      <c r="I155" t="s">
        <v>11976</v>
      </c>
      <c r="J155" t="s">
        <v>14117</v>
      </c>
    </row>
    <row r="156" spans="1:10" x14ac:dyDescent="0.25">
      <c r="A156" s="33" t="s">
        <v>19086</v>
      </c>
      <c r="B156" t="s">
        <v>8548</v>
      </c>
      <c r="C156" t="s">
        <v>14034</v>
      </c>
      <c r="D156" t="s">
        <v>2691</v>
      </c>
      <c r="E156" t="s">
        <v>2690</v>
      </c>
      <c r="F156" t="s">
        <v>2689</v>
      </c>
      <c r="G156" t="s">
        <v>2688</v>
      </c>
      <c r="H156" t="s">
        <v>11023</v>
      </c>
      <c r="I156" t="s">
        <v>2687</v>
      </c>
      <c r="J156" t="s">
        <v>14093</v>
      </c>
    </row>
    <row r="157" spans="1:10" x14ac:dyDescent="0.25">
      <c r="A157" s="33" t="s">
        <v>19087</v>
      </c>
      <c r="B157" t="s">
        <v>7512</v>
      </c>
      <c r="C157" t="s">
        <v>14289</v>
      </c>
      <c r="D157" t="s">
        <v>9247</v>
      </c>
      <c r="E157" t="s">
        <v>1185</v>
      </c>
      <c r="F157" t="s">
        <v>9246</v>
      </c>
      <c r="I157" t="s">
        <v>9245</v>
      </c>
      <c r="J157" t="s">
        <v>14932</v>
      </c>
    </row>
    <row r="158" spans="1:10" x14ac:dyDescent="0.25">
      <c r="A158" s="33" t="s">
        <v>19088</v>
      </c>
      <c r="B158" t="s">
        <v>8542</v>
      </c>
      <c r="C158" t="s">
        <v>14410</v>
      </c>
      <c r="D158" t="s">
        <v>2843</v>
      </c>
      <c r="E158" t="s">
        <v>2842</v>
      </c>
      <c r="F158" t="s">
        <v>11183</v>
      </c>
      <c r="G158" t="s">
        <v>11182</v>
      </c>
      <c r="H158" t="s">
        <v>11181</v>
      </c>
      <c r="I158" t="s">
        <v>2840</v>
      </c>
      <c r="J158" t="s">
        <v>14931</v>
      </c>
    </row>
    <row r="159" spans="1:10" x14ac:dyDescent="0.25">
      <c r="A159" s="33" t="s">
        <v>19089</v>
      </c>
      <c r="B159" t="s">
        <v>8788</v>
      </c>
      <c r="C159" t="s">
        <v>14300</v>
      </c>
      <c r="D159" t="s">
        <v>1202</v>
      </c>
      <c r="E159" t="s">
        <v>1201</v>
      </c>
      <c r="F159" t="s">
        <v>9265</v>
      </c>
      <c r="G159" t="s">
        <v>9264</v>
      </c>
      <c r="H159" t="s">
        <v>14930</v>
      </c>
      <c r="I159" t="s">
        <v>14929</v>
      </c>
      <c r="J159" t="s">
        <v>14928</v>
      </c>
    </row>
    <row r="160" spans="1:10" x14ac:dyDescent="0.25">
      <c r="A160" s="33" t="s">
        <v>19090</v>
      </c>
      <c r="B160" t="s">
        <v>7391</v>
      </c>
      <c r="C160" t="s">
        <v>14195</v>
      </c>
      <c r="D160" t="s">
        <v>13456</v>
      </c>
      <c r="E160" t="s">
        <v>5141</v>
      </c>
      <c r="F160" t="s">
        <v>13455</v>
      </c>
      <c r="H160" t="s">
        <v>13454</v>
      </c>
      <c r="I160" t="s">
        <v>5140</v>
      </c>
      <c r="J160" t="s">
        <v>14194</v>
      </c>
    </row>
    <row r="161" spans="1:10" x14ac:dyDescent="0.25">
      <c r="A161" s="33" t="s">
        <v>19091</v>
      </c>
      <c r="B161" t="s">
        <v>7414</v>
      </c>
      <c r="C161" t="s">
        <v>14113</v>
      </c>
      <c r="D161" t="s">
        <v>10987</v>
      </c>
      <c r="E161" t="s">
        <v>2652</v>
      </c>
      <c r="F161" t="s">
        <v>10986</v>
      </c>
      <c r="I161" t="s">
        <v>10985</v>
      </c>
      <c r="J161" t="s">
        <v>14927</v>
      </c>
    </row>
    <row r="162" spans="1:10" x14ac:dyDescent="0.25">
      <c r="A162" s="33" t="s">
        <v>19092</v>
      </c>
      <c r="B162" t="s">
        <v>9927</v>
      </c>
      <c r="C162" t="s">
        <v>14032</v>
      </c>
      <c r="D162" t="s">
        <v>1916</v>
      </c>
      <c r="E162" t="s">
        <v>1915</v>
      </c>
      <c r="F162" t="s">
        <v>10158</v>
      </c>
      <c r="G162" t="s">
        <v>10157</v>
      </c>
      <c r="H162" t="s">
        <v>10156</v>
      </c>
      <c r="I162" t="s">
        <v>10155</v>
      </c>
      <c r="J162" t="s">
        <v>14926</v>
      </c>
    </row>
    <row r="163" spans="1:10" x14ac:dyDescent="0.25">
      <c r="A163" s="33" t="s">
        <v>19093</v>
      </c>
      <c r="B163" t="s">
        <v>11021</v>
      </c>
      <c r="C163" t="s">
        <v>14708</v>
      </c>
      <c r="D163" t="s">
        <v>3890</v>
      </c>
      <c r="E163" t="s">
        <v>3889</v>
      </c>
      <c r="F163" t="s">
        <v>9961</v>
      </c>
      <c r="G163" t="s">
        <v>12228</v>
      </c>
      <c r="I163" t="s">
        <v>3888</v>
      </c>
      <c r="J163" t="s">
        <v>14925</v>
      </c>
    </row>
    <row r="164" spans="1:10" x14ac:dyDescent="0.25">
      <c r="A164" s="33" t="s">
        <v>19094</v>
      </c>
      <c r="B164" t="s">
        <v>13666</v>
      </c>
      <c r="C164" t="s">
        <v>14924</v>
      </c>
      <c r="D164" t="s">
        <v>3203</v>
      </c>
      <c r="E164" t="s">
        <v>3202</v>
      </c>
      <c r="F164" t="s">
        <v>11548</v>
      </c>
      <c r="G164" t="s">
        <v>11547</v>
      </c>
      <c r="H164" t="s">
        <v>11546</v>
      </c>
      <c r="I164" t="s">
        <v>11545</v>
      </c>
      <c r="J164" t="s">
        <v>14923</v>
      </c>
    </row>
    <row r="165" spans="1:10" x14ac:dyDescent="0.25">
      <c r="A165" s="33" t="s">
        <v>19095</v>
      </c>
      <c r="B165" t="s">
        <v>9463</v>
      </c>
      <c r="C165" t="s">
        <v>13999</v>
      </c>
      <c r="D165" t="s">
        <v>3209</v>
      </c>
      <c r="E165" t="s">
        <v>3208</v>
      </c>
      <c r="F165" t="s">
        <v>11557</v>
      </c>
      <c r="G165" t="s">
        <v>11556</v>
      </c>
      <c r="H165" t="s">
        <v>11555</v>
      </c>
      <c r="I165" t="s">
        <v>3207</v>
      </c>
      <c r="J165" t="s">
        <v>14922</v>
      </c>
    </row>
    <row r="166" spans="1:10" x14ac:dyDescent="0.25">
      <c r="A166" s="33" t="s">
        <v>19096</v>
      </c>
      <c r="B166" t="s">
        <v>10153</v>
      </c>
      <c r="C166" t="s">
        <v>14051</v>
      </c>
      <c r="D166" t="s">
        <v>4496</v>
      </c>
      <c r="E166" t="s">
        <v>4495</v>
      </c>
      <c r="F166" t="s">
        <v>12849</v>
      </c>
      <c r="G166" t="s">
        <v>4494</v>
      </c>
      <c r="H166" t="s">
        <v>12848</v>
      </c>
      <c r="I166" t="s">
        <v>12847</v>
      </c>
      <c r="J166" t="s">
        <v>14921</v>
      </c>
    </row>
    <row r="167" spans="1:10" x14ac:dyDescent="0.25">
      <c r="A167" s="33" t="s">
        <v>19097</v>
      </c>
      <c r="B167" t="s">
        <v>8566</v>
      </c>
      <c r="C167" t="s">
        <v>13897</v>
      </c>
      <c r="D167" t="s">
        <v>2396</v>
      </c>
      <c r="E167" t="s">
        <v>2395</v>
      </c>
      <c r="F167" t="s">
        <v>10703</v>
      </c>
      <c r="G167" t="s">
        <v>10702</v>
      </c>
      <c r="H167" t="s">
        <v>10701</v>
      </c>
      <c r="I167" t="s">
        <v>2391</v>
      </c>
      <c r="J167" t="s">
        <v>14920</v>
      </c>
    </row>
    <row r="168" spans="1:10" x14ac:dyDescent="0.25">
      <c r="A168" s="33" t="s">
        <v>19098</v>
      </c>
      <c r="B168" t="s">
        <v>8853</v>
      </c>
      <c r="C168" t="s">
        <v>13938</v>
      </c>
      <c r="D168" t="s">
        <v>2614</v>
      </c>
      <c r="E168" t="s">
        <v>2613</v>
      </c>
      <c r="F168" t="s">
        <v>10946</v>
      </c>
      <c r="G168" t="s">
        <v>10945</v>
      </c>
      <c r="H168" t="s">
        <v>10944</v>
      </c>
      <c r="I168" t="s">
        <v>2612</v>
      </c>
      <c r="J168" t="s">
        <v>14919</v>
      </c>
    </row>
    <row r="169" spans="1:10" x14ac:dyDescent="0.25">
      <c r="A169" s="33" t="s">
        <v>19099</v>
      </c>
      <c r="B169" t="s">
        <v>10153</v>
      </c>
      <c r="C169" t="s">
        <v>14423</v>
      </c>
      <c r="D169" t="s">
        <v>3441</v>
      </c>
      <c r="E169" t="s">
        <v>3439</v>
      </c>
      <c r="F169" t="s">
        <v>11781</v>
      </c>
      <c r="G169" t="s">
        <v>3438</v>
      </c>
      <c r="H169" t="s">
        <v>11780</v>
      </c>
      <c r="I169" t="s">
        <v>3437</v>
      </c>
      <c r="J169" t="s">
        <v>14918</v>
      </c>
    </row>
    <row r="170" spans="1:10" x14ac:dyDescent="0.25">
      <c r="A170" s="33" t="s">
        <v>19100</v>
      </c>
      <c r="B170" t="s">
        <v>8736</v>
      </c>
      <c r="C170" t="s">
        <v>13905</v>
      </c>
      <c r="D170" t="s">
        <v>2363</v>
      </c>
      <c r="E170" t="s">
        <v>2362</v>
      </c>
      <c r="F170" t="s">
        <v>10670</v>
      </c>
      <c r="G170" t="s">
        <v>10669</v>
      </c>
      <c r="H170" t="s">
        <v>10668</v>
      </c>
      <c r="I170" t="s">
        <v>10667</v>
      </c>
      <c r="J170" t="s">
        <v>14917</v>
      </c>
    </row>
    <row r="171" spans="1:10" x14ac:dyDescent="0.25">
      <c r="A171" s="33" t="s">
        <v>19101</v>
      </c>
      <c r="B171" t="s">
        <v>8300</v>
      </c>
      <c r="C171" t="s">
        <v>14444</v>
      </c>
      <c r="D171" t="s">
        <v>2453</v>
      </c>
      <c r="E171" t="s">
        <v>2452</v>
      </c>
      <c r="F171" t="s">
        <v>10771</v>
      </c>
      <c r="G171" t="s">
        <v>10770</v>
      </c>
      <c r="H171" t="s">
        <v>10769</v>
      </c>
      <c r="I171" t="s">
        <v>2450</v>
      </c>
      <c r="J171" t="s">
        <v>14916</v>
      </c>
    </row>
    <row r="172" spans="1:10" x14ac:dyDescent="0.25">
      <c r="A172" s="33" t="s">
        <v>19102</v>
      </c>
      <c r="B172" t="s">
        <v>7631</v>
      </c>
      <c r="C172" t="s">
        <v>13978</v>
      </c>
      <c r="D172" t="s">
        <v>10014</v>
      </c>
      <c r="E172" t="s">
        <v>1767</v>
      </c>
      <c r="F172" t="s">
        <v>10013</v>
      </c>
      <c r="I172" t="s">
        <v>10012</v>
      </c>
      <c r="J172" t="s">
        <v>14915</v>
      </c>
    </row>
    <row r="173" spans="1:10" x14ac:dyDescent="0.25">
      <c r="A173" s="33" t="s">
        <v>19103</v>
      </c>
      <c r="B173" t="s">
        <v>14361</v>
      </c>
      <c r="C173" t="s">
        <v>14735</v>
      </c>
      <c r="D173" t="s">
        <v>12323</v>
      </c>
      <c r="E173" t="s">
        <v>3992</v>
      </c>
      <c r="F173" t="s">
        <v>12322</v>
      </c>
      <c r="H173" t="s">
        <v>330</v>
      </c>
      <c r="I173" t="s">
        <v>3991</v>
      </c>
      <c r="J173" t="s">
        <v>14914</v>
      </c>
    </row>
    <row r="174" spans="1:10" x14ac:dyDescent="0.25">
      <c r="A174" s="33" t="s">
        <v>19104</v>
      </c>
      <c r="B174" t="s">
        <v>8441</v>
      </c>
      <c r="C174" t="s">
        <v>14397</v>
      </c>
      <c r="D174" t="s">
        <v>3390</v>
      </c>
      <c r="E174" t="s">
        <v>3389</v>
      </c>
      <c r="F174" t="s">
        <v>2208</v>
      </c>
      <c r="G174" t="s">
        <v>3388</v>
      </c>
      <c r="H174" t="s">
        <v>11735</v>
      </c>
      <c r="I174" t="s">
        <v>11734</v>
      </c>
      <c r="J174" t="s">
        <v>14913</v>
      </c>
    </row>
    <row r="175" spans="1:10" x14ac:dyDescent="0.25">
      <c r="A175" s="33" t="s">
        <v>19105</v>
      </c>
      <c r="B175" t="s">
        <v>14210</v>
      </c>
      <c r="C175" t="s">
        <v>14360</v>
      </c>
      <c r="E175" t="s">
        <v>3664</v>
      </c>
      <c r="F175" t="s">
        <v>11982</v>
      </c>
      <c r="G175" t="s">
        <v>11981</v>
      </c>
      <c r="I175" t="s">
        <v>3663</v>
      </c>
      <c r="J175" t="s">
        <v>14912</v>
      </c>
    </row>
    <row r="176" spans="1:10" x14ac:dyDescent="0.25">
      <c r="A176" s="33" t="s">
        <v>19106</v>
      </c>
      <c r="B176" t="s">
        <v>13480</v>
      </c>
      <c r="C176" t="s">
        <v>13954</v>
      </c>
      <c r="D176" t="s">
        <v>2491</v>
      </c>
      <c r="E176" t="s">
        <v>2490</v>
      </c>
      <c r="F176" t="s">
        <v>10820</v>
      </c>
      <c r="H176" t="s">
        <v>10819</v>
      </c>
      <c r="I176" t="s">
        <v>2488</v>
      </c>
      <c r="J176" t="s">
        <v>14911</v>
      </c>
    </row>
    <row r="177" spans="1:10" x14ac:dyDescent="0.25">
      <c r="A177" s="33" t="s">
        <v>19107</v>
      </c>
      <c r="B177" t="s">
        <v>10153</v>
      </c>
      <c r="C177" t="s">
        <v>14099</v>
      </c>
      <c r="D177" t="s">
        <v>3631</v>
      </c>
      <c r="E177" t="s">
        <v>3630</v>
      </c>
      <c r="F177" t="s">
        <v>11949</v>
      </c>
      <c r="G177" t="s">
        <v>11948</v>
      </c>
      <c r="H177" t="s">
        <v>11947</v>
      </c>
      <c r="I177" t="s">
        <v>3629</v>
      </c>
      <c r="J177" t="s">
        <v>14910</v>
      </c>
    </row>
    <row r="178" spans="1:10" x14ac:dyDescent="0.25">
      <c r="A178" s="33" t="s">
        <v>19108</v>
      </c>
      <c r="B178" t="s">
        <v>8530</v>
      </c>
      <c r="C178" t="s">
        <v>14317</v>
      </c>
      <c r="D178" t="s">
        <v>3119</v>
      </c>
      <c r="E178" t="s">
        <v>3118</v>
      </c>
      <c r="F178" t="s">
        <v>11463</v>
      </c>
      <c r="G178" t="s">
        <v>11462</v>
      </c>
      <c r="H178" t="s">
        <v>11461</v>
      </c>
      <c r="I178" t="s">
        <v>3117</v>
      </c>
      <c r="J178" t="s">
        <v>14909</v>
      </c>
    </row>
    <row r="179" spans="1:10" x14ac:dyDescent="0.25">
      <c r="A179" s="33" t="s">
        <v>19109</v>
      </c>
      <c r="B179" t="s">
        <v>9791</v>
      </c>
      <c r="C179" t="s">
        <v>14106</v>
      </c>
      <c r="D179" t="s">
        <v>3195</v>
      </c>
      <c r="E179" t="s">
        <v>3194</v>
      </c>
      <c r="F179" t="s">
        <v>11536</v>
      </c>
      <c r="G179" t="s">
        <v>11535</v>
      </c>
      <c r="H179" t="s">
        <v>11534</v>
      </c>
      <c r="I179" t="s">
        <v>3193</v>
      </c>
      <c r="J179" t="s">
        <v>14908</v>
      </c>
    </row>
    <row r="180" spans="1:10" x14ac:dyDescent="0.25">
      <c r="A180" s="33" t="s">
        <v>19110</v>
      </c>
      <c r="B180" t="s">
        <v>8736</v>
      </c>
      <c r="C180" t="s">
        <v>14334</v>
      </c>
      <c r="D180" t="s">
        <v>3545</v>
      </c>
      <c r="E180" t="s">
        <v>3544</v>
      </c>
      <c r="F180" t="s">
        <v>11867</v>
      </c>
      <c r="G180" t="s">
        <v>11866</v>
      </c>
      <c r="H180" t="s">
        <v>11865</v>
      </c>
      <c r="I180" t="s">
        <v>11864</v>
      </c>
      <c r="J180" t="s">
        <v>14907</v>
      </c>
    </row>
    <row r="181" spans="1:10" x14ac:dyDescent="0.25">
      <c r="A181" s="33" t="s">
        <v>19111</v>
      </c>
      <c r="B181" t="s">
        <v>9463</v>
      </c>
      <c r="C181" t="s">
        <v>14028</v>
      </c>
      <c r="D181" t="s">
        <v>4341</v>
      </c>
      <c r="E181" t="s">
        <v>4340</v>
      </c>
      <c r="F181" t="s">
        <v>12688</v>
      </c>
      <c r="G181" t="s">
        <v>12687</v>
      </c>
      <c r="H181" t="s">
        <v>12686</v>
      </c>
      <c r="I181" t="s">
        <v>4339</v>
      </c>
      <c r="J181" t="s">
        <v>14906</v>
      </c>
    </row>
    <row r="182" spans="1:10" x14ac:dyDescent="0.25">
      <c r="A182" s="33" t="s">
        <v>19112</v>
      </c>
      <c r="B182" t="s">
        <v>9463</v>
      </c>
      <c r="C182" t="s">
        <v>13989</v>
      </c>
      <c r="D182" t="s">
        <v>2498</v>
      </c>
      <c r="E182" t="s">
        <v>2497</v>
      </c>
      <c r="F182" t="s">
        <v>10828</v>
      </c>
      <c r="G182" t="s">
        <v>10827</v>
      </c>
      <c r="H182" t="s">
        <v>10826</v>
      </c>
      <c r="I182" t="s">
        <v>2496</v>
      </c>
      <c r="J182" t="s">
        <v>14294</v>
      </c>
    </row>
    <row r="183" spans="1:10" x14ac:dyDescent="0.25">
      <c r="A183" s="33" t="s">
        <v>19113</v>
      </c>
      <c r="B183" t="s">
        <v>7433</v>
      </c>
      <c r="C183" t="s">
        <v>14055</v>
      </c>
      <c r="D183" t="s">
        <v>9905</v>
      </c>
      <c r="E183" t="s">
        <v>1671</v>
      </c>
      <c r="F183" t="s">
        <v>9904</v>
      </c>
      <c r="I183" t="s">
        <v>9903</v>
      </c>
      <c r="J183" t="s">
        <v>14054</v>
      </c>
    </row>
    <row r="184" spans="1:10" x14ac:dyDescent="0.25">
      <c r="A184" s="33" t="s">
        <v>19114</v>
      </c>
      <c r="B184" t="s">
        <v>10153</v>
      </c>
      <c r="C184" t="s">
        <v>14099</v>
      </c>
      <c r="D184" t="s">
        <v>3660</v>
      </c>
      <c r="E184" t="s">
        <v>3658</v>
      </c>
      <c r="F184" t="s">
        <v>11974</v>
      </c>
      <c r="G184" t="s">
        <v>3657</v>
      </c>
      <c r="H184" t="s">
        <v>11973</v>
      </c>
      <c r="I184" t="s">
        <v>3656</v>
      </c>
      <c r="J184" t="s">
        <v>14098</v>
      </c>
    </row>
    <row r="185" spans="1:10" x14ac:dyDescent="0.25">
      <c r="A185" s="33" t="s">
        <v>19115</v>
      </c>
      <c r="B185" t="s">
        <v>8477</v>
      </c>
      <c r="C185" t="s">
        <v>14444</v>
      </c>
      <c r="D185" t="s">
        <v>3291</v>
      </c>
      <c r="E185" t="s">
        <v>3290</v>
      </c>
      <c r="F185" t="s">
        <v>11645</v>
      </c>
      <c r="G185" t="s">
        <v>11644</v>
      </c>
      <c r="H185" t="s">
        <v>11643</v>
      </c>
      <c r="I185" t="s">
        <v>11642</v>
      </c>
      <c r="J185" t="s">
        <v>14905</v>
      </c>
    </row>
    <row r="186" spans="1:10" x14ac:dyDescent="0.25">
      <c r="A186" s="33" t="s">
        <v>19116</v>
      </c>
      <c r="B186" t="s">
        <v>8548</v>
      </c>
      <c r="C186" t="s">
        <v>13954</v>
      </c>
      <c r="D186" t="s">
        <v>2809</v>
      </c>
      <c r="E186" t="s">
        <v>2808</v>
      </c>
      <c r="F186" t="s">
        <v>11155</v>
      </c>
      <c r="G186" t="s">
        <v>11154</v>
      </c>
      <c r="H186" t="s">
        <v>11153</v>
      </c>
      <c r="I186" t="s">
        <v>11152</v>
      </c>
      <c r="J186" t="s">
        <v>14904</v>
      </c>
    </row>
    <row r="187" spans="1:10" x14ac:dyDescent="0.25">
      <c r="A187" s="33" t="s">
        <v>19117</v>
      </c>
      <c r="B187" t="s">
        <v>8816</v>
      </c>
      <c r="C187" t="s">
        <v>14711</v>
      </c>
      <c r="D187" t="s">
        <v>2577</v>
      </c>
      <c r="E187" t="s">
        <v>2576</v>
      </c>
      <c r="F187" t="s">
        <v>10909</v>
      </c>
      <c r="G187" t="s">
        <v>10908</v>
      </c>
      <c r="H187" t="s">
        <v>10907</v>
      </c>
      <c r="I187" t="s">
        <v>2574</v>
      </c>
      <c r="J187" t="s">
        <v>14903</v>
      </c>
    </row>
    <row r="188" spans="1:10" x14ac:dyDescent="0.25">
      <c r="A188" s="33" t="s">
        <v>19118</v>
      </c>
      <c r="B188" t="s">
        <v>14075</v>
      </c>
      <c r="C188" t="s">
        <v>14704</v>
      </c>
      <c r="D188" t="s">
        <v>2050</v>
      </c>
      <c r="E188" t="s">
        <v>2049</v>
      </c>
      <c r="F188" t="s">
        <v>2048</v>
      </c>
      <c r="G188" t="s">
        <v>2047</v>
      </c>
      <c r="H188" t="s">
        <v>10327</v>
      </c>
      <c r="I188" t="s">
        <v>10326</v>
      </c>
      <c r="J188" t="s">
        <v>14902</v>
      </c>
    </row>
    <row r="189" spans="1:10" x14ac:dyDescent="0.25">
      <c r="A189" s="33" t="s">
        <v>19119</v>
      </c>
      <c r="B189" t="s">
        <v>9292</v>
      </c>
      <c r="C189" t="s">
        <v>14064</v>
      </c>
      <c r="D189" t="s">
        <v>2793</v>
      </c>
      <c r="E189" t="s">
        <v>2792</v>
      </c>
      <c r="F189" t="s">
        <v>11135</v>
      </c>
      <c r="G189" t="s">
        <v>11134</v>
      </c>
      <c r="H189" t="s">
        <v>11133</v>
      </c>
      <c r="I189" t="s">
        <v>2791</v>
      </c>
      <c r="J189" t="s">
        <v>14901</v>
      </c>
    </row>
    <row r="190" spans="1:10" x14ac:dyDescent="0.25">
      <c r="A190" s="33" t="s">
        <v>19120</v>
      </c>
      <c r="B190" t="s">
        <v>7552</v>
      </c>
      <c r="C190" t="s">
        <v>14103</v>
      </c>
      <c r="D190" t="s">
        <v>13110</v>
      </c>
      <c r="E190" t="s">
        <v>4761</v>
      </c>
      <c r="F190" t="s">
        <v>13109</v>
      </c>
      <c r="I190" t="s">
        <v>13108</v>
      </c>
      <c r="J190" t="s">
        <v>14900</v>
      </c>
    </row>
    <row r="191" spans="1:10" x14ac:dyDescent="0.25">
      <c r="A191" s="33" t="s">
        <v>19121</v>
      </c>
      <c r="B191" t="s">
        <v>9791</v>
      </c>
      <c r="C191" t="s">
        <v>14106</v>
      </c>
      <c r="D191" t="s">
        <v>1844</v>
      </c>
      <c r="E191" t="s">
        <v>1843</v>
      </c>
      <c r="F191" t="s">
        <v>10087</v>
      </c>
      <c r="G191" t="s">
        <v>10086</v>
      </c>
      <c r="H191" t="s">
        <v>10085</v>
      </c>
      <c r="I191" t="s">
        <v>10084</v>
      </c>
      <c r="J191" t="s">
        <v>14899</v>
      </c>
    </row>
    <row r="192" spans="1:10" x14ac:dyDescent="0.25">
      <c r="A192" s="33" t="s">
        <v>19122</v>
      </c>
      <c r="B192" t="s">
        <v>9927</v>
      </c>
      <c r="C192" t="s">
        <v>13893</v>
      </c>
      <c r="D192" t="s">
        <v>2554</v>
      </c>
      <c r="E192" t="s">
        <v>2553</v>
      </c>
      <c r="F192" t="s">
        <v>10887</v>
      </c>
      <c r="G192" t="s">
        <v>10886</v>
      </c>
      <c r="H192" t="s">
        <v>10885</v>
      </c>
      <c r="I192" t="s">
        <v>10884</v>
      </c>
      <c r="J192" t="s">
        <v>14898</v>
      </c>
    </row>
    <row r="193" spans="1:10" x14ac:dyDescent="0.25">
      <c r="A193" s="33" t="s">
        <v>19123</v>
      </c>
      <c r="B193" t="s">
        <v>8526</v>
      </c>
      <c r="C193" t="s">
        <v>14677</v>
      </c>
      <c r="D193" t="s">
        <v>4415</v>
      </c>
      <c r="E193" t="s">
        <v>4414</v>
      </c>
      <c r="F193" t="s">
        <v>12768</v>
      </c>
      <c r="G193" t="s">
        <v>12767</v>
      </c>
      <c r="H193" t="s">
        <v>12766</v>
      </c>
      <c r="I193" t="s">
        <v>12765</v>
      </c>
      <c r="J193" t="s">
        <v>14897</v>
      </c>
    </row>
    <row r="194" spans="1:10" x14ac:dyDescent="0.25">
      <c r="A194" s="33" t="s">
        <v>19124</v>
      </c>
      <c r="B194" t="s">
        <v>10020</v>
      </c>
      <c r="C194" t="s">
        <v>14232</v>
      </c>
      <c r="D194" t="s">
        <v>2441</v>
      </c>
      <c r="E194" t="s">
        <v>2440</v>
      </c>
      <c r="F194" t="s">
        <v>10759</v>
      </c>
      <c r="G194" t="s">
        <v>10758</v>
      </c>
      <c r="I194" t="s">
        <v>2439</v>
      </c>
      <c r="J194" t="s">
        <v>14896</v>
      </c>
    </row>
    <row r="195" spans="1:10" x14ac:dyDescent="0.25">
      <c r="A195" s="33" t="s">
        <v>19125</v>
      </c>
      <c r="B195" t="s">
        <v>8583</v>
      </c>
      <c r="C195" t="s">
        <v>13991</v>
      </c>
      <c r="D195" t="s">
        <v>3222</v>
      </c>
      <c r="E195" t="s">
        <v>3221</v>
      </c>
      <c r="F195" t="s">
        <v>11574</v>
      </c>
      <c r="G195" t="s">
        <v>11573</v>
      </c>
      <c r="H195" t="s">
        <v>11572</v>
      </c>
      <c r="I195" t="s">
        <v>3220</v>
      </c>
      <c r="J195" t="s">
        <v>14895</v>
      </c>
    </row>
    <row r="196" spans="1:10" x14ac:dyDescent="0.25">
      <c r="A196" s="33" t="s">
        <v>19126</v>
      </c>
      <c r="B196" t="s">
        <v>8736</v>
      </c>
      <c r="C196" t="s">
        <v>14711</v>
      </c>
      <c r="D196" t="s">
        <v>2742</v>
      </c>
      <c r="E196" t="s">
        <v>2741</v>
      </c>
      <c r="F196" t="s">
        <v>11079</v>
      </c>
      <c r="G196" t="s">
        <v>11078</v>
      </c>
      <c r="H196" t="s">
        <v>11077</v>
      </c>
      <c r="I196" t="s">
        <v>2740</v>
      </c>
      <c r="J196" t="s">
        <v>14894</v>
      </c>
    </row>
    <row r="197" spans="1:10" x14ac:dyDescent="0.25">
      <c r="A197" s="33" t="s">
        <v>19127</v>
      </c>
      <c r="B197" t="s">
        <v>8566</v>
      </c>
      <c r="C197" t="s">
        <v>13991</v>
      </c>
      <c r="D197" t="s">
        <v>4077</v>
      </c>
      <c r="E197" t="s">
        <v>4075</v>
      </c>
      <c r="F197" t="s">
        <v>12415</v>
      </c>
      <c r="G197" t="s">
        <v>12414</v>
      </c>
      <c r="H197" t="s">
        <v>12413</v>
      </c>
      <c r="I197" t="s">
        <v>12412</v>
      </c>
      <c r="J197" t="s">
        <v>14893</v>
      </c>
    </row>
    <row r="198" spans="1:10" x14ac:dyDescent="0.25">
      <c r="A198" s="33" t="s">
        <v>19128</v>
      </c>
      <c r="B198" t="s">
        <v>8736</v>
      </c>
      <c r="C198" t="s">
        <v>14405</v>
      </c>
      <c r="D198" t="s">
        <v>3834</v>
      </c>
      <c r="E198" t="s">
        <v>3833</v>
      </c>
      <c r="F198" t="s">
        <v>12171</v>
      </c>
      <c r="G198" t="s">
        <v>12170</v>
      </c>
      <c r="H198" t="s">
        <v>12169</v>
      </c>
      <c r="I198" t="s">
        <v>12168</v>
      </c>
      <c r="J198" t="s">
        <v>14892</v>
      </c>
    </row>
    <row r="199" spans="1:10" x14ac:dyDescent="0.25">
      <c r="A199" s="33" t="s">
        <v>19129</v>
      </c>
      <c r="B199" t="s">
        <v>8583</v>
      </c>
      <c r="C199" t="s">
        <v>13968</v>
      </c>
      <c r="D199" t="s">
        <v>2942</v>
      </c>
      <c r="E199" t="s">
        <v>2941</v>
      </c>
      <c r="F199" t="s">
        <v>11282</v>
      </c>
      <c r="G199" t="s">
        <v>11281</v>
      </c>
      <c r="H199" t="s">
        <v>11280</v>
      </c>
      <c r="I199" t="s">
        <v>2940</v>
      </c>
      <c r="J199" t="s">
        <v>14292</v>
      </c>
    </row>
    <row r="200" spans="1:10" x14ac:dyDescent="0.25">
      <c r="A200" s="33" t="s">
        <v>19130</v>
      </c>
      <c r="B200" t="s">
        <v>8477</v>
      </c>
      <c r="C200" t="s">
        <v>14891</v>
      </c>
      <c r="D200" t="s">
        <v>2672</v>
      </c>
      <c r="E200" t="s">
        <v>2671</v>
      </c>
      <c r="F200" t="s">
        <v>11009</v>
      </c>
      <c r="G200" t="s">
        <v>2670</v>
      </c>
      <c r="H200" t="s">
        <v>11008</v>
      </c>
      <c r="I200" t="s">
        <v>11007</v>
      </c>
      <c r="J200" t="s">
        <v>14890</v>
      </c>
    </row>
    <row r="201" spans="1:10" x14ac:dyDescent="0.25">
      <c r="A201" s="33" t="s">
        <v>19131</v>
      </c>
      <c r="B201" t="s">
        <v>9791</v>
      </c>
      <c r="C201" t="s">
        <v>13922</v>
      </c>
      <c r="D201" t="s">
        <v>3554</v>
      </c>
      <c r="E201" t="s">
        <v>3553</v>
      </c>
      <c r="F201" t="s">
        <v>11873</v>
      </c>
      <c r="G201" t="s">
        <v>11872</v>
      </c>
      <c r="H201" t="s">
        <v>11871</v>
      </c>
      <c r="I201" t="s">
        <v>3552</v>
      </c>
      <c r="J201" t="s">
        <v>14293</v>
      </c>
    </row>
    <row r="202" spans="1:10" x14ac:dyDescent="0.25">
      <c r="A202" s="33" t="s">
        <v>19132</v>
      </c>
      <c r="B202" t="s">
        <v>8788</v>
      </c>
      <c r="C202" t="s">
        <v>14028</v>
      </c>
      <c r="D202" t="s">
        <v>3757</v>
      </c>
      <c r="E202" t="s">
        <v>3756</v>
      </c>
      <c r="F202" t="s">
        <v>12085</v>
      </c>
      <c r="G202" t="s">
        <v>12084</v>
      </c>
      <c r="H202" t="s">
        <v>12083</v>
      </c>
      <c r="I202" t="s">
        <v>12082</v>
      </c>
      <c r="J202" t="s">
        <v>14889</v>
      </c>
    </row>
    <row r="203" spans="1:10" x14ac:dyDescent="0.25">
      <c r="A203" s="33" t="s">
        <v>19133</v>
      </c>
      <c r="B203" t="s">
        <v>7386</v>
      </c>
      <c r="C203" t="s">
        <v>14034</v>
      </c>
      <c r="D203" t="s">
        <v>8941</v>
      </c>
      <c r="E203" t="s">
        <v>999</v>
      </c>
      <c r="H203" t="s">
        <v>8940</v>
      </c>
      <c r="I203" t="s">
        <v>8939</v>
      </c>
      <c r="J203" t="s">
        <v>14888</v>
      </c>
    </row>
    <row r="204" spans="1:10" x14ac:dyDescent="0.25">
      <c r="A204" s="33" t="s">
        <v>19134</v>
      </c>
      <c r="B204" t="s">
        <v>9162</v>
      </c>
      <c r="C204" t="s">
        <v>14463</v>
      </c>
      <c r="D204" t="s">
        <v>4332</v>
      </c>
      <c r="E204" t="s">
        <v>4331</v>
      </c>
      <c r="F204" t="s">
        <v>12680</v>
      </c>
      <c r="G204" t="s">
        <v>12679</v>
      </c>
      <c r="H204" t="s">
        <v>12678</v>
      </c>
      <c r="I204" t="s">
        <v>4329</v>
      </c>
      <c r="J204" t="s">
        <v>14887</v>
      </c>
    </row>
    <row r="205" spans="1:10" x14ac:dyDescent="0.25">
      <c r="A205" s="33" t="s">
        <v>19135</v>
      </c>
      <c r="B205" t="s">
        <v>9927</v>
      </c>
      <c r="C205" t="s">
        <v>13957</v>
      </c>
      <c r="E205" t="s">
        <v>3124</v>
      </c>
      <c r="F205" t="s">
        <v>11466</v>
      </c>
      <c r="G205" t="s">
        <v>3123</v>
      </c>
      <c r="H205" t="s">
        <v>11465</v>
      </c>
      <c r="I205" t="s">
        <v>3120</v>
      </c>
      <c r="J205" t="s">
        <v>14886</v>
      </c>
    </row>
    <row r="206" spans="1:10" x14ac:dyDescent="0.25">
      <c r="A206" s="33" t="s">
        <v>19136</v>
      </c>
      <c r="B206" t="s">
        <v>14104</v>
      </c>
      <c r="C206" t="s">
        <v>14103</v>
      </c>
      <c r="D206" t="s">
        <v>2145</v>
      </c>
      <c r="E206" t="s">
        <v>2144</v>
      </c>
      <c r="F206" t="s">
        <v>10439</v>
      </c>
      <c r="G206" t="s">
        <v>10438</v>
      </c>
      <c r="I206" t="s">
        <v>10437</v>
      </c>
      <c r="J206" t="s">
        <v>14102</v>
      </c>
    </row>
    <row r="207" spans="1:10" x14ac:dyDescent="0.25">
      <c r="A207" s="33" t="s">
        <v>19137</v>
      </c>
      <c r="B207" t="s">
        <v>9292</v>
      </c>
      <c r="C207" t="s">
        <v>14064</v>
      </c>
      <c r="D207" t="s">
        <v>2621</v>
      </c>
      <c r="E207" t="s">
        <v>2620</v>
      </c>
      <c r="F207" t="s">
        <v>10953</v>
      </c>
      <c r="G207" t="s">
        <v>2619</v>
      </c>
      <c r="H207" t="s">
        <v>10952</v>
      </c>
      <c r="I207" t="s">
        <v>2618</v>
      </c>
      <c r="J207" t="s">
        <v>14885</v>
      </c>
    </row>
    <row r="208" spans="1:10" x14ac:dyDescent="0.25">
      <c r="A208" s="33" t="s">
        <v>19138</v>
      </c>
      <c r="B208" t="s">
        <v>9463</v>
      </c>
      <c r="C208" t="s">
        <v>13879</v>
      </c>
      <c r="D208" t="s">
        <v>3453</v>
      </c>
      <c r="E208" t="s">
        <v>3451</v>
      </c>
      <c r="F208" t="s">
        <v>11794</v>
      </c>
      <c r="G208" t="s">
        <v>11793</v>
      </c>
      <c r="H208" t="s">
        <v>11792</v>
      </c>
      <c r="I208" t="s">
        <v>3450</v>
      </c>
      <c r="J208" t="s">
        <v>14884</v>
      </c>
    </row>
    <row r="209" spans="1:10" x14ac:dyDescent="0.25">
      <c r="A209" s="33" t="s">
        <v>19139</v>
      </c>
      <c r="B209" t="s">
        <v>9776</v>
      </c>
      <c r="C209" t="s">
        <v>14485</v>
      </c>
      <c r="D209" t="s">
        <v>1528</v>
      </c>
      <c r="E209" t="s">
        <v>1527</v>
      </c>
      <c r="F209" t="s">
        <v>9746</v>
      </c>
      <c r="G209" t="s">
        <v>9745</v>
      </c>
      <c r="H209" t="s">
        <v>9744</v>
      </c>
      <c r="I209" t="s">
        <v>1525</v>
      </c>
      <c r="J209" t="s">
        <v>14883</v>
      </c>
    </row>
    <row r="210" spans="1:10" x14ac:dyDescent="0.25">
      <c r="A210" s="33" t="s">
        <v>19140</v>
      </c>
      <c r="B210" t="s">
        <v>8583</v>
      </c>
      <c r="C210" t="s">
        <v>14188</v>
      </c>
      <c r="D210" t="s">
        <v>2260</v>
      </c>
      <c r="E210" t="s">
        <v>2259</v>
      </c>
      <c r="F210" t="s">
        <v>10542</v>
      </c>
      <c r="G210" t="s">
        <v>2258</v>
      </c>
      <c r="H210" t="s">
        <v>10541</v>
      </c>
      <c r="I210" t="s">
        <v>10540</v>
      </c>
      <c r="J210" t="s">
        <v>14882</v>
      </c>
    </row>
    <row r="211" spans="1:10" x14ac:dyDescent="0.25">
      <c r="A211" s="33" t="s">
        <v>19141</v>
      </c>
      <c r="B211" t="s">
        <v>9927</v>
      </c>
      <c r="C211" t="s">
        <v>13883</v>
      </c>
      <c r="D211" t="s">
        <v>3065</v>
      </c>
      <c r="E211" t="s">
        <v>3064</v>
      </c>
      <c r="F211" t="s">
        <v>11406</v>
      </c>
      <c r="G211" t="s">
        <v>3063</v>
      </c>
      <c r="H211" t="s">
        <v>11405</v>
      </c>
      <c r="I211" t="s">
        <v>11404</v>
      </c>
      <c r="J211" t="s">
        <v>14881</v>
      </c>
    </row>
    <row r="212" spans="1:10" x14ac:dyDescent="0.25">
      <c r="A212" s="33" t="s">
        <v>19142</v>
      </c>
      <c r="B212" t="s">
        <v>8530</v>
      </c>
      <c r="C212" t="s">
        <v>13954</v>
      </c>
      <c r="D212" t="s">
        <v>2885</v>
      </c>
      <c r="E212" t="s">
        <v>2884</v>
      </c>
      <c r="F212" t="s">
        <v>11219</v>
      </c>
      <c r="G212" t="s">
        <v>11218</v>
      </c>
      <c r="H212" t="s">
        <v>11217</v>
      </c>
      <c r="I212" t="s">
        <v>11216</v>
      </c>
      <c r="J212" t="s">
        <v>14880</v>
      </c>
    </row>
    <row r="213" spans="1:10" x14ac:dyDescent="0.25">
      <c r="A213" s="33" t="s">
        <v>19143</v>
      </c>
      <c r="B213" t="s">
        <v>7904</v>
      </c>
      <c r="C213" t="s">
        <v>14123</v>
      </c>
      <c r="D213" t="s">
        <v>10529</v>
      </c>
      <c r="E213" t="s">
        <v>2242</v>
      </c>
      <c r="F213" t="s">
        <v>10528</v>
      </c>
      <c r="I213" t="s">
        <v>10527</v>
      </c>
      <c r="J213" t="s">
        <v>14879</v>
      </c>
    </row>
    <row r="214" spans="1:10" x14ac:dyDescent="0.25">
      <c r="A214" s="33" t="s">
        <v>19144</v>
      </c>
      <c r="B214" t="s">
        <v>9791</v>
      </c>
      <c r="C214" t="s">
        <v>14878</v>
      </c>
      <c r="D214" t="s">
        <v>3507</v>
      </c>
      <c r="E214" t="s">
        <v>3506</v>
      </c>
      <c r="F214" t="s">
        <v>11837</v>
      </c>
      <c r="G214" t="s">
        <v>3505</v>
      </c>
      <c r="H214" t="s">
        <v>11836</v>
      </c>
      <c r="I214" t="s">
        <v>3504</v>
      </c>
      <c r="J214" t="s">
        <v>14877</v>
      </c>
    </row>
    <row r="215" spans="1:10" x14ac:dyDescent="0.25">
      <c r="A215" s="33" t="s">
        <v>19145</v>
      </c>
      <c r="B215" t="s">
        <v>8548</v>
      </c>
      <c r="C215" t="s">
        <v>14317</v>
      </c>
      <c r="D215" t="s">
        <v>2769</v>
      </c>
      <c r="E215" t="s">
        <v>2768</v>
      </c>
      <c r="F215" t="s">
        <v>11107</v>
      </c>
      <c r="G215" t="s">
        <v>2767</v>
      </c>
      <c r="H215" t="s">
        <v>11106</v>
      </c>
      <c r="I215" t="s">
        <v>11105</v>
      </c>
      <c r="J215" t="s">
        <v>14876</v>
      </c>
    </row>
    <row r="216" spans="1:10" x14ac:dyDescent="0.25">
      <c r="A216" s="33" t="s">
        <v>19146</v>
      </c>
      <c r="B216" t="s">
        <v>14104</v>
      </c>
      <c r="C216" t="s">
        <v>14126</v>
      </c>
      <c r="D216" t="s">
        <v>1953</v>
      </c>
      <c r="E216" t="s">
        <v>1952</v>
      </c>
      <c r="F216" t="s">
        <v>10214</v>
      </c>
      <c r="G216" t="s">
        <v>10213</v>
      </c>
      <c r="H216" t="s">
        <v>10212</v>
      </c>
      <c r="I216" t="s">
        <v>1951</v>
      </c>
      <c r="J216" t="s">
        <v>14875</v>
      </c>
    </row>
    <row r="217" spans="1:10" x14ac:dyDescent="0.25">
      <c r="A217" s="33" t="s">
        <v>19147</v>
      </c>
      <c r="B217" t="s">
        <v>8355</v>
      </c>
      <c r="C217" t="s">
        <v>14011</v>
      </c>
      <c r="D217" t="s">
        <v>1684</v>
      </c>
      <c r="E217" t="s">
        <v>1683</v>
      </c>
      <c r="F217" t="s">
        <v>9918</v>
      </c>
      <c r="G217" t="s">
        <v>9917</v>
      </c>
      <c r="H217" t="s">
        <v>9916</v>
      </c>
      <c r="I217" t="s">
        <v>9915</v>
      </c>
      <c r="J217" t="s">
        <v>14010</v>
      </c>
    </row>
    <row r="218" spans="1:10" x14ac:dyDescent="0.25">
      <c r="A218" s="33" t="s">
        <v>19148</v>
      </c>
      <c r="B218" t="s">
        <v>8751</v>
      </c>
      <c r="C218" t="s">
        <v>14015</v>
      </c>
      <c r="D218" t="s">
        <v>3265</v>
      </c>
      <c r="E218" t="s">
        <v>3263</v>
      </c>
      <c r="F218" t="s">
        <v>11620</v>
      </c>
      <c r="G218" t="s">
        <v>11619</v>
      </c>
      <c r="H218" t="s">
        <v>11618</v>
      </c>
      <c r="I218" t="s">
        <v>3262</v>
      </c>
      <c r="J218" t="s">
        <v>14874</v>
      </c>
    </row>
    <row r="219" spans="1:10" x14ac:dyDescent="0.25">
      <c r="A219" s="33" t="s">
        <v>19149</v>
      </c>
      <c r="B219" t="s">
        <v>8441</v>
      </c>
      <c r="C219" t="s">
        <v>13913</v>
      </c>
      <c r="D219" t="s">
        <v>1213</v>
      </c>
      <c r="E219" t="s">
        <v>1212</v>
      </c>
      <c r="F219" t="s">
        <v>9282</v>
      </c>
      <c r="G219" t="s">
        <v>9281</v>
      </c>
      <c r="H219" t="s">
        <v>9280</v>
      </c>
      <c r="I219" t="s">
        <v>9279</v>
      </c>
      <c r="J219" t="s">
        <v>14873</v>
      </c>
    </row>
    <row r="220" spans="1:10" x14ac:dyDescent="0.25">
      <c r="A220" s="33" t="s">
        <v>19150</v>
      </c>
      <c r="B220" t="s">
        <v>7631</v>
      </c>
      <c r="C220" t="s">
        <v>14095</v>
      </c>
      <c r="D220" t="s">
        <v>11964</v>
      </c>
      <c r="E220" t="s">
        <v>3644</v>
      </c>
      <c r="F220" t="s">
        <v>11963</v>
      </c>
      <c r="I220" t="s">
        <v>11962</v>
      </c>
      <c r="J220" t="s">
        <v>14094</v>
      </c>
    </row>
    <row r="221" spans="1:10" x14ac:dyDescent="0.25">
      <c r="A221" s="33" t="s">
        <v>19151</v>
      </c>
      <c r="B221" t="s">
        <v>8788</v>
      </c>
      <c r="C221" t="s">
        <v>13999</v>
      </c>
      <c r="D221" t="s">
        <v>3161</v>
      </c>
      <c r="E221" t="s">
        <v>3160</v>
      </c>
      <c r="F221" t="s">
        <v>11503</v>
      </c>
      <c r="G221" t="s">
        <v>11502</v>
      </c>
      <c r="H221" t="s">
        <v>11501</v>
      </c>
      <c r="I221" t="s">
        <v>3158</v>
      </c>
      <c r="J221" t="s">
        <v>14872</v>
      </c>
    </row>
    <row r="222" spans="1:10" x14ac:dyDescent="0.25">
      <c r="A222" s="33" t="s">
        <v>19152</v>
      </c>
      <c r="B222" t="s">
        <v>9463</v>
      </c>
      <c r="C222" t="s">
        <v>13879</v>
      </c>
      <c r="D222" t="s">
        <v>2759</v>
      </c>
      <c r="E222" t="s">
        <v>2758</v>
      </c>
      <c r="F222" t="s">
        <v>11095</v>
      </c>
      <c r="G222" t="s">
        <v>11094</v>
      </c>
      <c r="H222" t="s">
        <v>11093</v>
      </c>
      <c r="I222" t="s">
        <v>2757</v>
      </c>
      <c r="J222" t="s">
        <v>14871</v>
      </c>
    </row>
    <row r="223" spans="1:10" x14ac:dyDescent="0.25">
      <c r="A223" s="33" t="s">
        <v>19153</v>
      </c>
      <c r="B223" t="s">
        <v>7490</v>
      </c>
      <c r="C223" t="s">
        <v>14341</v>
      </c>
      <c r="D223" t="s">
        <v>11039</v>
      </c>
      <c r="E223" t="s">
        <v>2703</v>
      </c>
      <c r="F223" t="s">
        <v>11038</v>
      </c>
      <c r="H223" t="s">
        <v>11037</v>
      </c>
      <c r="I223" t="s">
        <v>2701</v>
      </c>
      <c r="J223" t="s">
        <v>14870</v>
      </c>
    </row>
    <row r="224" spans="1:10" x14ac:dyDescent="0.25">
      <c r="A224" s="33" t="s">
        <v>19154</v>
      </c>
      <c r="B224" t="s">
        <v>9286</v>
      </c>
      <c r="C224" t="s">
        <v>14463</v>
      </c>
      <c r="D224" t="s">
        <v>2065</v>
      </c>
      <c r="E224" t="s">
        <v>2064</v>
      </c>
      <c r="F224" t="s">
        <v>10337</v>
      </c>
      <c r="G224" t="s">
        <v>2063</v>
      </c>
      <c r="H224" t="s">
        <v>10336</v>
      </c>
      <c r="I224" t="s">
        <v>10335</v>
      </c>
      <c r="J224" t="s">
        <v>14869</v>
      </c>
    </row>
    <row r="225" spans="1:10" x14ac:dyDescent="0.25">
      <c r="A225" s="33" t="s">
        <v>19155</v>
      </c>
      <c r="B225" t="s">
        <v>10153</v>
      </c>
      <c r="C225" t="s">
        <v>14177</v>
      </c>
      <c r="D225" t="s">
        <v>2936</v>
      </c>
      <c r="E225" t="s">
        <v>2935</v>
      </c>
      <c r="F225" t="s">
        <v>11275</v>
      </c>
      <c r="G225" t="s">
        <v>2934</v>
      </c>
      <c r="H225" t="s">
        <v>11274</v>
      </c>
      <c r="I225" t="s">
        <v>2933</v>
      </c>
      <c r="J225" t="s">
        <v>14868</v>
      </c>
    </row>
    <row r="226" spans="1:10" x14ac:dyDescent="0.25">
      <c r="A226" s="33" t="s">
        <v>19156</v>
      </c>
      <c r="B226" t="s">
        <v>8548</v>
      </c>
      <c r="C226" t="s">
        <v>14073</v>
      </c>
      <c r="E226" t="s">
        <v>3224</v>
      </c>
      <c r="F226" t="s">
        <v>11578</v>
      </c>
      <c r="G226" t="s">
        <v>11577</v>
      </c>
      <c r="H226" t="s">
        <v>11576</v>
      </c>
      <c r="I226" t="s">
        <v>3223</v>
      </c>
      <c r="J226" t="s">
        <v>14072</v>
      </c>
    </row>
    <row r="227" spans="1:10" x14ac:dyDescent="0.25">
      <c r="A227" s="33" t="s">
        <v>19157</v>
      </c>
      <c r="B227" t="s">
        <v>7414</v>
      </c>
      <c r="C227" t="s">
        <v>14113</v>
      </c>
      <c r="D227" t="s">
        <v>11269</v>
      </c>
      <c r="E227" t="s">
        <v>2928</v>
      </c>
      <c r="F227" t="s">
        <v>11268</v>
      </c>
      <c r="H227" t="s">
        <v>11267</v>
      </c>
      <c r="I227" t="s">
        <v>2925</v>
      </c>
      <c r="J227" t="s">
        <v>14274</v>
      </c>
    </row>
    <row r="228" spans="1:10" x14ac:dyDescent="0.25">
      <c r="A228" s="33" t="s">
        <v>19158</v>
      </c>
      <c r="B228" t="s">
        <v>8548</v>
      </c>
      <c r="C228" t="s">
        <v>14220</v>
      </c>
      <c r="D228" t="s">
        <v>3049</v>
      </c>
      <c r="E228" t="s">
        <v>3048</v>
      </c>
      <c r="F228" t="s">
        <v>11396</v>
      </c>
      <c r="G228" t="s">
        <v>3047</v>
      </c>
      <c r="H228" t="s">
        <v>11395</v>
      </c>
      <c r="I228" t="s">
        <v>11394</v>
      </c>
      <c r="J228" t="s">
        <v>14219</v>
      </c>
    </row>
    <row r="229" spans="1:10" x14ac:dyDescent="0.25">
      <c r="A229" s="33" t="s">
        <v>19159</v>
      </c>
      <c r="B229" t="s">
        <v>9972</v>
      </c>
      <c r="C229" t="s">
        <v>14080</v>
      </c>
      <c r="D229" t="s">
        <v>3475</v>
      </c>
      <c r="E229" t="s">
        <v>3474</v>
      </c>
      <c r="F229" t="s">
        <v>11820</v>
      </c>
      <c r="G229" t="s">
        <v>11819</v>
      </c>
      <c r="H229" t="s">
        <v>11818</v>
      </c>
      <c r="I229" t="s">
        <v>3473</v>
      </c>
      <c r="J229" t="s">
        <v>14867</v>
      </c>
    </row>
    <row r="230" spans="1:10" x14ac:dyDescent="0.25">
      <c r="A230" s="33" t="s">
        <v>19160</v>
      </c>
      <c r="B230" t="s">
        <v>9849</v>
      </c>
      <c r="C230" t="s">
        <v>14866</v>
      </c>
      <c r="D230" t="s">
        <v>1232</v>
      </c>
      <c r="E230" t="s">
        <v>1231</v>
      </c>
      <c r="F230" t="s">
        <v>9301</v>
      </c>
      <c r="G230" t="s">
        <v>9300</v>
      </c>
      <c r="H230" t="s">
        <v>9299</v>
      </c>
      <c r="I230" t="s">
        <v>1226</v>
      </c>
      <c r="J230" t="s">
        <v>14865</v>
      </c>
    </row>
    <row r="231" spans="1:10" x14ac:dyDescent="0.25">
      <c r="A231" s="33" t="s">
        <v>19161</v>
      </c>
      <c r="B231" t="s">
        <v>14864</v>
      </c>
      <c r="C231" t="s">
        <v>14863</v>
      </c>
      <c r="D231" t="s">
        <v>2381</v>
      </c>
      <c r="E231" t="s">
        <v>2380</v>
      </c>
      <c r="F231" t="s">
        <v>10690</v>
      </c>
      <c r="H231" t="s">
        <v>10689</v>
      </c>
      <c r="I231" t="s">
        <v>2379</v>
      </c>
      <c r="J231" t="s">
        <v>14862</v>
      </c>
    </row>
    <row r="232" spans="1:10" x14ac:dyDescent="0.25">
      <c r="A232" s="33" t="s">
        <v>19162</v>
      </c>
      <c r="B232" t="s">
        <v>8788</v>
      </c>
      <c r="C232" t="s">
        <v>14300</v>
      </c>
      <c r="D232" t="s">
        <v>240</v>
      </c>
      <c r="E232" t="s">
        <v>239</v>
      </c>
      <c r="F232" t="s">
        <v>10415</v>
      </c>
      <c r="G232" t="s">
        <v>10414</v>
      </c>
      <c r="H232" t="s">
        <v>10413</v>
      </c>
      <c r="I232" t="s">
        <v>2116</v>
      </c>
      <c r="J232" t="s">
        <v>14861</v>
      </c>
    </row>
    <row r="233" spans="1:10" x14ac:dyDescent="0.25">
      <c r="A233" s="33" t="s">
        <v>19163</v>
      </c>
      <c r="B233" t="s">
        <v>8853</v>
      </c>
      <c r="C233" t="s">
        <v>13903</v>
      </c>
      <c r="D233" t="s">
        <v>1363</v>
      </c>
      <c r="E233" t="s">
        <v>1362</v>
      </c>
      <c r="F233" t="s">
        <v>9519</v>
      </c>
      <c r="G233" t="s">
        <v>9518</v>
      </c>
      <c r="H233" t="s">
        <v>9517</v>
      </c>
      <c r="I233" t="s">
        <v>1361</v>
      </c>
      <c r="J233" t="s">
        <v>14860</v>
      </c>
    </row>
    <row r="234" spans="1:10" x14ac:dyDescent="0.25">
      <c r="A234" s="33" t="s">
        <v>19164</v>
      </c>
      <c r="B234" t="s">
        <v>8477</v>
      </c>
      <c r="C234" t="s">
        <v>14007</v>
      </c>
      <c r="D234" t="s">
        <v>2645</v>
      </c>
      <c r="E234" t="s">
        <v>2644</v>
      </c>
      <c r="F234" t="s">
        <v>10967</v>
      </c>
      <c r="G234" t="s">
        <v>2643</v>
      </c>
      <c r="H234" t="s">
        <v>10966</v>
      </c>
      <c r="I234" t="s">
        <v>2640</v>
      </c>
      <c r="J234" t="s">
        <v>14474</v>
      </c>
    </row>
    <row r="235" spans="1:10" x14ac:dyDescent="0.25">
      <c r="A235" s="33" t="s">
        <v>19165</v>
      </c>
      <c r="B235" t="s">
        <v>7433</v>
      </c>
      <c r="C235" t="s">
        <v>14097</v>
      </c>
      <c r="D235" t="s">
        <v>9454</v>
      </c>
      <c r="E235" t="s">
        <v>1315</v>
      </c>
      <c r="F235" t="s">
        <v>9453</v>
      </c>
      <c r="H235" t="s">
        <v>9452</v>
      </c>
      <c r="I235" t="s">
        <v>1313</v>
      </c>
      <c r="J235" t="s">
        <v>14859</v>
      </c>
    </row>
    <row r="236" spans="1:10" x14ac:dyDescent="0.25">
      <c r="A236" s="33" t="s">
        <v>19166</v>
      </c>
      <c r="B236" t="s">
        <v>9162</v>
      </c>
      <c r="C236" t="s">
        <v>14097</v>
      </c>
      <c r="D236" t="s">
        <v>3252</v>
      </c>
      <c r="E236" t="s">
        <v>3251</v>
      </c>
      <c r="F236" t="s">
        <v>11608</v>
      </c>
      <c r="G236" t="s">
        <v>11607</v>
      </c>
      <c r="H236" t="s">
        <v>11606</v>
      </c>
      <c r="I236" t="s">
        <v>3249</v>
      </c>
      <c r="J236" t="s">
        <v>14858</v>
      </c>
    </row>
    <row r="237" spans="1:10" x14ac:dyDescent="0.25">
      <c r="A237" s="33" t="s">
        <v>19167</v>
      </c>
      <c r="B237" t="s">
        <v>14178</v>
      </c>
      <c r="C237" t="s">
        <v>14126</v>
      </c>
      <c r="D237" t="s">
        <v>9999</v>
      </c>
      <c r="E237" t="s">
        <v>1760</v>
      </c>
      <c r="F237" t="s">
        <v>9998</v>
      </c>
      <c r="H237" t="s">
        <v>9997</v>
      </c>
      <c r="I237" t="s">
        <v>1758</v>
      </c>
      <c r="J237" t="s">
        <v>14857</v>
      </c>
    </row>
    <row r="238" spans="1:10" x14ac:dyDescent="0.25">
      <c r="A238" s="33" t="s">
        <v>19168</v>
      </c>
      <c r="B238" t="s">
        <v>9927</v>
      </c>
      <c r="C238" t="s">
        <v>14032</v>
      </c>
      <c r="D238" t="s">
        <v>2891</v>
      </c>
      <c r="E238" t="s">
        <v>2890</v>
      </c>
      <c r="F238" t="s">
        <v>11227</v>
      </c>
      <c r="G238" t="s">
        <v>11226</v>
      </c>
      <c r="H238" t="s">
        <v>11225</v>
      </c>
      <c r="I238" t="s">
        <v>2889</v>
      </c>
      <c r="J238" t="s">
        <v>14856</v>
      </c>
    </row>
    <row r="239" spans="1:10" x14ac:dyDescent="0.25">
      <c r="A239" s="33" t="s">
        <v>19169</v>
      </c>
      <c r="B239" t="s">
        <v>9972</v>
      </c>
      <c r="C239" t="s">
        <v>13887</v>
      </c>
      <c r="D239" t="s">
        <v>2879</v>
      </c>
      <c r="E239" t="s">
        <v>2878</v>
      </c>
      <c r="F239" t="s">
        <v>2877</v>
      </c>
      <c r="G239" t="s">
        <v>2876</v>
      </c>
      <c r="H239" t="s">
        <v>11211</v>
      </c>
      <c r="I239" t="s">
        <v>2875</v>
      </c>
      <c r="J239" t="s">
        <v>14037</v>
      </c>
    </row>
    <row r="240" spans="1:10" x14ac:dyDescent="0.25">
      <c r="A240" s="33" t="s">
        <v>19170</v>
      </c>
      <c r="B240" t="s">
        <v>9002</v>
      </c>
      <c r="C240" t="s">
        <v>14126</v>
      </c>
      <c r="D240" t="s">
        <v>1242</v>
      </c>
      <c r="E240" t="s">
        <v>1241</v>
      </c>
      <c r="F240" t="s">
        <v>1240</v>
      </c>
      <c r="G240" t="s">
        <v>1239</v>
      </c>
      <c r="H240" t="s">
        <v>9314</v>
      </c>
      <c r="I240" t="s">
        <v>1237</v>
      </c>
      <c r="J240" t="s">
        <v>14855</v>
      </c>
    </row>
    <row r="241" spans="1:10" x14ac:dyDescent="0.25">
      <c r="A241" s="33" t="s">
        <v>19171</v>
      </c>
      <c r="B241" t="s">
        <v>9286</v>
      </c>
      <c r="C241" t="s">
        <v>14108</v>
      </c>
      <c r="D241" t="s">
        <v>2608</v>
      </c>
      <c r="E241" t="s">
        <v>2607</v>
      </c>
      <c r="F241" t="s">
        <v>10938</v>
      </c>
      <c r="G241" t="s">
        <v>10937</v>
      </c>
      <c r="H241" t="s">
        <v>10936</v>
      </c>
      <c r="I241" t="s">
        <v>2605</v>
      </c>
      <c r="J241" t="s">
        <v>14107</v>
      </c>
    </row>
    <row r="242" spans="1:10" x14ac:dyDescent="0.25">
      <c r="A242" s="33" t="s">
        <v>19172</v>
      </c>
      <c r="B242" t="s">
        <v>9162</v>
      </c>
      <c r="C242" t="s">
        <v>14770</v>
      </c>
      <c r="D242" t="s">
        <v>2538</v>
      </c>
      <c r="E242" t="s">
        <v>2537</v>
      </c>
      <c r="F242" t="s">
        <v>2536</v>
      </c>
      <c r="G242" t="s">
        <v>2535</v>
      </c>
      <c r="H242" t="s">
        <v>10867</v>
      </c>
      <c r="I242" t="s">
        <v>2532</v>
      </c>
      <c r="J242" t="s">
        <v>14854</v>
      </c>
    </row>
    <row r="243" spans="1:10" x14ac:dyDescent="0.25">
      <c r="A243" s="33" t="s">
        <v>19173</v>
      </c>
      <c r="B243" t="s">
        <v>8542</v>
      </c>
      <c r="C243" t="s">
        <v>14040</v>
      </c>
      <c r="D243" t="s">
        <v>1264</v>
      </c>
      <c r="E243" t="s">
        <v>1263</v>
      </c>
      <c r="F243" t="s">
        <v>9350</v>
      </c>
      <c r="G243" t="s">
        <v>9349</v>
      </c>
      <c r="H243" t="s">
        <v>9348</v>
      </c>
      <c r="I243" t="s">
        <v>1259</v>
      </c>
      <c r="J243" t="s">
        <v>14853</v>
      </c>
    </row>
    <row r="244" spans="1:10" x14ac:dyDescent="0.25">
      <c r="A244" s="33" t="s">
        <v>19174</v>
      </c>
      <c r="B244" t="s">
        <v>9927</v>
      </c>
      <c r="C244" t="s">
        <v>13957</v>
      </c>
      <c r="D244" t="s">
        <v>1903</v>
      </c>
      <c r="E244" t="s">
        <v>1902</v>
      </c>
      <c r="F244" t="s">
        <v>10149</v>
      </c>
      <c r="G244" t="s">
        <v>1901</v>
      </c>
      <c r="H244" t="s">
        <v>10148</v>
      </c>
      <c r="I244" t="s">
        <v>10147</v>
      </c>
      <c r="J244" t="s">
        <v>14852</v>
      </c>
    </row>
    <row r="245" spans="1:10" x14ac:dyDescent="0.25">
      <c r="A245" s="33" t="s">
        <v>19175</v>
      </c>
      <c r="B245" t="s">
        <v>9463</v>
      </c>
      <c r="C245" t="s">
        <v>14028</v>
      </c>
      <c r="D245" t="s">
        <v>1989</v>
      </c>
      <c r="E245" t="s">
        <v>1987</v>
      </c>
      <c r="F245" t="s">
        <v>10249</v>
      </c>
      <c r="G245" t="s">
        <v>10248</v>
      </c>
      <c r="H245" t="s">
        <v>10247</v>
      </c>
      <c r="I245" t="s">
        <v>10246</v>
      </c>
      <c r="J245" t="s">
        <v>14851</v>
      </c>
    </row>
    <row r="246" spans="1:10" x14ac:dyDescent="0.25">
      <c r="A246" s="33" t="s">
        <v>19176</v>
      </c>
      <c r="B246" t="s">
        <v>9286</v>
      </c>
      <c r="C246" t="s">
        <v>14331</v>
      </c>
      <c r="D246" t="s">
        <v>2070</v>
      </c>
      <c r="E246" t="s">
        <v>2069</v>
      </c>
      <c r="F246" t="s">
        <v>10345</v>
      </c>
      <c r="G246" t="s">
        <v>10344</v>
      </c>
      <c r="H246" t="s">
        <v>10343</v>
      </c>
      <c r="I246" t="s">
        <v>2068</v>
      </c>
      <c r="J246" t="s">
        <v>14850</v>
      </c>
    </row>
    <row r="247" spans="1:10" x14ac:dyDescent="0.25">
      <c r="A247" s="33" t="s">
        <v>19177</v>
      </c>
      <c r="B247" t="s">
        <v>7386</v>
      </c>
      <c r="C247" t="s">
        <v>14034</v>
      </c>
      <c r="D247" t="s">
        <v>9198</v>
      </c>
      <c r="E247" t="s">
        <v>1163</v>
      </c>
      <c r="F247" t="s">
        <v>9197</v>
      </c>
      <c r="H247" t="s">
        <v>9196</v>
      </c>
      <c r="I247" t="s">
        <v>9195</v>
      </c>
      <c r="J247" t="s">
        <v>14033</v>
      </c>
    </row>
    <row r="248" spans="1:10" x14ac:dyDescent="0.25">
      <c r="A248" s="33" t="s">
        <v>19178</v>
      </c>
      <c r="B248" t="s">
        <v>9315</v>
      </c>
      <c r="C248" t="s">
        <v>14062</v>
      </c>
      <c r="D248" t="s">
        <v>2149</v>
      </c>
      <c r="E248" t="s">
        <v>2148</v>
      </c>
      <c r="F248" t="s">
        <v>10444</v>
      </c>
      <c r="G248" t="s">
        <v>10443</v>
      </c>
      <c r="H248" t="s">
        <v>10442</v>
      </c>
      <c r="I248" t="s">
        <v>10441</v>
      </c>
      <c r="J248" t="s">
        <v>14849</v>
      </c>
    </row>
    <row r="249" spans="1:10" x14ac:dyDescent="0.25">
      <c r="A249" s="33" t="s">
        <v>19179</v>
      </c>
      <c r="B249" t="s">
        <v>8548</v>
      </c>
      <c r="C249" t="s">
        <v>14073</v>
      </c>
      <c r="D249" t="s">
        <v>2969</v>
      </c>
      <c r="E249" t="s">
        <v>2968</v>
      </c>
      <c r="F249" t="s">
        <v>11311</v>
      </c>
      <c r="G249" t="s">
        <v>2967</v>
      </c>
      <c r="H249" t="s">
        <v>11310</v>
      </c>
      <c r="I249" t="s">
        <v>2966</v>
      </c>
      <c r="J249" t="s">
        <v>14848</v>
      </c>
    </row>
    <row r="250" spans="1:10" x14ac:dyDescent="0.25">
      <c r="A250" s="33" t="s">
        <v>19180</v>
      </c>
      <c r="B250" t="s">
        <v>9292</v>
      </c>
      <c r="C250" t="s">
        <v>13997</v>
      </c>
      <c r="D250" t="s">
        <v>2747</v>
      </c>
      <c r="E250" t="s">
        <v>2746</v>
      </c>
      <c r="F250" t="s">
        <v>11084</v>
      </c>
      <c r="G250" t="s">
        <v>11083</v>
      </c>
      <c r="H250" t="s">
        <v>11082</v>
      </c>
      <c r="I250" t="s">
        <v>11081</v>
      </c>
      <c r="J250" t="s">
        <v>14847</v>
      </c>
    </row>
    <row r="251" spans="1:10" x14ac:dyDescent="0.25">
      <c r="A251" s="33" t="s">
        <v>19181</v>
      </c>
      <c r="B251" t="s">
        <v>9791</v>
      </c>
      <c r="C251" t="s">
        <v>14106</v>
      </c>
      <c r="E251" t="s">
        <v>1417</v>
      </c>
      <c r="F251" t="s">
        <v>9598</v>
      </c>
      <c r="G251" t="s">
        <v>9597</v>
      </c>
      <c r="H251" t="s">
        <v>9596</v>
      </c>
      <c r="I251" t="s">
        <v>9595</v>
      </c>
      <c r="J251" t="s">
        <v>14846</v>
      </c>
    </row>
    <row r="252" spans="1:10" x14ac:dyDescent="0.25">
      <c r="A252" s="33" t="s">
        <v>19182</v>
      </c>
      <c r="B252" t="s">
        <v>8300</v>
      </c>
      <c r="C252" t="s">
        <v>14137</v>
      </c>
      <c r="D252" t="s">
        <v>1178</v>
      </c>
      <c r="E252" t="s">
        <v>1177</v>
      </c>
      <c r="F252" t="s">
        <v>9231</v>
      </c>
      <c r="G252" t="s">
        <v>9230</v>
      </c>
      <c r="I252" t="s">
        <v>9229</v>
      </c>
      <c r="J252" t="s">
        <v>14845</v>
      </c>
    </row>
    <row r="253" spans="1:10" x14ac:dyDescent="0.25">
      <c r="A253" s="33" t="s">
        <v>19183</v>
      </c>
      <c r="B253" t="s">
        <v>10153</v>
      </c>
      <c r="C253" t="s">
        <v>14177</v>
      </c>
      <c r="D253" t="s">
        <v>2100</v>
      </c>
      <c r="E253" t="s">
        <v>2098</v>
      </c>
      <c r="F253" t="s">
        <v>10391</v>
      </c>
      <c r="G253" t="s">
        <v>2097</v>
      </c>
      <c r="H253" t="s">
        <v>10390</v>
      </c>
      <c r="I253" t="s">
        <v>10389</v>
      </c>
      <c r="J253" t="s">
        <v>14217</v>
      </c>
    </row>
    <row r="254" spans="1:10" x14ac:dyDescent="0.25">
      <c r="A254" s="33" t="s">
        <v>19184</v>
      </c>
      <c r="B254" t="s">
        <v>7904</v>
      </c>
      <c r="C254" t="s">
        <v>14482</v>
      </c>
      <c r="D254" t="s">
        <v>10756</v>
      </c>
      <c r="E254" t="s">
        <v>2438</v>
      </c>
      <c r="F254" t="s">
        <v>10755</v>
      </c>
      <c r="I254" t="s">
        <v>10754</v>
      </c>
      <c r="J254" t="s">
        <v>14844</v>
      </c>
    </row>
    <row r="255" spans="1:10" x14ac:dyDescent="0.25">
      <c r="A255" s="33" t="s">
        <v>19185</v>
      </c>
      <c r="B255" t="s">
        <v>7439</v>
      </c>
      <c r="C255" t="s">
        <v>14188</v>
      </c>
      <c r="D255" t="s">
        <v>10752</v>
      </c>
      <c r="E255" t="s">
        <v>2437</v>
      </c>
      <c r="F255" t="s">
        <v>10751</v>
      </c>
      <c r="H255" t="s">
        <v>10750</v>
      </c>
      <c r="I255" t="s">
        <v>10749</v>
      </c>
      <c r="J255" t="s">
        <v>14843</v>
      </c>
    </row>
    <row r="256" spans="1:10" x14ac:dyDescent="0.25">
      <c r="A256" s="33" t="s">
        <v>19186</v>
      </c>
      <c r="B256" t="s">
        <v>8454</v>
      </c>
      <c r="C256" t="s">
        <v>14682</v>
      </c>
      <c r="D256" t="s">
        <v>1556</v>
      </c>
      <c r="E256" t="s">
        <v>1555</v>
      </c>
      <c r="F256" t="s">
        <v>9775</v>
      </c>
      <c r="G256" t="s">
        <v>9774</v>
      </c>
      <c r="H256" t="s">
        <v>9773</v>
      </c>
      <c r="I256" t="s">
        <v>1553</v>
      </c>
      <c r="J256" t="s">
        <v>14842</v>
      </c>
    </row>
    <row r="257" spans="1:10" x14ac:dyDescent="0.25">
      <c r="A257" s="33" t="s">
        <v>19187</v>
      </c>
      <c r="B257" t="s">
        <v>7433</v>
      </c>
      <c r="C257" t="s">
        <v>14097</v>
      </c>
      <c r="D257" t="s">
        <v>9383</v>
      </c>
      <c r="E257" t="s">
        <v>1275</v>
      </c>
      <c r="F257" t="s">
        <v>9382</v>
      </c>
      <c r="H257" t="s">
        <v>9381</v>
      </c>
      <c r="I257" t="s">
        <v>9380</v>
      </c>
      <c r="J257" t="s">
        <v>14096</v>
      </c>
    </row>
    <row r="258" spans="1:10" x14ac:dyDescent="0.25">
      <c r="A258" s="33" t="s">
        <v>19188</v>
      </c>
      <c r="B258" t="s">
        <v>9927</v>
      </c>
      <c r="C258" t="s">
        <v>14040</v>
      </c>
      <c r="D258" t="s">
        <v>2562</v>
      </c>
      <c r="E258" t="s">
        <v>2561</v>
      </c>
      <c r="F258" t="s">
        <v>10894</v>
      </c>
      <c r="G258" t="s">
        <v>10893</v>
      </c>
      <c r="H258" t="s">
        <v>10892</v>
      </c>
      <c r="I258" t="s">
        <v>2560</v>
      </c>
      <c r="J258" t="s">
        <v>14039</v>
      </c>
    </row>
    <row r="259" spans="1:10" x14ac:dyDescent="0.25">
      <c r="A259" s="33" t="s">
        <v>19189</v>
      </c>
      <c r="B259" t="s">
        <v>9162</v>
      </c>
      <c r="C259" t="s">
        <v>14018</v>
      </c>
      <c r="D259" t="s">
        <v>2188</v>
      </c>
      <c r="E259" t="s">
        <v>2187</v>
      </c>
      <c r="F259" t="s">
        <v>10484</v>
      </c>
      <c r="G259" t="s">
        <v>10483</v>
      </c>
      <c r="H259" t="s">
        <v>10482</v>
      </c>
      <c r="I259" t="s">
        <v>2184</v>
      </c>
      <c r="J259" t="s">
        <v>14841</v>
      </c>
    </row>
    <row r="260" spans="1:10" x14ac:dyDescent="0.25">
      <c r="A260" s="33" t="s">
        <v>19190</v>
      </c>
      <c r="B260" t="s">
        <v>9463</v>
      </c>
      <c r="C260" t="s">
        <v>14028</v>
      </c>
      <c r="D260" t="s">
        <v>2895</v>
      </c>
      <c r="E260" t="s">
        <v>2894</v>
      </c>
      <c r="F260" t="s">
        <v>11237</v>
      </c>
      <c r="G260" t="s">
        <v>11236</v>
      </c>
      <c r="H260" t="s">
        <v>11235</v>
      </c>
      <c r="I260" t="s">
        <v>11234</v>
      </c>
      <c r="J260" t="s">
        <v>14840</v>
      </c>
    </row>
    <row r="261" spans="1:10" x14ac:dyDescent="0.25">
      <c r="A261" s="33" t="s">
        <v>19191</v>
      </c>
      <c r="B261" t="s">
        <v>9927</v>
      </c>
      <c r="C261" t="s">
        <v>14156</v>
      </c>
      <c r="D261" t="s">
        <v>1822</v>
      </c>
      <c r="E261" t="s">
        <v>1821</v>
      </c>
      <c r="F261" t="s">
        <v>10068</v>
      </c>
      <c r="G261" t="s">
        <v>1820</v>
      </c>
      <c r="H261" t="s">
        <v>10067</v>
      </c>
      <c r="I261" t="s">
        <v>1818</v>
      </c>
      <c r="J261" t="s">
        <v>14839</v>
      </c>
    </row>
    <row r="262" spans="1:10" x14ac:dyDescent="0.25">
      <c r="A262" s="33" t="s">
        <v>19192</v>
      </c>
      <c r="B262" t="s">
        <v>8477</v>
      </c>
      <c r="C262" t="s">
        <v>13901</v>
      </c>
      <c r="D262" t="s">
        <v>1993</v>
      </c>
      <c r="E262" t="s">
        <v>1992</v>
      </c>
      <c r="F262" t="s">
        <v>10258</v>
      </c>
      <c r="G262" t="s">
        <v>10257</v>
      </c>
      <c r="H262" t="s">
        <v>10256</v>
      </c>
      <c r="I262" t="s">
        <v>10255</v>
      </c>
      <c r="J262" t="s">
        <v>14838</v>
      </c>
    </row>
    <row r="263" spans="1:10" x14ac:dyDescent="0.25">
      <c r="A263" s="33" t="s">
        <v>19193</v>
      </c>
      <c r="B263" t="s">
        <v>9162</v>
      </c>
      <c r="C263" t="s">
        <v>14018</v>
      </c>
      <c r="D263" t="s">
        <v>2165</v>
      </c>
      <c r="E263" t="s">
        <v>2164</v>
      </c>
      <c r="F263" t="s">
        <v>10461</v>
      </c>
      <c r="G263" t="s">
        <v>10460</v>
      </c>
      <c r="H263" t="s">
        <v>10459</v>
      </c>
      <c r="I263" t="s">
        <v>2163</v>
      </c>
      <c r="J263" t="s">
        <v>14837</v>
      </c>
    </row>
    <row r="264" spans="1:10" x14ac:dyDescent="0.25">
      <c r="A264" s="33" t="s">
        <v>19194</v>
      </c>
      <c r="B264" t="s">
        <v>8477</v>
      </c>
      <c r="C264" t="s">
        <v>13993</v>
      </c>
      <c r="D264" t="s">
        <v>1930</v>
      </c>
      <c r="E264" t="s">
        <v>1929</v>
      </c>
      <c r="F264" t="s">
        <v>10178</v>
      </c>
      <c r="G264" t="s">
        <v>10177</v>
      </c>
      <c r="H264" t="s">
        <v>10176</v>
      </c>
      <c r="I264" t="s">
        <v>1927</v>
      </c>
      <c r="J264" t="s">
        <v>14836</v>
      </c>
    </row>
    <row r="265" spans="1:10" x14ac:dyDescent="0.25">
      <c r="A265" s="33" t="s">
        <v>19195</v>
      </c>
      <c r="B265" t="s">
        <v>8816</v>
      </c>
      <c r="C265" t="s">
        <v>14405</v>
      </c>
      <c r="D265" t="s">
        <v>2115</v>
      </c>
      <c r="E265" t="s">
        <v>2114</v>
      </c>
      <c r="F265" t="s">
        <v>10411</v>
      </c>
      <c r="G265" t="s">
        <v>10410</v>
      </c>
      <c r="H265" t="s">
        <v>10409</v>
      </c>
      <c r="I265" t="s">
        <v>2111</v>
      </c>
      <c r="J265" t="s">
        <v>14835</v>
      </c>
    </row>
    <row r="266" spans="1:10" x14ac:dyDescent="0.25">
      <c r="A266" s="33" t="s">
        <v>19196</v>
      </c>
      <c r="B266" t="s">
        <v>9002</v>
      </c>
      <c r="C266" t="s">
        <v>14177</v>
      </c>
      <c r="D266" t="s">
        <v>1532</v>
      </c>
      <c r="E266" t="s">
        <v>1531</v>
      </c>
      <c r="F266" t="s">
        <v>9749</v>
      </c>
      <c r="G266" t="s">
        <v>1530</v>
      </c>
      <c r="H266" t="s">
        <v>9748</v>
      </c>
      <c r="I266" t="s">
        <v>1529</v>
      </c>
      <c r="J266" t="s">
        <v>14834</v>
      </c>
    </row>
    <row r="267" spans="1:10" x14ac:dyDescent="0.25">
      <c r="A267" s="33" t="s">
        <v>19197</v>
      </c>
      <c r="B267" t="s">
        <v>8853</v>
      </c>
      <c r="C267" t="s">
        <v>13903</v>
      </c>
      <c r="D267" t="s">
        <v>2481</v>
      </c>
      <c r="E267" t="s">
        <v>2480</v>
      </c>
      <c r="F267" t="s">
        <v>10808</v>
      </c>
      <c r="G267" t="s">
        <v>10807</v>
      </c>
      <c r="H267" t="s">
        <v>10806</v>
      </c>
      <c r="I267" t="s">
        <v>10805</v>
      </c>
      <c r="J267" t="s">
        <v>14833</v>
      </c>
    </row>
    <row r="268" spans="1:10" x14ac:dyDescent="0.25">
      <c r="A268" s="33" t="s">
        <v>19198</v>
      </c>
      <c r="B268" t="s">
        <v>8788</v>
      </c>
      <c r="C268" t="s">
        <v>14313</v>
      </c>
      <c r="D268" t="s">
        <v>1040</v>
      </c>
      <c r="E268" t="s">
        <v>1039</v>
      </c>
      <c r="F268" t="s">
        <v>9006</v>
      </c>
      <c r="G268" t="s">
        <v>9005</v>
      </c>
      <c r="H268" t="s">
        <v>9004</v>
      </c>
      <c r="I268" t="s">
        <v>1038</v>
      </c>
      <c r="J268" t="s">
        <v>14832</v>
      </c>
    </row>
    <row r="269" spans="1:10" x14ac:dyDescent="0.25">
      <c r="A269" s="33" t="s">
        <v>19199</v>
      </c>
      <c r="B269" t="s">
        <v>9315</v>
      </c>
      <c r="C269" t="s">
        <v>14002</v>
      </c>
      <c r="D269" t="s">
        <v>1787</v>
      </c>
      <c r="E269" t="s">
        <v>1786</v>
      </c>
      <c r="F269" t="s">
        <v>10032</v>
      </c>
      <c r="G269" t="s">
        <v>10031</v>
      </c>
      <c r="H269" t="s">
        <v>10030</v>
      </c>
      <c r="I269" t="s">
        <v>1783</v>
      </c>
      <c r="J269" t="s">
        <v>14831</v>
      </c>
    </row>
    <row r="270" spans="1:10" x14ac:dyDescent="0.25">
      <c r="A270" s="33" t="s">
        <v>19200</v>
      </c>
      <c r="B270" t="s">
        <v>7791</v>
      </c>
      <c r="C270" t="s">
        <v>14830</v>
      </c>
      <c r="D270" t="s">
        <v>2948</v>
      </c>
      <c r="E270" t="s">
        <v>2947</v>
      </c>
      <c r="F270" t="s">
        <v>11291</v>
      </c>
      <c r="G270" t="s">
        <v>11290</v>
      </c>
      <c r="H270" t="s">
        <v>11289</v>
      </c>
      <c r="I270" t="s">
        <v>2945</v>
      </c>
      <c r="J270" t="s">
        <v>14829</v>
      </c>
    </row>
    <row r="271" spans="1:10" x14ac:dyDescent="0.25">
      <c r="A271" s="33" t="s">
        <v>19201</v>
      </c>
      <c r="B271" t="s">
        <v>11005</v>
      </c>
      <c r="C271" t="s">
        <v>14212</v>
      </c>
      <c r="D271" t="s">
        <v>1206</v>
      </c>
      <c r="E271" t="s">
        <v>1205</v>
      </c>
      <c r="F271" t="s">
        <v>9272</v>
      </c>
      <c r="H271" t="s">
        <v>9271</v>
      </c>
      <c r="I271" t="s">
        <v>9270</v>
      </c>
      <c r="J271" t="s">
        <v>14828</v>
      </c>
    </row>
    <row r="272" spans="1:10" x14ac:dyDescent="0.25">
      <c r="A272" s="33" t="s">
        <v>19202</v>
      </c>
      <c r="B272" t="s">
        <v>7433</v>
      </c>
      <c r="C272" t="s">
        <v>14108</v>
      </c>
      <c r="D272" t="s">
        <v>12180</v>
      </c>
      <c r="E272" t="s">
        <v>3839</v>
      </c>
      <c r="F272" t="s">
        <v>12179</v>
      </c>
      <c r="H272" t="s">
        <v>12178</v>
      </c>
      <c r="I272" t="s">
        <v>12177</v>
      </c>
      <c r="J272" t="s">
        <v>14827</v>
      </c>
    </row>
    <row r="273" spans="1:10" x14ac:dyDescent="0.25">
      <c r="A273" s="33" t="s">
        <v>19203</v>
      </c>
      <c r="B273" t="s">
        <v>8441</v>
      </c>
      <c r="C273" t="s">
        <v>14119</v>
      </c>
      <c r="D273" t="s">
        <v>2762</v>
      </c>
      <c r="E273" t="s">
        <v>2761</v>
      </c>
      <c r="F273" t="s">
        <v>11100</v>
      </c>
      <c r="G273" t="s">
        <v>11099</v>
      </c>
      <c r="H273" t="s">
        <v>11098</v>
      </c>
      <c r="I273" t="s">
        <v>11097</v>
      </c>
      <c r="J273" t="s">
        <v>14826</v>
      </c>
    </row>
    <row r="274" spans="1:10" x14ac:dyDescent="0.25">
      <c r="A274" s="33" t="s">
        <v>19204</v>
      </c>
      <c r="B274" t="s">
        <v>9463</v>
      </c>
      <c r="C274" t="s">
        <v>14021</v>
      </c>
      <c r="D274" t="s">
        <v>1741</v>
      </c>
      <c r="E274" t="s">
        <v>1740</v>
      </c>
      <c r="F274" t="s">
        <v>9976</v>
      </c>
      <c r="G274" t="s">
        <v>9975</v>
      </c>
      <c r="H274" t="s">
        <v>9974</v>
      </c>
      <c r="I274" t="s">
        <v>1738</v>
      </c>
      <c r="J274" t="s">
        <v>14020</v>
      </c>
    </row>
    <row r="275" spans="1:10" x14ac:dyDescent="0.25">
      <c r="A275" s="33" t="s">
        <v>19205</v>
      </c>
      <c r="B275" t="s">
        <v>8441</v>
      </c>
      <c r="C275" t="s">
        <v>14348</v>
      </c>
      <c r="D275" t="s">
        <v>2179</v>
      </c>
      <c r="E275" t="s">
        <v>2178</v>
      </c>
      <c r="F275" t="s">
        <v>10476</v>
      </c>
      <c r="G275" t="s">
        <v>10475</v>
      </c>
      <c r="H275" t="s">
        <v>10474</v>
      </c>
      <c r="I275" t="s">
        <v>2177</v>
      </c>
      <c r="J275" t="s">
        <v>14825</v>
      </c>
    </row>
    <row r="276" spans="1:10" x14ac:dyDescent="0.25">
      <c r="A276" s="33" t="s">
        <v>19206</v>
      </c>
      <c r="B276" t="s">
        <v>9162</v>
      </c>
      <c r="C276" t="s">
        <v>14331</v>
      </c>
      <c r="D276" t="s">
        <v>2008</v>
      </c>
      <c r="E276" t="s">
        <v>2007</v>
      </c>
      <c r="F276" t="s">
        <v>10283</v>
      </c>
      <c r="G276" t="s">
        <v>10282</v>
      </c>
      <c r="H276" t="s">
        <v>10281</v>
      </c>
      <c r="I276" t="s">
        <v>10280</v>
      </c>
      <c r="J276" t="s">
        <v>14824</v>
      </c>
    </row>
    <row r="277" spans="1:10" x14ac:dyDescent="0.25">
      <c r="A277" s="33" t="s">
        <v>19207</v>
      </c>
      <c r="B277" t="s">
        <v>9193</v>
      </c>
      <c r="C277" t="s">
        <v>14674</v>
      </c>
      <c r="D277" t="s">
        <v>2086</v>
      </c>
      <c r="E277" t="s">
        <v>2085</v>
      </c>
      <c r="F277" t="s">
        <v>10366</v>
      </c>
      <c r="G277" t="s">
        <v>10365</v>
      </c>
      <c r="H277" t="s">
        <v>10364</v>
      </c>
      <c r="I277" t="s">
        <v>10363</v>
      </c>
      <c r="J277" t="s">
        <v>14823</v>
      </c>
    </row>
    <row r="278" spans="1:10" x14ac:dyDescent="0.25">
      <c r="A278" s="33" t="s">
        <v>19208</v>
      </c>
      <c r="B278" t="s">
        <v>9791</v>
      </c>
      <c r="C278" t="s">
        <v>14106</v>
      </c>
      <c r="D278" t="s">
        <v>1817</v>
      </c>
      <c r="E278" t="s">
        <v>1816</v>
      </c>
      <c r="F278" t="s">
        <v>10065</v>
      </c>
      <c r="G278" t="s">
        <v>10064</v>
      </c>
      <c r="H278" t="s">
        <v>10063</v>
      </c>
      <c r="I278" t="s">
        <v>1815</v>
      </c>
      <c r="J278" t="s">
        <v>14105</v>
      </c>
    </row>
    <row r="279" spans="1:10" x14ac:dyDescent="0.25">
      <c r="A279" s="33" t="s">
        <v>19209</v>
      </c>
      <c r="B279" t="s">
        <v>8441</v>
      </c>
      <c r="C279" t="s">
        <v>14682</v>
      </c>
      <c r="D279" t="s">
        <v>1638</v>
      </c>
      <c r="E279" t="s">
        <v>1637</v>
      </c>
      <c r="F279" t="s">
        <v>9868</v>
      </c>
      <c r="G279" t="s">
        <v>9867</v>
      </c>
      <c r="H279" t="s">
        <v>9866</v>
      </c>
      <c r="I279" t="s">
        <v>1635</v>
      </c>
      <c r="J279" t="s">
        <v>14822</v>
      </c>
    </row>
    <row r="280" spans="1:10" x14ac:dyDescent="0.25">
      <c r="A280" s="33" t="s">
        <v>19210</v>
      </c>
      <c r="B280" t="s">
        <v>7512</v>
      </c>
      <c r="C280" t="s">
        <v>14289</v>
      </c>
      <c r="D280" t="s">
        <v>10183</v>
      </c>
      <c r="E280" t="s">
        <v>1931</v>
      </c>
      <c r="F280" t="s">
        <v>10182</v>
      </c>
      <c r="H280" t="s">
        <v>10181</v>
      </c>
      <c r="I280" t="s">
        <v>10180</v>
      </c>
      <c r="J280" t="s">
        <v>14821</v>
      </c>
    </row>
    <row r="281" spans="1:10" x14ac:dyDescent="0.25">
      <c r="A281" s="33" t="s">
        <v>19211</v>
      </c>
      <c r="B281" t="s">
        <v>9286</v>
      </c>
      <c r="C281" t="s">
        <v>14018</v>
      </c>
      <c r="D281" t="s">
        <v>1814</v>
      </c>
      <c r="E281" t="s">
        <v>1813</v>
      </c>
      <c r="F281" t="s">
        <v>10061</v>
      </c>
      <c r="G281" t="s">
        <v>10060</v>
      </c>
      <c r="H281" t="s">
        <v>10059</v>
      </c>
      <c r="I281" t="s">
        <v>1812</v>
      </c>
      <c r="J281" t="s">
        <v>14820</v>
      </c>
    </row>
    <row r="282" spans="1:10" x14ac:dyDescent="0.25">
      <c r="A282" s="33" t="s">
        <v>19212</v>
      </c>
      <c r="B282" t="s">
        <v>8788</v>
      </c>
      <c r="C282" t="s">
        <v>14313</v>
      </c>
      <c r="D282" t="s">
        <v>1450</v>
      </c>
      <c r="E282" t="s">
        <v>1448</v>
      </c>
      <c r="F282" t="s">
        <v>9632</v>
      </c>
      <c r="G282" t="s">
        <v>9631</v>
      </c>
      <c r="H282" t="s">
        <v>9630</v>
      </c>
      <c r="I282" t="s">
        <v>1447</v>
      </c>
      <c r="J282" t="s">
        <v>14819</v>
      </c>
    </row>
    <row r="283" spans="1:10" x14ac:dyDescent="0.25">
      <c r="A283" s="33" t="s">
        <v>19213</v>
      </c>
      <c r="B283" t="s">
        <v>7496</v>
      </c>
      <c r="C283" t="s">
        <v>14818</v>
      </c>
      <c r="D283" t="s">
        <v>9378</v>
      </c>
      <c r="E283" t="s">
        <v>1274</v>
      </c>
      <c r="F283" t="s">
        <v>9377</v>
      </c>
      <c r="H283" t="s">
        <v>9376</v>
      </c>
      <c r="I283" t="s">
        <v>9375</v>
      </c>
      <c r="J283" t="s">
        <v>14817</v>
      </c>
    </row>
    <row r="284" spans="1:10" x14ac:dyDescent="0.25">
      <c r="A284" s="33" t="s">
        <v>19214</v>
      </c>
      <c r="B284" t="s">
        <v>7640</v>
      </c>
      <c r="C284" t="s">
        <v>13893</v>
      </c>
      <c r="D284" t="s">
        <v>9045</v>
      </c>
      <c r="E284" t="s">
        <v>1057</v>
      </c>
      <c r="F284" t="s">
        <v>9044</v>
      </c>
      <c r="H284" t="s">
        <v>9043</v>
      </c>
      <c r="I284" t="s">
        <v>9042</v>
      </c>
      <c r="J284" t="s">
        <v>14816</v>
      </c>
    </row>
    <row r="285" spans="1:10" x14ac:dyDescent="0.25">
      <c r="A285" s="33" t="s">
        <v>19215</v>
      </c>
      <c r="B285" t="s">
        <v>9292</v>
      </c>
      <c r="C285" t="s">
        <v>14045</v>
      </c>
      <c r="D285" t="s">
        <v>1730</v>
      </c>
      <c r="E285" t="s">
        <v>1729</v>
      </c>
      <c r="F285" t="s">
        <v>9964</v>
      </c>
      <c r="G285" t="s">
        <v>1728</v>
      </c>
      <c r="H285" t="s">
        <v>9963</v>
      </c>
      <c r="I285" t="s">
        <v>1724</v>
      </c>
      <c r="J285" t="s">
        <v>14815</v>
      </c>
    </row>
    <row r="286" spans="1:10" x14ac:dyDescent="0.25">
      <c r="A286" s="33" t="s">
        <v>19216</v>
      </c>
      <c r="B286" t="s">
        <v>7640</v>
      </c>
      <c r="C286" t="s">
        <v>14156</v>
      </c>
      <c r="D286" t="s">
        <v>10553</v>
      </c>
      <c r="E286" t="s">
        <v>2266</v>
      </c>
      <c r="F286" t="s">
        <v>10552</v>
      </c>
      <c r="I286" t="s">
        <v>2265</v>
      </c>
      <c r="J286" t="s">
        <v>14814</v>
      </c>
    </row>
    <row r="287" spans="1:10" x14ac:dyDescent="0.25">
      <c r="A287" s="33" t="s">
        <v>19217</v>
      </c>
      <c r="B287" t="s">
        <v>7587</v>
      </c>
      <c r="C287" t="s">
        <v>14813</v>
      </c>
      <c r="D287" t="s">
        <v>12568</v>
      </c>
      <c r="E287" t="s">
        <v>4214</v>
      </c>
      <c r="F287" t="s">
        <v>12567</v>
      </c>
      <c r="H287" t="s">
        <v>12566</v>
      </c>
      <c r="I287" t="s">
        <v>12565</v>
      </c>
      <c r="J287" t="s">
        <v>14812</v>
      </c>
    </row>
    <row r="288" spans="1:10" x14ac:dyDescent="0.25">
      <c r="A288" s="33" t="s">
        <v>19218</v>
      </c>
      <c r="B288" t="s">
        <v>9315</v>
      </c>
      <c r="C288" t="s">
        <v>14160</v>
      </c>
      <c r="D288" t="s">
        <v>2089</v>
      </c>
      <c r="E288" t="s">
        <v>2088</v>
      </c>
      <c r="F288" t="s">
        <v>10370</v>
      </c>
      <c r="G288" t="s">
        <v>10369</v>
      </c>
      <c r="I288" t="s">
        <v>10368</v>
      </c>
      <c r="J288" t="s">
        <v>14811</v>
      </c>
    </row>
    <row r="289" spans="1:10" x14ac:dyDescent="0.25">
      <c r="A289" s="33" t="s">
        <v>19219</v>
      </c>
      <c r="B289" t="s">
        <v>9286</v>
      </c>
      <c r="C289" t="s">
        <v>14108</v>
      </c>
      <c r="D289" t="s">
        <v>1802</v>
      </c>
      <c r="E289" t="s">
        <v>1801</v>
      </c>
      <c r="F289" t="s">
        <v>10048</v>
      </c>
      <c r="G289" t="s">
        <v>10047</v>
      </c>
      <c r="H289" t="s">
        <v>10046</v>
      </c>
      <c r="I289" t="s">
        <v>10045</v>
      </c>
      <c r="J289" t="s">
        <v>14810</v>
      </c>
    </row>
    <row r="290" spans="1:10" x14ac:dyDescent="0.25">
      <c r="A290" s="33" t="s">
        <v>19220</v>
      </c>
      <c r="B290" t="s">
        <v>9002</v>
      </c>
      <c r="C290" t="s">
        <v>14099</v>
      </c>
      <c r="D290" t="s">
        <v>1457</v>
      </c>
      <c r="E290" t="s">
        <v>1456</v>
      </c>
      <c r="F290" t="s">
        <v>9640</v>
      </c>
      <c r="G290" t="s">
        <v>9639</v>
      </c>
      <c r="H290" t="s">
        <v>9638</v>
      </c>
      <c r="I290" t="s">
        <v>1455</v>
      </c>
      <c r="J290" t="s">
        <v>14809</v>
      </c>
    </row>
    <row r="291" spans="1:10" x14ac:dyDescent="0.25">
      <c r="A291" s="33" t="s">
        <v>19221</v>
      </c>
      <c r="B291" t="s">
        <v>8542</v>
      </c>
      <c r="C291" t="s">
        <v>13883</v>
      </c>
      <c r="D291" t="s">
        <v>1454</v>
      </c>
      <c r="E291" t="s">
        <v>1453</v>
      </c>
      <c r="F291" t="s">
        <v>9636</v>
      </c>
      <c r="G291" t="s">
        <v>9635</v>
      </c>
      <c r="H291" t="s">
        <v>9634</v>
      </c>
      <c r="I291" t="s">
        <v>1451</v>
      </c>
      <c r="J291" t="s">
        <v>14808</v>
      </c>
    </row>
    <row r="292" spans="1:10" x14ac:dyDescent="0.25">
      <c r="A292" s="33" t="s">
        <v>19222</v>
      </c>
      <c r="B292" t="s">
        <v>9927</v>
      </c>
      <c r="C292" t="s">
        <v>13883</v>
      </c>
      <c r="D292" t="s">
        <v>1893</v>
      </c>
      <c r="E292" t="s">
        <v>1892</v>
      </c>
      <c r="F292" t="s">
        <v>10137</v>
      </c>
      <c r="G292" t="s">
        <v>10136</v>
      </c>
      <c r="H292" t="s">
        <v>10135</v>
      </c>
      <c r="I292" t="s">
        <v>10134</v>
      </c>
      <c r="J292" t="s">
        <v>14807</v>
      </c>
    </row>
    <row r="293" spans="1:10" x14ac:dyDescent="0.25">
      <c r="A293" s="33" t="s">
        <v>19223</v>
      </c>
      <c r="B293" t="s">
        <v>8566</v>
      </c>
      <c r="C293" t="s">
        <v>13991</v>
      </c>
      <c r="D293" t="s">
        <v>1189</v>
      </c>
      <c r="E293" t="s">
        <v>1188</v>
      </c>
      <c r="F293" t="s">
        <v>9251</v>
      </c>
      <c r="G293" t="s">
        <v>9250</v>
      </c>
      <c r="H293" t="s">
        <v>9249</v>
      </c>
      <c r="I293" t="s">
        <v>1187</v>
      </c>
      <c r="J293" t="s">
        <v>14806</v>
      </c>
    </row>
    <row r="294" spans="1:10" x14ac:dyDescent="0.25">
      <c r="A294" s="33" t="s">
        <v>19224</v>
      </c>
      <c r="B294" t="s">
        <v>11005</v>
      </c>
      <c r="C294" t="s">
        <v>14040</v>
      </c>
      <c r="E294" t="s">
        <v>1577</v>
      </c>
      <c r="F294" t="s">
        <v>9802</v>
      </c>
      <c r="H294" t="s">
        <v>9801</v>
      </c>
      <c r="I294" t="s">
        <v>1575</v>
      </c>
      <c r="J294" t="s">
        <v>14805</v>
      </c>
    </row>
    <row r="295" spans="1:10" x14ac:dyDescent="0.25">
      <c r="A295" s="33" t="s">
        <v>19225</v>
      </c>
      <c r="B295" t="s">
        <v>14210</v>
      </c>
      <c r="C295" t="s">
        <v>14804</v>
      </c>
      <c r="E295" t="s">
        <v>1470</v>
      </c>
      <c r="F295" t="s">
        <v>9662</v>
      </c>
      <c r="G295" t="s">
        <v>1469</v>
      </c>
      <c r="I295" t="s">
        <v>1468</v>
      </c>
      <c r="J295" t="s">
        <v>14803</v>
      </c>
    </row>
    <row r="296" spans="1:10" x14ac:dyDescent="0.25">
      <c r="A296" s="33" t="s">
        <v>19226</v>
      </c>
      <c r="B296" t="s">
        <v>9972</v>
      </c>
      <c r="C296" t="s">
        <v>14013</v>
      </c>
      <c r="D296" t="s">
        <v>1842</v>
      </c>
      <c r="E296" t="s">
        <v>1841</v>
      </c>
      <c r="F296" t="s">
        <v>10082</v>
      </c>
      <c r="G296" t="s">
        <v>1840</v>
      </c>
      <c r="H296" t="s">
        <v>10081</v>
      </c>
      <c r="I296" t="s">
        <v>1836</v>
      </c>
      <c r="J296" t="s">
        <v>14012</v>
      </c>
    </row>
    <row r="297" spans="1:10" x14ac:dyDescent="0.25">
      <c r="A297" s="33" t="s">
        <v>19227</v>
      </c>
      <c r="B297" t="s">
        <v>8593</v>
      </c>
      <c r="C297" t="s">
        <v>13986</v>
      </c>
      <c r="D297" t="s">
        <v>995</v>
      </c>
      <c r="E297" t="s">
        <v>994</v>
      </c>
      <c r="F297" t="s">
        <v>8928</v>
      </c>
      <c r="H297" t="s">
        <v>8927</v>
      </c>
      <c r="I297" t="s">
        <v>8926</v>
      </c>
      <c r="J297" t="s">
        <v>14802</v>
      </c>
    </row>
    <row r="298" spans="1:10" x14ac:dyDescent="0.25">
      <c r="A298" s="33" t="s">
        <v>19228</v>
      </c>
      <c r="B298" t="s">
        <v>10153</v>
      </c>
      <c r="C298" t="s">
        <v>14091</v>
      </c>
      <c r="D298" t="s">
        <v>1771</v>
      </c>
      <c r="E298" t="s">
        <v>1770</v>
      </c>
      <c r="F298" t="s">
        <v>1769</v>
      </c>
      <c r="G298" t="s">
        <v>1768</v>
      </c>
      <c r="H298" t="s">
        <v>10017</v>
      </c>
      <c r="I298" t="s">
        <v>10016</v>
      </c>
      <c r="J298" t="s">
        <v>14222</v>
      </c>
    </row>
    <row r="299" spans="1:10" x14ac:dyDescent="0.25">
      <c r="A299" s="33" t="s">
        <v>19229</v>
      </c>
      <c r="B299" t="s">
        <v>8477</v>
      </c>
      <c r="C299" t="s">
        <v>14137</v>
      </c>
      <c r="D299" t="s">
        <v>1517</v>
      </c>
      <c r="E299" t="s">
        <v>1516</v>
      </c>
      <c r="F299" t="s">
        <v>9724</v>
      </c>
      <c r="G299" t="s">
        <v>9723</v>
      </c>
      <c r="H299" t="s">
        <v>9722</v>
      </c>
      <c r="I299" t="s">
        <v>1514</v>
      </c>
      <c r="J299" t="s">
        <v>14801</v>
      </c>
    </row>
    <row r="300" spans="1:10" x14ac:dyDescent="0.25">
      <c r="A300" s="33" t="s">
        <v>19230</v>
      </c>
      <c r="B300" t="s">
        <v>10691</v>
      </c>
      <c r="C300" t="s">
        <v>14045</v>
      </c>
      <c r="D300" t="s">
        <v>9645</v>
      </c>
      <c r="E300" t="s">
        <v>1458</v>
      </c>
      <c r="F300" t="s">
        <v>9644</v>
      </c>
      <c r="H300" t="s">
        <v>9643</v>
      </c>
      <c r="I300" t="s">
        <v>9642</v>
      </c>
      <c r="J300" t="s">
        <v>14044</v>
      </c>
    </row>
    <row r="301" spans="1:10" x14ac:dyDescent="0.25">
      <c r="A301" s="33" t="s">
        <v>19231</v>
      </c>
      <c r="B301" t="s">
        <v>14361</v>
      </c>
      <c r="C301" t="s">
        <v>14735</v>
      </c>
      <c r="D301" t="s">
        <v>10455</v>
      </c>
      <c r="E301" t="s">
        <v>2157</v>
      </c>
      <c r="F301" t="s">
        <v>2156</v>
      </c>
      <c r="I301" t="s">
        <v>10454</v>
      </c>
      <c r="J301" t="s">
        <v>14800</v>
      </c>
    </row>
    <row r="302" spans="1:10" x14ac:dyDescent="0.25">
      <c r="A302" s="33" t="s">
        <v>19232</v>
      </c>
      <c r="B302" t="s">
        <v>8853</v>
      </c>
      <c r="C302" t="s">
        <v>13903</v>
      </c>
      <c r="D302" t="s">
        <v>1810</v>
      </c>
      <c r="E302" t="s">
        <v>1809</v>
      </c>
      <c r="F302" t="s">
        <v>10057</v>
      </c>
      <c r="G302" t="s">
        <v>10056</v>
      </c>
      <c r="H302" t="s">
        <v>10055</v>
      </c>
      <c r="I302" t="s">
        <v>1808</v>
      </c>
      <c r="J302" t="s">
        <v>14799</v>
      </c>
    </row>
    <row r="303" spans="1:10" x14ac:dyDescent="0.25">
      <c r="A303" s="33" t="s">
        <v>19233</v>
      </c>
      <c r="B303" t="s">
        <v>8355</v>
      </c>
      <c r="C303" t="s">
        <v>14798</v>
      </c>
      <c r="D303" t="s">
        <v>2274</v>
      </c>
      <c r="E303" t="s">
        <v>2273</v>
      </c>
      <c r="F303" t="s">
        <v>10560</v>
      </c>
      <c r="G303" t="s">
        <v>10559</v>
      </c>
      <c r="H303" t="s">
        <v>10558</v>
      </c>
      <c r="I303" t="s">
        <v>10557</v>
      </c>
      <c r="J303" t="s">
        <v>14797</v>
      </c>
    </row>
    <row r="304" spans="1:10" x14ac:dyDescent="0.25">
      <c r="A304" s="33" t="s">
        <v>19234</v>
      </c>
      <c r="B304" t="s">
        <v>8530</v>
      </c>
      <c r="C304" t="s">
        <v>14220</v>
      </c>
      <c r="D304" t="s">
        <v>1309</v>
      </c>
      <c r="E304" t="s">
        <v>1308</v>
      </c>
      <c r="F304" t="s">
        <v>9441</v>
      </c>
      <c r="G304" t="s">
        <v>9440</v>
      </c>
      <c r="H304" t="s">
        <v>9439</v>
      </c>
      <c r="I304" t="s">
        <v>1306</v>
      </c>
      <c r="J304" t="s">
        <v>14796</v>
      </c>
    </row>
    <row r="305" spans="1:10" x14ac:dyDescent="0.25">
      <c r="A305" s="33" t="s">
        <v>19235</v>
      </c>
      <c r="B305" t="s">
        <v>7496</v>
      </c>
      <c r="C305" t="s">
        <v>14795</v>
      </c>
      <c r="D305" t="s">
        <v>8892</v>
      </c>
      <c r="E305" t="s">
        <v>973</v>
      </c>
      <c r="F305" t="s">
        <v>8891</v>
      </c>
      <c r="H305" t="s">
        <v>8890</v>
      </c>
      <c r="I305" t="s">
        <v>8889</v>
      </c>
      <c r="J305" t="s">
        <v>14794</v>
      </c>
    </row>
    <row r="306" spans="1:10" x14ac:dyDescent="0.25">
      <c r="A306" s="33" t="s">
        <v>19236</v>
      </c>
      <c r="B306" t="s">
        <v>9463</v>
      </c>
      <c r="C306" t="s">
        <v>14036</v>
      </c>
      <c r="D306" t="s">
        <v>1647</v>
      </c>
      <c r="E306" t="s">
        <v>1646</v>
      </c>
      <c r="F306" t="s">
        <v>1645</v>
      </c>
      <c r="G306" t="s">
        <v>1644</v>
      </c>
      <c r="H306" t="s">
        <v>9873</v>
      </c>
      <c r="I306" t="s">
        <v>1643</v>
      </c>
      <c r="J306" t="s">
        <v>14793</v>
      </c>
    </row>
    <row r="307" spans="1:10" x14ac:dyDescent="0.25">
      <c r="A307" s="33" t="s">
        <v>19237</v>
      </c>
      <c r="B307" t="s">
        <v>7470</v>
      </c>
      <c r="C307" t="s">
        <v>14792</v>
      </c>
      <c r="D307" t="s">
        <v>12332</v>
      </c>
      <c r="E307" t="s">
        <v>3997</v>
      </c>
      <c r="F307" t="s">
        <v>12331</v>
      </c>
      <c r="H307" t="s">
        <v>12330</v>
      </c>
      <c r="I307" t="s">
        <v>12329</v>
      </c>
      <c r="J307" t="s">
        <v>14791</v>
      </c>
    </row>
    <row r="308" spans="1:10" x14ac:dyDescent="0.25">
      <c r="A308" s="33" t="s">
        <v>19238</v>
      </c>
      <c r="B308" t="s">
        <v>8548</v>
      </c>
      <c r="C308" t="s">
        <v>14073</v>
      </c>
      <c r="D308" t="s">
        <v>1143</v>
      </c>
      <c r="E308" t="s">
        <v>1142</v>
      </c>
      <c r="F308" t="s">
        <v>9161</v>
      </c>
      <c r="G308" t="s">
        <v>9160</v>
      </c>
      <c r="H308" t="s">
        <v>9159</v>
      </c>
      <c r="I308" t="s">
        <v>1140</v>
      </c>
      <c r="J308" t="s">
        <v>14269</v>
      </c>
    </row>
    <row r="309" spans="1:10" x14ac:dyDescent="0.25">
      <c r="A309" s="33" t="s">
        <v>19239</v>
      </c>
      <c r="B309" t="s">
        <v>8751</v>
      </c>
      <c r="C309" t="s">
        <v>14468</v>
      </c>
      <c r="D309" t="s">
        <v>1565</v>
      </c>
      <c r="E309" t="s">
        <v>1564</v>
      </c>
      <c r="F309" t="s">
        <v>9784</v>
      </c>
      <c r="G309" t="s">
        <v>9783</v>
      </c>
      <c r="H309" t="s">
        <v>9782</v>
      </c>
      <c r="I309" t="s">
        <v>9781</v>
      </c>
      <c r="J309" t="s">
        <v>14790</v>
      </c>
    </row>
    <row r="310" spans="1:10" x14ac:dyDescent="0.25">
      <c r="A310" s="33" t="s">
        <v>19240</v>
      </c>
      <c r="B310" t="s">
        <v>8548</v>
      </c>
      <c r="C310" t="s">
        <v>14220</v>
      </c>
      <c r="D310" t="s">
        <v>1552</v>
      </c>
      <c r="E310" t="s">
        <v>1551</v>
      </c>
      <c r="F310" t="s">
        <v>1550</v>
      </c>
      <c r="G310" t="s">
        <v>1549</v>
      </c>
      <c r="H310" t="s">
        <v>9771</v>
      </c>
      <c r="I310" t="s">
        <v>1547</v>
      </c>
      <c r="J310" t="s">
        <v>14789</v>
      </c>
    </row>
    <row r="311" spans="1:10" x14ac:dyDescent="0.25">
      <c r="A311" s="33" t="s">
        <v>19241</v>
      </c>
      <c r="B311" t="s">
        <v>8788</v>
      </c>
      <c r="C311" t="s">
        <v>14036</v>
      </c>
      <c r="D311" t="s">
        <v>1305</v>
      </c>
      <c r="E311" t="s">
        <v>1304</v>
      </c>
      <c r="F311" t="s">
        <v>9437</v>
      </c>
      <c r="G311" t="s">
        <v>9436</v>
      </c>
      <c r="H311" t="s">
        <v>9435</v>
      </c>
      <c r="I311" t="s">
        <v>1303</v>
      </c>
      <c r="J311" t="s">
        <v>14035</v>
      </c>
    </row>
    <row r="312" spans="1:10" x14ac:dyDescent="0.25">
      <c r="A312" s="33" t="s">
        <v>19242</v>
      </c>
      <c r="B312" t="s">
        <v>8441</v>
      </c>
      <c r="C312" t="s">
        <v>14043</v>
      </c>
      <c r="D312" t="s">
        <v>928</v>
      </c>
      <c r="E312" t="s">
        <v>927</v>
      </c>
      <c r="F312" t="s">
        <v>8825</v>
      </c>
      <c r="G312" t="s">
        <v>8824</v>
      </c>
      <c r="H312" t="s">
        <v>8823</v>
      </c>
      <c r="I312" t="s">
        <v>925</v>
      </c>
      <c r="J312" t="s">
        <v>14788</v>
      </c>
    </row>
    <row r="313" spans="1:10" x14ac:dyDescent="0.25">
      <c r="A313" s="33" t="s">
        <v>19243</v>
      </c>
      <c r="B313" t="s">
        <v>11697</v>
      </c>
      <c r="C313" t="s">
        <v>14043</v>
      </c>
      <c r="E313" t="s">
        <v>893</v>
      </c>
      <c r="F313" t="s">
        <v>8774</v>
      </c>
      <c r="G313" t="s">
        <v>8773</v>
      </c>
      <c r="H313" t="s">
        <v>8772</v>
      </c>
      <c r="I313" t="s">
        <v>8771</v>
      </c>
      <c r="J313" t="s">
        <v>14787</v>
      </c>
    </row>
    <row r="314" spans="1:10" x14ac:dyDescent="0.25">
      <c r="A314" s="33" t="s">
        <v>19244</v>
      </c>
      <c r="B314" t="s">
        <v>7481</v>
      </c>
      <c r="C314" t="s">
        <v>14325</v>
      </c>
      <c r="D314" t="s">
        <v>10267</v>
      </c>
      <c r="E314" t="s">
        <v>1996</v>
      </c>
      <c r="F314" t="s">
        <v>10266</v>
      </c>
      <c r="H314" t="s">
        <v>10265</v>
      </c>
      <c r="I314" t="s">
        <v>10264</v>
      </c>
      <c r="J314" t="s">
        <v>14786</v>
      </c>
    </row>
    <row r="315" spans="1:10" x14ac:dyDescent="0.25">
      <c r="A315" s="33" t="s">
        <v>19245</v>
      </c>
      <c r="B315" t="s">
        <v>8542</v>
      </c>
      <c r="C315" t="s">
        <v>13957</v>
      </c>
      <c r="D315" t="s">
        <v>1757</v>
      </c>
      <c r="E315" t="s">
        <v>1756</v>
      </c>
      <c r="F315" t="s">
        <v>9995</v>
      </c>
      <c r="G315" t="s">
        <v>1755</v>
      </c>
      <c r="H315" t="s">
        <v>9994</v>
      </c>
      <c r="I315" t="s">
        <v>1754</v>
      </c>
      <c r="J315" t="s">
        <v>14785</v>
      </c>
    </row>
    <row r="316" spans="1:10" x14ac:dyDescent="0.25">
      <c r="A316" s="33" t="s">
        <v>19246</v>
      </c>
      <c r="B316" t="s">
        <v>7512</v>
      </c>
      <c r="C316" t="s">
        <v>14289</v>
      </c>
      <c r="D316" t="s">
        <v>9236</v>
      </c>
      <c r="E316" t="s">
        <v>1180</v>
      </c>
      <c r="F316" t="s">
        <v>9235</v>
      </c>
      <c r="H316" t="s">
        <v>9234</v>
      </c>
      <c r="I316" t="s">
        <v>9233</v>
      </c>
      <c r="J316" t="s">
        <v>14784</v>
      </c>
    </row>
    <row r="317" spans="1:10" x14ac:dyDescent="0.25">
      <c r="A317" s="33" t="s">
        <v>19247</v>
      </c>
      <c r="B317" t="s">
        <v>9292</v>
      </c>
      <c r="C317" t="s">
        <v>13997</v>
      </c>
      <c r="D317" t="s">
        <v>1574</v>
      </c>
      <c r="E317" t="s">
        <v>1573</v>
      </c>
      <c r="F317" t="s">
        <v>9799</v>
      </c>
      <c r="G317" t="s">
        <v>9798</v>
      </c>
      <c r="H317" t="s">
        <v>9797</v>
      </c>
      <c r="I317" t="s">
        <v>9796</v>
      </c>
      <c r="J317" t="s">
        <v>14214</v>
      </c>
    </row>
    <row r="318" spans="1:10" x14ac:dyDescent="0.25">
      <c r="A318" s="33" t="s">
        <v>19248</v>
      </c>
      <c r="B318" t="s">
        <v>14019</v>
      </c>
      <c r="C318" t="s">
        <v>14018</v>
      </c>
      <c r="D318" t="s">
        <v>9178</v>
      </c>
      <c r="E318" t="s">
        <v>1152</v>
      </c>
      <c r="F318" t="s">
        <v>9177</v>
      </c>
      <c r="H318" t="s">
        <v>9176</v>
      </c>
      <c r="I318" t="s">
        <v>1151</v>
      </c>
      <c r="J318" t="s">
        <v>14017</v>
      </c>
    </row>
    <row r="319" spans="1:10" x14ac:dyDescent="0.25">
      <c r="A319" s="33" t="s">
        <v>19249</v>
      </c>
      <c r="B319" t="s">
        <v>8530</v>
      </c>
      <c r="C319" t="s">
        <v>13954</v>
      </c>
      <c r="D319" t="s">
        <v>1218</v>
      </c>
      <c r="E319" t="s">
        <v>1217</v>
      </c>
      <c r="F319" t="s">
        <v>9285</v>
      </c>
      <c r="G319" t="s">
        <v>1216</v>
      </c>
      <c r="H319" t="s">
        <v>9284</v>
      </c>
      <c r="I319" t="s">
        <v>1214</v>
      </c>
      <c r="J319" t="s">
        <v>14783</v>
      </c>
    </row>
    <row r="320" spans="1:10" x14ac:dyDescent="0.25">
      <c r="A320" s="33" t="s">
        <v>19250</v>
      </c>
      <c r="B320" t="s">
        <v>8467</v>
      </c>
      <c r="C320" t="s">
        <v>14782</v>
      </c>
      <c r="D320" t="s">
        <v>1017</v>
      </c>
      <c r="E320" t="s">
        <v>1016</v>
      </c>
      <c r="F320" t="s">
        <v>8969</v>
      </c>
      <c r="G320" t="s">
        <v>8968</v>
      </c>
      <c r="H320" t="s">
        <v>8967</v>
      </c>
      <c r="I320" t="s">
        <v>1013</v>
      </c>
      <c r="J320" t="s">
        <v>14781</v>
      </c>
    </row>
    <row r="321" spans="1:10" x14ac:dyDescent="0.25">
      <c r="A321" s="33" t="s">
        <v>19251</v>
      </c>
      <c r="B321" t="s">
        <v>9791</v>
      </c>
      <c r="C321" t="s">
        <v>13903</v>
      </c>
      <c r="D321" t="s">
        <v>1350</v>
      </c>
      <c r="E321" t="s">
        <v>1349</v>
      </c>
      <c r="F321" t="s">
        <v>9498</v>
      </c>
      <c r="G321" t="s">
        <v>1348</v>
      </c>
      <c r="H321" t="s">
        <v>9497</v>
      </c>
      <c r="I321" t="s">
        <v>1347</v>
      </c>
      <c r="J321" t="s">
        <v>13987</v>
      </c>
    </row>
    <row r="322" spans="1:10" x14ac:dyDescent="0.25">
      <c r="A322" s="33" t="s">
        <v>19252</v>
      </c>
      <c r="B322" t="s">
        <v>14780</v>
      </c>
      <c r="C322" t="s">
        <v>13999</v>
      </c>
      <c r="D322" t="s">
        <v>1118</v>
      </c>
      <c r="E322" t="s">
        <v>1117</v>
      </c>
      <c r="F322" t="s">
        <v>9133</v>
      </c>
      <c r="G322" t="s">
        <v>9132</v>
      </c>
      <c r="H322" t="s">
        <v>9131</v>
      </c>
      <c r="I322" t="s">
        <v>9130</v>
      </c>
      <c r="J322" t="s">
        <v>14779</v>
      </c>
    </row>
    <row r="323" spans="1:10" x14ac:dyDescent="0.25">
      <c r="A323" s="33" t="s">
        <v>19253</v>
      </c>
      <c r="B323" t="s">
        <v>13304</v>
      </c>
      <c r="C323" t="s">
        <v>13997</v>
      </c>
      <c r="D323" t="s">
        <v>1114</v>
      </c>
      <c r="E323" t="s">
        <v>1113</v>
      </c>
      <c r="F323" t="s">
        <v>9127</v>
      </c>
      <c r="G323" t="s">
        <v>9126</v>
      </c>
      <c r="H323" t="s">
        <v>9125</v>
      </c>
      <c r="I323" t="s">
        <v>9124</v>
      </c>
      <c r="J323" t="s">
        <v>14778</v>
      </c>
    </row>
    <row r="324" spans="1:10" x14ac:dyDescent="0.25">
      <c r="A324" s="33" t="s">
        <v>19254</v>
      </c>
      <c r="B324" t="s">
        <v>7476</v>
      </c>
      <c r="C324" t="s">
        <v>14777</v>
      </c>
      <c r="D324" t="s">
        <v>9561</v>
      </c>
      <c r="E324" t="s">
        <v>1393</v>
      </c>
      <c r="F324" t="s">
        <v>9560</v>
      </c>
      <c r="H324" t="s">
        <v>9559</v>
      </c>
      <c r="I324" t="s">
        <v>9558</v>
      </c>
      <c r="J324" t="s">
        <v>14776</v>
      </c>
    </row>
    <row r="325" spans="1:10" x14ac:dyDescent="0.25">
      <c r="A325" s="33" t="s">
        <v>19255</v>
      </c>
      <c r="B325" t="s">
        <v>7631</v>
      </c>
      <c r="C325" t="s">
        <v>13978</v>
      </c>
      <c r="D325" t="s">
        <v>10039</v>
      </c>
      <c r="E325" t="s">
        <v>1796</v>
      </c>
      <c r="F325" t="s">
        <v>10038</v>
      </c>
      <c r="H325" t="s">
        <v>10037</v>
      </c>
      <c r="I325" t="s">
        <v>10036</v>
      </c>
      <c r="J325" t="s">
        <v>14775</v>
      </c>
    </row>
    <row r="326" spans="1:10" x14ac:dyDescent="0.25">
      <c r="A326" s="33" t="s">
        <v>19256</v>
      </c>
      <c r="B326" t="s">
        <v>8566</v>
      </c>
      <c r="C326" t="s">
        <v>14085</v>
      </c>
      <c r="D326" t="s">
        <v>992</v>
      </c>
      <c r="E326" t="s">
        <v>991</v>
      </c>
      <c r="F326" t="s">
        <v>8924</v>
      </c>
      <c r="G326" t="s">
        <v>8923</v>
      </c>
      <c r="H326" t="s">
        <v>8922</v>
      </c>
      <c r="I326" t="s">
        <v>989</v>
      </c>
      <c r="J326" t="s">
        <v>14774</v>
      </c>
    </row>
    <row r="327" spans="1:10" x14ac:dyDescent="0.25">
      <c r="A327" s="33" t="s">
        <v>19257</v>
      </c>
      <c r="B327" t="s">
        <v>7640</v>
      </c>
      <c r="C327" t="s">
        <v>14212</v>
      </c>
      <c r="D327" t="s">
        <v>10002</v>
      </c>
      <c r="E327" t="s">
        <v>1762</v>
      </c>
      <c r="F327" t="s">
        <v>10001</v>
      </c>
      <c r="I327" t="s">
        <v>1761</v>
      </c>
      <c r="J327" t="s">
        <v>14773</v>
      </c>
    </row>
    <row r="328" spans="1:10" x14ac:dyDescent="0.25">
      <c r="A328" s="33" t="s">
        <v>19258</v>
      </c>
      <c r="B328" t="s">
        <v>9919</v>
      </c>
      <c r="C328" t="s">
        <v>14772</v>
      </c>
      <c r="D328" t="s">
        <v>1162</v>
      </c>
      <c r="E328" t="s">
        <v>1161</v>
      </c>
      <c r="F328" t="s">
        <v>9192</v>
      </c>
      <c r="G328" t="s">
        <v>9191</v>
      </c>
      <c r="H328" t="s">
        <v>9190</v>
      </c>
      <c r="I328" t="s">
        <v>9189</v>
      </c>
      <c r="J328" t="s">
        <v>14771</v>
      </c>
    </row>
    <row r="329" spans="1:10" x14ac:dyDescent="0.25">
      <c r="A329" s="33" t="s">
        <v>19259</v>
      </c>
      <c r="B329" t="s">
        <v>9286</v>
      </c>
      <c r="C329" t="s">
        <v>14770</v>
      </c>
      <c r="D329" t="s">
        <v>954</v>
      </c>
      <c r="E329" t="s">
        <v>953</v>
      </c>
      <c r="F329" t="s">
        <v>8852</v>
      </c>
      <c r="G329" t="s">
        <v>8848</v>
      </c>
      <c r="H329" t="s">
        <v>8851</v>
      </c>
      <c r="I329" t="s">
        <v>949</v>
      </c>
      <c r="J329" t="s">
        <v>14769</v>
      </c>
    </row>
    <row r="330" spans="1:10" x14ac:dyDescent="0.25">
      <c r="A330" s="33" t="s">
        <v>19260</v>
      </c>
      <c r="B330" t="s">
        <v>8853</v>
      </c>
      <c r="C330" t="s">
        <v>13966</v>
      </c>
      <c r="D330" t="s">
        <v>102</v>
      </c>
      <c r="E330" t="s">
        <v>809</v>
      </c>
      <c r="F330" t="s">
        <v>8629</v>
      </c>
      <c r="G330" t="s">
        <v>8628</v>
      </c>
      <c r="H330" t="s">
        <v>8627</v>
      </c>
      <c r="I330" t="s">
        <v>807</v>
      </c>
      <c r="J330" t="s">
        <v>13965</v>
      </c>
    </row>
    <row r="331" spans="1:10" x14ac:dyDescent="0.25">
      <c r="A331" s="33" t="s">
        <v>19261</v>
      </c>
      <c r="B331" t="s">
        <v>10407</v>
      </c>
      <c r="C331" t="s">
        <v>14768</v>
      </c>
      <c r="E331" t="s">
        <v>1095</v>
      </c>
      <c r="F331" t="s">
        <v>9110</v>
      </c>
      <c r="G331" t="s">
        <v>9109</v>
      </c>
      <c r="H331" t="s">
        <v>9108</v>
      </c>
      <c r="I331" t="s">
        <v>9107</v>
      </c>
      <c r="J331" t="s">
        <v>14767</v>
      </c>
    </row>
    <row r="332" spans="1:10" x14ac:dyDescent="0.25">
      <c r="A332" s="33" t="s">
        <v>19262</v>
      </c>
      <c r="B332" t="s">
        <v>9791</v>
      </c>
      <c r="C332" t="s">
        <v>13922</v>
      </c>
      <c r="D332" t="s">
        <v>861</v>
      </c>
      <c r="E332" t="s">
        <v>860</v>
      </c>
      <c r="F332" t="s">
        <v>8731</v>
      </c>
      <c r="G332" t="s">
        <v>8730</v>
      </c>
      <c r="H332" t="s">
        <v>8729</v>
      </c>
      <c r="I332" t="s">
        <v>859</v>
      </c>
      <c r="J332" t="s">
        <v>14766</v>
      </c>
    </row>
    <row r="333" spans="1:10" x14ac:dyDescent="0.25">
      <c r="A333" s="33" t="s">
        <v>19263</v>
      </c>
      <c r="B333" t="s">
        <v>9122</v>
      </c>
      <c r="C333" t="s">
        <v>14036</v>
      </c>
      <c r="D333" t="s">
        <v>8865</v>
      </c>
      <c r="E333" t="s">
        <v>965</v>
      </c>
      <c r="F333" t="s">
        <v>8864</v>
      </c>
      <c r="H333" t="s">
        <v>8863</v>
      </c>
      <c r="I333" t="s">
        <v>961</v>
      </c>
      <c r="J333" t="s">
        <v>14765</v>
      </c>
    </row>
    <row r="334" spans="1:10" x14ac:dyDescent="0.25">
      <c r="A334" s="33" t="s">
        <v>19264</v>
      </c>
      <c r="B334" t="s">
        <v>9463</v>
      </c>
      <c r="C334" t="s">
        <v>14028</v>
      </c>
      <c r="D334" t="s">
        <v>1251</v>
      </c>
      <c r="E334" t="s">
        <v>1250</v>
      </c>
      <c r="F334" t="s">
        <v>9331</v>
      </c>
      <c r="G334" t="s">
        <v>1249</v>
      </c>
      <c r="H334" t="s">
        <v>9330</v>
      </c>
      <c r="I334" t="s">
        <v>9329</v>
      </c>
      <c r="J334" t="s">
        <v>14027</v>
      </c>
    </row>
    <row r="335" spans="1:10" x14ac:dyDescent="0.25">
      <c r="A335" s="33" t="s">
        <v>19265</v>
      </c>
      <c r="B335" t="s">
        <v>7459</v>
      </c>
      <c r="C335" t="s">
        <v>14204</v>
      </c>
      <c r="D335" t="s">
        <v>8061</v>
      </c>
      <c r="E335" t="s">
        <v>471</v>
      </c>
      <c r="F335" t="s">
        <v>8060</v>
      </c>
      <c r="I335" t="s">
        <v>8059</v>
      </c>
      <c r="J335" t="s">
        <v>14764</v>
      </c>
    </row>
    <row r="336" spans="1:10" x14ac:dyDescent="0.25">
      <c r="A336" s="33" t="s">
        <v>19266</v>
      </c>
      <c r="B336" t="s">
        <v>7439</v>
      </c>
      <c r="C336" t="s">
        <v>14188</v>
      </c>
      <c r="D336" t="s">
        <v>9424</v>
      </c>
      <c r="E336" t="s">
        <v>1297</v>
      </c>
      <c r="F336" t="s">
        <v>9423</v>
      </c>
      <c r="H336" t="s">
        <v>9422</v>
      </c>
      <c r="I336" t="s">
        <v>1295</v>
      </c>
      <c r="J336" t="s">
        <v>14763</v>
      </c>
    </row>
    <row r="337" spans="1:10" x14ac:dyDescent="0.25">
      <c r="A337" s="33" t="s">
        <v>19267</v>
      </c>
      <c r="B337" t="s">
        <v>7490</v>
      </c>
      <c r="C337" t="s">
        <v>13989</v>
      </c>
      <c r="D337" t="s">
        <v>9409</v>
      </c>
      <c r="E337" t="s">
        <v>1291</v>
      </c>
      <c r="F337" t="s">
        <v>9408</v>
      </c>
      <c r="H337" t="s">
        <v>9407</v>
      </c>
      <c r="I337" t="s">
        <v>9406</v>
      </c>
      <c r="J337" t="s">
        <v>14762</v>
      </c>
    </row>
    <row r="338" spans="1:10" x14ac:dyDescent="0.25">
      <c r="A338" s="33" t="s">
        <v>19268</v>
      </c>
      <c r="B338" t="s">
        <v>7433</v>
      </c>
      <c r="C338" t="s">
        <v>14108</v>
      </c>
      <c r="D338" t="s">
        <v>10024</v>
      </c>
      <c r="E338" t="s">
        <v>1777</v>
      </c>
      <c r="F338" t="s">
        <v>10023</v>
      </c>
      <c r="H338" t="s">
        <v>10022</v>
      </c>
      <c r="I338" t="s">
        <v>1776</v>
      </c>
      <c r="J338" t="s">
        <v>14761</v>
      </c>
    </row>
    <row r="339" spans="1:10" x14ac:dyDescent="0.25">
      <c r="A339" s="33" t="s">
        <v>19269</v>
      </c>
      <c r="B339" t="s">
        <v>8441</v>
      </c>
      <c r="C339" t="s">
        <v>14119</v>
      </c>
      <c r="D339" t="s">
        <v>1235</v>
      </c>
      <c r="E339" t="s">
        <v>1234</v>
      </c>
      <c r="F339" t="s">
        <v>9307</v>
      </c>
      <c r="G339" t="s">
        <v>9306</v>
      </c>
      <c r="H339" t="s">
        <v>9305</v>
      </c>
      <c r="I339" t="s">
        <v>9304</v>
      </c>
      <c r="J339" t="s">
        <v>14760</v>
      </c>
    </row>
    <row r="340" spans="1:10" x14ac:dyDescent="0.25">
      <c r="A340" s="33" t="s">
        <v>19270</v>
      </c>
      <c r="B340" t="s">
        <v>14759</v>
      </c>
      <c r="C340" t="s">
        <v>14758</v>
      </c>
      <c r="D340" t="s">
        <v>889</v>
      </c>
      <c r="E340" t="s">
        <v>888</v>
      </c>
      <c r="F340" t="s">
        <v>8769</v>
      </c>
      <c r="G340" t="s">
        <v>8768</v>
      </c>
      <c r="H340" t="s">
        <v>8767</v>
      </c>
      <c r="I340" t="s">
        <v>8766</v>
      </c>
      <c r="J340" t="s">
        <v>14757</v>
      </c>
    </row>
    <row r="341" spans="1:10" x14ac:dyDescent="0.25">
      <c r="A341" s="33" t="s">
        <v>19271</v>
      </c>
      <c r="B341" t="s">
        <v>13960</v>
      </c>
      <c r="C341" t="s">
        <v>13959</v>
      </c>
      <c r="D341" t="s">
        <v>833</v>
      </c>
      <c r="E341" t="s">
        <v>832</v>
      </c>
      <c r="F341" t="s">
        <v>8685</v>
      </c>
      <c r="G341" t="s">
        <v>8684</v>
      </c>
      <c r="H341" t="s">
        <v>8683</v>
      </c>
      <c r="I341" t="s">
        <v>8682</v>
      </c>
      <c r="J341" t="s">
        <v>13958</v>
      </c>
    </row>
    <row r="342" spans="1:10" x14ac:dyDescent="0.25">
      <c r="A342" s="33" t="s">
        <v>19272</v>
      </c>
      <c r="B342" t="s">
        <v>14361</v>
      </c>
      <c r="C342" t="s">
        <v>14735</v>
      </c>
      <c r="D342" t="s">
        <v>8952</v>
      </c>
      <c r="E342" t="s">
        <v>1004</v>
      </c>
      <c r="F342" t="s">
        <v>8951</v>
      </c>
      <c r="I342" t="s">
        <v>1003</v>
      </c>
      <c r="J342" t="s">
        <v>14756</v>
      </c>
    </row>
    <row r="343" spans="1:10" x14ac:dyDescent="0.25">
      <c r="A343" s="33" t="s">
        <v>19273</v>
      </c>
      <c r="B343" t="s">
        <v>7849</v>
      </c>
      <c r="C343" t="s">
        <v>14185</v>
      </c>
      <c r="D343" t="s">
        <v>8944</v>
      </c>
      <c r="E343" t="s">
        <v>1001</v>
      </c>
      <c r="F343" t="s">
        <v>8943</v>
      </c>
      <c r="I343" t="s">
        <v>1000</v>
      </c>
      <c r="J343" t="s">
        <v>14755</v>
      </c>
    </row>
    <row r="344" spans="1:10" x14ac:dyDescent="0.25">
      <c r="A344" s="33" t="s">
        <v>19274</v>
      </c>
      <c r="B344" t="s">
        <v>7439</v>
      </c>
      <c r="C344" t="s">
        <v>14188</v>
      </c>
      <c r="D344" t="s">
        <v>8937</v>
      </c>
      <c r="E344" t="s">
        <v>998</v>
      </c>
      <c r="F344" t="s">
        <v>8936</v>
      </c>
      <c r="H344" t="s">
        <v>8935</v>
      </c>
      <c r="I344" t="s">
        <v>8934</v>
      </c>
      <c r="J344" t="s">
        <v>14754</v>
      </c>
    </row>
    <row r="345" spans="1:10" x14ac:dyDescent="0.25">
      <c r="A345" s="33" t="s">
        <v>19275</v>
      </c>
      <c r="B345" t="s">
        <v>7459</v>
      </c>
      <c r="C345" t="s">
        <v>14704</v>
      </c>
      <c r="D345" t="s">
        <v>8932</v>
      </c>
      <c r="E345" t="s">
        <v>997</v>
      </c>
      <c r="H345" t="s">
        <v>8931</v>
      </c>
      <c r="I345" t="s">
        <v>996</v>
      </c>
      <c r="J345" t="s">
        <v>14753</v>
      </c>
    </row>
    <row r="346" spans="1:10" x14ac:dyDescent="0.25">
      <c r="A346" s="33" t="s">
        <v>19276</v>
      </c>
      <c r="B346" t="s">
        <v>7640</v>
      </c>
      <c r="C346" t="s">
        <v>14229</v>
      </c>
      <c r="D346" t="s">
        <v>10550</v>
      </c>
      <c r="E346" t="s">
        <v>2264</v>
      </c>
      <c r="F346" t="s">
        <v>10549</v>
      </c>
      <c r="H346" t="s">
        <v>10548</v>
      </c>
      <c r="I346" t="s">
        <v>2263</v>
      </c>
      <c r="J346" t="s">
        <v>14752</v>
      </c>
    </row>
    <row r="347" spans="1:10" x14ac:dyDescent="0.25">
      <c r="A347" s="33" t="s">
        <v>19277</v>
      </c>
      <c r="B347" t="s">
        <v>7386</v>
      </c>
      <c r="C347" t="s">
        <v>13954</v>
      </c>
      <c r="D347" t="s">
        <v>9769</v>
      </c>
      <c r="E347" t="s">
        <v>1546</v>
      </c>
      <c r="F347" t="s">
        <v>9768</v>
      </c>
      <c r="H347" t="s">
        <v>9767</v>
      </c>
      <c r="I347" t="s">
        <v>1544</v>
      </c>
      <c r="J347" t="s">
        <v>14751</v>
      </c>
    </row>
    <row r="348" spans="1:10" x14ac:dyDescent="0.25">
      <c r="A348" s="33" t="s">
        <v>19278</v>
      </c>
      <c r="B348" t="s">
        <v>7414</v>
      </c>
      <c r="C348" t="s">
        <v>13903</v>
      </c>
      <c r="D348" t="s">
        <v>9738</v>
      </c>
      <c r="E348" t="s">
        <v>1522</v>
      </c>
      <c r="F348" t="s">
        <v>9737</v>
      </c>
      <c r="H348" t="s">
        <v>9736</v>
      </c>
      <c r="I348" t="s">
        <v>9735</v>
      </c>
      <c r="J348" t="s">
        <v>14750</v>
      </c>
    </row>
    <row r="349" spans="1:10" x14ac:dyDescent="0.25">
      <c r="A349" s="33" t="s">
        <v>19279</v>
      </c>
      <c r="B349" t="s">
        <v>7552</v>
      </c>
      <c r="C349" t="s">
        <v>14126</v>
      </c>
      <c r="D349" t="s">
        <v>9730</v>
      </c>
      <c r="E349" t="s">
        <v>1519</v>
      </c>
      <c r="F349" t="s">
        <v>9729</v>
      </c>
      <c r="H349" t="s">
        <v>9728</v>
      </c>
      <c r="I349" t="s">
        <v>9727</v>
      </c>
      <c r="J349" t="s">
        <v>14749</v>
      </c>
    </row>
    <row r="350" spans="1:10" x14ac:dyDescent="0.25">
      <c r="A350" s="33" t="s">
        <v>19280</v>
      </c>
      <c r="B350" t="s">
        <v>8441</v>
      </c>
      <c r="C350" t="s">
        <v>14119</v>
      </c>
      <c r="D350" t="s">
        <v>898</v>
      </c>
      <c r="E350" t="s">
        <v>897</v>
      </c>
      <c r="F350" t="s">
        <v>8783</v>
      </c>
      <c r="G350" t="s">
        <v>8782</v>
      </c>
      <c r="H350" t="s">
        <v>8781</v>
      </c>
      <c r="I350" t="s">
        <v>896</v>
      </c>
      <c r="J350" t="s">
        <v>14748</v>
      </c>
    </row>
    <row r="351" spans="1:10" x14ac:dyDescent="0.25">
      <c r="A351" s="33" t="s">
        <v>19281</v>
      </c>
      <c r="B351" t="s">
        <v>7587</v>
      </c>
      <c r="C351" t="s">
        <v>13901</v>
      </c>
      <c r="D351" t="s">
        <v>9653</v>
      </c>
      <c r="E351" t="s">
        <v>1462</v>
      </c>
      <c r="F351" t="s">
        <v>9652</v>
      </c>
      <c r="H351" t="s">
        <v>9651</v>
      </c>
      <c r="I351" t="s">
        <v>1461</v>
      </c>
      <c r="J351" t="s">
        <v>14120</v>
      </c>
    </row>
    <row r="352" spans="1:10" x14ac:dyDescent="0.25">
      <c r="A352" s="33" t="s">
        <v>19282</v>
      </c>
      <c r="B352" t="s">
        <v>7563</v>
      </c>
      <c r="C352" t="s">
        <v>14747</v>
      </c>
      <c r="D352" t="s">
        <v>408</v>
      </c>
      <c r="E352" t="s">
        <v>409</v>
      </c>
      <c r="F352" t="s">
        <v>7946</v>
      </c>
      <c r="H352" t="s">
        <v>7945</v>
      </c>
      <c r="I352" t="s">
        <v>7944</v>
      </c>
      <c r="J352" t="s">
        <v>14746</v>
      </c>
    </row>
    <row r="353" spans="1:10" x14ac:dyDescent="0.25">
      <c r="A353" s="33" t="s">
        <v>19283</v>
      </c>
      <c r="B353" t="s">
        <v>7481</v>
      </c>
      <c r="C353" t="s">
        <v>13905</v>
      </c>
      <c r="D353" t="s">
        <v>9429</v>
      </c>
      <c r="E353" t="s">
        <v>1298</v>
      </c>
      <c r="F353" t="s">
        <v>9428</v>
      </c>
      <c r="H353" t="s">
        <v>9427</v>
      </c>
      <c r="I353" t="s">
        <v>9426</v>
      </c>
      <c r="J353" t="s">
        <v>14745</v>
      </c>
    </row>
    <row r="354" spans="1:10" x14ac:dyDescent="0.25">
      <c r="A354" s="33" t="s">
        <v>19284</v>
      </c>
      <c r="B354" t="s">
        <v>9302</v>
      </c>
      <c r="C354" t="s">
        <v>14744</v>
      </c>
      <c r="D354" t="s">
        <v>822</v>
      </c>
      <c r="E354" t="s">
        <v>821</v>
      </c>
      <c r="F354" t="s">
        <v>8664</v>
      </c>
      <c r="G354" t="s">
        <v>8663</v>
      </c>
      <c r="H354" t="s">
        <v>8662</v>
      </c>
      <c r="I354" t="s">
        <v>8661</v>
      </c>
      <c r="J354" t="s">
        <v>14743</v>
      </c>
    </row>
    <row r="355" spans="1:10" x14ac:dyDescent="0.25">
      <c r="A355" s="33" t="s">
        <v>19285</v>
      </c>
      <c r="B355" t="s">
        <v>14714</v>
      </c>
      <c r="C355" t="s">
        <v>14742</v>
      </c>
      <c r="D355" t="s">
        <v>9218</v>
      </c>
      <c r="E355" t="s">
        <v>1171</v>
      </c>
      <c r="F355" t="s">
        <v>9217</v>
      </c>
      <c r="H355" t="s">
        <v>9216</v>
      </c>
      <c r="I355" t="s">
        <v>9215</v>
      </c>
      <c r="J355" t="s">
        <v>14741</v>
      </c>
    </row>
    <row r="356" spans="1:10" x14ac:dyDescent="0.25">
      <c r="A356" s="33" t="s">
        <v>19286</v>
      </c>
      <c r="B356" t="s">
        <v>14740</v>
      </c>
      <c r="C356" t="s">
        <v>14739</v>
      </c>
      <c r="D356" t="s">
        <v>9212</v>
      </c>
      <c r="E356" t="s">
        <v>1170</v>
      </c>
      <c r="F356" t="s">
        <v>9211</v>
      </c>
      <c r="H356" t="s">
        <v>9210</v>
      </c>
      <c r="I356" t="s">
        <v>1169</v>
      </c>
      <c r="J356" t="s">
        <v>14738</v>
      </c>
    </row>
    <row r="357" spans="1:10" x14ac:dyDescent="0.25">
      <c r="A357" s="33" t="s">
        <v>19287</v>
      </c>
      <c r="B357" t="s">
        <v>7512</v>
      </c>
      <c r="C357" t="s">
        <v>14173</v>
      </c>
      <c r="D357" t="s">
        <v>8810</v>
      </c>
      <c r="E357" t="s">
        <v>916</v>
      </c>
      <c r="F357" t="s">
        <v>8809</v>
      </c>
      <c r="H357" t="s">
        <v>8808</v>
      </c>
      <c r="I357" t="s">
        <v>8807</v>
      </c>
      <c r="J357" t="s">
        <v>14737</v>
      </c>
    </row>
    <row r="358" spans="1:10" x14ac:dyDescent="0.25">
      <c r="A358" s="33" t="s">
        <v>19288</v>
      </c>
      <c r="B358" t="s">
        <v>7386</v>
      </c>
      <c r="C358" t="s">
        <v>14034</v>
      </c>
      <c r="D358" t="s">
        <v>8805</v>
      </c>
      <c r="E358" t="s">
        <v>915</v>
      </c>
      <c r="F358" t="s">
        <v>8804</v>
      </c>
      <c r="I358" t="s">
        <v>8803</v>
      </c>
      <c r="J358" t="s">
        <v>14736</v>
      </c>
    </row>
    <row r="359" spans="1:10" x14ac:dyDescent="0.25">
      <c r="A359" s="33" t="s">
        <v>19289</v>
      </c>
      <c r="B359" t="s">
        <v>14361</v>
      </c>
      <c r="C359" t="s">
        <v>14735</v>
      </c>
      <c r="D359" t="s">
        <v>8801</v>
      </c>
      <c r="E359" t="s">
        <v>914</v>
      </c>
      <c r="F359" t="s">
        <v>8800</v>
      </c>
      <c r="I359" t="s">
        <v>913</v>
      </c>
      <c r="J359" t="s">
        <v>14734</v>
      </c>
    </row>
    <row r="360" spans="1:10" x14ac:dyDescent="0.25">
      <c r="A360" s="33" t="s">
        <v>19290</v>
      </c>
      <c r="B360" t="s">
        <v>8816</v>
      </c>
      <c r="C360" t="s">
        <v>14711</v>
      </c>
      <c r="D360" t="s">
        <v>804</v>
      </c>
      <c r="E360" t="s">
        <v>803</v>
      </c>
      <c r="F360" t="s">
        <v>8625</v>
      </c>
      <c r="G360" t="s">
        <v>8624</v>
      </c>
      <c r="H360" t="s">
        <v>8623</v>
      </c>
      <c r="I360" t="s">
        <v>800</v>
      </c>
      <c r="J360" t="s">
        <v>14733</v>
      </c>
    </row>
    <row r="361" spans="1:10" x14ac:dyDescent="0.25">
      <c r="A361" s="33" t="s">
        <v>19291</v>
      </c>
      <c r="B361" t="s">
        <v>7386</v>
      </c>
      <c r="C361" t="s">
        <v>14732</v>
      </c>
      <c r="D361" t="s">
        <v>8512</v>
      </c>
      <c r="E361" t="s">
        <v>722</v>
      </c>
      <c r="F361" t="s">
        <v>8511</v>
      </c>
      <c r="I361" t="s">
        <v>8510</v>
      </c>
      <c r="J361" t="s">
        <v>14731</v>
      </c>
    </row>
    <row r="362" spans="1:10" x14ac:dyDescent="0.25">
      <c r="A362" s="33" t="s">
        <v>19292</v>
      </c>
      <c r="B362" t="s">
        <v>7408</v>
      </c>
      <c r="C362" t="s">
        <v>14730</v>
      </c>
      <c r="D362" t="s">
        <v>9607</v>
      </c>
      <c r="E362" t="s">
        <v>1422</v>
      </c>
      <c r="F362" t="s">
        <v>9606</v>
      </c>
      <c r="H362" t="s">
        <v>9605</v>
      </c>
      <c r="I362" t="s">
        <v>9604</v>
      </c>
      <c r="J362" t="s">
        <v>14729</v>
      </c>
    </row>
    <row r="363" spans="1:10" x14ac:dyDescent="0.25">
      <c r="A363" s="33" t="s">
        <v>19293</v>
      </c>
      <c r="B363" t="s">
        <v>9463</v>
      </c>
      <c r="C363" t="s">
        <v>13879</v>
      </c>
      <c r="D363" t="s">
        <v>679</v>
      </c>
      <c r="E363" t="s">
        <v>678</v>
      </c>
      <c r="F363" t="s">
        <v>8440</v>
      </c>
      <c r="G363" t="s">
        <v>677</v>
      </c>
      <c r="H363" t="s">
        <v>8439</v>
      </c>
      <c r="I363" t="s">
        <v>675</v>
      </c>
      <c r="J363" t="s">
        <v>14728</v>
      </c>
    </row>
    <row r="364" spans="1:10" x14ac:dyDescent="0.25">
      <c r="A364" s="33" t="s">
        <v>19294</v>
      </c>
      <c r="B364" t="s">
        <v>9791</v>
      </c>
      <c r="C364" t="s">
        <v>13922</v>
      </c>
      <c r="D364" t="s">
        <v>705</v>
      </c>
      <c r="E364" t="s">
        <v>704</v>
      </c>
      <c r="F364" t="s">
        <v>8476</v>
      </c>
      <c r="G364" t="s">
        <v>8475</v>
      </c>
      <c r="H364" t="s">
        <v>8474</v>
      </c>
      <c r="I364" t="s">
        <v>702</v>
      </c>
      <c r="J364" t="s">
        <v>14727</v>
      </c>
    </row>
    <row r="365" spans="1:10" x14ac:dyDescent="0.25">
      <c r="A365" s="33" t="s">
        <v>19295</v>
      </c>
      <c r="B365" t="s">
        <v>14380</v>
      </c>
      <c r="C365" t="s">
        <v>14726</v>
      </c>
      <c r="D365" t="s">
        <v>9506</v>
      </c>
      <c r="E365" t="s">
        <v>1356</v>
      </c>
      <c r="F365" t="s">
        <v>9505</v>
      </c>
      <c r="I365" t="s">
        <v>1355</v>
      </c>
      <c r="J365" t="s">
        <v>14725</v>
      </c>
    </row>
    <row r="366" spans="1:10" x14ac:dyDescent="0.25">
      <c r="A366" s="33" t="s">
        <v>19296</v>
      </c>
      <c r="B366" t="s">
        <v>7414</v>
      </c>
      <c r="C366" t="s">
        <v>13938</v>
      </c>
      <c r="D366" t="s">
        <v>9495</v>
      </c>
      <c r="E366" t="s">
        <v>1346</v>
      </c>
      <c r="F366" t="s">
        <v>9494</v>
      </c>
      <c r="H366" t="s">
        <v>9493</v>
      </c>
      <c r="I366" t="s">
        <v>1345</v>
      </c>
      <c r="J366" t="s">
        <v>14724</v>
      </c>
    </row>
    <row r="367" spans="1:10" x14ac:dyDescent="0.25">
      <c r="A367" s="33" t="s">
        <v>19297</v>
      </c>
      <c r="B367" t="s">
        <v>7631</v>
      </c>
      <c r="C367" t="s">
        <v>13978</v>
      </c>
      <c r="D367" t="s">
        <v>9083</v>
      </c>
      <c r="E367" t="s">
        <v>1079</v>
      </c>
      <c r="F367" t="s">
        <v>9082</v>
      </c>
      <c r="I367" t="s">
        <v>1078</v>
      </c>
      <c r="J367" t="s">
        <v>14723</v>
      </c>
    </row>
    <row r="368" spans="1:10" x14ac:dyDescent="0.25">
      <c r="A368" s="33" t="s">
        <v>19298</v>
      </c>
      <c r="B368" t="s">
        <v>7386</v>
      </c>
      <c r="C368" t="s">
        <v>13891</v>
      </c>
      <c r="D368" t="s">
        <v>9674</v>
      </c>
      <c r="E368" t="s">
        <v>1477</v>
      </c>
      <c r="F368" t="s">
        <v>9673</v>
      </c>
      <c r="H368" t="s">
        <v>9672</v>
      </c>
      <c r="I368" t="s">
        <v>9671</v>
      </c>
      <c r="J368" t="s">
        <v>14116</v>
      </c>
    </row>
    <row r="369" spans="1:10" x14ac:dyDescent="0.25">
      <c r="A369" s="33" t="s">
        <v>19299</v>
      </c>
      <c r="B369" t="s">
        <v>7552</v>
      </c>
      <c r="C369" t="s">
        <v>14103</v>
      </c>
      <c r="D369" t="s">
        <v>9070</v>
      </c>
      <c r="E369" t="s">
        <v>1073</v>
      </c>
      <c r="F369" t="s">
        <v>9069</v>
      </c>
      <c r="H369" t="s">
        <v>9068</v>
      </c>
      <c r="I369" t="s">
        <v>1071</v>
      </c>
      <c r="J369" t="s">
        <v>14722</v>
      </c>
    </row>
    <row r="370" spans="1:10" x14ac:dyDescent="0.25">
      <c r="A370" s="33" t="s">
        <v>19300</v>
      </c>
      <c r="B370" t="s">
        <v>7414</v>
      </c>
      <c r="C370" t="s">
        <v>14113</v>
      </c>
      <c r="D370" t="s">
        <v>8704</v>
      </c>
      <c r="E370" t="s">
        <v>844</v>
      </c>
      <c r="F370" t="s">
        <v>8703</v>
      </c>
      <c r="H370" t="s">
        <v>8702</v>
      </c>
      <c r="I370" t="s">
        <v>8701</v>
      </c>
      <c r="J370" t="s">
        <v>14721</v>
      </c>
    </row>
    <row r="371" spans="1:10" x14ac:dyDescent="0.25">
      <c r="A371" s="33" t="s">
        <v>19301</v>
      </c>
      <c r="B371" t="s">
        <v>7433</v>
      </c>
      <c r="C371" t="s">
        <v>14097</v>
      </c>
      <c r="D371" t="s">
        <v>9488</v>
      </c>
      <c r="E371" t="s">
        <v>1342</v>
      </c>
      <c r="F371" t="s">
        <v>9487</v>
      </c>
      <c r="I371" t="s">
        <v>9486</v>
      </c>
      <c r="J371" t="s">
        <v>14720</v>
      </c>
    </row>
    <row r="372" spans="1:10" x14ac:dyDescent="0.25">
      <c r="A372" s="33" t="s">
        <v>19302</v>
      </c>
      <c r="B372" t="s">
        <v>13920</v>
      </c>
      <c r="C372" t="s">
        <v>14670</v>
      </c>
      <c r="D372" t="s">
        <v>9268</v>
      </c>
      <c r="E372" t="s">
        <v>1204</v>
      </c>
      <c r="F372" t="s">
        <v>9267</v>
      </c>
      <c r="I372" t="s">
        <v>1203</v>
      </c>
      <c r="J372" t="s">
        <v>14719</v>
      </c>
    </row>
    <row r="373" spans="1:10" x14ac:dyDescent="0.25">
      <c r="A373" s="33" t="s">
        <v>19303</v>
      </c>
      <c r="B373" t="s">
        <v>7768</v>
      </c>
      <c r="C373" t="s">
        <v>13970</v>
      </c>
      <c r="D373" t="s">
        <v>9445</v>
      </c>
      <c r="E373" t="s">
        <v>1311</v>
      </c>
      <c r="F373" t="s">
        <v>9444</v>
      </c>
      <c r="H373" t="s">
        <v>9443</v>
      </c>
      <c r="I373" t="s">
        <v>1310</v>
      </c>
      <c r="J373" t="s">
        <v>13969</v>
      </c>
    </row>
    <row r="374" spans="1:10" x14ac:dyDescent="0.25">
      <c r="A374" s="33" t="s">
        <v>19304</v>
      </c>
      <c r="B374" t="s">
        <v>7631</v>
      </c>
      <c r="C374" t="s">
        <v>14095</v>
      </c>
      <c r="D374" t="s">
        <v>8432</v>
      </c>
      <c r="E374" t="s">
        <v>673</v>
      </c>
      <c r="F374" t="s">
        <v>8431</v>
      </c>
      <c r="I374" t="s">
        <v>8430</v>
      </c>
      <c r="J374" t="s">
        <v>14718</v>
      </c>
    </row>
    <row r="375" spans="1:10" x14ac:dyDescent="0.25">
      <c r="A375" s="33" t="s">
        <v>19305</v>
      </c>
      <c r="B375" t="s">
        <v>7640</v>
      </c>
      <c r="C375" t="s">
        <v>14156</v>
      </c>
      <c r="D375" t="s">
        <v>8421</v>
      </c>
      <c r="E375" t="s">
        <v>668</v>
      </c>
      <c r="F375" t="s">
        <v>8420</v>
      </c>
      <c r="I375" t="s">
        <v>8419</v>
      </c>
      <c r="J375" t="s">
        <v>14717</v>
      </c>
    </row>
    <row r="376" spans="1:10" x14ac:dyDescent="0.25">
      <c r="A376" s="33" t="s">
        <v>19306</v>
      </c>
      <c r="B376" t="s">
        <v>7433</v>
      </c>
      <c r="C376" t="s">
        <v>14009</v>
      </c>
      <c r="D376" t="s">
        <v>8412</v>
      </c>
      <c r="E376" t="s">
        <v>665</v>
      </c>
      <c r="F376" t="s">
        <v>8411</v>
      </c>
      <c r="H376" t="s">
        <v>8410</v>
      </c>
      <c r="I376" t="s">
        <v>8409</v>
      </c>
      <c r="J376" t="s">
        <v>14716</v>
      </c>
    </row>
    <row r="377" spans="1:10" x14ac:dyDescent="0.25">
      <c r="A377" s="33" t="s">
        <v>19307</v>
      </c>
      <c r="B377" t="s">
        <v>7849</v>
      </c>
      <c r="C377" t="s">
        <v>14185</v>
      </c>
      <c r="D377" t="s">
        <v>8385</v>
      </c>
      <c r="E377" t="s">
        <v>648</v>
      </c>
      <c r="F377" t="s">
        <v>8384</v>
      </c>
      <c r="I377" t="s">
        <v>647</v>
      </c>
      <c r="J377" t="s">
        <v>14715</v>
      </c>
    </row>
    <row r="378" spans="1:10" x14ac:dyDescent="0.25">
      <c r="A378" s="33" t="s">
        <v>19308</v>
      </c>
      <c r="B378" t="s">
        <v>14714</v>
      </c>
      <c r="C378" t="s">
        <v>14713</v>
      </c>
      <c r="D378" t="s">
        <v>7761</v>
      </c>
      <c r="E378" t="s">
        <v>300</v>
      </c>
      <c r="F378" t="s">
        <v>7760</v>
      </c>
      <c r="H378" t="s">
        <v>7759</v>
      </c>
      <c r="I378" t="s">
        <v>7758</v>
      </c>
      <c r="J378" t="s">
        <v>14712</v>
      </c>
    </row>
    <row r="379" spans="1:10" x14ac:dyDescent="0.25">
      <c r="A379" s="33" t="s">
        <v>19309</v>
      </c>
      <c r="B379" t="s">
        <v>8816</v>
      </c>
      <c r="C379" t="s">
        <v>14711</v>
      </c>
      <c r="D379" t="s">
        <v>696</v>
      </c>
      <c r="E379" t="s">
        <v>695</v>
      </c>
      <c r="F379" t="s">
        <v>8466</v>
      </c>
      <c r="G379" t="s">
        <v>8465</v>
      </c>
      <c r="I379" t="s">
        <v>8464</v>
      </c>
      <c r="J379" t="s">
        <v>14710</v>
      </c>
    </row>
    <row r="380" spans="1:10" x14ac:dyDescent="0.25">
      <c r="A380" s="33" t="s">
        <v>19310</v>
      </c>
      <c r="B380" t="s">
        <v>7476</v>
      </c>
      <c r="C380" t="s">
        <v>14252</v>
      </c>
      <c r="D380" t="s">
        <v>9335</v>
      </c>
      <c r="E380" t="s">
        <v>1253</v>
      </c>
      <c r="F380" t="s">
        <v>9334</v>
      </c>
      <c r="H380" t="s">
        <v>9333</v>
      </c>
      <c r="I380" t="s">
        <v>1252</v>
      </c>
      <c r="J380" t="s">
        <v>14709</v>
      </c>
    </row>
    <row r="381" spans="1:10" x14ac:dyDescent="0.25">
      <c r="A381" s="33" t="s">
        <v>19311</v>
      </c>
      <c r="B381" t="s">
        <v>7904</v>
      </c>
      <c r="C381" t="s">
        <v>14708</v>
      </c>
      <c r="D381" t="s">
        <v>9327</v>
      </c>
      <c r="E381" t="s">
        <v>1247</v>
      </c>
      <c r="F381" t="s">
        <v>9326</v>
      </c>
      <c r="I381" t="s">
        <v>1246</v>
      </c>
      <c r="J381" t="s">
        <v>14707</v>
      </c>
    </row>
    <row r="382" spans="1:10" x14ac:dyDescent="0.25">
      <c r="A382" s="33" t="s">
        <v>19312</v>
      </c>
      <c r="B382" t="s">
        <v>8467</v>
      </c>
      <c r="C382" t="s">
        <v>14242</v>
      </c>
      <c r="D382" t="s">
        <v>487</v>
      </c>
      <c r="E382" t="s">
        <v>486</v>
      </c>
      <c r="F382" t="s">
        <v>8086</v>
      </c>
      <c r="G382" t="s">
        <v>8085</v>
      </c>
      <c r="H382" t="s">
        <v>8084</v>
      </c>
      <c r="I382" t="s">
        <v>483</v>
      </c>
      <c r="J382" t="s">
        <v>14706</v>
      </c>
    </row>
    <row r="383" spans="1:10" x14ac:dyDescent="0.25">
      <c r="A383" s="33" t="s">
        <v>19313</v>
      </c>
      <c r="B383" t="s">
        <v>7464</v>
      </c>
      <c r="C383" t="s">
        <v>13932</v>
      </c>
      <c r="D383" t="s">
        <v>8621</v>
      </c>
      <c r="E383" t="s">
        <v>798</v>
      </c>
      <c r="F383" t="s">
        <v>8620</v>
      </c>
      <c r="H383" t="s">
        <v>8619</v>
      </c>
      <c r="I383" t="s">
        <v>8618</v>
      </c>
      <c r="J383" t="s">
        <v>13931</v>
      </c>
    </row>
    <row r="384" spans="1:10" x14ac:dyDescent="0.25">
      <c r="A384" s="33" t="s">
        <v>19314</v>
      </c>
      <c r="B384" t="s">
        <v>7386</v>
      </c>
      <c r="C384" t="s">
        <v>14073</v>
      </c>
      <c r="D384" t="s">
        <v>9049</v>
      </c>
      <c r="E384" t="s">
        <v>1061</v>
      </c>
      <c r="F384" t="s">
        <v>9048</v>
      </c>
      <c r="H384" t="s">
        <v>9047</v>
      </c>
      <c r="I384" t="s">
        <v>1060</v>
      </c>
      <c r="J384" t="s">
        <v>14705</v>
      </c>
    </row>
    <row r="385" spans="1:10" x14ac:dyDescent="0.25">
      <c r="A385" s="33" t="s">
        <v>19315</v>
      </c>
      <c r="B385" t="s">
        <v>7459</v>
      </c>
      <c r="C385" t="s">
        <v>14704</v>
      </c>
      <c r="D385" t="s">
        <v>8349</v>
      </c>
      <c r="E385" t="s">
        <v>635</v>
      </c>
      <c r="F385" t="s">
        <v>8348</v>
      </c>
      <c r="I385" t="s">
        <v>634</v>
      </c>
      <c r="J385" t="s">
        <v>14703</v>
      </c>
    </row>
    <row r="386" spans="1:10" x14ac:dyDescent="0.25">
      <c r="A386" s="33" t="s">
        <v>19316</v>
      </c>
      <c r="B386" t="s">
        <v>7408</v>
      </c>
      <c r="C386" t="s">
        <v>14702</v>
      </c>
      <c r="D386" t="s">
        <v>8340</v>
      </c>
      <c r="E386" t="s">
        <v>629</v>
      </c>
      <c r="F386" t="s">
        <v>8339</v>
      </c>
      <c r="H386" t="s">
        <v>8338</v>
      </c>
      <c r="I386" t="s">
        <v>8337</v>
      </c>
      <c r="J386" t="s">
        <v>14701</v>
      </c>
    </row>
    <row r="387" spans="1:10" x14ac:dyDescent="0.25">
      <c r="A387" s="33" t="s">
        <v>19317</v>
      </c>
      <c r="B387" t="s">
        <v>8526</v>
      </c>
      <c r="C387" t="s">
        <v>14677</v>
      </c>
      <c r="D387" t="s">
        <v>637</v>
      </c>
      <c r="E387" t="s">
        <v>636</v>
      </c>
      <c r="F387" t="s">
        <v>8354</v>
      </c>
      <c r="G387" t="s">
        <v>8353</v>
      </c>
      <c r="H387" t="s">
        <v>8352</v>
      </c>
      <c r="I387" t="s">
        <v>8351</v>
      </c>
      <c r="J387" t="s">
        <v>14700</v>
      </c>
    </row>
    <row r="388" spans="1:10" x14ac:dyDescent="0.25">
      <c r="A388" s="33" t="s">
        <v>19318</v>
      </c>
      <c r="B388" t="s">
        <v>7797</v>
      </c>
      <c r="C388" t="s">
        <v>14699</v>
      </c>
      <c r="D388" t="s">
        <v>7626</v>
      </c>
      <c r="E388" t="s">
        <v>211</v>
      </c>
      <c r="F388" t="s">
        <v>7625</v>
      </c>
      <c r="H388" t="s">
        <v>7624</v>
      </c>
      <c r="I388" t="s">
        <v>7623</v>
      </c>
      <c r="J388" t="s">
        <v>14698</v>
      </c>
    </row>
    <row r="389" spans="1:10" x14ac:dyDescent="0.25">
      <c r="A389" s="33" t="s">
        <v>19319</v>
      </c>
      <c r="B389" t="s">
        <v>7512</v>
      </c>
      <c r="C389" t="s">
        <v>14064</v>
      </c>
      <c r="D389" t="s">
        <v>9010</v>
      </c>
      <c r="E389" t="s">
        <v>1044</v>
      </c>
      <c r="F389" t="s">
        <v>9009</v>
      </c>
      <c r="H389" t="s">
        <v>9008</v>
      </c>
      <c r="I389" t="s">
        <v>1041</v>
      </c>
      <c r="J389" t="s">
        <v>14063</v>
      </c>
    </row>
    <row r="390" spans="1:10" x14ac:dyDescent="0.25">
      <c r="A390" s="33" t="s">
        <v>19320</v>
      </c>
      <c r="B390" t="s">
        <v>7631</v>
      </c>
      <c r="C390" t="s">
        <v>14276</v>
      </c>
      <c r="D390" t="s">
        <v>8798</v>
      </c>
      <c r="E390" t="s">
        <v>912</v>
      </c>
      <c r="F390" t="s">
        <v>8797</v>
      </c>
      <c r="I390" t="s">
        <v>911</v>
      </c>
      <c r="J390" t="s">
        <v>14697</v>
      </c>
    </row>
    <row r="391" spans="1:10" x14ac:dyDescent="0.25">
      <c r="A391" s="33" t="s">
        <v>19321</v>
      </c>
      <c r="B391" t="s">
        <v>7414</v>
      </c>
      <c r="C391" t="s">
        <v>14106</v>
      </c>
      <c r="D391" t="s">
        <v>8560</v>
      </c>
      <c r="E391" t="s">
        <v>756</v>
      </c>
      <c r="F391" t="s">
        <v>8559</v>
      </c>
      <c r="H391" t="s">
        <v>8558</v>
      </c>
      <c r="I391" t="s">
        <v>8557</v>
      </c>
      <c r="J391" t="s">
        <v>14696</v>
      </c>
    </row>
    <row r="392" spans="1:10" x14ac:dyDescent="0.25">
      <c r="A392" s="33" t="s">
        <v>19322</v>
      </c>
      <c r="B392" t="s">
        <v>7552</v>
      </c>
      <c r="C392" t="s">
        <v>14103</v>
      </c>
      <c r="D392" t="s">
        <v>8555</v>
      </c>
      <c r="E392" t="s">
        <v>753</v>
      </c>
      <c r="F392" t="s">
        <v>8554</v>
      </c>
      <c r="I392" t="s">
        <v>752</v>
      </c>
      <c r="J392" t="s">
        <v>14695</v>
      </c>
    </row>
    <row r="393" spans="1:10" x14ac:dyDescent="0.25">
      <c r="A393" s="33" t="s">
        <v>19323</v>
      </c>
      <c r="B393" t="s">
        <v>14361</v>
      </c>
      <c r="C393" t="s">
        <v>14209</v>
      </c>
      <c r="D393" t="s">
        <v>8552</v>
      </c>
      <c r="E393" t="s">
        <v>748</v>
      </c>
      <c r="F393" t="s">
        <v>8551</v>
      </c>
      <c r="I393" t="s">
        <v>8550</v>
      </c>
      <c r="J393" t="s">
        <v>14471</v>
      </c>
    </row>
    <row r="394" spans="1:10" x14ac:dyDescent="0.25">
      <c r="A394" s="33" t="s">
        <v>19324</v>
      </c>
      <c r="B394" t="s">
        <v>7768</v>
      </c>
      <c r="C394" t="s">
        <v>13917</v>
      </c>
      <c r="D394" t="s">
        <v>8273</v>
      </c>
      <c r="E394" t="s">
        <v>583</v>
      </c>
      <c r="F394" t="s">
        <v>8272</v>
      </c>
      <c r="H394" t="s">
        <v>8271</v>
      </c>
      <c r="I394" t="s">
        <v>8270</v>
      </c>
      <c r="J394" t="s">
        <v>14694</v>
      </c>
    </row>
    <row r="395" spans="1:10" x14ac:dyDescent="0.25">
      <c r="A395" s="33" t="s">
        <v>19325</v>
      </c>
      <c r="B395" t="s">
        <v>7552</v>
      </c>
      <c r="C395" t="s">
        <v>13915</v>
      </c>
      <c r="D395" t="s">
        <v>8264</v>
      </c>
      <c r="E395" t="s">
        <v>580</v>
      </c>
      <c r="F395" t="s">
        <v>8263</v>
      </c>
      <c r="I395" t="s">
        <v>8262</v>
      </c>
      <c r="J395" t="s">
        <v>13914</v>
      </c>
    </row>
    <row r="396" spans="1:10" x14ac:dyDescent="0.25">
      <c r="A396" s="33" t="s">
        <v>19326</v>
      </c>
      <c r="B396" t="s">
        <v>7587</v>
      </c>
      <c r="C396" t="s">
        <v>14444</v>
      </c>
      <c r="D396" t="s">
        <v>8260</v>
      </c>
      <c r="E396" t="s">
        <v>579</v>
      </c>
      <c r="F396" t="s">
        <v>8259</v>
      </c>
      <c r="H396" t="s">
        <v>8258</v>
      </c>
      <c r="I396" t="s">
        <v>8257</v>
      </c>
      <c r="J396" t="s">
        <v>14693</v>
      </c>
    </row>
    <row r="397" spans="1:10" x14ac:dyDescent="0.25">
      <c r="A397" s="33" t="s">
        <v>19327</v>
      </c>
      <c r="B397" t="s">
        <v>7563</v>
      </c>
      <c r="C397" t="s">
        <v>14066</v>
      </c>
      <c r="D397" t="s">
        <v>9092</v>
      </c>
      <c r="E397" t="s">
        <v>1083</v>
      </c>
      <c r="F397" t="s">
        <v>9091</v>
      </c>
      <c r="H397" t="s">
        <v>9090</v>
      </c>
      <c r="I397" t="s">
        <v>9089</v>
      </c>
      <c r="J397" t="s">
        <v>14065</v>
      </c>
    </row>
    <row r="398" spans="1:10" x14ac:dyDescent="0.25">
      <c r="A398" s="33" t="s">
        <v>19328</v>
      </c>
      <c r="B398" t="s">
        <v>7768</v>
      </c>
      <c r="C398" t="s">
        <v>14692</v>
      </c>
      <c r="D398" t="s">
        <v>7495</v>
      </c>
      <c r="E398" t="s">
        <v>122</v>
      </c>
      <c r="F398" t="s">
        <v>7494</v>
      </c>
      <c r="H398" t="s">
        <v>7493</v>
      </c>
      <c r="I398" t="s">
        <v>7492</v>
      </c>
      <c r="J398" t="s">
        <v>14691</v>
      </c>
    </row>
    <row r="399" spans="1:10" x14ac:dyDescent="0.25">
      <c r="A399" s="33" t="s">
        <v>19329</v>
      </c>
      <c r="B399" t="s">
        <v>7512</v>
      </c>
      <c r="C399" t="s">
        <v>14002</v>
      </c>
      <c r="D399" t="s">
        <v>9032</v>
      </c>
      <c r="E399" t="s">
        <v>1053</v>
      </c>
      <c r="F399" t="s">
        <v>9031</v>
      </c>
      <c r="H399" t="s">
        <v>9030</v>
      </c>
      <c r="I399" t="s">
        <v>1052</v>
      </c>
      <c r="J399" t="s">
        <v>14058</v>
      </c>
    </row>
    <row r="400" spans="1:10" x14ac:dyDescent="0.25">
      <c r="A400" s="33" t="s">
        <v>19330</v>
      </c>
      <c r="B400" t="s">
        <v>7490</v>
      </c>
      <c r="C400" t="s">
        <v>13879</v>
      </c>
      <c r="D400" t="s">
        <v>9018</v>
      </c>
      <c r="E400" t="s">
        <v>1048</v>
      </c>
      <c r="F400" t="s">
        <v>9017</v>
      </c>
      <c r="H400" t="s">
        <v>9016</v>
      </c>
      <c r="I400" t="s">
        <v>1047</v>
      </c>
      <c r="J400" t="s">
        <v>13941</v>
      </c>
    </row>
    <row r="401" spans="1:10" x14ac:dyDescent="0.25">
      <c r="A401" s="33" t="s">
        <v>19331</v>
      </c>
      <c r="B401" t="s">
        <v>7464</v>
      </c>
      <c r="C401" t="s">
        <v>13913</v>
      </c>
      <c r="D401" t="s">
        <v>8200</v>
      </c>
      <c r="E401" t="s">
        <v>551</v>
      </c>
      <c r="F401" t="s">
        <v>8199</v>
      </c>
      <c r="H401" t="s">
        <v>8198</v>
      </c>
      <c r="I401" t="s">
        <v>8197</v>
      </c>
      <c r="J401" t="s">
        <v>14690</v>
      </c>
    </row>
    <row r="402" spans="1:10" x14ac:dyDescent="0.25">
      <c r="A402" s="33" t="s">
        <v>19332</v>
      </c>
      <c r="B402" t="s">
        <v>7496</v>
      </c>
      <c r="C402" t="s">
        <v>14689</v>
      </c>
      <c r="D402" t="s">
        <v>8175</v>
      </c>
      <c r="E402" t="s">
        <v>540</v>
      </c>
      <c r="F402" t="s">
        <v>8174</v>
      </c>
      <c r="H402" t="s">
        <v>8173</v>
      </c>
      <c r="I402" t="s">
        <v>8172</v>
      </c>
      <c r="J402" t="s">
        <v>14688</v>
      </c>
    </row>
    <row r="403" spans="1:10" x14ac:dyDescent="0.25">
      <c r="A403" s="33" t="s">
        <v>19333</v>
      </c>
      <c r="B403" t="s">
        <v>7729</v>
      </c>
      <c r="C403" t="s">
        <v>14011</v>
      </c>
      <c r="D403" t="s">
        <v>8165</v>
      </c>
      <c r="E403" t="s">
        <v>537</v>
      </c>
      <c r="F403" t="s">
        <v>8164</v>
      </c>
      <c r="H403" t="s">
        <v>8163</v>
      </c>
      <c r="I403" t="s">
        <v>8162</v>
      </c>
      <c r="J403" t="s">
        <v>14687</v>
      </c>
    </row>
    <row r="404" spans="1:10" x14ac:dyDescent="0.25">
      <c r="A404" s="33" t="s">
        <v>19334</v>
      </c>
      <c r="B404" t="s">
        <v>7439</v>
      </c>
      <c r="C404" t="s">
        <v>13897</v>
      </c>
      <c r="D404" t="s">
        <v>8517</v>
      </c>
      <c r="E404" t="s">
        <v>723</v>
      </c>
      <c r="F404" t="s">
        <v>8516</v>
      </c>
      <c r="H404" t="s">
        <v>8515</v>
      </c>
      <c r="I404" t="s">
        <v>8514</v>
      </c>
      <c r="J404" t="s">
        <v>14686</v>
      </c>
    </row>
    <row r="405" spans="1:10" x14ac:dyDescent="0.25">
      <c r="A405" s="33" t="s">
        <v>19335</v>
      </c>
      <c r="B405" t="s">
        <v>8300</v>
      </c>
      <c r="C405" t="s">
        <v>13993</v>
      </c>
      <c r="D405" t="s">
        <v>321</v>
      </c>
      <c r="E405" t="s">
        <v>320</v>
      </c>
      <c r="F405" t="s">
        <v>7790</v>
      </c>
      <c r="G405" t="s">
        <v>7789</v>
      </c>
      <c r="H405" t="s">
        <v>7788</v>
      </c>
      <c r="I405" t="s">
        <v>319</v>
      </c>
      <c r="J405" t="s">
        <v>14685</v>
      </c>
    </row>
    <row r="406" spans="1:10" x14ac:dyDescent="0.25">
      <c r="A406" s="33" t="s">
        <v>19336</v>
      </c>
      <c r="B406" t="s">
        <v>7849</v>
      </c>
      <c r="C406" t="s">
        <v>14666</v>
      </c>
      <c r="D406" t="s">
        <v>8655</v>
      </c>
      <c r="E406" t="s">
        <v>818</v>
      </c>
      <c r="F406" t="s">
        <v>8654</v>
      </c>
      <c r="I406" t="s">
        <v>8653</v>
      </c>
      <c r="J406" t="s">
        <v>14684</v>
      </c>
    </row>
    <row r="407" spans="1:10" x14ac:dyDescent="0.25">
      <c r="A407" s="33" t="s">
        <v>19337</v>
      </c>
      <c r="B407" t="s">
        <v>7904</v>
      </c>
      <c r="C407" t="s">
        <v>14123</v>
      </c>
      <c r="D407" t="s">
        <v>8651</v>
      </c>
      <c r="E407" t="s">
        <v>817</v>
      </c>
      <c r="F407" t="s">
        <v>8650</v>
      </c>
      <c r="I407" t="s">
        <v>8649</v>
      </c>
      <c r="J407" t="s">
        <v>14683</v>
      </c>
    </row>
    <row r="408" spans="1:10" x14ac:dyDescent="0.25">
      <c r="A408" s="33" t="s">
        <v>19338</v>
      </c>
      <c r="B408" t="s">
        <v>7414</v>
      </c>
      <c r="C408" t="s">
        <v>13922</v>
      </c>
      <c r="D408" t="s">
        <v>8647</v>
      </c>
      <c r="E408" t="s">
        <v>816</v>
      </c>
      <c r="F408" t="s">
        <v>8646</v>
      </c>
      <c r="I408" t="s">
        <v>8645</v>
      </c>
      <c r="J408" t="s">
        <v>13921</v>
      </c>
    </row>
    <row r="409" spans="1:10" x14ac:dyDescent="0.25">
      <c r="A409" s="33" t="s">
        <v>19339</v>
      </c>
      <c r="B409" t="s">
        <v>7464</v>
      </c>
      <c r="C409" t="s">
        <v>14682</v>
      </c>
      <c r="D409" t="s">
        <v>8638</v>
      </c>
      <c r="E409" t="s">
        <v>814</v>
      </c>
      <c r="F409" t="s">
        <v>8637</v>
      </c>
      <c r="H409" t="s">
        <v>8636</v>
      </c>
      <c r="I409" t="s">
        <v>8635</v>
      </c>
      <c r="J409" t="s">
        <v>14681</v>
      </c>
    </row>
    <row r="410" spans="1:10" x14ac:dyDescent="0.25">
      <c r="A410" s="33" t="s">
        <v>19340</v>
      </c>
      <c r="B410" t="s">
        <v>7481</v>
      </c>
      <c r="C410" t="s">
        <v>13936</v>
      </c>
      <c r="D410" t="s">
        <v>8920</v>
      </c>
      <c r="E410" t="s">
        <v>988</v>
      </c>
      <c r="F410" t="s">
        <v>8919</v>
      </c>
      <c r="H410" t="s">
        <v>8918</v>
      </c>
      <c r="I410" t="s">
        <v>8917</v>
      </c>
      <c r="J410" t="s">
        <v>13935</v>
      </c>
    </row>
    <row r="411" spans="1:10" x14ac:dyDescent="0.25">
      <c r="A411" s="33" t="s">
        <v>19341</v>
      </c>
      <c r="B411" t="s">
        <v>7386</v>
      </c>
      <c r="C411" t="s">
        <v>14070</v>
      </c>
      <c r="D411" t="s">
        <v>8915</v>
      </c>
      <c r="E411" t="s">
        <v>986</v>
      </c>
      <c r="F411" t="s">
        <v>8914</v>
      </c>
      <c r="H411" t="s">
        <v>8913</v>
      </c>
      <c r="I411" t="s">
        <v>8912</v>
      </c>
      <c r="J411" t="s">
        <v>14680</v>
      </c>
    </row>
    <row r="412" spans="1:10" x14ac:dyDescent="0.25">
      <c r="A412" s="33" t="s">
        <v>19342</v>
      </c>
      <c r="B412" t="s">
        <v>7537</v>
      </c>
      <c r="C412" t="s">
        <v>14679</v>
      </c>
      <c r="D412" t="s">
        <v>8902</v>
      </c>
      <c r="E412" t="s">
        <v>981</v>
      </c>
      <c r="F412" t="s">
        <v>8901</v>
      </c>
      <c r="H412" t="s">
        <v>8900</v>
      </c>
      <c r="I412" t="s">
        <v>975</v>
      </c>
      <c r="J412" t="s">
        <v>14678</v>
      </c>
    </row>
    <row r="413" spans="1:10" x14ac:dyDescent="0.25">
      <c r="A413" s="33" t="s">
        <v>19343</v>
      </c>
      <c r="B413" t="s">
        <v>9776</v>
      </c>
      <c r="C413" t="s">
        <v>14677</v>
      </c>
      <c r="D413" t="s">
        <v>289</v>
      </c>
      <c r="E413" t="s">
        <v>287</v>
      </c>
      <c r="F413" t="s">
        <v>7747</v>
      </c>
      <c r="G413" t="s">
        <v>7746</v>
      </c>
      <c r="H413" t="s">
        <v>7745</v>
      </c>
      <c r="I413" t="s">
        <v>284</v>
      </c>
      <c r="J413" t="s">
        <v>14676</v>
      </c>
    </row>
    <row r="414" spans="1:10" x14ac:dyDescent="0.25">
      <c r="A414" s="33" t="s">
        <v>19344</v>
      </c>
      <c r="B414" t="s">
        <v>14024</v>
      </c>
      <c r="C414" t="s">
        <v>14023</v>
      </c>
      <c r="D414" t="s">
        <v>8606</v>
      </c>
      <c r="E414" t="s">
        <v>791</v>
      </c>
      <c r="F414" t="s">
        <v>8605</v>
      </c>
      <c r="H414" t="s">
        <v>8604</v>
      </c>
      <c r="I414" t="s">
        <v>8603</v>
      </c>
      <c r="J414" t="s">
        <v>14022</v>
      </c>
    </row>
    <row r="415" spans="1:10" x14ac:dyDescent="0.25">
      <c r="A415" s="33" t="s">
        <v>19345</v>
      </c>
      <c r="B415" t="s">
        <v>7552</v>
      </c>
      <c r="C415" t="s">
        <v>14177</v>
      </c>
      <c r="D415" t="s">
        <v>8601</v>
      </c>
      <c r="E415" t="s">
        <v>788</v>
      </c>
      <c r="F415" t="s">
        <v>8600</v>
      </c>
      <c r="H415" t="s">
        <v>8599</v>
      </c>
      <c r="I415" t="s">
        <v>787</v>
      </c>
      <c r="J415" t="s">
        <v>14675</v>
      </c>
    </row>
    <row r="416" spans="1:10" x14ac:dyDescent="0.25">
      <c r="A416" s="33" t="s">
        <v>19346</v>
      </c>
      <c r="B416" t="s">
        <v>7476</v>
      </c>
      <c r="C416" t="s">
        <v>14674</v>
      </c>
      <c r="D416" t="s">
        <v>8120</v>
      </c>
      <c r="E416" t="s">
        <v>513</v>
      </c>
      <c r="F416" t="s">
        <v>8119</v>
      </c>
      <c r="H416" t="s">
        <v>8118</v>
      </c>
      <c r="I416" t="s">
        <v>8117</v>
      </c>
      <c r="J416" t="s">
        <v>14673</v>
      </c>
    </row>
    <row r="417" spans="1:10" x14ac:dyDescent="0.25">
      <c r="A417" s="33" t="s">
        <v>19347</v>
      </c>
      <c r="B417" t="s">
        <v>7631</v>
      </c>
      <c r="C417" t="s">
        <v>13889</v>
      </c>
      <c r="D417" t="s">
        <v>8359</v>
      </c>
      <c r="E417" t="s">
        <v>638</v>
      </c>
      <c r="F417" t="s">
        <v>8358</v>
      </c>
      <c r="I417" t="s">
        <v>8357</v>
      </c>
      <c r="J417" t="s">
        <v>14672</v>
      </c>
    </row>
    <row r="418" spans="1:10" x14ac:dyDescent="0.25">
      <c r="A418" s="33" t="s">
        <v>19348</v>
      </c>
      <c r="B418" t="s">
        <v>7414</v>
      </c>
      <c r="C418" t="s">
        <v>14106</v>
      </c>
      <c r="D418" t="s">
        <v>8032</v>
      </c>
      <c r="E418" t="s">
        <v>454</v>
      </c>
      <c r="F418" t="s">
        <v>8031</v>
      </c>
      <c r="H418" t="s">
        <v>8030</v>
      </c>
      <c r="I418" t="s">
        <v>8029</v>
      </c>
      <c r="J418" t="s">
        <v>14266</v>
      </c>
    </row>
    <row r="419" spans="1:10" x14ac:dyDescent="0.25">
      <c r="A419" s="33" t="s">
        <v>19349</v>
      </c>
      <c r="B419" t="s">
        <v>7414</v>
      </c>
      <c r="C419" t="s">
        <v>13903</v>
      </c>
      <c r="D419" t="s">
        <v>8027</v>
      </c>
      <c r="E419" t="s">
        <v>453</v>
      </c>
      <c r="F419" t="s">
        <v>8026</v>
      </c>
      <c r="I419" t="s">
        <v>8025</v>
      </c>
      <c r="J419" t="s">
        <v>13902</v>
      </c>
    </row>
    <row r="420" spans="1:10" x14ac:dyDescent="0.25">
      <c r="A420" s="33" t="s">
        <v>19350</v>
      </c>
      <c r="B420" t="s">
        <v>7904</v>
      </c>
      <c r="C420" t="s">
        <v>14123</v>
      </c>
      <c r="D420" t="s">
        <v>7576</v>
      </c>
      <c r="E420" t="s">
        <v>168</v>
      </c>
      <c r="F420" t="s">
        <v>7575</v>
      </c>
      <c r="I420" t="s">
        <v>167</v>
      </c>
      <c r="J420" t="s">
        <v>14671</v>
      </c>
    </row>
    <row r="421" spans="1:10" x14ac:dyDescent="0.25">
      <c r="A421" s="33" t="s">
        <v>19351</v>
      </c>
      <c r="B421" t="s">
        <v>13920</v>
      </c>
      <c r="C421" t="s">
        <v>14670</v>
      </c>
      <c r="D421" t="s">
        <v>8000</v>
      </c>
      <c r="E421" t="s">
        <v>439</v>
      </c>
      <c r="F421" t="s">
        <v>7999</v>
      </c>
      <c r="I421" t="s">
        <v>7998</v>
      </c>
      <c r="J421" t="s">
        <v>14669</v>
      </c>
    </row>
    <row r="422" spans="1:10" x14ac:dyDescent="0.25">
      <c r="A422" s="33" t="s">
        <v>19352</v>
      </c>
      <c r="B422" t="s">
        <v>7512</v>
      </c>
      <c r="C422" t="s">
        <v>13997</v>
      </c>
      <c r="D422" t="s">
        <v>7992</v>
      </c>
      <c r="E422" t="s">
        <v>437</v>
      </c>
      <c r="F422" t="s">
        <v>7991</v>
      </c>
      <c r="H422" t="s">
        <v>7990</v>
      </c>
      <c r="I422" t="s">
        <v>7989</v>
      </c>
      <c r="J422" t="s">
        <v>14668</v>
      </c>
    </row>
    <row r="423" spans="1:10" x14ac:dyDescent="0.25">
      <c r="A423" s="33" t="s">
        <v>19353</v>
      </c>
      <c r="B423" t="s">
        <v>7552</v>
      </c>
      <c r="C423" t="s">
        <v>14126</v>
      </c>
      <c r="D423" t="s">
        <v>7984</v>
      </c>
      <c r="E423" t="s">
        <v>431</v>
      </c>
      <c r="F423" t="s">
        <v>7983</v>
      </c>
      <c r="H423" t="s">
        <v>7982</v>
      </c>
      <c r="I423" t="s">
        <v>7981</v>
      </c>
      <c r="J423" t="s">
        <v>14667</v>
      </c>
    </row>
    <row r="424" spans="1:10" x14ac:dyDescent="0.25">
      <c r="A424" s="33" t="s">
        <v>19354</v>
      </c>
      <c r="B424" t="s">
        <v>7849</v>
      </c>
      <c r="C424" t="s">
        <v>14666</v>
      </c>
      <c r="D424" t="s">
        <v>8312</v>
      </c>
      <c r="E424" t="s">
        <v>611</v>
      </c>
      <c r="F424" t="s">
        <v>8311</v>
      </c>
      <c r="I424" t="s">
        <v>8310</v>
      </c>
      <c r="J424" t="s">
        <v>14665</v>
      </c>
    </row>
    <row r="425" spans="1:10" x14ac:dyDescent="0.25">
      <c r="A425" s="33" t="s">
        <v>19355</v>
      </c>
      <c r="B425" t="s">
        <v>7414</v>
      </c>
      <c r="C425" t="s">
        <v>13922</v>
      </c>
      <c r="D425" t="s">
        <v>8305</v>
      </c>
      <c r="E425" t="s">
        <v>606</v>
      </c>
      <c r="F425" t="s">
        <v>8304</v>
      </c>
      <c r="H425" t="s">
        <v>8303</v>
      </c>
      <c r="I425" t="s">
        <v>8302</v>
      </c>
      <c r="J425" t="s">
        <v>14664</v>
      </c>
    </row>
    <row r="426" spans="1:10" x14ac:dyDescent="0.25">
      <c r="A426" s="33" t="s">
        <v>19356</v>
      </c>
      <c r="B426" t="s">
        <v>7386</v>
      </c>
      <c r="C426" t="s">
        <v>13954</v>
      </c>
      <c r="D426" t="s">
        <v>7954</v>
      </c>
      <c r="E426" t="s">
        <v>414</v>
      </c>
      <c r="F426" t="s">
        <v>7953</v>
      </c>
      <c r="H426" t="s">
        <v>7952</v>
      </c>
      <c r="I426" t="s">
        <v>411</v>
      </c>
      <c r="J426" t="s">
        <v>14663</v>
      </c>
    </row>
    <row r="427" spans="1:10" x14ac:dyDescent="0.25">
      <c r="A427" s="33" t="s">
        <v>19357</v>
      </c>
      <c r="B427" t="s">
        <v>7552</v>
      </c>
      <c r="C427" t="s">
        <v>14126</v>
      </c>
      <c r="D427" t="s">
        <v>7950</v>
      </c>
      <c r="E427" t="s">
        <v>410</v>
      </c>
      <c r="F427" t="s">
        <v>7949</v>
      </c>
      <c r="I427" t="s">
        <v>7948</v>
      </c>
      <c r="J427" t="s">
        <v>14662</v>
      </c>
    </row>
    <row r="428" spans="1:10" x14ac:dyDescent="0.25">
      <c r="A428" s="33" t="s">
        <v>19358</v>
      </c>
      <c r="B428" t="s">
        <v>7459</v>
      </c>
      <c r="C428" t="s">
        <v>14133</v>
      </c>
      <c r="D428" t="s">
        <v>7942</v>
      </c>
      <c r="E428" t="s">
        <v>407</v>
      </c>
      <c r="F428" t="s">
        <v>7941</v>
      </c>
      <c r="I428" t="s">
        <v>7940</v>
      </c>
      <c r="J428" t="s">
        <v>14661</v>
      </c>
    </row>
    <row r="429" spans="1:10" x14ac:dyDescent="0.25">
      <c r="A429" s="33" t="s">
        <v>19359</v>
      </c>
      <c r="B429" t="s">
        <v>7386</v>
      </c>
      <c r="C429" t="s">
        <v>13954</v>
      </c>
      <c r="D429" t="s">
        <v>7938</v>
      </c>
      <c r="E429" t="s">
        <v>406</v>
      </c>
      <c r="F429" t="s">
        <v>7937</v>
      </c>
      <c r="H429" t="s">
        <v>7936</v>
      </c>
      <c r="I429" t="s">
        <v>404</v>
      </c>
      <c r="J429" t="s">
        <v>14660</v>
      </c>
    </row>
    <row r="430" spans="1:10" x14ac:dyDescent="0.25">
      <c r="A430" s="33" t="s">
        <v>19360</v>
      </c>
      <c r="B430" t="s">
        <v>7563</v>
      </c>
      <c r="C430" t="s">
        <v>13909</v>
      </c>
      <c r="D430" t="s">
        <v>8289</v>
      </c>
      <c r="E430" t="s">
        <v>594</v>
      </c>
      <c r="F430" t="s">
        <v>8288</v>
      </c>
      <c r="H430" t="s">
        <v>8287</v>
      </c>
      <c r="I430" t="s">
        <v>589</v>
      </c>
      <c r="J430" t="s">
        <v>13908</v>
      </c>
    </row>
    <row r="431" spans="1:10" x14ac:dyDescent="0.25">
      <c r="A431" s="33" t="s">
        <v>19361</v>
      </c>
      <c r="B431" t="s">
        <v>9720</v>
      </c>
      <c r="C431" t="s">
        <v>13962</v>
      </c>
      <c r="D431" t="s">
        <v>7921</v>
      </c>
      <c r="E431" t="s">
        <v>396</v>
      </c>
      <c r="F431" t="s">
        <v>7920</v>
      </c>
      <c r="H431" t="s">
        <v>7919</v>
      </c>
      <c r="I431" t="s">
        <v>7918</v>
      </c>
      <c r="J431" t="s">
        <v>13961</v>
      </c>
    </row>
    <row r="432" spans="1:10" x14ac:dyDescent="0.25">
      <c r="A432" s="33" t="s">
        <v>19362</v>
      </c>
      <c r="B432" t="s">
        <v>7587</v>
      </c>
      <c r="C432" t="s">
        <v>13901</v>
      </c>
      <c r="D432" t="s">
        <v>7882</v>
      </c>
      <c r="E432" t="s">
        <v>376</v>
      </c>
      <c r="F432" t="s">
        <v>7881</v>
      </c>
      <c r="H432" t="s">
        <v>7880</v>
      </c>
      <c r="I432" t="s">
        <v>7879</v>
      </c>
      <c r="J432" t="s">
        <v>14659</v>
      </c>
    </row>
    <row r="433" spans="1:10" x14ac:dyDescent="0.25">
      <c r="A433" s="33" t="s">
        <v>19363</v>
      </c>
      <c r="B433" t="s">
        <v>7631</v>
      </c>
      <c r="C433" t="s">
        <v>14280</v>
      </c>
      <c r="D433" t="s">
        <v>7871</v>
      </c>
      <c r="E433" t="s">
        <v>370</v>
      </c>
      <c r="F433" t="s">
        <v>7870</v>
      </c>
      <c r="I433" t="s">
        <v>7869</v>
      </c>
      <c r="J433" t="s">
        <v>14658</v>
      </c>
    </row>
    <row r="434" spans="1:10" x14ac:dyDescent="0.25">
      <c r="A434" s="33" t="s">
        <v>19364</v>
      </c>
      <c r="B434" t="s">
        <v>7729</v>
      </c>
      <c r="C434" t="s">
        <v>14273</v>
      </c>
      <c r="D434" t="s">
        <v>8232</v>
      </c>
      <c r="E434" t="s">
        <v>567</v>
      </c>
      <c r="F434" t="s">
        <v>8231</v>
      </c>
      <c r="H434" t="s">
        <v>8230</v>
      </c>
      <c r="I434" t="s">
        <v>8229</v>
      </c>
      <c r="J434" t="s">
        <v>14657</v>
      </c>
    </row>
    <row r="435" spans="1:10" x14ac:dyDescent="0.25">
      <c r="A435" s="33" t="s">
        <v>19365</v>
      </c>
      <c r="B435" t="s">
        <v>7414</v>
      </c>
      <c r="C435" t="s">
        <v>13938</v>
      </c>
      <c r="D435" t="s">
        <v>7814</v>
      </c>
      <c r="E435" t="s">
        <v>340</v>
      </c>
      <c r="F435" t="s">
        <v>7813</v>
      </c>
      <c r="H435" t="s">
        <v>7812</v>
      </c>
      <c r="I435" t="s">
        <v>337</v>
      </c>
      <c r="J435" t="s">
        <v>14656</v>
      </c>
    </row>
    <row r="436" spans="1:10" x14ac:dyDescent="0.25">
      <c r="A436" s="33" t="s">
        <v>19366</v>
      </c>
      <c r="B436" t="s">
        <v>7729</v>
      </c>
      <c r="C436" t="s">
        <v>13907</v>
      </c>
      <c r="D436" t="s">
        <v>8217</v>
      </c>
      <c r="E436" t="s">
        <v>557</v>
      </c>
      <c r="F436" t="s">
        <v>8216</v>
      </c>
      <c r="H436" t="s">
        <v>8215</v>
      </c>
      <c r="I436" t="s">
        <v>555</v>
      </c>
      <c r="J436" t="s">
        <v>13906</v>
      </c>
    </row>
    <row r="437" spans="1:10" x14ac:dyDescent="0.25">
      <c r="A437" s="33" t="s">
        <v>19367</v>
      </c>
      <c r="B437" t="s">
        <v>7476</v>
      </c>
      <c r="C437" t="s">
        <v>14252</v>
      </c>
      <c r="D437" t="s">
        <v>7733</v>
      </c>
      <c r="E437" t="s">
        <v>277</v>
      </c>
      <c r="F437" t="s">
        <v>7732</v>
      </c>
      <c r="H437" t="s">
        <v>7731</v>
      </c>
      <c r="I437" t="s">
        <v>276</v>
      </c>
      <c r="J437" t="s">
        <v>14655</v>
      </c>
    </row>
    <row r="438" spans="1:10" x14ac:dyDescent="0.25">
      <c r="A438" s="33" t="s">
        <v>19368</v>
      </c>
      <c r="B438" t="s">
        <v>7563</v>
      </c>
      <c r="C438" t="s">
        <v>14654</v>
      </c>
      <c r="D438" t="s">
        <v>7728</v>
      </c>
      <c r="E438" t="s">
        <v>275</v>
      </c>
      <c r="F438" t="s">
        <v>7727</v>
      </c>
      <c r="H438" t="s">
        <v>7726</v>
      </c>
      <c r="I438" t="s">
        <v>274</v>
      </c>
      <c r="J438" t="s">
        <v>14653</v>
      </c>
    </row>
    <row r="439" spans="1:10" x14ac:dyDescent="0.25">
      <c r="A439" s="33" t="s">
        <v>19369</v>
      </c>
      <c r="B439" t="s">
        <v>7464</v>
      </c>
      <c r="C439" t="s">
        <v>14397</v>
      </c>
      <c r="D439" t="s">
        <v>7716</v>
      </c>
      <c r="E439" t="s">
        <v>267</v>
      </c>
      <c r="F439" t="s">
        <v>7715</v>
      </c>
      <c r="I439" t="s">
        <v>266</v>
      </c>
      <c r="J439" t="s">
        <v>14652</v>
      </c>
    </row>
    <row r="440" spans="1:10" x14ac:dyDescent="0.25">
      <c r="A440" s="33" t="s">
        <v>19370</v>
      </c>
      <c r="B440" t="s">
        <v>7640</v>
      </c>
      <c r="C440" t="s">
        <v>13957</v>
      </c>
      <c r="D440" t="s">
        <v>7713</v>
      </c>
      <c r="E440" t="s">
        <v>265</v>
      </c>
      <c r="F440" t="s">
        <v>264</v>
      </c>
      <c r="H440" t="s">
        <v>7712</v>
      </c>
      <c r="I440" t="s">
        <v>263</v>
      </c>
      <c r="J440" t="s">
        <v>14651</v>
      </c>
    </row>
    <row r="441" spans="1:10" x14ac:dyDescent="0.25">
      <c r="A441" s="33" t="s">
        <v>19371</v>
      </c>
      <c r="B441" t="s">
        <v>14361</v>
      </c>
      <c r="C441" t="s">
        <v>14650</v>
      </c>
      <c r="D441" t="s">
        <v>7710</v>
      </c>
      <c r="E441" t="s">
        <v>262</v>
      </c>
      <c r="F441" t="s">
        <v>7709</v>
      </c>
      <c r="I441" t="s">
        <v>261</v>
      </c>
      <c r="J441" t="s">
        <v>14649</v>
      </c>
    </row>
    <row r="442" spans="1:10" x14ac:dyDescent="0.25">
      <c r="A442" s="33" t="s">
        <v>19372</v>
      </c>
      <c r="B442" t="s">
        <v>7729</v>
      </c>
      <c r="C442" t="s">
        <v>14244</v>
      </c>
      <c r="D442" t="s">
        <v>7687</v>
      </c>
      <c r="E442" t="s">
        <v>251</v>
      </c>
      <c r="F442" t="s">
        <v>7686</v>
      </c>
      <c r="H442" t="s">
        <v>7685</v>
      </c>
      <c r="I442" t="s">
        <v>250</v>
      </c>
      <c r="J442" t="s">
        <v>14648</v>
      </c>
    </row>
    <row r="443" spans="1:10" x14ac:dyDescent="0.25">
      <c r="A443" s="33" t="s">
        <v>19373</v>
      </c>
      <c r="B443" t="s">
        <v>7552</v>
      </c>
      <c r="C443" t="s">
        <v>14423</v>
      </c>
      <c r="D443" t="s">
        <v>7658</v>
      </c>
      <c r="E443" t="s">
        <v>230</v>
      </c>
      <c r="F443" t="s">
        <v>229</v>
      </c>
      <c r="H443" t="s">
        <v>7657</v>
      </c>
      <c r="I443" t="s">
        <v>7656</v>
      </c>
      <c r="J443" t="s">
        <v>14647</v>
      </c>
    </row>
    <row r="444" spans="1:10" x14ac:dyDescent="0.25">
      <c r="A444" s="33" t="s">
        <v>19374</v>
      </c>
      <c r="B444" t="s">
        <v>7640</v>
      </c>
      <c r="C444" t="s">
        <v>14229</v>
      </c>
      <c r="D444" t="s">
        <v>7599</v>
      </c>
      <c r="E444" t="s">
        <v>183</v>
      </c>
      <c r="F444" t="s">
        <v>7598</v>
      </c>
      <c r="H444" t="s">
        <v>7597</v>
      </c>
      <c r="I444" t="s">
        <v>178</v>
      </c>
      <c r="J444" t="s">
        <v>14646</v>
      </c>
    </row>
    <row r="445" spans="1:10" x14ac:dyDescent="0.25">
      <c r="A445" s="33" t="s">
        <v>19375</v>
      </c>
      <c r="B445" t="s">
        <v>7552</v>
      </c>
      <c r="C445" t="s">
        <v>14099</v>
      </c>
      <c r="D445" t="s">
        <v>7595</v>
      </c>
      <c r="E445" t="s">
        <v>177</v>
      </c>
      <c r="F445" t="s">
        <v>7594</v>
      </c>
      <c r="I445" t="s">
        <v>7593</v>
      </c>
      <c r="J445" t="s">
        <v>14645</v>
      </c>
    </row>
    <row r="446" spans="1:10" x14ac:dyDescent="0.25">
      <c r="A446" s="33" t="s">
        <v>19376</v>
      </c>
      <c r="B446" t="s">
        <v>7428</v>
      </c>
      <c r="C446" t="s">
        <v>14644</v>
      </c>
      <c r="D446" t="s">
        <v>7557</v>
      </c>
      <c r="E446" t="s">
        <v>155</v>
      </c>
      <c r="F446" t="s">
        <v>7556</v>
      </c>
      <c r="H446" t="s">
        <v>7555</v>
      </c>
      <c r="I446" t="s">
        <v>7554</v>
      </c>
      <c r="J446" t="s">
        <v>14643</v>
      </c>
    </row>
    <row r="447" spans="1:10" x14ac:dyDescent="0.25">
      <c r="A447" s="33" t="s">
        <v>19377</v>
      </c>
      <c r="B447" t="s">
        <v>7481</v>
      </c>
      <c r="C447" t="s">
        <v>13945</v>
      </c>
      <c r="D447" t="s">
        <v>7525</v>
      </c>
      <c r="E447" t="s">
        <v>143</v>
      </c>
      <c r="F447" t="s">
        <v>142</v>
      </c>
      <c r="H447" t="s">
        <v>7524</v>
      </c>
      <c r="I447" t="s">
        <v>7523</v>
      </c>
      <c r="J447" t="s">
        <v>13944</v>
      </c>
    </row>
    <row r="448" spans="1:10" x14ac:dyDescent="0.25">
      <c r="A448" s="33" t="s">
        <v>19378</v>
      </c>
      <c r="B448" t="s">
        <v>7552</v>
      </c>
      <c r="C448" t="s">
        <v>14177</v>
      </c>
      <c r="D448" t="s">
        <v>7511</v>
      </c>
      <c r="E448" t="s">
        <v>133</v>
      </c>
      <c r="F448" t="s">
        <v>7510</v>
      </c>
      <c r="I448" t="s">
        <v>132</v>
      </c>
      <c r="J448" t="s">
        <v>14642</v>
      </c>
    </row>
    <row r="449" spans="1:10" x14ac:dyDescent="0.25">
      <c r="A449" s="33" t="s">
        <v>19379</v>
      </c>
      <c r="B449" t="s">
        <v>7433</v>
      </c>
      <c r="C449" t="s">
        <v>14331</v>
      </c>
      <c r="D449" t="s">
        <v>7503</v>
      </c>
      <c r="E449" t="s">
        <v>128</v>
      </c>
      <c r="F449" t="s">
        <v>7502</v>
      </c>
      <c r="H449" t="s">
        <v>7501</v>
      </c>
      <c r="I449" t="s">
        <v>127</v>
      </c>
      <c r="J449" t="s">
        <v>14641</v>
      </c>
    </row>
    <row r="450" spans="1:10" x14ac:dyDescent="0.25">
      <c r="A450" s="33" t="s">
        <v>19380</v>
      </c>
      <c r="B450" t="s">
        <v>7640</v>
      </c>
      <c r="C450" t="s">
        <v>13883</v>
      </c>
      <c r="D450" t="s">
        <v>7499</v>
      </c>
      <c r="E450" t="s">
        <v>126</v>
      </c>
      <c r="F450" t="s">
        <v>7498</v>
      </c>
      <c r="I450" t="s">
        <v>125</v>
      </c>
      <c r="J450" t="s">
        <v>14640</v>
      </c>
    </row>
    <row r="451" spans="1:10" x14ac:dyDescent="0.25">
      <c r="A451" s="33" t="s">
        <v>19381</v>
      </c>
      <c r="B451" t="s">
        <v>7640</v>
      </c>
      <c r="C451" t="s">
        <v>13883</v>
      </c>
      <c r="D451" t="s">
        <v>7489</v>
      </c>
      <c r="E451" t="s">
        <v>119</v>
      </c>
      <c r="F451" t="s">
        <v>7488</v>
      </c>
      <c r="I451" t="s">
        <v>7487</v>
      </c>
      <c r="J451" t="s">
        <v>13882</v>
      </c>
    </row>
    <row r="452" spans="1:10" x14ac:dyDescent="0.25">
      <c r="A452" s="33" t="s">
        <v>19382</v>
      </c>
      <c r="B452" t="s">
        <v>7904</v>
      </c>
      <c r="C452" t="s">
        <v>14350</v>
      </c>
      <c r="D452" t="s">
        <v>7485</v>
      </c>
      <c r="E452" t="s">
        <v>117</v>
      </c>
      <c r="F452" t="s">
        <v>7484</v>
      </c>
      <c r="I452" t="s">
        <v>7483</v>
      </c>
      <c r="J452" t="s">
        <v>14639</v>
      </c>
    </row>
    <row r="453" spans="1:10" x14ac:dyDescent="0.25">
      <c r="A453" s="33" t="s">
        <v>19383</v>
      </c>
      <c r="B453" t="s">
        <v>7476</v>
      </c>
      <c r="C453" t="s">
        <v>13881</v>
      </c>
      <c r="D453" t="s">
        <v>7469</v>
      </c>
      <c r="E453" t="s">
        <v>106</v>
      </c>
      <c r="F453" t="s">
        <v>7468</v>
      </c>
      <c r="H453" t="s">
        <v>7467</v>
      </c>
      <c r="I453" t="s">
        <v>7466</v>
      </c>
      <c r="J453" t="s">
        <v>13880</v>
      </c>
    </row>
    <row r="454" spans="1:10" x14ac:dyDescent="0.25">
      <c r="A454" s="33" t="s">
        <v>19384</v>
      </c>
      <c r="B454" t="s">
        <v>7490</v>
      </c>
      <c r="C454" t="s">
        <v>13879</v>
      </c>
      <c r="D454" t="s">
        <v>7463</v>
      </c>
      <c r="E454" t="s">
        <v>101</v>
      </c>
      <c r="F454" t="s">
        <v>7462</v>
      </c>
      <c r="H454" t="s">
        <v>7461</v>
      </c>
      <c r="I454" t="s">
        <v>97</v>
      </c>
      <c r="J454" t="s">
        <v>13878</v>
      </c>
    </row>
    <row r="455" spans="1:10" x14ac:dyDescent="0.25">
      <c r="A455" s="33" t="s">
        <v>19385</v>
      </c>
      <c r="B455" t="s">
        <v>7587</v>
      </c>
      <c r="C455" t="s">
        <v>14638</v>
      </c>
      <c r="D455" t="s">
        <v>7455</v>
      </c>
      <c r="E455" t="s">
        <v>94</v>
      </c>
      <c r="F455" t="s">
        <v>7454</v>
      </c>
      <c r="H455" t="s">
        <v>7453</v>
      </c>
      <c r="I455" t="s">
        <v>92</v>
      </c>
      <c r="J455" t="s">
        <v>14637</v>
      </c>
    </row>
    <row r="456" spans="1:10" x14ac:dyDescent="0.25">
      <c r="A456" s="33" t="s">
        <v>19386</v>
      </c>
      <c r="B456" t="s">
        <v>7496</v>
      </c>
      <c r="C456" t="s">
        <v>13925</v>
      </c>
      <c r="D456" t="s">
        <v>7451</v>
      </c>
      <c r="E456" t="s">
        <v>91</v>
      </c>
      <c r="F456" t="s">
        <v>7450</v>
      </c>
      <c r="H456" t="s">
        <v>7449</v>
      </c>
      <c r="I456" t="s">
        <v>7448</v>
      </c>
      <c r="J456" t="s">
        <v>13924</v>
      </c>
    </row>
    <row r="457" spans="1:10" x14ac:dyDescent="0.25">
      <c r="A457" s="33" t="s">
        <v>19387</v>
      </c>
      <c r="B457" t="s">
        <v>7391</v>
      </c>
      <c r="C457" t="s">
        <v>13980</v>
      </c>
      <c r="D457" t="s">
        <v>7424</v>
      </c>
      <c r="E457" t="s">
        <v>66</v>
      </c>
      <c r="F457" t="s">
        <v>7423</v>
      </c>
      <c r="H457" t="s">
        <v>7422</v>
      </c>
      <c r="I457" t="s">
        <v>63</v>
      </c>
      <c r="J457" t="s">
        <v>14636</v>
      </c>
    </row>
    <row r="458" spans="1:10" x14ac:dyDescent="0.25">
      <c r="A458" s="33" t="s">
        <v>19388</v>
      </c>
      <c r="B458" t="s">
        <v>7403</v>
      </c>
      <c r="C458" t="s">
        <v>14635</v>
      </c>
      <c r="D458" t="s">
        <v>7419</v>
      </c>
      <c r="E458" t="s">
        <v>61</v>
      </c>
      <c r="F458" t="s">
        <v>7418</v>
      </c>
      <c r="H458" t="s">
        <v>7417</v>
      </c>
      <c r="I458" t="s">
        <v>7416</v>
      </c>
      <c r="J458" t="s">
        <v>14634</v>
      </c>
    </row>
    <row r="459" spans="1:10" x14ac:dyDescent="0.25">
      <c r="A459" s="33" t="s">
        <v>19389</v>
      </c>
      <c r="B459" t="s">
        <v>7496</v>
      </c>
      <c r="C459" t="s">
        <v>13877</v>
      </c>
      <c r="D459" t="s">
        <v>7396</v>
      </c>
      <c r="E459" t="s">
        <v>40</v>
      </c>
      <c r="F459" t="s">
        <v>7395</v>
      </c>
      <c r="H459" t="s">
        <v>7394</v>
      </c>
      <c r="I459" t="s">
        <v>7393</v>
      </c>
      <c r="J459" t="s">
        <v>13876</v>
      </c>
    </row>
  </sheetData>
  <pageMargins left="0.75" right="0.75" top="1" bottom="1" header="0.5" footer="0.5"/>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18C09-921E-4079-920D-5DA9366FE612}">
  <dimension ref="A1:K1817"/>
  <sheetViews>
    <sheetView topLeftCell="A1577" workbookViewId="0">
      <selection activeCell="J1" sqref="J1"/>
    </sheetView>
  </sheetViews>
  <sheetFormatPr baseColWidth="10" defaultColWidth="8.7109375" defaultRowHeight="15" x14ac:dyDescent="0.25"/>
  <cols>
    <col min="2" max="2" width="43.85546875" customWidth="1"/>
    <col min="3" max="3" width="21.5703125" customWidth="1"/>
    <col min="4" max="4" width="19.28515625" customWidth="1"/>
    <col min="5" max="5" width="30.85546875" customWidth="1"/>
    <col min="6" max="6" width="46.42578125" customWidth="1"/>
    <col min="7" max="7" width="54.85546875" customWidth="1"/>
    <col min="8" max="8" width="98.42578125" customWidth="1"/>
    <col min="9" max="9" width="50" customWidth="1"/>
    <col min="10" max="10" width="60.28515625" customWidth="1"/>
  </cols>
  <sheetData>
    <row r="1" spans="1:11" x14ac:dyDescent="0.25">
      <c r="A1" s="33" t="s">
        <v>12</v>
      </c>
      <c r="B1" s="33" t="s">
        <v>5674</v>
      </c>
      <c r="C1" s="33" t="s">
        <v>5673</v>
      </c>
      <c r="D1" s="33" t="s">
        <v>5672</v>
      </c>
      <c r="E1" s="33" t="s">
        <v>5671</v>
      </c>
      <c r="F1" s="33" t="s">
        <v>5670</v>
      </c>
      <c r="G1" s="33" t="s">
        <v>5669</v>
      </c>
      <c r="H1" s="33" t="s">
        <v>5668</v>
      </c>
      <c r="I1" s="33" t="s">
        <v>5667</v>
      </c>
      <c r="J1" s="33" t="s">
        <v>5666</v>
      </c>
      <c r="K1" s="34"/>
    </row>
    <row r="2" spans="1:11" x14ac:dyDescent="0.25">
      <c r="A2" s="33" t="s">
        <v>15076</v>
      </c>
      <c r="B2" t="s">
        <v>8300</v>
      </c>
      <c r="C2">
        <v>2024</v>
      </c>
      <c r="D2" t="s">
        <v>5665</v>
      </c>
      <c r="E2" t="s">
        <v>5663</v>
      </c>
      <c r="F2" t="s">
        <v>13875</v>
      </c>
      <c r="G2" t="s">
        <v>13874</v>
      </c>
      <c r="H2" t="s">
        <v>13873</v>
      </c>
      <c r="I2" t="s">
        <v>5661</v>
      </c>
      <c r="J2" t="s">
        <v>13872</v>
      </c>
    </row>
    <row r="3" spans="1:11" x14ac:dyDescent="0.25">
      <c r="A3" s="33" t="s">
        <v>15077</v>
      </c>
      <c r="B3" t="s">
        <v>8566</v>
      </c>
      <c r="C3">
        <v>2023</v>
      </c>
      <c r="D3" t="s">
        <v>5659</v>
      </c>
      <c r="E3" t="s">
        <v>5658</v>
      </c>
      <c r="F3" t="s">
        <v>13871</v>
      </c>
      <c r="G3" t="s">
        <v>13870</v>
      </c>
      <c r="H3" t="s">
        <v>13869</v>
      </c>
      <c r="I3" t="s">
        <v>5656</v>
      </c>
      <c r="J3" t="s">
        <v>13868</v>
      </c>
    </row>
    <row r="4" spans="1:11" x14ac:dyDescent="0.25">
      <c r="A4" s="33" t="s">
        <v>15078</v>
      </c>
      <c r="B4" t="s">
        <v>9292</v>
      </c>
      <c r="C4">
        <v>2023</v>
      </c>
      <c r="D4" t="s">
        <v>5654</v>
      </c>
      <c r="E4" t="s">
        <v>5652</v>
      </c>
      <c r="F4" t="s">
        <v>13867</v>
      </c>
      <c r="G4" t="s">
        <v>13866</v>
      </c>
      <c r="H4" t="s">
        <v>13865</v>
      </c>
      <c r="I4" t="s">
        <v>5651</v>
      </c>
      <c r="J4" t="s">
        <v>13864</v>
      </c>
    </row>
    <row r="5" spans="1:11" x14ac:dyDescent="0.25">
      <c r="A5" s="33" t="s">
        <v>15079</v>
      </c>
      <c r="B5" t="s">
        <v>9463</v>
      </c>
      <c r="C5">
        <v>2023</v>
      </c>
      <c r="D5" t="s">
        <v>5648</v>
      </c>
      <c r="E5" t="s">
        <v>5647</v>
      </c>
      <c r="F5" t="s">
        <v>13863</v>
      </c>
      <c r="G5" t="s">
        <v>13862</v>
      </c>
      <c r="I5" t="s">
        <v>5646</v>
      </c>
      <c r="J5" t="s">
        <v>13861</v>
      </c>
    </row>
    <row r="6" spans="1:11" x14ac:dyDescent="0.25">
      <c r="A6" s="33" t="s">
        <v>15080</v>
      </c>
      <c r="B6" t="s">
        <v>7512</v>
      </c>
      <c r="C6">
        <v>2023</v>
      </c>
      <c r="D6" t="s">
        <v>13860</v>
      </c>
      <c r="E6" t="s">
        <v>5641</v>
      </c>
      <c r="F6" t="s">
        <v>13859</v>
      </c>
      <c r="H6" t="s">
        <v>13858</v>
      </c>
      <c r="I6" t="s">
        <v>5640</v>
      </c>
      <c r="J6" t="s">
        <v>13857</v>
      </c>
    </row>
    <row r="7" spans="1:11" x14ac:dyDescent="0.25">
      <c r="A7" s="33" t="s">
        <v>15081</v>
      </c>
      <c r="B7" t="s">
        <v>8454</v>
      </c>
      <c r="C7">
        <v>2021</v>
      </c>
      <c r="D7" t="s">
        <v>5637</v>
      </c>
      <c r="E7" t="s">
        <v>5635</v>
      </c>
      <c r="F7" t="s">
        <v>13856</v>
      </c>
      <c r="G7" t="s">
        <v>13855</v>
      </c>
      <c r="H7" t="s">
        <v>13854</v>
      </c>
      <c r="I7" t="s">
        <v>5634</v>
      </c>
      <c r="J7" t="s">
        <v>13853</v>
      </c>
    </row>
    <row r="8" spans="1:11" x14ac:dyDescent="0.25">
      <c r="A8" s="33" t="s">
        <v>15082</v>
      </c>
      <c r="B8" t="s">
        <v>8788</v>
      </c>
      <c r="C8">
        <v>2024</v>
      </c>
      <c r="D8" t="s">
        <v>5632</v>
      </c>
      <c r="E8" t="s">
        <v>5631</v>
      </c>
      <c r="F8" t="s">
        <v>13852</v>
      </c>
      <c r="G8" t="s">
        <v>5630</v>
      </c>
      <c r="H8" t="s">
        <v>13851</v>
      </c>
      <c r="I8" t="s">
        <v>5629</v>
      </c>
      <c r="J8" t="s">
        <v>13850</v>
      </c>
    </row>
    <row r="9" spans="1:11" x14ac:dyDescent="0.25">
      <c r="A9" s="33" t="s">
        <v>15083</v>
      </c>
      <c r="B9" t="s">
        <v>10153</v>
      </c>
      <c r="C9">
        <v>2023</v>
      </c>
      <c r="D9" t="s">
        <v>5628</v>
      </c>
      <c r="E9" t="s">
        <v>5627</v>
      </c>
      <c r="F9" t="s">
        <v>13849</v>
      </c>
      <c r="G9" t="s">
        <v>13848</v>
      </c>
      <c r="I9" t="s">
        <v>5626</v>
      </c>
      <c r="J9" t="s">
        <v>13847</v>
      </c>
    </row>
    <row r="10" spans="1:11" x14ac:dyDescent="0.25">
      <c r="A10" s="33" t="s">
        <v>15084</v>
      </c>
      <c r="B10" t="s">
        <v>8736</v>
      </c>
      <c r="C10">
        <v>2023</v>
      </c>
      <c r="D10" t="s">
        <v>5623</v>
      </c>
      <c r="E10" t="s">
        <v>5622</v>
      </c>
      <c r="F10" t="s">
        <v>13050</v>
      </c>
      <c r="G10" t="s">
        <v>13798</v>
      </c>
      <c r="H10" t="s">
        <v>13846</v>
      </c>
      <c r="I10" t="s">
        <v>13845</v>
      </c>
      <c r="J10" t="s">
        <v>13844</v>
      </c>
    </row>
    <row r="11" spans="1:11" x14ac:dyDescent="0.25">
      <c r="A11" s="33" t="s">
        <v>15085</v>
      </c>
      <c r="B11" t="s">
        <v>9463</v>
      </c>
      <c r="C11">
        <v>2023</v>
      </c>
      <c r="D11" t="s">
        <v>5619</v>
      </c>
      <c r="E11" t="s">
        <v>5617</v>
      </c>
      <c r="F11" t="s">
        <v>13843</v>
      </c>
      <c r="G11" t="s">
        <v>13842</v>
      </c>
      <c r="I11" t="s">
        <v>5616</v>
      </c>
      <c r="J11" t="s">
        <v>13841</v>
      </c>
    </row>
    <row r="12" spans="1:11" x14ac:dyDescent="0.25">
      <c r="A12" s="33" t="s">
        <v>15086</v>
      </c>
      <c r="B12" t="s">
        <v>8736</v>
      </c>
      <c r="C12">
        <v>2021</v>
      </c>
      <c r="D12" t="s">
        <v>5613</v>
      </c>
      <c r="E12" t="s">
        <v>5611</v>
      </c>
      <c r="F12" t="s">
        <v>13840</v>
      </c>
      <c r="G12" t="s">
        <v>5610</v>
      </c>
      <c r="H12" t="s">
        <v>13839</v>
      </c>
      <c r="I12" t="s">
        <v>13838</v>
      </c>
      <c r="J12" t="s">
        <v>13837</v>
      </c>
    </row>
    <row r="13" spans="1:11" x14ac:dyDescent="0.25">
      <c r="A13" s="33" t="s">
        <v>15087</v>
      </c>
      <c r="B13" t="s">
        <v>8477</v>
      </c>
      <c r="C13">
        <v>2022</v>
      </c>
      <c r="D13" t="s">
        <v>5607</v>
      </c>
      <c r="E13" t="s">
        <v>5605</v>
      </c>
      <c r="F13" t="s">
        <v>13836</v>
      </c>
      <c r="G13" t="s">
        <v>13835</v>
      </c>
      <c r="H13" t="s">
        <v>13834</v>
      </c>
      <c r="I13" t="s">
        <v>5604</v>
      </c>
      <c r="J13" t="s">
        <v>13833</v>
      </c>
    </row>
    <row r="14" spans="1:11" x14ac:dyDescent="0.25">
      <c r="A14" s="33" t="s">
        <v>15088</v>
      </c>
      <c r="B14" t="s">
        <v>10153</v>
      </c>
      <c r="C14">
        <v>2021</v>
      </c>
      <c r="D14" t="s">
        <v>5601</v>
      </c>
      <c r="E14" t="s">
        <v>5600</v>
      </c>
      <c r="F14" t="s">
        <v>13832</v>
      </c>
      <c r="G14" t="s">
        <v>5599</v>
      </c>
      <c r="I14" t="s">
        <v>5598</v>
      </c>
      <c r="J14" t="s">
        <v>13831</v>
      </c>
    </row>
    <row r="15" spans="1:11" x14ac:dyDescent="0.25">
      <c r="A15" s="33" t="s">
        <v>15089</v>
      </c>
      <c r="B15" t="s">
        <v>8853</v>
      </c>
      <c r="C15">
        <v>2023</v>
      </c>
      <c r="D15" t="s">
        <v>5597</v>
      </c>
      <c r="E15" t="s">
        <v>5595</v>
      </c>
      <c r="F15" t="s">
        <v>13830</v>
      </c>
      <c r="G15" t="s">
        <v>5594</v>
      </c>
      <c r="H15" t="s">
        <v>13829</v>
      </c>
      <c r="I15" t="s">
        <v>5593</v>
      </c>
      <c r="J15" t="s">
        <v>13828</v>
      </c>
    </row>
    <row r="16" spans="1:11" x14ac:dyDescent="0.25">
      <c r="A16" s="33" t="s">
        <v>15090</v>
      </c>
      <c r="B16" t="s">
        <v>8583</v>
      </c>
      <c r="C16">
        <v>2019</v>
      </c>
      <c r="D16" t="s">
        <v>5591</v>
      </c>
      <c r="E16" t="s">
        <v>5589</v>
      </c>
      <c r="F16" t="s">
        <v>12327</v>
      </c>
      <c r="G16" t="s">
        <v>13827</v>
      </c>
      <c r="H16" t="s">
        <v>13826</v>
      </c>
      <c r="I16" t="s">
        <v>13825</v>
      </c>
      <c r="J16" t="s">
        <v>13824</v>
      </c>
    </row>
    <row r="17" spans="1:10" x14ac:dyDescent="0.25">
      <c r="A17" s="33" t="s">
        <v>15091</v>
      </c>
      <c r="B17" t="s">
        <v>9292</v>
      </c>
      <c r="C17">
        <v>2023</v>
      </c>
      <c r="D17" t="s">
        <v>5586</v>
      </c>
      <c r="E17" t="s">
        <v>5585</v>
      </c>
      <c r="F17" t="s">
        <v>13823</v>
      </c>
      <c r="G17" t="s">
        <v>13822</v>
      </c>
      <c r="I17" t="s">
        <v>13821</v>
      </c>
      <c r="J17" t="s">
        <v>13820</v>
      </c>
    </row>
    <row r="18" spans="1:10" x14ac:dyDescent="0.25">
      <c r="A18" s="33" t="s">
        <v>15092</v>
      </c>
      <c r="B18" t="s">
        <v>8477</v>
      </c>
      <c r="C18">
        <v>2023</v>
      </c>
      <c r="D18" t="s">
        <v>5584</v>
      </c>
      <c r="E18" t="s">
        <v>5583</v>
      </c>
      <c r="F18" t="s">
        <v>13819</v>
      </c>
      <c r="G18" t="s">
        <v>13818</v>
      </c>
      <c r="H18" t="s">
        <v>13817</v>
      </c>
      <c r="I18" t="s">
        <v>13816</v>
      </c>
      <c r="J18" t="s">
        <v>13815</v>
      </c>
    </row>
    <row r="19" spans="1:10" x14ac:dyDescent="0.25">
      <c r="A19" s="33" t="s">
        <v>15093</v>
      </c>
      <c r="B19" t="s">
        <v>8566</v>
      </c>
      <c r="C19">
        <v>2023</v>
      </c>
      <c r="D19" t="s">
        <v>5580</v>
      </c>
      <c r="E19" t="s">
        <v>5578</v>
      </c>
      <c r="F19" t="s">
        <v>13814</v>
      </c>
      <c r="G19" t="s">
        <v>13813</v>
      </c>
      <c r="H19" t="s">
        <v>13812</v>
      </c>
      <c r="I19" t="s">
        <v>5577</v>
      </c>
      <c r="J19" t="s">
        <v>13811</v>
      </c>
    </row>
    <row r="20" spans="1:10" x14ac:dyDescent="0.25">
      <c r="A20" s="33" t="s">
        <v>15094</v>
      </c>
      <c r="B20" t="s">
        <v>8736</v>
      </c>
      <c r="C20">
        <v>2022</v>
      </c>
      <c r="D20" t="s">
        <v>5575</v>
      </c>
      <c r="E20" t="s">
        <v>5573</v>
      </c>
      <c r="F20" t="s">
        <v>13810</v>
      </c>
      <c r="G20" t="s">
        <v>13809</v>
      </c>
      <c r="H20" t="s">
        <v>13808</v>
      </c>
      <c r="I20" t="s">
        <v>5572</v>
      </c>
      <c r="J20" t="s">
        <v>13807</v>
      </c>
    </row>
    <row r="21" spans="1:10" x14ac:dyDescent="0.25">
      <c r="A21" s="33" t="s">
        <v>15095</v>
      </c>
      <c r="B21" t="s">
        <v>9791</v>
      </c>
      <c r="C21">
        <v>2023</v>
      </c>
      <c r="D21" t="s">
        <v>5568</v>
      </c>
      <c r="E21" t="s">
        <v>5566</v>
      </c>
      <c r="F21" t="s">
        <v>13806</v>
      </c>
      <c r="G21" t="s">
        <v>5565</v>
      </c>
      <c r="H21" t="s">
        <v>13805</v>
      </c>
      <c r="I21" t="s">
        <v>13804</v>
      </c>
      <c r="J21" t="s">
        <v>13803</v>
      </c>
    </row>
    <row r="22" spans="1:10" x14ac:dyDescent="0.25">
      <c r="A22" s="33" t="s">
        <v>15096</v>
      </c>
      <c r="B22" t="s">
        <v>9463</v>
      </c>
      <c r="C22">
        <v>2019</v>
      </c>
      <c r="D22" t="s">
        <v>5562</v>
      </c>
      <c r="E22" t="s">
        <v>5561</v>
      </c>
      <c r="F22" t="s">
        <v>5560</v>
      </c>
      <c r="G22" t="s">
        <v>13802</v>
      </c>
      <c r="H22" t="s">
        <v>13801</v>
      </c>
      <c r="I22" t="s">
        <v>13800</v>
      </c>
      <c r="J22" t="s">
        <v>13799</v>
      </c>
    </row>
    <row r="23" spans="1:10" x14ac:dyDescent="0.25">
      <c r="A23" s="33" t="s">
        <v>15097</v>
      </c>
      <c r="B23" t="s">
        <v>8566</v>
      </c>
      <c r="C23">
        <v>2023</v>
      </c>
      <c r="D23" t="s">
        <v>5559</v>
      </c>
      <c r="E23" t="s">
        <v>5557</v>
      </c>
      <c r="F23" t="s">
        <v>13050</v>
      </c>
      <c r="G23" t="s">
        <v>13798</v>
      </c>
      <c r="H23" t="s">
        <v>13797</v>
      </c>
      <c r="I23" t="s">
        <v>5556</v>
      </c>
      <c r="J23" t="s">
        <v>13796</v>
      </c>
    </row>
    <row r="24" spans="1:10" x14ac:dyDescent="0.25">
      <c r="A24" s="33" t="s">
        <v>15098</v>
      </c>
      <c r="B24" t="s">
        <v>8548</v>
      </c>
      <c r="C24">
        <v>2023</v>
      </c>
      <c r="D24" t="s">
        <v>5554</v>
      </c>
      <c r="E24" t="s">
        <v>5553</v>
      </c>
      <c r="F24" t="s">
        <v>5552</v>
      </c>
      <c r="G24" t="s">
        <v>5551</v>
      </c>
      <c r="H24" t="s">
        <v>13795</v>
      </c>
      <c r="I24" t="s">
        <v>5550</v>
      </c>
      <c r="J24" t="s">
        <v>13794</v>
      </c>
    </row>
    <row r="25" spans="1:10" x14ac:dyDescent="0.25">
      <c r="A25" s="33" t="s">
        <v>15099</v>
      </c>
      <c r="B25" t="s">
        <v>10153</v>
      </c>
      <c r="C25">
        <v>2023</v>
      </c>
      <c r="D25" t="s">
        <v>5549</v>
      </c>
      <c r="E25" t="s">
        <v>5548</v>
      </c>
      <c r="F25" t="s">
        <v>13793</v>
      </c>
      <c r="G25" t="s">
        <v>13792</v>
      </c>
      <c r="I25" t="s">
        <v>13791</v>
      </c>
      <c r="J25" t="s">
        <v>13790</v>
      </c>
    </row>
    <row r="26" spans="1:10" x14ac:dyDescent="0.25">
      <c r="A26" s="33" t="s">
        <v>15100</v>
      </c>
      <c r="B26" t="s">
        <v>9292</v>
      </c>
      <c r="C26">
        <v>2024</v>
      </c>
      <c r="D26" t="s">
        <v>5545</v>
      </c>
      <c r="E26" t="s">
        <v>5544</v>
      </c>
      <c r="F26" t="s">
        <v>13789</v>
      </c>
      <c r="G26" t="s">
        <v>13788</v>
      </c>
      <c r="I26" t="s">
        <v>13787</v>
      </c>
      <c r="J26" t="s">
        <v>13786</v>
      </c>
    </row>
    <row r="27" spans="1:10" x14ac:dyDescent="0.25">
      <c r="A27" s="33" t="s">
        <v>15101</v>
      </c>
      <c r="B27" t="s">
        <v>9463</v>
      </c>
      <c r="C27">
        <v>2020</v>
      </c>
      <c r="D27" t="s">
        <v>5541</v>
      </c>
      <c r="E27" t="s">
        <v>5540</v>
      </c>
      <c r="F27" t="s">
        <v>13785</v>
      </c>
      <c r="G27" t="s">
        <v>13784</v>
      </c>
      <c r="H27" t="s">
        <v>13783</v>
      </c>
      <c r="I27" t="s">
        <v>5538</v>
      </c>
      <c r="J27" t="s">
        <v>13782</v>
      </c>
    </row>
    <row r="28" spans="1:10" x14ac:dyDescent="0.25">
      <c r="A28" s="33" t="s">
        <v>15102</v>
      </c>
      <c r="B28" t="s">
        <v>8441</v>
      </c>
      <c r="C28">
        <v>2024</v>
      </c>
      <c r="D28" t="s">
        <v>5536</v>
      </c>
      <c r="E28" t="s">
        <v>5535</v>
      </c>
      <c r="F28" t="s">
        <v>13781</v>
      </c>
      <c r="G28" t="s">
        <v>13780</v>
      </c>
      <c r="I28" t="s">
        <v>5534</v>
      </c>
      <c r="J28" t="s">
        <v>13779</v>
      </c>
    </row>
    <row r="29" spans="1:10" x14ac:dyDescent="0.25">
      <c r="A29" s="33" t="s">
        <v>15103</v>
      </c>
      <c r="B29" t="s">
        <v>9286</v>
      </c>
      <c r="C29">
        <v>2023</v>
      </c>
      <c r="D29" t="s">
        <v>5531</v>
      </c>
      <c r="E29" t="s">
        <v>5529</v>
      </c>
      <c r="F29" t="s">
        <v>13778</v>
      </c>
      <c r="G29" t="s">
        <v>13777</v>
      </c>
      <c r="H29" t="s">
        <v>13776</v>
      </c>
      <c r="I29" t="s">
        <v>13775</v>
      </c>
      <c r="J29" t="s">
        <v>13774</v>
      </c>
    </row>
    <row r="30" spans="1:10" x14ac:dyDescent="0.25">
      <c r="A30" s="33" t="s">
        <v>15104</v>
      </c>
      <c r="B30" t="s">
        <v>9791</v>
      </c>
      <c r="C30">
        <v>2022</v>
      </c>
      <c r="D30" t="s">
        <v>5527</v>
      </c>
      <c r="E30" t="s">
        <v>5526</v>
      </c>
      <c r="F30" t="s">
        <v>13773</v>
      </c>
      <c r="G30" t="s">
        <v>13772</v>
      </c>
      <c r="H30" t="s">
        <v>13771</v>
      </c>
      <c r="I30" t="s">
        <v>5525</v>
      </c>
      <c r="J30" t="s">
        <v>13770</v>
      </c>
    </row>
    <row r="31" spans="1:10" x14ac:dyDescent="0.25">
      <c r="A31" s="33" t="s">
        <v>15105</v>
      </c>
      <c r="B31" t="s">
        <v>11021</v>
      </c>
      <c r="C31">
        <v>2023</v>
      </c>
      <c r="E31" t="s">
        <v>5522</v>
      </c>
      <c r="F31" t="s">
        <v>5521</v>
      </c>
      <c r="G31" t="s">
        <v>5520</v>
      </c>
      <c r="I31" t="s">
        <v>5519</v>
      </c>
      <c r="J31" t="s">
        <v>13769</v>
      </c>
    </row>
    <row r="32" spans="1:10" x14ac:dyDescent="0.25">
      <c r="A32" s="33" t="s">
        <v>15106</v>
      </c>
      <c r="B32" t="s">
        <v>8526</v>
      </c>
      <c r="C32">
        <v>2022</v>
      </c>
      <c r="D32" t="s">
        <v>5518</v>
      </c>
      <c r="E32" t="s">
        <v>5517</v>
      </c>
      <c r="F32" t="s">
        <v>13768</v>
      </c>
      <c r="G32" t="s">
        <v>13767</v>
      </c>
      <c r="H32" t="s">
        <v>13766</v>
      </c>
      <c r="I32" t="s">
        <v>5516</v>
      </c>
      <c r="J32" t="s">
        <v>13765</v>
      </c>
    </row>
    <row r="33" spans="1:10" x14ac:dyDescent="0.25">
      <c r="A33" s="33" t="s">
        <v>15107</v>
      </c>
      <c r="B33" t="s">
        <v>8477</v>
      </c>
      <c r="C33">
        <v>2023</v>
      </c>
      <c r="D33" t="s">
        <v>5515</v>
      </c>
      <c r="E33" t="s">
        <v>5514</v>
      </c>
      <c r="F33" t="s">
        <v>13764</v>
      </c>
      <c r="G33" t="s">
        <v>13763</v>
      </c>
      <c r="H33" t="s">
        <v>13762</v>
      </c>
      <c r="I33" t="s">
        <v>5513</v>
      </c>
      <c r="J33" t="s">
        <v>13761</v>
      </c>
    </row>
    <row r="34" spans="1:10" x14ac:dyDescent="0.25">
      <c r="A34" s="33" t="s">
        <v>15108</v>
      </c>
      <c r="B34" t="s">
        <v>9463</v>
      </c>
      <c r="C34">
        <v>2023</v>
      </c>
      <c r="D34" t="s">
        <v>5512</v>
      </c>
      <c r="E34" t="s">
        <v>5511</v>
      </c>
      <c r="F34" t="s">
        <v>13760</v>
      </c>
      <c r="G34" t="s">
        <v>5510</v>
      </c>
      <c r="H34" t="s">
        <v>13759</v>
      </c>
      <c r="I34" t="s">
        <v>5508</v>
      </c>
      <c r="J34" t="s">
        <v>13758</v>
      </c>
    </row>
    <row r="35" spans="1:10" x14ac:dyDescent="0.25">
      <c r="A35" s="33" t="s">
        <v>15109</v>
      </c>
      <c r="B35" t="s">
        <v>8583</v>
      </c>
      <c r="C35">
        <v>2023</v>
      </c>
      <c r="D35" t="s">
        <v>5507</v>
      </c>
      <c r="E35" t="s">
        <v>5505</v>
      </c>
      <c r="F35" t="s">
        <v>13757</v>
      </c>
      <c r="G35" t="s">
        <v>13756</v>
      </c>
      <c r="H35" t="s">
        <v>13755</v>
      </c>
      <c r="I35" t="s">
        <v>5504</v>
      </c>
      <c r="J35" t="s">
        <v>13754</v>
      </c>
    </row>
    <row r="36" spans="1:10" x14ac:dyDescent="0.25">
      <c r="A36" s="33" t="s">
        <v>15110</v>
      </c>
      <c r="B36" t="s">
        <v>9463</v>
      </c>
      <c r="C36">
        <v>2023</v>
      </c>
      <c r="D36" t="s">
        <v>5501</v>
      </c>
      <c r="E36" t="s">
        <v>5500</v>
      </c>
      <c r="F36" t="s">
        <v>13753</v>
      </c>
      <c r="G36" t="s">
        <v>13752</v>
      </c>
      <c r="H36" t="s">
        <v>13751</v>
      </c>
      <c r="I36" t="s">
        <v>13750</v>
      </c>
      <c r="J36" t="s">
        <v>13749</v>
      </c>
    </row>
    <row r="37" spans="1:10" x14ac:dyDescent="0.25">
      <c r="A37" s="33" t="s">
        <v>15111</v>
      </c>
      <c r="B37" t="s">
        <v>9463</v>
      </c>
      <c r="C37">
        <v>2023</v>
      </c>
      <c r="D37" t="s">
        <v>5498</v>
      </c>
      <c r="E37" t="s">
        <v>5497</v>
      </c>
      <c r="F37" t="s">
        <v>13748</v>
      </c>
      <c r="G37" t="s">
        <v>13747</v>
      </c>
      <c r="H37" t="s">
        <v>13746</v>
      </c>
      <c r="I37" t="s">
        <v>5496</v>
      </c>
      <c r="J37" t="s">
        <v>13745</v>
      </c>
    </row>
    <row r="38" spans="1:10" x14ac:dyDescent="0.25">
      <c r="A38" s="33" t="s">
        <v>15112</v>
      </c>
      <c r="B38" t="s">
        <v>8441</v>
      </c>
      <c r="C38">
        <v>2023</v>
      </c>
      <c r="D38" t="s">
        <v>5493</v>
      </c>
      <c r="E38" t="s">
        <v>5492</v>
      </c>
      <c r="F38" t="s">
        <v>13744</v>
      </c>
      <c r="G38" t="s">
        <v>13743</v>
      </c>
      <c r="H38" t="s">
        <v>13742</v>
      </c>
      <c r="I38" t="s">
        <v>5491</v>
      </c>
      <c r="J38" t="s">
        <v>13741</v>
      </c>
    </row>
    <row r="39" spans="1:10" x14ac:dyDescent="0.25">
      <c r="A39" s="33" t="s">
        <v>15113</v>
      </c>
      <c r="B39" t="s">
        <v>8477</v>
      </c>
      <c r="C39">
        <v>2023</v>
      </c>
      <c r="D39" t="s">
        <v>5168</v>
      </c>
      <c r="E39" t="s">
        <v>5489</v>
      </c>
      <c r="F39" t="s">
        <v>13479</v>
      </c>
      <c r="G39" t="s">
        <v>13740</v>
      </c>
      <c r="H39" t="s">
        <v>13739</v>
      </c>
      <c r="I39" t="s">
        <v>5488</v>
      </c>
      <c r="J39" t="s">
        <v>13738</v>
      </c>
    </row>
    <row r="40" spans="1:10" x14ac:dyDescent="0.25">
      <c r="A40" s="33" t="s">
        <v>15114</v>
      </c>
      <c r="B40" t="s">
        <v>8736</v>
      </c>
      <c r="C40">
        <v>2023</v>
      </c>
      <c r="D40" t="s">
        <v>5485</v>
      </c>
      <c r="E40" t="s">
        <v>5483</v>
      </c>
      <c r="F40" t="s">
        <v>13737</v>
      </c>
      <c r="G40" t="s">
        <v>13736</v>
      </c>
      <c r="H40" t="s">
        <v>13735</v>
      </c>
      <c r="I40" t="s">
        <v>13734</v>
      </c>
      <c r="J40" t="s">
        <v>13733</v>
      </c>
    </row>
    <row r="41" spans="1:10" x14ac:dyDescent="0.25">
      <c r="A41" s="33" t="s">
        <v>15115</v>
      </c>
      <c r="B41" t="s">
        <v>9463</v>
      </c>
      <c r="C41">
        <v>2023</v>
      </c>
      <c r="D41" t="s">
        <v>5480</v>
      </c>
      <c r="E41" t="s">
        <v>5479</v>
      </c>
      <c r="F41" t="s">
        <v>12772</v>
      </c>
      <c r="G41" t="s">
        <v>12771</v>
      </c>
      <c r="H41" t="s">
        <v>13732</v>
      </c>
      <c r="I41" t="s">
        <v>13731</v>
      </c>
      <c r="J41" t="s">
        <v>13730</v>
      </c>
    </row>
    <row r="42" spans="1:10" x14ac:dyDescent="0.25">
      <c r="A42" s="33" t="s">
        <v>15116</v>
      </c>
      <c r="B42" t="s">
        <v>8300</v>
      </c>
      <c r="C42">
        <v>2023</v>
      </c>
      <c r="D42" t="s">
        <v>5477</v>
      </c>
      <c r="E42" t="s">
        <v>5475</v>
      </c>
      <c r="F42" t="s">
        <v>13729</v>
      </c>
      <c r="G42" t="s">
        <v>13728</v>
      </c>
      <c r="H42" t="s">
        <v>13727</v>
      </c>
      <c r="I42" t="s">
        <v>5473</v>
      </c>
      <c r="J42" t="s">
        <v>13726</v>
      </c>
    </row>
    <row r="43" spans="1:10" x14ac:dyDescent="0.25">
      <c r="A43" s="33" t="s">
        <v>15117</v>
      </c>
      <c r="B43" t="s">
        <v>9522</v>
      </c>
      <c r="C43">
        <v>2023</v>
      </c>
      <c r="D43" t="s">
        <v>5471</v>
      </c>
      <c r="E43" t="s">
        <v>5469</v>
      </c>
      <c r="F43" t="s">
        <v>13725</v>
      </c>
      <c r="G43" t="s">
        <v>5468</v>
      </c>
      <c r="I43" t="s">
        <v>5467</v>
      </c>
      <c r="J43" t="s">
        <v>13724</v>
      </c>
    </row>
    <row r="44" spans="1:10" x14ac:dyDescent="0.25">
      <c r="A44" s="33" t="s">
        <v>15118</v>
      </c>
      <c r="B44" t="s">
        <v>8548</v>
      </c>
      <c r="C44">
        <v>2023</v>
      </c>
      <c r="D44" t="s">
        <v>5464</v>
      </c>
      <c r="E44" t="s">
        <v>5463</v>
      </c>
      <c r="F44" t="s">
        <v>13723</v>
      </c>
      <c r="G44" t="s">
        <v>13722</v>
      </c>
      <c r="I44" t="s">
        <v>5462</v>
      </c>
      <c r="J44" t="s">
        <v>13721</v>
      </c>
    </row>
    <row r="45" spans="1:10" x14ac:dyDescent="0.25">
      <c r="A45" s="33" t="s">
        <v>15119</v>
      </c>
      <c r="B45" t="s">
        <v>8355</v>
      </c>
      <c r="C45">
        <v>2022</v>
      </c>
      <c r="D45" t="s">
        <v>5459</v>
      </c>
      <c r="E45" t="s">
        <v>5458</v>
      </c>
      <c r="F45" t="s">
        <v>13720</v>
      </c>
      <c r="G45" t="s">
        <v>13719</v>
      </c>
      <c r="H45" t="s">
        <v>13718</v>
      </c>
      <c r="I45" t="s">
        <v>5456</v>
      </c>
      <c r="J45" t="s">
        <v>13717</v>
      </c>
    </row>
    <row r="46" spans="1:10" x14ac:dyDescent="0.25">
      <c r="A46" s="33" t="s">
        <v>15120</v>
      </c>
      <c r="B46" t="s">
        <v>8736</v>
      </c>
      <c r="C46">
        <v>2021</v>
      </c>
      <c r="D46" t="s">
        <v>5453</v>
      </c>
      <c r="E46" t="s">
        <v>5452</v>
      </c>
      <c r="F46" t="s">
        <v>13716</v>
      </c>
      <c r="G46" t="s">
        <v>13715</v>
      </c>
      <c r="H46" t="s">
        <v>13714</v>
      </c>
      <c r="I46" t="s">
        <v>5449</v>
      </c>
      <c r="J46" t="s">
        <v>13713</v>
      </c>
    </row>
    <row r="47" spans="1:10" x14ac:dyDescent="0.25">
      <c r="A47" s="33" t="s">
        <v>15121</v>
      </c>
      <c r="B47" t="s">
        <v>8441</v>
      </c>
      <c r="C47">
        <v>2023</v>
      </c>
      <c r="D47" t="s">
        <v>5446</v>
      </c>
      <c r="E47" t="s">
        <v>5444</v>
      </c>
      <c r="F47" t="s">
        <v>13621</v>
      </c>
      <c r="G47" t="s">
        <v>13712</v>
      </c>
      <c r="H47" t="s">
        <v>13711</v>
      </c>
      <c r="I47" t="s">
        <v>13710</v>
      </c>
      <c r="J47" t="s">
        <v>13709</v>
      </c>
    </row>
    <row r="48" spans="1:10" x14ac:dyDescent="0.25">
      <c r="A48" s="33" t="s">
        <v>15122</v>
      </c>
      <c r="B48" t="s">
        <v>10153</v>
      </c>
      <c r="C48">
        <v>2024</v>
      </c>
      <c r="D48" t="s">
        <v>5441</v>
      </c>
      <c r="E48" t="s">
        <v>5440</v>
      </c>
      <c r="F48" t="s">
        <v>13708</v>
      </c>
      <c r="G48" t="s">
        <v>13707</v>
      </c>
      <c r="I48" t="s">
        <v>5439</v>
      </c>
      <c r="J48" t="s">
        <v>13706</v>
      </c>
    </row>
    <row r="49" spans="1:10" x14ac:dyDescent="0.25">
      <c r="A49" s="33" t="s">
        <v>15123</v>
      </c>
      <c r="B49" t="s">
        <v>8736</v>
      </c>
      <c r="C49">
        <v>2017</v>
      </c>
      <c r="D49" t="s">
        <v>5436</v>
      </c>
      <c r="E49" t="s">
        <v>5434</v>
      </c>
      <c r="F49" t="s">
        <v>13705</v>
      </c>
      <c r="G49" t="s">
        <v>13704</v>
      </c>
      <c r="H49" t="s">
        <v>13703</v>
      </c>
      <c r="I49" t="s">
        <v>5433</v>
      </c>
      <c r="J49" t="s">
        <v>13702</v>
      </c>
    </row>
    <row r="50" spans="1:10" x14ac:dyDescent="0.25">
      <c r="A50" s="33" t="s">
        <v>15124</v>
      </c>
      <c r="B50" t="s">
        <v>10153</v>
      </c>
      <c r="C50">
        <v>2020</v>
      </c>
      <c r="E50" t="s">
        <v>5430</v>
      </c>
      <c r="F50" t="s">
        <v>5429</v>
      </c>
      <c r="G50" t="s">
        <v>5428</v>
      </c>
      <c r="H50" t="s">
        <v>13701</v>
      </c>
      <c r="I50" t="s">
        <v>5427</v>
      </c>
      <c r="J50" t="s">
        <v>13700</v>
      </c>
    </row>
    <row r="51" spans="1:10" x14ac:dyDescent="0.25">
      <c r="A51" s="33" t="s">
        <v>15125</v>
      </c>
      <c r="B51" t="s">
        <v>9463</v>
      </c>
      <c r="C51">
        <v>2023</v>
      </c>
      <c r="E51" t="s">
        <v>5426</v>
      </c>
      <c r="F51" t="s">
        <v>5425</v>
      </c>
      <c r="G51" t="s">
        <v>5424</v>
      </c>
      <c r="H51" t="s">
        <v>13699</v>
      </c>
      <c r="J51" t="s">
        <v>13698</v>
      </c>
    </row>
    <row r="52" spans="1:10" x14ac:dyDescent="0.25">
      <c r="A52" s="33" t="s">
        <v>15126</v>
      </c>
      <c r="B52" t="s">
        <v>8816</v>
      </c>
      <c r="C52">
        <v>2020</v>
      </c>
      <c r="D52" t="s">
        <v>5423</v>
      </c>
      <c r="E52" t="s">
        <v>5422</v>
      </c>
      <c r="F52" t="s">
        <v>13697</v>
      </c>
      <c r="G52" t="s">
        <v>13696</v>
      </c>
      <c r="H52" t="s">
        <v>13695</v>
      </c>
      <c r="I52" t="s">
        <v>5421</v>
      </c>
      <c r="J52" t="s">
        <v>13694</v>
      </c>
    </row>
    <row r="53" spans="1:10" x14ac:dyDescent="0.25">
      <c r="A53" s="33" t="s">
        <v>15127</v>
      </c>
      <c r="B53" t="s">
        <v>9927</v>
      </c>
      <c r="C53">
        <v>2023</v>
      </c>
      <c r="D53" t="s">
        <v>5419</v>
      </c>
      <c r="E53" t="s">
        <v>5418</v>
      </c>
      <c r="F53" t="s">
        <v>13693</v>
      </c>
      <c r="G53" t="s">
        <v>5417</v>
      </c>
      <c r="H53" t="s">
        <v>13692</v>
      </c>
      <c r="I53" t="s">
        <v>5416</v>
      </c>
      <c r="J53" t="s">
        <v>13691</v>
      </c>
    </row>
    <row r="54" spans="1:10" x14ac:dyDescent="0.25">
      <c r="A54" s="33" t="s">
        <v>15128</v>
      </c>
      <c r="B54" t="s">
        <v>8583</v>
      </c>
      <c r="C54">
        <v>2023</v>
      </c>
      <c r="D54" t="s">
        <v>5413</v>
      </c>
      <c r="E54" t="s">
        <v>5412</v>
      </c>
      <c r="F54" t="s">
        <v>13690</v>
      </c>
      <c r="G54" t="s">
        <v>13689</v>
      </c>
      <c r="H54" t="s">
        <v>13688</v>
      </c>
      <c r="I54" t="s">
        <v>5411</v>
      </c>
      <c r="J54" t="s">
        <v>13687</v>
      </c>
    </row>
    <row r="55" spans="1:10" x14ac:dyDescent="0.25">
      <c r="A55" s="33" t="s">
        <v>15129</v>
      </c>
      <c r="B55" t="s">
        <v>8526</v>
      </c>
      <c r="C55">
        <v>2023</v>
      </c>
      <c r="D55" t="s">
        <v>5408</v>
      </c>
      <c r="E55" t="s">
        <v>5407</v>
      </c>
      <c r="F55" t="s">
        <v>13686</v>
      </c>
      <c r="G55" t="s">
        <v>13685</v>
      </c>
      <c r="H55" t="s">
        <v>13684</v>
      </c>
      <c r="I55" t="s">
        <v>5406</v>
      </c>
      <c r="J55" t="s">
        <v>13683</v>
      </c>
    </row>
    <row r="56" spans="1:10" x14ac:dyDescent="0.25">
      <c r="A56" s="33" t="s">
        <v>15130</v>
      </c>
      <c r="B56" t="s">
        <v>8583</v>
      </c>
      <c r="C56">
        <v>2023</v>
      </c>
      <c r="D56" t="s">
        <v>5404</v>
      </c>
      <c r="E56" t="s">
        <v>5402</v>
      </c>
      <c r="F56" t="s">
        <v>13682</v>
      </c>
      <c r="G56" t="s">
        <v>13681</v>
      </c>
      <c r="H56" t="s">
        <v>13680</v>
      </c>
      <c r="I56" t="s">
        <v>5400</v>
      </c>
      <c r="J56" t="s">
        <v>13679</v>
      </c>
    </row>
    <row r="57" spans="1:10" x14ac:dyDescent="0.25">
      <c r="A57" s="33" t="s">
        <v>15131</v>
      </c>
      <c r="B57" t="s">
        <v>8736</v>
      </c>
      <c r="C57">
        <v>2023</v>
      </c>
      <c r="D57" t="s">
        <v>5397</v>
      </c>
      <c r="E57" t="s">
        <v>5396</v>
      </c>
      <c r="F57" t="s">
        <v>13678</v>
      </c>
      <c r="G57" t="s">
        <v>5395</v>
      </c>
      <c r="H57" t="s">
        <v>13677</v>
      </c>
      <c r="I57" t="s">
        <v>5393</v>
      </c>
      <c r="J57" t="s">
        <v>13676</v>
      </c>
    </row>
    <row r="58" spans="1:10" x14ac:dyDescent="0.25">
      <c r="A58" s="33" t="s">
        <v>15132</v>
      </c>
      <c r="B58" t="s">
        <v>9785</v>
      </c>
      <c r="C58">
        <v>2022</v>
      </c>
      <c r="D58" t="s">
        <v>5390</v>
      </c>
      <c r="E58" t="s">
        <v>5389</v>
      </c>
      <c r="F58" t="s">
        <v>13675</v>
      </c>
      <c r="G58" t="s">
        <v>13674</v>
      </c>
      <c r="H58" t="s">
        <v>13673</v>
      </c>
      <c r="I58" t="s">
        <v>13672</v>
      </c>
      <c r="J58" t="s">
        <v>13671</v>
      </c>
    </row>
    <row r="59" spans="1:10" x14ac:dyDescent="0.25">
      <c r="A59" s="33" t="s">
        <v>15133</v>
      </c>
      <c r="B59" t="s">
        <v>9463</v>
      </c>
      <c r="C59">
        <v>2022</v>
      </c>
      <c r="E59" t="s">
        <v>5387</v>
      </c>
      <c r="F59" t="s">
        <v>13670</v>
      </c>
      <c r="G59" t="s">
        <v>13669</v>
      </c>
      <c r="I59" t="s">
        <v>13668</v>
      </c>
      <c r="J59" t="s">
        <v>13667</v>
      </c>
    </row>
    <row r="60" spans="1:10" x14ac:dyDescent="0.25">
      <c r="A60" s="33" t="s">
        <v>15134</v>
      </c>
      <c r="B60" t="s">
        <v>13666</v>
      </c>
      <c r="C60">
        <v>2021</v>
      </c>
      <c r="D60" t="s">
        <v>5386</v>
      </c>
      <c r="E60" t="s">
        <v>5385</v>
      </c>
      <c r="F60" t="s">
        <v>13665</v>
      </c>
      <c r="G60" t="s">
        <v>13664</v>
      </c>
      <c r="H60" t="s">
        <v>13663</v>
      </c>
      <c r="I60" t="s">
        <v>5383</v>
      </c>
      <c r="J60" t="s">
        <v>13662</v>
      </c>
    </row>
    <row r="61" spans="1:10" x14ac:dyDescent="0.25">
      <c r="A61" s="33" t="s">
        <v>15135</v>
      </c>
      <c r="B61" t="s">
        <v>9791</v>
      </c>
      <c r="C61">
        <v>2022</v>
      </c>
      <c r="D61" t="s">
        <v>5380</v>
      </c>
      <c r="E61" t="s">
        <v>5379</v>
      </c>
      <c r="F61" t="s">
        <v>12772</v>
      </c>
      <c r="G61" t="s">
        <v>12771</v>
      </c>
      <c r="H61" t="s">
        <v>13661</v>
      </c>
      <c r="I61" t="s">
        <v>13660</v>
      </c>
      <c r="J61" t="s">
        <v>13659</v>
      </c>
    </row>
    <row r="62" spans="1:10" x14ac:dyDescent="0.25">
      <c r="A62" s="33" t="s">
        <v>15136</v>
      </c>
      <c r="B62" t="s">
        <v>9725</v>
      </c>
      <c r="C62">
        <v>2023</v>
      </c>
      <c r="D62" t="s">
        <v>5376</v>
      </c>
      <c r="E62" t="s">
        <v>5374</v>
      </c>
      <c r="F62" t="s">
        <v>13658</v>
      </c>
      <c r="G62" t="s">
        <v>13657</v>
      </c>
      <c r="H62" t="s">
        <v>13656</v>
      </c>
      <c r="I62" t="s">
        <v>5373</v>
      </c>
      <c r="J62" t="s">
        <v>13655</v>
      </c>
    </row>
    <row r="63" spans="1:10" x14ac:dyDescent="0.25">
      <c r="A63" s="33" t="s">
        <v>15137</v>
      </c>
      <c r="B63" t="s">
        <v>7439</v>
      </c>
      <c r="C63">
        <v>2023</v>
      </c>
      <c r="D63" t="s">
        <v>13654</v>
      </c>
      <c r="E63" t="s">
        <v>5370</v>
      </c>
      <c r="F63" t="s">
        <v>13653</v>
      </c>
      <c r="H63" t="s">
        <v>13652</v>
      </c>
      <c r="I63" t="s">
        <v>13651</v>
      </c>
      <c r="J63" t="s">
        <v>13650</v>
      </c>
    </row>
    <row r="64" spans="1:10" x14ac:dyDescent="0.25">
      <c r="A64" s="33" t="s">
        <v>15138</v>
      </c>
      <c r="B64" t="s">
        <v>9776</v>
      </c>
      <c r="C64">
        <v>2023</v>
      </c>
      <c r="D64" t="s">
        <v>5369</v>
      </c>
      <c r="E64" t="s">
        <v>5367</v>
      </c>
      <c r="F64" t="s">
        <v>13649</v>
      </c>
      <c r="G64" t="s">
        <v>13648</v>
      </c>
      <c r="H64" t="s">
        <v>13647</v>
      </c>
      <c r="I64" t="s">
        <v>5366</v>
      </c>
      <c r="J64" t="s">
        <v>13646</v>
      </c>
    </row>
    <row r="65" spans="1:10" x14ac:dyDescent="0.25">
      <c r="A65" s="33" t="s">
        <v>15139</v>
      </c>
      <c r="B65" t="s">
        <v>8853</v>
      </c>
      <c r="C65">
        <v>2021</v>
      </c>
      <c r="D65" t="s">
        <v>5364</v>
      </c>
      <c r="E65" t="s">
        <v>5362</v>
      </c>
      <c r="F65" t="s">
        <v>13645</v>
      </c>
      <c r="G65" t="s">
        <v>13644</v>
      </c>
      <c r="H65" t="s">
        <v>13643</v>
      </c>
      <c r="I65" t="s">
        <v>5360</v>
      </c>
      <c r="J65" t="s">
        <v>13642</v>
      </c>
    </row>
    <row r="66" spans="1:10" x14ac:dyDescent="0.25">
      <c r="A66" s="33" t="s">
        <v>15140</v>
      </c>
      <c r="B66" t="s">
        <v>9785</v>
      </c>
      <c r="C66">
        <v>2024</v>
      </c>
      <c r="D66" t="s">
        <v>5358</v>
      </c>
      <c r="E66" t="s">
        <v>5357</v>
      </c>
      <c r="F66" t="s">
        <v>13641</v>
      </c>
      <c r="G66" t="s">
        <v>13640</v>
      </c>
      <c r="H66" t="s">
        <v>13639</v>
      </c>
      <c r="I66" t="s">
        <v>5356</v>
      </c>
      <c r="J66" t="s">
        <v>13638</v>
      </c>
    </row>
    <row r="67" spans="1:10" x14ac:dyDescent="0.25">
      <c r="A67" s="33" t="s">
        <v>15141</v>
      </c>
      <c r="B67" t="s">
        <v>9972</v>
      </c>
      <c r="C67">
        <v>2023</v>
      </c>
      <c r="D67" t="s">
        <v>5355</v>
      </c>
      <c r="E67" t="s">
        <v>5354</v>
      </c>
      <c r="F67" t="s">
        <v>13637</v>
      </c>
      <c r="G67" t="s">
        <v>13636</v>
      </c>
      <c r="I67" t="s">
        <v>5353</v>
      </c>
      <c r="J67" t="s">
        <v>13635</v>
      </c>
    </row>
    <row r="68" spans="1:10" x14ac:dyDescent="0.25">
      <c r="A68" s="33" t="s">
        <v>15142</v>
      </c>
      <c r="B68" t="s">
        <v>8467</v>
      </c>
      <c r="C68">
        <v>2022</v>
      </c>
      <c r="D68" t="s">
        <v>5352</v>
      </c>
      <c r="E68" t="s">
        <v>5350</v>
      </c>
      <c r="F68" t="s">
        <v>13634</v>
      </c>
      <c r="G68" t="s">
        <v>13633</v>
      </c>
      <c r="H68" t="s">
        <v>13632</v>
      </c>
      <c r="I68" t="s">
        <v>5349</v>
      </c>
      <c r="J68" t="s">
        <v>13631</v>
      </c>
    </row>
    <row r="69" spans="1:10" x14ac:dyDescent="0.25">
      <c r="A69" s="33" t="s">
        <v>15143</v>
      </c>
      <c r="B69" t="s">
        <v>8542</v>
      </c>
      <c r="C69">
        <v>2023</v>
      </c>
      <c r="D69" t="s">
        <v>5347</v>
      </c>
      <c r="E69" t="s">
        <v>5345</v>
      </c>
      <c r="F69" t="s">
        <v>5344</v>
      </c>
      <c r="G69" t="s">
        <v>5343</v>
      </c>
      <c r="H69" t="s">
        <v>13630</v>
      </c>
      <c r="I69" t="s">
        <v>5340</v>
      </c>
      <c r="J69" t="s">
        <v>13629</v>
      </c>
    </row>
    <row r="70" spans="1:10" x14ac:dyDescent="0.25">
      <c r="A70" s="33" t="s">
        <v>15144</v>
      </c>
      <c r="B70" t="s">
        <v>9292</v>
      </c>
      <c r="C70">
        <v>2022</v>
      </c>
      <c r="D70" t="s">
        <v>5338</v>
      </c>
      <c r="E70" t="s">
        <v>5336</v>
      </c>
      <c r="F70" t="s">
        <v>13628</v>
      </c>
      <c r="G70" t="s">
        <v>5335</v>
      </c>
      <c r="H70" t="s">
        <v>13627</v>
      </c>
      <c r="I70" t="s">
        <v>5334</v>
      </c>
      <c r="J70" t="s">
        <v>13626</v>
      </c>
    </row>
    <row r="71" spans="1:10" x14ac:dyDescent="0.25">
      <c r="A71" s="33" t="s">
        <v>15145</v>
      </c>
      <c r="B71" t="s">
        <v>9463</v>
      </c>
      <c r="C71">
        <v>2018</v>
      </c>
      <c r="D71" t="s">
        <v>5331</v>
      </c>
      <c r="E71" t="s">
        <v>5329</v>
      </c>
      <c r="F71" t="s">
        <v>13625</v>
      </c>
      <c r="G71" t="s">
        <v>13624</v>
      </c>
      <c r="H71" t="s">
        <v>13623</v>
      </c>
      <c r="I71" t="s">
        <v>5328</v>
      </c>
      <c r="J71" t="s">
        <v>13622</v>
      </c>
    </row>
    <row r="72" spans="1:10" x14ac:dyDescent="0.25">
      <c r="A72" s="33" t="s">
        <v>15146</v>
      </c>
      <c r="B72" t="s">
        <v>8477</v>
      </c>
      <c r="C72">
        <v>2023</v>
      </c>
      <c r="D72" t="s">
        <v>5325</v>
      </c>
      <c r="E72" t="s">
        <v>5323</v>
      </c>
      <c r="F72" t="s">
        <v>13621</v>
      </c>
      <c r="G72" t="s">
        <v>13620</v>
      </c>
      <c r="H72" t="s">
        <v>13619</v>
      </c>
      <c r="I72" t="s">
        <v>13618</v>
      </c>
      <c r="J72" t="s">
        <v>13617</v>
      </c>
    </row>
    <row r="73" spans="1:10" x14ac:dyDescent="0.25">
      <c r="A73" s="33" t="s">
        <v>15147</v>
      </c>
      <c r="B73" t="s">
        <v>8583</v>
      </c>
      <c r="C73">
        <v>2023</v>
      </c>
      <c r="D73" t="s">
        <v>5320</v>
      </c>
      <c r="E73" t="s">
        <v>5318</v>
      </c>
      <c r="F73" t="s">
        <v>13616</v>
      </c>
      <c r="G73" t="s">
        <v>13615</v>
      </c>
      <c r="H73" t="s">
        <v>13614</v>
      </c>
      <c r="I73" t="s">
        <v>5317</v>
      </c>
      <c r="J73" t="s">
        <v>13613</v>
      </c>
    </row>
    <row r="74" spans="1:10" x14ac:dyDescent="0.25">
      <c r="A74" s="33" t="s">
        <v>15148</v>
      </c>
      <c r="B74" t="s">
        <v>9791</v>
      </c>
      <c r="C74">
        <v>2015</v>
      </c>
      <c r="D74" t="s">
        <v>5314</v>
      </c>
      <c r="E74" t="s">
        <v>5312</v>
      </c>
      <c r="F74" t="s">
        <v>13612</v>
      </c>
      <c r="G74" t="s">
        <v>5311</v>
      </c>
      <c r="H74" t="s">
        <v>13611</v>
      </c>
      <c r="I74" t="s">
        <v>5310</v>
      </c>
      <c r="J74" t="s">
        <v>13610</v>
      </c>
    </row>
    <row r="75" spans="1:10" x14ac:dyDescent="0.25">
      <c r="A75" s="33" t="s">
        <v>15149</v>
      </c>
      <c r="B75" t="s">
        <v>8441</v>
      </c>
      <c r="C75">
        <v>2021</v>
      </c>
      <c r="D75" t="s">
        <v>5307</v>
      </c>
      <c r="E75" t="s">
        <v>5306</v>
      </c>
      <c r="F75" t="s">
        <v>13609</v>
      </c>
      <c r="G75" t="s">
        <v>13608</v>
      </c>
      <c r="H75" t="s">
        <v>13607</v>
      </c>
      <c r="I75" t="s">
        <v>13606</v>
      </c>
      <c r="J75" t="s">
        <v>13605</v>
      </c>
    </row>
    <row r="76" spans="1:10" x14ac:dyDescent="0.25">
      <c r="A76" s="33" t="s">
        <v>15150</v>
      </c>
      <c r="B76" t="s">
        <v>8583</v>
      </c>
      <c r="C76">
        <v>2021</v>
      </c>
      <c r="D76" t="s">
        <v>5305</v>
      </c>
      <c r="E76" t="s">
        <v>5304</v>
      </c>
      <c r="F76" t="s">
        <v>13604</v>
      </c>
      <c r="G76" t="s">
        <v>13603</v>
      </c>
      <c r="H76" t="s">
        <v>13602</v>
      </c>
      <c r="I76" t="s">
        <v>5303</v>
      </c>
      <c r="J76" t="s">
        <v>13601</v>
      </c>
    </row>
    <row r="77" spans="1:10" x14ac:dyDescent="0.25">
      <c r="A77" s="33" t="s">
        <v>15151</v>
      </c>
      <c r="B77" t="s">
        <v>8583</v>
      </c>
      <c r="C77">
        <v>2023</v>
      </c>
      <c r="D77" t="s">
        <v>5302</v>
      </c>
      <c r="E77" t="s">
        <v>5301</v>
      </c>
      <c r="F77" t="s">
        <v>13600</v>
      </c>
      <c r="G77" t="s">
        <v>13599</v>
      </c>
      <c r="H77" t="s">
        <v>13598</v>
      </c>
      <c r="I77" t="s">
        <v>5299</v>
      </c>
      <c r="J77" t="s">
        <v>13597</v>
      </c>
    </row>
    <row r="78" spans="1:10" x14ac:dyDescent="0.25">
      <c r="A78" s="33" t="s">
        <v>15152</v>
      </c>
      <c r="B78" t="s">
        <v>9162</v>
      </c>
      <c r="C78">
        <v>2023</v>
      </c>
      <c r="D78" t="s">
        <v>5298</v>
      </c>
      <c r="E78" t="s">
        <v>5297</v>
      </c>
      <c r="F78" t="s">
        <v>11960</v>
      </c>
      <c r="G78" t="s">
        <v>13596</v>
      </c>
      <c r="H78" t="s">
        <v>13595</v>
      </c>
      <c r="I78" t="s">
        <v>13594</v>
      </c>
      <c r="J78" t="s">
        <v>13593</v>
      </c>
    </row>
    <row r="79" spans="1:10" x14ac:dyDescent="0.25">
      <c r="A79" s="33" t="s">
        <v>15153</v>
      </c>
      <c r="B79" t="s">
        <v>8441</v>
      </c>
      <c r="C79">
        <v>2021</v>
      </c>
      <c r="D79" t="s">
        <v>5296</v>
      </c>
      <c r="E79" t="s">
        <v>5295</v>
      </c>
      <c r="F79" t="s">
        <v>13592</v>
      </c>
      <c r="G79" t="s">
        <v>13591</v>
      </c>
      <c r="H79" t="s">
        <v>13590</v>
      </c>
      <c r="I79" t="s">
        <v>5294</v>
      </c>
      <c r="J79" t="s">
        <v>13589</v>
      </c>
    </row>
    <row r="80" spans="1:10" x14ac:dyDescent="0.25">
      <c r="A80" s="33" t="s">
        <v>15154</v>
      </c>
      <c r="B80" t="s">
        <v>9463</v>
      </c>
      <c r="C80">
        <v>2023</v>
      </c>
      <c r="D80" t="s">
        <v>5293</v>
      </c>
      <c r="E80" t="s">
        <v>5292</v>
      </c>
      <c r="F80" t="s">
        <v>13588</v>
      </c>
      <c r="G80" t="s">
        <v>13587</v>
      </c>
      <c r="H80" t="s">
        <v>13586</v>
      </c>
      <c r="I80" t="s">
        <v>5291</v>
      </c>
      <c r="J80" t="s">
        <v>13585</v>
      </c>
    </row>
    <row r="81" spans="1:10" x14ac:dyDescent="0.25">
      <c r="A81" s="33" t="s">
        <v>15155</v>
      </c>
      <c r="B81" t="s">
        <v>8300</v>
      </c>
      <c r="C81">
        <v>2023</v>
      </c>
      <c r="D81" t="s">
        <v>5290</v>
      </c>
      <c r="E81" t="s">
        <v>5289</v>
      </c>
      <c r="F81" t="s">
        <v>13584</v>
      </c>
      <c r="G81" t="s">
        <v>13583</v>
      </c>
      <c r="H81" t="s">
        <v>13582</v>
      </c>
      <c r="I81" t="s">
        <v>5286</v>
      </c>
      <c r="J81" t="s">
        <v>13581</v>
      </c>
    </row>
    <row r="82" spans="1:10" x14ac:dyDescent="0.25">
      <c r="A82" s="33" t="s">
        <v>15156</v>
      </c>
      <c r="B82" t="s">
        <v>9791</v>
      </c>
      <c r="C82">
        <v>2019</v>
      </c>
      <c r="D82" t="s">
        <v>5285</v>
      </c>
      <c r="E82" t="s">
        <v>5283</v>
      </c>
      <c r="F82" t="s">
        <v>13580</v>
      </c>
      <c r="G82" t="s">
        <v>13579</v>
      </c>
      <c r="H82" t="s">
        <v>13578</v>
      </c>
      <c r="I82" t="s">
        <v>5282</v>
      </c>
      <c r="J82" t="s">
        <v>13577</v>
      </c>
    </row>
    <row r="83" spans="1:10" x14ac:dyDescent="0.25">
      <c r="A83" s="33" t="s">
        <v>15157</v>
      </c>
      <c r="B83" t="s">
        <v>9286</v>
      </c>
      <c r="C83">
        <v>2022</v>
      </c>
      <c r="D83" t="s">
        <v>5279</v>
      </c>
      <c r="E83" t="s">
        <v>5278</v>
      </c>
      <c r="F83" t="s">
        <v>5277</v>
      </c>
      <c r="G83" t="s">
        <v>5276</v>
      </c>
      <c r="H83" t="s">
        <v>13576</v>
      </c>
      <c r="I83" t="s">
        <v>5275</v>
      </c>
      <c r="J83" t="s">
        <v>13575</v>
      </c>
    </row>
    <row r="84" spans="1:10" x14ac:dyDescent="0.25">
      <c r="A84" s="33" t="s">
        <v>15158</v>
      </c>
      <c r="B84" t="s">
        <v>7414</v>
      </c>
      <c r="C84">
        <v>2023</v>
      </c>
      <c r="D84" t="s">
        <v>13574</v>
      </c>
      <c r="E84" t="s">
        <v>5273</v>
      </c>
      <c r="F84" t="s">
        <v>13573</v>
      </c>
      <c r="H84" t="s">
        <v>13572</v>
      </c>
      <c r="I84" t="s">
        <v>13571</v>
      </c>
      <c r="J84" t="s">
        <v>13570</v>
      </c>
    </row>
    <row r="85" spans="1:10" x14ac:dyDescent="0.25">
      <c r="A85" s="33" t="s">
        <v>15159</v>
      </c>
      <c r="B85" t="s">
        <v>8816</v>
      </c>
      <c r="C85">
        <v>2023</v>
      </c>
      <c r="D85" t="s">
        <v>5272</v>
      </c>
      <c r="E85" t="s">
        <v>5271</v>
      </c>
      <c r="F85" t="s">
        <v>13569</v>
      </c>
      <c r="G85" t="s">
        <v>13568</v>
      </c>
      <c r="H85" t="s">
        <v>13567</v>
      </c>
      <c r="I85" t="s">
        <v>5270</v>
      </c>
      <c r="J85" t="s">
        <v>13566</v>
      </c>
    </row>
    <row r="86" spans="1:10" x14ac:dyDescent="0.25">
      <c r="A86" s="33" t="s">
        <v>15160</v>
      </c>
      <c r="B86" t="s">
        <v>8477</v>
      </c>
      <c r="C86">
        <v>2020</v>
      </c>
      <c r="D86" t="s">
        <v>5268</v>
      </c>
      <c r="E86" t="s">
        <v>5267</v>
      </c>
      <c r="F86" t="s">
        <v>13365</v>
      </c>
      <c r="G86" t="s">
        <v>13565</v>
      </c>
      <c r="H86" t="s">
        <v>13564</v>
      </c>
      <c r="I86" t="s">
        <v>5266</v>
      </c>
      <c r="J86" t="s">
        <v>13563</v>
      </c>
    </row>
    <row r="87" spans="1:10" x14ac:dyDescent="0.25">
      <c r="A87" s="33" t="s">
        <v>15161</v>
      </c>
      <c r="B87" t="s">
        <v>9785</v>
      </c>
      <c r="C87">
        <v>2022</v>
      </c>
      <c r="D87" t="s">
        <v>5263</v>
      </c>
      <c r="E87" t="s">
        <v>5261</v>
      </c>
      <c r="F87" t="s">
        <v>13562</v>
      </c>
      <c r="G87" t="s">
        <v>13561</v>
      </c>
      <c r="H87" t="s">
        <v>13560</v>
      </c>
      <c r="I87" t="s">
        <v>13559</v>
      </c>
      <c r="J87" t="s">
        <v>13558</v>
      </c>
    </row>
    <row r="88" spans="1:10" x14ac:dyDescent="0.25">
      <c r="A88" s="33" t="s">
        <v>15162</v>
      </c>
      <c r="B88" t="s">
        <v>8583</v>
      </c>
      <c r="C88">
        <v>2023</v>
      </c>
      <c r="D88" t="s">
        <v>5258</v>
      </c>
      <c r="E88" t="s">
        <v>5256</v>
      </c>
      <c r="F88" t="s">
        <v>13557</v>
      </c>
      <c r="G88" t="s">
        <v>13556</v>
      </c>
      <c r="H88" t="s">
        <v>13555</v>
      </c>
      <c r="I88" t="s">
        <v>5255</v>
      </c>
      <c r="J88" t="s">
        <v>13554</v>
      </c>
    </row>
    <row r="89" spans="1:10" x14ac:dyDescent="0.25">
      <c r="A89" s="33" t="s">
        <v>15163</v>
      </c>
      <c r="B89" t="s">
        <v>9463</v>
      </c>
      <c r="C89">
        <v>2021</v>
      </c>
      <c r="D89" t="s">
        <v>5251</v>
      </c>
      <c r="E89" t="s">
        <v>5249</v>
      </c>
      <c r="F89" t="s">
        <v>13553</v>
      </c>
      <c r="G89" t="s">
        <v>13552</v>
      </c>
      <c r="H89" t="s">
        <v>13551</v>
      </c>
      <c r="I89" t="s">
        <v>5248</v>
      </c>
      <c r="J89" t="s">
        <v>13550</v>
      </c>
    </row>
    <row r="90" spans="1:10" x14ac:dyDescent="0.25">
      <c r="A90" s="33" t="s">
        <v>15164</v>
      </c>
      <c r="B90" t="s">
        <v>8300</v>
      </c>
      <c r="C90">
        <v>2022</v>
      </c>
      <c r="D90" t="s">
        <v>5245</v>
      </c>
      <c r="E90" t="s">
        <v>5244</v>
      </c>
      <c r="F90" t="s">
        <v>13549</v>
      </c>
      <c r="G90" t="s">
        <v>13548</v>
      </c>
      <c r="H90" t="s">
        <v>13547</v>
      </c>
      <c r="I90" t="s">
        <v>5243</v>
      </c>
      <c r="J90" t="s">
        <v>13546</v>
      </c>
    </row>
    <row r="91" spans="1:10" x14ac:dyDescent="0.25">
      <c r="A91" s="33" t="s">
        <v>15165</v>
      </c>
      <c r="B91" t="s">
        <v>8477</v>
      </c>
      <c r="C91">
        <v>2017</v>
      </c>
      <c r="D91" t="s">
        <v>5241</v>
      </c>
      <c r="E91" t="s">
        <v>5240</v>
      </c>
      <c r="F91" t="s">
        <v>13545</v>
      </c>
      <c r="G91" t="s">
        <v>13544</v>
      </c>
      <c r="H91" t="s">
        <v>13543</v>
      </c>
      <c r="I91" t="s">
        <v>5239</v>
      </c>
      <c r="J91" t="s">
        <v>13542</v>
      </c>
    </row>
    <row r="92" spans="1:10" x14ac:dyDescent="0.25">
      <c r="A92" s="33" t="s">
        <v>15166</v>
      </c>
      <c r="B92" t="s">
        <v>8467</v>
      </c>
      <c r="C92">
        <v>2022</v>
      </c>
      <c r="D92" t="s">
        <v>5238</v>
      </c>
      <c r="E92" t="s">
        <v>5237</v>
      </c>
      <c r="F92" t="s">
        <v>13541</v>
      </c>
      <c r="G92" t="s">
        <v>13540</v>
      </c>
      <c r="H92" t="s">
        <v>13539</v>
      </c>
      <c r="I92" t="s">
        <v>5236</v>
      </c>
      <c r="J92" t="s">
        <v>13538</v>
      </c>
    </row>
    <row r="93" spans="1:10" x14ac:dyDescent="0.25">
      <c r="A93" s="33" t="s">
        <v>15167</v>
      </c>
      <c r="B93" t="s">
        <v>9776</v>
      </c>
      <c r="C93">
        <v>2021</v>
      </c>
      <c r="D93" t="s">
        <v>5235</v>
      </c>
      <c r="E93" t="s">
        <v>5233</v>
      </c>
      <c r="F93" t="s">
        <v>13537</v>
      </c>
      <c r="G93" t="s">
        <v>13536</v>
      </c>
      <c r="H93" t="s">
        <v>13535</v>
      </c>
      <c r="I93" t="s">
        <v>5231</v>
      </c>
      <c r="J93" t="s">
        <v>13534</v>
      </c>
    </row>
    <row r="94" spans="1:10" x14ac:dyDescent="0.25">
      <c r="A94" s="33" t="s">
        <v>15168</v>
      </c>
      <c r="B94" t="s">
        <v>9927</v>
      </c>
      <c r="C94">
        <v>2023</v>
      </c>
      <c r="D94" t="s">
        <v>5229</v>
      </c>
      <c r="E94" t="s">
        <v>5228</v>
      </c>
      <c r="F94" t="s">
        <v>5227</v>
      </c>
      <c r="G94" t="s">
        <v>13533</v>
      </c>
      <c r="H94" t="s">
        <v>13532</v>
      </c>
      <c r="I94" t="s">
        <v>5226</v>
      </c>
      <c r="J94" t="s">
        <v>13531</v>
      </c>
    </row>
    <row r="95" spans="1:10" x14ac:dyDescent="0.25">
      <c r="A95" s="33" t="s">
        <v>15169</v>
      </c>
      <c r="B95" t="s">
        <v>9927</v>
      </c>
      <c r="C95">
        <v>2022</v>
      </c>
      <c r="D95" t="s">
        <v>5223</v>
      </c>
      <c r="E95" t="s">
        <v>5222</v>
      </c>
      <c r="F95" t="s">
        <v>13530</v>
      </c>
      <c r="G95" t="s">
        <v>5221</v>
      </c>
      <c r="H95" t="s">
        <v>13529</v>
      </c>
      <c r="I95" t="s">
        <v>5219</v>
      </c>
      <c r="J95" t="s">
        <v>13528</v>
      </c>
    </row>
    <row r="96" spans="1:10" x14ac:dyDescent="0.25">
      <c r="A96" s="33" t="s">
        <v>15170</v>
      </c>
      <c r="B96" t="s">
        <v>8441</v>
      </c>
      <c r="C96">
        <v>2020</v>
      </c>
      <c r="D96" t="s">
        <v>5216</v>
      </c>
      <c r="E96" t="s">
        <v>5215</v>
      </c>
      <c r="F96" t="s">
        <v>13527</v>
      </c>
      <c r="G96" t="s">
        <v>13526</v>
      </c>
      <c r="H96" t="s">
        <v>13525</v>
      </c>
      <c r="I96" t="s">
        <v>13524</v>
      </c>
      <c r="J96" t="s">
        <v>13523</v>
      </c>
    </row>
    <row r="97" spans="1:10" x14ac:dyDescent="0.25">
      <c r="A97" s="33" t="s">
        <v>15171</v>
      </c>
      <c r="B97" t="s">
        <v>8542</v>
      </c>
      <c r="C97">
        <v>2021</v>
      </c>
      <c r="D97" t="s">
        <v>5214</v>
      </c>
      <c r="E97" t="s">
        <v>5213</v>
      </c>
      <c r="F97" t="s">
        <v>12295</v>
      </c>
      <c r="G97" t="s">
        <v>5212</v>
      </c>
      <c r="H97" t="s">
        <v>13522</v>
      </c>
      <c r="I97" t="s">
        <v>5211</v>
      </c>
      <c r="J97" t="s">
        <v>13521</v>
      </c>
    </row>
    <row r="98" spans="1:10" x14ac:dyDescent="0.25">
      <c r="A98" s="33" t="s">
        <v>15172</v>
      </c>
      <c r="B98" t="s">
        <v>7408</v>
      </c>
      <c r="C98">
        <v>2023</v>
      </c>
      <c r="D98" t="s">
        <v>13520</v>
      </c>
      <c r="E98" t="s">
        <v>5209</v>
      </c>
      <c r="F98" t="s">
        <v>13519</v>
      </c>
      <c r="H98" t="s">
        <v>13518</v>
      </c>
      <c r="I98" t="s">
        <v>13517</v>
      </c>
      <c r="J98" t="s">
        <v>13516</v>
      </c>
    </row>
    <row r="99" spans="1:10" x14ac:dyDescent="0.25">
      <c r="A99" s="33" t="s">
        <v>15173</v>
      </c>
      <c r="B99" t="s">
        <v>10210</v>
      </c>
      <c r="C99">
        <v>2022</v>
      </c>
      <c r="E99" t="s">
        <v>5204</v>
      </c>
      <c r="F99" t="s">
        <v>13515</v>
      </c>
      <c r="G99" t="s">
        <v>5203</v>
      </c>
      <c r="I99" t="s">
        <v>5202</v>
      </c>
      <c r="J99" t="s">
        <v>13514</v>
      </c>
    </row>
    <row r="100" spans="1:10" x14ac:dyDescent="0.25">
      <c r="A100" s="33" t="s">
        <v>15174</v>
      </c>
      <c r="B100" t="s">
        <v>9162</v>
      </c>
      <c r="C100">
        <v>2021</v>
      </c>
      <c r="D100" t="s">
        <v>5200</v>
      </c>
      <c r="E100" t="s">
        <v>5199</v>
      </c>
      <c r="F100" t="s">
        <v>13513</v>
      </c>
      <c r="G100" t="s">
        <v>5198</v>
      </c>
      <c r="H100" t="s">
        <v>13512</v>
      </c>
      <c r="J100" t="s">
        <v>13511</v>
      </c>
    </row>
    <row r="101" spans="1:10" x14ac:dyDescent="0.25">
      <c r="A101" s="33" t="s">
        <v>15175</v>
      </c>
      <c r="B101" t="s">
        <v>9791</v>
      </c>
      <c r="C101">
        <v>2022</v>
      </c>
      <c r="D101" t="s">
        <v>5197</v>
      </c>
      <c r="E101" t="s">
        <v>5196</v>
      </c>
      <c r="F101" t="s">
        <v>13510</v>
      </c>
      <c r="G101" t="s">
        <v>13509</v>
      </c>
      <c r="H101" t="s">
        <v>13508</v>
      </c>
      <c r="I101" t="s">
        <v>5195</v>
      </c>
      <c r="J101" t="s">
        <v>13507</v>
      </c>
    </row>
    <row r="102" spans="1:10" x14ac:dyDescent="0.25">
      <c r="A102" s="33" t="s">
        <v>15176</v>
      </c>
      <c r="B102" t="s">
        <v>9388</v>
      </c>
      <c r="C102">
        <v>2020</v>
      </c>
      <c r="D102" t="s">
        <v>5192</v>
      </c>
      <c r="E102" t="s">
        <v>5191</v>
      </c>
      <c r="F102" t="s">
        <v>13506</v>
      </c>
      <c r="G102" t="s">
        <v>13505</v>
      </c>
      <c r="H102" t="s">
        <v>13504</v>
      </c>
      <c r="I102" t="s">
        <v>5190</v>
      </c>
      <c r="J102" t="s">
        <v>13503</v>
      </c>
    </row>
    <row r="103" spans="1:10" x14ac:dyDescent="0.25">
      <c r="A103" s="33" t="s">
        <v>15177</v>
      </c>
      <c r="B103" t="s">
        <v>8788</v>
      </c>
      <c r="C103">
        <v>2020</v>
      </c>
      <c r="D103" t="s">
        <v>5189</v>
      </c>
      <c r="E103" t="s">
        <v>5188</v>
      </c>
      <c r="F103" t="s">
        <v>13502</v>
      </c>
      <c r="G103" t="s">
        <v>13501</v>
      </c>
      <c r="H103" t="s">
        <v>13500</v>
      </c>
      <c r="I103" t="s">
        <v>13499</v>
      </c>
      <c r="J103" t="s">
        <v>13498</v>
      </c>
    </row>
    <row r="104" spans="1:10" x14ac:dyDescent="0.25">
      <c r="A104" s="33" t="s">
        <v>15178</v>
      </c>
      <c r="B104" t="s">
        <v>8583</v>
      </c>
      <c r="C104">
        <v>2021</v>
      </c>
      <c r="D104" t="s">
        <v>5186</v>
      </c>
      <c r="E104" t="s">
        <v>5184</v>
      </c>
      <c r="F104" t="s">
        <v>13497</v>
      </c>
      <c r="G104" t="s">
        <v>5183</v>
      </c>
      <c r="H104" t="s">
        <v>13496</v>
      </c>
      <c r="I104" t="s">
        <v>5181</v>
      </c>
      <c r="J104" t="s">
        <v>13495</v>
      </c>
    </row>
    <row r="105" spans="1:10" x14ac:dyDescent="0.25">
      <c r="A105" s="33" t="s">
        <v>15179</v>
      </c>
      <c r="B105" t="s">
        <v>9162</v>
      </c>
      <c r="C105">
        <v>2022</v>
      </c>
      <c r="D105" t="s">
        <v>5178</v>
      </c>
      <c r="E105" t="s">
        <v>5177</v>
      </c>
      <c r="F105" t="s">
        <v>13494</v>
      </c>
      <c r="G105" t="s">
        <v>13493</v>
      </c>
      <c r="H105" t="s">
        <v>13492</v>
      </c>
      <c r="I105" t="s">
        <v>13491</v>
      </c>
      <c r="J105" t="s">
        <v>13490</v>
      </c>
    </row>
    <row r="106" spans="1:10" x14ac:dyDescent="0.25">
      <c r="A106" s="33" t="s">
        <v>15180</v>
      </c>
      <c r="B106" t="s">
        <v>8583</v>
      </c>
      <c r="C106">
        <v>2021</v>
      </c>
      <c r="D106" t="s">
        <v>5175</v>
      </c>
      <c r="E106" t="s">
        <v>5174</v>
      </c>
      <c r="F106" t="s">
        <v>13489</v>
      </c>
      <c r="G106" t="s">
        <v>13488</v>
      </c>
      <c r="H106" t="s">
        <v>13487</v>
      </c>
      <c r="I106" t="s">
        <v>13486</v>
      </c>
      <c r="J106" t="s">
        <v>13485</v>
      </c>
    </row>
    <row r="107" spans="1:10" x14ac:dyDescent="0.25">
      <c r="A107" s="33" t="s">
        <v>15181</v>
      </c>
      <c r="B107" t="s">
        <v>8751</v>
      </c>
      <c r="C107">
        <v>2023</v>
      </c>
      <c r="D107" t="s">
        <v>5171</v>
      </c>
      <c r="E107" t="s">
        <v>5170</v>
      </c>
      <c r="F107" t="s">
        <v>13484</v>
      </c>
      <c r="G107" t="s">
        <v>13483</v>
      </c>
      <c r="H107" t="s">
        <v>13482</v>
      </c>
      <c r="I107" t="s">
        <v>5169</v>
      </c>
      <c r="J107" t="s">
        <v>13481</v>
      </c>
    </row>
    <row r="108" spans="1:10" x14ac:dyDescent="0.25">
      <c r="A108" s="33" t="s">
        <v>15183</v>
      </c>
      <c r="B108" t="s">
        <v>9286</v>
      </c>
      <c r="C108">
        <v>2019</v>
      </c>
      <c r="D108" t="s">
        <v>5165</v>
      </c>
      <c r="E108" t="s">
        <v>5164</v>
      </c>
      <c r="F108" t="s">
        <v>13477</v>
      </c>
      <c r="G108" t="s">
        <v>5163</v>
      </c>
      <c r="H108" t="s">
        <v>13476</v>
      </c>
      <c r="I108" t="s">
        <v>5162</v>
      </c>
      <c r="J108" t="s">
        <v>13475</v>
      </c>
    </row>
    <row r="109" spans="1:10" x14ac:dyDescent="0.25">
      <c r="A109" s="33" t="s">
        <v>15184</v>
      </c>
      <c r="B109" t="s">
        <v>8477</v>
      </c>
      <c r="C109">
        <v>2021</v>
      </c>
      <c r="D109" t="s">
        <v>5160</v>
      </c>
      <c r="E109" t="s">
        <v>5159</v>
      </c>
      <c r="F109" t="s">
        <v>13474</v>
      </c>
      <c r="G109" t="s">
        <v>13473</v>
      </c>
      <c r="H109" t="s">
        <v>13472</v>
      </c>
      <c r="I109" t="s">
        <v>5158</v>
      </c>
      <c r="J109" t="s">
        <v>13471</v>
      </c>
    </row>
    <row r="110" spans="1:10" x14ac:dyDescent="0.25">
      <c r="A110" s="33" t="s">
        <v>15185</v>
      </c>
      <c r="B110" t="s">
        <v>8736</v>
      </c>
      <c r="C110">
        <v>2024</v>
      </c>
      <c r="D110" t="s">
        <v>5157</v>
      </c>
      <c r="E110" t="s">
        <v>5156</v>
      </c>
      <c r="F110" t="s">
        <v>12757</v>
      </c>
      <c r="G110" t="s">
        <v>13470</v>
      </c>
      <c r="H110" t="s">
        <v>13469</v>
      </c>
      <c r="I110" t="s">
        <v>5155</v>
      </c>
      <c r="J110" t="s">
        <v>13468</v>
      </c>
    </row>
    <row r="111" spans="1:10" x14ac:dyDescent="0.25">
      <c r="A111" s="33" t="s">
        <v>15186</v>
      </c>
      <c r="B111" t="s">
        <v>8583</v>
      </c>
      <c r="C111">
        <v>2019</v>
      </c>
      <c r="D111" t="s">
        <v>5153</v>
      </c>
      <c r="E111" t="s">
        <v>5152</v>
      </c>
      <c r="F111" t="s">
        <v>13467</v>
      </c>
      <c r="G111" t="s">
        <v>5151</v>
      </c>
      <c r="H111" t="s">
        <v>13466</v>
      </c>
      <c r="I111" t="s">
        <v>5150</v>
      </c>
      <c r="J111" t="s">
        <v>13465</v>
      </c>
    </row>
    <row r="112" spans="1:10" x14ac:dyDescent="0.25">
      <c r="A112" s="33" t="s">
        <v>15187</v>
      </c>
      <c r="B112" t="s">
        <v>7748</v>
      </c>
      <c r="C112">
        <v>2023</v>
      </c>
      <c r="D112" t="s">
        <v>5149</v>
      </c>
      <c r="E112" t="s">
        <v>5148</v>
      </c>
      <c r="F112" t="s">
        <v>13464</v>
      </c>
      <c r="G112" t="s">
        <v>13463</v>
      </c>
      <c r="H112" t="s">
        <v>13462</v>
      </c>
      <c r="I112" t="s">
        <v>5147</v>
      </c>
      <c r="J112" t="s">
        <v>13461</v>
      </c>
    </row>
    <row r="113" spans="1:10" x14ac:dyDescent="0.25">
      <c r="A113" s="33" t="s">
        <v>15188</v>
      </c>
      <c r="B113" t="s">
        <v>9791</v>
      </c>
      <c r="C113">
        <v>2022</v>
      </c>
      <c r="D113" t="s">
        <v>5146</v>
      </c>
      <c r="E113" t="s">
        <v>5145</v>
      </c>
      <c r="F113" t="s">
        <v>13460</v>
      </c>
      <c r="G113" t="s">
        <v>13459</v>
      </c>
      <c r="H113" t="s">
        <v>13458</v>
      </c>
      <c r="I113" t="s">
        <v>5143</v>
      </c>
      <c r="J113" t="s">
        <v>13457</v>
      </c>
    </row>
    <row r="114" spans="1:10" x14ac:dyDescent="0.25">
      <c r="A114" s="33" t="s">
        <v>15189</v>
      </c>
      <c r="B114" t="s">
        <v>7408</v>
      </c>
      <c r="C114">
        <v>2022</v>
      </c>
      <c r="D114" t="s">
        <v>13456</v>
      </c>
      <c r="E114" t="s">
        <v>5141</v>
      </c>
      <c r="F114" t="s">
        <v>13455</v>
      </c>
      <c r="H114" t="s">
        <v>13454</v>
      </c>
      <c r="I114" t="s">
        <v>5140</v>
      </c>
      <c r="J114" t="s">
        <v>13453</v>
      </c>
    </row>
    <row r="115" spans="1:10" x14ac:dyDescent="0.25">
      <c r="A115" s="33" t="s">
        <v>15190</v>
      </c>
      <c r="B115" t="s">
        <v>7512</v>
      </c>
      <c r="C115">
        <v>2023</v>
      </c>
      <c r="D115" t="s">
        <v>13452</v>
      </c>
      <c r="E115" t="s">
        <v>5137</v>
      </c>
      <c r="F115" t="s">
        <v>13451</v>
      </c>
      <c r="H115" t="s">
        <v>13450</v>
      </c>
      <c r="I115" t="s">
        <v>5136</v>
      </c>
      <c r="J115" t="s">
        <v>13449</v>
      </c>
    </row>
    <row r="116" spans="1:10" x14ac:dyDescent="0.25">
      <c r="A116" s="33" t="s">
        <v>15191</v>
      </c>
      <c r="B116" t="s">
        <v>8736</v>
      </c>
      <c r="C116">
        <v>2018</v>
      </c>
      <c r="D116" t="s">
        <v>5135</v>
      </c>
      <c r="E116" t="s">
        <v>5133</v>
      </c>
      <c r="F116" t="s">
        <v>13448</v>
      </c>
      <c r="G116" t="s">
        <v>13447</v>
      </c>
      <c r="H116" t="s">
        <v>13446</v>
      </c>
      <c r="I116" t="s">
        <v>5132</v>
      </c>
      <c r="J116" t="s">
        <v>13445</v>
      </c>
    </row>
    <row r="117" spans="1:10" x14ac:dyDescent="0.25">
      <c r="A117" s="33" t="s">
        <v>15192</v>
      </c>
      <c r="B117" t="s">
        <v>7490</v>
      </c>
      <c r="C117">
        <v>2023</v>
      </c>
      <c r="D117" t="s">
        <v>13444</v>
      </c>
      <c r="E117" t="s">
        <v>5129</v>
      </c>
      <c r="F117" t="s">
        <v>13443</v>
      </c>
      <c r="H117" t="s">
        <v>13442</v>
      </c>
      <c r="I117" t="s">
        <v>5128</v>
      </c>
      <c r="J117" t="s">
        <v>13441</v>
      </c>
    </row>
    <row r="118" spans="1:10" x14ac:dyDescent="0.25">
      <c r="A118" s="33" t="s">
        <v>15193</v>
      </c>
      <c r="B118" t="s">
        <v>9972</v>
      </c>
      <c r="C118">
        <v>2024</v>
      </c>
      <c r="D118" t="s">
        <v>5127</v>
      </c>
      <c r="E118" t="s">
        <v>5125</v>
      </c>
      <c r="F118" t="s">
        <v>13440</v>
      </c>
      <c r="G118" t="s">
        <v>5124</v>
      </c>
      <c r="I118" t="s">
        <v>13439</v>
      </c>
      <c r="J118" t="s">
        <v>13438</v>
      </c>
    </row>
    <row r="119" spans="1:10" x14ac:dyDescent="0.25">
      <c r="A119" s="33" t="s">
        <v>15194</v>
      </c>
      <c r="B119" t="s">
        <v>9463</v>
      </c>
      <c r="C119">
        <v>2022</v>
      </c>
      <c r="D119" t="s">
        <v>5121</v>
      </c>
      <c r="E119" t="s">
        <v>5120</v>
      </c>
      <c r="F119" t="s">
        <v>13437</v>
      </c>
      <c r="G119" t="s">
        <v>13436</v>
      </c>
      <c r="H119" t="s">
        <v>13435</v>
      </c>
      <c r="I119" t="s">
        <v>5119</v>
      </c>
      <c r="J119" t="s">
        <v>13434</v>
      </c>
    </row>
    <row r="120" spans="1:10" x14ac:dyDescent="0.25">
      <c r="A120" s="33" t="s">
        <v>15195</v>
      </c>
      <c r="B120" t="s">
        <v>8441</v>
      </c>
      <c r="C120">
        <v>2015</v>
      </c>
      <c r="D120" t="s">
        <v>5116</v>
      </c>
      <c r="E120" t="s">
        <v>5114</v>
      </c>
      <c r="F120" t="s">
        <v>13433</v>
      </c>
      <c r="G120" t="s">
        <v>13432</v>
      </c>
      <c r="H120" t="s">
        <v>13431</v>
      </c>
      <c r="I120" t="s">
        <v>5113</v>
      </c>
      <c r="J120" t="s">
        <v>13430</v>
      </c>
    </row>
    <row r="121" spans="1:10" x14ac:dyDescent="0.25">
      <c r="A121" s="33" t="s">
        <v>15196</v>
      </c>
      <c r="B121" t="s">
        <v>8751</v>
      </c>
      <c r="C121">
        <v>2019</v>
      </c>
      <c r="D121" t="s">
        <v>5110</v>
      </c>
      <c r="E121" t="s">
        <v>5109</v>
      </c>
      <c r="F121" t="s">
        <v>13429</v>
      </c>
      <c r="G121" t="s">
        <v>13428</v>
      </c>
      <c r="H121" t="s">
        <v>13427</v>
      </c>
      <c r="I121" t="s">
        <v>13426</v>
      </c>
      <c r="J121" t="s">
        <v>13425</v>
      </c>
    </row>
    <row r="122" spans="1:10" x14ac:dyDescent="0.25">
      <c r="A122" s="33" t="s">
        <v>15197</v>
      </c>
      <c r="B122" t="s">
        <v>9972</v>
      </c>
      <c r="C122">
        <v>2022</v>
      </c>
      <c r="D122" t="s">
        <v>5108</v>
      </c>
      <c r="E122" t="s">
        <v>5107</v>
      </c>
      <c r="F122" t="s">
        <v>13424</v>
      </c>
      <c r="G122" t="s">
        <v>13423</v>
      </c>
      <c r="I122" t="s">
        <v>5106</v>
      </c>
      <c r="J122" t="s">
        <v>13422</v>
      </c>
    </row>
    <row r="123" spans="1:10" x14ac:dyDescent="0.25">
      <c r="A123" s="33" t="s">
        <v>15198</v>
      </c>
      <c r="B123" t="s">
        <v>8526</v>
      </c>
      <c r="C123">
        <v>2018</v>
      </c>
      <c r="D123" t="s">
        <v>5105</v>
      </c>
      <c r="E123" t="s">
        <v>5104</v>
      </c>
      <c r="F123" t="s">
        <v>13421</v>
      </c>
      <c r="G123" t="s">
        <v>13420</v>
      </c>
      <c r="H123" t="s">
        <v>13419</v>
      </c>
      <c r="I123" t="s">
        <v>5103</v>
      </c>
      <c r="J123" t="s">
        <v>13418</v>
      </c>
    </row>
    <row r="124" spans="1:10" x14ac:dyDescent="0.25">
      <c r="A124" s="33" t="s">
        <v>15199</v>
      </c>
      <c r="B124" t="s">
        <v>8583</v>
      </c>
      <c r="C124">
        <v>2021</v>
      </c>
      <c r="D124" t="s">
        <v>5100</v>
      </c>
      <c r="E124" t="s">
        <v>5099</v>
      </c>
      <c r="F124" t="s">
        <v>13417</v>
      </c>
      <c r="G124" t="s">
        <v>5098</v>
      </c>
      <c r="H124" t="s">
        <v>13416</v>
      </c>
      <c r="I124" t="s">
        <v>13415</v>
      </c>
      <c r="J124" t="s">
        <v>13414</v>
      </c>
    </row>
    <row r="125" spans="1:10" x14ac:dyDescent="0.25">
      <c r="A125" s="33" t="s">
        <v>15200</v>
      </c>
      <c r="B125" t="s">
        <v>8583</v>
      </c>
      <c r="C125">
        <v>2019</v>
      </c>
      <c r="D125" t="s">
        <v>5097</v>
      </c>
      <c r="E125" t="s">
        <v>5096</v>
      </c>
      <c r="F125" t="s">
        <v>5095</v>
      </c>
      <c r="G125" t="s">
        <v>2778</v>
      </c>
      <c r="H125" t="s">
        <v>13413</v>
      </c>
      <c r="I125" t="s">
        <v>13412</v>
      </c>
      <c r="J125" t="s">
        <v>13411</v>
      </c>
    </row>
    <row r="126" spans="1:10" x14ac:dyDescent="0.25">
      <c r="A126" s="33" t="s">
        <v>15201</v>
      </c>
      <c r="B126" t="s">
        <v>8454</v>
      </c>
      <c r="C126">
        <v>2020</v>
      </c>
      <c r="D126" t="s">
        <v>5094</v>
      </c>
      <c r="E126" t="s">
        <v>5092</v>
      </c>
      <c r="F126" t="s">
        <v>13410</v>
      </c>
      <c r="G126" t="s">
        <v>13409</v>
      </c>
      <c r="H126" t="s">
        <v>13408</v>
      </c>
      <c r="I126" t="s">
        <v>5091</v>
      </c>
      <c r="J126" t="s">
        <v>13407</v>
      </c>
    </row>
    <row r="127" spans="1:10" x14ac:dyDescent="0.25">
      <c r="A127" s="33" t="s">
        <v>15202</v>
      </c>
      <c r="B127" t="s">
        <v>9927</v>
      </c>
      <c r="C127">
        <v>2020</v>
      </c>
      <c r="D127" t="s">
        <v>5089</v>
      </c>
      <c r="E127" t="s">
        <v>5088</v>
      </c>
      <c r="F127" t="s">
        <v>13406</v>
      </c>
      <c r="G127" t="s">
        <v>5087</v>
      </c>
      <c r="H127" t="s">
        <v>13405</v>
      </c>
      <c r="I127" t="s">
        <v>5086</v>
      </c>
      <c r="J127" t="s">
        <v>13404</v>
      </c>
    </row>
    <row r="128" spans="1:10" x14ac:dyDescent="0.25">
      <c r="A128" s="33" t="s">
        <v>15203</v>
      </c>
      <c r="B128" t="s">
        <v>9388</v>
      </c>
      <c r="C128">
        <v>2022</v>
      </c>
      <c r="D128" t="s">
        <v>5085</v>
      </c>
      <c r="E128" t="s">
        <v>5084</v>
      </c>
      <c r="F128" t="s">
        <v>13403</v>
      </c>
      <c r="G128" t="s">
        <v>13402</v>
      </c>
      <c r="H128" t="s">
        <v>13401</v>
      </c>
      <c r="I128" t="s">
        <v>5082</v>
      </c>
      <c r="J128" t="s">
        <v>13400</v>
      </c>
    </row>
    <row r="129" spans="1:10" x14ac:dyDescent="0.25">
      <c r="A129" s="33" t="s">
        <v>15204</v>
      </c>
      <c r="B129" t="s">
        <v>8441</v>
      </c>
      <c r="C129">
        <v>2019</v>
      </c>
      <c r="E129" t="s">
        <v>5081</v>
      </c>
      <c r="F129" t="s">
        <v>13399</v>
      </c>
      <c r="G129" t="s">
        <v>13398</v>
      </c>
      <c r="H129" t="s">
        <v>13397</v>
      </c>
      <c r="I129" t="s">
        <v>5078</v>
      </c>
      <c r="J129" t="s">
        <v>13396</v>
      </c>
    </row>
    <row r="130" spans="1:10" x14ac:dyDescent="0.25">
      <c r="A130" s="33" t="s">
        <v>15205</v>
      </c>
      <c r="B130" t="s">
        <v>9162</v>
      </c>
      <c r="C130">
        <v>2022</v>
      </c>
      <c r="D130" t="s">
        <v>5077</v>
      </c>
      <c r="E130" t="s">
        <v>5076</v>
      </c>
      <c r="F130" t="s">
        <v>13395</v>
      </c>
      <c r="G130" t="s">
        <v>5075</v>
      </c>
      <c r="H130" t="s">
        <v>13394</v>
      </c>
      <c r="I130" t="s">
        <v>13393</v>
      </c>
      <c r="J130" t="s">
        <v>13392</v>
      </c>
    </row>
    <row r="131" spans="1:10" x14ac:dyDescent="0.25">
      <c r="A131" s="33" t="s">
        <v>15206</v>
      </c>
      <c r="B131" t="s">
        <v>9292</v>
      </c>
      <c r="C131">
        <v>2024</v>
      </c>
      <c r="D131" t="s">
        <v>5072</v>
      </c>
      <c r="E131" t="s">
        <v>5071</v>
      </c>
      <c r="F131" t="s">
        <v>13391</v>
      </c>
      <c r="G131" t="s">
        <v>13390</v>
      </c>
      <c r="I131" t="s">
        <v>5070</v>
      </c>
      <c r="J131" t="s">
        <v>13389</v>
      </c>
    </row>
    <row r="132" spans="1:10" x14ac:dyDescent="0.25">
      <c r="A132" s="33" t="s">
        <v>15207</v>
      </c>
      <c r="B132" t="s">
        <v>8788</v>
      </c>
      <c r="C132">
        <v>2018</v>
      </c>
      <c r="D132" t="s">
        <v>5069</v>
      </c>
      <c r="E132" t="s">
        <v>5068</v>
      </c>
      <c r="F132" t="s">
        <v>13388</v>
      </c>
      <c r="G132" t="s">
        <v>13387</v>
      </c>
      <c r="H132" t="s">
        <v>13386</v>
      </c>
      <c r="I132" t="s">
        <v>5067</v>
      </c>
      <c r="J132" t="s">
        <v>13385</v>
      </c>
    </row>
    <row r="133" spans="1:10" x14ac:dyDescent="0.25">
      <c r="A133" s="33" t="s">
        <v>15208</v>
      </c>
      <c r="B133" t="s">
        <v>9292</v>
      </c>
      <c r="C133">
        <v>2020</v>
      </c>
      <c r="D133" t="s">
        <v>5065</v>
      </c>
      <c r="E133" t="s">
        <v>5064</v>
      </c>
      <c r="F133" t="s">
        <v>13384</v>
      </c>
      <c r="G133" t="s">
        <v>13383</v>
      </c>
      <c r="H133" t="s">
        <v>13382</v>
      </c>
      <c r="I133" t="s">
        <v>5063</v>
      </c>
      <c r="J133" t="s">
        <v>13381</v>
      </c>
    </row>
    <row r="134" spans="1:10" x14ac:dyDescent="0.25">
      <c r="A134" s="33" t="s">
        <v>15209</v>
      </c>
      <c r="B134" t="s">
        <v>9791</v>
      </c>
      <c r="C134">
        <v>2023</v>
      </c>
      <c r="D134" t="s">
        <v>5062</v>
      </c>
      <c r="E134" t="s">
        <v>5061</v>
      </c>
      <c r="F134" t="s">
        <v>13380</v>
      </c>
      <c r="G134" t="s">
        <v>5060</v>
      </c>
      <c r="H134" t="s">
        <v>13379</v>
      </c>
      <c r="I134" t="s">
        <v>5059</v>
      </c>
      <c r="J134" t="s">
        <v>13378</v>
      </c>
    </row>
    <row r="135" spans="1:10" x14ac:dyDescent="0.25">
      <c r="A135" s="33" t="s">
        <v>15210</v>
      </c>
      <c r="B135" t="s">
        <v>9162</v>
      </c>
      <c r="C135">
        <v>2019</v>
      </c>
      <c r="D135" t="s">
        <v>5058</v>
      </c>
      <c r="E135" t="s">
        <v>5057</v>
      </c>
      <c r="F135" t="s">
        <v>13377</v>
      </c>
      <c r="G135" t="s">
        <v>5056</v>
      </c>
      <c r="H135" t="s">
        <v>13376</v>
      </c>
      <c r="I135" t="s">
        <v>5055</v>
      </c>
      <c r="J135" t="s">
        <v>13375</v>
      </c>
    </row>
    <row r="136" spans="1:10" x14ac:dyDescent="0.25">
      <c r="A136" s="33" t="s">
        <v>15211</v>
      </c>
      <c r="B136" t="s">
        <v>13374</v>
      </c>
      <c r="C136">
        <v>2024</v>
      </c>
      <c r="D136" t="s">
        <v>5052</v>
      </c>
      <c r="E136" t="s">
        <v>5051</v>
      </c>
      <c r="J136" t="s">
        <v>13373</v>
      </c>
    </row>
    <row r="137" spans="1:10" x14ac:dyDescent="0.25">
      <c r="A137" s="33" t="s">
        <v>15212</v>
      </c>
      <c r="B137" t="s">
        <v>9463</v>
      </c>
      <c r="C137">
        <v>2019</v>
      </c>
      <c r="D137" t="s">
        <v>5049</v>
      </c>
      <c r="E137" t="s">
        <v>5048</v>
      </c>
      <c r="F137" t="s">
        <v>13372</v>
      </c>
      <c r="G137" t="s">
        <v>13371</v>
      </c>
      <c r="H137" t="s">
        <v>13370</v>
      </c>
      <c r="I137" t="s">
        <v>5047</v>
      </c>
      <c r="J137" t="s">
        <v>13369</v>
      </c>
    </row>
    <row r="138" spans="1:10" x14ac:dyDescent="0.25">
      <c r="A138" s="33" t="s">
        <v>15213</v>
      </c>
      <c r="B138" t="s">
        <v>9162</v>
      </c>
      <c r="C138">
        <v>2017</v>
      </c>
      <c r="D138" t="s">
        <v>5046</v>
      </c>
      <c r="E138" t="s">
        <v>5045</v>
      </c>
      <c r="F138" t="s">
        <v>13368</v>
      </c>
      <c r="H138" t="s">
        <v>13367</v>
      </c>
      <c r="I138" t="s">
        <v>5044</v>
      </c>
      <c r="J138" t="s">
        <v>13366</v>
      </c>
    </row>
    <row r="139" spans="1:10" x14ac:dyDescent="0.25">
      <c r="A139" s="33" t="s">
        <v>15214</v>
      </c>
      <c r="B139" t="s">
        <v>8454</v>
      </c>
      <c r="C139">
        <v>2019</v>
      </c>
      <c r="D139" t="s">
        <v>5043</v>
      </c>
      <c r="E139" t="s">
        <v>5041</v>
      </c>
      <c r="F139" t="s">
        <v>13365</v>
      </c>
      <c r="G139" t="s">
        <v>13364</v>
      </c>
      <c r="H139" t="s">
        <v>13363</v>
      </c>
      <c r="I139" t="s">
        <v>5040</v>
      </c>
      <c r="J139" t="s">
        <v>13362</v>
      </c>
    </row>
    <row r="140" spans="1:10" x14ac:dyDescent="0.25">
      <c r="A140" s="33" t="s">
        <v>15215</v>
      </c>
      <c r="B140" t="s">
        <v>8816</v>
      </c>
      <c r="C140">
        <v>2020</v>
      </c>
      <c r="D140" t="s">
        <v>4557</v>
      </c>
      <c r="E140" t="s">
        <v>4556</v>
      </c>
      <c r="F140" t="s">
        <v>12904</v>
      </c>
      <c r="G140" t="s">
        <v>13361</v>
      </c>
      <c r="H140" t="s">
        <v>13360</v>
      </c>
      <c r="I140" t="s">
        <v>5037</v>
      </c>
      <c r="J140" t="s">
        <v>13359</v>
      </c>
    </row>
    <row r="141" spans="1:10" x14ac:dyDescent="0.25">
      <c r="A141" s="33" t="s">
        <v>15216</v>
      </c>
      <c r="B141" t="s">
        <v>8566</v>
      </c>
      <c r="C141">
        <v>2023</v>
      </c>
      <c r="D141" t="s">
        <v>5035</v>
      </c>
      <c r="E141" t="s">
        <v>5034</v>
      </c>
      <c r="F141" t="s">
        <v>13358</v>
      </c>
      <c r="G141" t="s">
        <v>13357</v>
      </c>
      <c r="H141" t="s">
        <v>13356</v>
      </c>
      <c r="I141" t="s">
        <v>5033</v>
      </c>
      <c r="J141" t="s">
        <v>13355</v>
      </c>
    </row>
    <row r="142" spans="1:10" x14ac:dyDescent="0.25">
      <c r="A142" s="33" t="s">
        <v>15217</v>
      </c>
      <c r="B142" t="s">
        <v>9101</v>
      </c>
      <c r="C142">
        <v>2023</v>
      </c>
      <c r="D142" t="s">
        <v>5032</v>
      </c>
      <c r="E142" t="s">
        <v>5031</v>
      </c>
      <c r="F142" t="s">
        <v>13354</v>
      </c>
      <c r="G142" t="s">
        <v>13353</v>
      </c>
      <c r="H142" t="s">
        <v>13352</v>
      </c>
      <c r="I142" t="s">
        <v>5029</v>
      </c>
      <c r="J142" t="s">
        <v>13351</v>
      </c>
    </row>
    <row r="143" spans="1:10" x14ac:dyDescent="0.25">
      <c r="A143" s="33" t="s">
        <v>15218</v>
      </c>
      <c r="B143" t="s">
        <v>9292</v>
      </c>
      <c r="C143">
        <v>2021</v>
      </c>
      <c r="D143" t="s">
        <v>5028</v>
      </c>
      <c r="E143" t="s">
        <v>5026</v>
      </c>
      <c r="F143" t="s">
        <v>5025</v>
      </c>
      <c r="G143" t="s">
        <v>5024</v>
      </c>
      <c r="H143" t="s">
        <v>13350</v>
      </c>
      <c r="I143" t="s">
        <v>5023</v>
      </c>
      <c r="J143" t="s">
        <v>13349</v>
      </c>
    </row>
    <row r="144" spans="1:10" x14ac:dyDescent="0.25">
      <c r="A144" s="33" t="s">
        <v>15219</v>
      </c>
      <c r="B144" t="s">
        <v>9927</v>
      </c>
      <c r="C144">
        <v>2019</v>
      </c>
      <c r="D144" t="s">
        <v>5022</v>
      </c>
      <c r="E144" t="s">
        <v>5021</v>
      </c>
      <c r="F144" t="s">
        <v>5020</v>
      </c>
      <c r="G144" t="s">
        <v>5019</v>
      </c>
      <c r="H144" t="s">
        <v>13348</v>
      </c>
      <c r="I144" t="s">
        <v>13347</v>
      </c>
      <c r="J144" t="s">
        <v>13346</v>
      </c>
    </row>
    <row r="145" spans="1:10" x14ac:dyDescent="0.25">
      <c r="A145" s="33" t="s">
        <v>15220</v>
      </c>
      <c r="B145" t="s">
        <v>8583</v>
      </c>
      <c r="C145">
        <v>2021</v>
      </c>
      <c r="D145" t="s">
        <v>5018</v>
      </c>
      <c r="E145" t="s">
        <v>5017</v>
      </c>
      <c r="F145" t="s">
        <v>13345</v>
      </c>
      <c r="G145" t="s">
        <v>13344</v>
      </c>
      <c r="H145" t="s">
        <v>13343</v>
      </c>
      <c r="I145" t="s">
        <v>5016</v>
      </c>
      <c r="J145" t="s">
        <v>13342</v>
      </c>
    </row>
    <row r="146" spans="1:10" x14ac:dyDescent="0.25">
      <c r="A146" s="33" t="s">
        <v>15221</v>
      </c>
      <c r="B146" t="s">
        <v>8530</v>
      </c>
      <c r="C146">
        <v>2017</v>
      </c>
      <c r="D146" t="s">
        <v>5015</v>
      </c>
      <c r="E146" t="s">
        <v>5014</v>
      </c>
      <c r="F146" t="s">
        <v>13341</v>
      </c>
      <c r="G146" t="s">
        <v>2328</v>
      </c>
      <c r="H146" t="s">
        <v>13340</v>
      </c>
      <c r="I146" t="s">
        <v>5013</v>
      </c>
      <c r="J146" t="s">
        <v>13339</v>
      </c>
    </row>
    <row r="147" spans="1:10" x14ac:dyDescent="0.25">
      <c r="A147" s="33" t="s">
        <v>15222</v>
      </c>
      <c r="B147" t="s">
        <v>9776</v>
      </c>
      <c r="C147">
        <v>2023</v>
      </c>
      <c r="D147" t="s">
        <v>5012</v>
      </c>
      <c r="E147" t="s">
        <v>5011</v>
      </c>
      <c r="F147" t="s">
        <v>13338</v>
      </c>
      <c r="G147" t="s">
        <v>13337</v>
      </c>
      <c r="H147" t="s">
        <v>13336</v>
      </c>
      <c r="I147" t="s">
        <v>5010</v>
      </c>
      <c r="J147" t="s">
        <v>13335</v>
      </c>
    </row>
    <row r="148" spans="1:10" x14ac:dyDescent="0.25">
      <c r="A148" s="33" t="s">
        <v>15223</v>
      </c>
      <c r="B148" t="s">
        <v>8788</v>
      </c>
      <c r="C148">
        <v>2023</v>
      </c>
      <c r="D148" t="s">
        <v>5009</v>
      </c>
      <c r="E148" t="s">
        <v>5008</v>
      </c>
      <c r="F148" t="s">
        <v>13334</v>
      </c>
      <c r="G148" t="s">
        <v>5007</v>
      </c>
      <c r="H148" t="s">
        <v>13333</v>
      </c>
      <c r="I148" t="s">
        <v>5006</v>
      </c>
      <c r="J148" t="s">
        <v>13332</v>
      </c>
    </row>
    <row r="149" spans="1:10" x14ac:dyDescent="0.25">
      <c r="A149" s="33" t="s">
        <v>15224</v>
      </c>
      <c r="B149" t="s">
        <v>9791</v>
      </c>
      <c r="C149">
        <v>2018</v>
      </c>
      <c r="D149" t="s">
        <v>5004</v>
      </c>
      <c r="E149" t="s">
        <v>5003</v>
      </c>
      <c r="F149" t="s">
        <v>12889</v>
      </c>
      <c r="G149" t="s">
        <v>13331</v>
      </c>
      <c r="H149" t="s">
        <v>13330</v>
      </c>
      <c r="I149" t="s">
        <v>13329</v>
      </c>
      <c r="J149" t="s">
        <v>13328</v>
      </c>
    </row>
    <row r="150" spans="1:10" x14ac:dyDescent="0.25">
      <c r="A150" s="33" t="s">
        <v>15225</v>
      </c>
      <c r="B150" t="s">
        <v>8566</v>
      </c>
      <c r="C150">
        <v>2021</v>
      </c>
      <c r="D150" t="s">
        <v>5000</v>
      </c>
      <c r="E150" t="s">
        <v>4998</v>
      </c>
      <c r="F150" t="s">
        <v>13327</v>
      </c>
      <c r="G150" t="s">
        <v>13326</v>
      </c>
      <c r="H150" t="s">
        <v>13325</v>
      </c>
      <c r="I150" t="s">
        <v>4997</v>
      </c>
      <c r="J150" t="s">
        <v>13324</v>
      </c>
    </row>
    <row r="151" spans="1:10" x14ac:dyDescent="0.25">
      <c r="A151" s="33" t="s">
        <v>15226</v>
      </c>
      <c r="B151" t="s">
        <v>8816</v>
      </c>
      <c r="C151">
        <v>2021</v>
      </c>
      <c r="D151" t="s">
        <v>4995</v>
      </c>
      <c r="E151" t="s">
        <v>4993</v>
      </c>
      <c r="F151" t="s">
        <v>13323</v>
      </c>
      <c r="G151" t="s">
        <v>13322</v>
      </c>
      <c r="H151" t="s">
        <v>13321</v>
      </c>
      <c r="I151" t="s">
        <v>4992</v>
      </c>
      <c r="J151" t="s">
        <v>13320</v>
      </c>
    </row>
    <row r="152" spans="1:10" x14ac:dyDescent="0.25">
      <c r="A152" s="33" t="s">
        <v>15227</v>
      </c>
      <c r="B152" t="s">
        <v>9463</v>
      </c>
      <c r="C152">
        <v>2019</v>
      </c>
      <c r="D152" t="s">
        <v>4990</v>
      </c>
      <c r="E152" t="s">
        <v>4989</v>
      </c>
      <c r="F152" t="s">
        <v>13319</v>
      </c>
      <c r="G152" t="s">
        <v>13318</v>
      </c>
      <c r="H152" t="s">
        <v>13317</v>
      </c>
      <c r="I152" t="s">
        <v>4988</v>
      </c>
      <c r="J152" t="s">
        <v>13316</v>
      </c>
    </row>
    <row r="153" spans="1:10" x14ac:dyDescent="0.25">
      <c r="A153" s="33" t="s">
        <v>15228</v>
      </c>
      <c r="B153" t="s">
        <v>9162</v>
      </c>
      <c r="C153">
        <v>2022</v>
      </c>
      <c r="D153" t="s">
        <v>4985</v>
      </c>
      <c r="E153" t="s">
        <v>4984</v>
      </c>
      <c r="F153" t="s">
        <v>13315</v>
      </c>
      <c r="G153" t="s">
        <v>4983</v>
      </c>
      <c r="H153" t="s">
        <v>13314</v>
      </c>
      <c r="I153" t="s">
        <v>4982</v>
      </c>
      <c r="J153" t="s">
        <v>13313</v>
      </c>
    </row>
    <row r="154" spans="1:10" x14ac:dyDescent="0.25">
      <c r="A154" s="33" t="s">
        <v>15229</v>
      </c>
      <c r="B154" t="s">
        <v>9791</v>
      </c>
      <c r="C154">
        <v>2019</v>
      </c>
      <c r="E154" t="s">
        <v>4979</v>
      </c>
      <c r="F154" t="s">
        <v>13312</v>
      </c>
      <c r="G154" t="s">
        <v>13311</v>
      </c>
      <c r="H154" t="s">
        <v>13310</v>
      </c>
      <c r="I154" t="s">
        <v>4978</v>
      </c>
      <c r="J154" t="s">
        <v>13309</v>
      </c>
    </row>
    <row r="155" spans="1:10" x14ac:dyDescent="0.25">
      <c r="A155" s="33" t="s">
        <v>15230</v>
      </c>
      <c r="B155" t="s">
        <v>8526</v>
      </c>
      <c r="C155">
        <v>2023</v>
      </c>
      <c r="D155" t="s">
        <v>4977</v>
      </c>
      <c r="E155" t="s">
        <v>4976</v>
      </c>
      <c r="F155" t="s">
        <v>13308</v>
      </c>
      <c r="G155" t="s">
        <v>13307</v>
      </c>
      <c r="H155" t="s">
        <v>13306</v>
      </c>
      <c r="I155" t="s">
        <v>4975</v>
      </c>
      <c r="J155" t="s">
        <v>13305</v>
      </c>
    </row>
    <row r="156" spans="1:10" x14ac:dyDescent="0.25">
      <c r="A156" s="33" t="s">
        <v>15231</v>
      </c>
      <c r="B156" t="s">
        <v>13304</v>
      </c>
      <c r="C156">
        <v>2023</v>
      </c>
      <c r="D156" t="s">
        <v>4974</v>
      </c>
      <c r="E156" t="s">
        <v>4973</v>
      </c>
      <c r="F156" t="s">
        <v>4972</v>
      </c>
      <c r="G156" t="s">
        <v>13303</v>
      </c>
      <c r="H156" t="s">
        <v>13302</v>
      </c>
      <c r="I156" t="s">
        <v>4971</v>
      </c>
      <c r="J156" t="s">
        <v>13301</v>
      </c>
    </row>
    <row r="157" spans="1:10" x14ac:dyDescent="0.25">
      <c r="A157" s="33" t="s">
        <v>15232</v>
      </c>
      <c r="B157" t="s">
        <v>9292</v>
      </c>
      <c r="C157">
        <v>2017</v>
      </c>
      <c r="D157" t="s">
        <v>4970</v>
      </c>
      <c r="E157" t="s">
        <v>4968</v>
      </c>
      <c r="F157" t="s">
        <v>12327</v>
      </c>
      <c r="G157" t="s">
        <v>3994</v>
      </c>
      <c r="H157" t="s">
        <v>13300</v>
      </c>
      <c r="I157" t="s">
        <v>4967</v>
      </c>
      <c r="J157" t="s">
        <v>13299</v>
      </c>
    </row>
    <row r="158" spans="1:10" x14ac:dyDescent="0.25">
      <c r="A158" s="33" t="s">
        <v>15233</v>
      </c>
      <c r="B158" t="s">
        <v>9725</v>
      </c>
      <c r="C158">
        <v>2020</v>
      </c>
      <c r="D158" t="s">
        <v>4964</v>
      </c>
      <c r="E158" t="s">
        <v>4963</v>
      </c>
      <c r="F158" t="s">
        <v>13298</v>
      </c>
      <c r="G158" t="s">
        <v>13297</v>
      </c>
      <c r="H158" t="s">
        <v>13296</v>
      </c>
      <c r="I158" t="s">
        <v>4962</v>
      </c>
      <c r="J158" t="s">
        <v>13295</v>
      </c>
    </row>
    <row r="159" spans="1:10" x14ac:dyDescent="0.25">
      <c r="A159" s="33" t="s">
        <v>15234</v>
      </c>
      <c r="B159" t="s">
        <v>9162</v>
      </c>
      <c r="C159">
        <v>2017</v>
      </c>
      <c r="D159" t="s">
        <v>4959</v>
      </c>
      <c r="E159" t="s">
        <v>4957</v>
      </c>
      <c r="F159" t="s">
        <v>13294</v>
      </c>
      <c r="G159" t="s">
        <v>13293</v>
      </c>
      <c r="H159" t="s">
        <v>13292</v>
      </c>
      <c r="I159" t="s">
        <v>4956</v>
      </c>
      <c r="J159" t="s">
        <v>13291</v>
      </c>
    </row>
    <row r="160" spans="1:10" x14ac:dyDescent="0.25">
      <c r="A160" s="33" t="s">
        <v>15235</v>
      </c>
      <c r="B160" t="s">
        <v>9292</v>
      </c>
      <c r="C160">
        <v>2020</v>
      </c>
      <c r="D160" t="s">
        <v>4953</v>
      </c>
      <c r="E160" t="s">
        <v>4952</v>
      </c>
      <c r="F160" t="s">
        <v>13290</v>
      </c>
      <c r="G160" t="s">
        <v>13289</v>
      </c>
      <c r="H160" t="s">
        <v>13288</v>
      </c>
      <c r="I160" t="s">
        <v>4951</v>
      </c>
      <c r="J160" t="s">
        <v>13287</v>
      </c>
    </row>
    <row r="161" spans="1:10" x14ac:dyDescent="0.25">
      <c r="A161" s="33" t="s">
        <v>15236</v>
      </c>
      <c r="B161" t="s">
        <v>8583</v>
      </c>
      <c r="C161">
        <v>2018</v>
      </c>
      <c r="D161" t="s">
        <v>4950</v>
      </c>
      <c r="E161" t="s">
        <v>4948</v>
      </c>
      <c r="F161" t="s">
        <v>13286</v>
      </c>
      <c r="G161" t="s">
        <v>13285</v>
      </c>
      <c r="H161" t="s">
        <v>13284</v>
      </c>
      <c r="I161" t="s">
        <v>4947</v>
      </c>
      <c r="J161" t="s">
        <v>13283</v>
      </c>
    </row>
    <row r="162" spans="1:10" x14ac:dyDescent="0.25">
      <c r="A162" s="33" t="s">
        <v>15237</v>
      </c>
      <c r="B162" t="s">
        <v>8441</v>
      </c>
      <c r="C162">
        <v>2021</v>
      </c>
      <c r="D162" t="s">
        <v>4944</v>
      </c>
      <c r="E162" t="s">
        <v>4943</v>
      </c>
      <c r="F162" t="s">
        <v>13282</v>
      </c>
      <c r="G162" t="s">
        <v>13281</v>
      </c>
      <c r="H162" t="s">
        <v>13280</v>
      </c>
      <c r="I162" t="s">
        <v>4942</v>
      </c>
      <c r="J162" t="s">
        <v>13279</v>
      </c>
    </row>
    <row r="163" spans="1:10" x14ac:dyDescent="0.25">
      <c r="A163" s="33" t="s">
        <v>15238</v>
      </c>
      <c r="B163" t="s">
        <v>8355</v>
      </c>
      <c r="C163">
        <v>2017</v>
      </c>
      <c r="D163" t="s">
        <v>4941</v>
      </c>
      <c r="E163" t="s">
        <v>4940</v>
      </c>
      <c r="F163" t="s">
        <v>11565</v>
      </c>
      <c r="G163" t="s">
        <v>13278</v>
      </c>
      <c r="H163" t="s">
        <v>13277</v>
      </c>
      <c r="I163" t="s">
        <v>4938</v>
      </c>
      <c r="J163" t="s">
        <v>13276</v>
      </c>
    </row>
    <row r="164" spans="1:10" x14ac:dyDescent="0.25">
      <c r="A164" s="33" t="s">
        <v>15239</v>
      </c>
      <c r="B164" t="s">
        <v>8526</v>
      </c>
      <c r="C164">
        <v>2024</v>
      </c>
      <c r="D164" t="s">
        <v>4937</v>
      </c>
      <c r="E164" t="s">
        <v>4936</v>
      </c>
      <c r="F164" t="s">
        <v>13275</v>
      </c>
      <c r="G164" t="s">
        <v>13274</v>
      </c>
      <c r="H164" t="s">
        <v>13273</v>
      </c>
      <c r="I164" t="s">
        <v>13272</v>
      </c>
      <c r="J164" t="s">
        <v>13271</v>
      </c>
    </row>
    <row r="165" spans="1:10" x14ac:dyDescent="0.25">
      <c r="A165" s="33" t="s">
        <v>15240</v>
      </c>
      <c r="B165" t="s">
        <v>9162</v>
      </c>
      <c r="C165">
        <v>2020</v>
      </c>
      <c r="D165" t="s">
        <v>4935</v>
      </c>
      <c r="E165" t="s">
        <v>4933</v>
      </c>
      <c r="F165" t="s">
        <v>13270</v>
      </c>
      <c r="G165" t="s">
        <v>13269</v>
      </c>
      <c r="H165" t="s">
        <v>13268</v>
      </c>
      <c r="I165" t="s">
        <v>4932</v>
      </c>
      <c r="J165" t="s">
        <v>13267</v>
      </c>
    </row>
    <row r="166" spans="1:10" x14ac:dyDescent="0.25">
      <c r="A166" s="33" t="s">
        <v>15241</v>
      </c>
      <c r="B166" t="s">
        <v>8788</v>
      </c>
      <c r="C166">
        <v>2018</v>
      </c>
      <c r="D166" t="s">
        <v>4929</v>
      </c>
      <c r="E166" t="s">
        <v>4928</v>
      </c>
      <c r="F166" t="s">
        <v>13266</v>
      </c>
      <c r="G166" t="s">
        <v>13265</v>
      </c>
      <c r="H166" t="s">
        <v>13264</v>
      </c>
      <c r="I166" t="s">
        <v>4925</v>
      </c>
      <c r="J166" t="s">
        <v>13263</v>
      </c>
    </row>
    <row r="167" spans="1:10" x14ac:dyDescent="0.25">
      <c r="A167" s="33" t="s">
        <v>15242</v>
      </c>
      <c r="B167" t="s">
        <v>8583</v>
      </c>
      <c r="C167">
        <v>2023</v>
      </c>
      <c r="D167" t="s">
        <v>4923</v>
      </c>
      <c r="E167" t="s">
        <v>4922</v>
      </c>
      <c r="F167" t="s">
        <v>13262</v>
      </c>
      <c r="G167" t="s">
        <v>4921</v>
      </c>
      <c r="H167" t="s">
        <v>13261</v>
      </c>
      <c r="I167" t="s">
        <v>13260</v>
      </c>
      <c r="J167" t="s">
        <v>13259</v>
      </c>
    </row>
    <row r="168" spans="1:10" x14ac:dyDescent="0.25">
      <c r="A168" s="33" t="s">
        <v>15243</v>
      </c>
      <c r="B168" t="s">
        <v>9463</v>
      </c>
      <c r="C168">
        <v>2017</v>
      </c>
      <c r="D168" t="s">
        <v>4920</v>
      </c>
      <c r="E168" t="s">
        <v>4919</v>
      </c>
      <c r="F168" t="s">
        <v>13258</v>
      </c>
      <c r="G168" t="s">
        <v>13257</v>
      </c>
      <c r="H168" t="s">
        <v>13256</v>
      </c>
      <c r="I168" t="s">
        <v>4918</v>
      </c>
      <c r="J168" t="s">
        <v>13255</v>
      </c>
    </row>
    <row r="169" spans="1:10" x14ac:dyDescent="0.25">
      <c r="A169" s="33" t="s">
        <v>15244</v>
      </c>
      <c r="B169" t="s">
        <v>8477</v>
      </c>
      <c r="C169">
        <v>2023</v>
      </c>
      <c r="D169" t="s">
        <v>1599</v>
      </c>
      <c r="E169" t="s">
        <v>1598</v>
      </c>
      <c r="F169" t="s">
        <v>13254</v>
      </c>
      <c r="G169" t="s">
        <v>13253</v>
      </c>
      <c r="H169" t="s">
        <v>13252</v>
      </c>
      <c r="I169" t="s">
        <v>1597</v>
      </c>
      <c r="J169" t="s">
        <v>13251</v>
      </c>
    </row>
    <row r="170" spans="1:10" x14ac:dyDescent="0.25">
      <c r="A170" s="33" t="s">
        <v>15245</v>
      </c>
      <c r="B170" t="s">
        <v>8751</v>
      </c>
      <c r="C170">
        <v>2023</v>
      </c>
      <c r="D170" t="s">
        <v>4917</v>
      </c>
      <c r="E170" t="s">
        <v>4916</v>
      </c>
      <c r="F170" t="s">
        <v>13250</v>
      </c>
      <c r="G170" t="s">
        <v>13249</v>
      </c>
      <c r="H170" t="s">
        <v>13248</v>
      </c>
      <c r="I170" t="s">
        <v>4914</v>
      </c>
      <c r="J170" t="s">
        <v>13247</v>
      </c>
    </row>
    <row r="171" spans="1:10" x14ac:dyDescent="0.25">
      <c r="A171" s="33" t="s">
        <v>15246</v>
      </c>
      <c r="B171" t="s">
        <v>8441</v>
      </c>
      <c r="C171">
        <v>2020</v>
      </c>
      <c r="D171" t="s">
        <v>4913</v>
      </c>
      <c r="E171" t="s">
        <v>4912</v>
      </c>
      <c r="F171" t="s">
        <v>13246</v>
      </c>
      <c r="G171" t="s">
        <v>13245</v>
      </c>
      <c r="H171" t="s">
        <v>13244</v>
      </c>
      <c r="I171" t="s">
        <v>4910</v>
      </c>
      <c r="J171" t="s">
        <v>13243</v>
      </c>
    </row>
    <row r="172" spans="1:10" x14ac:dyDescent="0.25">
      <c r="A172" s="33" t="s">
        <v>15247</v>
      </c>
      <c r="B172" t="s">
        <v>9292</v>
      </c>
      <c r="C172">
        <v>2021</v>
      </c>
      <c r="D172" t="s">
        <v>4909</v>
      </c>
      <c r="E172" t="s">
        <v>4907</v>
      </c>
      <c r="F172" t="s">
        <v>13242</v>
      </c>
      <c r="G172" t="s">
        <v>3638</v>
      </c>
      <c r="H172" t="s">
        <v>13241</v>
      </c>
      <c r="I172" t="s">
        <v>4906</v>
      </c>
      <c r="J172" t="s">
        <v>13240</v>
      </c>
    </row>
    <row r="173" spans="1:10" x14ac:dyDescent="0.25">
      <c r="A173" s="33" t="s">
        <v>15248</v>
      </c>
      <c r="B173" t="s">
        <v>8355</v>
      </c>
      <c r="C173">
        <v>2018</v>
      </c>
      <c r="D173" t="s">
        <v>4903</v>
      </c>
      <c r="E173" t="s">
        <v>4901</v>
      </c>
      <c r="F173" t="s">
        <v>13239</v>
      </c>
      <c r="G173" t="s">
        <v>13238</v>
      </c>
      <c r="H173" t="s">
        <v>13237</v>
      </c>
      <c r="I173" t="s">
        <v>13236</v>
      </c>
      <c r="J173" t="s">
        <v>13235</v>
      </c>
    </row>
    <row r="174" spans="1:10" x14ac:dyDescent="0.25">
      <c r="A174" s="33" t="s">
        <v>15249</v>
      </c>
      <c r="B174" t="s">
        <v>8816</v>
      </c>
      <c r="C174">
        <v>2022</v>
      </c>
      <c r="D174" t="s">
        <v>4896</v>
      </c>
      <c r="E174" t="s">
        <v>4895</v>
      </c>
      <c r="F174" t="s">
        <v>13234</v>
      </c>
      <c r="G174" t="s">
        <v>13233</v>
      </c>
      <c r="H174" t="s">
        <v>13232</v>
      </c>
      <c r="I174" t="s">
        <v>4893</v>
      </c>
      <c r="J174" t="s">
        <v>13231</v>
      </c>
    </row>
    <row r="175" spans="1:10" x14ac:dyDescent="0.25">
      <c r="A175" s="33" t="s">
        <v>15250</v>
      </c>
      <c r="B175" t="s">
        <v>9972</v>
      </c>
      <c r="C175">
        <v>2024</v>
      </c>
      <c r="D175" t="s">
        <v>4890</v>
      </c>
      <c r="E175" t="s">
        <v>4889</v>
      </c>
      <c r="F175" t="s">
        <v>13230</v>
      </c>
      <c r="G175" t="s">
        <v>13229</v>
      </c>
      <c r="I175" t="s">
        <v>13228</v>
      </c>
      <c r="J175" t="s">
        <v>13227</v>
      </c>
    </row>
    <row r="176" spans="1:10" x14ac:dyDescent="0.25">
      <c r="A176" s="33" t="s">
        <v>15251</v>
      </c>
      <c r="B176" t="s">
        <v>9725</v>
      </c>
      <c r="C176">
        <v>2024</v>
      </c>
      <c r="D176" t="s">
        <v>4888</v>
      </c>
      <c r="E176" t="s">
        <v>4887</v>
      </c>
      <c r="F176" t="s">
        <v>13226</v>
      </c>
      <c r="G176" t="s">
        <v>13225</v>
      </c>
      <c r="H176" t="s">
        <v>13224</v>
      </c>
      <c r="I176" t="s">
        <v>4886</v>
      </c>
      <c r="J176" t="s">
        <v>13223</v>
      </c>
    </row>
    <row r="177" spans="1:10" x14ac:dyDescent="0.25">
      <c r="A177" s="33" t="s">
        <v>15252</v>
      </c>
      <c r="B177" t="s">
        <v>9463</v>
      </c>
      <c r="C177">
        <v>2023</v>
      </c>
      <c r="D177" t="s">
        <v>4885</v>
      </c>
      <c r="E177" t="s">
        <v>4884</v>
      </c>
      <c r="F177" t="s">
        <v>13222</v>
      </c>
      <c r="G177" t="s">
        <v>13221</v>
      </c>
      <c r="H177" t="s">
        <v>13220</v>
      </c>
      <c r="I177" t="s">
        <v>4883</v>
      </c>
      <c r="J177" t="s">
        <v>13219</v>
      </c>
    </row>
    <row r="178" spans="1:10" x14ac:dyDescent="0.25">
      <c r="A178" s="33" t="s">
        <v>15253</v>
      </c>
      <c r="B178" t="s">
        <v>8853</v>
      </c>
      <c r="C178">
        <v>2019</v>
      </c>
      <c r="D178" t="s">
        <v>2404</v>
      </c>
      <c r="E178" t="s">
        <v>2403</v>
      </c>
      <c r="F178" t="s">
        <v>13218</v>
      </c>
      <c r="G178" t="s">
        <v>13217</v>
      </c>
      <c r="H178" t="s">
        <v>13216</v>
      </c>
      <c r="I178" t="s">
        <v>4882</v>
      </c>
      <c r="J178" t="s">
        <v>13215</v>
      </c>
    </row>
    <row r="179" spans="1:10" x14ac:dyDescent="0.25">
      <c r="A179" s="33" t="s">
        <v>15254</v>
      </c>
      <c r="B179" t="s">
        <v>8548</v>
      </c>
      <c r="C179">
        <v>2023</v>
      </c>
      <c r="D179" t="s">
        <v>4880</v>
      </c>
      <c r="E179" t="s">
        <v>4879</v>
      </c>
      <c r="F179" t="s">
        <v>4878</v>
      </c>
      <c r="G179" t="s">
        <v>4877</v>
      </c>
      <c r="H179" t="s">
        <v>13214</v>
      </c>
      <c r="I179" t="s">
        <v>4876</v>
      </c>
      <c r="J179" t="s">
        <v>13213</v>
      </c>
    </row>
    <row r="180" spans="1:10" x14ac:dyDescent="0.25">
      <c r="A180" s="33" t="s">
        <v>15255</v>
      </c>
      <c r="B180" t="s">
        <v>9292</v>
      </c>
      <c r="C180">
        <v>2018</v>
      </c>
      <c r="D180" t="s">
        <v>4875</v>
      </c>
      <c r="E180" t="s">
        <v>4873</v>
      </c>
      <c r="F180" t="s">
        <v>13212</v>
      </c>
      <c r="G180" t="s">
        <v>13211</v>
      </c>
      <c r="H180" t="s">
        <v>13210</v>
      </c>
      <c r="I180" t="s">
        <v>4872</v>
      </c>
      <c r="J180" t="s">
        <v>13209</v>
      </c>
    </row>
    <row r="181" spans="1:10" x14ac:dyDescent="0.25">
      <c r="A181" s="33" t="s">
        <v>15256</v>
      </c>
      <c r="B181" t="s">
        <v>8548</v>
      </c>
      <c r="C181">
        <v>2019</v>
      </c>
      <c r="D181" t="s">
        <v>4869</v>
      </c>
      <c r="E181" t="s">
        <v>4868</v>
      </c>
      <c r="F181" t="s">
        <v>4867</v>
      </c>
      <c r="G181" t="s">
        <v>4866</v>
      </c>
      <c r="H181" t="s">
        <v>13208</v>
      </c>
      <c r="I181" t="s">
        <v>4864</v>
      </c>
      <c r="J181" t="s">
        <v>13207</v>
      </c>
    </row>
    <row r="182" spans="1:10" x14ac:dyDescent="0.25">
      <c r="A182" s="33" t="s">
        <v>15257</v>
      </c>
      <c r="B182" t="s">
        <v>8441</v>
      </c>
      <c r="C182">
        <v>2021</v>
      </c>
      <c r="D182" t="s">
        <v>4863</v>
      </c>
      <c r="E182" t="s">
        <v>4862</v>
      </c>
      <c r="F182" t="s">
        <v>13206</v>
      </c>
      <c r="G182" t="s">
        <v>13205</v>
      </c>
      <c r="H182" t="s">
        <v>13204</v>
      </c>
      <c r="I182" t="s">
        <v>4860</v>
      </c>
      <c r="J182" t="s">
        <v>13203</v>
      </c>
    </row>
    <row r="183" spans="1:10" x14ac:dyDescent="0.25">
      <c r="A183" s="33" t="s">
        <v>15258</v>
      </c>
      <c r="B183" t="s">
        <v>9286</v>
      </c>
      <c r="C183">
        <v>2019</v>
      </c>
      <c r="D183" t="s">
        <v>4859</v>
      </c>
      <c r="E183" t="s">
        <v>4858</v>
      </c>
      <c r="F183" t="s">
        <v>13202</v>
      </c>
      <c r="G183" t="s">
        <v>4857</v>
      </c>
      <c r="I183" t="s">
        <v>4856</v>
      </c>
      <c r="J183" t="s">
        <v>13201</v>
      </c>
    </row>
    <row r="184" spans="1:10" x14ac:dyDescent="0.25">
      <c r="A184" s="33" t="s">
        <v>15259</v>
      </c>
      <c r="B184" t="s">
        <v>9919</v>
      </c>
      <c r="C184">
        <v>2018</v>
      </c>
      <c r="D184" t="s">
        <v>4854</v>
      </c>
      <c r="E184" t="s">
        <v>4853</v>
      </c>
      <c r="F184" t="s">
        <v>13200</v>
      </c>
      <c r="G184" t="s">
        <v>13199</v>
      </c>
      <c r="H184" t="s">
        <v>13198</v>
      </c>
      <c r="I184" t="s">
        <v>4852</v>
      </c>
      <c r="J184" t="s">
        <v>13197</v>
      </c>
    </row>
    <row r="185" spans="1:10" x14ac:dyDescent="0.25">
      <c r="A185" s="33" t="s">
        <v>15260</v>
      </c>
      <c r="B185" t="s">
        <v>7791</v>
      </c>
      <c r="C185">
        <v>2022</v>
      </c>
      <c r="D185" t="s">
        <v>4851</v>
      </c>
      <c r="E185" t="s">
        <v>4850</v>
      </c>
      <c r="F185" t="s">
        <v>13196</v>
      </c>
      <c r="G185" t="s">
        <v>13195</v>
      </c>
      <c r="H185" t="s">
        <v>13194</v>
      </c>
      <c r="I185" t="s">
        <v>13193</v>
      </c>
      <c r="J185" t="s">
        <v>13192</v>
      </c>
    </row>
    <row r="186" spans="1:10" x14ac:dyDescent="0.25">
      <c r="A186" s="33" t="s">
        <v>15261</v>
      </c>
      <c r="B186" t="s">
        <v>8583</v>
      </c>
      <c r="C186">
        <v>2020</v>
      </c>
      <c r="D186" t="s">
        <v>4849</v>
      </c>
      <c r="E186" t="s">
        <v>4848</v>
      </c>
      <c r="F186" t="s">
        <v>13191</v>
      </c>
      <c r="G186" t="s">
        <v>13190</v>
      </c>
      <c r="H186" t="s">
        <v>13189</v>
      </c>
      <c r="I186" t="s">
        <v>4847</v>
      </c>
      <c r="J186" t="s">
        <v>13188</v>
      </c>
    </row>
    <row r="187" spans="1:10" x14ac:dyDescent="0.25">
      <c r="A187" s="33" t="s">
        <v>15262</v>
      </c>
      <c r="B187" t="s">
        <v>8736</v>
      </c>
      <c r="C187">
        <v>2020</v>
      </c>
      <c r="D187" t="s">
        <v>4846</v>
      </c>
      <c r="E187" t="s">
        <v>4845</v>
      </c>
      <c r="F187" t="s">
        <v>13187</v>
      </c>
      <c r="G187" t="s">
        <v>13186</v>
      </c>
      <c r="H187" t="s">
        <v>13185</v>
      </c>
      <c r="I187" t="s">
        <v>13184</v>
      </c>
      <c r="J187" t="s">
        <v>13183</v>
      </c>
    </row>
    <row r="188" spans="1:10" x14ac:dyDescent="0.25">
      <c r="A188" s="33" t="s">
        <v>15263</v>
      </c>
      <c r="B188" t="s">
        <v>9776</v>
      </c>
      <c r="C188">
        <v>2020</v>
      </c>
      <c r="D188" t="s">
        <v>4844</v>
      </c>
      <c r="E188" t="s">
        <v>4842</v>
      </c>
      <c r="F188" t="s">
        <v>13182</v>
      </c>
      <c r="G188" t="s">
        <v>13181</v>
      </c>
      <c r="H188" t="s">
        <v>13180</v>
      </c>
      <c r="I188" t="s">
        <v>4841</v>
      </c>
      <c r="J188" t="s">
        <v>13179</v>
      </c>
    </row>
    <row r="189" spans="1:10" x14ac:dyDescent="0.25">
      <c r="A189" s="33" t="s">
        <v>15264</v>
      </c>
      <c r="B189" t="s">
        <v>7439</v>
      </c>
      <c r="C189">
        <v>2022</v>
      </c>
      <c r="D189" t="s">
        <v>13178</v>
      </c>
      <c r="E189" t="s">
        <v>4838</v>
      </c>
      <c r="F189" t="s">
        <v>13177</v>
      </c>
      <c r="H189" t="s">
        <v>13176</v>
      </c>
      <c r="I189" t="s">
        <v>4837</v>
      </c>
      <c r="J189" t="s">
        <v>13175</v>
      </c>
    </row>
    <row r="190" spans="1:10" x14ac:dyDescent="0.25">
      <c r="A190" s="33" t="s">
        <v>15265</v>
      </c>
      <c r="B190" t="s">
        <v>8583</v>
      </c>
      <c r="C190">
        <v>2020</v>
      </c>
      <c r="D190" t="s">
        <v>4834</v>
      </c>
      <c r="E190" t="s">
        <v>4833</v>
      </c>
      <c r="F190" t="s">
        <v>13174</v>
      </c>
      <c r="G190" t="s">
        <v>13173</v>
      </c>
      <c r="H190" t="s">
        <v>13172</v>
      </c>
      <c r="I190" t="s">
        <v>13171</v>
      </c>
      <c r="J190" t="s">
        <v>13170</v>
      </c>
    </row>
    <row r="191" spans="1:10" x14ac:dyDescent="0.25">
      <c r="A191" s="33" t="s">
        <v>15266</v>
      </c>
      <c r="B191" t="s">
        <v>9463</v>
      </c>
      <c r="C191">
        <v>2018</v>
      </c>
      <c r="D191" t="s">
        <v>4832</v>
      </c>
      <c r="E191" t="s">
        <v>4830</v>
      </c>
      <c r="F191" t="s">
        <v>13169</v>
      </c>
      <c r="G191" t="s">
        <v>13168</v>
      </c>
      <c r="H191" t="s">
        <v>13167</v>
      </c>
      <c r="I191" t="s">
        <v>13166</v>
      </c>
      <c r="J191" t="s">
        <v>13165</v>
      </c>
    </row>
    <row r="192" spans="1:10" x14ac:dyDescent="0.25">
      <c r="A192" s="33" t="s">
        <v>15267</v>
      </c>
      <c r="B192" t="s">
        <v>8788</v>
      </c>
      <c r="C192">
        <v>2023</v>
      </c>
      <c r="D192" t="s">
        <v>4827</v>
      </c>
      <c r="E192" t="s">
        <v>4826</v>
      </c>
      <c r="F192" t="s">
        <v>13164</v>
      </c>
      <c r="G192" t="s">
        <v>13163</v>
      </c>
      <c r="H192" t="s">
        <v>13162</v>
      </c>
      <c r="I192" t="s">
        <v>4825</v>
      </c>
      <c r="J192" t="s">
        <v>13161</v>
      </c>
    </row>
    <row r="193" spans="1:10" x14ac:dyDescent="0.25">
      <c r="A193" s="33" t="s">
        <v>15268</v>
      </c>
      <c r="B193" t="s">
        <v>8526</v>
      </c>
      <c r="C193">
        <v>2019</v>
      </c>
      <c r="D193" t="s">
        <v>4824</v>
      </c>
      <c r="E193" t="s">
        <v>4822</v>
      </c>
      <c r="F193" t="s">
        <v>13160</v>
      </c>
      <c r="G193" t="s">
        <v>13159</v>
      </c>
      <c r="H193" t="s">
        <v>13158</v>
      </c>
      <c r="I193" t="s">
        <v>4821</v>
      </c>
      <c r="J193" t="s">
        <v>13157</v>
      </c>
    </row>
    <row r="194" spans="1:10" x14ac:dyDescent="0.25">
      <c r="A194" s="33" t="s">
        <v>15269</v>
      </c>
      <c r="B194" t="s">
        <v>8566</v>
      </c>
      <c r="C194">
        <v>2023</v>
      </c>
      <c r="D194" t="s">
        <v>4818</v>
      </c>
      <c r="E194" t="s">
        <v>4816</v>
      </c>
      <c r="F194" t="s">
        <v>13156</v>
      </c>
      <c r="G194" t="s">
        <v>13155</v>
      </c>
      <c r="H194" t="s">
        <v>13154</v>
      </c>
      <c r="I194" t="s">
        <v>4815</v>
      </c>
      <c r="J194" t="s">
        <v>13153</v>
      </c>
    </row>
    <row r="195" spans="1:10" x14ac:dyDescent="0.25">
      <c r="A195" s="33" t="s">
        <v>15270</v>
      </c>
      <c r="B195" t="s">
        <v>9315</v>
      </c>
      <c r="C195">
        <v>2016</v>
      </c>
      <c r="D195" t="s">
        <v>4813</v>
      </c>
      <c r="E195" t="s">
        <v>4812</v>
      </c>
      <c r="F195" t="s">
        <v>13152</v>
      </c>
      <c r="G195" t="s">
        <v>4811</v>
      </c>
      <c r="H195" t="s">
        <v>13151</v>
      </c>
      <c r="I195" t="s">
        <v>4810</v>
      </c>
      <c r="J195" t="s">
        <v>13150</v>
      </c>
    </row>
    <row r="196" spans="1:10" x14ac:dyDescent="0.25">
      <c r="A196" s="33" t="s">
        <v>15271</v>
      </c>
      <c r="B196" t="s">
        <v>13149</v>
      </c>
      <c r="C196">
        <v>2022</v>
      </c>
      <c r="D196" t="s">
        <v>4808</v>
      </c>
      <c r="E196" t="s">
        <v>4807</v>
      </c>
      <c r="F196" t="s">
        <v>13148</v>
      </c>
      <c r="G196" t="s">
        <v>13147</v>
      </c>
      <c r="H196" t="s">
        <v>13146</v>
      </c>
      <c r="I196" t="s">
        <v>4805</v>
      </c>
      <c r="J196" t="s">
        <v>13145</v>
      </c>
    </row>
    <row r="197" spans="1:10" x14ac:dyDescent="0.25">
      <c r="A197" s="33" t="s">
        <v>15272</v>
      </c>
      <c r="B197" t="s">
        <v>8853</v>
      </c>
      <c r="C197">
        <v>2022</v>
      </c>
      <c r="D197" t="s">
        <v>4804</v>
      </c>
      <c r="E197" t="s">
        <v>4803</v>
      </c>
      <c r="F197" t="s">
        <v>13144</v>
      </c>
      <c r="G197" t="s">
        <v>13143</v>
      </c>
      <c r="H197" t="s">
        <v>13142</v>
      </c>
      <c r="I197" t="s">
        <v>4801</v>
      </c>
      <c r="J197" t="s">
        <v>13141</v>
      </c>
    </row>
    <row r="198" spans="1:10" x14ac:dyDescent="0.25">
      <c r="A198" s="33" t="s">
        <v>15273</v>
      </c>
      <c r="B198" t="s">
        <v>9292</v>
      </c>
      <c r="C198">
        <v>2020</v>
      </c>
      <c r="D198" t="s">
        <v>4800</v>
      </c>
      <c r="E198" t="s">
        <v>4798</v>
      </c>
      <c r="F198" t="s">
        <v>13140</v>
      </c>
      <c r="G198" t="s">
        <v>13139</v>
      </c>
      <c r="H198" t="s">
        <v>13138</v>
      </c>
      <c r="I198" t="s">
        <v>4797</v>
      </c>
      <c r="J198" t="s">
        <v>13137</v>
      </c>
    </row>
    <row r="199" spans="1:10" x14ac:dyDescent="0.25">
      <c r="A199" s="33" t="s">
        <v>15274</v>
      </c>
      <c r="B199" t="s">
        <v>9463</v>
      </c>
      <c r="C199">
        <v>2018</v>
      </c>
      <c r="D199" t="s">
        <v>4794</v>
      </c>
      <c r="E199" t="s">
        <v>4793</v>
      </c>
      <c r="F199" t="s">
        <v>13136</v>
      </c>
      <c r="G199" t="s">
        <v>4792</v>
      </c>
      <c r="H199" t="s">
        <v>13135</v>
      </c>
      <c r="I199" t="s">
        <v>13134</v>
      </c>
      <c r="J199" t="s">
        <v>13133</v>
      </c>
    </row>
    <row r="200" spans="1:10" x14ac:dyDescent="0.25">
      <c r="A200" s="33" t="s">
        <v>15275</v>
      </c>
      <c r="B200" t="s">
        <v>8816</v>
      </c>
      <c r="C200">
        <v>2024</v>
      </c>
      <c r="D200" t="s">
        <v>4789</v>
      </c>
      <c r="E200" t="s">
        <v>4788</v>
      </c>
      <c r="F200" t="s">
        <v>13132</v>
      </c>
      <c r="G200" t="s">
        <v>13131</v>
      </c>
      <c r="H200" t="s">
        <v>13130</v>
      </c>
      <c r="I200" t="s">
        <v>4787</v>
      </c>
      <c r="J200" t="s">
        <v>13129</v>
      </c>
    </row>
    <row r="201" spans="1:10" x14ac:dyDescent="0.25">
      <c r="A201" s="33" t="s">
        <v>15276</v>
      </c>
      <c r="B201" t="s">
        <v>8566</v>
      </c>
      <c r="C201">
        <v>2020</v>
      </c>
      <c r="D201" t="s">
        <v>4786</v>
      </c>
      <c r="E201" t="s">
        <v>4785</v>
      </c>
      <c r="F201" t="s">
        <v>13128</v>
      </c>
      <c r="G201" t="s">
        <v>4784</v>
      </c>
      <c r="H201" t="s">
        <v>13127</v>
      </c>
      <c r="I201" t="s">
        <v>13126</v>
      </c>
      <c r="J201" t="s">
        <v>13125</v>
      </c>
    </row>
    <row r="202" spans="1:10" x14ac:dyDescent="0.25">
      <c r="A202" s="33" t="s">
        <v>15277</v>
      </c>
      <c r="B202" t="s">
        <v>8548</v>
      </c>
      <c r="C202">
        <v>2019</v>
      </c>
      <c r="D202" t="s">
        <v>4781</v>
      </c>
      <c r="E202" t="s">
        <v>4780</v>
      </c>
      <c r="F202" t="s">
        <v>13124</v>
      </c>
      <c r="G202" t="s">
        <v>4779</v>
      </c>
      <c r="H202" t="s">
        <v>13123</v>
      </c>
      <c r="I202" t="s">
        <v>4778</v>
      </c>
      <c r="J202" t="s">
        <v>13122</v>
      </c>
    </row>
    <row r="203" spans="1:10" x14ac:dyDescent="0.25">
      <c r="A203" s="33" t="s">
        <v>15278</v>
      </c>
      <c r="B203" t="s">
        <v>9725</v>
      </c>
      <c r="C203">
        <v>2022</v>
      </c>
      <c r="D203" t="s">
        <v>4777</v>
      </c>
      <c r="E203" t="s">
        <v>4776</v>
      </c>
      <c r="F203" t="s">
        <v>13121</v>
      </c>
      <c r="G203" t="s">
        <v>13120</v>
      </c>
      <c r="H203" t="s">
        <v>13119</v>
      </c>
      <c r="I203" t="s">
        <v>4775</v>
      </c>
      <c r="J203" t="s">
        <v>13118</v>
      </c>
    </row>
    <row r="204" spans="1:10" x14ac:dyDescent="0.25">
      <c r="A204" s="33" t="s">
        <v>15279</v>
      </c>
      <c r="B204" t="s">
        <v>10153</v>
      </c>
      <c r="C204">
        <v>2023</v>
      </c>
      <c r="D204" t="s">
        <v>4772</v>
      </c>
      <c r="E204" t="s">
        <v>4771</v>
      </c>
      <c r="F204" t="s">
        <v>13117</v>
      </c>
      <c r="G204" t="s">
        <v>13116</v>
      </c>
      <c r="I204" t="s">
        <v>4770</v>
      </c>
      <c r="J204" t="s">
        <v>13115</v>
      </c>
    </row>
    <row r="205" spans="1:10" x14ac:dyDescent="0.25">
      <c r="A205" s="33" t="s">
        <v>15280</v>
      </c>
      <c r="B205" t="s">
        <v>9919</v>
      </c>
      <c r="C205">
        <v>2019</v>
      </c>
      <c r="D205" t="s">
        <v>4769</v>
      </c>
      <c r="E205" t="s">
        <v>4768</v>
      </c>
      <c r="F205" t="s">
        <v>13114</v>
      </c>
      <c r="G205" t="s">
        <v>13113</v>
      </c>
      <c r="H205" t="s">
        <v>13112</v>
      </c>
      <c r="I205" t="s">
        <v>4766</v>
      </c>
      <c r="J205" t="s">
        <v>13111</v>
      </c>
    </row>
    <row r="206" spans="1:10" x14ac:dyDescent="0.25">
      <c r="A206" s="33" t="s">
        <v>15281</v>
      </c>
      <c r="B206" t="s">
        <v>7512</v>
      </c>
      <c r="C206">
        <v>2022</v>
      </c>
      <c r="D206" t="s">
        <v>13110</v>
      </c>
      <c r="E206" t="s">
        <v>4761</v>
      </c>
      <c r="F206" t="s">
        <v>13109</v>
      </c>
      <c r="I206" t="s">
        <v>13108</v>
      </c>
      <c r="J206" t="s">
        <v>13107</v>
      </c>
    </row>
    <row r="207" spans="1:10" x14ac:dyDescent="0.25">
      <c r="A207" s="33" t="s">
        <v>15282</v>
      </c>
      <c r="B207" t="s">
        <v>8736</v>
      </c>
      <c r="C207">
        <v>2021</v>
      </c>
      <c r="E207" t="s">
        <v>4757</v>
      </c>
      <c r="F207" t="s">
        <v>13106</v>
      </c>
      <c r="G207" t="s">
        <v>13105</v>
      </c>
      <c r="H207" t="s">
        <v>13104</v>
      </c>
      <c r="I207" t="s">
        <v>13103</v>
      </c>
      <c r="J207" t="s">
        <v>13102</v>
      </c>
    </row>
    <row r="208" spans="1:10" x14ac:dyDescent="0.25">
      <c r="A208" s="33" t="s">
        <v>15283</v>
      </c>
      <c r="B208" t="s">
        <v>8566</v>
      </c>
      <c r="C208">
        <v>2019</v>
      </c>
      <c r="D208" t="s">
        <v>4756</v>
      </c>
      <c r="E208" t="s">
        <v>4755</v>
      </c>
      <c r="F208" t="s">
        <v>13101</v>
      </c>
      <c r="G208" t="s">
        <v>4754</v>
      </c>
      <c r="H208" t="s">
        <v>13100</v>
      </c>
      <c r="I208" t="s">
        <v>4753</v>
      </c>
      <c r="J208" t="s">
        <v>13099</v>
      </c>
    </row>
    <row r="209" spans="1:10" x14ac:dyDescent="0.25">
      <c r="A209" s="33" t="s">
        <v>15284</v>
      </c>
      <c r="B209" t="s">
        <v>7464</v>
      </c>
      <c r="C209">
        <v>2022</v>
      </c>
      <c r="D209" t="s">
        <v>13098</v>
      </c>
      <c r="E209" t="s">
        <v>4751</v>
      </c>
      <c r="F209" t="s">
        <v>13097</v>
      </c>
      <c r="H209" t="s">
        <v>13096</v>
      </c>
      <c r="I209" t="s">
        <v>4750</v>
      </c>
      <c r="J209" t="s">
        <v>13095</v>
      </c>
    </row>
    <row r="210" spans="1:10" x14ac:dyDescent="0.25">
      <c r="A210" s="33" t="s">
        <v>15285</v>
      </c>
      <c r="B210" t="s">
        <v>9292</v>
      </c>
      <c r="C210">
        <v>2016</v>
      </c>
      <c r="D210" t="s">
        <v>4749</v>
      </c>
      <c r="E210" t="s">
        <v>4748</v>
      </c>
      <c r="F210" t="s">
        <v>13094</v>
      </c>
      <c r="G210" t="s">
        <v>4747</v>
      </c>
      <c r="H210" t="s">
        <v>13093</v>
      </c>
      <c r="I210" t="s">
        <v>4746</v>
      </c>
      <c r="J210" t="s">
        <v>13092</v>
      </c>
    </row>
    <row r="211" spans="1:10" x14ac:dyDescent="0.25">
      <c r="A211" s="33" t="s">
        <v>15286</v>
      </c>
      <c r="B211" t="s">
        <v>9162</v>
      </c>
      <c r="C211">
        <v>2023</v>
      </c>
      <c r="D211" t="s">
        <v>4743</v>
      </c>
      <c r="E211" t="s">
        <v>4742</v>
      </c>
      <c r="F211" t="s">
        <v>13091</v>
      </c>
      <c r="G211" t="s">
        <v>13090</v>
      </c>
      <c r="H211" t="s">
        <v>13089</v>
      </c>
      <c r="I211" t="s">
        <v>4741</v>
      </c>
      <c r="J211" t="s">
        <v>13088</v>
      </c>
    </row>
    <row r="212" spans="1:10" x14ac:dyDescent="0.25">
      <c r="A212" s="33" t="s">
        <v>15287</v>
      </c>
      <c r="B212" t="s">
        <v>9972</v>
      </c>
      <c r="C212">
        <v>2023</v>
      </c>
      <c r="D212" t="s">
        <v>4740</v>
      </c>
      <c r="E212" t="s">
        <v>4739</v>
      </c>
      <c r="F212" t="s">
        <v>4738</v>
      </c>
      <c r="G212" t="s">
        <v>4737</v>
      </c>
      <c r="H212" t="s">
        <v>13087</v>
      </c>
      <c r="I212" t="s">
        <v>4736</v>
      </c>
      <c r="J212" t="s">
        <v>13086</v>
      </c>
    </row>
    <row r="213" spans="1:10" x14ac:dyDescent="0.25">
      <c r="A213" s="33" t="s">
        <v>15288</v>
      </c>
      <c r="B213" t="s">
        <v>9162</v>
      </c>
      <c r="C213">
        <v>2017</v>
      </c>
      <c r="D213" t="s">
        <v>4735</v>
      </c>
      <c r="E213" t="s">
        <v>4734</v>
      </c>
      <c r="F213" t="s">
        <v>13085</v>
      </c>
      <c r="G213" t="s">
        <v>4733</v>
      </c>
      <c r="H213" t="s">
        <v>13084</v>
      </c>
      <c r="I213" t="s">
        <v>4732</v>
      </c>
      <c r="J213" t="s">
        <v>13083</v>
      </c>
    </row>
    <row r="214" spans="1:10" x14ac:dyDescent="0.25">
      <c r="A214" s="33" t="s">
        <v>15289</v>
      </c>
      <c r="B214" t="s">
        <v>7640</v>
      </c>
      <c r="C214">
        <v>2022</v>
      </c>
      <c r="D214" t="s">
        <v>13082</v>
      </c>
      <c r="E214" t="s">
        <v>4730</v>
      </c>
      <c r="F214" t="s">
        <v>13081</v>
      </c>
      <c r="I214" t="s">
        <v>13080</v>
      </c>
      <c r="J214" t="s">
        <v>13079</v>
      </c>
    </row>
    <row r="215" spans="1:10" x14ac:dyDescent="0.25">
      <c r="A215" s="33" t="s">
        <v>15290</v>
      </c>
      <c r="B215" t="s">
        <v>8300</v>
      </c>
      <c r="C215">
        <v>2022</v>
      </c>
      <c r="D215" t="s">
        <v>4727</v>
      </c>
      <c r="E215" t="s">
        <v>4726</v>
      </c>
      <c r="F215" t="s">
        <v>13078</v>
      </c>
      <c r="G215" t="s">
        <v>13077</v>
      </c>
      <c r="H215" t="s">
        <v>13076</v>
      </c>
      <c r="I215" t="s">
        <v>4725</v>
      </c>
      <c r="J215" t="s">
        <v>13075</v>
      </c>
    </row>
    <row r="216" spans="1:10" x14ac:dyDescent="0.25">
      <c r="A216" s="33" t="s">
        <v>15291</v>
      </c>
      <c r="B216" t="s">
        <v>8853</v>
      </c>
      <c r="C216">
        <v>2022</v>
      </c>
      <c r="D216" t="s">
        <v>4724</v>
      </c>
      <c r="E216" t="s">
        <v>4723</v>
      </c>
      <c r="F216" t="s">
        <v>13074</v>
      </c>
      <c r="G216" t="s">
        <v>13073</v>
      </c>
      <c r="H216" t="s">
        <v>13072</v>
      </c>
      <c r="I216" t="s">
        <v>4721</v>
      </c>
      <c r="J216" t="s">
        <v>13071</v>
      </c>
    </row>
    <row r="217" spans="1:10" x14ac:dyDescent="0.25">
      <c r="A217" s="33" t="s">
        <v>15292</v>
      </c>
      <c r="B217" t="s">
        <v>8751</v>
      </c>
      <c r="C217">
        <v>2023</v>
      </c>
      <c r="D217" t="s">
        <v>4720</v>
      </c>
      <c r="E217" t="s">
        <v>4719</v>
      </c>
      <c r="F217" t="s">
        <v>13070</v>
      </c>
      <c r="G217" t="s">
        <v>13069</v>
      </c>
      <c r="H217" t="s">
        <v>13068</v>
      </c>
      <c r="I217" t="s">
        <v>13067</v>
      </c>
      <c r="J217" t="s">
        <v>13066</v>
      </c>
    </row>
    <row r="218" spans="1:10" x14ac:dyDescent="0.25">
      <c r="A218" s="33" t="s">
        <v>15293</v>
      </c>
      <c r="B218" t="s">
        <v>9463</v>
      </c>
      <c r="C218">
        <v>2018</v>
      </c>
      <c r="D218" t="s">
        <v>4716</v>
      </c>
      <c r="E218" t="s">
        <v>4715</v>
      </c>
      <c r="F218" t="s">
        <v>13065</v>
      </c>
      <c r="G218" t="s">
        <v>13064</v>
      </c>
      <c r="H218" t="s">
        <v>13063</v>
      </c>
      <c r="I218" t="s">
        <v>4714</v>
      </c>
      <c r="J218" t="s">
        <v>13062</v>
      </c>
    </row>
    <row r="219" spans="1:10" x14ac:dyDescent="0.25">
      <c r="A219" s="33" t="s">
        <v>15294</v>
      </c>
      <c r="B219" t="s">
        <v>8736</v>
      </c>
      <c r="C219">
        <v>2018</v>
      </c>
      <c r="D219" t="s">
        <v>4713</v>
      </c>
      <c r="E219" t="s">
        <v>4712</v>
      </c>
      <c r="F219" t="s">
        <v>13061</v>
      </c>
      <c r="G219" t="s">
        <v>4711</v>
      </c>
      <c r="H219" t="s">
        <v>13060</v>
      </c>
      <c r="I219" t="s">
        <v>4710</v>
      </c>
      <c r="J219" t="s">
        <v>13059</v>
      </c>
    </row>
    <row r="220" spans="1:10" x14ac:dyDescent="0.25">
      <c r="A220" s="33" t="s">
        <v>15295</v>
      </c>
      <c r="B220" t="s">
        <v>8736</v>
      </c>
      <c r="C220">
        <v>2022</v>
      </c>
      <c r="D220" t="s">
        <v>4709</v>
      </c>
      <c r="E220" t="s">
        <v>4708</v>
      </c>
      <c r="F220" t="s">
        <v>13058</v>
      </c>
      <c r="G220" t="s">
        <v>4707</v>
      </c>
      <c r="H220" t="s">
        <v>13057</v>
      </c>
      <c r="I220" t="s">
        <v>13056</v>
      </c>
      <c r="J220" t="s">
        <v>13055</v>
      </c>
    </row>
    <row r="221" spans="1:10" x14ac:dyDescent="0.25">
      <c r="A221" s="33" t="s">
        <v>15296</v>
      </c>
      <c r="B221" t="s">
        <v>9292</v>
      </c>
      <c r="C221">
        <v>2017</v>
      </c>
      <c r="D221" t="s">
        <v>4704</v>
      </c>
      <c r="E221" t="s">
        <v>4702</v>
      </c>
      <c r="F221" t="s">
        <v>13054</v>
      </c>
      <c r="G221" t="s">
        <v>13053</v>
      </c>
      <c r="H221" t="s">
        <v>13052</v>
      </c>
      <c r="I221" t="s">
        <v>4701</v>
      </c>
      <c r="J221" t="s">
        <v>13051</v>
      </c>
    </row>
    <row r="222" spans="1:10" x14ac:dyDescent="0.25">
      <c r="A222" s="33" t="s">
        <v>15297</v>
      </c>
      <c r="B222" t="s">
        <v>8526</v>
      </c>
      <c r="C222">
        <v>2022</v>
      </c>
      <c r="D222" t="s">
        <v>4698</v>
      </c>
      <c r="E222" t="s">
        <v>4697</v>
      </c>
      <c r="F222" t="s">
        <v>13050</v>
      </c>
      <c r="G222" t="s">
        <v>13049</v>
      </c>
      <c r="H222" t="s">
        <v>13048</v>
      </c>
      <c r="I222" t="s">
        <v>4696</v>
      </c>
      <c r="J222" t="s">
        <v>13047</v>
      </c>
    </row>
    <row r="223" spans="1:10" x14ac:dyDescent="0.25">
      <c r="A223" s="33" t="s">
        <v>15298</v>
      </c>
      <c r="B223" t="s">
        <v>7459</v>
      </c>
      <c r="C223">
        <v>2022</v>
      </c>
      <c r="D223" t="s">
        <v>13046</v>
      </c>
      <c r="E223" t="s">
        <v>4695</v>
      </c>
      <c r="F223" t="s">
        <v>13045</v>
      </c>
      <c r="I223" t="s">
        <v>13044</v>
      </c>
      <c r="J223" t="s">
        <v>13043</v>
      </c>
    </row>
    <row r="224" spans="1:10" x14ac:dyDescent="0.25">
      <c r="A224" s="33" t="s">
        <v>15299</v>
      </c>
      <c r="B224" t="s">
        <v>9791</v>
      </c>
      <c r="C224">
        <v>2016</v>
      </c>
      <c r="D224" t="s">
        <v>4694</v>
      </c>
      <c r="E224" t="s">
        <v>4692</v>
      </c>
      <c r="F224" t="s">
        <v>13042</v>
      </c>
      <c r="G224" t="s">
        <v>13041</v>
      </c>
      <c r="H224" t="s">
        <v>13040</v>
      </c>
      <c r="I224" t="s">
        <v>4691</v>
      </c>
      <c r="J224" t="s">
        <v>13039</v>
      </c>
    </row>
    <row r="225" spans="1:10" x14ac:dyDescent="0.25">
      <c r="A225" s="33" t="s">
        <v>15300</v>
      </c>
      <c r="B225" t="s">
        <v>9463</v>
      </c>
      <c r="C225">
        <v>2018</v>
      </c>
      <c r="D225" t="s">
        <v>4688</v>
      </c>
      <c r="E225" t="s">
        <v>4687</v>
      </c>
      <c r="F225" t="s">
        <v>13038</v>
      </c>
      <c r="G225" t="s">
        <v>13037</v>
      </c>
      <c r="H225" t="s">
        <v>13036</v>
      </c>
      <c r="I225" t="s">
        <v>4686</v>
      </c>
      <c r="J225" t="s">
        <v>13035</v>
      </c>
    </row>
    <row r="226" spans="1:10" x14ac:dyDescent="0.25">
      <c r="A226" s="33" t="s">
        <v>15301</v>
      </c>
      <c r="B226" t="s">
        <v>9791</v>
      </c>
      <c r="C226">
        <v>2017</v>
      </c>
      <c r="D226" t="s">
        <v>4683</v>
      </c>
      <c r="E226" t="s">
        <v>4682</v>
      </c>
      <c r="F226" t="s">
        <v>13034</v>
      </c>
      <c r="G226" t="s">
        <v>13033</v>
      </c>
      <c r="H226" t="s">
        <v>13032</v>
      </c>
      <c r="I226" t="s">
        <v>4681</v>
      </c>
      <c r="J226" t="s">
        <v>13031</v>
      </c>
    </row>
    <row r="227" spans="1:10" x14ac:dyDescent="0.25">
      <c r="A227" s="33" t="s">
        <v>15302</v>
      </c>
      <c r="B227" t="s">
        <v>9292</v>
      </c>
      <c r="C227">
        <v>2017</v>
      </c>
      <c r="D227" t="s">
        <v>4679</v>
      </c>
      <c r="E227" t="s">
        <v>4677</v>
      </c>
      <c r="F227" t="s">
        <v>13030</v>
      </c>
      <c r="G227" t="s">
        <v>13029</v>
      </c>
      <c r="H227" t="s">
        <v>13028</v>
      </c>
      <c r="I227" t="s">
        <v>4676</v>
      </c>
      <c r="J227" t="s">
        <v>13027</v>
      </c>
    </row>
    <row r="228" spans="1:10" x14ac:dyDescent="0.25">
      <c r="A228" s="33" t="s">
        <v>15303</v>
      </c>
      <c r="B228" t="s">
        <v>8526</v>
      </c>
      <c r="C228">
        <v>2019</v>
      </c>
      <c r="D228" t="s">
        <v>4673</v>
      </c>
      <c r="E228" t="s">
        <v>4672</v>
      </c>
      <c r="F228" t="s">
        <v>13026</v>
      </c>
      <c r="G228" t="s">
        <v>13025</v>
      </c>
      <c r="H228" t="s">
        <v>13024</v>
      </c>
      <c r="I228" t="s">
        <v>13023</v>
      </c>
      <c r="J228" t="s">
        <v>13022</v>
      </c>
    </row>
    <row r="229" spans="1:10" x14ac:dyDescent="0.25">
      <c r="A229" s="33" t="s">
        <v>15304</v>
      </c>
      <c r="B229" t="s">
        <v>9162</v>
      </c>
      <c r="C229">
        <v>2020</v>
      </c>
      <c r="D229" t="s">
        <v>4671</v>
      </c>
      <c r="E229" t="s">
        <v>4670</v>
      </c>
      <c r="F229" t="s">
        <v>13021</v>
      </c>
      <c r="G229" t="s">
        <v>13020</v>
      </c>
      <c r="H229" t="s">
        <v>13019</v>
      </c>
      <c r="I229" t="s">
        <v>4669</v>
      </c>
      <c r="J229" t="s">
        <v>13018</v>
      </c>
    </row>
    <row r="230" spans="1:10" x14ac:dyDescent="0.25">
      <c r="A230" s="33" t="s">
        <v>15305</v>
      </c>
      <c r="B230" t="s">
        <v>9162</v>
      </c>
      <c r="C230">
        <v>2021</v>
      </c>
      <c r="D230" t="s">
        <v>4666</v>
      </c>
      <c r="E230" t="s">
        <v>4665</v>
      </c>
      <c r="F230" t="s">
        <v>13017</v>
      </c>
      <c r="G230" t="s">
        <v>13016</v>
      </c>
      <c r="H230" t="s">
        <v>13015</v>
      </c>
      <c r="I230" t="s">
        <v>4664</v>
      </c>
      <c r="J230" t="s">
        <v>13014</v>
      </c>
    </row>
    <row r="231" spans="1:10" x14ac:dyDescent="0.25">
      <c r="A231" s="33" t="s">
        <v>15306</v>
      </c>
      <c r="B231" t="s">
        <v>9927</v>
      </c>
      <c r="C231">
        <v>2020</v>
      </c>
      <c r="D231" t="s">
        <v>4663</v>
      </c>
      <c r="E231" t="s">
        <v>4662</v>
      </c>
      <c r="F231" t="s">
        <v>4661</v>
      </c>
      <c r="G231" t="s">
        <v>4660</v>
      </c>
      <c r="H231" t="s">
        <v>13013</v>
      </c>
      <c r="I231" t="s">
        <v>4659</v>
      </c>
      <c r="J231" t="s">
        <v>13012</v>
      </c>
    </row>
    <row r="232" spans="1:10" x14ac:dyDescent="0.25">
      <c r="A232" s="33" t="s">
        <v>15307</v>
      </c>
      <c r="B232" t="s">
        <v>9463</v>
      </c>
      <c r="C232">
        <v>2023</v>
      </c>
      <c r="D232" t="s">
        <v>4658</v>
      </c>
      <c r="E232" t="s">
        <v>4657</v>
      </c>
      <c r="F232" t="s">
        <v>13011</v>
      </c>
      <c r="G232" t="s">
        <v>13010</v>
      </c>
      <c r="H232" t="s">
        <v>13009</v>
      </c>
      <c r="I232" t="s">
        <v>4656</v>
      </c>
      <c r="J232" t="s">
        <v>13008</v>
      </c>
    </row>
    <row r="233" spans="1:10" x14ac:dyDescent="0.25">
      <c r="A233" s="33" t="s">
        <v>15308</v>
      </c>
      <c r="B233" t="s">
        <v>11549</v>
      </c>
      <c r="C233">
        <v>2023</v>
      </c>
      <c r="D233" t="s">
        <v>4655</v>
      </c>
      <c r="E233" t="s">
        <v>4654</v>
      </c>
      <c r="F233" t="s">
        <v>13007</v>
      </c>
      <c r="G233" t="s">
        <v>13006</v>
      </c>
      <c r="H233" t="s">
        <v>13005</v>
      </c>
      <c r="I233" t="s">
        <v>13004</v>
      </c>
      <c r="J233" t="s">
        <v>13003</v>
      </c>
    </row>
    <row r="234" spans="1:10" x14ac:dyDescent="0.25">
      <c r="A234" s="33" t="s">
        <v>15309</v>
      </c>
      <c r="B234" t="s">
        <v>8583</v>
      </c>
      <c r="C234">
        <v>2019</v>
      </c>
      <c r="E234" t="s">
        <v>4653</v>
      </c>
      <c r="F234" t="s">
        <v>13002</v>
      </c>
      <c r="G234" t="s">
        <v>13001</v>
      </c>
      <c r="I234" t="s">
        <v>4652</v>
      </c>
      <c r="J234" t="s">
        <v>13000</v>
      </c>
    </row>
    <row r="235" spans="1:10" x14ac:dyDescent="0.25">
      <c r="A235" s="33" t="s">
        <v>15310</v>
      </c>
      <c r="B235" t="s">
        <v>9292</v>
      </c>
      <c r="C235">
        <v>2017</v>
      </c>
      <c r="D235" t="s">
        <v>4651</v>
      </c>
      <c r="E235" t="s">
        <v>4650</v>
      </c>
      <c r="F235" t="s">
        <v>12999</v>
      </c>
      <c r="G235" t="s">
        <v>4649</v>
      </c>
      <c r="H235" t="s">
        <v>12998</v>
      </c>
      <c r="I235" t="s">
        <v>4648</v>
      </c>
      <c r="J235" t="s">
        <v>12997</v>
      </c>
    </row>
    <row r="236" spans="1:10" x14ac:dyDescent="0.25">
      <c r="A236" s="33" t="s">
        <v>15311</v>
      </c>
      <c r="B236" t="s">
        <v>8477</v>
      </c>
      <c r="C236">
        <v>2022</v>
      </c>
      <c r="D236" t="s">
        <v>4645</v>
      </c>
      <c r="E236" t="s">
        <v>4644</v>
      </c>
      <c r="F236" t="s">
        <v>12996</v>
      </c>
      <c r="G236" t="s">
        <v>12995</v>
      </c>
      <c r="H236" t="s">
        <v>12994</v>
      </c>
      <c r="I236" t="s">
        <v>4643</v>
      </c>
      <c r="J236" t="s">
        <v>12993</v>
      </c>
    </row>
    <row r="237" spans="1:10" x14ac:dyDescent="0.25">
      <c r="A237" s="33" t="s">
        <v>15312</v>
      </c>
      <c r="B237" t="s">
        <v>12191</v>
      </c>
      <c r="C237">
        <v>2016</v>
      </c>
      <c r="D237" t="s">
        <v>4642</v>
      </c>
      <c r="E237" t="s">
        <v>4641</v>
      </c>
      <c r="F237" t="s">
        <v>12992</v>
      </c>
      <c r="G237" t="s">
        <v>4640</v>
      </c>
      <c r="H237" t="s">
        <v>12991</v>
      </c>
      <c r="I237" t="s">
        <v>4638</v>
      </c>
      <c r="J237" t="s">
        <v>12990</v>
      </c>
    </row>
    <row r="238" spans="1:10" x14ac:dyDescent="0.25">
      <c r="A238" s="33" t="s">
        <v>15313</v>
      </c>
      <c r="B238" t="s">
        <v>9927</v>
      </c>
      <c r="C238">
        <v>2022</v>
      </c>
      <c r="D238" t="s">
        <v>4637</v>
      </c>
      <c r="E238" t="s">
        <v>4636</v>
      </c>
      <c r="F238" t="s">
        <v>12989</v>
      </c>
      <c r="G238" t="s">
        <v>4635</v>
      </c>
      <c r="H238" t="s">
        <v>12988</v>
      </c>
      <c r="I238" t="s">
        <v>4634</v>
      </c>
      <c r="J238" t="s">
        <v>12987</v>
      </c>
    </row>
    <row r="239" spans="1:10" x14ac:dyDescent="0.25">
      <c r="A239" s="33" t="s">
        <v>15314</v>
      </c>
      <c r="B239" t="s">
        <v>7496</v>
      </c>
      <c r="C239">
        <v>2021</v>
      </c>
      <c r="D239" t="s">
        <v>12986</v>
      </c>
      <c r="E239" t="s">
        <v>4633</v>
      </c>
      <c r="F239" t="s">
        <v>12985</v>
      </c>
      <c r="H239" t="s">
        <v>12984</v>
      </c>
      <c r="I239" t="s">
        <v>12983</v>
      </c>
      <c r="J239" t="s">
        <v>12982</v>
      </c>
    </row>
    <row r="240" spans="1:10" x14ac:dyDescent="0.25">
      <c r="A240" s="33" t="s">
        <v>15315</v>
      </c>
      <c r="B240" t="s">
        <v>8477</v>
      </c>
      <c r="C240">
        <v>2023</v>
      </c>
      <c r="D240" t="s">
        <v>4631</v>
      </c>
      <c r="E240" t="s">
        <v>4630</v>
      </c>
      <c r="F240" t="s">
        <v>12981</v>
      </c>
      <c r="G240" t="s">
        <v>12980</v>
      </c>
      <c r="H240" t="s">
        <v>12979</v>
      </c>
      <c r="I240" t="s">
        <v>12978</v>
      </c>
      <c r="J240" t="s">
        <v>12977</v>
      </c>
    </row>
    <row r="241" spans="1:10" x14ac:dyDescent="0.25">
      <c r="A241" s="33" t="s">
        <v>15316</v>
      </c>
      <c r="B241" t="s">
        <v>7640</v>
      </c>
      <c r="C241">
        <v>2020</v>
      </c>
      <c r="D241" t="s">
        <v>12976</v>
      </c>
      <c r="E241" t="s">
        <v>4628</v>
      </c>
      <c r="F241" t="s">
        <v>12975</v>
      </c>
      <c r="H241" t="s">
        <v>12974</v>
      </c>
      <c r="I241" t="s">
        <v>12973</v>
      </c>
      <c r="J241" t="s">
        <v>12972</v>
      </c>
    </row>
    <row r="242" spans="1:10" x14ac:dyDescent="0.25">
      <c r="A242" s="33" t="s">
        <v>15317</v>
      </c>
      <c r="B242" t="s">
        <v>8583</v>
      </c>
      <c r="C242">
        <v>2018</v>
      </c>
      <c r="D242" t="s">
        <v>4626</v>
      </c>
      <c r="E242" t="s">
        <v>4624</v>
      </c>
      <c r="F242" t="s">
        <v>12971</v>
      </c>
      <c r="G242" t="s">
        <v>12970</v>
      </c>
      <c r="H242" t="s">
        <v>12969</v>
      </c>
      <c r="I242" t="s">
        <v>4623</v>
      </c>
      <c r="J242" t="s">
        <v>12968</v>
      </c>
    </row>
    <row r="243" spans="1:10" x14ac:dyDescent="0.25">
      <c r="A243" s="33" t="s">
        <v>15318</v>
      </c>
      <c r="B243" t="s">
        <v>9927</v>
      </c>
      <c r="C243">
        <v>2023</v>
      </c>
      <c r="D243" t="s">
        <v>4620</v>
      </c>
      <c r="E243" t="s">
        <v>4619</v>
      </c>
      <c r="F243" t="s">
        <v>12967</v>
      </c>
      <c r="G243" t="s">
        <v>12966</v>
      </c>
      <c r="I243" t="s">
        <v>4618</v>
      </c>
      <c r="J243" t="s">
        <v>12965</v>
      </c>
    </row>
    <row r="244" spans="1:10" x14ac:dyDescent="0.25">
      <c r="A244" s="33" t="s">
        <v>15319</v>
      </c>
      <c r="B244" t="s">
        <v>9292</v>
      </c>
      <c r="C244">
        <v>2023</v>
      </c>
      <c r="D244" t="s">
        <v>4617</v>
      </c>
      <c r="E244" t="s">
        <v>4616</v>
      </c>
      <c r="F244" t="s">
        <v>4615</v>
      </c>
      <c r="G244" t="s">
        <v>4614</v>
      </c>
      <c r="H244" t="s">
        <v>12964</v>
      </c>
      <c r="I244" t="s">
        <v>4613</v>
      </c>
      <c r="J244" t="s">
        <v>12963</v>
      </c>
    </row>
    <row r="245" spans="1:10" x14ac:dyDescent="0.25">
      <c r="A245" s="33" t="s">
        <v>15320</v>
      </c>
      <c r="B245" t="s">
        <v>8441</v>
      </c>
      <c r="C245">
        <v>2023</v>
      </c>
      <c r="D245" t="s">
        <v>4612</v>
      </c>
      <c r="E245" t="s">
        <v>4611</v>
      </c>
      <c r="F245" t="s">
        <v>12962</v>
      </c>
      <c r="G245" t="s">
        <v>12961</v>
      </c>
      <c r="H245" t="s">
        <v>12960</v>
      </c>
      <c r="I245" t="s">
        <v>4610</v>
      </c>
      <c r="J245" t="s">
        <v>12959</v>
      </c>
    </row>
    <row r="246" spans="1:10" x14ac:dyDescent="0.25">
      <c r="A246" s="33" t="s">
        <v>15321</v>
      </c>
      <c r="B246" t="s">
        <v>8548</v>
      </c>
      <c r="C246">
        <v>2019</v>
      </c>
      <c r="D246" t="s">
        <v>4609</v>
      </c>
      <c r="E246" t="s">
        <v>4608</v>
      </c>
      <c r="F246" t="s">
        <v>12958</v>
      </c>
      <c r="G246" t="s">
        <v>4607</v>
      </c>
      <c r="I246" t="s">
        <v>4606</v>
      </c>
      <c r="J246" t="s">
        <v>12957</v>
      </c>
    </row>
    <row r="247" spans="1:10" x14ac:dyDescent="0.25">
      <c r="A247" s="33" t="s">
        <v>15322</v>
      </c>
      <c r="B247" t="s">
        <v>9292</v>
      </c>
      <c r="C247">
        <v>2019</v>
      </c>
      <c r="D247" t="s">
        <v>4604</v>
      </c>
      <c r="E247" t="s">
        <v>4603</v>
      </c>
      <c r="F247" t="s">
        <v>12956</v>
      </c>
      <c r="G247" t="s">
        <v>4602</v>
      </c>
      <c r="H247" t="s">
        <v>12955</v>
      </c>
      <c r="I247" t="s">
        <v>4601</v>
      </c>
      <c r="J247" t="s">
        <v>12954</v>
      </c>
    </row>
    <row r="248" spans="1:10" x14ac:dyDescent="0.25">
      <c r="A248" s="33" t="s">
        <v>15323</v>
      </c>
      <c r="B248" t="s">
        <v>7464</v>
      </c>
      <c r="C248">
        <v>2022</v>
      </c>
      <c r="D248" t="s">
        <v>12953</v>
      </c>
      <c r="E248" t="s">
        <v>4597</v>
      </c>
      <c r="F248" t="s">
        <v>12952</v>
      </c>
      <c r="H248" t="s">
        <v>12951</v>
      </c>
      <c r="I248" t="s">
        <v>12950</v>
      </c>
      <c r="J248" t="s">
        <v>12949</v>
      </c>
    </row>
    <row r="249" spans="1:10" x14ac:dyDescent="0.25">
      <c r="A249" s="33" t="s">
        <v>15324</v>
      </c>
      <c r="B249" t="s">
        <v>8736</v>
      </c>
      <c r="C249">
        <v>2023</v>
      </c>
      <c r="D249" t="s">
        <v>4595</v>
      </c>
      <c r="E249" t="s">
        <v>4594</v>
      </c>
      <c r="F249" t="s">
        <v>12948</v>
      </c>
      <c r="G249" t="s">
        <v>12947</v>
      </c>
      <c r="H249" t="s">
        <v>12946</v>
      </c>
      <c r="I249" t="s">
        <v>12945</v>
      </c>
      <c r="J249" t="s">
        <v>12944</v>
      </c>
    </row>
    <row r="250" spans="1:10" x14ac:dyDescent="0.25">
      <c r="A250" s="33" t="s">
        <v>15325</v>
      </c>
      <c r="B250" t="s">
        <v>9927</v>
      </c>
      <c r="C250">
        <v>2023</v>
      </c>
      <c r="D250" t="s">
        <v>4593</v>
      </c>
      <c r="E250" t="s">
        <v>4592</v>
      </c>
      <c r="F250" t="s">
        <v>4591</v>
      </c>
      <c r="G250" t="s">
        <v>12943</v>
      </c>
      <c r="H250" t="s">
        <v>12942</v>
      </c>
      <c r="I250" t="s">
        <v>4590</v>
      </c>
      <c r="J250" t="s">
        <v>12941</v>
      </c>
    </row>
    <row r="251" spans="1:10" x14ac:dyDescent="0.25">
      <c r="A251" s="33" t="s">
        <v>15326</v>
      </c>
      <c r="B251" t="s">
        <v>9286</v>
      </c>
      <c r="C251">
        <v>2020</v>
      </c>
      <c r="D251" t="s">
        <v>4589</v>
      </c>
      <c r="E251" t="s">
        <v>4588</v>
      </c>
      <c r="F251" t="s">
        <v>12940</v>
      </c>
      <c r="G251" t="s">
        <v>12939</v>
      </c>
      <c r="H251" t="s">
        <v>12938</v>
      </c>
      <c r="I251" t="s">
        <v>4587</v>
      </c>
      <c r="J251" t="s">
        <v>12937</v>
      </c>
    </row>
    <row r="252" spans="1:10" x14ac:dyDescent="0.25">
      <c r="A252" s="33" t="s">
        <v>15327</v>
      </c>
      <c r="B252" t="s">
        <v>9791</v>
      </c>
      <c r="C252">
        <v>2016</v>
      </c>
      <c r="D252" t="s">
        <v>4586</v>
      </c>
      <c r="E252" t="s">
        <v>4584</v>
      </c>
      <c r="F252" t="s">
        <v>12936</v>
      </c>
      <c r="G252" t="s">
        <v>12935</v>
      </c>
      <c r="H252" t="s">
        <v>12934</v>
      </c>
      <c r="I252" t="s">
        <v>12933</v>
      </c>
      <c r="J252" t="s">
        <v>12932</v>
      </c>
    </row>
    <row r="253" spans="1:10" x14ac:dyDescent="0.25">
      <c r="A253" s="33" t="s">
        <v>15328</v>
      </c>
      <c r="B253" t="s">
        <v>9927</v>
      </c>
      <c r="C253">
        <v>2015</v>
      </c>
      <c r="E253" t="s">
        <v>4581</v>
      </c>
      <c r="F253" t="s">
        <v>12931</v>
      </c>
      <c r="G253" t="s">
        <v>4580</v>
      </c>
      <c r="H253" t="s">
        <v>12930</v>
      </c>
      <c r="I253" t="s">
        <v>4579</v>
      </c>
      <c r="J253" t="s">
        <v>12929</v>
      </c>
    </row>
    <row r="254" spans="1:10" x14ac:dyDescent="0.25">
      <c r="A254" s="33" t="s">
        <v>15329</v>
      </c>
      <c r="B254" t="s">
        <v>8736</v>
      </c>
      <c r="C254">
        <v>2021</v>
      </c>
      <c r="D254" t="s">
        <v>4578</v>
      </c>
      <c r="E254" t="s">
        <v>4577</v>
      </c>
      <c r="F254" t="s">
        <v>12928</v>
      </c>
      <c r="G254" t="s">
        <v>12927</v>
      </c>
      <c r="H254" t="s">
        <v>12926</v>
      </c>
      <c r="I254" t="s">
        <v>12925</v>
      </c>
      <c r="J254" t="s">
        <v>12924</v>
      </c>
    </row>
    <row r="255" spans="1:10" x14ac:dyDescent="0.25">
      <c r="A255" s="33" t="s">
        <v>15330</v>
      </c>
      <c r="B255" t="s">
        <v>9162</v>
      </c>
      <c r="C255">
        <v>2022</v>
      </c>
      <c r="D255" t="s">
        <v>4574</v>
      </c>
      <c r="E255" t="s">
        <v>4573</v>
      </c>
      <c r="F255" t="s">
        <v>12772</v>
      </c>
      <c r="G255" t="s">
        <v>12771</v>
      </c>
      <c r="H255" t="s">
        <v>12923</v>
      </c>
      <c r="I255" t="s">
        <v>12922</v>
      </c>
      <c r="J255" t="s">
        <v>12921</v>
      </c>
    </row>
    <row r="256" spans="1:10" x14ac:dyDescent="0.25">
      <c r="A256" s="33" t="s">
        <v>15331</v>
      </c>
      <c r="B256" t="s">
        <v>9162</v>
      </c>
      <c r="C256">
        <v>2015</v>
      </c>
      <c r="D256" t="s">
        <v>4570</v>
      </c>
      <c r="E256" t="s">
        <v>4569</v>
      </c>
      <c r="F256" t="s">
        <v>12920</v>
      </c>
      <c r="G256" t="s">
        <v>12919</v>
      </c>
      <c r="H256" t="s">
        <v>12918</v>
      </c>
      <c r="I256" t="s">
        <v>4568</v>
      </c>
      <c r="J256" t="s">
        <v>12917</v>
      </c>
    </row>
    <row r="257" spans="1:10" x14ac:dyDescent="0.25">
      <c r="A257" s="33" t="s">
        <v>15332</v>
      </c>
      <c r="B257" t="s">
        <v>9791</v>
      </c>
      <c r="C257">
        <v>2018</v>
      </c>
      <c r="D257" t="s">
        <v>4567</v>
      </c>
      <c r="E257" t="s">
        <v>4566</v>
      </c>
      <c r="F257" t="s">
        <v>12916</v>
      </c>
      <c r="G257" t="s">
        <v>12915</v>
      </c>
      <c r="H257" t="s">
        <v>12914</v>
      </c>
      <c r="I257" t="s">
        <v>4565</v>
      </c>
      <c r="J257" t="s">
        <v>12913</v>
      </c>
    </row>
    <row r="258" spans="1:10" x14ac:dyDescent="0.25">
      <c r="A258" s="33" t="s">
        <v>15333</v>
      </c>
      <c r="B258" t="s">
        <v>9927</v>
      </c>
      <c r="C258">
        <v>2023</v>
      </c>
      <c r="E258" t="s">
        <v>4564</v>
      </c>
      <c r="F258" t="s">
        <v>12912</v>
      </c>
      <c r="G258" t="s">
        <v>12911</v>
      </c>
      <c r="H258" t="s">
        <v>12910</v>
      </c>
      <c r="I258" t="s">
        <v>4563</v>
      </c>
      <c r="J258" t="s">
        <v>12909</v>
      </c>
    </row>
    <row r="259" spans="1:10" x14ac:dyDescent="0.25">
      <c r="A259" s="33" t="s">
        <v>15334</v>
      </c>
      <c r="B259" t="s">
        <v>8441</v>
      </c>
      <c r="C259">
        <v>2022</v>
      </c>
      <c r="D259" t="s">
        <v>4562</v>
      </c>
      <c r="E259" t="s">
        <v>4561</v>
      </c>
      <c r="F259" t="s">
        <v>12908</v>
      </c>
      <c r="G259" t="s">
        <v>12907</v>
      </c>
      <c r="H259" t="s">
        <v>12906</v>
      </c>
      <c r="I259" t="s">
        <v>4560</v>
      </c>
      <c r="J259" t="s">
        <v>12905</v>
      </c>
    </row>
    <row r="260" spans="1:10" x14ac:dyDescent="0.25">
      <c r="A260" s="33" t="s">
        <v>15336</v>
      </c>
      <c r="B260" t="s">
        <v>8736</v>
      </c>
      <c r="C260">
        <v>2023</v>
      </c>
      <c r="D260" t="s">
        <v>4554</v>
      </c>
      <c r="E260" t="s">
        <v>4553</v>
      </c>
      <c r="F260" t="s">
        <v>12902</v>
      </c>
      <c r="G260" t="s">
        <v>12901</v>
      </c>
      <c r="H260" t="s">
        <v>12900</v>
      </c>
      <c r="I260" t="s">
        <v>4552</v>
      </c>
      <c r="J260" t="s">
        <v>12899</v>
      </c>
    </row>
    <row r="261" spans="1:10" x14ac:dyDescent="0.25">
      <c r="A261" s="33" t="s">
        <v>15337</v>
      </c>
      <c r="B261" t="s">
        <v>7631</v>
      </c>
      <c r="C261">
        <v>2021</v>
      </c>
      <c r="D261" t="s">
        <v>12898</v>
      </c>
      <c r="E261" t="s">
        <v>4549</v>
      </c>
      <c r="F261" t="s">
        <v>12897</v>
      </c>
      <c r="I261" t="s">
        <v>4548</v>
      </c>
      <c r="J261" t="s">
        <v>12896</v>
      </c>
    </row>
    <row r="262" spans="1:10" x14ac:dyDescent="0.25">
      <c r="A262" s="33" t="s">
        <v>15338</v>
      </c>
      <c r="B262" t="s">
        <v>9972</v>
      </c>
      <c r="C262">
        <v>2021</v>
      </c>
      <c r="D262" t="s">
        <v>4547</v>
      </c>
      <c r="E262" t="s">
        <v>4546</v>
      </c>
      <c r="F262" t="s">
        <v>4545</v>
      </c>
      <c r="G262" t="s">
        <v>4544</v>
      </c>
      <c r="H262" t="s">
        <v>12895</v>
      </c>
      <c r="I262" t="s">
        <v>4542</v>
      </c>
      <c r="J262" t="s">
        <v>12894</v>
      </c>
    </row>
    <row r="263" spans="1:10" x14ac:dyDescent="0.25">
      <c r="A263" s="33" t="s">
        <v>15339</v>
      </c>
      <c r="B263" t="s">
        <v>7791</v>
      </c>
      <c r="C263">
        <v>2021</v>
      </c>
      <c r="D263" t="s">
        <v>4541</v>
      </c>
      <c r="E263" t="s">
        <v>4540</v>
      </c>
      <c r="F263" t="s">
        <v>12893</v>
      </c>
      <c r="G263" t="s">
        <v>12892</v>
      </c>
      <c r="H263" t="s">
        <v>12891</v>
      </c>
      <c r="I263" t="s">
        <v>4539</v>
      </c>
      <c r="J263" t="s">
        <v>12890</v>
      </c>
    </row>
    <row r="264" spans="1:10" x14ac:dyDescent="0.25">
      <c r="A264" s="33" t="s">
        <v>15340</v>
      </c>
      <c r="B264" t="s">
        <v>8355</v>
      </c>
      <c r="C264">
        <v>2021</v>
      </c>
      <c r="D264" t="s">
        <v>4538</v>
      </c>
      <c r="E264" t="s">
        <v>4537</v>
      </c>
      <c r="F264" t="s">
        <v>12889</v>
      </c>
      <c r="G264" t="s">
        <v>12888</v>
      </c>
      <c r="H264" t="s">
        <v>12887</v>
      </c>
      <c r="I264" t="s">
        <v>12886</v>
      </c>
      <c r="J264" t="s">
        <v>12885</v>
      </c>
    </row>
    <row r="265" spans="1:10" x14ac:dyDescent="0.25">
      <c r="A265" s="33" t="s">
        <v>15341</v>
      </c>
      <c r="B265" t="s">
        <v>8477</v>
      </c>
      <c r="C265">
        <v>2017</v>
      </c>
      <c r="D265" t="s">
        <v>4534</v>
      </c>
      <c r="E265" t="s">
        <v>4532</v>
      </c>
      <c r="F265" t="s">
        <v>12884</v>
      </c>
      <c r="G265" t="s">
        <v>12883</v>
      </c>
      <c r="H265" t="s">
        <v>12882</v>
      </c>
      <c r="I265" t="s">
        <v>4531</v>
      </c>
      <c r="J265" t="s">
        <v>12881</v>
      </c>
    </row>
    <row r="266" spans="1:10" x14ac:dyDescent="0.25">
      <c r="A266" s="33" t="s">
        <v>15342</v>
      </c>
      <c r="B266" t="s">
        <v>8583</v>
      </c>
      <c r="C266">
        <v>2020</v>
      </c>
      <c r="D266" t="s">
        <v>4528</v>
      </c>
      <c r="E266" t="s">
        <v>4527</v>
      </c>
      <c r="F266" t="s">
        <v>12880</v>
      </c>
      <c r="G266" t="s">
        <v>12879</v>
      </c>
      <c r="H266" t="s">
        <v>12878</v>
      </c>
      <c r="I266" t="s">
        <v>4525</v>
      </c>
      <c r="J266" t="s">
        <v>12877</v>
      </c>
    </row>
    <row r="267" spans="1:10" x14ac:dyDescent="0.25">
      <c r="A267" s="33" t="s">
        <v>15343</v>
      </c>
      <c r="B267" t="s">
        <v>9162</v>
      </c>
      <c r="C267">
        <v>2021</v>
      </c>
      <c r="D267" t="s">
        <v>4524</v>
      </c>
      <c r="E267" t="s">
        <v>4523</v>
      </c>
      <c r="F267" t="s">
        <v>12876</v>
      </c>
      <c r="G267" t="s">
        <v>12875</v>
      </c>
      <c r="H267" t="s">
        <v>12874</v>
      </c>
      <c r="I267" t="s">
        <v>12873</v>
      </c>
      <c r="J267" t="s">
        <v>12872</v>
      </c>
    </row>
    <row r="268" spans="1:10" x14ac:dyDescent="0.25">
      <c r="A268" s="33" t="s">
        <v>15344</v>
      </c>
      <c r="B268" t="s">
        <v>8441</v>
      </c>
      <c r="C268">
        <v>2022</v>
      </c>
      <c r="D268" t="s">
        <v>4522</v>
      </c>
      <c r="E268" t="s">
        <v>4521</v>
      </c>
      <c r="F268" t="s">
        <v>12871</v>
      </c>
      <c r="G268" t="s">
        <v>12870</v>
      </c>
      <c r="H268" t="s">
        <v>12869</v>
      </c>
      <c r="I268" t="s">
        <v>4520</v>
      </c>
      <c r="J268" t="s">
        <v>12868</v>
      </c>
    </row>
    <row r="269" spans="1:10" x14ac:dyDescent="0.25">
      <c r="A269" s="33" t="s">
        <v>15345</v>
      </c>
      <c r="B269" t="s">
        <v>9927</v>
      </c>
      <c r="C269">
        <v>2015</v>
      </c>
      <c r="D269" t="s">
        <v>4517</v>
      </c>
      <c r="E269" t="s">
        <v>4515</v>
      </c>
      <c r="F269" t="s">
        <v>12867</v>
      </c>
      <c r="G269" t="s">
        <v>4514</v>
      </c>
      <c r="H269" t="s">
        <v>12866</v>
      </c>
      <c r="I269" t="s">
        <v>4513</v>
      </c>
      <c r="J269" t="s">
        <v>12865</v>
      </c>
    </row>
    <row r="270" spans="1:10" x14ac:dyDescent="0.25">
      <c r="A270" s="33" t="s">
        <v>15346</v>
      </c>
      <c r="B270" t="s">
        <v>8548</v>
      </c>
      <c r="C270">
        <v>2022</v>
      </c>
      <c r="D270" t="s">
        <v>4510</v>
      </c>
      <c r="E270" t="s">
        <v>4509</v>
      </c>
      <c r="F270" t="s">
        <v>2494</v>
      </c>
      <c r="G270" t="s">
        <v>4508</v>
      </c>
      <c r="H270" t="s">
        <v>12864</v>
      </c>
      <c r="I270" t="s">
        <v>4506</v>
      </c>
      <c r="J270" t="s">
        <v>12863</v>
      </c>
    </row>
    <row r="271" spans="1:10" x14ac:dyDescent="0.25">
      <c r="A271" s="33" t="s">
        <v>15347</v>
      </c>
      <c r="B271" t="s">
        <v>8355</v>
      </c>
      <c r="C271">
        <v>2023</v>
      </c>
      <c r="D271" t="s">
        <v>4505</v>
      </c>
      <c r="E271" t="s">
        <v>4504</v>
      </c>
      <c r="F271" t="s">
        <v>12862</v>
      </c>
      <c r="G271" t="s">
        <v>12861</v>
      </c>
      <c r="H271" t="s">
        <v>12860</v>
      </c>
      <c r="I271" t="s">
        <v>12859</v>
      </c>
      <c r="J271" t="s">
        <v>12858</v>
      </c>
    </row>
    <row r="272" spans="1:10" x14ac:dyDescent="0.25">
      <c r="A272" s="33" t="s">
        <v>15348</v>
      </c>
      <c r="B272" t="s">
        <v>8566</v>
      </c>
      <c r="C272">
        <v>2023</v>
      </c>
      <c r="D272" t="s">
        <v>4503</v>
      </c>
      <c r="E272" t="s">
        <v>4502</v>
      </c>
      <c r="F272" t="s">
        <v>12857</v>
      </c>
      <c r="G272" t="s">
        <v>12856</v>
      </c>
      <c r="H272" t="s">
        <v>12855</v>
      </c>
      <c r="I272" t="s">
        <v>4501</v>
      </c>
      <c r="J272" t="s">
        <v>12854</v>
      </c>
    </row>
    <row r="273" spans="1:10" x14ac:dyDescent="0.25">
      <c r="A273" s="33" t="s">
        <v>15349</v>
      </c>
      <c r="B273" t="s">
        <v>9162</v>
      </c>
      <c r="C273">
        <v>2020</v>
      </c>
      <c r="D273" t="s">
        <v>4499</v>
      </c>
      <c r="E273" t="s">
        <v>4498</v>
      </c>
      <c r="F273" t="s">
        <v>12853</v>
      </c>
      <c r="G273" t="s">
        <v>12852</v>
      </c>
      <c r="H273" t="s">
        <v>12851</v>
      </c>
      <c r="I273" t="s">
        <v>4497</v>
      </c>
      <c r="J273" t="s">
        <v>12850</v>
      </c>
    </row>
    <row r="274" spans="1:10" x14ac:dyDescent="0.25">
      <c r="A274" s="33" t="s">
        <v>15350</v>
      </c>
      <c r="B274" t="s">
        <v>9292</v>
      </c>
      <c r="C274">
        <v>2020</v>
      </c>
      <c r="D274" t="s">
        <v>4496</v>
      </c>
      <c r="E274" t="s">
        <v>4495</v>
      </c>
      <c r="F274" t="s">
        <v>12849</v>
      </c>
      <c r="G274" t="s">
        <v>4494</v>
      </c>
      <c r="H274" t="s">
        <v>12848</v>
      </c>
      <c r="I274" t="s">
        <v>12847</v>
      </c>
      <c r="J274" t="s">
        <v>12846</v>
      </c>
    </row>
    <row r="275" spans="1:10" x14ac:dyDescent="0.25">
      <c r="A275" s="33" t="s">
        <v>15351</v>
      </c>
      <c r="B275" t="s">
        <v>8755</v>
      </c>
      <c r="C275">
        <v>2023</v>
      </c>
      <c r="D275" t="s">
        <v>4493</v>
      </c>
      <c r="E275" t="s">
        <v>4492</v>
      </c>
      <c r="F275" t="s">
        <v>12845</v>
      </c>
      <c r="H275" t="s">
        <v>12844</v>
      </c>
      <c r="I275" t="s">
        <v>12843</v>
      </c>
      <c r="J275" t="s">
        <v>12842</v>
      </c>
    </row>
    <row r="276" spans="1:10" x14ac:dyDescent="0.25">
      <c r="A276" s="33" t="s">
        <v>15352</v>
      </c>
      <c r="B276" t="s">
        <v>9927</v>
      </c>
      <c r="C276">
        <v>2024</v>
      </c>
      <c r="D276" t="s">
        <v>4490</v>
      </c>
      <c r="E276" t="s">
        <v>4489</v>
      </c>
      <c r="F276" t="s">
        <v>12841</v>
      </c>
      <c r="G276" t="s">
        <v>12840</v>
      </c>
      <c r="I276" t="s">
        <v>12839</v>
      </c>
      <c r="J276" t="s">
        <v>12838</v>
      </c>
    </row>
    <row r="277" spans="1:10" x14ac:dyDescent="0.25">
      <c r="A277" s="33" t="s">
        <v>15353</v>
      </c>
      <c r="B277" t="s">
        <v>9292</v>
      </c>
      <c r="C277">
        <v>2020</v>
      </c>
      <c r="D277" t="s">
        <v>4488</v>
      </c>
      <c r="E277" t="s">
        <v>4487</v>
      </c>
      <c r="F277" t="s">
        <v>12837</v>
      </c>
      <c r="G277" t="s">
        <v>4486</v>
      </c>
      <c r="H277" t="s">
        <v>12836</v>
      </c>
      <c r="I277" t="s">
        <v>4485</v>
      </c>
      <c r="J277" t="s">
        <v>12835</v>
      </c>
    </row>
    <row r="278" spans="1:10" x14ac:dyDescent="0.25">
      <c r="A278" s="33" t="s">
        <v>15354</v>
      </c>
      <c r="B278" t="s">
        <v>8736</v>
      </c>
      <c r="C278">
        <v>2022</v>
      </c>
      <c r="D278" t="s">
        <v>4484</v>
      </c>
      <c r="E278" t="s">
        <v>4483</v>
      </c>
      <c r="F278" t="s">
        <v>12834</v>
      </c>
      <c r="G278" t="s">
        <v>12833</v>
      </c>
      <c r="H278" t="s">
        <v>12832</v>
      </c>
      <c r="I278" t="s">
        <v>4482</v>
      </c>
      <c r="J278" t="s">
        <v>12831</v>
      </c>
    </row>
    <row r="279" spans="1:10" x14ac:dyDescent="0.25">
      <c r="A279" s="33" t="s">
        <v>15355</v>
      </c>
      <c r="B279" t="s">
        <v>9162</v>
      </c>
      <c r="C279">
        <v>2020</v>
      </c>
      <c r="D279" t="s">
        <v>4481</v>
      </c>
      <c r="E279" t="s">
        <v>4480</v>
      </c>
      <c r="F279" t="s">
        <v>12830</v>
      </c>
      <c r="G279" t="s">
        <v>4479</v>
      </c>
      <c r="H279" t="s">
        <v>12829</v>
      </c>
      <c r="I279" t="s">
        <v>4476</v>
      </c>
      <c r="J279" t="s">
        <v>12828</v>
      </c>
    </row>
    <row r="280" spans="1:10" x14ac:dyDescent="0.25">
      <c r="A280" s="33" t="s">
        <v>15356</v>
      </c>
      <c r="B280" t="s">
        <v>9791</v>
      </c>
      <c r="C280">
        <v>2023</v>
      </c>
      <c r="D280" t="s">
        <v>4475</v>
      </c>
      <c r="E280" t="s">
        <v>4474</v>
      </c>
      <c r="F280" t="s">
        <v>12827</v>
      </c>
      <c r="G280" t="s">
        <v>12826</v>
      </c>
      <c r="H280" t="s">
        <v>12825</v>
      </c>
      <c r="I280" t="s">
        <v>4473</v>
      </c>
      <c r="J280" t="s">
        <v>12824</v>
      </c>
    </row>
    <row r="281" spans="1:10" x14ac:dyDescent="0.25">
      <c r="A281" s="33" t="s">
        <v>15357</v>
      </c>
      <c r="B281" t="s">
        <v>8542</v>
      </c>
      <c r="C281">
        <v>2021</v>
      </c>
      <c r="D281" t="s">
        <v>3129</v>
      </c>
      <c r="E281" t="s">
        <v>3127</v>
      </c>
      <c r="F281" t="s">
        <v>11469</v>
      </c>
      <c r="G281" t="s">
        <v>3126</v>
      </c>
      <c r="H281" t="s">
        <v>12823</v>
      </c>
      <c r="I281" t="s">
        <v>3125</v>
      </c>
      <c r="J281" t="s">
        <v>12822</v>
      </c>
    </row>
    <row r="282" spans="1:10" x14ac:dyDescent="0.25">
      <c r="A282" s="33" t="s">
        <v>15358</v>
      </c>
      <c r="B282" t="s">
        <v>8441</v>
      </c>
      <c r="C282">
        <v>2020</v>
      </c>
      <c r="D282" t="s">
        <v>4471</v>
      </c>
      <c r="E282" t="s">
        <v>4469</v>
      </c>
      <c r="F282" t="s">
        <v>12821</v>
      </c>
      <c r="G282" t="s">
        <v>12820</v>
      </c>
      <c r="H282" t="s">
        <v>12819</v>
      </c>
      <c r="I282" t="s">
        <v>4468</v>
      </c>
      <c r="J282" t="s">
        <v>12818</v>
      </c>
    </row>
    <row r="283" spans="1:10" x14ac:dyDescent="0.25">
      <c r="A283" s="33" t="s">
        <v>15359</v>
      </c>
      <c r="B283" t="s">
        <v>9927</v>
      </c>
      <c r="C283">
        <v>2020</v>
      </c>
      <c r="D283" t="s">
        <v>4464</v>
      </c>
      <c r="E283" t="s">
        <v>4463</v>
      </c>
      <c r="F283" t="s">
        <v>12817</v>
      </c>
      <c r="G283" t="s">
        <v>12816</v>
      </c>
      <c r="I283" t="s">
        <v>4462</v>
      </c>
      <c r="J283" t="s">
        <v>12815</v>
      </c>
    </row>
    <row r="284" spans="1:10" x14ac:dyDescent="0.25">
      <c r="A284" s="33" t="s">
        <v>15360</v>
      </c>
      <c r="B284" t="s">
        <v>8087</v>
      </c>
      <c r="C284">
        <v>2022</v>
      </c>
      <c r="D284" t="s">
        <v>4461</v>
      </c>
      <c r="E284" t="s">
        <v>4460</v>
      </c>
      <c r="F284" t="s">
        <v>12814</v>
      </c>
      <c r="G284" t="s">
        <v>12813</v>
      </c>
      <c r="H284" t="s">
        <v>12812</v>
      </c>
      <c r="I284" t="s">
        <v>4458</v>
      </c>
      <c r="J284" t="s">
        <v>12811</v>
      </c>
    </row>
    <row r="285" spans="1:10" x14ac:dyDescent="0.25">
      <c r="A285" s="33" t="s">
        <v>15361</v>
      </c>
      <c r="B285" t="s">
        <v>8441</v>
      </c>
      <c r="C285">
        <v>2019</v>
      </c>
      <c r="D285" t="s">
        <v>4457</v>
      </c>
      <c r="E285" t="s">
        <v>4456</v>
      </c>
      <c r="F285" t="s">
        <v>12810</v>
      </c>
      <c r="G285" t="s">
        <v>12809</v>
      </c>
      <c r="H285" t="s">
        <v>12808</v>
      </c>
      <c r="I285" t="s">
        <v>4455</v>
      </c>
      <c r="J285" t="s">
        <v>12807</v>
      </c>
    </row>
    <row r="286" spans="1:10" x14ac:dyDescent="0.25">
      <c r="A286" s="33" t="s">
        <v>15362</v>
      </c>
      <c r="B286" t="s">
        <v>8441</v>
      </c>
      <c r="C286">
        <v>2022</v>
      </c>
      <c r="D286" t="s">
        <v>4454</v>
      </c>
      <c r="E286" t="s">
        <v>4453</v>
      </c>
      <c r="F286" t="s">
        <v>12806</v>
      </c>
      <c r="G286" t="s">
        <v>4452</v>
      </c>
      <c r="H286" t="s">
        <v>12805</v>
      </c>
      <c r="I286" t="s">
        <v>12804</v>
      </c>
      <c r="J286" t="s">
        <v>12803</v>
      </c>
    </row>
    <row r="287" spans="1:10" x14ac:dyDescent="0.25">
      <c r="A287" s="33" t="s">
        <v>15363</v>
      </c>
      <c r="B287" t="s">
        <v>8441</v>
      </c>
      <c r="C287">
        <v>2022</v>
      </c>
      <c r="D287" t="s">
        <v>4451</v>
      </c>
      <c r="E287" t="s">
        <v>4450</v>
      </c>
      <c r="F287" t="s">
        <v>12802</v>
      </c>
      <c r="G287" t="s">
        <v>12801</v>
      </c>
      <c r="H287" t="s">
        <v>12800</v>
      </c>
      <c r="I287" t="s">
        <v>4449</v>
      </c>
      <c r="J287" t="s">
        <v>12799</v>
      </c>
    </row>
    <row r="288" spans="1:10" x14ac:dyDescent="0.25">
      <c r="A288" s="33" t="s">
        <v>15364</v>
      </c>
      <c r="B288" t="s">
        <v>9776</v>
      </c>
      <c r="C288">
        <v>2019</v>
      </c>
      <c r="D288" t="s">
        <v>4448</v>
      </c>
      <c r="E288" t="s">
        <v>4447</v>
      </c>
      <c r="F288" t="s">
        <v>12798</v>
      </c>
      <c r="G288" t="s">
        <v>12797</v>
      </c>
      <c r="H288" t="s">
        <v>12796</v>
      </c>
      <c r="I288" t="s">
        <v>4445</v>
      </c>
      <c r="J288" t="s">
        <v>12795</v>
      </c>
    </row>
    <row r="289" spans="1:10" x14ac:dyDescent="0.25">
      <c r="A289" s="33" t="s">
        <v>15365</v>
      </c>
      <c r="B289" t="s">
        <v>8526</v>
      </c>
      <c r="C289">
        <v>2023</v>
      </c>
      <c r="D289" t="s">
        <v>4444</v>
      </c>
      <c r="E289" t="s">
        <v>4443</v>
      </c>
      <c r="F289" t="s">
        <v>12794</v>
      </c>
      <c r="G289" t="s">
        <v>12793</v>
      </c>
      <c r="H289" t="s">
        <v>12792</v>
      </c>
      <c r="I289" t="s">
        <v>4441</v>
      </c>
      <c r="J289" t="s">
        <v>12791</v>
      </c>
    </row>
    <row r="290" spans="1:10" x14ac:dyDescent="0.25">
      <c r="A290" s="33" t="s">
        <v>15366</v>
      </c>
      <c r="B290" t="s">
        <v>9725</v>
      </c>
      <c r="C290">
        <v>2021</v>
      </c>
      <c r="D290" t="s">
        <v>4440</v>
      </c>
      <c r="E290" t="s">
        <v>4439</v>
      </c>
      <c r="F290" t="s">
        <v>12790</v>
      </c>
      <c r="G290" t="s">
        <v>12789</v>
      </c>
      <c r="H290" t="s">
        <v>12788</v>
      </c>
      <c r="I290" t="s">
        <v>12787</v>
      </c>
      <c r="J290" t="s">
        <v>12786</v>
      </c>
    </row>
    <row r="291" spans="1:10" x14ac:dyDescent="0.25">
      <c r="A291" s="33" t="s">
        <v>15367</v>
      </c>
      <c r="B291" t="s">
        <v>9785</v>
      </c>
      <c r="C291">
        <v>2022</v>
      </c>
      <c r="D291" t="s">
        <v>1614</v>
      </c>
      <c r="E291" t="s">
        <v>1613</v>
      </c>
      <c r="F291" t="s">
        <v>12785</v>
      </c>
      <c r="G291" t="s">
        <v>12784</v>
      </c>
      <c r="H291" t="s">
        <v>12783</v>
      </c>
      <c r="I291" t="s">
        <v>4437</v>
      </c>
      <c r="J291" t="s">
        <v>12782</v>
      </c>
    </row>
    <row r="292" spans="1:10" x14ac:dyDescent="0.25">
      <c r="A292" s="33" t="s">
        <v>15368</v>
      </c>
      <c r="B292" t="s">
        <v>8542</v>
      </c>
      <c r="C292">
        <v>2020</v>
      </c>
      <c r="D292" t="s">
        <v>4436</v>
      </c>
      <c r="E292" t="s">
        <v>4435</v>
      </c>
      <c r="F292" t="s">
        <v>11781</v>
      </c>
      <c r="G292" t="s">
        <v>3438</v>
      </c>
      <c r="H292" t="s">
        <v>12781</v>
      </c>
      <c r="I292" t="s">
        <v>4434</v>
      </c>
      <c r="J292" t="s">
        <v>12780</v>
      </c>
    </row>
    <row r="293" spans="1:10" x14ac:dyDescent="0.25">
      <c r="A293" s="33" t="s">
        <v>15369</v>
      </c>
      <c r="B293" t="s">
        <v>9522</v>
      </c>
      <c r="C293">
        <v>2023</v>
      </c>
      <c r="D293" t="s">
        <v>4432</v>
      </c>
      <c r="E293" t="s">
        <v>4431</v>
      </c>
      <c r="F293" t="s">
        <v>12779</v>
      </c>
      <c r="G293" t="s">
        <v>4430</v>
      </c>
      <c r="I293" t="s">
        <v>4429</v>
      </c>
      <c r="J293" t="s">
        <v>12778</v>
      </c>
    </row>
    <row r="294" spans="1:10" x14ac:dyDescent="0.25">
      <c r="A294" s="33" t="s">
        <v>15370</v>
      </c>
      <c r="B294" t="s">
        <v>8548</v>
      </c>
      <c r="C294">
        <v>2022</v>
      </c>
      <c r="D294" t="s">
        <v>4428</v>
      </c>
      <c r="E294" t="s">
        <v>4427</v>
      </c>
      <c r="F294" t="s">
        <v>4426</v>
      </c>
      <c r="G294" t="s">
        <v>4425</v>
      </c>
      <c r="H294" t="s">
        <v>12777</v>
      </c>
      <c r="J294" t="s">
        <v>12776</v>
      </c>
    </row>
    <row r="295" spans="1:10" x14ac:dyDescent="0.25">
      <c r="A295" s="33" t="s">
        <v>15371</v>
      </c>
      <c r="B295" t="s">
        <v>8566</v>
      </c>
      <c r="C295">
        <v>2017</v>
      </c>
      <c r="D295" t="s">
        <v>4424</v>
      </c>
      <c r="E295" t="s">
        <v>4423</v>
      </c>
      <c r="F295" t="s">
        <v>12775</v>
      </c>
      <c r="G295" t="s">
        <v>4422</v>
      </c>
      <c r="H295" t="s">
        <v>12774</v>
      </c>
      <c r="I295" t="s">
        <v>4419</v>
      </c>
      <c r="J295" t="s">
        <v>12773</v>
      </c>
    </row>
    <row r="296" spans="1:10" x14ac:dyDescent="0.25">
      <c r="A296" s="33" t="s">
        <v>15372</v>
      </c>
      <c r="B296" t="s">
        <v>10153</v>
      </c>
      <c r="C296">
        <v>2023</v>
      </c>
      <c r="D296" t="s">
        <v>4417</v>
      </c>
      <c r="E296" t="s">
        <v>4416</v>
      </c>
      <c r="F296" t="s">
        <v>12772</v>
      </c>
      <c r="G296" t="s">
        <v>12771</v>
      </c>
      <c r="I296" t="s">
        <v>12770</v>
      </c>
      <c r="J296" t="s">
        <v>12769</v>
      </c>
    </row>
    <row r="297" spans="1:10" x14ac:dyDescent="0.25">
      <c r="A297" s="33" t="s">
        <v>15373</v>
      </c>
      <c r="B297" t="s">
        <v>8355</v>
      </c>
      <c r="C297">
        <v>2020</v>
      </c>
      <c r="D297" t="s">
        <v>4415</v>
      </c>
      <c r="E297" t="s">
        <v>4414</v>
      </c>
      <c r="F297" t="s">
        <v>12768</v>
      </c>
      <c r="G297" t="s">
        <v>12767</v>
      </c>
      <c r="H297" t="s">
        <v>12766</v>
      </c>
      <c r="I297" t="s">
        <v>12765</v>
      </c>
      <c r="J297" t="s">
        <v>12764</v>
      </c>
    </row>
    <row r="298" spans="1:10" x14ac:dyDescent="0.25">
      <c r="A298" s="33" t="s">
        <v>15374</v>
      </c>
      <c r="B298" t="s">
        <v>8526</v>
      </c>
      <c r="C298">
        <v>2023</v>
      </c>
      <c r="D298" t="s">
        <v>4413</v>
      </c>
      <c r="E298" t="s">
        <v>4412</v>
      </c>
      <c r="F298" t="s">
        <v>12763</v>
      </c>
      <c r="G298" t="s">
        <v>12762</v>
      </c>
      <c r="H298" t="s">
        <v>12761</v>
      </c>
      <c r="I298" t="s">
        <v>4411</v>
      </c>
      <c r="J298" t="s">
        <v>12760</v>
      </c>
    </row>
    <row r="299" spans="1:10" x14ac:dyDescent="0.25">
      <c r="A299" s="33" t="s">
        <v>15375</v>
      </c>
      <c r="B299" t="s">
        <v>8548</v>
      </c>
      <c r="C299">
        <v>2022</v>
      </c>
      <c r="D299" t="s">
        <v>2961</v>
      </c>
      <c r="E299" t="s">
        <v>4410</v>
      </c>
      <c r="F299" t="s">
        <v>4409</v>
      </c>
      <c r="G299" t="s">
        <v>4408</v>
      </c>
      <c r="H299" t="s">
        <v>12759</v>
      </c>
      <c r="I299" t="s">
        <v>4407</v>
      </c>
      <c r="J299" t="s">
        <v>12758</v>
      </c>
    </row>
    <row r="300" spans="1:10" x14ac:dyDescent="0.25">
      <c r="A300" s="33" t="s">
        <v>15376</v>
      </c>
      <c r="B300" t="s">
        <v>9292</v>
      </c>
      <c r="C300">
        <v>2022</v>
      </c>
      <c r="D300" t="s">
        <v>4406</v>
      </c>
      <c r="E300" t="s">
        <v>4405</v>
      </c>
      <c r="F300" t="s">
        <v>12757</v>
      </c>
      <c r="G300" t="s">
        <v>4404</v>
      </c>
      <c r="H300" t="s">
        <v>12756</v>
      </c>
      <c r="I300" t="s">
        <v>4403</v>
      </c>
      <c r="J300" t="s">
        <v>12755</v>
      </c>
    </row>
    <row r="301" spans="1:10" x14ac:dyDescent="0.25">
      <c r="A301" s="33" t="s">
        <v>15377</v>
      </c>
      <c r="B301" t="s">
        <v>7391</v>
      </c>
      <c r="C301">
        <v>2020</v>
      </c>
      <c r="D301" t="s">
        <v>12754</v>
      </c>
      <c r="E301" t="s">
        <v>4402</v>
      </c>
      <c r="F301" t="s">
        <v>12753</v>
      </c>
      <c r="H301" t="s">
        <v>12752</v>
      </c>
      <c r="I301" t="s">
        <v>12751</v>
      </c>
      <c r="J301" t="s">
        <v>12750</v>
      </c>
    </row>
    <row r="302" spans="1:10" x14ac:dyDescent="0.25">
      <c r="A302" s="33" t="s">
        <v>15378</v>
      </c>
      <c r="B302" t="s">
        <v>9463</v>
      </c>
      <c r="C302">
        <v>2020</v>
      </c>
      <c r="D302" t="s">
        <v>4399</v>
      </c>
      <c r="E302" t="s">
        <v>4398</v>
      </c>
      <c r="F302" t="s">
        <v>12749</v>
      </c>
      <c r="G302" t="s">
        <v>12748</v>
      </c>
      <c r="H302" t="s">
        <v>12747</v>
      </c>
      <c r="I302" t="s">
        <v>4397</v>
      </c>
      <c r="J302" t="s">
        <v>12746</v>
      </c>
    </row>
    <row r="303" spans="1:10" x14ac:dyDescent="0.25">
      <c r="A303" s="33" t="s">
        <v>15379</v>
      </c>
      <c r="B303" t="s">
        <v>8853</v>
      </c>
      <c r="C303">
        <v>2020</v>
      </c>
      <c r="D303" t="s">
        <v>4393</v>
      </c>
      <c r="E303" t="s">
        <v>4392</v>
      </c>
      <c r="F303" t="s">
        <v>12745</v>
      </c>
      <c r="G303" t="s">
        <v>12744</v>
      </c>
      <c r="H303" t="s">
        <v>12743</v>
      </c>
      <c r="I303" t="s">
        <v>12742</v>
      </c>
      <c r="J303" t="s">
        <v>12741</v>
      </c>
    </row>
    <row r="304" spans="1:10" x14ac:dyDescent="0.25">
      <c r="A304" s="33" t="s">
        <v>15380</v>
      </c>
      <c r="B304" t="s">
        <v>7464</v>
      </c>
      <c r="C304">
        <v>2019</v>
      </c>
      <c r="D304" t="s">
        <v>12740</v>
      </c>
      <c r="E304" t="s">
        <v>4390</v>
      </c>
      <c r="F304" t="s">
        <v>12739</v>
      </c>
      <c r="H304" t="s">
        <v>12738</v>
      </c>
      <c r="I304" t="s">
        <v>12737</v>
      </c>
      <c r="J304" t="s">
        <v>12736</v>
      </c>
    </row>
    <row r="305" spans="1:10" x14ac:dyDescent="0.25">
      <c r="A305" s="33" t="s">
        <v>15381</v>
      </c>
      <c r="B305" t="s">
        <v>8583</v>
      </c>
      <c r="C305">
        <v>2022</v>
      </c>
      <c r="D305" t="s">
        <v>4389</v>
      </c>
      <c r="E305" t="s">
        <v>4388</v>
      </c>
      <c r="F305" t="s">
        <v>12735</v>
      </c>
      <c r="G305" t="s">
        <v>12734</v>
      </c>
      <c r="H305" t="s">
        <v>12733</v>
      </c>
      <c r="I305" t="s">
        <v>12732</v>
      </c>
      <c r="J305" t="s">
        <v>12731</v>
      </c>
    </row>
    <row r="306" spans="1:10" x14ac:dyDescent="0.25">
      <c r="A306" s="33" t="s">
        <v>15382</v>
      </c>
      <c r="B306" t="s">
        <v>8441</v>
      </c>
      <c r="C306">
        <v>2020</v>
      </c>
      <c r="D306" t="s">
        <v>4387</v>
      </c>
      <c r="E306" t="s">
        <v>4386</v>
      </c>
      <c r="F306" t="s">
        <v>12730</v>
      </c>
      <c r="G306" t="s">
        <v>12729</v>
      </c>
      <c r="H306" t="s">
        <v>12728</v>
      </c>
      <c r="I306" t="s">
        <v>4385</v>
      </c>
      <c r="J306" t="s">
        <v>12727</v>
      </c>
    </row>
    <row r="307" spans="1:10" x14ac:dyDescent="0.25">
      <c r="A307" s="33" t="s">
        <v>15383</v>
      </c>
      <c r="B307" t="s">
        <v>8355</v>
      </c>
      <c r="C307">
        <v>2020</v>
      </c>
      <c r="D307" t="s">
        <v>2901</v>
      </c>
      <c r="E307" t="s">
        <v>4384</v>
      </c>
      <c r="F307" t="s">
        <v>11244</v>
      </c>
      <c r="G307" t="s">
        <v>12726</v>
      </c>
      <c r="H307" t="s">
        <v>12725</v>
      </c>
      <c r="I307" t="s">
        <v>4382</v>
      </c>
      <c r="J307" t="s">
        <v>12724</v>
      </c>
    </row>
    <row r="308" spans="1:10" x14ac:dyDescent="0.25">
      <c r="A308" s="33" t="s">
        <v>15384</v>
      </c>
      <c r="B308" t="s">
        <v>8583</v>
      </c>
      <c r="C308">
        <v>2022</v>
      </c>
      <c r="D308" t="s">
        <v>4381</v>
      </c>
      <c r="E308" t="s">
        <v>4380</v>
      </c>
      <c r="F308" t="s">
        <v>12723</v>
      </c>
      <c r="G308" t="s">
        <v>12722</v>
      </c>
      <c r="H308" t="s">
        <v>12721</v>
      </c>
      <c r="I308" t="s">
        <v>4379</v>
      </c>
      <c r="J308" t="s">
        <v>12720</v>
      </c>
    </row>
    <row r="309" spans="1:10" x14ac:dyDescent="0.25">
      <c r="A309" s="33" t="s">
        <v>15385</v>
      </c>
      <c r="B309" t="s">
        <v>8454</v>
      </c>
      <c r="C309">
        <v>2023</v>
      </c>
      <c r="D309" t="s">
        <v>4378</v>
      </c>
      <c r="E309" t="s">
        <v>4377</v>
      </c>
      <c r="F309" t="s">
        <v>12719</v>
      </c>
      <c r="G309" t="s">
        <v>12718</v>
      </c>
      <c r="H309" t="s">
        <v>12717</v>
      </c>
      <c r="I309" t="s">
        <v>4374</v>
      </c>
      <c r="J309" t="s">
        <v>12716</v>
      </c>
    </row>
    <row r="310" spans="1:10" x14ac:dyDescent="0.25">
      <c r="A310" s="33" t="s">
        <v>15386</v>
      </c>
      <c r="B310" t="s">
        <v>9315</v>
      </c>
      <c r="C310">
        <v>2016</v>
      </c>
      <c r="D310" t="s">
        <v>4371</v>
      </c>
      <c r="E310" t="s">
        <v>4370</v>
      </c>
      <c r="F310" t="s">
        <v>12715</v>
      </c>
      <c r="G310" t="s">
        <v>4369</v>
      </c>
      <c r="H310" t="s">
        <v>12714</v>
      </c>
      <c r="I310" t="s">
        <v>4368</v>
      </c>
      <c r="J310" t="s">
        <v>12713</v>
      </c>
    </row>
    <row r="311" spans="1:10" x14ac:dyDescent="0.25">
      <c r="A311" s="33" t="s">
        <v>15387</v>
      </c>
      <c r="B311" t="s">
        <v>9791</v>
      </c>
      <c r="C311">
        <v>2023</v>
      </c>
      <c r="D311" t="s">
        <v>4366</v>
      </c>
      <c r="E311" t="s">
        <v>4365</v>
      </c>
      <c r="F311" t="s">
        <v>12712</v>
      </c>
      <c r="G311" t="s">
        <v>12711</v>
      </c>
      <c r="H311" t="s">
        <v>12710</v>
      </c>
      <c r="I311" t="s">
        <v>4364</v>
      </c>
      <c r="J311" t="s">
        <v>12709</v>
      </c>
    </row>
    <row r="312" spans="1:10" x14ac:dyDescent="0.25">
      <c r="A312" s="33" t="s">
        <v>15388</v>
      </c>
      <c r="B312" t="s">
        <v>8300</v>
      </c>
      <c r="C312">
        <v>2021</v>
      </c>
      <c r="D312" t="s">
        <v>4363</v>
      </c>
      <c r="E312" t="s">
        <v>4362</v>
      </c>
      <c r="F312" t="s">
        <v>12708</v>
      </c>
      <c r="G312" t="s">
        <v>12707</v>
      </c>
      <c r="H312" t="s">
        <v>12706</v>
      </c>
      <c r="I312" t="s">
        <v>4361</v>
      </c>
      <c r="J312" t="s">
        <v>12705</v>
      </c>
    </row>
    <row r="313" spans="1:10" x14ac:dyDescent="0.25">
      <c r="A313" s="33" t="s">
        <v>15389</v>
      </c>
      <c r="B313" t="s">
        <v>9162</v>
      </c>
      <c r="C313">
        <v>2020</v>
      </c>
      <c r="D313" t="s">
        <v>4360</v>
      </c>
      <c r="E313" t="s">
        <v>4359</v>
      </c>
      <c r="F313" t="s">
        <v>12704</v>
      </c>
      <c r="G313" t="s">
        <v>4358</v>
      </c>
      <c r="H313" t="s">
        <v>12703</v>
      </c>
      <c r="I313" t="s">
        <v>4355</v>
      </c>
      <c r="J313" t="s">
        <v>12702</v>
      </c>
    </row>
    <row r="314" spans="1:10" x14ac:dyDescent="0.25">
      <c r="A314" s="33" t="s">
        <v>15390</v>
      </c>
      <c r="B314" t="s">
        <v>9522</v>
      </c>
      <c r="C314">
        <v>2022</v>
      </c>
      <c r="D314" t="s">
        <v>4354</v>
      </c>
      <c r="E314" t="s">
        <v>4353</v>
      </c>
      <c r="F314" t="s">
        <v>12701</v>
      </c>
      <c r="G314" t="s">
        <v>4352</v>
      </c>
      <c r="I314" t="s">
        <v>12700</v>
      </c>
      <c r="J314" t="s">
        <v>12699</v>
      </c>
    </row>
    <row r="315" spans="1:10" x14ac:dyDescent="0.25">
      <c r="A315" s="33" t="s">
        <v>15391</v>
      </c>
      <c r="B315" t="s">
        <v>9927</v>
      </c>
      <c r="C315">
        <v>2020</v>
      </c>
      <c r="D315" t="s">
        <v>4351</v>
      </c>
      <c r="E315" t="s">
        <v>4350</v>
      </c>
      <c r="F315" t="s">
        <v>12698</v>
      </c>
      <c r="G315" t="s">
        <v>4349</v>
      </c>
      <c r="H315" t="s">
        <v>12697</v>
      </c>
      <c r="I315" t="s">
        <v>4348</v>
      </c>
      <c r="J315" t="s">
        <v>12696</v>
      </c>
    </row>
    <row r="316" spans="1:10" x14ac:dyDescent="0.25">
      <c r="A316" s="33" t="s">
        <v>15392</v>
      </c>
      <c r="B316" t="s">
        <v>9292</v>
      </c>
      <c r="C316">
        <v>2023</v>
      </c>
      <c r="D316" t="s">
        <v>4347</v>
      </c>
      <c r="E316" t="s">
        <v>4346</v>
      </c>
      <c r="F316" t="s">
        <v>12695</v>
      </c>
      <c r="G316" t="s">
        <v>12694</v>
      </c>
      <c r="I316" t="s">
        <v>4345</v>
      </c>
      <c r="J316" t="s">
        <v>12693</v>
      </c>
    </row>
    <row r="317" spans="1:10" x14ac:dyDescent="0.25">
      <c r="A317" s="33" t="s">
        <v>15393</v>
      </c>
      <c r="B317" t="s">
        <v>8583</v>
      </c>
      <c r="C317">
        <v>2022</v>
      </c>
      <c r="D317" t="s">
        <v>4344</v>
      </c>
      <c r="E317" t="s">
        <v>4343</v>
      </c>
      <c r="F317" t="s">
        <v>12692</v>
      </c>
      <c r="G317" t="s">
        <v>12691</v>
      </c>
      <c r="H317" t="s">
        <v>12690</v>
      </c>
      <c r="I317" t="s">
        <v>4342</v>
      </c>
      <c r="J317" t="s">
        <v>12689</v>
      </c>
    </row>
    <row r="318" spans="1:10" x14ac:dyDescent="0.25">
      <c r="A318" s="33" t="s">
        <v>15394</v>
      </c>
      <c r="B318" t="s">
        <v>8441</v>
      </c>
      <c r="C318">
        <v>2020</v>
      </c>
      <c r="D318" t="s">
        <v>4341</v>
      </c>
      <c r="E318" t="s">
        <v>4340</v>
      </c>
      <c r="F318" t="s">
        <v>12688</v>
      </c>
      <c r="G318" t="s">
        <v>12687</v>
      </c>
      <c r="H318" t="s">
        <v>12686</v>
      </c>
      <c r="I318" t="s">
        <v>4339</v>
      </c>
      <c r="J318" t="s">
        <v>12685</v>
      </c>
    </row>
    <row r="319" spans="1:10" x14ac:dyDescent="0.25">
      <c r="A319" s="33" t="s">
        <v>15395</v>
      </c>
      <c r="B319" t="s">
        <v>10358</v>
      </c>
      <c r="C319">
        <v>2023</v>
      </c>
      <c r="E319" t="s">
        <v>4338</v>
      </c>
      <c r="F319" t="s">
        <v>12684</v>
      </c>
      <c r="G319" t="s">
        <v>12683</v>
      </c>
      <c r="H319" t="s">
        <v>12682</v>
      </c>
      <c r="I319" t="s">
        <v>4333</v>
      </c>
      <c r="J319" t="s">
        <v>12681</v>
      </c>
    </row>
    <row r="320" spans="1:10" x14ac:dyDescent="0.25">
      <c r="A320" s="33" t="s">
        <v>15396</v>
      </c>
      <c r="B320" t="s">
        <v>9791</v>
      </c>
      <c r="C320">
        <v>2019</v>
      </c>
      <c r="D320" t="s">
        <v>4332</v>
      </c>
      <c r="E320" t="s">
        <v>4331</v>
      </c>
      <c r="F320" t="s">
        <v>12680</v>
      </c>
      <c r="G320" t="s">
        <v>12679</v>
      </c>
      <c r="H320" t="s">
        <v>12678</v>
      </c>
      <c r="I320" t="s">
        <v>4329</v>
      </c>
      <c r="J320" t="s">
        <v>12677</v>
      </c>
    </row>
    <row r="321" spans="1:10" x14ac:dyDescent="0.25">
      <c r="A321" s="33" t="s">
        <v>15397</v>
      </c>
      <c r="B321" t="s">
        <v>9101</v>
      </c>
      <c r="C321">
        <v>2023</v>
      </c>
      <c r="D321" t="s">
        <v>2456</v>
      </c>
      <c r="E321" t="s">
        <v>2455</v>
      </c>
      <c r="F321" t="s">
        <v>12676</v>
      </c>
      <c r="G321" t="s">
        <v>12675</v>
      </c>
      <c r="H321" t="s">
        <v>12674</v>
      </c>
      <c r="I321" t="s">
        <v>12673</v>
      </c>
      <c r="J321" t="s">
        <v>12672</v>
      </c>
    </row>
    <row r="322" spans="1:10" x14ac:dyDescent="0.25">
      <c r="A322" s="33" t="s">
        <v>15398</v>
      </c>
      <c r="B322" t="s">
        <v>8530</v>
      </c>
      <c r="C322">
        <v>2020</v>
      </c>
      <c r="D322" t="s">
        <v>4323</v>
      </c>
      <c r="E322" t="s">
        <v>4322</v>
      </c>
      <c r="F322" t="s">
        <v>11781</v>
      </c>
      <c r="G322" t="s">
        <v>4321</v>
      </c>
      <c r="H322" t="s">
        <v>12671</v>
      </c>
      <c r="I322" t="s">
        <v>4320</v>
      </c>
      <c r="J322" t="s">
        <v>12670</v>
      </c>
    </row>
    <row r="323" spans="1:10" x14ac:dyDescent="0.25">
      <c r="A323" s="33" t="s">
        <v>15399</v>
      </c>
      <c r="B323" t="s">
        <v>9162</v>
      </c>
      <c r="C323">
        <v>2023</v>
      </c>
      <c r="D323" t="s">
        <v>4318</v>
      </c>
      <c r="E323" t="s">
        <v>4317</v>
      </c>
      <c r="F323" t="s">
        <v>12669</v>
      </c>
      <c r="G323" t="s">
        <v>4316</v>
      </c>
      <c r="H323" t="s">
        <v>12668</v>
      </c>
      <c r="I323" t="s">
        <v>4315</v>
      </c>
      <c r="J323" t="s">
        <v>12667</v>
      </c>
    </row>
    <row r="324" spans="1:10" x14ac:dyDescent="0.25">
      <c r="A324" s="33" t="s">
        <v>15400</v>
      </c>
      <c r="B324" t="s">
        <v>8583</v>
      </c>
      <c r="C324">
        <v>2023</v>
      </c>
      <c r="D324" t="s">
        <v>4314</v>
      </c>
      <c r="E324" t="s">
        <v>4313</v>
      </c>
      <c r="F324" t="s">
        <v>12666</v>
      </c>
      <c r="G324" t="s">
        <v>12665</v>
      </c>
      <c r="H324" t="s">
        <v>12664</v>
      </c>
      <c r="I324" t="s">
        <v>4312</v>
      </c>
      <c r="J324" t="s">
        <v>12663</v>
      </c>
    </row>
    <row r="325" spans="1:10" x14ac:dyDescent="0.25">
      <c r="A325" s="33" t="s">
        <v>15401</v>
      </c>
      <c r="B325" t="s">
        <v>8542</v>
      </c>
      <c r="C325">
        <v>2021</v>
      </c>
      <c r="D325" t="s">
        <v>4311</v>
      </c>
      <c r="E325" t="s">
        <v>4310</v>
      </c>
      <c r="F325" t="s">
        <v>4309</v>
      </c>
      <c r="G325" t="s">
        <v>4308</v>
      </c>
      <c r="H325" t="s">
        <v>12662</v>
      </c>
      <c r="I325" t="s">
        <v>4306</v>
      </c>
      <c r="J325" t="s">
        <v>12661</v>
      </c>
    </row>
    <row r="326" spans="1:10" x14ac:dyDescent="0.25">
      <c r="A326" s="33" t="s">
        <v>15402</v>
      </c>
      <c r="B326" t="s">
        <v>9463</v>
      </c>
      <c r="C326">
        <v>2022</v>
      </c>
      <c r="D326" t="s">
        <v>4305</v>
      </c>
      <c r="E326" t="s">
        <v>4304</v>
      </c>
      <c r="F326" t="s">
        <v>12660</v>
      </c>
      <c r="G326" t="s">
        <v>4303</v>
      </c>
      <c r="H326" t="s">
        <v>12659</v>
      </c>
      <c r="I326" t="s">
        <v>4300</v>
      </c>
      <c r="J326" t="s">
        <v>12658</v>
      </c>
    </row>
    <row r="327" spans="1:10" x14ac:dyDescent="0.25">
      <c r="A327" s="33" t="s">
        <v>15403</v>
      </c>
      <c r="B327" t="s">
        <v>9463</v>
      </c>
      <c r="C327">
        <v>2022</v>
      </c>
      <c r="D327" t="s">
        <v>4299</v>
      </c>
      <c r="E327" t="s">
        <v>4298</v>
      </c>
      <c r="F327" t="s">
        <v>12657</v>
      </c>
      <c r="G327" t="s">
        <v>12656</v>
      </c>
      <c r="H327" t="s">
        <v>12655</v>
      </c>
      <c r="I327" t="s">
        <v>4297</v>
      </c>
      <c r="J327" t="s">
        <v>12654</v>
      </c>
    </row>
    <row r="328" spans="1:10" x14ac:dyDescent="0.25">
      <c r="A328" s="33" t="s">
        <v>15404</v>
      </c>
      <c r="B328" t="s">
        <v>8526</v>
      </c>
      <c r="C328">
        <v>2024</v>
      </c>
      <c r="D328" t="s">
        <v>4296</v>
      </c>
      <c r="E328" t="s">
        <v>4295</v>
      </c>
      <c r="F328" t="s">
        <v>12653</v>
      </c>
      <c r="G328" t="s">
        <v>12652</v>
      </c>
      <c r="H328" t="s">
        <v>12651</v>
      </c>
      <c r="I328" t="s">
        <v>4294</v>
      </c>
      <c r="J328" t="s">
        <v>12650</v>
      </c>
    </row>
    <row r="329" spans="1:10" x14ac:dyDescent="0.25">
      <c r="A329" s="33" t="s">
        <v>15405</v>
      </c>
      <c r="B329" t="s">
        <v>9972</v>
      </c>
      <c r="C329">
        <v>2015</v>
      </c>
      <c r="D329" t="s">
        <v>4293</v>
      </c>
      <c r="E329" t="s">
        <v>4292</v>
      </c>
      <c r="F329" t="s">
        <v>12649</v>
      </c>
      <c r="G329" t="s">
        <v>4291</v>
      </c>
      <c r="I329" t="s">
        <v>12648</v>
      </c>
      <c r="J329" t="s">
        <v>12647</v>
      </c>
    </row>
    <row r="330" spans="1:10" x14ac:dyDescent="0.25">
      <c r="A330" s="33" t="s">
        <v>15406</v>
      </c>
      <c r="B330" t="s">
        <v>8441</v>
      </c>
      <c r="C330">
        <v>2020</v>
      </c>
      <c r="D330" t="s">
        <v>4290</v>
      </c>
      <c r="E330" t="s">
        <v>4289</v>
      </c>
      <c r="F330" t="s">
        <v>12646</v>
      </c>
      <c r="G330" t="s">
        <v>12645</v>
      </c>
      <c r="H330" t="s">
        <v>12644</v>
      </c>
      <c r="I330" t="s">
        <v>4288</v>
      </c>
      <c r="J330" t="s">
        <v>12643</v>
      </c>
    </row>
    <row r="331" spans="1:10" x14ac:dyDescent="0.25">
      <c r="A331" s="33" t="s">
        <v>15407</v>
      </c>
      <c r="B331" t="s">
        <v>9522</v>
      </c>
      <c r="C331">
        <v>2015</v>
      </c>
      <c r="E331" t="s">
        <v>4287</v>
      </c>
      <c r="F331" t="s">
        <v>4286</v>
      </c>
      <c r="G331" t="s">
        <v>4285</v>
      </c>
      <c r="H331" t="s">
        <v>12642</v>
      </c>
      <c r="I331" t="s">
        <v>12641</v>
      </c>
      <c r="J331" t="s">
        <v>12640</v>
      </c>
    </row>
    <row r="332" spans="1:10" x14ac:dyDescent="0.25">
      <c r="A332" s="33" t="s">
        <v>15408</v>
      </c>
      <c r="B332" t="s">
        <v>9162</v>
      </c>
      <c r="C332">
        <v>2017</v>
      </c>
      <c r="D332" t="s">
        <v>4284</v>
      </c>
      <c r="E332" t="s">
        <v>4283</v>
      </c>
      <c r="F332" t="s">
        <v>4282</v>
      </c>
      <c r="G332" t="s">
        <v>4281</v>
      </c>
      <c r="H332" t="s">
        <v>12639</v>
      </c>
      <c r="I332" t="s">
        <v>4280</v>
      </c>
      <c r="J332" t="s">
        <v>12638</v>
      </c>
    </row>
    <row r="333" spans="1:10" x14ac:dyDescent="0.25">
      <c r="A333" s="33" t="s">
        <v>15409</v>
      </c>
      <c r="B333" t="s">
        <v>9162</v>
      </c>
      <c r="C333">
        <v>2017</v>
      </c>
      <c r="D333" t="s">
        <v>4279</v>
      </c>
      <c r="E333" t="s">
        <v>4278</v>
      </c>
      <c r="F333" t="s">
        <v>12637</v>
      </c>
      <c r="G333" t="s">
        <v>12636</v>
      </c>
      <c r="H333" t="s">
        <v>12635</v>
      </c>
      <c r="J333" t="s">
        <v>12634</v>
      </c>
    </row>
    <row r="334" spans="1:10" x14ac:dyDescent="0.25">
      <c r="A334" s="33" t="s">
        <v>15410</v>
      </c>
      <c r="B334" t="s">
        <v>9791</v>
      </c>
      <c r="C334">
        <v>2019</v>
      </c>
      <c r="D334" t="s">
        <v>4276</v>
      </c>
      <c r="E334" t="s">
        <v>4275</v>
      </c>
      <c r="F334" t="s">
        <v>12633</v>
      </c>
      <c r="G334" t="s">
        <v>12632</v>
      </c>
      <c r="H334" t="s">
        <v>12631</v>
      </c>
      <c r="I334" t="s">
        <v>4274</v>
      </c>
      <c r="J334" t="s">
        <v>12630</v>
      </c>
    </row>
    <row r="335" spans="1:10" x14ac:dyDescent="0.25">
      <c r="A335" s="33" t="s">
        <v>15411</v>
      </c>
      <c r="B335" t="s">
        <v>8355</v>
      </c>
      <c r="C335">
        <v>2019</v>
      </c>
      <c r="D335" t="s">
        <v>4273</v>
      </c>
      <c r="E335" t="s">
        <v>4272</v>
      </c>
      <c r="F335" t="s">
        <v>12629</v>
      </c>
      <c r="G335" t="s">
        <v>3891</v>
      </c>
      <c r="H335" t="s">
        <v>12628</v>
      </c>
      <c r="I335" t="s">
        <v>12627</v>
      </c>
      <c r="J335" t="s">
        <v>12626</v>
      </c>
    </row>
    <row r="336" spans="1:10" x14ac:dyDescent="0.25">
      <c r="A336" s="33" t="s">
        <v>15412</v>
      </c>
      <c r="B336" t="s">
        <v>9725</v>
      </c>
      <c r="C336">
        <v>2022</v>
      </c>
      <c r="D336" t="s">
        <v>4271</v>
      </c>
      <c r="E336" t="s">
        <v>4270</v>
      </c>
      <c r="F336" t="s">
        <v>12625</v>
      </c>
      <c r="G336" t="s">
        <v>12624</v>
      </c>
      <c r="H336" t="s">
        <v>12623</v>
      </c>
      <c r="I336" t="s">
        <v>12622</v>
      </c>
      <c r="J336" t="s">
        <v>12621</v>
      </c>
    </row>
    <row r="337" spans="1:10" x14ac:dyDescent="0.25">
      <c r="A337" s="33" t="s">
        <v>15413</v>
      </c>
      <c r="B337" t="s">
        <v>8526</v>
      </c>
      <c r="C337">
        <v>2019</v>
      </c>
      <c r="D337" t="s">
        <v>4269</v>
      </c>
      <c r="E337" t="s">
        <v>4268</v>
      </c>
      <c r="F337" t="s">
        <v>4267</v>
      </c>
      <c r="G337" t="s">
        <v>4266</v>
      </c>
      <c r="H337" t="s">
        <v>12620</v>
      </c>
      <c r="I337" t="s">
        <v>12619</v>
      </c>
      <c r="J337" t="s">
        <v>12618</v>
      </c>
    </row>
    <row r="338" spans="1:10" x14ac:dyDescent="0.25">
      <c r="A338" s="33" t="s">
        <v>15414</v>
      </c>
      <c r="B338" t="s">
        <v>8477</v>
      </c>
      <c r="C338">
        <v>2023</v>
      </c>
      <c r="D338" t="s">
        <v>4265</v>
      </c>
      <c r="E338" t="s">
        <v>4264</v>
      </c>
      <c r="F338" t="s">
        <v>12617</v>
      </c>
      <c r="G338" t="s">
        <v>12616</v>
      </c>
      <c r="H338" t="s">
        <v>12615</v>
      </c>
      <c r="I338" t="s">
        <v>4260</v>
      </c>
      <c r="J338" t="s">
        <v>12614</v>
      </c>
    </row>
    <row r="339" spans="1:10" x14ac:dyDescent="0.25">
      <c r="A339" s="33" t="s">
        <v>15415</v>
      </c>
      <c r="B339" t="s">
        <v>8583</v>
      </c>
      <c r="C339">
        <v>2022</v>
      </c>
      <c r="D339" t="s">
        <v>4259</v>
      </c>
      <c r="E339" t="s">
        <v>4258</v>
      </c>
      <c r="F339" t="s">
        <v>12613</v>
      </c>
      <c r="G339" t="s">
        <v>12612</v>
      </c>
      <c r="H339" t="s">
        <v>12611</v>
      </c>
      <c r="I339" t="s">
        <v>4257</v>
      </c>
      <c r="J339" t="s">
        <v>12610</v>
      </c>
    </row>
    <row r="340" spans="1:10" x14ac:dyDescent="0.25">
      <c r="A340" s="33" t="s">
        <v>15416</v>
      </c>
      <c r="B340" t="s">
        <v>9463</v>
      </c>
      <c r="C340">
        <v>2023</v>
      </c>
      <c r="D340" t="s">
        <v>4256</v>
      </c>
      <c r="E340" t="s">
        <v>4255</v>
      </c>
      <c r="F340" t="s">
        <v>12609</v>
      </c>
      <c r="G340" t="s">
        <v>4254</v>
      </c>
      <c r="H340" t="s">
        <v>12608</v>
      </c>
      <c r="I340" t="s">
        <v>12607</v>
      </c>
      <c r="J340" t="s">
        <v>12606</v>
      </c>
    </row>
    <row r="341" spans="1:10" x14ac:dyDescent="0.25">
      <c r="A341" s="33" t="s">
        <v>15417</v>
      </c>
      <c r="B341" t="s">
        <v>8526</v>
      </c>
      <c r="C341">
        <v>2023</v>
      </c>
      <c r="D341" t="s">
        <v>4253</v>
      </c>
      <c r="E341" t="s">
        <v>4252</v>
      </c>
      <c r="F341" t="s">
        <v>12605</v>
      </c>
      <c r="G341" t="s">
        <v>12604</v>
      </c>
      <c r="H341" t="s">
        <v>12603</v>
      </c>
      <c r="I341" t="s">
        <v>12602</v>
      </c>
      <c r="J341" t="s">
        <v>12601</v>
      </c>
    </row>
    <row r="342" spans="1:10" x14ac:dyDescent="0.25">
      <c r="A342" s="33" t="s">
        <v>15418</v>
      </c>
      <c r="B342" t="s">
        <v>9791</v>
      </c>
      <c r="C342">
        <v>2022</v>
      </c>
      <c r="D342" t="s">
        <v>4251</v>
      </c>
      <c r="E342" t="s">
        <v>4250</v>
      </c>
      <c r="F342" t="s">
        <v>4249</v>
      </c>
      <c r="G342" t="s">
        <v>4248</v>
      </c>
      <c r="H342" t="s">
        <v>12600</v>
      </c>
      <c r="I342" t="s">
        <v>4247</v>
      </c>
      <c r="J342" t="s">
        <v>12599</v>
      </c>
    </row>
    <row r="343" spans="1:10" x14ac:dyDescent="0.25">
      <c r="A343" s="33" t="s">
        <v>15419</v>
      </c>
      <c r="B343" t="s">
        <v>9162</v>
      </c>
      <c r="C343">
        <v>2021</v>
      </c>
      <c r="D343" t="s">
        <v>4246</v>
      </c>
      <c r="E343" t="s">
        <v>4245</v>
      </c>
      <c r="F343" t="s">
        <v>12598</v>
      </c>
      <c r="G343" t="s">
        <v>4244</v>
      </c>
      <c r="H343" t="s">
        <v>12597</v>
      </c>
      <c r="I343" t="s">
        <v>4243</v>
      </c>
      <c r="J343" t="s">
        <v>12596</v>
      </c>
    </row>
    <row r="344" spans="1:10" x14ac:dyDescent="0.25">
      <c r="A344" s="33" t="s">
        <v>15420</v>
      </c>
      <c r="B344" t="s">
        <v>8736</v>
      </c>
      <c r="C344">
        <v>2022</v>
      </c>
      <c r="D344" t="s">
        <v>4240</v>
      </c>
      <c r="E344" t="s">
        <v>4239</v>
      </c>
      <c r="F344" t="s">
        <v>12595</v>
      </c>
      <c r="G344" t="s">
        <v>12594</v>
      </c>
      <c r="H344" t="s">
        <v>12593</v>
      </c>
      <c r="I344" t="s">
        <v>4238</v>
      </c>
      <c r="J344" t="s">
        <v>12592</v>
      </c>
    </row>
    <row r="345" spans="1:10" x14ac:dyDescent="0.25">
      <c r="A345" s="33" t="s">
        <v>15421</v>
      </c>
      <c r="B345" t="s">
        <v>8548</v>
      </c>
      <c r="C345">
        <v>2023</v>
      </c>
      <c r="D345" t="s">
        <v>4237</v>
      </c>
      <c r="E345" t="s">
        <v>4236</v>
      </c>
      <c r="F345" t="s">
        <v>12591</v>
      </c>
      <c r="G345" t="s">
        <v>12590</v>
      </c>
      <c r="I345" t="s">
        <v>4235</v>
      </c>
      <c r="J345" t="s">
        <v>12589</v>
      </c>
    </row>
    <row r="346" spans="1:10" x14ac:dyDescent="0.25">
      <c r="A346" s="33" t="s">
        <v>15422</v>
      </c>
      <c r="B346" t="s">
        <v>8853</v>
      </c>
      <c r="C346">
        <v>2023</v>
      </c>
      <c r="D346" t="s">
        <v>4234</v>
      </c>
      <c r="E346" t="s">
        <v>4233</v>
      </c>
      <c r="F346" t="s">
        <v>12588</v>
      </c>
      <c r="G346" t="s">
        <v>12587</v>
      </c>
      <c r="H346" t="s">
        <v>12586</v>
      </c>
      <c r="I346" t="s">
        <v>4231</v>
      </c>
      <c r="J346" t="s">
        <v>12585</v>
      </c>
    </row>
    <row r="347" spans="1:10" x14ac:dyDescent="0.25">
      <c r="A347" s="33" t="s">
        <v>15423</v>
      </c>
      <c r="B347" t="s">
        <v>8542</v>
      </c>
      <c r="C347">
        <v>2022</v>
      </c>
      <c r="D347" t="s">
        <v>4230</v>
      </c>
      <c r="E347" t="s">
        <v>4229</v>
      </c>
      <c r="F347" t="s">
        <v>4228</v>
      </c>
      <c r="G347" t="s">
        <v>4227</v>
      </c>
      <c r="H347" t="s">
        <v>12584</v>
      </c>
      <c r="I347" t="s">
        <v>4226</v>
      </c>
      <c r="J347" t="s">
        <v>12583</v>
      </c>
    </row>
    <row r="348" spans="1:10" x14ac:dyDescent="0.25">
      <c r="A348" s="33" t="s">
        <v>15424</v>
      </c>
      <c r="B348" t="s">
        <v>8441</v>
      </c>
      <c r="C348">
        <v>2021</v>
      </c>
      <c r="D348" t="s">
        <v>4225</v>
      </c>
      <c r="E348" t="s">
        <v>4224</v>
      </c>
      <c r="F348" t="s">
        <v>12582</v>
      </c>
      <c r="G348" t="s">
        <v>12581</v>
      </c>
      <c r="H348" t="s">
        <v>12580</v>
      </c>
      <c r="I348" t="s">
        <v>12579</v>
      </c>
      <c r="J348" t="s">
        <v>12578</v>
      </c>
    </row>
    <row r="349" spans="1:10" x14ac:dyDescent="0.25">
      <c r="A349" s="33" t="s">
        <v>15425</v>
      </c>
      <c r="B349" t="s">
        <v>9725</v>
      </c>
      <c r="C349">
        <v>2023</v>
      </c>
      <c r="D349" t="s">
        <v>4223</v>
      </c>
      <c r="E349" t="s">
        <v>4222</v>
      </c>
      <c r="F349" t="s">
        <v>12577</v>
      </c>
      <c r="G349" t="s">
        <v>12576</v>
      </c>
      <c r="H349" t="s">
        <v>12575</v>
      </c>
      <c r="I349" t="s">
        <v>4221</v>
      </c>
      <c r="J349" t="s">
        <v>12574</v>
      </c>
    </row>
    <row r="350" spans="1:10" x14ac:dyDescent="0.25">
      <c r="A350" s="33" t="s">
        <v>15426</v>
      </c>
      <c r="B350" t="s">
        <v>7439</v>
      </c>
      <c r="C350">
        <v>2024</v>
      </c>
      <c r="D350" t="s">
        <v>12573</v>
      </c>
      <c r="E350" t="s">
        <v>4218</v>
      </c>
      <c r="F350" t="s">
        <v>12572</v>
      </c>
      <c r="H350" t="s">
        <v>12571</v>
      </c>
      <c r="I350" t="s">
        <v>12570</v>
      </c>
      <c r="J350" t="s">
        <v>12569</v>
      </c>
    </row>
    <row r="351" spans="1:10" x14ac:dyDescent="0.25">
      <c r="A351" s="33" t="s">
        <v>15427</v>
      </c>
      <c r="B351" t="s">
        <v>7391</v>
      </c>
      <c r="C351">
        <v>2018</v>
      </c>
      <c r="D351" t="s">
        <v>12568</v>
      </c>
      <c r="E351" t="s">
        <v>4214</v>
      </c>
      <c r="F351" t="s">
        <v>12567</v>
      </c>
      <c r="H351" t="s">
        <v>12566</v>
      </c>
      <c r="I351" t="s">
        <v>12565</v>
      </c>
      <c r="J351" t="s">
        <v>12564</v>
      </c>
    </row>
    <row r="352" spans="1:10" x14ac:dyDescent="0.25">
      <c r="A352" s="33" t="s">
        <v>15428</v>
      </c>
      <c r="B352" t="s">
        <v>7512</v>
      </c>
      <c r="C352">
        <v>2018</v>
      </c>
      <c r="D352" t="s">
        <v>12563</v>
      </c>
      <c r="E352" t="s">
        <v>4213</v>
      </c>
      <c r="F352" t="s">
        <v>12562</v>
      </c>
      <c r="H352" t="s">
        <v>12561</v>
      </c>
      <c r="I352" t="s">
        <v>12560</v>
      </c>
      <c r="J352" t="s">
        <v>12559</v>
      </c>
    </row>
    <row r="353" spans="1:10" x14ac:dyDescent="0.25">
      <c r="A353" s="33" t="s">
        <v>15429</v>
      </c>
      <c r="B353" t="s">
        <v>9292</v>
      </c>
      <c r="C353">
        <v>2024</v>
      </c>
      <c r="D353" t="s">
        <v>4212</v>
      </c>
      <c r="E353" t="s">
        <v>4211</v>
      </c>
      <c r="F353" t="s">
        <v>12558</v>
      </c>
      <c r="G353" t="s">
        <v>4210</v>
      </c>
      <c r="H353" t="s">
        <v>12557</v>
      </c>
      <c r="I353" t="s">
        <v>4209</v>
      </c>
      <c r="J353" t="s">
        <v>12556</v>
      </c>
    </row>
    <row r="354" spans="1:10" x14ac:dyDescent="0.25">
      <c r="A354" s="33" t="s">
        <v>15430</v>
      </c>
      <c r="B354" t="s">
        <v>12555</v>
      </c>
      <c r="C354">
        <v>2023</v>
      </c>
      <c r="E354" t="s">
        <v>2719</v>
      </c>
      <c r="F354" t="s">
        <v>12554</v>
      </c>
      <c r="G354" t="s">
        <v>4208</v>
      </c>
      <c r="H354" t="s">
        <v>12553</v>
      </c>
      <c r="I354" t="s">
        <v>12552</v>
      </c>
      <c r="J354" t="s">
        <v>12551</v>
      </c>
    </row>
    <row r="355" spans="1:10" x14ac:dyDescent="0.25">
      <c r="A355" s="33" t="s">
        <v>15431</v>
      </c>
      <c r="B355" t="s">
        <v>9273</v>
      </c>
      <c r="C355">
        <v>2022</v>
      </c>
      <c r="D355" t="s">
        <v>3273</v>
      </c>
      <c r="E355" t="s">
        <v>3272</v>
      </c>
      <c r="F355" t="s">
        <v>3271</v>
      </c>
      <c r="H355" t="s">
        <v>12550</v>
      </c>
      <c r="I355" t="s">
        <v>4205</v>
      </c>
      <c r="J355" t="s">
        <v>12549</v>
      </c>
    </row>
    <row r="356" spans="1:10" x14ac:dyDescent="0.25">
      <c r="A356" s="33" t="s">
        <v>15432</v>
      </c>
      <c r="B356" t="s">
        <v>9292</v>
      </c>
      <c r="C356">
        <v>2018</v>
      </c>
      <c r="D356" t="s">
        <v>4203</v>
      </c>
      <c r="E356" t="s">
        <v>4202</v>
      </c>
      <c r="F356" t="s">
        <v>12548</v>
      </c>
      <c r="G356" t="s">
        <v>12547</v>
      </c>
      <c r="H356" t="s">
        <v>12546</v>
      </c>
      <c r="I356" t="s">
        <v>4200</v>
      </c>
      <c r="J356" t="s">
        <v>12545</v>
      </c>
    </row>
    <row r="357" spans="1:10" x14ac:dyDescent="0.25">
      <c r="A357" s="33" t="s">
        <v>15433</v>
      </c>
      <c r="B357" t="s">
        <v>10153</v>
      </c>
      <c r="C357">
        <v>2023</v>
      </c>
      <c r="D357" t="s">
        <v>4197</v>
      </c>
      <c r="E357" t="s">
        <v>4196</v>
      </c>
      <c r="F357" t="s">
        <v>12544</v>
      </c>
      <c r="G357" t="s">
        <v>12543</v>
      </c>
      <c r="I357" t="s">
        <v>4195</v>
      </c>
      <c r="J357" t="s">
        <v>12542</v>
      </c>
    </row>
    <row r="358" spans="1:10" x14ac:dyDescent="0.25">
      <c r="A358" s="33" t="s">
        <v>15434</v>
      </c>
      <c r="B358" t="s">
        <v>9927</v>
      </c>
      <c r="C358">
        <v>2021</v>
      </c>
      <c r="D358" t="s">
        <v>4194</v>
      </c>
      <c r="E358" t="s">
        <v>4193</v>
      </c>
      <c r="F358" t="s">
        <v>12541</v>
      </c>
      <c r="G358" t="s">
        <v>4192</v>
      </c>
      <c r="H358" t="s">
        <v>12540</v>
      </c>
      <c r="I358" t="s">
        <v>4191</v>
      </c>
      <c r="J358" t="s">
        <v>12539</v>
      </c>
    </row>
    <row r="359" spans="1:10" x14ac:dyDescent="0.25">
      <c r="A359" s="33" t="s">
        <v>15435</v>
      </c>
      <c r="B359" t="s">
        <v>10153</v>
      </c>
      <c r="C359">
        <v>2021</v>
      </c>
      <c r="D359" t="s">
        <v>4190</v>
      </c>
      <c r="E359" t="s">
        <v>4189</v>
      </c>
      <c r="F359" t="s">
        <v>4188</v>
      </c>
      <c r="G359" t="s">
        <v>4187</v>
      </c>
      <c r="H359" t="s">
        <v>12538</v>
      </c>
      <c r="I359" t="s">
        <v>4186</v>
      </c>
      <c r="J359" t="s">
        <v>12537</v>
      </c>
    </row>
    <row r="360" spans="1:10" x14ac:dyDescent="0.25">
      <c r="A360" s="33" t="s">
        <v>15436</v>
      </c>
      <c r="B360" t="s">
        <v>8477</v>
      </c>
      <c r="C360">
        <v>2021</v>
      </c>
      <c r="E360" t="s">
        <v>4185</v>
      </c>
      <c r="F360" t="s">
        <v>4184</v>
      </c>
      <c r="G360" t="s">
        <v>4183</v>
      </c>
      <c r="H360" t="s">
        <v>12536</v>
      </c>
      <c r="I360" t="s">
        <v>12535</v>
      </c>
      <c r="J360" t="s">
        <v>12534</v>
      </c>
    </row>
    <row r="361" spans="1:10" x14ac:dyDescent="0.25">
      <c r="A361" s="33" t="s">
        <v>15437</v>
      </c>
      <c r="B361" t="s">
        <v>8751</v>
      </c>
      <c r="C361">
        <v>2021</v>
      </c>
      <c r="D361" t="s">
        <v>4182</v>
      </c>
      <c r="E361" t="s">
        <v>4181</v>
      </c>
      <c r="F361" t="s">
        <v>12533</v>
      </c>
      <c r="G361" t="s">
        <v>12532</v>
      </c>
      <c r="H361" t="s">
        <v>12531</v>
      </c>
      <c r="I361" t="s">
        <v>12530</v>
      </c>
      <c r="J361" t="s">
        <v>12529</v>
      </c>
    </row>
    <row r="362" spans="1:10" x14ac:dyDescent="0.25">
      <c r="A362" s="33" t="s">
        <v>15438</v>
      </c>
      <c r="B362" t="s">
        <v>9927</v>
      </c>
      <c r="C362">
        <v>2024</v>
      </c>
      <c r="D362" t="s">
        <v>4180</v>
      </c>
      <c r="E362" t="s">
        <v>4179</v>
      </c>
      <c r="F362" t="s">
        <v>4178</v>
      </c>
      <c r="G362" t="s">
        <v>4177</v>
      </c>
      <c r="H362" t="s">
        <v>12528</v>
      </c>
      <c r="I362" t="s">
        <v>4176</v>
      </c>
      <c r="J362" t="s">
        <v>12527</v>
      </c>
    </row>
    <row r="363" spans="1:10" x14ac:dyDescent="0.25">
      <c r="A363" s="33" t="s">
        <v>15439</v>
      </c>
      <c r="B363" t="s">
        <v>12222</v>
      </c>
      <c r="C363">
        <v>2017</v>
      </c>
      <c r="E363" t="s">
        <v>4175</v>
      </c>
      <c r="F363" t="s">
        <v>12526</v>
      </c>
      <c r="I363" t="s">
        <v>12525</v>
      </c>
      <c r="J363" t="s">
        <v>12524</v>
      </c>
    </row>
    <row r="364" spans="1:10" x14ac:dyDescent="0.25">
      <c r="A364" s="33" t="s">
        <v>15440</v>
      </c>
      <c r="B364" t="s">
        <v>9292</v>
      </c>
      <c r="C364">
        <v>2022</v>
      </c>
      <c r="D364" t="s">
        <v>4174</v>
      </c>
      <c r="E364" t="s">
        <v>4173</v>
      </c>
      <c r="F364" t="s">
        <v>4172</v>
      </c>
      <c r="G364" t="s">
        <v>4171</v>
      </c>
      <c r="H364" t="s">
        <v>12523</v>
      </c>
      <c r="I364" t="s">
        <v>4170</v>
      </c>
      <c r="J364" t="s">
        <v>12522</v>
      </c>
    </row>
    <row r="365" spans="1:10" x14ac:dyDescent="0.25">
      <c r="A365" s="33" t="s">
        <v>15441</v>
      </c>
      <c r="B365" t="s">
        <v>9725</v>
      </c>
      <c r="C365">
        <v>2022</v>
      </c>
      <c r="D365" t="s">
        <v>4169</v>
      </c>
      <c r="E365" t="s">
        <v>4168</v>
      </c>
      <c r="F365" t="s">
        <v>12521</v>
      </c>
      <c r="G365" t="s">
        <v>12520</v>
      </c>
      <c r="H365" t="s">
        <v>12519</v>
      </c>
      <c r="I365" t="s">
        <v>4167</v>
      </c>
      <c r="J365" t="s">
        <v>12518</v>
      </c>
    </row>
    <row r="366" spans="1:10" x14ac:dyDescent="0.25">
      <c r="A366" s="33" t="s">
        <v>15442</v>
      </c>
      <c r="B366" t="s">
        <v>9162</v>
      </c>
      <c r="C366">
        <v>2019</v>
      </c>
      <c r="D366" t="s">
        <v>4166</v>
      </c>
      <c r="E366" t="s">
        <v>4165</v>
      </c>
      <c r="F366" t="s">
        <v>12517</v>
      </c>
      <c r="G366" t="s">
        <v>4164</v>
      </c>
      <c r="H366" t="s">
        <v>12516</v>
      </c>
      <c r="I366" t="s">
        <v>4163</v>
      </c>
      <c r="J366" t="s">
        <v>12515</v>
      </c>
    </row>
    <row r="367" spans="1:10" x14ac:dyDescent="0.25">
      <c r="A367" s="33" t="s">
        <v>15443</v>
      </c>
      <c r="B367" t="s">
        <v>8548</v>
      </c>
      <c r="C367">
        <v>2023</v>
      </c>
      <c r="D367" t="s">
        <v>2278</v>
      </c>
      <c r="E367" t="s">
        <v>2277</v>
      </c>
      <c r="F367" t="s">
        <v>12514</v>
      </c>
      <c r="G367" t="s">
        <v>12513</v>
      </c>
      <c r="I367" t="s">
        <v>4162</v>
      </c>
      <c r="J367" t="s">
        <v>12512</v>
      </c>
    </row>
    <row r="368" spans="1:10" x14ac:dyDescent="0.25">
      <c r="A368" s="33" t="s">
        <v>15444</v>
      </c>
      <c r="B368" t="s">
        <v>8583</v>
      </c>
      <c r="C368">
        <v>2024</v>
      </c>
      <c r="D368" t="s">
        <v>4161</v>
      </c>
      <c r="E368" t="s">
        <v>4160</v>
      </c>
      <c r="F368" t="s">
        <v>12511</v>
      </c>
      <c r="G368" t="s">
        <v>12510</v>
      </c>
      <c r="I368" t="s">
        <v>4159</v>
      </c>
      <c r="J368" t="s">
        <v>12509</v>
      </c>
    </row>
    <row r="369" spans="1:10" x14ac:dyDescent="0.25">
      <c r="A369" s="33" t="s">
        <v>15445</v>
      </c>
      <c r="B369" t="s">
        <v>9972</v>
      </c>
      <c r="C369">
        <v>2024</v>
      </c>
      <c r="D369" t="s">
        <v>4158</v>
      </c>
      <c r="E369" t="s">
        <v>4157</v>
      </c>
      <c r="F369" t="s">
        <v>12508</v>
      </c>
      <c r="G369" t="s">
        <v>4156</v>
      </c>
      <c r="I369" t="s">
        <v>4155</v>
      </c>
      <c r="J369" t="s">
        <v>12507</v>
      </c>
    </row>
    <row r="370" spans="1:10" x14ac:dyDescent="0.25">
      <c r="A370" s="33" t="s">
        <v>15446</v>
      </c>
      <c r="B370" t="s">
        <v>9162</v>
      </c>
      <c r="C370">
        <v>2016</v>
      </c>
      <c r="D370" t="s">
        <v>4154</v>
      </c>
      <c r="E370" t="s">
        <v>4152</v>
      </c>
      <c r="F370" t="s">
        <v>12506</v>
      </c>
      <c r="G370" t="s">
        <v>4151</v>
      </c>
      <c r="H370" t="s">
        <v>12505</v>
      </c>
      <c r="I370" t="s">
        <v>12504</v>
      </c>
      <c r="J370" t="s">
        <v>12503</v>
      </c>
    </row>
    <row r="371" spans="1:10" x14ac:dyDescent="0.25">
      <c r="A371" s="33" t="s">
        <v>15447</v>
      </c>
      <c r="B371" t="s">
        <v>11483</v>
      </c>
      <c r="C371">
        <v>2018</v>
      </c>
      <c r="D371" t="s">
        <v>4147</v>
      </c>
      <c r="E371" t="s">
        <v>4146</v>
      </c>
      <c r="F371" t="s">
        <v>12502</v>
      </c>
      <c r="G371" t="s">
        <v>12501</v>
      </c>
      <c r="H371" t="s">
        <v>12500</v>
      </c>
      <c r="I371" t="s">
        <v>4145</v>
      </c>
      <c r="J371" t="s">
        <v>12499</v>
      </c>
    </row>
    <row r="372" spans="1:10" x14ac:dyDescent="0.25">
      <c r="A372" s="33" t="s">
        <v>15448</v>
      </c>
      <c r="B372" t="s">
        <v>9162</v>
      </c>
      <c r="C372">
        <v>2018</v>
      </c>
      <c r="D372" t="s">
        <v>3403</v>
      </c>
      <c r="E372" t="s">
        <v>3402</v>
      </c>
      <c r="F372" t="s">
        <v>11747</v>
      </c>
      <c r="G372" t="s">
        <v>12498</v>
      </c>
      <c r="H372" t="s">
        <v>12497</v>
      </c>
      <c r="I372" t="s">
        <v>4143</v>
      </c>
      <c r="J372" t="s">
        <v>12496</v>
      </c>
    </row>
    <row r="373" spans="1:10" x14ac:dyDescent="0.25">
      <c r="A373" s="33" t="s">
        <v>15449</v>
      </c>
      <c r="B373" t="s">
        <v>8441</v>
      </c>
      <c r="C373">
        <v>2016</v>
      </c>
      <c r="D373" t="s">
        <v>4142</v>
      </c>
      <c r="E373" t="s">
        <v>4141</v>
      </c>
      <c r="F373" t="s">
        <v>12495</v>
      </c>
      <c r="G373" t="s">
        <v>12494</v>
      </c>
      <c r="H373" t="s">
        <v>12493</v>
      </c>
      <c r="I373" t="s">
        <v>12492</v>
      </c>
      <c r="J373" t="s">
        <v>12491</v>
      </c>
    </row>
    <row r="374" spans="1:10" x14ac:dyDescent="0.25">
      <c r="A374" s="33" t="s">
        <v>15450</v>
      </c>
      <c r="B374" t="s">
        <v>8526</v>
      </c>
      <c r="C374">
        <v>2022</v>
      </c>
      <c r="D374" t="s">
        <v>4140</v>
      </c>
      <c r="E374" t="s">
        <v>4139</v>
      </c>
      <c r="F374" t="s">
        <v>12490</v>
      </c>
      <c r="G374" t="s">
        <v>12489</v>
      </c>
      <c r="H374" t="s">
        <v>12488</v>
      </c>
      <c r="I374" t="s">
        <v>4138</v>
      </c>
      <c r="J374" t="s">
        <v>12487</v>
      </c>
    </row>
    <row r="375" spans="1:10" x14ac:dyDescent="0.25">
      <c r="A375" s="33" t="s">
        <v>15451</v>
      </c>
      <c r="B375" t="s">
        <v>7408</v>
      </c>
      <c r="C375">
        <v>2018</v>
      </c>
      <c r="D375" t="s">
        <v>12486</v>
      </c>
      <c r="E375" t="s">
        <v>3167</v>
      </c>
      <c r="F375" t="s">
        <v>12485</v>
      </c>
      <c r="H375" t="s">
        <v>12484</v>
      </c>
      <c r="I375" t="s">
        <v>12483</v>
      </c>
      <c r="J375" t="s">
        <v>12482</v>
      </c>
    </row>
    <row r="376" spans="1:10" x14ac:dyDescent="0.25">
      <c r="A376" s="33" t="s">
        <v>15452</v>
      </c>
      <c r="B376" t="s">
        <v>7587</v>
      </c>
      <c r="C376">
        <v>2018</v>
      </c>
      <c r="D376" t="s">
        <v>12481</v>
      </c>
      <c r="E376" t="s">
        <v>4137</v>
      </c>
      <c r="F376" t="s">
        <v>4136</v>
      </c>
      <c r="H376" t="s">
        <v>12480</v>
      </c>
      <c r="I376" t="s">
        <v>12479</v>
      </c>
      <c r="J376" t="s">
        <v>12478</v>
      </c>
    </row>
    <row r="377" spans="1:10" x14ac:dyDescent="0.25">
      <c r="A377" s="33" t="s">
        <v>15453</v>
      </c>
      <c r="B377" t="s">
        <v>9776</v>
      </c>
      <c r="C377">
        <v>2023</v>
      </c>
      <c r="D377" t="s">
        <v>4135</v>
      </c>
      <c r="E377" t="s">
        <v>4134</v>
      </c>
      <c r="F377" t="s">
        <v>12477</v>
      </c>
      <c r="G377" t="s">
        <v>12476</v>
      </c>
      <c r="H377" t="s">
        <v>12475</v>
      </c>
      <c r="I377" t="s">
        <v>12474</v>
      </c>
      <c r="J377" t="s">
        <v>12473</v>
      </c>
    </row>
    <row r="378" spans="1:10" x14ac:dyDescent="0.25">
      <c r="A378" s="33" t="s">
        <v>15454</v>
      </c>
      <c r="B378" t="s">
        <v>9162</v>
      </c>
      <c r="C378">
        <v>2019</v>
      </c>
      <c r="D378" t="s">
        <v>4133</v>
      </c>
      <c r="E378" t="s">
        <v>4132</v>
      </c>
      <c r="F378" t="s">
        <v>12472</v>
      </c>
      <c r="G378" t="s">
        <v>12471</v>
      </c>
      <c r="H378" t="s">
        <v>12470</v>
      </c>
      <c r="I378" t="s">
        <v>4131</v>
      </c>
      <c r="J378" t="s">
        <v>12469</v>
      </c>
    </row>
    <row r="379" spans="1:10" x14ac:dyDescent="0.25">
      <c r="A379" s="33" t="s">
        <v>15455</v>
      </c>
      <c r="B379" t="s">
        <v>9292</v>
      </c>
      <c r="C379">
        <v>2020</v>
      </c>
      <c r="D379" t="s">
        <v>4128</v>
      </c>
      <c r="E379" t="s">
        <v>4127</v>
      </c>
      <c r="F379" t="s">
        <v>12468</v>
      </c>
      <c r="G379" t="s">
        <v>12467</v>
      </c>
      <c r="H379" t="s">
        <v>12466</v>
      </c>
      <c r="I379" t="s">
        <v>4126</v>
      </c>
      <c r="J379" t="s">
        <v>12465</v>
      </c>
    </row>
    <row r="380" spans="1:10" x14ac:dyDescent="0.25">
      <c r="A380" s="33" t="s">
        <v>15456</v>
      </c>
      <c r="B380" t="s">
        <v>9927</v>
      </c>
      <c r="C380">
        <v>2015</v>
      </c>
      <c r="E380" t="s">
        <v>4123</v>
      </c>
      <c r="F380" t="s">
        <v>12464</v>
      </c>
      <c r="G380" t="s">
        <v>12463</v>
      </c>
      <c r="H380" t="s">
        <v>12462</v>
      </c>
      <c r="I380" t="s">
        <v>4122</v>
      </c>
      <c r="J380" t="s">
        <v>12461</v>
      </c>
    </row>
    <row r="381" spans="1:10" x14ac:dyDescent="0.25">
      <c r="A381" s="33" t="s">
        <v>15457</v>
      </c>
      <c r="B381" t="s">
        <v>9972</v>
      </c>
      <c r="C381">
        <v>2022</v>
      </c>
      <c r="D381" t="s">
        <v>4119</v>
      </c>
      <c r="E381" t="s">
        <v>4118</v>
      </c>
      <c r="F381" t="s">
        <v>12460</v>
      </c>
      <c r="G381" t="s">
        <v>12459</v>
      </c>
      <c r="I381" t="s">
        <v>4117</v>
      </c>
      <c r="J381" t="s">
        <v>12458</v>
      </c>
    </row>
    <row r="382" spans="1:10" x14ac:dyDescent="0.25">
      <c r="A382" s="33" t="s">
        <v>15458</v>
      </c>
      <c r="B382" t="s">
        <v>9463</v>
      </c>
      <c r="C382">
        <v>2020</v>
      </c>
      <c r="D382" t="s">
        <v>4116</v>
      </c>
      <c r="E382" t="s">
        <v>4115</v>
      </c>
      <c r="F382" t="s">
        <v>12457</v>
      </c>
      <c r="G382" t="s">
        <v>12456</v>
      </c>
      <c r="H382" t="s">
        <v>12455</v>
      </c>
      <c r="I382" t="s">
        <v>4114</v>
      </c>
      <c r="J382" t="s">
        <v>12454</v>
      </c>
    </row>
    <row r="383" spans="1:10" x14ac:dyDescent="0.25">
      <c r="A383" s="33" t="s">
        <v>15459</v>
      </c>
      <c r="B383" t="s">
        <v>9725</v>
      </c>
      <c r="C383">
        <v>2021</v>
      </c>
      <c r="D383" t="s">
        <v>4113</v>
      </c>
      <c r="E383" t="s">
        <v>4112</v>
      </c>
      <c r="F383" t="s">
        <v>12453</v>
      </c>
      <c r="G383" t="s">
        <v>12452</v>
      </c>
      <c r="H383" t="s">
        <v>12451</v>
      </c>
      <c r="I383" t="s">
        <v>4111</v>
      </c>
      <c r="J383" t="s">
        <v>12450</v>
      </c>
    </row>
    <row r="384" spans="1:10" x14ac:dyDescent="0.25">
      <c r="A384" s="33" t="s">
        <v>15460</v>
      </c>
      <c r="B384" t="s">
        <v>8583</v>
      </c>
      <c r="C384">
        <v>2020</v>
      </c>
      <c r="E384" t="s">
        <v>4110</v>
      </c>
      <c r="F384" t="s">
        <v>3306</v>
      </c>
      <c r="G384" t="s">
        <v>4109</v>
      </c>
      <c r="H384" t="s">
        <v>12449</v>
      </c>
      <c r="I384" t="s">
        <v>12448</v>
      </c>
      <c r="J384" t="s">
        <v>12447</v>
      </c>
    </row>
    <row r="385" spans="1:10" x14ac:dyDescent="0.25">
      <c r="A385" s="33" t="s">
        <v>15461</v>
      </c>
      <c r="B385" t="s">
        <v>12446</v>
      </c>
      <c r="C385">
        <v>2021</v>
      </c>
      <c r="D385" t="s">
        <v>4108</v>
      </c>
      <c r="E385" t="s">
        <v>4107</v>
      </c>
      <c r="F385" t="s">
        <v>12445</v>
      </c>
      <c r="G385" t="s">
        <v>12444</v>
      </c>
      <c r="H385" t="s">
        <v>12443</v>
      </c>
      <c r="I385" t="s">
        <v>12442</v>
      </c>
      <c r="J385" t="s">
        <v>12441</v>
      </c>
    </row>
    <row r="386" spans="1:10" x14ac:dyDescent="0.25">
      <c r="A386" s="33" t="s">
        <v>15462</v>
      </c>
      <c r="B386" t="s">
        <v>8566</v>
      </c>
      <c r="C386">
        <v>2023</v>
      </c>
      <c r="D386" t="s">
        <v>4106</v>
      </c>
      <c r="E386" t="s">
        <v>4105</v>
      </c>
      <c r="F386" t="s">
        <v>12440</v>
      </c>
      <c r="G386" t="s">
        <v>12439</v>
      </c>
      <c r="H386" t="s">
        <v>12438</v>
      </c>
      <c r="I386" t="s">
        <v>4104</v>
      </c>
      <c r="J386" t="s">
        <v>12437</v>
      </c>
    </row>
    <row r="387" spans="1:10" x14ac:dyDescent="0.25">
      <c r="A387" s="33" t="s">
        <v>15463</v>
      </c>
      <c r="B387" t="s">
        <v>8526</v>
      </c>
      <c r="C387">
        <v>2021</v>
      </c>
      <c r="D387" t="s">
        <v>4101</v>
      </c>
      <c r="E387" t="s">
        <v>4100</v>
      </c>
      <c r="F387" t="s">
        <v>12436</v>
      </c>
      <c r="G387" t="s">
        <v>4099</v>
      </c>
      <c r="H387" t="s">
        <v>12435</v>
      </c>
      <c r="I387" t="s">
        <v>4097</v>
      </c>
      <c r="J387" t="s">
        <v>12434</v>
      </c>
    </row>
    <row r="388" spans="1:10" x14ac:dyDescent="0.25">
      <c r="A388" s="33" t="s">
        <v>15464</v>
      </c>
      <c r="B388" t="s">
        <v>8526</v>
      </c>
      <c r="C388">
        <v>2016</v>
      </c>
      <c r="D388" t="s">
        <v>4094</v>
      </c>
      <c r="E388" t="s">
        <v>4093</v>
      </c>
      <c r="F388" t="s">
        <v>12433</v>
      </c>
      <c r="G388" t="s">
        <v>12432</v>
      </c>
      <c r="H388" t="s">
        <v>12431</v>
      </c>
      <c r="I388" t="s">
        <v>12430</v>
      </c>
      <c r="J388" t="s">
        <v>12429</v>
      </c>
    </row>
    <row r="389" spans="1:10" x14ac:dyDescent="0.25">
      <c r="A389" s="33" t="s">
        <v>15465</v>
      </c>
      <c r="B389" t="s">
        <v>8929</v>
      </c>
      <c r="C389">
        <v>2021</v>
      </c>
      <c r="D389" t="s">
        <v>4092</v>
      </c>
      <c r="E389" t="s">
        <v>4091</v>
      </c>
      <c r="F389" t="s">
        <v>12428</v>
      </c>
      <c r="H389" t="s">
        <v>12427</v>
      </c>
      <c r="I389" t="s">
        <v>4089</v>
      </c>
      <c r="J389" t="s">
        <v>12426</v>
      </c>
    </row>
    <row r="390" spans="1:10" x14ac:dyDescent="0.25">
      <c r="A390" s="33" t="s">
        <v>15466</v>
      </c>
      <c r="B390" t="s">
        <v>9463</v>
      </c>
      <c r="C390">
        <v>2019</v>
      </c>
      <c r="D390" t="s">
        <v>4088</v>
      </c>
      <c r="E390" t="s">
        <v>4087</v>
      </c>
      <c r="F390" t="s">
        <v>12425</v>
      </c>
      <c r="G390" t="s">
        <v>12424</v>
      </c>
      <c r="H390" t="s">
        <v>12423</v>
      </c>
      <c r="I390" t="s">
        <v>4086</v>
      </c>
      <c r="J390" t="s">
        <v>12422</v>
      </c>
    </row>
    <row r="391" spans="1:10" x14ac:dyDescent="0.25">
      <c r="A391" s="33" t="s">
        <v>15467</v>
      </c>
      <c r="B391" t="s">
        <v>8751</v>
      </c>
      <c r="C391">
        <v>2023</v>
      </c>
      <c r="D391" t="s">
        <v>4085</v>
      </c>
      <c r="E391" t="s">
        <v>4084</v>
      </c>
      <c r="F391" t="s">
        <v>12421</v>
      </c>
      <c r="G391" t="s">
        <v>12420</v>
      </c>
      <c r="H391" t="s">
        <v>12419</v>
      </c>
      <c r="I391" t="s">
        <v>4083</v>
      </c>
      <c r="J391" t="s">
        <v>12418</v>
      </c>
    </row>
    <row r="392" spans="1:10" x14ac:dyDescent="0.25">
      <c r="A392" s="33" t="s">
        <v>15468</v>
      </c>
      <c r="B392" t="s">
        <v>8548</v>
      </c>
      <c r="C392">
        <v>2017</v>
      </c>
      <c r="D392" t="s">
        <v>4082</v>
      </c>
      <c r="E392" t="s">
        <v>4081</v>
      </c>
      <c r="F392" t="s">
        <v>4080</v>
      </c>
      <c r="G392" t="s">
        <v>4079</v>
      </c>
      <c r="H392" t="s">
        <v>12417</v>
      </c>
      <c r="I392" t="s">
        <v>4078</v>
      </c>
      <c r="J392" t="s">
        <v>12416</v>
      </c>
    </row>
    <row r="393" spans="1:10" x14ac:dyDescent="0.25">
      <c r="A393" s="33" t="s">
        <v>15469</v>
      </c>
      <c r="B393" t="s">
        <v>8816</v>
      </c>
      <c r="C393">
        <v>2019</v>
      </c>
      <c r="D393" t="s">
        <v>4077</v>
      </c>
      <c r="E393" t="s">
        <v>4075</v>
      </c>
      <c r="F393" t="s">
        <v>12415</v>
      </c>
      <c r="G393" t="s">
        <v>12414</v>
      </c>
      <c r="H393" t="s">
        <v>12413</v>
      </c>
      <c r="I393" t="s">
        <v>12412</v>
      </c>
      <c r="J393" t="s">
        <v>12411</v>
      </c>
    </row>
    <row r="394" spans="1:10" x14ac:dyDescent="0.25">
      <c r="A394" s="33" t="s">
        <v>15470</v>
      </c>
      <c r="B394" t="s">
        <v>12410</v>
      </c>
      <c r="C394">
        <v>2023</v>
      </c>
      <c r="E394" t="s">
        <v>4071</v>
      </c>
      <c r="F394" t="s">
        <v>12409</v>
      </c>
      <c r="G394" t="s">
        <v>12408</v>
      </c>
      <c r="H394" t="s">
        <v>12407</v>
      </c>
      <c r="I394" t="s">
        <v>4068</v>
      </c>
      <c r="J394" t="s">
        <v>12406</v>
      </c>
    </row>
    <row r="395" spans="1:10" x14ac:dyDescent="0.25">
      <c r="A395" s="33" t="s">
        <v>15471</v>
      </c>
      <c r="B395" t="s">
        <v>8566</v>
      </c>
      <c r="C395">
        <v>2020</v>
      </c>
      <c r="D395" t="s">
        <v>4067</v>
      </c>
      <c r="E395" t="s">
        <v>4066</v>
      </c>
      <c r="F395" t="s">
        <v>12405</v>
      </c>
      <c r="G395" t="s">
        <v>12404</v>
      </c>
      <c r="H395" t="s">
        <v>12403</v>
      </c>
      <c r="I395" t="s">
        <v>4064</v>
      </c>
      <c r="J395" t="s">
        <v>12402</v>
      </c>
    </row>
    <row r="396" spans="1:10" x14ac:dyDescent="0.25">
      <c r="A396" s="33" t="s">
        <v>15472</v>
      </c>
      <c r="B396" t="s">
        <v>8454</v>
      </c>
      <c r="C396">
        <v>2023</v>
      </c>
      <c r="D396" t="s">
        <v>4062</v>
      </c>
      <c r="E396" t="s">
        <v>4061</v>
      </c>
      <c r="F396" t="s">
        <v>12401</v>
      </c>
      <c r="G396" t="s">
        <v>12400</v>
      </c>
      <c r="H396" t="s">
        <v>12399</v>
      </c>
      <c r="I396" t="s">
        <v>4060</v>
      </c>
      <c r="J396" t="s">
        <v>12398</v>
      </c>
    </row>
    <row r="397" spans="1:10" x14ac:dyDescent="0.25">
      <c r="A397" s="33" t="s">
        <v>15473</v>
      </c>
      <c r="B397" t="s">
        <v>9162</v>
      </c>
      <c r="C397">
        <v>2020</v>
      </c>
      <c r="D397" t="s">
        <v>4059</v>
      </c>
      <c r="E397" t="s">
        <v>4058</v>
      </c>
      <c r="F397" t="s">
        <v>12397</v>
      </c>
      <c r="G397" t="s">
        <v>12396</v>
      </c>
      <c r="H397" t="s">
        <v>12395</v>
      </c>
      <c r="J397" t="s">
        <v>12394</v>
      </c>
    </row>
    <row r="398" spans="1:10" x14ac:dyDescent="0.25">
      <c r="A398" s="33" t="s">
        <v>15474</v>
      </c>
      <c r="B398" t="s">
        <v>8736</v>
      </c>
      <c r="C398">
        <v>2023</v>
      </c>
      <c r="D398" t="s">
        <v>4057</v>
      </c>
      <c r="E398" t="s">
        <v>4056</v>
      </c>
      <c r="F398" t="s">
        <v>12393</v>
      </c>
      <c r="G398" t="s">
        <v>12392</v>
      </c>
      <c r="H398" t="s">
        <v>12391</v>
      </c>
      <c r="I398" t="s">
        <v>12390</v>
      </c>
      <c r="J398" t="s">
        <v>12389</v>
      </c>
    </row>
    <row r="399" spans="1:10" x14ac:dyDescent="0.25">
      <c r="A399" s="33" t="s">
        <v>15475</v>
      </c>
      <c r="B399" t="s">
        <v>8441</v>
      </c>
      <c r="C399">
        <v>2023</v>
      </c>
      <c r="E399" t="s">
        <v>4055</v>
      </c>
      <c r="F399" t="s">
        <v>12388</v>
      </c>
      <c r="G399" t="s">
        <v>12387</v>
      </c>
      <c r="H399" t="s">
        <v>12386</v>
      </c>
      <c r="I399" t="s">
        <v>12385</v>
      </c>
      <c r="J399" t="s">
        <v>12384</v>
      </c>
    </row>
    <row r="400" spans="1:10" x14ac:dyDescent="0.25">
      <c r="A400" s="33" t="s">
        <v>15476</v>
      </c>
      <c r="B400" t="s">
        <v>9791</v>
      </c>
      <c r="C400">
        <v>2021</v>
      </c>
      <c r="D400" t="s">
        <v>4054</v>
      </c>
      <c r="E400" t="s">
        <v>4053</v>
      </c>
      <c r="F400" t="s">
        <v>12383</v>
      </c>
      <c r="G400" t="s">
        <v>12382</v>
      </c>
      <c r="H400" t="s">
        <v>12381</v>
      </c>
      <c r="I400" t="s">
        <v>4051</v>
      </c>
      <c r="J400" t="s">
        <v>12380</v>
      </c>
    </row>
    <row r="401" spans="1:10" x14ac:dyDescent="0.25">
      <c r="A401" s="33" t="s">
        <v>15477</v>
      </c>
      <c r="B401" t="s">
        <v>8583</v>
      </c>
      <c r="C401">
        <v>2018</v>
      </c>
      <c r="D401" t="s">
        <v>4050</v>
      </c>
      <c r="E401" t="s">
        <v>4049</v>
      </c>
      <c r="F401" t="s">
        <v>12379</v>
      </c>
      <c r="G401" t="s">
        <v>12378</v>
      </c>
      <c r="H401" t="s">
        <v>12377</v>
      </c>
      <c r="I401" t="s">
        <v>12376</v>
      </c>
      <c r="J401" t="s">
        <v>12375</v>
      </c>
    </row>
    <row r="402" spans="1:10" x14ac:dyDescent="0.25">
      <c r="A402" s="33" t="s">
        <v>15478</v>
      </c>
      <c r="B402" t="s">
        <v>8736</v>
      </c>
      <c r="C402">
        <v>2020</v>
      </c>
      <c r="D402" t="s">
        <v>4048</v>
      </c>
      <c r="E402" t="s">
        <v>4046</v>
      </c>
      <c r="F402" t="s">
        <v>12374</v>
      </c>
      <c r="G402" t="s">
        <v>12373</v>
      </c>
      <c r="H402" t="s">
        <v>12372</v>
      </c>
      <c r="I402" t="s">
        <v>12371</v>
      </c>
      <c r="J402" t="s">
        <v>12370</v>
      </c>
    </row>
    <row r="403" spans="1:10" x14ac:dyDescent="0.25">
      <c r="A403" s="33" t="s">
        <v>15479</v>
      </c>
      <c r="B403" t="s">
        <v>10153</v>
      </c>
      <c r="C403">
        <v>2024</v>
      </c>
      <c r="D403" t="s">
        <v>4041</v>
      </c>
      <c r="E403" t="s">
        <v>4040</v>
      </c>
      <c r="F403" t="s">
        <v>12369</v>
      </c>
      <c r="G403" t="s">
        <v>4039</v>
      </c>
      <c r="I403" t="s">
        <v>12368</v>
      </c>
      <c r="J403" t="s">
        <v>12367</v>
      </c>
    </row>
    <row r="404" spans="1:10" x14ac:dyDescent="0.25">
      <c r="A404" s="33" t="s">
        <v>15480</v>
      </c>
      <c r="B404" t="s">
        <v>8441</v>
      </c>
      <c r="C404">
        <v>2018</v>
      </c>
      <c r="D404" t="s">
        <v>4038</v>
      </c>
      <c r="E404" t="s">
        <v>4037</v>
      </c>
      <c r="F404" t="s">
        <v>12366</v>
      </c>
      <c r="G404" t="s">
        <v>12365</v>
      </c>
      <c r="H404" t="s">
        <v>12364</v>
      </c>
      <c r="I404" t="s">
        <v>4035</v>
      </c>
      <c r="J404" t="s">
        <v>12363</v>
      </c>
    </row>
    <row r="405" spans="1:10" x14ac:dyDescent="0.25">
      <c r="A405" s="33" t="s">
        <v>15481</v>
      </c>
      <c r="B405" t="s">
        <v>9292</v>
      </c>
      <c r="C405">
        <v>2017</v>
      </c>
      <c r="D405" t="s">
        <v>4034</v>
      </c>
      <c r="E405" t="s">
        <v>4033</v>
      </c>
      <c r="F405" t="s">
        <v>12362</v>
      </c>
      <c r="G405" t="s">
        <v>4032</v>
      </c>
      <c r="H405" t="s">
        <v>12361</v>
      </c>
      <c r="I405" t="s">
        <v>4031</v>
      </c>
      <c r="J405" t="s">
        <v>12360</v>
      </c>
    </row>
    <row r="406" spans="1:10" x14ac:dyDescent="0.25">
      <c r="A406" s="33" t="s">
        <v>15482</v>
      </c>
      <c r="B406" t="s">
        <v>10153</v>
      </c>
      <c r="C406">
        <v>2021</v>
      </c>
      <c r="D406" t="s">
        <v>4030</v>
      </c>
      <c r="E406" t="s">
        <v>4029</v>
      </c>
      <c r="F406" t="s">
        <v>12359</v>
      </c>
      <c r="G406" t="s">
        <v>4028</v>
      </c>
      <c r="H406" t="s">
        <v>12358</v>
      </c>
      <c r="I406" t="s">
        <v>4027</v>
      </c>
      <c r="J406" t="s">
        <v>12357</v>
      </c>
    </row>
    <row r="407" spans="1:10" x14ac:dyDescent="0.25">
      <c r="A407" s="33" t="s">
        <v>15483</v>
      </c>
      <c r="B407" t="s">
        <v>10020</v>
      </c>
      <c r="C407">
        <v>2020</v>
      </c>
      <c r="E407" t="s">
        <v>4026</v>
      </c>
      <c r="F407" t="s">
        <v>4025</v>
      </c>
      <c r="G407" t="s">
        <v>4024</v>
      </c>
      <c r="H407" t="s">
        <v>12356</v>
      </c>
      <c r="I407" t="s">
        <v>4022</v>
      </c>
      <c r="J407" t="s">
        <v>12355</v>
      </c>
    </row>
    <row r="408" spans="1:10" x14ac:dyDescent="0.25">
      <c r="A408" s="33" t="s">
        <v>15484</v>
      </c>
      <c r="B408" t="s">
        <v>9122</v>
      </c>
      <c r="C408">
        <v>2022</v>
      </c>
      <c r="D408" t="s">
        <v>4021</v>
      </c>
      <c r="E408" t="s">
        <v>4020</v>
      </c>
      <c r="F408" t="s">
        <v>12354</v>
      </c>
      <c r="H408" t="s">
        <v>12353</v>
      </c>
      <c r="I408" t="s">
        <v>4018</v>
      </c>
      <c r="J408" t="s">
        <v>12352</v>
      </c>
    </row>
    <row r="409" spans="1:10" x14ac:dyDescent="0.25">
      <c r="A409" s="33" t="s">
        <v>15485</v>
      </c>
      <c r="B409" t="s">
        <v>8530</v>
      </c>
      <c r="C409">
        <v>2018</v>
      </c>
      <c r="D409" t="s">
        <v>4017</v>
      </c>
      <c r="E409" t="s">
        <v>4016</v>
      </c>
      <c r="F409" t="s">
        <v>12351</v>
      </c>
      <c r="H409" t="s">
        <v>12350</v>
      </c>
      <c r="I409" t="s">
        <v>4013</v>
      </c>
      <c r="J409" t="s">
        <v>12349</v>
      </c>
    </row>
    <row r="410" spans="1:10" x14ac:dyDescent="0.25">
      <c r="A410" s="33" t="s">
        <v>15486</v>
      </c>
      <c r="B410" t="s">
        <v>9927</v>
      </c>
      <c r="C410">
        <v>2021</v>
      </c>
      <c r="D410" t="s">
        <v>4012</v>
      </c>
      <c r="E410" t="s">
        <v>4011</v>
      </c>
      <c r="F410" t="s">
        <v>12348</v>
      </c>
      <c r="G410" t="s">
        <v>12347</v>
      </c>
      <c r="H410" t="s">
        <v>12346</v>
      </c>
      <c r="I410" t="s">
        <v>4009</v>
      </c>
      <c r="J410" t="s">
        <v>12345</v>
      </c>
    </row>
    <row r="411" spans="1:10" x14ac:dyDescent="0.25">
      <c r="A411" s="33" t="s">
        <v>15487</v>
      </c>
      <c r="B411" t="s">
        <v>8441</v>
      </c>
      <c r="C411">
        <v>2021</v>
      </c>
      <c r="D411" t="s">
        <v>4008</v>
      </c>
      <c r="E411" t="s">
        <v>4007</v>
      </c>
      <c r="F411" t="s">
        <v>12344</v>
      </c>
      <c r="G411" t="s">
        <v>12343</v>
      </c>
      <c r="H411" t="s">
        <v>12342</v>
      </c>
      <c r="I411" t="s">
        <v>4006</v>
      </c>
      <c r="J411" t="s">
        <v>12341</v>
      </c>
    </row>
    <row r="412" spans="1:10" x14ac:dyDescent="0.25">
      <c r="A412" s="33" t="s">
        <v>15488</v>
      </c>
      <c r="B412" t="s">
        <v>8526</v>
      </c>
      <c r="C412">
        <v>2024</v>
      </c>
      <c r="D412" t="s">
        <v>4005</v>
      </c>
      <c r="E412" t="s">
        <v>4004</v>
      </c>
      <c r="F412" t="s">
        <v>12340</v>
      </c>
      <c r="G412" t="s">
        <v>12339</v>
      </c>
      <c r="H412" t="s">
        <v>12338</v>
      </c>
      <c r="I412" t="s">
        <v>4003</v>
      </c>
      <c r="J412" t="s">
        <v>12337</v>
      </c>
    </row>
    <row r="413" spans="1:10" x14ac:dyDescent="0.25">
      <c r="A413" s="33" t="s">
        <v>15489</v>
      </c>
      <c r="B413" t="s">
        <v>8566</v>
      </c>
      <c r="C413">
        <v>2022</v>
      </c>
      <c r="D413" t="s">
        <v>4002</v>
      </c>
      <c r="E413" t="s">
        <v>4001</v>
      </c>
      <c r="F413" t="s">
        <v>12336</v>
      </c>
      <c r="G413" t="s">
        <v>12335</v>
      </c>
      <c r="H413" t="s">
        <v>12334</v>
      </c>
      <c r="I413" t="s">
        <v>3998</v>
      </c>
      <c r="J413" t="s">
        <v>12333</v>
      </c>
    </row>
    <row r="414" spans="1:10" x14ac:dyDescent="0.25">
      <c r="A414" s="33" t="s">
        <v>15490</v>
      </c>
      <c r="B414" t="s">
        <v>7403</v>
      </c>
      <c r="C414">
        <v>2017</v>
      </c>
      <c r="D414" t="s">
        <v>12332</v>
      </c>
      <c r="E414" t="s">
        <v>3997</v>
      </c>
      <c r="F414" t="s">
        <v>12331</v>
      </c>
      <c r="H414" t="s">
        <v>12330</v>
      </c>
      <c r="I414" t="s">
        <v>12329</v>
      </c>
      <c r="J414" t="s">
        <v>12328</v>
      </c>
    </row>
    <row r="415" spans="1:10" x14ac:dyDescent="0.25">
      <c r="A415" s="33" t="s">
        <v>15491</v>
      </c>
      <c r="B415" t="s">
        <v>8583</v>
      </c>
      <c r="C415">
        <v>2018</v>
      </c>
      <c r="D415" t="s">
        <v>3996</v>
      </c>
      <c r="E415" t="s">
        <v>3995</v>
      </c>
      <c r="F415" t="s">
        <v>12327</v>
      </c>
      <c r="G415" t="s">
        <v>12326</v>
      </c>
      <c r="H415" t="s">
        <v>12325</v>
      </c>
      <c r="I415" t="s">
        <v>3993</v>
      </c>
      <c r="J415" t="s">
        <v>12324</v>
      </c>
    </row>
    <row r="416" spans="1:10" x14ac:dyDescent="0.25">
      <c r="A416" s="33" t="s">
        <v>15492</v>
      </c>
      <c r="B416" t="s">
        <v>7631</v>
      </c>
      <c r="C416">
        <v>2023</v>
      </c>
      <c r="D416" t="s">
        <v>12323</v>
      </c>
      <c r="E416" t="s">
        <v>3992</v>
      </c>
      <c r="F416" t="s">
        <v>12322</v>
      </c>
      <c r="H416" t="s">
        <v>330</v>
      </c>
      <c r="I416" t="s">
        <v>3991</v>
      </c>
      <c r="J416" t="s">
        <v>12321</v>
      </c>
    </row>
    <row r="417" spans="1:10" x14ac:dyDescent="0.25">
      <c r="A417" s="33" t="s">
        <v>15493</v>
      </c>
      <c r="B417" t="s">
        <v>7414</v>
      </c>
      <c r="C417">
        <v>2023</v>
      </c>
      <c r="D417" t="s">
        <v>12320</v>
      </c>
      <c r="E417" t="s">
        <v>3990</v>
      </c>
      <c r="F417" t="s">
        <v>12319</v>
      </c>
      <c r="H417" t="s">
        <v>12318</v>
      </c>
      <c r="I417" t="s">
        <v>12317</v>
      </c>
      <c r="J417" t="s">
        <v>12316</v>
      </c>
    </row>
    <row r="418" spans="1:10" x14ac:dyDescent="0.25">
      <c r="A418" s="33" t="s">
        <v>15494</v>
      </c>
      <c r="B418" t="s">
        <v>9463</v>
      </c>
      <c r="C418">
        <v>2023</v>
      </c>
      <c r="D418" t="s">
        <v>3988</v>
      </c>
      <c r="E418" t="s">
        <v>3987</v>
      </c>
      <c r="F418" t="s">
        <v>12315</v>
      </c>
      <c r="G418" t="s">
        <v>3986</v>
      </c>
      <c r="I418" t="s">
        <v>12314</v>
      </c>
      <c r="J418" t="s">
        <v>12313</v>
      </c>
    </row>
    <row r="419" spans="1:10" x14ac:dyDescent="0.25">
      <c r="A419" s="33" t="s">
        <v>15495</v>
      </c>
      <c r="B419" t="s">
        <v>9292</v>
      </c>
      <c r="C419">
        <v>2021</v>
      </c>
      <c r="D419" t="s">
        <v>3985</v>
      </c>
      <c r="E419" t="s">
        <v>3984</v>
      </c>
      <c r="F419" t="s">
        <v>3983</v>
      </c>
      <c r="G419" t="s">
        <v>3982</v>
      </c>
      <c r="H419" t="s">
        <v>12312</v>
      </c>
      <c r="I419" t="s">
        <v>3981</v>
      </c>
      <c r="J419" t="s">
        <v>12311</v>
      </c>
    </row>
    <row r="420" spans="1:10" x14ac:dyDescent="0.25">
      <c r="A420" s="33" t="s">
        <v>15496</v>
      </c>
      <c r="B420" t="s">
        <v>9292</v>
      </c>
      <c r="C420">
        <v>2022</v>
      </c>
      <c r="D420" t="s">
        <v>3980</v>
      </c>
      <c r="E420" t="s">
        <v>3979</v>
      </c>
      <c r="H420" t="s">
        <v>12310</v>
      </c>
      <c r="I420" t="s">
        <v>3977</v>
      </c>
      <c r="J420" t="s">
        <v>12309</v>
      </c>
    </row>
    <row r="421" spans="1:10" x14ac:dyDescent="0.25">
      <c r="A421" s="33" t="s">
        <v>15497</v>
      </c>
      <c r="B421" t="s">
        <v>9162</v>
      </c>
      <c r="C421">
        <v>2018</v>
      </c>
      <c r="E421" t="s">
        <v>3976</v>
      </c>
      <c r="F421" t="s">
        <v>12308</v>
      </c>
      <c r="G421" t="s">
        <v>12307</v>
      </c>
      <c r="H421" t="s">
        <v>12306</v>
      </c>
      <c r="I421" t="s">
        <v>3974</v>
      </c>
      <c r="J421" t="s">
        <v>12305</v>
      </c>
    </row>
    <row r="422" spans="1:10" x14ac:dyDescent="0.25">
      <c r="A422" s="33" t="s">
        <v>15498</v>
      </c>
      <c r="B422" t="s">
        <v>7433</v>
      </c>
      <c r="C422">
        <v>2023</v>
      </c>
      <c r="D422" t="s">
        <v>12304</v>
      </c>
      <c r="E422" t="s">
        <v>3973</v>
      </c>
      <c r="F422" t="s">
        <v>12303</v>
      </c>
      <c r="H422" t="s">
        <v>12302</v>
      </c>
      <c r="I422" t="s">
        <v>12301</v>
      </c>
      <c r="J422" t="s">
        <v>12300</v>
      </c>
    </row>
    <row r="423" spans="1:10" x14ac:dyDescent="0.25">
      <c r="A423" s="33" t="s">
        <v>15499</v>
      </c>
      <c r="B423" t="s">
        <v>9286</v>
      </c>
      <c r="C423">
        <v>2019</v>
      </c>
      <c r="D423" t="s">
        <v>3972</v>
      </c>
      <c r="E423" t="s">
        <v>3971</v>
      </c>
      <c r="F423" t="s">
        <v>12299</v>
      </c>
      <c r="G423" t="s">
        <v>12298</v>
      </c>
      <c r="H423" t="s">
        <v>12297</v>
      </c>
      <c r="I423" t="s">
        <v>3970</v>
      </c>
      <c r="J423" t="s">
        <v>12296</v>
      </c>
    </row>
    <row r="424" spans="1:10" x14ac:dyDescent="0.25">
      <c r="A424" s="33" t="s">
        <v>15500</v>
      </c>
      <c r="B424" t="s">
        <v>9292</v>
      </c>
      <c r="C424">
        <v>2020</v>
      </c>
      <c r="D424" t="s">
        <v>3969</v>
      </c>
      <c r="E424" t="s">
        <v>3968</v>
      </c>
      <c r="F424" t="s">
        <v>12295</v>
      </c>
      <c r="G424" t="s">
        <v>3967</v>
      </c>
      <c r="H424" t="s">
        <v>12294</v>
      </c>
      <c r="I424" t="s">
        <v>12293</v>
      </c>
      <c r="J424" t="s">
        <v>12292</v>
      </c>
    </row>
    <row r="425" spans="1:10" x14ac:dyDescent="0.25">
      <c r="A425" s="33" t="s">
        <v>15501</v>
      </c>
      <c r="B425" t="s">
        <v>9791</v>
      </c>
      <c r="C425">
        <v>2017</v>
      </c>
      <c r="D425" t="s">
        <v>3966</v>
      </c>
      <c r="E425" t="s">
        <v>3965</v>
      </c>
      <c r="F425" t="s">
        <v>12291</v>
      </c>
      <c r="G425" t="s">
        <v>12290</v>
      </c>
      <c r="H425" t="s">
        <v>12289</v>
      </c>
      <c r="I425" t="s">
        <v>12288</v>
      </c>
      <c r="J425" t="s">
        <v>12287</v>
      </c>
    </row>
    <row r="426" spans="1:10" x14ac:dyDescent="0.25">
      <c r="A426" s="33" t="s">
        <v>15502</v>
      </c>
      <c r="B426" t="s">
        <v>8751</v>
      </c>
      <c r="C426">
        <v>2024</v>
      </c>
      <c r="D426" t="s">
        <v>3964</v>
      </c>
      <c r="E426" t="s">
        <v>3963</v>
      </c>
      <c r="F426" t="s">
        <v>12286</v>
      </c>
      <c r="G426" t="s">
        <v>3962</v>
      </c>
      <c r="H426" t="s">
        <v>12285</v>
      </c>
      <c r="I426" t="s">
        <v>12284</v>
      </c>
      <c r="J426" t="s">
        <v>12283</v>
      </c>
    </row>
    <row r="427" spans="1:10" x14ac:dyDescent="0.25">
      <c r="A427" s="33" t="s">
        <v>15503</v>
      </c>
      <c r="B427" t="s">
        <v>8548</v>
      </c>
      <c r="C427">
        <v>2018</v>
      </c>
      <c r="D427" t="s">
        <v>3961</v>
      </c>
      <c r="E427" t="s">
        <v>3960</v>
      </c>
      <c r="F427" t="s">
        <v>3959</v>
      </c>
      <c r="H427" t="s">
        <v>12282</v>
      </c>
      <c r="I427" t="s">
        <v>3958</v>
      </c>
      <c r="J427" t="s">
        <v>12281</v>
      </c>
    </row>
    <row r="428" spans="1:10" x14ac:dyDescent="0.25">
      <c r="A428" s="33" t="s">
        <v>15504</v>
      </c>
      <c r="B428" t="s">
        <v>8583</v>
      </c>
      <c r="C428">
        <v>2021</v>
      </c>
      <c r="D428" t="s">
        <v>3956</v>
      </c>
      <c r="E428" t="s">
        <v>3955</v>
      </c>
      <c r="F428" t="s">
        <v>12280</v>
      </c>
      <c r="G428" t="s">
        <v>12279</v>
      </c>
      <c r="H428" t="s">
        <v>12278</v>
      </c>
      <c r="I428" t="s">
        <v>3954</v>
      </c>
      <c r="J428" t="s">
        <v>12277</v>
      </c>
    </row>
    <row r="429" spans="1:10" x14ac:dyDescent="0.25">
      <c r="A429" s="33" t="s">
        <v>15505</v>
      </c>
      <c r="B429" t="s">
        <v>9162</v>
      </c>
      <c r="C429">
        <v>2019</v>
      </c>
      <c r="D429" t="s">
        <v>3951</v>
      </c>
      <c r="E429" t="s">
        <v>3950</v>
      </c>
      <c r="F429" t="s">
        <v>12276</v>
      </c>
      <c r="G429" t="s">
        <v>12275</v>
      </c>
      <c r="H429" t="s">
        <v>12274</v>
      </c>
      <c r="I429" t="s">
        <v>3949</v>
      </c>
      <c r="J429" t="s">
        <v>12273</v>
      </c>
    </row>
    <row r="430" spans="1:10" x14ac:dyDescent="0.25">
      <c r="A430" s="33" t="s">
        <v>15506</v>
      </c>
      <c r="B430" t="s">
        <v>8566</v>
      </c>
      <c r="C430">
        <v>2022</v>
      </c>
      <c r="D430" t="s">
        <v>3948</v>
      </c>
      <c r="E430" t="s">
        <v>3947</v>
      </c>
      <c r="F430" t="s">
        <v>12272</v>
      </c>
      <c r="G430" t="s">
        <v>12271</v>
      </c>
      <c r="H430" t="s">
        <v>12270</v>
      </c>
      <c r="I430" t="s">
        <v>3945</v>
      </c>
      <c r="J430" t="s">
        <v>12269</v>
      </c>
    </row>
    <row r="431" spans="1:10" x14ac:dyDescent="0.25">
      <c r="A431" s="33" t="s">
        <v>15507</v>
      </c>
      <c r="B431" t="s">
        <v>9791</v>
      </c>
      <c r="C431">
        <v>2023</v>
      </c>
      <c r="D431" t="s">
        <v>3944</v>
      </c>
      <c r="E431" t="s">
        <v>3943</v>
      </c>
      <c r="F431" t="s">
        <v>12268</v>
      </c>
      <c r="G431" t="s">
        <v>12267</v>
      </c>
      <c r="H431" t="s">
        <v>12266</v>
      </c>
      <c r="I431" t="s">
        <v>3942</v>
      </c>
      <c r="J431" t="s">
        <v>12265</v>
      </c>
    </row>
    <row r="432" spans="1:10" x14ac:dyDescent="0.25">
      <c r="A432" s="33" t="s">
        <v>15508</v>
      </c>
      <c r="B432" t="s">
        <v>9791</v>
      </c>
      <c r="C432">
        <v>2019</v>
      </c>
      <c r="D432" t="s">
        <v>3940</v>
      </c>
      <c r="E432" t="s">
        <v>3939</v>
      </c>
      <c r="F432" t="s">
        <v>12264</v>
      </c>
      <c r="G432" t="s">
        <v>12263</v>
      </c>
      <c r="H432" t="s">
        <v>12262</v>
      </c>
      <c r="I432" t="s">
        <v>3938</v>
      </c>
      <c r="J432" t="s">
        <v>12261</v>
      </c>
    </row>
    <row r="433" spans="1:10" x14ac:dyDescent="0.25">
      <c r="A433" s="33" t="s">
        <v>15509</v>
      </c>
      <c r="B433" t="s">
        <v>8583</v>
      </c>
      <c r="C433">
        <v>2017</v>
      </c>
      <c r="D433" t="s">
        <v>3935</v>
      </c>
      <c r="E433" t="s">
        <v>3934</v>
      </c>
      <c r="F433" t="s">
        <v>12260</v>
      </c>
      <c r="G433" t="s">
        <v>3933</v>
      </c>
      <c r="H433" t="s">
        <v>12259</v>
      </c>
      <c r="I433" t="s">
        <v>3931</v>
      </c>
      <c r="J433" t="s">
        <v>12258</v>
      </c>
    </row>
    <row r="434" spans="1:10" x14ac:dyDescent="0.25">
      <c r="A434" s="33" t="s">
        <v>15510</v>
      </c>
      <c r="B434" t="s">
        <v>9776</v>
      </c>
      <c r="C434">
        <v>2018</v>
      </c>
      <c r="D434" t="s">
        <v>3930</v>
      </c>
      <c r="E434" t="s">
        <v>3929</v>
      </c>
      <c r="F434" t="s">
        <v>12257</v>
      </c>
      <c r="G434" t="s">
        <v>12256</v>
      </c>
      <c r="H434" t="s">
        <v>12255</v>
      </c>
      <c r="I434" t="s">
        <v>3928</v>
      </c>
      <c r="J434" t="s">
        <v>12254</v>
      </c>
    </row>
    <row r="435" spans="1:10" x14ac:dyDescent="0.25">
      <c r="A435" s="33" t="s">
        <v>15511</v>
      </c>
      <c r="B435" t="s">
        <v>9292</v>
      </c>
      <c r="C435">
        <v>2021</v>
      </c>
      <c r="D435" t="s">
        <v>3927</v>
      </c>
      <c r="E435" t="s">
        <v>3926</v>
      </c>
      <c r="F435" t="s">
        <v>12253</v>
      </c>
      <c r="G435" t="s">
        <v>3925</v>
      </c>
      <c r="H435" t="s">
        <v>12252</v>
      </c>
      <c r="I435" t="s">
        <v>3924</v>
      </c>
      <c r="J435" t="s">
        <v>12251</v>
      </c>
    </row>
    <row r="436" spans="1:10" x14ac:dyDescent="0.25">
      <c r="A436" s="33" t="s">
        <v>15512</v>
      </c>
      <c r="B436" t="s">
        <v>12250</v>
      </c>
      <c r="C436">
        <v>2022</v>
      </c>
      <c r="D436" t="s">
        <v>3923</v>
      </c>
      <c r="E436" t="s">
        <v>3922</v>
      </c>
      <c r="F436" t="s">
        <v>10996</v>
      </c>
      <c r="H436" t="s">
        <v>12249</v>
      </c>
      <c r="I436" t="s">
        <v>3919</v>
      </c>
      <c r="J436" t="s">
        <v>12248</v>
      </c>
    </row>
    <row r="437" spans="1:10" x14ac:dyDescent="0.25">
      <c r="A437" s="33" t="s">
        <v>15513</v>
      </c>
      <c r="B437" t="s">
        <v>8441</v>
      </c>
      <c r="C437">
        <v>2023</v>
      </c>
      <c r="D437" t="s">
        <v>3918</v>
      </c>
      <c r="E437" t="s">
        <v>3917</v>
      </c>
      <c r="F437" t="s">
        <v>12247</v>
      </c>
      <c r="G437" t="s">
        <v>3916</v>
      </c>
      <c r="H437" t="s">
        <v>12246</v>
      </c>
      <c r="I437" t="s">
        <v>3915</v>
      </c>
      <c r="J437" t="s">
        <v>12245</v>
      </c>
    </row>
    <row r="438" spans="1:10" x14ac:dyDescent="0.25">
      <c r="A438" s="33" t="s">
        <v>15514</v>
      </c>
      <c r="B438" t="s">
        <v>8583</v>
      </c>
      <c r="C438">
        <v>2018</v>
      </c>
      <c r="D438" t="s">
        <v>3914</v>
      </c>
      <c r="E438" t="s">
        <v>3913</v>
      </c>
      <c r="F438" t="s">
        <v>12244</v>
      </c>
      <c r="G438" t="s">
        <v>12243</v>
      </c>
      <c r="H438" t="s">
        <v>12242</v>
      </c>
      <c r="I438" t="s">
        <v>3911</v>
      </c>
      <c r="J438" t="s">
        <v>12241</v>
      </c>
    </row>
    <row r="439" spans="1:10" x14ac:dyDescent="0.25">
      <c r="A439" s="33" t="s">
        <v>15515</v>
      </c>
      <c r="B439" t="s">
        <v>8788</v>
      </c>
      <c r="C439">
        <v>2022</v>
      </c>
      <c r="D439" t="s">
        <v>3910</v>
      </c>
      <c r="E439" t="s">
        <v>3909</v>
      </c>
      <c r="F439" t="s">
        <v>2388</v>
      </c>
      <c r="G439" t="s">
        <v>3908</v>
      </c>
      <c r="H439" t="s">
        <v>12240</v>
      </c>
      <c r="I439" t="s">
        <v>3907</v>
      </c>
      <c r="J439" t="s">
        <v>12239</v>
      </c>
    </row>
    <row r="440" spans="1:10" x14ac:dyDescent="0.25">
      <c r="A440" s="33" t="s">
        <v>15516</v>
      </c>
      <c r="B440" t="s">
        <v>8866</v>
      </c>
      <c r="C440">
        <v>2023</v>
      </c>
      <c r="D440" t="s">
        <v>3906</v>
      </c>
      <c r="E440" t="s">
        <v>3905</v>
      </c>
      <c r="F440" t="s">
        <v>12238</v>
      </c>
      <c r="H440" t="s">
        <v>12237</v>
      </c>
      <c r="I440" t="s">
        <v>3902</v>
      </c>
      <c r="J440" t="s">
        <v>12236</v>
      </c>
    </row>
    <row r="441" spans="1:10" x14ac:dyDescent="0.25">
      <c r="A441" s="33" t="s">
        <v>15517</v>
      </c>
      <c r="B441" t="s">
        <v>9292</v>
      </c>
      <c r="C441">
        <v>2020</v>
      </c>
      <c r="D441" t="s">
        <v>3901</v>
      </c>
      <c r="E441" t="s">
        <v>3899</v>
      </c>
      <c r="F441" t="s">
        <v>12235</v>
      </c>
      <c r="G441" t="s">
        <v>3898</v>
      </c>
      <c r="H441" t="s">
        <v>12234</v>
      </c>
      <c r="I441" t="s">
        <v>3896</v>
      </c>
      <c r="J441" t="s">
        <v>12233</v>
      </c>
    </row>
    <row r="442" spans="1:10" x14ac:dyDescent="0.25">
      <c r="A442" s="33" t="s">
        <v>15518</v>
      </c>
      <c r="B442" t="s">
        <v>10153</v>
      </c>
      <c r="C442">
        <v>2020</v>
      </c>
      <c r="D442" t="s">
        <v>3893</v>
      </c>
      <c r="E442" t="s">
        <v>3892</v>
      </c>
      <c r="F442" t="s">
        <v>12232</v>
      </c>
      <c r="G442" t="s">
        <v>12231</v>
      </c>
      <c r="I442" t="s">
        <v>12230</v>
      </c>
      <c r="J442" t="s">
        <v>12229</v>
      </c>
    </row>
    <row r="443" spans="1:10" x14ac:dyDescent="0.25">
      <c r="A443" s="33" t="s">
        <v>15519</v>
      </c>
      <c r="B443" t="s">
        <v>9972</v>
      </c>
      <c r="C443">
        <v>2019</v>
      </c>
      <c r="D443" t="s">
        <v>3890</v>
      </c>
      <c r="E443" t="s">
        <v>3889</v>
      </c>
      <c r="F443" t="s">
        <v>9961</v>
      </c>
      <c r="G443" t="s">
        <v>12228</v>
      </c>
      <c r="I443" t="s">
        <v>3888</v>
      </c>
      <c r="J443" t="s">
        <v>12227</v>
      </c>
    </row>
    <row r="444" spans="1:10" x14ac:dyDescent="0.25">
      <c r="A444" s="33" t="s">
        <v>15520</v>
      </c>
      <c r="B444" t="s">
        <v>12226</v>
      </c>
      <c r="C444">
        <v>2017</v>
      </c>
      <c r="D444" t="s">
        <v>3886</v>
      </c>
      <c r="E444" t="s">
        <v>3885</v>
      </c>
      <c r="F444" t="s">
        <v>12225</v>
      </c>
      <c r="G444" t="s">
        <v>3884</v>
      </c>
      <c r="H444" t="s">
        <v>12224</v>
      </c>
      <c r="I444" t="s">
        <v>3883</v>
      </c>
      <c r="J444" t="s">
        <v>12223</v>
      </c>
    </row>
    <row r="445" spans="1:10" x14ac:dyDescent="0.25">
      <c r="A445" s="33" t="s">
        <v>15521</v>
      </c>
      <c r="B445" t="s">
        <v>12222</v>
      </c>
      <c r="C445">
        <v>2017</v>
      </c>
      <c r="E445" t="s">
        <v>3880</v>
      </c>
      <c r="F445" t="s">
        <v>3879</v>
      </c>
      <c r="H445" t="s">
        <v>12221</v>
      </c>
      <c r="I445" t="s">
        <v>3878</v>
      </c>
      <c r="J445" t="s">
        <v>12220</v>
      </c>
    </row>
    <row r="446" spans="1:10" x14ac:dyDescent="0.25">
      <c r="A446" s="33" t="s">
        <v>15522</v>
      </c>
      <c r="B446" t="s">
        <v>8751</v>
      </c>
      <c r="C446">
        <v>2018</v>
      </c>
      <c r="D446" t="s">
        <v>3876</v>
      </c>
      <c r="E446" t="s">
        <v>3875</v>
      </c>
      <c r="F446" t="s">
        <v>12219</v>
      </c>
      <c r="G446" t="s">
        <v>12218</v>
      </c>
      <c r="H446" t="s">
        <v>12217</v>
      </c>
      <c r="I446" t="s">
        <v>3873</v>
      </c>
      <c r="J446" t="s">
        <v>12216</v>
      </c>
    </row>
    <row r="447" spans="1:10" x14ac:dyDescent="0.25">
      <c r="A447" s="33" t="s">
        <v>15523</v>
      </c>
      <c r="B447" t="s">
        <v>9927</v>
      </c>
      <c r="C447">
        <v>2020</v>
      </c>
      <c r="D447" t="s">
        <v>3872</v>
      </c>
      <c r="E447" t="s">
        <v>3871</v>
      </c>
      <c r="F447" t="s">
        <v>12215</v>
      </c>
      <c r="G447" t="s">
        <v>12214</v>
      </c>
      <c r="H447" t="s">
        <v>12213</v>
      </c>
      <c r="I447" t="s">
        <v>3870</v>
      </c>
      <c r="J447" t="s">
        <v>12212</v>
      </c>
    </row>
    <row r="448" spans="1:10" x14ac:dyDescent="0.25">
      <c r="A448" s="33" t="s">
        <v>15524</v>
      </c>
      <c r="B448" t="s">
        <v>8087</v>
      </c>
      <c r="C448">
        <v>2020</v>
      </c>
      <c r="D448" t="s">
        <v>3869</v>
      </c>
      <c r="E448" t="s">
        <v>3868</v>
      </c>
      <c r="F448" t="s">
        <v>12211</v>
      </c>
      <c r="G448" t="s">
        <v>12210</v>
      </c>
      <c r="H448" t="s">
        <v>12209</v>
      </c>
      <c r="I448" t="s">
        <v>3866</v>
      </c>
      <c r="J448" t="s">
        <v>12208</v>
      </c>
    </row>
    <row r="449" spans="1:10" x14ac:dyDescent="0.25">
      <c r="A449" s="33" t="s">
        <v>15525</v>
      </c>
      <c r="B449" t="s">
        <v>9463</v>
      </c>
      <c r="C449">
        <v>2021</v>
      </c>
      <c r="D449" t="s">
        <v>3865</v>
      </c>
      <c r="E449" t="s">
        <v>3864</v>
      </c>
      <c r="F449" t="s">
        <v>12207</v>
      </c>
      <c r="G449" t="s">
        <v>12206</v>
      </c>
      <c r="H449" t="s">
        <v>12205</v>
      </c>
      <c r="I449" t="s">
        <v>3862</v>
      </c>
      <c r="J449" t="s">
        <v>12204</v>
      </c>
    </row>
    <row r="450" spans="1:10" x14ac:dyDescent="0.25">
      <c r="A450" s="33" t="s">
        <v>15526</v>
      </c>
      <c r="B450" t="s">
        <v>8929</v>
      </c>
      <c r="C450">
        <v>2019</v>
      </c>
      <c r="D450" t="s">
        <v>3861</v>
      </c>
      <c r="E450" t="s">
        <v>3860</v>
      </c>
      <c r="F450" t="s">
        <v>12203</v>
      </c>
      <c r="H450" t="s">
        <v>12202</v>
      </c>
      <c r="I450" t="s">
        <v>3858</v>
      </c>
      <c r="J450" t="s">
        <v>12201</v>
      </c>
    </row>
    <row r="451" spans="1:10" x14ac:dyDescent="0.25">
      <c r="A451" s="33" t="s">
        <v>15527</v>
      </c>
      <c r="B451" t="s">
        <v>8853</v>
      </c>
      <c r="C451">
        <v>2021</v>
      </c>
      <c r="D451" t="s">
        <v>3857</v>
      </c>
      <c r="E451" t="s">
        <v>3856</v>
      </c>
      <c r="F451" t="s">
        <v>12200</v>
      </c>
      <c r="G451" t="s">
        <v>12199</v>
      </c>
      <c r="H451" t="s">
        <v>12198</v>
      </c>
      <c r="I451" t="s">
        <v>3855</v>
      </c>
      <c r="J451" t="s">
        <v>12197</v>
      </c>
    </row>
    <row r="452" spans="1:10" x14ac:dyDescent="0.25">
      <c r="A452" s="33" t="s">
        <v>15528</v>
      </c>
      <c r="B452" t="s">
        <v>8441</v>
      </c>
      <c r="C452">
        <v>2018</v>
      </c>
      <c r="D452" t="s">
        <v>3854</v>
      </c>
      <c r="E452" t="s">
        <v>3853</v>
      </c>
      <c r="F452" t="s">
        <v>12196</v>
      </c>
      <c r="G452" t="s">
        <v>12195</v>
      </c>
      <c r="H452" t="s">
        <v>12194</v>
      </c>
      <c r="I452" t="s">
        <v>12193</v>
      </c>
      <c r="J452" t="s">
        <v>12192</v>
      </c>
    </row>
    <row r="453" spans="1:10" x14ac:dyDescent="0.25">
      <c r="A453" s="33" t="s">
        <v>15529</v>
      </c>
      <c r="B453" t="s">
        <v>12191</v>
      </c>
      <c r="C453">
        <v>2019</v>
      </c>
      <c r="D453" t="s">
        <v>3850</v>
      </c>
      <c r="E453" t="s">
        <v>3849</v>
      </c>
      <c r="F453" t="s">
        <v>3848</v>
      </c>
      <c r="G453" t="s">
        <v>3847</v>
      </c>
      <c r="H453" t="s">
        <v>12190</v>
      </c>
      <c r="I453" t="s">
        <v>3845</v>
      </c>
      <c r="J453" t="s">
        <v>12189</v>
      </c>
    </row>
    <row r="454" spans="1:10" x14ac:dyDescent="0.25">
      <c r="A454" s="33" t="s">
        <v>15530</v>
      </c>
      <c r="B454" t="s">
        <v>9927</v>
      </c>
      <c r="C454">
        <v>2021</v>
      </c>
      <c r="D454" t="s">
        <v>3844</v>
      </c>
      <c r="E454" t="s">
        <v>3843</v>
      </c>
      <c r="F454" t="s">
        <v>12188</v>
      </c>
      <c r="G454" t="s">
        <v>12187</v>
      </c>
      <c r="H454" t="s">
        <v>12186</v>
      </c>
      <c r="I454" t="s">
        <v>3842</v>
      </c>
      <c r="J454" t="s">
        <v>12185</v>
      </c>
    </row>
    <row r="455" spans="1:10" x14ac:dyDescent="0.25">
      <c r="A455" s="33" t="s">
        <v>15531</v>
      </c>
      <c r="B455" t="s">
        <v>9286</v>
      </c>
      <c r="C455">
        <v>2016</v>
      </c>
      <c r="E455" t="s">
        <v>3841</v>
      </c>
      <c r="F455" t="s">
        <v>12184</v>
      </c>
      <c r="G455" t="s">
        <v>12183</v>
      </c>
      <c r="H455" t="s">
        <v>12182</v>
      </c>
      <c r="I455" t="s">
        <v>3840</v>
      </c>
      <c r="J455" t="s">
        <v>12181</v>
      </c>
    </row>
    <row r="456" spans="1:10" x14ac:dyDescent="0.25">
      <c r="A456" s="33" t="s">
        <v>15532</v>
      </c>
      <c r="B456" t="s">
        <v>7414</v>
      </c>
      <c r="C456">
        <v>2021</v>
      </c>
      <c r="D456" t="s">
        <v>12180</v>
      </c>
      <c r="E456" t="s">
        <v>3839</v>
      </c>
      <c r="F456" t="s">
        <v>12179</v>
      </c>
      <c r="H456" t="s">
        <v>12178</v>
      </c>
      <c r="I456" t="s">
        <v>12177</v>
      </c>
      <c r="J456" t="s">
        <v>12176</v>
      </c>
    </row>
    <row r="457" spans="1:10" x14ac:dyDescent="0.25">
      <c r="A457" s="33" t="s">
        <v>15533</v>
      </c>
      <c r="B457" t="s">
        <v>7496</v>
      </c>
      <c r="C457">
        <v>2021</v>
      </c>
      <c r="D457" t="s">
        <v>12175</v>
      </c>
      <c r="E457" t="s">
        <v>3837</v>
      </c>
      <c r="F457" t="s">
        <v>12174</v>
      </c>
      <c r="H457" t="s">
        <v>12173</v>
      </c>
      <c r="I457" t="s">
        <v>3835</v>
      </c>
      <c r="J457" t="s">
        <v>12172</v>
      </c>
    </row>
    <row r="458" spans="1:10" x14ac:dyDescent="0.25">
      <c r="A458" s="33" t="s">
        <v>15534</v>
      </c>
      <c r="B458" t="s">
        <v>8751</v>
      </c>
      <c r="C458">
        <v>2021</v>
      </c>
      <c r="D458" t="s">
        <v>3834</v>
      </c>
      <c r="E458" t="s">
        <v>3833</v>
      </c>
      <c r="F458" t="s">
        <v>12171</v>
      </c>
      <c r="G458" t="s">
        <v>12170</v>
      </c>
      <c r="H458" t="s">
        <v>12169</v>
      </c>
      <c r="I458" t="s">
        <v>12168</v>
      </c>
      <c r="J458" t="s">
        <v>12167</v>
      </c>
    </row>
    <row r="459" spans="1:10" x14ac:dyDescent="0.25">
      <c r="A459" s="33" t="s">
        <v>15535</v>
      </c>
      <c r="B459" t="s">
        <v>8583</v>
      </c>
      <c r="C459">
        <v>2023</v>
      </c>
      <c r="D459" t="s">
        <v>3831</v>
      </c>
      <c r="E459" t="s">
        <v>3830</v>
      </c>
      <c r="F459" t="s">
        <v>12166</v>
      </c>
      <c r="G459" t="s">
        <v>12165</v>
      </c>
      <c r="H459" t="s">
        <v>12164</v>
      </c>
      <c r="I459" t="s">
        <v>12163</v>
      </c>
      <c r="J459" t="s">
        <v>12162</v>
      </c>
    </row>
    <row r="460" spans="1:10" x14ac:dyDescent="0.25">
      <c r="A460" s="33" t="s">
        <v>15536</v>
      </c>
      <c r="B460" t="s">
        <v>8441</v>
      </c>
      <c r="C460">
        <v>2022</v>
      </c>
      <c r="D460" t="s">
        <v>3829</v>
      </c>
      <c r="E460" t="s">
        <v>3828</v>
      </c>
      <c r="F460" t="s">
        <v>12161</v>
      </c>
      <c r="G460" t="s">
        <v>12160</v>
      </c>
      <c r="H460" t="s">
        <v>12159</v>
      </c>
      <c r="I460" t="s">
        <v>3827</v>
      </c>
      <c r="J460" t="s">
        <v>12158</v>
      </c>
    </row>
    <row r="461" spans="1:10" x14ac:dyDescent="0.25">
      <c r="A461" s="33" t="s">
        <v>15537</v>
      </c>
      <c r="B461" t="s">
        <v>9162</v>
      </c>
      <c r="C461">
        <v>2017</v>
      </c>
      <c r="D461" t="s">
        <v>3826</v>
      </c>
      <c r="E461" t="s">
        <v>3825</v>
      </c>
      <c r="F461" t="s">
        <v>12157</v>
      </c>
      <c r="G461" t="s">
        <v>3824</v>
      </c>
      <c r="H461" t="s">
        <v>12156</v>
      </c>
      <c r="I461" t="s">
        <v>3823</v>
      </c>
      <c r="J461" t="s">
        <v>12155</v>
      </c>
    </row>
    <row r="462" spans="1:10" x14ac:dyDescent="0.25">
      <c r="A462" s="33" t="s">
        <v>15538</v>
      </c>
      <c r="B462" t="s">
        <v>9927</v>
      </c>
      <c r="C462">
        <v>2020</v>
      </c>
      <c r="D462" t="s">
        <v>3822</v>
      </c>
      <c r="E462" t="s">
        <v>3821</v>
      </c>
      <c r="F462" t="s">
        <v>3820</v>
      </c>
      <c r="G462" t="s">
        <v>3819</v>
      </c>
      <c r="H462" t="s">
        <v>12154</v>
      </c>
      <c r="I462" t="s">
        <v>12153</v>
      </c>
      <c r="J462" t="s">
        <v>12152</v>
      </c>
    </row>
    <row r="463" spans="1:10" x14ac:dyDescent="0.25">
      <c r="A463" s="33" t="s">
        <v>15539</v>
      </c>
      <c r="B463" t="s">
        <v>9162</v>
      </c>
      <c r="C463">
        <v>2020</v>
      </c>
      <c r="D463" t="s">
        <v>3818</v>
      </c>
      <c r="E463" t="s">
        <v>3817</v>
      </c>
      <c r="F463" t="s">
        <v>12151</v>
      </c>
      <c r="G463" t="s">
        <v>12150</v>
      </c>
      <c r="H463" t="s">
        <v>12149</v>
      </c>
      <c r="I463" t="s">
        <v>3816</v>
      </c>
      <c r="J463" t="s">
        <v>12148</v>
      </c>
    </row>
    <row r="464" spans="1:10" x14ac:dyDescent="0.25">
      <c r="A464" s="33" t="s">
        <v>15540</v>
      </c>
      <c r="B464" t="s">
        <v>9791</v>
      </c>
      <c r="C464">
        <v>2023</v>
      </c>
      <c r="D464" t="s">
        <v>3815</v>
      </c>
      <c r="E464" t="s">
        <v>3814</v>
      </c>
      <c r="F464" t="s">
        <v>3813</v>
      </c>
      <c r="G464" t="s">
        <v>3812</v>
      </c>
      <c r="H464" t="s">
        <v>12147</v>
      </c>
      <c r="I464" t="s">
        <v>3810</v>
      </c>
      <c r="J464" t="s">
        <v>12146</v>
      </c>
    </row>
    <row r="465" spans="1:10" x14ac:dyDescent="0.25">
      <c r="A465" s="33" t="s">
        <v>15541</v>
      </c>
      <c r="B465" t="s">
        <v>7512</v>
      </c>
      <c r="C465">
        <v>2023</v>
      </c>
      <c r="D465" t="s">
        <v>12145</v>
      </c>
      <c r="E465" t="s">
        <v>3809</v>
      </c>
      <c r="F465" t="s">
        <v>12144</v>
      </c>
      <c r="H465" t="s">
        <v>12143</v>
      </c>
      <c r="I465" t="s">
        <v>3807</v>
      </c>
      <c r="J465" t="s">
        <v>12142</v>
      </c>
    </row>
    <row r="466" spans="1:10" x14ac:dyDescent="0.25">
      <c r="A466" s="33" t="s">
        <v>15542</v>
      </c>
      <c r="B466" t="s">
        <v>8355</v>
      </c>
      <c r="C466">
        <v>2022</v>
      </c>
      <c r="D466" t="s">
        <v>3806</v>
      </c>
      <c r="E466" t="s">
        <v>3805</v>
      </c>
      <c r="F466" t="s">
        <v>12141</v>
      </c>
      <c r="G466" t="s">
        <v>12140</v>
      </c>
      <c r="H466" t="s">
        <v>12139</v>
      </c>
      <c r="I466" t="s">
        <v>3802</v>
      </c>
      <c r="J466" t="s">
        <v>12138</v>
      </c>
    </row>
    <row r="467" spans="1:10" x14ac:dyDescent="0.25">
      <c r="A467" s="33" t="s">
        <v>15543</v>
      </c>
      <c r="B467" t="s">
        <v>7791</v>
      </c>
      <c r="C467">
        <v>2017</v>
      </c>
      <c r="D467" t="s">
        <v>3801</v>
      </c>
      <c r="E467" t="s">
        <v>3800</v>
      </c>
      <c r="F467" t="s">
        <v>12137</v>
      </c>
      <c r="G467" t="s">
        <v>12136</v>
      </c>
      <c r="H467" t="s">
        <v>12135</v>
      </c>
      <c r="I467" t="s">
        <v>3797</v>
      </c>
      <c r="J467" t="s">
        <v>12134</v>
      </c>
    </row>
    <row r="468" spans="1:10" x14ac:dyDescent="0.25">
      <c r="A468" s="33" t="s">
        <v>15544</v>
      </c>
      <c r="B468" t="s">
        <v>9292</v>
      </c>
      <c r="C468">
        <v>2018</v>
      </c>
      <c r="D468" t="s">
        <v>3796</v>
      </c>
      <c r="E468" t="s">
        <v>3795</v>
      </c>
      <c r="F468" t="s">
        <v>12133</v>
      </c>
      <c r="G468" t="s">
        <v>12132</v>
      </c>
      <c r="H468" t="s">
        <v>12131</v>
      </c>
      <c r="I468" t="s">
        <v>3794</v>
      </c>
      <c r="J468" t="s">
        <v>12130</v>
      </c>
    </row>
    <row r="469" spans="1:10" x14ac:dyDescent="0.25">
      <c r="A469" s="33" t="s">
        <v>15545</v>
      </c>
      <c r="B469" t="s">
        <v>9292</v>
      </c>
      <c r="C469">
        <v>2020</v>
      </c>
      <c r="D469" t="s">
        <v>3793</v>
      </c>
      <c r="E469" t="s">
        <v>3792</v>
      </c>
      <c r="F469" t="s">
        <v>12129</v>
      </c>
      <c r="G469" t="s">
        <v>12128</v>
      </c>
      <c r="H469" t="s">
        <v>12127</v>
      </c>
      <c r="I469" t="s">
        <v>3790</v>
      </c>
      <c r="J469" t="s">
        <v>12126</v>
      </c>
    </row>
    <row r="470" spans="1:10" x14ac:dyDescent="0.25">
      <c r="A470" s="33" t="s">
        <v>15546</v>
      </c>
      <c r="B470" t="s">
        <v>7791</v>
      </c>
      <c r="C470">
        <v>2023</v>
      </c>
      <c r="D470" t="s">
        <v>3789</v>
      </c>
      <c r="E470" t="s">
        <v>3788</v>
      </c>
      <c r="F470" t="s">
        <v>12125</v>
      </c>
      <c r="G470" t="s">
        <v>12124</v>
      </c>
      <c r="H470" t="s">
        <v>12123</v>
      </c>
      <c r="I470" t="s">
        <v>3787</v>
      </c>
      <c r="J470" t="s">
        <v>12122</v>
      </c>
    </row>
    <row r="471" spans="1:10" x14ac:dyDescent="0.25">
      <c r="A471" s="33" t="s">
        <v>15547</v>
      </c>
      <c r="B471" t="s">
        <v>8583</v>
      </c>
      <c r="C471">
        <v>2021</v>
      </c>
      <c r="D471" t="s">
        <v>3786</v>
      </c>
      <c r="E471" t="s">
        <v>3785</v>
      </c>
      <c r="F471" t="s">
        <v>12121</v>
      </c>
      <c r="G471" t="s">
        <v>12120</v>
      </c>
      <c r="H471" t="s">
        <v>12119</v>
      </c>
      <c r="I471" t="s">
        <v>3783</v>
      </c>
      <c r="J471" t="s">
        <v>12118</v>
      </c>
    </row>
    <row r="472" spans="1:10" x14ac:dyDescent="0.25">
      <c r="A472" s="33" t="s">
        <v>15548</v>
      </c>
      <c r="B472" t="s">
        <v>9467</v>
      </c>
      <c r="C472">
        <v>2019</v>
      </c>
      <c r="D472" t="s">
        <v>12117</v>
      </c>
      <c r="E472" t="s">
        <v>3782</v>
      </c>
      <c r="F472" t="s">
        <v>12116</v>
      </c>
      <c r="H472" t="s">
        <v>12115</v>
      </c>
      <c r="I472" t="s">
        <v>3780</v>
      </c>
      <c r="J472" t="s">
        <v>12114</v>
      </c>
    </row>
    <row r="473" spans="1:10" x14ac:dyDescent="0.25">
      <c r="A473" s="33" t="s">
        <v>15549</v>
      </c>
      <c r="B473" t="s">
        <v>9292</v>
      </c>
      <c r="C473">
        <v>2023</v>
      </c>
      <c r="D473" t="s">
        <v>3779</v>
      </c>
      <c r="E473" t="s">
        <v>3778</v>
      </c>
      <c r="F473" t="s">
        <v>12113</v>
      </c>
      <c r="G473" t="s">
        <v>12112</v>
      </c>
      <c r="H473" t="s">
        <v>12111</v>
      </c>
      <c r="I473" t="s">
        <v>3777</v>
      </c>
      <c r="J473" t="s">
        <v>12110</v>
      </c>
    </row>
    <row r="474" spans="1:10" x14ac:dyDescent="0.25">
      <c r="A474" s="33" t="s">
        <v>15550</v>
      </c>
      <c r="B474" t="s">
        <v>11459</v>
      </c>
      <c r="C474">
        <v>2023</v>
      </c>
      <c r="E474" t="s">
        <v>3776</v>
      </c>
      <c r="F474" t="s">
        <v>12109</v>
      </c>
      <c r="G474" t="s">
        <v>12108</v>
      </c>
      <c r="H474" t="s">
        <v>12107</v>
      </c>
      <c r="I474" t="s">
        <v>3771</v>
      </c>
      <c r="J474" t="s">
        <v>12106</v>
      </c>
    </row>
    <row r="475" spans="1:10" x14ac:dyDescent="0.25">
      <c r="A475" s="33" t="s">
        <v>15551</v>
      </c>
      <c r="B475" t="s">
        <v>9463</v>
      </c>
      <c r="C475">
        <v>2021</v>
      </c>
      <c r="D475" t="s">
        <v>3770</v>
      </c>
      <c r="E475" t="s">
        <v>3769</v>
      </c>
      <c r="F475" t="s">
        <v>12105</v>
      </c>
      <c r="G475" t="s">
        <v>12104</v>
      </c>
      <c r="H475" t="s">
        <v>12103</v>
      </c>
      <c r="I475" t="s">
        <v>3768</v>
      </c>
      <c r="J475" t="s">
        <v>12102</v>
      </c>
    </row>
    <row r="476" spans="1:10" x14ac:dyDescent="0.25">
      <c r="A476" s="33" t="s">
        <v>15552</v>
      </c>
      <c r="B476" t="s">
        <v>9927</v>
      </c>
      <c r="C476">
        <v>2019</v>
      </c>
      <c r="D476" t="s">
        <v>3767</v>
      </c>
      <c r="E476" t="s">
        <v>3766</v>
      </c>
      <c r="F476" t="s">
        <v>12101</v>
      </c>
      <c r="G476" t="s">
        <v>12100</v>
      </c>
      <c r="I476" t="s">
        <v>12099</v>
      </c>
      <c r="J476" t="s">
        <v>12098</v>
      </c>
    </row>
    <row r="477" spans="1:10" x14ac:dyDescent="0.25">
      <c r="A477" s="33" t="s">
        <v>15553</v>
      </c>
      <c r="B477" t="s">
        <v>9725</v>
      </c>
      <c r="C477">
        <v>2022</v>
      </c>
      <c r="D477" t="s">
        <v>3765</v>
      </c>
      <c r="E477" t="s">
        <v>3764</v>
      </c>
      <c r="F477" t="s">
        <v>12097</v>
      </c>
      <c r="G477" t="s">
        <v>12096</v>
      </c>
      <c r="H477" t="s">
        <v>12095</v>
      </c>
      <c r="I477" t="s">
        <v>3762</v>
      </c>
      <c r="J477" t="s">
        <v>12094</v>
      </c>
    </row>
    <row r="478" spans="1:10" x14ac:dyDescent="0.25">
      <c r="A478" s="33" t="s">
        <v>15554</v>
      </c>
      <c r="B478" t="s">
        <v>8300</v>
      </c>
      <c r="C478">
        <v>2023</v>
      </c>
      <c r="D478" t="s">
        <v>3761</v>
      </c>
      <c r="E478" t="s">
        <v>3760</v>
      </c>
      <c r="F478" t="s">
        <v>12093</v>
      </c>
      <c r="G478" t="s">
        <v>12092</v>
      </c>
      <c r="H478" t="s">
        <v>12091</v>
      </c>
      <c r="I478" t="s">
        <v>3759</v>
      </c>
      <c r="J478" t="s">
        <v>12090</v>
      </c>
    </row>
    <row r="479" spans="1:10" x14ac:dyDescent="0.25">
      <c r="A479" s="33" t="s">
        <v>15555</v>
      </c>
      <c r="B479" t="s">
        <v>7729</v>
      </c>
      <c r="C479">
        <v>2021</v>
      </c>
      <c r="D479" t="s">
        <v>12089</v>
      </c>
      <c r="E479" t="s">
        <v>3758</v>
      </c>
      <c r="F479" t="s">
        <v>12088</v>
      </c>
      <c r="I479" t="s">
        <v>12087</v>
      </c>
      <c r="J479" t="s">
        <v>12086</v>
      </c>
    </row>
    <row r="480" spans="1:10" x14ac:dyDescent="0.25">
      <c r="A480" s="33" t="s">
        <v>15556</v>
      </c>
      <c r="B480" t="s">
        <v>8454</v>
      </c>
      <c r="C480">
        <v>2020</v>
      </c>
      <c r="D480" t="s">
        <v>3757</v>
      </c>
      <c r="E480" t="s">
        <v>3756</v>
      </c>
      <c r="F480" t="s">
        <v>12085</v>
      </c>
      <c r="G480" t="s">
        <v>12084</v>
      </c>
      <c r="H480" t="s">
        <v>12083</v>
      </c>
      <c r="I480" t="s">
        <v>12082</v>
      </c>
      <c r="J480" t="s">
        <v>12081</v>
      </c>
    </row>
    <row r="481" spans="1:10" x14ac:dyDescent="0.25">
      <c r="A481" s="33" t="s">
        <v>15557</v>
      </c>
      <c r="B481" t="s">
        <v>8526</v>
      </c>
      <c r="C481">
        <v>2023</v>
      </c>
      <c r="D481" t="s">
        <v>3753</v>
      </c>
      <c r="E481" t="s">
        <v>3752</v>
      </c>
      <c r="F481" t="s">
        <v>12080</v>
      </c>
      <c r="G481" t="s">
        <v>12079</v>
      </c>
      <c r="H481" t="s">
        <v>12078</v>
      </c>
      <c r="I481" t="s">
        <v>12077</v>
      </c>
      <c r="J481" t="s">
        <v>12076</v>
      </c>
    </row>
    <row r="482" spans="1:10" x14ac:dyDescent="0.25">
      <c r="A482" s="33" t="s">
        <v>15558</v>
      </c>
      <c r="B482" t="s">
        <v>9927</v>
      </c>
      <c r="C482">
        <v>2021</v>
      </c>
      <c r="D482" t="s">
        <v>3750</v>
      </c>
      <c r="E482" t="s">
        <v>3749</v>
      </c>
      <c r="F482" t="s">
        <v>12075</v>
      </c>
      <c r="G482" t="s">
        <v>12074</v>
      </c>
      <c r="I482" t="s">
        <v>12073</v>
      </c>
      <c r="J482" t="s">
        <v>12072</v>
      </c>
    </row>
    <row r="483" spans="1:10" x14ac:dyDescent="0.25">
      <c r="A483" s="33" t="s">
        <v>15559</v>
      </c>
      <c r="B483" t="s">
        <v>8548</v>
      </c>
      <c r="C483">
        <v>2022</v>
      </c>
      <c r="D483" t="s">
        <v>3748</v>
      </c>
      <c r="E483" t="s">
        <v>3747</v>
      </c>
      <c r="F483" t="s">
        <v>1979</v>
      </c>
      <c r="G483" t="s">
        <v>3746</v>
      </c>
      <c r="H483" t="s">
        <v>12071</v>
      </c>
      <c r="I483" t="s">
        <v>3745</v>
      </c>
      <c r="J483" t="s">
        <v>12070</v>
      </c>
    </row>
    <row r="484" spans="1:10" x14ac:dyDescent="0.25">
      <c r="A484" s="33" t="s">
        <v>15560</v>
      </c>
      <c r="B484" t="s">
        <v>12069</v>
      </c>
      <c r="C484">
        <v>2021</v>
      </c>
      <c r="D484" t="s">
        <v>3744</v>
      </c>
      <c r="E484" t="s">
        <v>3743</v>
      </c>
      <c r="F484" t="s">
        <v>12068</v>
      </c>
      <c r="G484" t="s">
        <v>12067</v>
      </c>
      <c r="H484" t="s">
        <v>12066</v>
      </c>
      <c r="I484" t="s">
        <v>3742</v>
      </c>
      <c r="J484" t="s">
        <v>12065</v>
      </c>
    </row>
    <row r="485" spans="1:10" x14ac:dyDescent="0.25">
      <c r="A485" s="33" t="s">
        <v>15561</v>
      </c>
      <c r="B485" t="s">
        <v>8583</v>
      </c>
      <c r="C485">
        <v>2018</v>
      </c>
      <c r="D485" t="s">
        <v>3741</v>
      </c>
      <c r="E485" t="s">
        <v>3740</v>
      </c>
      <c r="F485" t="s">
        <v>12064</v>
      </c>
      <c r="G485" t="s">
        <v>12063</v>
      </c>
      <c r="H485" t="s">
        <v>12062</v>
      </c>
      <c r="I485" t="s">
        <v>3739</v>
      </c>
      <c r="J485" t="s">
        <v>12061</v>
      </c>
    </row>
    <row r="486" spans="1:10" x14ac:dyDescent="0.25">
      <c r="A486" s="33" t="s">
        <v>15562</v>
      </c>
      <c r="B486" t="s">
        <v>9776</v>
      </c>
      <c r="C486">
        <v>2021</v>
      </c>
      <c r="D486" t="s">
        <v>3738</v>
      </c>
      <c r="E486" t="s">
        <v>3737</v>
      </c>
      <c r="F486" t="s">
        <v>12060</v>
      </c>
      <c r="G486" t="s">
        <v>12059</v>
      </c>
      <c r="H486" t="s">
        <v>12058</v>
      </c>
      <c r="I486" t="s">
        <v>3736</v>
      </c>
      <c r="J486" t="s">
        <v>12057</v>
      </c>
    </row>
    <row r="487" spans="1:10" x14ac:dyDescent="0.25">
      <c r="A487" s="33" t="s">
        <v>15563</v>
      </c>
      <c r="B487" t="s">
        <v>8441</v>
      </c>
      <c r="C487">
        <v>2021</v>
      </c>
      <c r="D487" t="s">
        <v>3735</v>
      </c>
      <c r="E487" t="s">
        <v>3734</v>
      </c>
      <c r="F487" t="s">
        <v>12056</v>
      </c>
      <c r="G487" t="s">
        <v>12055</v>
      </c>
      <c r="H487" t="s">
        <v>12054</v>
      </c>
      <c r="I487" t="s">
        <v>3733</v>
      </c>
      <c r="J487" t="s">
        <v>12053</v>
      </c>
    </row>
    <row r="488" spans="1:10" x14ac:dyDescent="0.25">
      <c r="A488" s="33" t="s">
        <v>15564</v>
      </c>
      <c r="B488" t="s">
        <v>7748</v>
      </c>
      <c r="C488">
        <v>2022</v>
      </c>
      <c r="D488" t="s">
        <v>3732</v>
      </c>
      <c r="E488" t="s">
        <v>3731</v>
      </c>
      <c r="F488" t="s">
        <v>12052</v>
      </c>
      <c r="G488" t="s">
        <v>12051</v>
      </c>
      <c r="H488" t="s">
        <v>12050</v>
      </c>
      <c r="I488" t="s">
        <v>3728</v>
      </c>
      <c r="J488" t="s">
        <v>12049</v>
      </c>
    </row>
    <row r="489" spans="1:10" x14ac:dyDescent="0.25">
      <c r="A489" s="33" t="s">
        <v>15565</v>
      </c>
      <c r="B489" t="s">
        <v>12048</v>
      </c>
      <c r="C489">
        <v>2021</v>
      </c>
      <c r="E489" t="s">
        <v>3727</v>
      </c>
      <c r="F489" t="s">
        <v>12047</v>
      </c>
      <c r="H489" t="s">
        <v>12046</v>
      </c>
      <c r="I489" t="s">
        <v>3726</v>
      </c>
      <c r="J489" t="s">
        <v>12045</v>
      </c>
    </row>
    <row r="490" spans="1:10" x14ac:dyDescent="0.25">
      <c r="A490" s="33" t="s">
        <v>15566</v>
      </c>
      <c r="B490" t="s">
        <v>9791</v>
      </c>
      <c r="C490">
        <v>2021</v>
      </c>
      <c r="D490" t="s">
        <v>3725</v>
      </c>
      <c r="E490" t="s">
        <v>3724</v>
      </c>
      <c r="F490" t="s">
        <v>12044</v>
      </c>
      <c r="G490" t="s">
        <v>3723</v>
      </c>
      <c r="H490" t="s">
        <v>12043</v>
      </c>
      <c r="I490" t="s">
        <v>3718</v>
      </c>
      <c r="J490" t="s">
        <v>12042</v>
      </c>
    </row>
    <row r="491" spans="1:10" x14ac:dyDescent="0.25">
      <c r="A491" s="33" t="s">
        <v>15567</v>
      </c>
      <c r="B491" t="s">
        <v>8736</v>
      </c>
      <c r="C491">
        <v>2018</v>
      </c>
      <c r="D491" t="s">
        <v>3717</v>
      </c>
      <c r="E491" t="s">
        <v>3716</v>
      </c>
      <c r="F491" t="s">
        <v>12041</v>
      </c>
      <c r="G491" t="s">
        <v>12040</v>
      </c>
      <c r="H491" t="s">
        <v>12039</v>
      </c>
      <c r="I491" t="s">
        <v>12038</v>
      </c>
      <c r="J491" t="s">
        <v>12037</v>
      </c>
    </row>
    <row r="492" spans="1:10" x14ac:dyDescent="0.25">
      <c r="A492" s="33" t="s">
        <v>15568</v>
      </c>
      <c r="B492" t="s">
        <v>8454</v>
      </c>
      <c r="C492">
        <v>2018</v>
      </c>
      <c r="D492" t="s">
        <v>3714</v>
      </c>
      <c r="E492" t="s">
        <v>3713</v>
      </c>
      <c r="F492" t="s">
        <v>12036</v>
      </c>
      <c r="G492" t="s">
        <v>12035</v>
      </c>
      <c r="H492" t="s">
        <v>12034</v>
      </c>
      <c r="I492" t="s">
        <v>3712</v>
      </c>
      <c r="J492" t="s">
        <v>12033</v>
      </c>
    </row>
    <row r="493" spans="1:10" x14ac:dyDescent="0.25">
      <c r="A493" s="33" t="s">
        <v>15569</v>
      </c>
      <c r="B493" t="s">
        <v>8751</v>
      </c>
      <c r="C493">
        <v>2019</v>
      </c>
      <c r="D493" t="s">
        <v>3711</v>
      </c>
      <c r="E493" t="s">
        <v>3710</v>
      </c>
      <c r="F493" t="s">
        <v>12032</v>
      </c>
      <c r="G493" t="s">
        <v>12031</v>
      </c>
      <c r="H493" t="s">
        <v>12030</v>
      </c>
      <c r="I493" t="s">
        <v>12029</v>
      </c>
      <c r="J493" t="s">
        <v>12028</v>
      </c>
    </row>
    <row r="494" spans="1:10" x14ac:dyDescent="0.25">
      <c r="A494" s="33" t="s">
        <v>15570</v>
      </c>
      <c r="B494" t="s">
        <v>9162</v>
      </c>
      <c r="C494">
        <v>2019</v>
      </c>
      <c r="D494" t="s">
        <v>3708</v>
      </c>
      <c r="E494" t="s">
        <v>3707</v>
      </c>
      <c r="F494" t="s">
        <v>12027</v>
      </c>
      <c r="G494" t="s">
        <v>12026</v>
      </c>
      <c r="H494" t="s">
        <v>12025</v>
      </c>
      <c r="I494" t="s">
        <v>3705</v>
      </c>
      <c r="J494" t="s">
        <v>12024</v>
      </c>
    </row>
    <row r="495" spans="1:10" x14ac:dyDescent="0.25">
      <c r="A495" s="33" t="s">
        <v>15571</v>
      </c>
      <c r="B495" t="s">
        <v>8929</v>
      </c>
      <c r="C495">
        <v>2017</v>
      </c>
      <c r="D495" t="s">
        <v>3704</v>
      </c>
      <c r="E495" t="s">
        <v>3703</v>
      </c>
      <c r="F495" t="s">
        <v>12023</v>
      </c>
      <c r="H495" t="s">
        <v>12022</v>
      </c>
      <c r="I495" t="s">
        <v>3702</v>
      </c>
      <c r="J495" t="s">
        <v>12021</v>
      </c>
    </row>
    <row r="496" spans="1:10" x14ac:dyDescent="0.25">
      <c r="A496" s="33" t="s">
        <v>15572</v>
      </c>
      <c r="B496" t="s">
        <v>9927</v>
      </c>
      <c r="C496">
        <v>2020</v>
      </c>
      <c r="D496" t="s">
        <v>3701</v>
      </c>
      <c r="E496" t="s">
        <v>3700</v>
      </c>
      <c r="F496" t="s">
        <v>11155</v>
      </c>
      <c r="G496" t="s">
        <v>12020</v>
      </c>
      <c r="H496" t="s">
        <v>12019</v>
      </c>
      <c r="I496" t="s">
        <v>12018</v>
      </c>
      <c r="J496" t="s">
        <v>12017</v>
      </c>
    </row>
    <row r="497" spans="1:10" x14ac:dyDescent="0.25">
      <c r="A497" s="33" t="s">
        <v>15573</v>
      </c>
      <c r="B497" t="s">
        <v>9315</v>
      </c>
      <c r="C497">
        <v>2019</v>
      </c>
      <c r="D497" t="s">
        <v>3698</v>
      </c>
      <c r="E497" t="s">
        <v>3697</v>
      </c>
      <c r="F497" t="s">
        <v>12016</v>
      </c>
      <c r="G497" t="s">
        <v>3696</v>
      </c>
      <c r="H497" t="s">
        <v>12015</v>
      </c>
      <c r="I497" t="s">
        <v>3695</v>
      </c>
      <c r="J497" t="s">
        <v>12014</v>
      </c>
    </row>
    <row r="498" spans="1:10" x14ac:dyDescent="0.25">
      <c r="A498" s="33" t="s">
        <v>15574</v>
      </c>
      <c r="B498" t="s">
        <v>9162</v>
      </c>
      <c r="C498">
        <v>2023</v>
      </c>
      <c r="D498" t="s">
        <v>3694</v>
      </c>
      <c r="E498" t="s">
        <v>3693</v>
      </c>
      <c r="F498" t="s">
        <v>12013</v>
      </c>
      <c r="G498" t="s">
        <v>12012</v>
      </c>
      <c r="H498" t="s">
        <v>12011</v>
      </c>
      <c r="I498" t="s">
        <v>3692</v>
      </c>
      <c r="J498" t="s">
        <v>12010</v>
      </c>
    </row>
    <row r="499" spans="1:10" x14ac:dyDescent="0.25">
      <c r="A499" s="33" t="s">
        <v>15575</v>
      </c>
      <c r="B499" t="s">
        <v>9463</v>
      </c>
      <c r="C499">
        <v>2023</v>
      </c>
      <c r="D499" t="s">
        <v>3691</v>
      </c>
      <c r="E499" t="s">
        <v>3690</v>
      </c>
      <c r="F499" t="s">
        <v>12009</v>
      </c>
      <c r="G499" t="s">
        <v>12008</v>
      </c>
      <c r="H499" t="s">
        <v>12007</v>
      </c>
      <c r="I499" t="s">
        <v>3688</v>
      </c>
      <c r="J499" t="s">
        <v>12006</v>
      </c>
    </row>
    <row r="500" spans="1:10" x14ac:dyDescent="0.25">
      <c r="A500" s="33" t="s">
        <v>15576</v>
      </c>
      <c r="B500" t="s">
        <v>9776</v>
      </c>
      <c r="C500">
        <v>2023</v>
      </c>
      <c r="D500" t="s">
        <v>3687</v>
      </c>
      <c r="E500" t="s">
        <v>3686</v>
      </c>
      <c r="F500" t="s">
        <v>12005</v>
      </c>
      <c r="G500" t="s">
        <v>12004</v>
      </c>
      <c r="H500" t="s">
        <v>12003</v>
      </c>
      <c r="I500" t="s">
        <v>3684</v>
      </c>
      <c r="J500" t="s">
        <v>12002</v>
      </c>
    </row>
    <row r="501" spans="1:10" x14ac:dyDescent="0.25">
      <c r="A501" s="33" t="s">
        <v>15577</v>
      </c>
      <c r="B501" t="s">
        <v>8441</v>
      </c>
      <c r="C501">
        <v>2019</v>
      </c>
      <c r="D501" t="s">
        <v>3683</v>
      </c>
      <c r="E501" t="s">
        <v>3682</v>
      </c>
      <c r="F501" t="s">
        <v>12001</v>
      </c>
      <c r="G501" t="s">
        <v>3681</v>
      </c>
      <c r="H501" t="s">
        <v>12000</v>
      </c>
      <c r="I501" t="s">
        <v>3679</v>
      </c>
      <c r="J501" t="s">
        <v>11999</v>
      </c>
    </row>
    <row r="502" spans="1:10" x14ac:dyDescent="0.25">
      <c r="A502" s="33" t="s">
        <v>15578</v>
      </c>
      <c r="B502" t="s">
        <v>9785</v>
      </c>
      <c r="C502">
        <v>2015</v>
      </c>
      <c r="D502" t="s">
        <v>3678</v>
      </c>
      <c r="E502" t="s">
        <v>3677</v>
      </c>
      <c r="F502" t="s">
        <v>11998</v>
      </c>
      <c r="G502" t="s">
        <v>11997</v>
      </c>
      <c r="H502" t="s">
        <v>11996</v>
      </c>
      <c r="I502" t="s">
        <v>11995</v>
      </c>
      <c r="J502" t="s">
        <v>11994</v>
      </c>
    </row>
    <row r="503" spans="1:10" x14ac:dyDescent="0.25">
      <c r="A503" s="33" t="s">
        <v>15579</v>
      </c>
      <c r="B503" t="s">
        <v>9927</v>
      </c>
      <c r="C503">
        <v>2021</v>
      </c>
      <c r="D503" t="s">
        <v>3676</v>
      </c>
      <c r="E503" t="s">
        <v>3675</v>
      </c>
      <c r="F503" t="s">
        <v>11993</v>
      </c>
      <c r="G503" t="s">
        <v>11992</v>
      </c>
      <c r="H503" t="s">
        <v>11991</v>
      </c>
      <c r="I503" t="s">
        <v>3673</v>
      </c>
      <c r="J503" t="s">
        <v>11990</v>
      </c>
    </row>
    <row r="504" spans="1:10" x14ac:dyDescent="0.25">
      <c r="A504" s="33" t="s">
        <v>15580</v>
      </c>
      <c r="B504" t="s">
        <v>8583</v>
      </c>
      <c r="C504">
        <v>2019</v>
      </c>
      <c r="D504" t="s">
        <v>3672</v>
      </c>
      <c r="E504" t="s">
        <v>3671</v>
      </c>
      <c r="F504" t="s">
        <v>11989</v>
      </c>
      <c r="G504" t="s">
        <v>11988</v>
      </c>
      <c r="H504" t="s">
        <v>11987</v>
      </c>
      <c r="I504" t="s">
        <v>11986</v>
      </c>
      <c r="J504" t="s">
        <v>11985</v>
      </c>
    </row>
    <row r="505" spans="1:10" x14ac:dyDescent="0.25">
      <c r="A505" s="33" t="s">
        <v>15581</v>
      </c>
      <c r="B505" t="s">
        <v>9292</v>
      </c>
      <c r="C505">
        <v>2020</v>
      </c>
      <c r="D505" t="s">
        <v>3670</v>
      </c>
      <c r="E505" t="s">
        <v>3669</v>
      </c>
      <c r="F505" t="s">
        <v>3668</v>
      </c>
      <c r="G505" t="s">
        <v>3667</v>
      </c>
      <c r="H505" t="s">
        <v>11984</v>
      </c>
      <c r="I505" t="s">
        <v>3665</v>
      </c>
      <c r="J505" t="s">
        <v>11983</v>
      </c>
    </row>
    <row r="506" spans="1:10" x14ac:dyDescent="0.25">
      <c r="A506" s="33" t="s">
        <v>15582</v>
      </c>
      <c r="B506" t="s">
        <v>9522</v>
      </c>
      <c r="C506">
        <v>2018</v>
      </c>
      <c r="E506" t="s">
        <v>3664</v>
      </c>
      <c r="F506" t="s">
        <v>11982</v>
      </c>
      <c r="G506" t="s">
        <v>11981</v>
      </c>
      <c r="I506" t="s">
        <v>3663</v>
      </c>
      <c r="J506" t="s">
        <v>11980</v>
      </c>
    </row>
    <row r="507" spans="1:10" x14ac:dyDescent="0.25">
      <c r="A507" s="33" t="s">
        <v>15583</v>
      </c>
      <c r="B507" t="s">
        <v>8441</v>
      </c>
      <c r="C507">
        <v>2021</v>
      </c>
      <c r="D507" t="s">
        <v>3662</v>
      </c>
      <c r="E507" t="s">
        <v>3661</v>
      </c>
      <c r="F507" t="s">
        <v>11979</v>
      </c>
      <c r="G507" t="s">
        <v>11978</v>
      </c>
      <c r="H507" t="s">
        <v>11977</v>
      </c>
      <c r="I507" t="s">
        <v>11976</v>
      </c>
      <c r="J507" t="s">
        <v>11975</v>
      </c>
    </row>
    <row r="508" spans="1:10" x14ac:dyDescent="0.25">
      <c r="A508" s="33" t="s">
        <v>15584</v>
      </c>
      <c r="B508" t="s">
        <v>9292</v>
      </c>
      <c r="C508">
        <v>2018</v>
      </c>
      <c r="D508" t="s">
        <v>3660</v>
      </c>
      <c r="E508" t="s">
        <v>3658</v>
      </c>
      <c r="F508" t="s">
        <v>11974</v>
      </c>
      <c r="G508" t="s">
        <v>3657</v>
      </c>
      <c r="H508" t="s">
        <v>11973</v>
      </c>
      <c r="I508" t="s">
        <v>3656</v>
      </c>
      <c r="J508" t="s">
        <v>11972</v>
      </c>
    </row>
    <row r="509" spans="1:10" x14ac:dyDescent="0.25">
      <c r="A509" s="33" t="s">
        <v>15585</v>
      </c>
      <c r="B509" t="s">
        <v>8583</v>
      </c>
      <c r="C509">
        <v>2019</v>
      </c>
      <c r="D509" t="s">
        <v>3653</v>
      </c>
      <c r="E509" t="s">
        <v>3652</v>
      </c>
      <c r="F509" t="s">
        <v>11971</v>
      </c>
      <c r="G509" t="s">
        <v>11970</v>
      </c>
      <c r="H509" t="s">
        <v>11969</v>
      </c>
      <c r="I509" t="s">
        <v>11968</v>
      </c>
      <c r="J509" t="s">
        <v>11967</v>
      </c>
    </row>
    <row r="510" spans="1:10" x14ac:dyDescent="0.25">
      <c r="A510" s="33" t="s">
        <v>15586</v>
      </c>
      <c r="B510" t="s">
        <v>8583</v>
      </c>
      <c r="C510">
        <v>2018</v>
      </c>
      <c r="D510" t="s">
        <v>3651</v>
      </c>
      <c r="E510" t="s">
        <v>3650</v>
      </c>
      <c r="F510" t="s">
        <v>3649</v>
      </c>
      <c r="G510" t="s">
        <v>3648</v>
      </c>
      <c r="H510" t="s">
        <v>11966</v>
      </c>
      <c r="I510" t="s">
        <v>3647</v>
      </c>
      <c r="J510" t="s">
        <v>11965</v>
      </c>
    </row>
    <row r="511" spans="1:10" x14ac:dyDescent="0.25">
      <c r="A511" s="33" t="s">
        <v>15587</v>
      </c>
      <c r="B511" t="s">
        <v>7386</v>
      </c>
      <c r="C511">
        <v>2023</v>
      </c>
      <c r="D511" t="s">
        <v>11964</v>
      </c>
      <c r="E511" t="s">
        <v>3644</v>
      </c>
      <c r="F511" t="s">
        <v>11963</v>
      </c>
      <c r="I511" t="s">
        <v>11962</v>
      </c>
      <c r="J511" t="s">
        <v>11961</v>
      </c>
    </row>
    <row r="512" spans="1:10" x14ac:dyDescent="0.25">
      <c r="A512" s="33" t="s">
        <v>15588</v>
      </c>
      <c r="B512" t="s">
        <v>8441</v>
      </c>
      <c r="C512">
        <v>2022</v>
      </c>
      <c r="D512" t="s">
        <v>3640</v>
      </c>
      <c r="E512" t="s">
        <v>3639</v>
      </c>
      <c r="F512" t="s">
        <v>11960</v>
      </c>
      <c r="G512" t="s">
        <v>11959</v>
      </c>
      <c r="H512" t="s">
        <v>11958</v>
      </c>
      <c r="I512" t="s">
        <v>11957</v>
      </c>
      <c r="J512" t="s">
        <v>11956</v>
      </c>
    </row>
    <row r="513" spans="1:10" x14ac:dyDescent="0.25">
      <c r="A513" s="33" t="s">
        <v>15589</v>
      </c>
      <c r="B513" t="s">
        <v>8583</v>
      </c>
      <c r="C513">
        <v>2019</v>
      </c>
      <c r="D513" t="s">
        <v>3637</v>
      </c>
      <c r="E513" t="s">
        <v>3636</v>
      </c>
      <c r="F513" t="s">
        <v>3635</v>
      </c>
      <c r="G513" t="s">
        <v>3634</v>
      </c>
      <c r="H513" t="s">
        <v>11955</v>
      </c>
      <c r="I513" t="s">
        <v>11954</v>
      </c>
      <c r="J513" t="s">
        <v>11953</v>
      </c>
    </row>
    <row r="514" spans="1:10" x14ac:dyDescent="0.25">
      <c r="A514" s="33" t="s">
        <v>15590</v>
      </c>
      <c r="B514" t="s">
        <v>11778</v>
      </c>
      <c r="C514">
        <v>2018</v>
      </c>
      <c r="E514" t="s">
        <v>3633</v>
      </c>
      <c r="F514" t="s">
        <v>11952</v>
      </c>
      <c r="H514" t="s">
        <v>11951</v>
      </c>
      <c r="I514" t="s">
        <v>3632</v>
      </c>
      <c r="J514" t="s">
        <v>11950</v>
      </c>
    </row>
    <row r="515" spans="1:10" x14ac:dyDescent="0.25">
      <c r="A515" s="33" t="s">
        <v>15591</v>
      </c>
      <c r="B515" t="s">
        <v>9292</v>
      </c>
      <c r="C515">
        <v>2018</v>
      </c>
      <c r="D515" t="s">
        <v>3631</v>
      </c>
      <c r="E515" t="s">
        <v>3630</v>
      </c>
      <c r="F515" t="s">
        <v>11949</v>
      </c>
      <c r="G515" t="s">
        <v>11948</v>
      </c>
      <c r="H515" t="s">
        <v>11947</v>
      </c>
      <c r="I515" t="s">
        <v>3629</v>
      </c>
      <c r="J515" t="s">
        <v>11946</v>
      </c>
    </row>
    <row r="516" spans="1:10" x14ac:dyDescent="0.25">
      <c r="A516" s="33" t="s">
        <v>15592</v>
      </c>
      <c r="B516" t="s">
        <v>8526</v>
      </c>
      <c r="C516">
        <v>2020</v>
      </c>
      <c r="D516" t="s">
        <v>3628</v>
      </c>
      <c r="E516" t="s">
        <v>3626</v>
      </c>
      <c r="F516" t="s">
        <v>11945</v>
      </c>
      <c r="G516" t="s">
        <v>11944</v>
      </c>
      <c r="H516" t="s">
        <v>11943</v>
      </c>
      <c r="I516" t="s">
        <v>11942</v>
      </c>
      <c r="J516" t="s">
        <v>11941</v>
      </c>
    </row>
    <row r="517" spans="1:10" x14ac:dyDescent="0.25">
      <c r="A517" s="33" t="s">
        <v>15593</v>
      </c>
      <c r="B517" t="s">
        <v>9292</v>
      </c>
      <c r="C517">
        <v>2017</v>
      </c>
      <c r="D517" t="s">
        <v>3625</v>
      </c>
      <c r="E517" t="s">
        <v>3623</v>
      </c>
      <c r="F517" t="s">
        <v>9968</v>
      </c>
      <c r="G517" t="s">
        <v>9967</v>
      </c>
      <c r="H517" t="s">
        <v>11940</v>
      </c>
      <c r="I517" t="s">
        <v>11939</v>
      </c>
      <c r="J517" t="s">
        <v>11938</v>
      </c>
    </row>
    <row r="518" spans="1:10" x14ac:dyDescent="0.25">
      <c r="A518" s="33" t="s">
        <v>15594</v>
      </c>
      <c r="B518" t="s">
        <v>8526</v>
      </c>
      <c r="C518">
        <v>2017</v>
      </c>
      <c r="D518" t="s">
        <v>3620</v>
      </c>
      <c r="E518" t="s">
        <v>3619</v>
      </c>
      <c r="F518" t="s">
        <v>11937</v>
      </c>
      <c r="G518" t="s">
        <v>11936</v>
      </c>
      <c r="H518" t="s">
        <v>11935</v>
      </c>
      <c r="I518" t="s">
        <v>11934</v>
      </c>
      <c r="J518" t="s">
        <v>11933</v>
      </c>
    </row>
    <row r="519" spans="1:10" x14ac:dyDescent="0.25">
      <c r="A519" s="33" t="s">
        <v>15595</v>
      </c>
      <c r="B519" t="s">
        <v>8583</v>
      </c>
      <c r="C519">
        <v>2021</v>
      </c>
      <c r="D519" t="s">
        <v>3618</v>
      </c>
      <c r="E519" t="s">
        <v>3617</v>
      </c>
      <c r="F519" t="s">
        <v>11932</v>
      </c>
      <c r="G519" t="s">
        <v>11931</v>
      </c>
      <c r="H519" t="s">
        <v>11930</v>
      </c>
      <c r="I519" t="s">
        <v>3615</v>
      </c>
      <c r="J519" t="s">
        <v>11929</v>
      </c>
    </row>
    <row r="520" spans="1:10" x14ac:dyDescent="0.25">
      <c r="A520" s="33" t="s">
        <v>15596</v>
      </c>
      <c r="B520" t="s">
        <v>8441</v>
      </c>
      <c r="C520">
        <v>2019</v>
      </c>
      <c r="D520" t="s">
        <v>3614</v>
      </c>
      <c r="E520" t="s">
        <v>3613</v>
      </c>
      <c r="F520" t="s">
        <v>11928</v>
      </c>
      <c r="G520" t="s">
        <v>11927</v>
      </c>
      <c r="H520" t="s">
        <v>11926</v>
      </c>
      <c r="I520" t="s">
        <v>3612</v>
      </c>
      <c r="J520" t="s">
        <v>11925</v>
      </c>
    </row>
    <row r="521" spans="1:10" x14ac:dyDescent="0.25">
      <c r="A521" s="33" t="s">
        <v>15597</v>
      </c>
      <c r="B521" t="s">
        <v>9725</v>
      </c>
      <c r="C521">
        <v>2021</v>
      </c>
      <c r="D521" t="s">
        <v>3609</v>
      </c>
      <c r="E521" t="s">
        <v>3608</v>
      </c>
      <c r="F521" t="s">
        <v>11924</v>
      </c>
      <c r="G521" t="s">
        <v>11923</v>
      </c>
      <c r="H521" t="s">
        <v>11922</v>
      </c>
      <c r="I521" t="s">
        <v>3607</v>
      </c>
      <c r="J521" t="s">
        <v>11921</v>
      </c>
    </row>
    <row r="522" spans="1:10" x14ac:dyDescent="0.25">
      <c r="A522" s="33" t="s">
        <v>15598</v>
      </c>
      <c r="B522" t="s">
        <v>9522</v>
      </c>
      <c r="C522">
        <v>2024</v>
      </c>
      <c r="D522" t="s">
        <v>3606</v>
      </c>
      <c r="E522" t="s">
        <v>3605</v>
      </c>
      <c r="F522" t="s">
        <v>11920</v>
      </c>
      <c r="G522" t="s">
        <v>3604</v>
      </c>
      <c r="I522" t="s">
        <v>3603</v>
      </c>
      <c r="J522" t="s">
        <v>11919</v>
      </c>
    </row>
    <row r="523" spans="1:10" x14ac:dyDescent="0.25">
      <c r="A523" s="33" t="s">
        <v>15599</v>
      </c>
      <c r="B523" t="s">
        <v>8853</v>
      </c>
      <c r="C523">
        <v>2018</v>
      </c>
      <c r="D523" t="s">
        <v>3602</v>
      </c>
      <c r="E523" t="s">
        <v>3601</v>
      </c>
      <c r="F523" t="s">
        <v>11918</v>
      </c>
      <c r="G523" t="s">
        <v>11917</v>
      </c>
      <c r="H523" t="s">
        <v>11916</v>
      </c>
      <c r="I523" t="s">
        <v>3598</v>
      </c>
      <c r="J523" t="s">
        <v>11915</v>
      </c>
    </row>
    <row r="524" spans="1:10" x14ac:dyDescent="0.25">
      <c r="A524" s="33" t="s">
        <v>15600</v>
      </c>
      <c r="B524" t="s">
        <v>8816</v>
      </c>
      <c r="C524">
        <v>2018</v>
      </c>
      <c r="D524" t="s">
        <v>3597</v>
      </c>
      <c r="E524" t="s">
        <v>3596</v>
      </c>
      <c r="F524" t="s">
        <v>11914</v>
      </c>
      <c r="G524" t="s">
        <v>11913</v>
      </c>
      <c r="H524" t="s">
        <v>11912</v>
      </c>
      <c r="I524" t="s">
        <v>3592</v>
      </c>
      <c r="J524" t="s">
        <v>11911</v>
      </c>
    </row>
    <row r="525" spans="1:10" x14ac:dyDescent="0.25">
      <c r="A525" s="33" t="s">
        <v>15601</v>
      </c>
      <c r="B525" t="s">
        <v>9972</v>
      </c>
      <c r="C525">
        <v>2023</v>
      </c>
      <c r="D525" t="s">
        <v>3591</v>
      </c>
      <c r="E525" t="s">
        <v>3590</v>
      </c>
      <c r="F525" t="s">
        <v>11910</v>
      </c>
      <c r="G525" t="s">
        <v>2429</v>
      </c>
      <c r="I525" t="s">
        <v>3589</v>
      </c>
      <c r="J525" t="s">
        <v>11909</v>
      </c>
    </row>
    <row r="526" spans="1:10" x14ac:dyDescent="0.25">
      <c r="A526" s="33" t="s">
        <v>15602</v>
      </c>
      <c r="B526" t="s">
        <v>9463</v>
      </c>
      <c r="C526">
        <v>2021</v>
      </c>
      <c r="E526" t="s">
        <v>3587</v>
      </c>
      <c r="F526" t="s">
        <v>11908</v>
      </c>
      <c r="G526" t="s">
        <v>11907</v>
      </c>
      <c r="H526" t="s">
        <v>11906</v>
      </c>
      <c r="I526" t="s">
        <v>3586</v>
      </c>
      <c r="J526" t="s">
        <v>11905</v>
      </c>
    </row>
    <row r="527" spans="1:10" x14ac:dyDescent="0.25">
      <c r="A527" s="33" t="s">
        <v>15603</v>
      </c>
      <c r="B527" t="s">
        <v>8736</v>
      </c>
      <c r="C527">
        <v>2019</v>
      </c>
      <c r="D527" t="s">
        <v>3585</v>
      </c>
      <c r="E527" t="s">
        <v>3584</v>
      </c>
      <c r="F527" t="s">
        <v>11904</v>
      </c>
      <c r="G527" t="s">
        <v>3583</v>
      </c>
      <c r="H527" t="s">
        <v>11903</v>
      </c>
      <c r="I527" t="s">
        <v>11902</v>
      </c>
      <c r="J527" t="s">
        <v>11901</v>
      </c>
    </row>
    <row r="528" spans="1:10" x14ac:dyDescent="0.25">
      <c r="A528" s="33" t="s">
        <v>15604</v>
      </c>
      <c r="B528" t="s">
        <v>9849</v>
      </c>
      <c r="C528">
        <v>2022</v>
      </c>
      <c r="D528" t="s">
        <v>769</v>
      </c>
      <c r="E528" t="s">
        <v>768</v>
      </c>
      <c r="F528" t="s">
        <v>11900</v>
      </c>
      <c r="G528" t="s">
        <v>11899</v>
      </c>
      <c r="H528" t="s">
        <v>11898</v>
      </c>
      <c r="I528" t="s">
        <v>3580</v>
      </c>
      <c r="J528" t="s">
        <v>11897</v>
      </c>
    </row>
    <row r="529" spans="1:10" x14ac:dyDescent="0.25">
      <c r="A529" s="33" t="s">
        <v>15605</v>
      </c>
      <c r="B529" t="s">
        <v>8566</v>
      </c>
      <c r="C529">
        <v>2023</v>
      </c>
      <c r="D529" t="s">
        <v>3579</v>
      </c>
      <c r="E529" t="s">
        <v>3578</v>
      </c>
      <c r="F529" t="s">
        <v>11896</v>
      </c>
      <c r="G529" t="s">
        <v>11895</v>
      </c>
      <c r="H529" t="s">
        <v>11894</v>
      </c>
      <c r="I529" t="s">
        <v>3577</v>
      </c>
      <c r="J529" t="s">
        <v>11893</v>
      </c>
    </row>
    <row r="530" spans="1:10" x14ac:dyDescent="0.25">
      <c r="A530" s="33" t="s">
        <v>15606</v>
      </c>
      <c r="B530" t="s">
        <v>8788</v>
      </c>
      <c r="C530">
        <v>2023</v>
      </c>
      <c r="D530" t="s">
        <v>3576</v>
      </c>
      <c r="E530" t="s">
        <v>3575</v>
      </c>
      <c r="F530" t="s">
        <v>11892</v>
      </c>
      <c r="G530" t="s">
        <v>11891</v>
      </c>
      <c r="H530" t="s">
        <v>11890</v>
      </c>
      <c r="I530" t="s">
        <v>3572</v>
      </c>
      <c r="J530" t="s">
        <v>11889</v>
      </c>
    </row>
    <row r="531" spans="1:10" x14ac:dyDescent="0.25">
      <c r="A531" s="33" t="s">
        <v>15607</v>
      </c>
      <c r="B531" t="s">
        <v>9791</v>
      </c>
      <c r="C531">
        <v>2018</v>
      </c>
      <c r="D531" t="s">
        <v>3571</v>
      </c>
      <c r="E531" t="s">
        <v>3570</v>
      </c>
      <c r="F531" t="s">
        <v>11888</v>
      </c>
      <c r="G531" t="s">
        <v>11887</v>
      </c>
      <c r="H531" t="s">
        <v>11886</v>
      </c>
      <c r="I531" t="s">
        <v>3569</v>
      </c>
      <c r="J531" t="s">
        <v>11885</v>
      </c>
    </row>
    <row r="532" spans="1:10" x14ac:dyDescent="0.25">
      <c r="A532" s="33" t="s">
        <v>15608</v>
      </c>
      <c r="B532" t="s">
        <v>9315</v>
      </c>
      <c r="C532">
        <v>2016</v>
      </c>
      <c r="D532" t="s">
        <v>3567</v>
      </c>
      <c r="E532" t="s">
        <v>3566</v>
      </c>
      <c r="F532" t="s">
        <v>11884</v>
      </c>
      <c r="G532" t="s">
        <v>11883</v>
      </c>
      <c r="H532" t="s">
        <v>11882</v>
      </c>
      <c r="I532" t="s">
        <v>3565</v>
      </c>
      <c r="J532" t="s">
        <v>11881</v>
      </c>
    </row>
    <row r="533" spans="1:10" x14ac:dyDescent="0.25">
      <c r="A533" s="33" t="s">
        <v>15609</v>
      </c>
      <c r="B533" t="s">
        <v>8477</v>
      </c>
      <c r="C533">
        <v>2017</v>
      </c>
      <c r="D533" t="s">
        <v>3564</v>
      </c>
      <c r="E533" t="s">
        <v>3563</v>
      </c>
      <c r="F533" t="s">
        <v>11880</v>
      </c>
      <c r="G533" t="s">
        <v>11879</v>
      </c>
      <c r="H533" t="s">
        <v>11878</v>
      </c>
      <c r="I533" t="s">
        <v>3562</v>
      </c>
      <c r="J533" t="s">
        <v>11877</v>
      </c>
    </row>
    <row r="534" spans="1:10" x14ac:dyDescent="0.25">
      <c r="A534" s="33" t="s">
        <v>15610</v>
      </c>
      <c r="B534" t="s">
        <v>8542</v>
      </c>
      <c r="C534">
        <v>2018</v>
      </c>
      <c r="D534" t="s">
        <v>3560</v>
      </c>
      <c r="E534" t="s">
        <v>3559</v>
      </c>
      <c r="F534" t="s">
        <v>11876</v>
      </c>
      <c r="G534" t="s">
        <v>3558</v>
      </c>
      <c r="H534" t="s">
        <v>11875</v>
      </c>
      <c r="I534" t="s">
        <v>3557</v>
      </c>
      <c r="J534" t="s">
        <v>11874</v>
      </c>
    </row>
    <row r="535" spans="1:10" x14ac:dyDescent="0.25">
      <c r="A535" s="33" t="s">
        <v>15611</v>
      </c>
      <c r="B535" t="s">
        <v>8477</v>
      </c>
      <c r="C535">
        <v>2018</v>
      </c>
      <c r="D535" t="s">
        <v>3554</v>
      </c>
      <c r="E535" t="s">
        <v>3553</v>
      </c>
      <c r="F535" t="s">
        <v>11873</v>
      </c>
      <c r="G535" t="s">
        <v>11872</v>
      </c>
      <c r="H535" t="s">
        <v>11871</v>
      </c>
      <c r="I535" t="s">
        <v>3552</v>
      </c>
      <c r="J535" t="s">
        <v>11870</v>
      </c>
    </row>
    <row r="536" spans="1:10" x14ac:dyDescent="0.25">
      <c r="A536" s="33" t="s">
        <v>15612</v>
      </c>
      <c r="B536" t="s">
        <v>9292</v>
      </c>
      <c r="C536">
        <v>2015</v>
      </c>
      <c r="E536" t="s">
        <v>3549</v>
      </c>
      <c r="F536" t="s">
        <v>3548</v>
      </c>
      <c r="G536" t="s">
        <v>3547</v>
      </c>
      <c r="H536" t="s">
        <v>11869</v>
      </c>
      <c r="I536" t="s">
        <v>3546</v>
      </c>
      <c r="J536" t="s">
        <v>11868</v>
      </c>
    </row>
    <row r="537" spans="1:10" x14ac:dyDescent="0.25">
      <c r="A537" s="33" t="s">
        <v>15613</v>
      </c>
      <c r="B537" t="s">
        <v>8751</v>
      </c>
      <c r="C537">
        <v>2018</v>
      </c>
      <c r="D537" t="s">
        <v>3545</v>
      </c>
      <c r="E537" t="s">
        <v>3544</v>
      </c>
      <c r="F537" t="s">
        <v>11867</v>
      </c>
      <c r="G537" t="s">
        <v>11866</v>
      </c>
      <c r="H537" t="s">
        <v>11865</v>
      </c>
      <c r="I537" t="s">
        <v>11864</v>
      </c>
      <c r="J537" t="s">
        <v>11863</v>
      </c>
    </row>
    <row r="538" spans="1:10" x14ac:dyDescent="0.25">
      <c r="A538" s="33" t="s">
        <v>15614</v>
      </c>
      <c r="B538" t="s">
        <v>8477</v>
      </c>
      <c r="C538">
        <v>2020</v>
      </c>
      <c r="D538" t="s">
        <v>3540</v>
      </c>
      <c r="E538" t="s">
        <v>3539</v>
      </c>
      <c r="F538" t="s">
        <v>11862</v>
      </c>
      <c r="G538" t="s">
        <v>3538</v>
      </c>
      <c r="H538" t="s">
        <v>11861</v>
      </c>
      <c r="I538" t="s">
        <v>3536</v>
      </c>
      <c r="J538" t="s">
        <v>11860</v>
      </c>
    </row>
    <row r="539" spans="1:10" x14ac:dyDescent="0.25">
      <c r="A539" s="33" t="s">
        <v>15615</v>
      </c>
      <c r="B539" t="s">
        <v>8548</v>
      </c>
      <c r="C539">
        <v>2023</v>
      </c>
      <c r="D539" t="s">
        <v>3533</v>
      </c>
      <c r="E539" t="s">
        <v>3532</v>
      </c>
      <c r="F539" t="s">
        <v>11859</v>
      </c>
      <c r="G539" t="s">
        <v>11858</v>
      </c>
      <c r="H539" t="s">
        <v>11857</v>
      </c>
      <c r="I539" t="s">
        <v>3531</v>
      </c>
      <c r="J539" t="s">
        <v>11856</v>
      </c>
    </row>
    <row r="540" spans="1:10" x14ac:dyDescent="0.25">
      <c r="A540" s="33" t="s">
        <v>15616</v>
      </c>
      <c r="B540" t="s">
        <v>10599</v>
      </c>
      <c r="C540">
        <v>2018</v>
      </c>
      <c r="E540" t="s">
        <v>3530</v>
      </c>
      <c r="F540" t="s">
        <v>11855</v>
      </c>
      <c r="H540" t="s">
        <v>11854</v>
      </c>
      <c r="I540" t="s">
        <v>3527</v>
      </c>
      <c r="J540" t="s">
        <v>11853</v>
      </c>
    </row>
    <row r="541" spans="1:10" x14ac:dyDescent="0.25">
      <c r="A541" s="33" t="s">
        <v>15617</v>
      </c>
      <c r="B541" t="s">
        <v>8566</v>
      </c>
      <c r="C541">
        <v>2022</v>
      </c>
      <c r="D541" t="s">
        <v>3526</v>
      </c>
      <c r="E541" t="s">
        <v>3525</v>
      </c>
      <c r="F541" t="s">
        <v>11852</v>
      </c>
      <c r="G541" t="s">
        <v>3524</v>
      </c>
      <c r="H541" t="s">
        <v>11851</v>
      </c>
      <c r="I541" t="s">
        <v>3521</v>
      </c>
      <c r="J541" t="s">
        <v>11850</v>
      </c>
    </row>
    <row r="542" spans="1:10" x14ac:dyDescent="0.25">
      <c r="A542" s="33" t="s">
        <v>15618</v>
      </c>
      <c r="B542" t="s">
        <v>8454</v>
      </c>
      <c r="C542">
        <v>2022</v>
      </c>
      <c r="D542" t="s">
        <v>3520</v>
      </c>
      <c r="E542" t="s">
        <v>3519</v>
      </c>
      <c r="F542" t="s">
        <v>11849</v>
      </c>
      <c r="G542" t="s">
        <v>11848</v>
      </c>
      <c r="H542" t="s">
        <v>11847</v>
      </c>
      <c r="I542" t="s">
        <v>3517</v>
      </c>
      <c r="J542" t="s">
        <v>11846</v>
      </c>
    </row>
    <row r="543" spans="1:10" x14ac:dyDescent="0.25">
      <c r="A543" s="33" t="s">
        <v>15619</v>
      </c>
      <c r="B543" t="s">
        <v>7748</v>
      </c>
      <c r="C543">
        <v>2022</v>
      </c>
      <c r="D543" t="s">
        <v>3516</v>
      </c>
      <c r="E543" t="s">
        <v>3515</v>
      </c>
      <c r="F543" t="s">
        <v>11845</v>
      </c>
      <c r="G543" t="s">
        <v>11844</v>
      </c>
      <c r="H543" t="s">
        <v>11843</v>
      </c>
      <c r="I543" t="s">
        <v>3514</v>
      </c>
      <c r="J543" t="s">
        <v>11842</v>
      </c>
    </row>
    <row r="544" spans="1:10" x14ac:dyDescent="0.25">
      <c r="A544" s="33" t="s">
        <v>15620</v>
      </c>
      <c r="B544" t="s">
        <v>9791</v>
      </c>
      <c r="C544">
        <v>2023</v>
      </c>
      <c r="D544" t="s">
        <v>3512</v>
      </c>
      <c r="E544" t="s">
        <v>3511</v>
      </c>
      <c r="F544" t="s">
        <v>11841</v>
      </c>
      <c r="G544" t="s">
        <v>3510</v>
      </c>
      <c r="H544" t="s">
        <v>11840</v>
      </c>
      <c r="I544" t="s">
        <v>11839</v>
      </c>
      <c r="J544" t="s">
        <v>11838</v>
      </c>
    </row>
    <row r="545" spans="1:10" x14ac:dyDescent="0.25">
      <c r="A545" s="33" t="s">
        <v>15621</v>
      </c>
      <c r="B545" t="s">
        <v>8477</v>
      </c>
      <c r="C545">
        <v>2015</v>
      </c>
      <c r="D545" t="s">
        <v>3507</v>
      </c>
      <c r="E545" t="s">
        <v>3506</v>
      </c>
      <c r="F545" t="s">
        <v>11837</v>
      </c>
      <c r="G545" t="s">
        <v>3505</v>
      </c>
      <c r="H545" t="s">
        <v>11836</v>
      </c>
      <c r="I545" t="s">
        <v>3504</v>
      </c>
      <c r="J545" t="s">
        <v>11835</v>
      </c>
    </row>
    <row r="546" spans="1:10" x14ac:dyDescent="0.25">
      <c r="A546" s="33" t="s">
        <v>15622</v>
      </c>
      <c r="B546" t="s">
        <v>9927</v>
      </c>
      <c r="C546">
        <v>2019</v>
      </c>
      <c r="D546" t="s">
        <v>3501</v>
      </c>
      <c r="E546" t="s">
        <v>3500</v>
      </c>
      <c r="F546" t="s">
        <v>3499</v>
      </c>
      <c r="G546" t="s">
        <v>3498</v>
      </c>
      <c r="H546" t="s">
        <v>11834</v>
      </c>
      <c r="I546" t="s">
        <v>3496</v>
      </c>
      <c r="J546" t="s">
        <v>11833</v>
      </c>
    </row>
    <row r="547" spans="1:10" x14ac:dyDescent="0.25">
      <c r="A547" s="33" t="s">
        <v>15623</v>
      </c>
      <c r="B547" t="s">
        <v>8583</v>
      </c>
      <c r="C547">
        <v>2016</v>
      </c>
      <c r="D547" t="s">
        <v>3495</v>
      </c>
      <c r="E547" t="s">
        <v>3494</v>
      </c>
      <c r="F547" t="s">
        <v>3493</v>
      </c>
      <c r="G547" t="s">
        <v>3492</v>
      </c>
      <c r="H547" t="s">
        <v>11832</v>
      </c>
      <c r="I547" t="s">
        <v>3491</v>
      </c>
      <c r="J547" t="s">
        <v>11831</v>
      </c>
    </row>
    <row r="548" spans="1:10" x14ac:dyDescent="0.25">
      <c r="A548" s="33" t="s">
        <v>15624</v>
      </c>
      <c r="B548" t="s">
        <v>8736</v>
      </c>
      <c r="C548">
        <v>2018</v>
      </c>
      <c r="D548" t="s">
        <v>3490</v>
      </c>
      <c r="E548" t="s">
        <v>3488</v>
      </c>
      <c r="F548" t="s">
        <v>11830</v>
      </c>
      <c r="G548" t="s">
        <v>11829</v>
      </c>
      <c r="H548" t="s">
        <v>11828</v>
      </c>
      <c r="I548" t="s">
        <v>3487</v>
      </c>
      <c r="J548" t="s">
        <v>11827</v>
      </c>
    </row>
    <row r="549" spans="1:10" x14ac:dyDescent="0.25">
      <c r="A549" s="33" t="s">
        <v>15625</v>
      </c>
      <c r="B549" t="s">
        <v>9162</v>
      </c>
      <c r="C549">
        <v>2018</v>
      </c>
      <c r="D549" t="s">
        <v>3484</v>
      </c>
      <c r="E549" t="s">
        <v>3483</v>
      </c>
      <c r="F549" t="s">
        <v>11826</v>
      </c>
      <c r="G549" t="s">
        <v>11825</v>
      </c>
      <c r="H549" t="s">
        <v>11824</v>
      </c>
      <c r="I549" t="s">
        <v>3482</v>
      </c>
      <c r="J549" t="s">
        <v>11823</v>
      </c>
    </row>
    <row r="550" spans="1:10" x14ac:dyDescent="0.25">
      <c r="A550" s="33" t="s">
        <v>15626</v>
      </c>
      <c r="B550" t="s">
        <v>8530</v>
      </c>
      <c r="C550">
        <v>2020</v>
      </c>
      <c r="D550" t="s">
        <v>3481</v>
      </c>
      <c r="E550" t="s">
        <v>3480</v>
      </c>
      <c r="F550" t="s">
        <v>3479</v>
      </c>
      <c r="G550" t="s">
        <v>3478</v>
      </c>
      <c r="H550" t="s">
        <v>11822</v>
      </c>
      <c r="I550" t="s">
        <v>3476</v>
      </c>
      <c r="J550" t="s">
        <v>11821</v>
      </c>
    </row>
    <row r="551" spans="1:10" x14ac:dyDescent="0.25">
      <c r="A551" s="33" t="s">
        <v>15627</v>
      </c>
      <c r="B551" t="s">
        <v>9927</v>
      </c>
      <c r="C551">
        <v>2020</v>
      </c>
      <c r="D551" t="s">
        <v>3475</v>
      </c>
      <c r="E551" t="s">
        <v>3474</v>
      </c>
      <c r="F551" t="s">
        <v>11820</v>
      </c>
      <c r="G551" t="s">
        <v>11819</v>
      </c>
      <c r="H551" t="s">
        <v>11818</v>
      </c>
      <c r="I551" t="s">
        <v>3473</v>
      </c>
      <c r="J551" t="s">
        <v>11817</v>
      </c>
    </row>
    <row r="552" spans="1:10" x14ac:dyDescent="0.25">
      <c r="A552" s="33" t="s">
        <v>15628</v>
      </c>
      <c r="B552" t="s">
        <v>10020</v>
      </c>
      <c r="C552">
        <v>2022</v>
      </c>
      <c r="E552" t="s">
        <v>3472</v>
      </c>
      <c r="F552" t="s">
        <v>3471</v>
      </c>
      <c r="H552" t="s">
        <v>11816</v>
      </c>
      <c r="I552" t="s">
        <v>3470</v>
      </c>
      <c r="J552" t="s">
        <v>11815</v>
      </c>
    </row>
    <row r="553" spans="1:10" x14ac:dyDescent="0.25">
      <c r="A553" s="33" t="s">
        <v>15629</v>
      </c>
      <c r="B553" t="s">
        <v>8526</v>
      </c>
      <c r="C553">
        <v>2020</v>
      </c>
      <c r="D553" t="s">
        <v>3469</v>
      </c>
      <c r="E553" t="s">
        <v>3468</v>
      </c>
      <c r="F553" t="s">
        <v>11814</v>
      </c>
      <c r="G553" t="s">
        <v>11813</v>
      </c>
      <c r="H553" t="s">
        <v>11812</v>
      </c>
      <c r="I553" t="s">
        <v>3467</v>
      </c>
      <c r="J553" t="s">
        <v>11811</v>
      </c>
    </row>
    <row r="554" spans="1:10" x14ac:dyDescent="0.25">
      <c r="A554" s="33" t="s">
        <v>15630</v>
      </c>
      <c r="B554" t="s">
        <v>9522</v>
      </c>
      <c r="C554">
        <v>2023</v>
      </c>
      <c r="D554" t="s">
        <v>3466</v>
      </c>
      <c r="E554" t="s">
        <v>3465</v>
      </c>
      <c r="F554" t="s">
        <v>11810</v>
      </c>
      <c r="G554" t="s">
        <v>3464</v>
      </c>
      <c r="I554" t="s">
        <v>11809</v>
      </c>
      <c r="J554" t="s">
        <v>11808</v>
      </c>
    </row>
    <row r="555" spans="1:10" x14ac:dyDescent="0.25">
      <c r="A555" s="33" t="s">
        <v>15631</v>
      </c>
      <c r="B555" t="s">
        <v>8583</v>
      </c>
      <c r="C555">
        <v>2018</v>
      </c>
      <c r="D555" t="s">
        <v>3463</v>
      </c>
      <c r="E555" t="s">
        <v>3462</v>
      </c>
      <c r="F555" t="s">
        <v>11807</v>
      </c>
      <c r="G555" t="s">
        <v>11806</v>
      </c>
      <c r="H555" t="s">
        <v>11805</v>
      </c>
      <c r="I555" t="s">
        <v>3461</v>
      </c>
      <c r="J555" t="s">
        <v>11804</v>
      </c>
    </row>
    <row r="556" spans="1:10" x14ac:dyDescent="0.25">
      <c r="A556" s="33" t="s">
        <v>15632</v>
      </c>
      <c r="B556" t="s">
        <v>9162</v>
      </c>
      <c r="C556">
        <v>2016</v>
      </c>
      <c r="D556" t="s">
        <v>3460</v>
      </c>
      <c r="E556" t="s">
        <v>3459</v>
      </c>
      <c r="F556" t="s">
        <v>11803</v>
      </c>
      <c r="G556" t="s">
        <v>11802</v>
      </c>
      <c r="H556" t="s">
        <v>11801</v>
      </c>
      <c r="I556" t="s">
        <v>3457</v>
      </c>
      <c r="J556" t="s">
        <v>11800</v>
      </c>
    </row>
    <row r="557" spans="1:10" x14ac:dyDescent="0.25">
      <c r="A557" s="33" t="s">
        <v>15633</v>
      </c>
      <c r="B557" t="s">
        <v>8454</v>
      </c>
      <c r="C557">
        <v>2016</v>
      </c>
      <c r="D557" t="s">
        <v>3456</v>
      </c>
      <c r="E557" t="s">
        <v>3455</v>
      </c>
      <c r="F557" t="s">
        <v>11799</v>
      </c>
      <c r="G557" t="s">
        <v>11798</v>
      </c>
      <c r="H557" t="s">
        <v>11797</v>
      </c>
      <c r="I557" t="s">
        <v>11796</v>
      </c>
      <c r="J557" t="s">
        <v>11795</v>
      </c>
    </row>
    <row r="558" spans="1:10" x14ac:dyDescent="0.25">
      <c r="A558" s="33" t="s">
        <v>15634</v>
      </c>
      <c r="B558" t="s">
        <v>8441</v>
      </c>
      <c r="C558">
        <v>2016</v>
      </c>
      <c r="D558" t="s">
        <v>3453</v>
      </c>
      <c r="E558" t="s">
        <v>3451</v>
      </c>
      <c r="F558" t="s">
        <v>11794</v>
      </c>
      <c r="G558" t="s">
        <v>11793</v>
      </c>
      <c r="H558" t="s">
        <v>11792</v>
      </c>
      <c r="I558" t="s">
        <v>3450</v>
      </c>
      <c r="J558" t="s">
        <v>11791</v>
      </c>
    </row>
    <row r="559" spans="1:10" x14ac:dyDescent="0.25">
      <c r="A559" s="33" t="s">
        <v>15635</v>
      </c>
      <c r="B559" t="s">
        <v>8441</v>
      </c>
      <c r="C559">
        <v>2019</v>
      </c>
      <c r="D559" t="s">
        <v>3447</v>
      </c>
      <c r="E559" t="s">
        <v>3446</v>
      </c>
      <c r="F559" t="s">
        <v>11790</v>
      </c>
      <c r="G559" t="s">
        <v>11789</v>
      </c>
      <c r="H559" t="s">
        <v>11788</v>
      </c>
      <c r="I559" t="s">
        <v>3445</v>
      </c>
      <c r="J559" t="s">
        <v>11787</v>
      </c>
    </row>
    <row r="560" spans="1:10" x14ac:dyDescent="0.25">
      <c r="A560" s="33" t="s">
        <v>15636</v>
      </c>
      <c r="B560" t="s">
        <v>9463</v>
      </c>
      <c r="C560">
        <v>2019</v>
      </c>
      <c r="D560" t="s">
        <v>3444</v>
      </c>
      <c r="E560" t="s">
        <v>3443</v>
      </c>
      <c r="F560" t="s">
        <v>11786</v>
      </c>
      <c r="G560" t="s">
        <v>11785</v>
      </c>
      <c r="H560" t="s">
        <v>11784</v>
      </c>
      <c r="I560" t="s">
        <v>11783</v>
      </c>
      <c r="J560" t="s">
        <v>11782</v>
      </c>
    </row>
    <row r="561" spans="1:10" x14ac:dyDescent="0.25">
      <c r="A561" s="33" t="s">
        <v>15637</v>
      </c>
      <c r="B561" t="s">
        <v>9292</v>
      </c>
      <c r="C561">
        <v>2019</v>
      </c>
      <c r="D561" t="s">
        <v>3441</v>
      </c>
      <c r="E561" t="s">
        <v>3439</v>
      </c>
      <c r="F561" t="s">
        <v>11781</v>
      </c>
      <c r="G561" t="s">
        <v>3438</v>
      </c>
      <c r="H561" t="s">
        <v>11780</v>
      </c>
      <c r="I561" t="s">
        <v>3437</v>
      </c>
      <c r="J561" t="s">
        <v>11779</v>
      </c>
    </row>
    <row r="562" spans="1:10" x14ac:dyDescent="0.25">
      <c r="A562" s="33" t="s">
        <v>15638</v>
      </c>
      <c r="B562" t="s">
        <v>11778</v>
      </c>
      <c r="C562">
        <v>2018</v>
      </c>
      <c r="E562" t="s">
        <v>3434</v>
      </c>
      <c r="F562" t="s">
        <v>11777</v>
      </c>
      <c r="I562" t="s">
        <v>11776</v>
      </c>
      <c r="J562" t="s">
        <v>11775</v>
      </c>
    </row>
    <row r="563" spans="1:10" x14ac:dyDescent="0.25">
      <c r="A563" s="33" t="s">
        <v>15639</v>
      </c>
      <c r="B563" t="s">
        <v>8736</v>
      </c>
      <c r="C563">
        <v>2022</v>
      </c>
      <c r="D563" t="s">
        <v>3433</v>
      </c>
      <c r="E563" t="s">
        <v>3432</v>
      </c>
      <c r="F563" t="s">
        <v>3431</v>
      </c>
      <c r="G563" t="s">
        <v>3430</v>
      </c>
      <c r="H563" t="s">
        <v>11774</v>
      </c>
      <c r="I563" t="s">
        <v>3427</v>
      </c>
      <c r="J563" t="s">
        <v>11773</v>
      </c>
    </row>
    <row r="564" spans="1:10" x14ac:dyDescent="0.25">
      <c r="A564" s="33" t="s">
        <v>15640</v>
      </c>
      <c r="B564" t="s">
        <v>8751</v>
      </c>
      <c r="C564">
        <v>2016</v>
      </c>
      <c r="D564" t="s">
        <v>3426</v>
      </c>
      <c r="E564" t="s">
        <v>3425</v>
      </c>
      <c r="F564" t="s">
        <v>11772</v>
      </c>
      <c r="G564" t="s">
        <v>11771</v>
      </c>
      <c r="H564" t="s">
        <v>11770</v>
      </c>
      <c r="I564" t="s">
        <v>3424</v>
      </c>
      <c r="J564" t="s">
        <v>11769</v>
      </c>
    </row>
    <row r="565" spans="1:10" x14ac:dyDescent="0.25">
      <c r="A565" s="33" t="s">
        <v>15641</v>
      </c>
      <c r="B565" t="s">
        <v>9972</v>
      </c>
      <c r="C565">
        <v>2016</v>
      </c>
      <c r="D565" t="s">
        <v>3421</v>
      </c>
      <c r="E565" t="s">
        <v>3420</v>
      </c>
      <c r="F565" t="s">
        <v>11768</v>
      </c>
      <c r="G565" t="s">
        <v>3419</v>
      </c>
      <c r="I565" t="s">
        <v>11767</v>
      </c>
      <c r="J565" t="s">
        <v>11766</v>
      </c>
    </row>
    <row r="566" spans="1:10" x14ac:dyDescent="0.25">
      <c r="A566" s="33" t="s">
        <v>15642</v>
      </c>
      <c r="B566" t="s">
        <v>9292</v>
      </c>
      <c r="C566">
        <v>2015</v>
      </c>
      <c r="D566" t="s">
        <v>3418</v>
      </c>
      <c r="E566" t="s">
        <v>3417</v>
      </c>
      <c r="F566" t="s">
        <v>11765</v>
      </c>
      <c r="G566" t="s">
        <v>11764</v>
      </c>
      <c r="I566" t="s">
        <v>11763</v>
      </c>
      <c r="J566" t="s">
        <v>11762</v>
      </c>
    </row>
    <row r="567" spans="1:10" x14ac:dyDescent="0.25">
      <c r="A567" s="33" t="s">
        <v>15643</v>
      </c>
      <c r="B567" t="s">
        <v>9162</v>
      </c>
      <c r="C567">
        <v>2020</v>
      </c>
      <c r="D567" t="s">
        <v>3416</v>
      </c>
      <c r="E567" t="s">
        <v>3415</v>
      </c>
      <c r="F567" t="s">
        <v>11761</v>
      </c>
      <c r="G567" t="s">
        <v>11760</v>
      </c>
      <c r="H567" t="s">
        <v>11759</v>
      </c>
      <c r="I567" t="s">
        <v>3414</v>
      </c>
      <c r="J567" t="s">
        <v>11758</v>
      </c>
    </row>
    <row r="568" spans="1:10" x14ac:dyDescent="0.25">
      <c r="A568" s="33" t="s">
        <v>15644</v>
      </c>
      <c r="B568" t="s">
        <v>9725</v>
      </c>
      <c r="C568">
        <v>2019</v>
      </c>
      <c r="D568" t="s">
        <v>3413</v>
      </c>
      <c r="E568" t="s">
        <v>3412</v>
      </c>
      <c r="F568" t="s">
        <v>11757</v>
      </c>
      <c r="G568" t="s">
        <v>11756</v>
      </c>
      <c r="H568" t="s">
        <v>11755</v>
      </c>
      <c r="I568" t="s">
        <v>3410</v>
      </c>
      <c r="J568" t="s">
        <v>11754</v>
      </c>
    </row>
    <row r="569" spans="1:10" x14ac:dyDescent="0.25">
      <c r="A569" s="33" t="s">
        <v>15645</v>
      </c>
      <c r="B569" t="s">
        <v>9463</v>
      </c>
      <c r="C569">
        <v>2019</v>
      </c>
      <c r="D569" t="s">
        <v>3407</v>
      </c>
      <c r="E569" t="s">
        <v>3406</v>
      </c>
      <c r="F569" t="s">
        <v>11753</v>
      </c>
      <c r="G569" t="s">
        <v>11752</v>
      </c>
      <c r="H569" t="s">
        <v>11751</v>
      </c>
      <c r="I569" t="s">
        <v>3404</v>
      </c>
      <c r="J569" t="s">
        <v>11750</v>
      </c>
    </row>
    <row r="570" spans="1:10" x14ac:dyDescent="0.25">
      <c r="A570" s="33" t="s">
        <v>15647</v>
      </c>
      <c r="B570" t="s">
        <v>8441</v>
      </c>
      <c r="C570">
        <v>2022</v>
      </c>
      <c r="D570" t="s">
        <v>3400</v>
      </c>
      <c r="E570" t="s">
        <v>3399</v>
      </c>
      <c r="F570" t="s">
        <v>11747</v>
      </c>
      <c r="G570" t="s">
        <v>11746</v>
      </c>
      <c r="H570" t="s">
        <v>11745</v>
      </c>
      <c r="I570" t="s">
        <v>3396</v>
      </c>
      <c r="J570" t="s">
        <v>11744</v>
      </c>
    </row>
    <row r="571" spans="1:10" x14ac:dyDescent="0.25">
      <c r="A571" s="33" t="s">
        <v>15648</v>
      </c>
      <c r="B571" t="s">
        <v>8477</v>
      </c>
      <c r="C571">
        <v>2023</v>
      </c>
      <c r="E571" t="s">
        <v>3395</v>
      </c>
      <c r="F571" t="s">
        <v>11743</v>
      </c>
      <c r="G571" t="s">
        <v>11742</v>
      </c>
      <c r="H571" t="s">
        <v>11741</v>
      </c>
      <c r="I571" t="s">
        <v>3394</v>
      </c>
      <c r="J571" t="s">
        <v>11740</v>
      </c>
    </row>
    <row r="572" spans="1:10" x14ac:dyDescent="0.25">
      <c r="A572" s="33" t="s">
        <v>15649</v>
      </c>
      <c r="B572" t="s">
        <v>8751</v>
      </c>
      <c r="C572">
        <v>2020</v>
      </c>
      <c r="D572" t="s">
        <v>3393</v>
      </c>
      <c r="E572" t="s">
        <v>3392</v>
      </c>
      <c r="F572" t="s">
        <v>11739</v>
      </c>
      <c r="G572" t="s">
        <v>11738</v>
      </c>
      <c r="H572" t="s">
        <v>11737</v>
      </c>
      <c r="I572" t="s">
        <v>3391</v>
      </c>
      <c r="J572" t="s">
        <v>11736</v>
      </c>
    </row>
    <row r="573" spans="1:10" x14ac:dyDescent="0.25">
      <c r="A573" s="33" t="s">
        <v>15650</v>
      </c>
      <c r="B573" t="s">
        <v>8526</v>
      </c>
      <c r="C573">
        <v>2019</v>
      </c>
      <c r="D573" t="s">
        <v>3390</v>
      </c>
      <c r="E573" t="s">
        <v>3389</v>
      </c>
      <c r="F573" t="s">
        <v>2208</v>
      </c>
      <c r="G573" t="s">
        <v>3388</v>
      </c>
      <c r="H573" t="s">
        <v>11735</v>
      </c>
      <c r="I573" t="s">
        <v>11734</v>
      </c>
      <c r="J573" t="s">
        <v>11733</v>
      </c>
    </row>
    <row r="574" spans="1:10" x14ac:dyDescent="0.25">
      <c r="A574" s="33" t="s">
        <v>15651</v>
      </c>
      <c r="B574" t="s">
        <v>8441</v>
      </c>
      <c r="C574">
        <v>2023</v>
      </c>
      <c r="E574" t="s">
        <v>3387</v>
      </c>
      <c r="F574" t="s">
        <v>11543</v>
      </c>
      <c r="G574" t="s">
        <v>11542</v>
      </c>
      <c r="H574" t="s">
        <v>11732</v>
      </c>
      <c r="I574" t="s">
        <v>3385</v>
      </c>
      <c r="J574" t="s">
        <v>11731</v>
      </c>
    </row>
    <row r="575" spans="1:10" x14ac:dyDescent="0.25">
      <c r="A575" s="33" t="s">
        <v>15652</v>
      </c>
      <c r="B575" t="s">
        <v>9292</v>
      </c>
      <c r="C575">
        <v>2015</v>
      </c>
      <c r="D575" t="s">
        <v>3384</v>
      </c>
      <c r="E575" t="s">
        <v>3383</v>
      </c>
      <c r="F575" t="s">
        <v>11730</v>
      </c>
      <c r="G575" t="s">
        <v>11729</v>
      </c>
      <c r="H575" t="s">
        <v>11728</v>
      </c>
      <c r="I575" t="s">
        <v>11727</v>
      </c>
      <c r="J575" t="s">
        <v>11726</v>
      </c>
    </row>
    <row r="576" spans="1:10" x14ac:dyDescent="0.25">
      <c r="A576" s="33" t="s">
        <v>15653</v>
      </c>
      <c r="B576" t="s">
        <v>9927</v>
      </c>
      <c r="C576">
        <v>2016</v>
      </c>
      <c r="D576" t="s">
        <v>3380</v>
      </c>
      <c r="E576" t="s">
        <v>3379</v>
      </c>
      <c r="F576" t="s">
        <v>3154</v>
      </c>
      <c r="H576" t="s">
        <v>11725</v>
      </c>
      <c r="I576" t="s">
        <v>3378</v>
      </c>
      <c r="J576" t="s">
        <v>11724</v>
      </c>
    </row>
    <row r="577" spans="1:10" x14ac:dyDescent="0.25">
      <c r="A577" s="33" t="s">
        <v>15654</v>
      </c>
      <c r="B577" t="s">
        <v>8583</v>
      </c>
      <c r="C577">
        <v>2017</v>
      </c>
      <c r="D577" t="s">
        <v>3375</v>
      </c>
      <c r="E577" t="s">
        <v>3373</v>
      </c>
      <c r="F577" t="s">
        <v>11723</v>
      </c>
      <c r="G577" t="s">
        <v>11722</v>
      </c>
      <c r="H577" t="s">
        <v>11721</v>
      </c>
      <c r="I577" t="s">
        <v>3372</v>
      </c>
      <c r="J577" t="s">
        <v>11720</v>
      </c>
    </row>
    <row r="578" spans="1:10" x14ac:dyDescent="0.25">
      <c r="A578" s="33" t="s">
        <v>15655</v>
      </c>
      <c r="B578" t="s">
        <v>9791</v>
      </c>
      <c r="C578">
        <v>2019</v>
      </c>
      <c r="D578" t="s">
        <v>3369</v>
      </c>
      <c r="E578" t="s">
        <v>3368</v>
      </c>
      <c r="F578" t="s">
        <v>10837</v>
      </c>
      <c r="G578" t="s">
        <v>2501</v>
      </c>
      <c r="H578" t="s">
        <v>11719</v>
      </c>
      <c r="I578" t="s">
        <v>11718</v>
      </c>
      <c r="J578" t="s">
        <v>11717</v>
      </c>
    </row>
    <row r="579" spans="1:10" x14ac:dyDescent="0.25">
      <c r="A579" s="33" t="s">
        <v>15656</v>
      </c>
      <c r="B579" t="s">
        <v>9725</v>
      </c>
      <c r="C579">
        <v>2021</v>
      </c>
      <c r="D579" t="s">
        <v>3367</v>
      </c>
      <c r="E579" t="s">
        <v>3366</v>
      </c>
      <c r="F579" t="s">
        <v>11716</v>
      </c>
      <c r="G579" t="s">
        <v>11715</v>
      </c>
      <c r="H579" t="s">
        <v>11714</v>
      </c>
      <c r="I579" t="s">
        <v>3365</v>
      </c>
      <c r="J579" t="s">
        <v>11713</v>
      </c>
    </row>
    <row r="580" spans="1:10" x14ac:dyDescent="0.25">
      <c r="A580" s="33" t="s">
        <v>15657</v>
      </c>
      <c r="B580" t="s">
        <v>9162</v>
      </c>
      <c r="C580">
        <v>2015</v>
      </c>
      <c r="D580" t="s">
        <v>3364</v>
      </c>
      <c r="E580" t="s">
        <v>3363</v>
      </c>
      <c r="F580" t="s">
        <v>11712</v>
      </c>
      <c r="H580" t="s">
        <v>11711</v>
      </c>
      <c r="I580" t="s">
        <v>3361</v>
      </c>
      <c r="J580" t="s">
        <v>11710</v>
      </c>
    </row>
    <row r="581" spans="1:10" x14ac:dyDescent="0.25">
      <c r="A581" s="33" t="s">
        <v>15658</v>
      </c>
      <c r="B581" t="s">
        <v>9292</v>
      </c>
      <c r="C581">
        <v>2015</v>
      </c>
      <c r="D581" t="s">
        <v>3360</v>
      </c>
      <c r="E581" t="s">
        <v>3359</v>
      </c>
      <c r="F581" t="s">
        <v>11709</v>
      </c>
      <c r="H581" t="s">
        <v>11708</v>
      </c>
      <c r="I581" t="s">
        <v>3358</v>
      </c>
      <c r="J581" t="s">
        <v>11707</v>
      </c>
    </row>
    <row r="582" spans="1:10" x14ac:dyDescent="0.25">
      <c r="A582" s="33" t="s">
        <v>15659</v>
      </c>
      <c r="B582" t="s">
        <v>9162</v>
      </c>
      <c r="C582">
        <v>2016</v>
      </c>
      <c r="D582" t="s">
        <v>3357</v>
      </c>
      <c r="E582" t="s">
        <v>3356</v>
      </c>
      <c r="F582" t="s">
        <v>11706</v>
      </c>
      <c r="G582" t="s">
        <v>11705</v>
      </c>
      <c r="H582" t="s">
        <v>11704</v>
      </c>
      <c r="I582" t="s">
        <v>11703</v>
      </c>
      <c r="J582" t="s">
        <v>11702</v>
      </c>
    </row>
    <row r="583" spans="1:10" x14ac:dyDescent="0.25">
      <c r="A583" s="33" t="s">
        <v>15660</v>
      </c>
      <c r="B583" t="s">
        <v>9791</v>
      </c>
      <c r="C583">
        <v>2022</v>
      </c>
      <c r="D583" t="s">
        <v>3355</v>
      </c>
      <c r="E583" t="s">
        <v>3354</v>
      </c>
      <c r="F583" t="s">
        <v>11701</v>
      </c>
      <c r="G583" t="s">
        <v>11700</v>
      </c>
      <c r="H583" t="s">
        <v>11699</v>
      </c>
      <c r="I583" t="s">
        <v>3353</v>
      </c>
      <c r="J583" t="s">
        <v>11698</v>
      </c>
    </row>
    <row r="584" spans="1:10" x14ac:dyDescent="0.25">
      <c r="A584" s="33" t="s">
        <v>15661</v>
      </c>
      <c r="B584" t="s">
        <v>11697</v>
      </c>
      <c r="C584">
        <v>2021</v>
      </c>
      <c r="E584" t="s">
        <v>3352</v>
      </c>
      <c r="F584" t="s">
        <v>11696</v>
      </c>
      <c r="G584" t="s">
        <v>11695</v>
      </c>
      <c r="H584" t="s">
        <v>11694</v>
      </c>
      <c r="I584" t="s">
        <v>3351</v>
      </c>
      <c r="J584" t="s">
        <v>11693</v>
      </c>
    </row>
    <row r="585" spans="1:10" x14ac:dyDescent="0.25">
      <c r="A585" s="33" t="s">
        <v>15662</v>
      </c>
      <c r="B585" t="s">
        <v>9292</v>
      </c>
      <c r="C585">
        <v>2015</v>
      </c>
      <c r="E585" t="s">
        <v>3350</v>
      </c>
      <c r="F585" t="s">
        <v>3349</v>
      </c>
      <c r="H585" t="s">
        <v>11692</v>
      </c>
      <c r="I585" t="s">
        <v>3347</v>
      </c>
      <c r="J585" t="s">
        <v>11691</v>
      </c>
    </row>
    <row r="586" spans="1:10" x14ac:dyDescent="0.25">
      <c r="A586" s="33" t="s">
        <v>15663</v>
      </c>
      <c r="B586" t="s">
        <v>9292</v>
      </c>
      <c r="C586">
        <v>2019</v>
      </c>
      <c r="D586" t="s">
        <v>3346</v>
      </c>
      <c r="E586" t="s">
        <v>3345</v>
      </c>
      <c r="F586" t="s">
        <v>3344</v>
      </c>
      <c r="G586" t="s">
        <v>3343</v>
      </c>
      <c r="H586" t="s">
        <v>11690</v>
      </c>
      <c r="I586" t="s">
        <v>3342</v>
      </c>
      <c r="J586" t="s">
        <v>11689</v>
      </c>
    </row>
    <row r="587" spans="1:10" x14ac:dyDescent="0.25">
      <c r="A587" s="33" t="s">
        <v>15664</v>
      </c>
      <c r="B587" t="s">
        <v>8583</v>
      </c>
      <c r="C587">
        <v>2019</v>
      </c>
      <c r="D587" t="s">
        <v>3341</v>
      </c>
      <c r="E587" t="s">
        <v>3340</v>
      </c>
      <c r="F587" t="s">
        <v>11688</v>
      </c>
      <c r="G587" t="s">
        <v>11687</v>
      </c>
      <c r="H587" t="s">
        <v>11686</v>
      </c>
      <c r="I587" t="s">
        <v>3339</v>
      </c>
      <c r="J587" t="s">
        <v>11685</v>
      </c>
    </row>
    <row r="588" spans="1:10" x14ac:dyDescent="0.25">
      <c r="A588" s="33" t="s">
        <v>15665</v>
      </c>
      <c r="B588" t="s">
        <v>9463</v>
      </c>
      <c r="C588">
        <v>2018</v>
      </c>
      <c r="D588" t="s">
        <v>3338</v>
      </c>
      <c r="E588" t="s">
        <v>3337</v>
      </c>
      <c r="F588" t="s">
        <v>11684</v>
      </c>
      <c r="G588" t="s">
        <v>11683</v>
      </c>
      <c r="H588" t="s">
        <v>11682</v>
      </c>
      <c r="I588" t="s">
        <v>11681</v>
      </c>
      <c r="J588" t="s">
        <v>11680</v>
      </c>
    </row>
    <row r="589" spans="1:10" x14ac:dyDescent="0.25">
      <c r="A589" s="33" t="s">
        <v>15666</v>
      </c>
      <c r="B589" t="s">
        <v>8755</v>
      </c>
      <c r="C589">
        <v>2022</v>
      </c>
      <c r="D589" t="s">
        <v>3334</v>
      </c>
      <c r="E589" t="s">
        <v>3333</v>
      </c>
      <c r="F589" t="s">
        <v>11679</v>
      </c>
      <c r="H589" t="s">
        <v>11678</v>
      </c>
      <c r="I589" t="s">
        <v>3329</v>
      </c>
      <c r="J589" t="s">
        <v>11677</v>
      </c>
    </row>
    <row r="590" spans="1:10" x14ac:dyDescent="0.25">
      <c r="A590" s="33" t="s">
        <v>15667</v>
      </c>
      <c r="B590" t="s">
        <v>9162</v>
      </c>
      <c r="C590">
        <v>2015</v>
      </c>
      <c r="D590" t="s">
        <v>3328</v>
      </c>
      <c r="E590" t="s">
        <v>3327</v>
      </c>
      <c r="F590" t="s">
        <v>2019</v>
      </c>
      <c r="G590" t="s">
        <v>2745</v>
      </c>
      <c r="H590" t="s">
        <v>11676</v>
      </c>
      <c r="I590" t="s">
        <v>3326</v>
      </c>
      <c r="J590" t="s">
        <v>11675</v>
      </c>
    </row>
    <row r="591" spans="1:10" x14ac:dyDescent="0.25">
      <c r="A591" s="33" t="s">
        <v>15668</v>
      </c>
      <c r="B591" t="s">
        <v>8441</v>
      </c>
      <c r="C591">
        <v>2017</v>
      </c>
      <c r="D591" t="s">
        <v>3323</v>
      </c>
      <c r="E591" t="s">
        <v>3322</v>
      </c>
      <c r="F591" t="s">
        <v>9950</v>
      </c>
      <c r="G591" t="s">
        <v>9949</v>
      </c>
      <c r="H591" t="s">
        <v>11674</v>
      </c>
      <c r="I591" t="s">
        <v>1709</v>
      </c>
      <c r="J591" t="s">
        <v>11673</v>
      </c>
    </row>
    <row r="592" spans="1:10" x14ac:dyDescent="0.25">
      <c r="A592" s="33" t="s">
        <v>15669</v>
      </c>
      <c r="B592" t="s">
        <v>9791</v>
      </c>
      <c r="C592">
        <v>2017</v>
      </c>
      <c r="D592" t="s">
        <v>3320</v>
      </c>
      <c r="E592" t="s">
        <v>3318</v>
      </c>
      <c r="F592" t="s">
        <v>11672</v>
      </c>
      <c r="G592" t="s">
        <v>11671</v>
      </c>
      <c r="H592" t="s">
        <v>11670</v>
      </c>
      <c r="I592" t="s">
        <v>11669</v>
      </c>
      <c r="J592" t="s">
        <v>11668</v>
      </c>
    </row>
    <row r="593" spans="1:10" x14ac:dyDescent="0.25">
      <c r="A593" s="33" t="s">
        <v>15670</v>
      </c>
      <c r="B593" t="s">
        <v>9162</v>
      </c>
      <c r="C593">
        <v>2023</v>
      </c>
      <c r="D593" t="s">
        <v>3316</v>
      </c>
      <c r="E593" t="s">
        <v>3315</v>
      </c>
      <c r="F593" t="s">
        <v>11667</v>
      </c>
      <c r="G593" t="s">
        <v>11666</v>
      </c>
      <c r="H593" t="s">
        <v>11665</v>
      </c>
      <c r="I593" t="s">
        <v>3313</v>
      </c>
      <c r="J593" t="s">
        <v>11664</v>
      </c>
    </row>
    <row r="594" spans="1:10" x14ac:dyDescent="0.25">
      <c r="A594" s="33" t="s">
        <v>15671</v>
      </c>
      <c r="B594" t="s">
        <v>7748</v>
      </c>
      <c r="C594">
        <v>2022</v>
      </c>
      <c r="D594" t="s">
        <v>3312</v>
      </c>
      <c r="E594" t="s">
        <v>3310</v>
      </c>
      <c r="F594" t="s">
        <v>11663</v>
      </c>
      <c r="G594" t="s">
        <v>11662</v>
      </c>
      <c r="H594" t="s">
        <v>11661</v>
      </c>
      <c r="I594" t="s">
        <v>3309</v>
      </c>
      <c r="J594" t="s">
        <v>11660</v>
      </c>
    </row>
    <row r="595" spans="1:10" x14ac:dyDescent="0.25">
      <c r="A595" s="33" t="s">
        <v>15672</v>
      </c>
      <c r="B595" t="s">
        <v>9162</v>
      </c>
      <c r="C595">
        <v>2020</v>
      </c>
      <c r="E595" t="s">
        <v>3307</v>
      </c>
      <c r="F595" t="s">
        <v>3306</v>
      </c>
      <c r="G595" t="s">
        <v>3305</v>
      </c>
      <c r="H595" t="s">
        <v>11659</v>
      </c>
      <c r="I595" t="s">
        <v>3304</v>
      </c>
      <c r="J595" t="s">
        <v>11658</v>
      </c>
    </row>
    <row r="596" spans="1:10" x14ac:dyDescent="0.25">
      <c r="A596" s="33" t="s">
        <v>15673</v>
      </c>
      <c r="B596" t="s">
        <v>9791</v>
      </c>
      <c r="C596">
        <v>2019</v>
      </c>
      <c r="D596" t="s">
        <v>3302</v>
      </c>
      <c r="E596" t="s">
        <v>3301</v>
      </c>
      <c r="F596" t="s">
        <v>11657</v>
      </c>
      <c r="G596" t="s">
        <v>3300</v>
      </c>
      <c r="H596" t="s">
        <v>11656</v>
      </c>
      <c r="I596" t="s">
        <v>3298</v>
      </c>
      <c r="J596" t="s">
        <v>11655</v>
      </c>
    </row>
    <row r="597" spans="1:10" x14ac:dyDescent="0.25">
      <c r="A597" s="33" t="s">
        <v>15674</v>
      </c>
      <c r="B597" t="s">
        <v>8441</v>
      </c>
      <c r="C597">
        <v>2020</v>
      </c>
      <c r="D597" t="s">
        <v>3297</v>
      </c>
      <c r="E597" t="s">
        <v>3296</v>
      </c>
      <c r="F597" t="s">
        <v>11654</v>
      </c>
      <c r="G597" t="s">
        <v>11653</v>
      </c>
      <c r="H597" t="s">
        <v>11652</v>
      </c>
      <c r="I597" t="s">
        <v>11651</v>
      </c>
      <c r="J597" t="s">
        <v>11650</v>
      </c>
    </row>
    <row r="598" spans="1:10" x14ac:dyDescent="0.25">
      <c r="A598" s="33" t="s">
        <v>15675</v>
      </c>
      <c r="B598" t="s">
        <v>8736</v>
      </c>
      <c r="C598">
        <v>2016</v>
      </c>
      <c r="D598" t="s">
        <v>3294</v>
      </c>
      <c r="E598" t="s">
        <v>3293</v>
      </c>
      <c r="F598" t="s">
        <v>11649</v>
      </c>
      <c r="G598" t="s">
        <v>11648</v>
      </c>
      <c r="H598" t="s">
        <v>11647</v>
      </c>
      <c r="I598" t="s">
        <v>3292</v>
      </c>
      <c r="J598" t="s">
        <v>11646</v>
      </c>
    </row>
    <row r="599" spans="1:10" x14ac:dyDescent="0.25">
      <c r="A599" s="33" t="s">
        <v>15676</v>
      </c>
      <c r="B599" t="s">
        <v>9725</v>
      </c>
      <c r="C599">
        <v>2023</v>
      </c>
      <c r="D599" t="s">
        <v>3291</v>
      </c>
      <c r="E599" t="s">
        <v>3290</v>
      </c>
      <c r="F599" t="s">
        <v>11645</v>
      </c>
      <c r="G599" t="s">
        <v>11644</v>
      </c>
      <c r="H599" t="s">
        <v>11643</v>
      </c>
      <c r="I599" t="s">
        <v>11642</v>
      </c>
      <c r="J599" t="s">
        <v>11641</v>
      </c>
    </row>
    <row r="600" spans="1:10" x14ac:dyDescent="0.25">
      <c r="A600" s="33" t="s">
        <v>15677</v>
      </c>
      <c r="B600" t="s">
        <v>9463</v>
      </c>
      <c r="C600">
        <v>2017</v>
      </c>
      <c r="D600" t="s">
        <v>3287</v>
      </c>
      <c r="E600" t="s">
        <v>3286</v>
      </c>
      <c r="F600" t="s">
        <v>11640</v>
      </c>
      <c r="G600" t="s">
        <v>11639</v>
      </c>
      <c r="H600" t="s">
        <v>11638</v>
      </c>
      <c r="I600" t="s">
        <v>3284</v>
      </c>
      <c r="J600" t="s">
        <v>11637</v>
      </c>
    </row>
    <row r="601" spans="1:10" x14ac:dyDescent="0.25">
      <c r="A601" s="33" t="s">
        <v>15678</v>
      </c>
      <c r="B601" t="s">
        <v>9292</v>
      </c>
      <c r="C601">
        <v>2020</v>
      </c>
      <c r="D601" t="s">
        <v>3283</v>
      </c>
      <c r="E601" t="s">
        <v>3282</v>
      </c>
      <c r="F601" t="s">
        <v>11636</v>
      </c>
      <c r="G601" t="s">
        <v>11635</v>
      </c>
      <c r="I601" t="s">
        <v>3281</v>
      </c>
      <c r="J601" t="s">
        <v>11634</v>
      </c>
    </row>
    <row r="602" spans="1:10" x14ac:dyDescent="0.25">
      <c r="A602" s="33" t="s">
        <v>15679</v>
      </c>
      <c r="B602" t="s">
        <v>9162</v>
      </c>
      <c r="C602">
        <v>2017</v>
      </c>
      <c r="E602" t="s">
        <v>3280</v>
      </c>
      <c r="F602" t="s">
        <v>11633</v>
      </c>
      <c r="G602" t="s">
        <v>11632</v>
      </c>
      <c r="H602" t="s">
        <v>11631</v>
      </c>
      <c r="I602" t="s">
        <v>11630</v>
      </c>
      <c r="J602" t="s">
        <v>11629</v>
      </c>
    </row>
    <row r="603" spans="1:10" x14ac:dyDescent="0.25">
      <c r="A603" s="33" t="s">
        <v>15680</v>
      </c>
      <c r="B603" t="s">
        <v>9463</v>
      </c>
      <c r="C603">
        <v>2023</v>
      </c>
      <c r="D603" t="s">
        <v>3279</v>
      </c>
      <c r="E603" t="s">
        <v>3278</v>
      </c>
      <c r="F603" t="s">
        <v>11628</v>
      </c>
      <c r="G603" t="s">
        <v>3277</v>
      </c>
      <c r="H603" t="s">
        <v>11627</v>
      </c>
      <c r="I603" t="s">
        <v>3274</v>
      </c>
      <c r="J603" t="s">
        <v>11626</v>
      </c>
    </row>
    <row r="604" spans="1:10" x14ac:dyDescent="0.25">
      <c r="A604" s="33" t="s">
        <v>15682</v>
      </c>
      <c r="B604" t="s">
        <v>9463</v>
      </c>
      <c r="C604">
        <v>2024</v>
      </c>
      <c r="D604" t="s">
        <v>3268</v>
      </c>
      <c r="E604" t="s">
        <v>3267</v>
      </c>
      <c r="F604" t="s">
        <v>11623</v>
      </c>
      <c r="G604" t="s">
        <v>11622</v>
      </c>
      <c r="I604" t="s">
        <v>3266</v>
      </c>
      <c r="J604" t="s">
        <v>11621</v>
      </c>
    </row>
    <row r="605" spans="1:10" x14ac:dyDescent="0.25">
      <c r="A605" s="33" t="s">
        <v>15683</v>
      </c>
      <c r="B605" t="s">
        <v>9785</v>
      </c>
      <c r="C605">
        <v>2015</v>
      </c>
      <c r="D605" t="s">
        <v>3265</v>
      </c>
      <c r="E605" t="s">
        <v>3263</v>
      </c>
      <c r="F605" t="s">
        <v>11620</v>
      </c>
      <c r="G605" t="s">
        <v>11619</v>
      </c>
      <c r="H605" t="s">
        <v>11618</v>
      </c>
      <c r="I605" t="s">
        <v>3262</v>
      </c>
      <c r="J605" t="s">
        <v>11617</v>
      </c>
    </row>
    <row r="606" spans="1:10" x14ac:dyDescent="0.25">
      <c r="A606" s="33" t="s">
        <v>15684</v>
      </c>
      <c r="B606" t="s">
        <v>8751</v>
      </c>
      <c r="C606">
        <v>2020</v>
      </c>
      <c r="D606" t="s">
        <v>3261</v>
      </c>
      <c r="E606" t="s">
        <v>3260</v>
      </c>
      <c r="F606" t="s">
        <v>11616</v>
      </c>
      <c r="G606" t="s">
        <v>11615</v>
      </c>
      <c r="H606" t="s">
        <v>11614</v>
      </c>
      <c r="I606" t="s">
        <v>3259</v>
      </c>
      <c r="J606" t="s">
        <v>11613</v>
      </c>
    </row>
    <row r="607" spans="1:10" x14ac:dyDescent="0.25">
      <c r="A607" s="33" t="s">
        <v>15685</v>
      </c>
      <c r="B607" t="s">
        <v>8583</v>
      </c>
      <c r="C607">
        <v>2020</v>
      </c>
      <c r="D607" t="s">
        <v>3256</v>
      </c>
      <c r="E607" t="s">
        <v>3255</v>
      </c>
      <c r="F607" t="s">
        <v>11612</v>
      </c>
      <c r="G607" t="s">
        <v>11611</v>
      </c>
      <c r="H607" t="s">
        <v>11610</v>
      </c>
      <c r="I607" t="s">
        <v>3253</v>
      </c>
      <c r="J607" t="s">
        <v>11609</v>
      </c>
    </row>
    <row r="608" spans="1:10" x14ac:dyDescent="0.25">
      <c r="A608" s="33" t="s">
        <v>15686</v>
      </c>
      <c r="B608" t="s">
        <v>9791</v>
      </c>
      <c r="C608">
        <v>2020</v>
      </c>
      <c r="D608" t="s">
        <v>3252</v>
      </c>
      <c r="E608" t="s">
        <v>3251</v>
      </c>
      <c r="F608" t="s">
        <v>11608</v>
      </c>
      <c r="G608" t="s">
        <v>11607</v>
      </c>
      <c r="H608" t="s">
        <v>11606</v>
      </c>
      <c r="I608" t="s">
        <v>3249</v>
      </c>
      <c r="J608" t="s">
        <v>11605</v>
      </c>
    </row>
    <row r="609" spans="1:10" x14ac:dyDescent="0.25">
      <c r="A609" s="33" t="s">
        <v>15687</v>
      </c>
      <c r="B609" t="s">
        <v>9791</v>
      </c>
      <c r="C609">
        <v>2020</v>
      </c>
      <c r="D609" t="s">
        <v>3248</v>
      </c>
      <c r="E609" t="s">
        <v>3247</v>
      </c>
      <c r="F609" t="s">
        <v>11604</v>
      </c>
      <c r="G609" t="s">
        <v>11603</v>
      </c>
      <c r="H609" t="s">
        <v>11602</v>
      </c>
      <c r="I609" t="s">
        <v>3245</v>
      </c>
      <c r="J609" t="s">
        <v>11601</v>
      </c>
    </row>
    <row r="610" spans="1:10" x14ac:dyDescent="0.25">
      <c r="A610" s="33" t="s">
        <v>15688</v>
      </c>
      <c r="B610" t="s">
        <v>10153</v>
      </c>
      <c r="C610">
        <v>2015</v>
      </c>
      <c r="E610" t="s">
        <v>3242</v>
      </c>
      <c r="F610" t="s">
        <v>3241</v>
      </c>
      <c r="G610" t="s">
        <v>3240</v>
      </c>
      <c r="H610" t="s">
        <v>11600</v>
      </c>
      <c r="I610" t="s">
        <v>3238</v>
      </c>
      <c r="J610" t="s">
        <v>11599</v>
      </c>
    </row>
    <row r="611" spans="1:10" x14ac:dyDescent="0.25">
      <c r="A611" s="33" t="s">
        <v>15689</v>
      </c>
      <c r="B611" t="s">
        <v>8566</v>
      </c>
      <c r="C611">
        <v>2015</v>
      </c>
      <c r="D611" t="s">
        <v>3237</v>
      </c>
      <c r="E611" t="s">
        <v>3236</v>
      </c>
      <c r="F611" t="s">
        <v>11598</v>
      </c>
      <c r="G611" t="s">
        <v>11597</v>
      </c>
      <c r="H611" t="s">
        <v>11596</v>
      </c>
      <c r="I611" t="s">
        <v>3235</v>
      </c>
      <c r="J611" t="s">
        <v>11595</v>
      </c>
    </row>
    <row r="612" spans="1:10" x14ac:dyDescent="0.25">
      <c r="A612" s="33" t="s">
        <v>15690</v>
      </c>
      <c r="B612" t="s">
        <v>8816</v>
      </c>
      <c r="C612">
        <v>2015</v>
      </c>
      <c r="D612" t="s">
        <v>3234</v>
      </c>
      <c r="E612" t="s">
        <v>3233</v>
      </c>
      <c r="F612" t="s">
        <v>11594</v>
      </c>
      <c r="G612" t="s">
        <v>11593</v>
      </c>
      <c r="H612" t="s">
        <v>11592</v>
      </c>
      <c r="I612" t="s">
        <v>3232</v>
      </c>
      <c r="J612" t="s">
        <v>11591</v>
      </c>
    </row>
    <row r="613" spans="1:10" x14ac:dyDescent="0.25">
      <c r="A613" s="33" t="s">
        <v>15691</v>
      </c>
      <c r="B613" t="s">
        <v>9463</v>
      </c>
      <c r="C613">
        <v>2022</v>
      </c>
      <c r="D613" t="s">
        <v>3231</v>
      </c>
      <c r="E613" t="s">
        <v>3230</v>
      </c>
      <c r="F613" t="s">
        <v>11590</v>
      </c>
      <c r="G613" t="s">
        <v>11589</v>
      </c>
      <c r="H613" t="s">
        <v>11588</v>
      </c>
      <c r="I613" t="s">
        <v>3229</v>
      </c>
      <c r="J613" t="s">
        <v>11587</v>
      </c>
    </row>
    <row r="614" spans="1:10" x14ac:dyDescent="0.25">
      <c r="A614" s="33" t="s">
        <v>15692</v>
      </c>
      <c r="B614" t="s">
        <v>9522</v>
      </c>
      <c r="C614">
        <v>2022</v>
      </c>
      <c r="E614" t="s">
        <v>3228</v>
      </c>
      <c r="F614" t="s">
        <v>11586</v>
      </c>
      <c r="G614" t="s">
        <v>11585</v>
      </c>
      <c r="I614" t="s">
        <v>3227</v>
      </c>
      <c r="J614" t="s">
        <v>11584</v>
      </c>
    </row>
    <row r="615" spans="1:10" x14ac:dyDescent="0.25">
      <c r="A615" s="33" t="s">
        <v>15693</v>
      </c>
      <c r="B615" t="s">
        <v>9725</v>
      </c>
      <c r="C615">
        <v>2020</v>
      </c>
      <c r="D615" t="s">
        <v>3226</v>
      </c>
      <c r="E615" t="s">
        <v>3225</v>
      </c>
      <c r="F615" t="s">
        <v>11583</v>
      </c>
      <c r="G615" t="s">
        <v>11582</v>
      </c>
      <c r="H615" t="s">
        <v>11581</v>
      </c>
      <c r="I615" t="s">
        <v>11580</v>
      </c>
      <c r="J615" t="s">
        <v>11579</v>
      </c>
    </row>
    <row r="616" spans="1:10" x14ac:dyDescent="0.25">
      <c r="A616" s="33" t="s">
        <v>15694</v>
      </c>
      <c r="B616" t="s">
        <v>9162</v>
      </c>
      <c r="C616">
        <v>2020</v>
      </c>
      <c r="E616" t="s">
        <v>3224</v>
      </c>
      <c r="F616" t="s">
        <v>11578</v>
      </c>
      <c r="G616" t="s">
        <v>11577</v>
      </c>
      <c r="H616" t="s">
        <v>11576</v>
      </c>
      <c r="I616" t="s">
        <v>3223</v>
      </c>
      <c r="J616" t="s">
        <v>11575</v>
      </c>
    </row>
    <row r="617" spans="1:10" x14ac:dyDescent="0.25">
      <c r="A617" s="33" t="s">
        <v>15695</v>
      </c>
      <c r="B617" t="s">
        <v>8736</v>
      </c>
      <c r="C617">
        <v>2019</v>
      </c>
      <c r="D617" t="s">
        <v>3222</v>
      </c>
      <c r="E617" t="s">
        <v>3221</v>
      </c>
      <c r="F617" t="s">
        <v>11574</v>
      </c>
      <c r="G617" t="s">
        <v>11573</v>
      </c>
      <c r="H617" t="s">
        <v>11572</v>
      </c>
      <c r="I617" t="s">
        <v>3220</v>
      </c>
      <c r="J617" t="s">
        <v>11571</v>
      </c>
    </row>
    <row r="618" spans="1:10" x14ac:dyDescent="0.25">
      <c r="A618" s="33" t="s">
        <v>15696</v>
      </c>
      <c r="B618" t="s">
        <v>11570</v>
      </c>
      <c r="C618">
        <v>2022</v>
      </c>
      <c r="D618" t="s">
        <v>3219</v>
      </c>
      <c r="E618" t="s">
        <v>3218</v>
      </c>
      <c r="F618" t="s">
        <v>11569</v>
      </c>
      <c r="G618" t="s">
        <v>11568</v>
      </c>
      <c r="H618" t="s">
        <v>11567</v>
      </c>
      <c r="I618" t="s">
        <v>3217</v>
      </c>
      <c r="J618" t="s">
        <v>11566</v>
      </c>
    </row>
    <row r="619" spans="1:10" x14ac:dyDescent="0.25">
      <c r="A619" s="33" t="s">
        <v>15697</v>
      </c>
      <c r="B619" t="s">
        <v>9162</v>
      </c>
      <c r="C619">
        <v>2016</v>
      </c>
      <c r="D619" t="s">
        <v>3216</v>
      </c>
      <c r="E619" t="s">
        <v>3215</v>
      </c>
      <c r="F619" t="s">
        <v>11565</v>
      </c>
      <c r="G619" t="s">
        <v>11564</v>
      </c>
      <c r="H619" t="s">
        <v>11563</v>
      </c>
      <c r="I619" t="s">
        <v>3213</v>
      </c>
      <c r="J619" t="s">
        <v>11562</v>
      </c>
    </row>
    <row r="620" spans="1:10" x14ac:dyDescent="0.25">
      <c r="A620" s="33" t="s">
        <v>15698</v>
      </c>
      <c r="B620" t="s">
        <v>8454</v>
      </c>
      <c r="C620">
        <v>2022</v>
      </c>
      <c r="D620" t="s">
        <v>3212</v>
      </c>
      <c r="E620" t="s">
        <v>3211</v>
      </c>
      <c r="F620" t="s">
        <v>11561</v>
      </c>
      <c r="G620" t="s">
        <v>11560</v>
      </c>
      <c r="H620" t="s">
        <v>11559</v>
      </c>
      <c r="I620" t="s">
        <v>3210</v>
      </c>
      <c r="J620" t="s">
        <v>11558</v>
      </c>
    </row>
    <row r="621" spans="1:10" x14ac:dyDescent="0.25">
      <c r="A621" s="33" t="s">
        <v>15699</v>
      </c>
      <c r="B621" t="s">
        <v>8441</v>
      </c>
      <c r="C621">
        <v>2021</v>
      </c>
      <c r="D621" t="s">
        <v>3209</v>
      </c>
      <c r="E621" t="s">
        <v>3208</v>
      </c>
      <c r="F621" t="s">
        <v>11557</v>
      </c>
      <c r="G621" t="s">
        <v>11556</v>
      </c>
      <c r="H621" t="s">
        <v>11555</v>
      </c>
      <c r="I621" t="s">
        <v>3207</v>
      </c>
      <c r="J621" t="s">
        <v>11554</v>
      </c>
    </row>
    <row r="622" spans="1:10" x14ac:dyDescent="0.25">
      <c r="A622" s="33" t="s">
        <v>15700</v>
      </c>
      <c r="B622" t="s">
        <v>8751</v>
      </c>
      <c r="C622">
        <v>2016</v>
      </c>
      <c r="D622" t="s">
        <v>3206</v>
      </c>
      <c r="E622" t="s">
        <v>3205</v>
      </c>
      <c r="F622" t="s">
        <v>11553</v>
      </c>
      <c r="G622" t="s">
        <v>11552</v>
      </c>
      <c r="H622" t="s">
        <v>11551</v>
      </c>
      <c r="I622" t="s">
        <v>3204</v>
      </c>
      <c r="J622" t="s">
        <v>11550</v>
      </c>
    </row>
    <row r="623" spans="1:10" x14ac:dyDescent="0.25">
      <c r="A623" s="33" t="s">
        <v>15701</v>
      </c>
      <c r="B623" t="s">
        <v>11549</v>
      </c>
      <c r="C623">
        <v>2023</v>
      </c>
      <c r="D623" t="s">
        <v>3203</v>
      </c>
      <c r="E623" t="s">
        <v>3202</v>
      </c>
      <c r="F623" t="s">
        <v>11548</v>
      </c>
      <c r="G623" t="s">
        <v>11547</v>
      </c>
      <c r="H623" t="s">
        <v>11546</v>
      </c>
      <c r="I623" t="s">
        <v>11545</v>
      </c>
      <c r="J623" t="s">
        <v>11544</v>
      </c>
    </row>
    <row r="624" spans="1:10" x14ac:dyDescent="0.25">
      <c r="A624" s="33" t="s">
        <v>15702</v>
      </c>
      <c r="B624" t="s">
        <v>9791</v>
      </c>
      <c r="C624">
        <v>2023</v>
      </c>
      <c r="E624" t="s">
        <v>3201</v>
      </c>
      <c r="F624" t="s">
        <v>11543</v>
      </c>
      <c r="G624" t="s">
        <v>11542</v>
      </c>
      <c r="H624" t="s">
        <v>11541</v>
      </c>
      <c r="I624" t="s">
        <v>3200</v>
      </c>
      <c r="J624" t="s">
        <v>11540</v>
      </c>
    </row>
    <row r="625" spans="1:10" x14ac:dyDescent="0.25">
      <c r="A625" s="33" t="s">
        <v>15703</v>
      </c>
      <c r="B625" t="s">
        <v>9292</v>
      </c>
      <c r="C625">
        <v>2020</v>
      </c>
      <c r="D625" t="s">
        <v>3199</v>
      </c>
      <c r="E625" t="s">
        <v>3198</v>
      </c>
      <c r="F625" t="s">
        <v>11539</v>
      </c>
      <c r="G625" t="s">
        <v>3197</v>
      </c>
      <c r="H625" t="s">
        <v>11538</v>
      </c>
      <c r="I625" t="s">
        <v>3196</v>
      </c>
      <c r="J625" t="s">
        <v>11537</v>
      </c>
    </row>
    <row r="626" spans="1:10" x14ac:dyDescent="0.25">
      <c r="A626" s="33" t="s">
        <v>15704</v>
      </c>
      <c r="B626" t="s">
        <v>8477</v>
      </c>
      <c r="C626">
        <v>2022</v>
      </c>
      <c r="D626" t="s">
        <v>3195</v>
      </c>
      <c r="E626" t="s">
        <v>3194</v>
      </c>
      <c r="F626" t="s">
        <v>11536</v>
      </c>
      <c r="G626" t="s">
        <v>11535</v>
      </c>
      <c r="H626" t="s">
        <v>11534</v>
      </c>
      <c r="I626" t="s">
        <v>3193</v>
      </c>
      <c r="J626" t="s">
        <v>11533</v>
      </c>
    </row>
    <row r="627" spans="1:10" x14ac:dyDescent="0.25">
      <c r="A627" s="33" t="s">
        <v>15705</v>
      </c>
      <c r="B627" t="s">
        <v>8526</v>
      </c>
      <c r="C627">
        <v>2020</v>
      </c>
      <c r="D627" t="s">
        <v>3192</v>
      </c>
      <c r="E627" t="s">
        <v>3191</v>
      </c>
      <c r="F627" t="s">
        <v>11532</v>
      </c>
      <c r="G627" t="s">
        <v>11531</v>
      </c>
      <c r="H627" t="s">
        <v>11530</v>
      </c>
      <c r="I627" t="s">
        <v>3190</v>
      </c>
      <c r="J627" t="s">
        <v>11529</v>
      </c>
    </row>
    <row r="628" spans="1:10" x14ac:dyDescent="0.25">
      <c r="A628" s="33" t="s">
        <v>15706</v>
      </c>
      <c r="B628" t="s">
        <v>8583</v>
      </c>
      <c r="C628">
        <v>2016</v>
      </c>
      <c r="D628" t="s">
        <v>3189</v>
      </c>
      <c r="E628" t="s">
        <v>3188</v>
      </c>
      <c r="F628" t="s">
        <v>10690</v>
      </c>
      <c r="G628" t="s">
        <v>3187</v>
      </c>
      <c r="H628" t="s">
        <v>11528</v>
      </c>
      <c r="I628" t="s">
        <v>3185</v>
      </c>
      <c r="J628" t="s">
        <v>11527</v>
      </c>
    </row>
    <row r="629" spans="1:10" x14ac:dyDescent="0.25">
      <c r="A629" s="33" t="s">
        <v>15707</v>
      </c>
      <c r="B629" t="s">
        <v>8548</v>
      </c>
      <c r="C629">
        <v>2016</v>
      </c>
      <c r="D629" t="s">
        <v>3184</v>
      </c>
      <c r="E629" t="s">
        <v>3183</v>
      </c>
      <c r="F629" t="s">
        <v>3182</v>
      </c>
      <c r="G629" t="s">
        <v>3181</v>
      </c>
      <c r="H629" t="s">
        <v>11526</v>
      </c>
      <c r="I629" t="s">
        <v>3179</v>
      </c>
      <c r="J629" t="s">
        <v>11525</v>
      </c>
    </row>
    <row r="630" spans="1:10" x14ac:dyDescent="0.25">
      <c r="A630" s="33" t="s">
        <v>15708</v>
      </c>
      <c r="B630" t="s">
        <v>8788</v>
      </c>
      <c r="C630">
        <v>2021</v>
      </c>
      <c r="D630" t="s">
        <v>3178</v>
      </c>
      <c r="E630" t="s">
        <v>3177</v>
      </c>
      <c r="F630" t="s">
        <v>11524</v>
      </c>
      <c r="G630" t="s">
        <v>3176</v>
      </c>
      <c r="H630" t="s">
        <v>11523</v>
      </c>
      <c r="I630" t="s">
        <v>3173</v>
      </c>
      <c r="J630" t="s">
        <v>11522</v>
      </c>
    </row>
    <row r="631" spans="1:10" x14ac:dyDescent="0.25">
      <c r="A631" s="33" t="s">
        <v>15709</v>
      </c>
      <c r="B631" t="s">
        <v>8295</v>
      </c>
      <c r="C631">
        <v>2020</v>
      </c>
      <c r="D631" t="s">
        <v>3172</v>
      </c>
      <c r="E631" t="s">
        <v>3171</v>
      </c>
      <c r="F631" t="s">
        <v>11521</v>
      </c>
      <c r="G631" t="s">
        <v>11520</v>
      </c>
      <c r="H631" t="s">
        <v>11519</v>
      </c>
      <c r="I631" t="s">
        <v>3168</v>
      </c>
      <c r="J631" t="s">
        <v>11518</v>
      </c>
    </row>
    <row r="632" spans="1:10" x14ac:dyDescent="0.25">
      <c r="A632" s="33" t="s">
        <v>15711</v>
      </c>
      <c r="B632" t="s">
        <v>8526</v>
      </c>
      <c r="C632">
        <v>2019</v>
      </c>
      <c r="D632" t="s">
        <v>3166</v>
      </c>
      <c r="E632" t="s">
        <v>3165</v>
      </c>
      <c r="F632" t="s">
        <v>11512</v>
      </c>
      <c r="G632" t="s">
        <v>11511</v>
      </c>
      <c r="H632" t="s">
        <v>11510</v>
      </c>
      <c r="I632" t="s">
        <v>11509</v>
      </c>
      <c r="J632" t="s">
        <v>11508</v>
      </c>
    </row>
    <row r="633" spans="1:10" x14ac:dyDescent="0.25">
      <c r="A633" s="33" t="s">
        <v>15712</v>
      </c>
      <c r="B633" t="s">
        <v>8355</v>
      </c>
      <c r="C633">
        <v>2022</v>
      </c>
      <c r="D633" t="s">
        <v>3164</v>
      </c>
      <c r="E633" t="s">
        <v>3163</v>
      </c>
      <c r="F633" t="s">
        <v>11507</v>
      </c>
      <c r="G633" t="s">
        <v>11506</v>
      </c>
      <c r="H633" t="s">
        <v>11505</v>
      </c>
      <c r="I633" t="s">
        <v>3162</v>
      </c>
      <c r="J633" t="s">
        <v>11504</v>
      </c>
    </row>
    <row r="634" spans="1:10" x14ac:dyDescent="0.25">
      <c r="A634" s="33" t="s">
        <v>15713</v>
      </c>
      <c r="B634" t="s">
        <v>8454</v>
      </c>
      <c r="C634">
        <v>2021</v>
      </c>
      <c r="D634" t="s">
        <v>3161</v>
      </c>
      <c r="E634" t="s">
        <v>3160</v>
      </c>
      <c r="F634" t="s">
        <v>11503</v>
      </c>
      <c r="G634" t="s">
        <v>11502</v>
      </c>
      <c r="H634" t="s">
        <v>11501</v>
      </c>
      <c r="I634" t="s">
        <v>3158</v>
      </c>
      <c r="J634" t="s">
        <v>11500</v>
      </c>
    </row>
    <row r="635" spans="1:10" x14ac:dyDescent="0.25">
      <c r="A635" s="33" t="s">
        <v>15714</v>
      </c>
      <c r="B635" t="s">
        <v>9463</v>
      </c>
      <c r="C635">
        <v>2019</v>
      </c>
      <c r="D635" t="s">
        <v>3156</v>
      </c>
      <c r="E635" t="s">
        <v>3155</v>
      </c>
      <c r="F635" t="s">
        <v>11499</v>
      </c>
      <c r="G635" t="s">
        <v>11498</v>
      </c>
      <c r="H635" t="s">
        <v>11497</v>
      </c>
      <c r="I635" t="s">
        <v>3152</v>
      </c>
      <c r="J635" t="s">
        <v>11496</v>
      </c>
    </row>
    <row r="636" spans="1:10" x14ac:dyDescent="0.25">
      <c r="A636" s="33" t="s">
        <v>15715</v>
      </c>
      <c r="B636" t="s">
        <v>8300</v>
      </c>
      <c r="C636">
        <v>2021</v>
      </c>
      <c r="D636" t="s">
        <v>3151</v>
      </c>
      <c r="E636" t="s">
        <v>3150</v>
      </c>
      <c r="F636" t="s">
        <v>11495</v>
      </c>
      <c r="G636" t="s">
        <v>11494</v>
      </c>
      <c r="H636" t="s">
        <v>11493</v>
      </c>
      <c r="I636" t="s">
        <v>11492</v>
      </c>
      <c r="J636" t="s">
        <v>11491</v>
      </c>
    </row>
    <row r="637" spans="1:10" x14ac:dyDescent="0.25">
      <c r="A637" s="33" t="s">
        <v>15716</v>
      </c>
      <c r="B637" t="s">
        <v>9791</v>
      </c>
      <c r="C637">
        <v>2023</v>
      </c>
      <c r="D637" t="s">
        <v>3149</v>
      </c>
      <c r="E637" t="s">
        <v>3148</v>
      </c>
      <c r="F637" t="s">
        <v>11490</v>
      </c>
      <c r="G637" t="s">
        <v>11489</v>
      </c>
      <c r="H637" t="s">
        <v>11488</v>
      </c>
      <c r="I637" t="s">
        <v>11487</v>
      </c>
      <c r="J637" t="s">
        <v>11486</v>
      </c>
    </row>
    <row r="638" spans="1:10" x14ac:dyDescent="0.25">
      <c r="A638" s="33" t="s">
        <v>15717</v>
      </c>
      <c r="B638" t="s">
        <v>8542</v>
      </c>
      <c r="C638">
        <v>2019</v>
      </c>
      <c r="D638" t="s">
        <v>3144</v>
      </c>
      <c r="E638" t="s">
        <v>3143</v>
      </c>
      <c r="F638" t="s">
        <v>3142</v>
      </c>
      <c r="G638" t="s">
        <v>3141</v>
      </c>
      <c r="H638" t="s">
        <v>11485</v>
      </c>
      <c r="I638" t="s">
        <v>3140</v>
      </c>
      <c r="J638" t="s">
        <v>11484</v>
      </c>
    </row>
    <row r="639" spans="1:10" x14ac:dyDescent="0.25">
      <c r="A639" s="33" t="s">
        <v>15718</v>
      </c>
      <c r="B639" t="s">
        <v>11483</v>
      </c>
      <c r="C639">
        <v>2019</v>
      </c>
      <c r="D639" t="s">
        <v>3139</v>
      </c>
      <c r="E639" t="s">
        <v>3138</v>
      </c>
      <c r="F639" t="s">
        <v>11482</v>
      </c>
      <c r="G639" t="s">
        <v>11481</v>
      </c>
      <c r="H639" t="s">
        <v>11480</v>
      </c>
      <c r="I639" t="s">
        <v>3136</v>
      </c>
      <c r="J639" t="s">
        <v>11479</v>
      </c>
    </row>
    <row r="640" spans="1:10" x14ac:dyDescent="0.25">
      <c r="A640" s="33" t="s">
        <v>15719</v>
      </c>
      <c r="B640" t="s">
        <v>8441</v>
      </c>
      <c r="C640">
        <v>2018</v>
      </c>
      <c r="D640" t="s">
        <v>3135</v>
      </c>
      <c r="E640" t="s">
        <v>3134</v>
      </c>
      <c r="F640" t="s">
        <v>11478</v>
      </c>
      <c r="G640" t="s">
        <v>11477</v>
      </c>
      <c r="H640" t="s">
        <v>11476</v>
      </c>
      <c r="I640" t="s">
        <v>11475</v>
      </c>
      <c r="J640" t="s">
        <v>11474</v>
      </c>
    </row>
    <row r="641" spans="1:10" x14ac:dyDescent="0.25">
      <c r="A641" s="33" t="s">
        <v>15720</v>
      </c>
      <c r="B641" t="s">
        <v>8583</v>
      </c>
      <c r="C641">
        <v>2022</v>
      </c>
      <c r="E641" t="s">
        <v>3133</v>
      </c>
      <c r="F641" t="s">
        <v>11473</v>
      </c>
      <c r="G641" t="s">
        <v>11472</v>
      </c>
      <c r="H641" t="s">
        <v>11471</v>
      </c>
      <c r="I641" t="s">
        <v>3132</v>
      </c>
      <c r="J641" t="s">
        <v>11470</v>
      </c>
    </row>
    <row r="642" spans="1:10" x14ac:dyDescent="0.25">
      <c r="A642" s="33" t="s">
        <v>15722</v>
      </c>
      <c r="B642" t="s">
        <v>9463</v>
      </c>
      <c r="C642">
        <v>2019</v>
      </c>
      <c r="E642" t="s">
        <v>3124</v>
      </c>
      <c r="F642" t="s">
        <v>11466</v>
      </c>
      <c r="G642" t="s">
        <v>3123</v>
      </c>
      <c r="H642" t="s">
        <v>11465</v>
      </c>
      <c r="I642" t="s">
        <v>3120</v>
      </c>
      <c r="J642" t="s">
        <v>11464</v>
      </c>
    </row>
    <row r="643" spans="1:10" x14ac:dyDescent="0.25">
      <c r="A643" s="33" t="s">
        <v>15723</v>
      </c>
      <c r="B643" t="s">
        <v>9286</v>
      </c>
      <c r="C643">
        <v>2018</v>
      </c>
      <c r="D643" t="s">
        <v>3119</v>
      </c>
      <c r="E643" t="s">
        <v>3118</v>
      </c>
      <c r="F643" t="s">
        <v>11463</v>
      </c>
      <c r="G643" t="s">
        <v>11462</v>
      </c>
      <c r="H643" t="s">
        <v>11461</v>
      </c>
      <c r="I643" t="s">
        <v>3117</v>
      </c>
      <c r="J643" t="s">
        <v>11460</v>
      </c>
    </row>
    <row r="644" spans="1:10" x14ac:dyDescent="0.25">
      <c r="A644" s="33" t="s">
        <v>15724</v>
      </c>
      <c r="B644" t="s">
        <v>11459</v>
      </c>
      <c r="C644">
        <v>2024</v>
      </c>
      <c r="E644" t="s">
        <v>3116</v>
      </c>
      <c r="F644" t="s">
        <v>11458</v>
      </c>
      <c r="G644" t="s">
        <v>11457</v>
      </c>
      <c r="H644" t="s">
        <v>11456</v>
      </c>
      <c r="I644" t="s">
        <v>11455</v>
      </c>
      <c r="J644" t="s">
        <v>11454</v>
      </c>
    </row>
    <row r="645" spans="1:10" x14ac:dyDescent="0.25">
      <c r="A645" s="33" t="s">
        <v>15725</v>
      </c>
      <c r="B645" t="s">
        <v>11453</v>
      </c>
      <c r="C645">
        <v>2022</v>
      </c>
      <c r="D645" t="s">
        <v>3112</v>
      </c>
      <c r="E645" t="s">
        <v>3111</v>
      </c>
      <c r="F645" t="s">
        <v>11452</v>
      </c>
      <c r="G645" t="s">
        <v>11451</v>
      </c>
      <c r="H645" t="s">
        <v>11450</v>
      </c>
      <c r="I645" t="s">
        <v>3109</v>
      </c>
      <c r="J645" t="s">
        <v>11449</v>
      </c>
    </row>
    <row r="646" spans="1:10" x14ac:dyDescent="0.25">
      <c r="A646" s="33" t="s">
        <v>15726</v>
      </c>
      <c r="B646" t="s">
        <v>7459</v>
      </c>
      <c r="C646">
        <v>2022</v>
      </c>
      <c r="D646" t="s">
        <v>11448</v>
      </c>
      <c r="E646" t="s">
        <v>3108</v>
      </c>
      <c r="F646" t="s">
        <v>11447</v>
      </c>
      <c r="I646" t="s">
        <v>3107</v>
      </c>
      <c r="J646" t="s">
        <v>11446</v>
      </c>
    </row>
    <row r="647" spans="1:10" x14ac:dyDescent="0.25">
      <c r="A647" s="33" t="s">
        <v>15727</v>
      </c>
      <c r="B647" t="s">
        <v>8454</v>
      </c>
      <c r="C647">
        <v>2024</v>
      </c>
      <c r="D647" t="s">
        <v>3106</v>
      </c>
      <c r="E647" t="s">
        <v>3105</v>
      </c>
      <c r="F647" t="s">
        <v>11445</v>
      </c>
      <c r="G647" t="s">
        <v>11444</v>
      </c>
      <c r="H647" t="s">
        <v>11443</v>
      </c>
      <c r="I647" t="s">
        <v>3102</v>
      </c>
      <c r="J647" t="s">
        <v>11442</v>
      </c>
    </row>
    <row r="648" spans="1:10" x14ac:dyDescent="0.25">
      <c r="A648" s="33" t="s">
        <v>15728</v>
      </c>
      <c r="B648" t="s">
        <v>8853</v>
      </c>
      <c r="C648">
        <v>2024</v>
      </c>
      <c r="D648" t="s">
        <v>3101</v>
      </c>
      <c r="E648" t="s">
        <v>3100</v>
      </c>
      <c r="F648" t="s">
        <v>11441</v>
      </c>
      <c r="G648" t="s">
        <v>11440</v>
      </c>
      <c r="H648" t="s">
        <v>11439</v>
      </c>
      <c r="I648" t="s">
        <v>11438</v>
      </c>
      <c r="J648" t="s">
        <v>11437</v>
      </c>
    </row>
    <row r="649" spans="1:10" x14ac:dyDescent="0.25">
      <c r="A649" s="33" t="s">
        <v>15729</v>
      </c>
      <c r="B649" t="s">
        <v>10153</v>
      </c>
      <c r="C649">
        <v>2018</v>
      </c>
      <c r="D649" t="s">
        <v>3099</v>
      </c>
      <c r="E649" t="s">
        <v>3098</v>
      </c>
      <c r="F649" t="s">
        <v>11436</v>
      </c>
      <c r="G649" t="s">
        <v>3097</v>
      </c>
      <c r="H649" t="s">
        <v>11435</v>
      </c>
      <c r="I649" t="s">
        <v>3096</v>
      </c>
      <c r="J649" t="s">
        <v>11434</v>
      </c>
    </row>
    <row r="650" spans="1:10" x14ac:dyDescent="0.25">
      <c r="A650" s="33" t="s">
        <v>15730</v>
      </c>
      <c r="B650" t="s">
        <v>9463</v>
      </c>
      <c r="C650">
        <v>2015</v>
      </c>
      <c r="D650" t="s">
        <v>3095</v>
      </c>
      <c r="E650" t="s">
        <v>3094</v>
      </c>
      <c r="F650" t="s">
        <v>11433</v>
      </c>
      <c r="G650" t="s">
        <v>3093</v>
      </c>
      <c r="H650" t="s">
        <v>11432</v>
      </c>
      <c r="I650" t="s">
        <v>3091</v>
      </c>
      <c r="J650" t="s">
        <v>11431</v>
      </c>
    </row>
    <row r="651" spans="1:10" x14ac:dyDescent="0.25">
      <c r="A651" s="33" t="s">
        <v>15731</v>
      </c>
      <c r="B651" t="s">
        <v>8665</v>
      </c>
      <c r="C651">
        <v>2021</v>
      </c>
      <c r="D651" t="s">
        <v>3090</v>
      </c>
      <c r="E651" t="s">
        <v>3089</v>
      </c>
      <c r="F651" t="s">
        <v>11430</v>
      </c>
      <c r="G651" t="s">
        <v>11429</v>
      </c>
      <c r="H651" t="s">
        <v>11428</v>
      </c>
      <c r="I651" t="s">
        <v>11427</v>
      </c>
      <c r="J651" t="s">
        <v>11426</v>
      </c>
    </row>
    <row r="652" spans="1:10" x14ac:dyDescent="0.25">
      <c r="A652" s="33" t="s">
        <v>15732</v>
      </c>
      <c r="B652" t="s">
        <v>9286</v>
      </c>
      <c r="C652">
        <v>2023</v>
      </c>
      <c r="D652" t="s">
        <v>3088</v>
      </c>
      <c r="E652" t="s">
        <v>3087</v>
      </c>
      <c r="F652" t="s">
        <v>11425</v>
      </c>
      <c r="G652" t="s">
        <v>3086</v>
      </c>
      <c r="H652" t="s">
        <v>11424</v>
      </c>
      <c r="I652" t="s">
        <v>11423</v>
      </c>
      <c r="J652" t="s">
        <v>11422</v>
      </c>
    </row>
    <row r="653" spans="1:10" x14ac:dyDescent="0.25">
      <c r="A653" s="33" t="s">
        <v>15733</v>
      </c>
      <c r="B653" t="s">
        <v>9478</v>
      </c>
      <c r="C653">
        <v>2023</v>
      </c>
      <c r="D653" t="s">
        <v>3084</v>
      </c>
      <c r="E653" t="s">
        <v>3083</v>
      </c>
      <c r="F653" t="s">
        <v>11421</v>
      </c>
      <c r="H653" t="s">
        <v>11420</v>
      </c>
      <c r="I653" t="s">
        <v>3082</v>
      </c>
      <c r="J653" t="s">
        <v>11419</v>
      </c>
    </row>
    <row r="654" spans="1:10" x14ac:dyDescent="0.25">
      <c r="A654" s="33" t="s">
        <v>15734</v>
      </c>
      <c r="B654" t="s">
        <v>8477</v>
      </c>
      <c r="C654">
        <v>2021</v>
      </c>
      <c r="D654" t="s">
        <v>3081</v>
      </c>
      <c r="E654" t="s">
        <v>3080</v>
      </c>
      <c r="F654" t="s">
        <v>11418</v>
      </c>
      <c r="G654" t="s">
        <v>11417</v>
      </c>
      <c r="H654" t="s">
        <v>11416</v>
      </c>
      <c r="I654" t="s">
        <v>3077</v>
      </c>
      <c r="J654" t="s">
        <v>11415</v>
      </c>
    </row>
    <row r="655" spans="1:10" x14ac:dyDescent="0.25">
      <c r="A655" s="33" t="s">
        <v>15735</v>
      </c>
      <c r="B655" t="s">
        <v>8853</v>
      </c>
      <c r="C655">
        <v>2022</v>
      </c>
      <c r="D655" t="s">
        <v>3075</v>
      </c>
      <c r="E655" t="s">
        <v>3074</v>
      </c>
      <c r="F655" t="s">
        <v>11414</v>
      </c>
      <c r="G655" t="s">
        <v>11413</v>
      </c>
      <c r="H655" t="s">
        <v>11412</v>
      </c>
      <c r="I655" t="s">
        <v>3070</v>
      </c>
      <c r="J655" t="s">
        <v>11411</v>
      </c>
    </row>
    <row r="656" spans="1:10" x14ac:dyDescent="0.25">
      <c r="A656" s="33" t="s">
        <v>15736</v>
      </c>
      <c r="B656" t="s">
        <v>8542</v>
      </c>
      <c r="C656">
        <v>2020</v>
      </c>
      <c r="D656" t="s">
        <v>3069</v>
      </c>
      <c r="E656" t="s">
        <v>3068</v>
      </c>
      <c r="F656" t="s">
        <v>11410</v>
      </c>
      <c r="G656" t="s">
        <v>3067</v>
      </c>
      <c r="H656" t="s">
        <v>11409</v>
      </c>
      <c r="I656" t="s">
        <v>11408</v>
      </c>
      <c r="J656" t="s">
        <v>11407</v>
      </c>
    </row>
    <row r="657" spans="1:10" x14ac:dyDescent="0.25">
      <c r="A657" s="33" t="s">
        <v>15737</v>
      </c>
      <c r="B657" t="s">
        <v>9463</v>
      </c>
      <c r="C657">
        <v>2017</v>
      </c>
      <c r="D657" t="s">
        <v>3065</v>
      </c>
      <c r="E657" t="s">
        <v>3064</v>
      </c>
      <c r="F657" t="s">
        <v>11406</v>
      </c>
      <c r="G657" t="s">
        <v>3063</v>
      </c>
      <c r="H657" t="s">
        <v>11405</v>
      </c>
      <c r="I657" t="s">
        <v>11404</v>
      </c>
      <c r="J657" t="s">
        <v>11403</v>
      </c>
    </row>
    <row r="658" spans="1:10" x14ac:dyDescent="0.25">
      <c r="A658" s="33" t="s">
        <v>15738</v>
      </c>
      <c r="B658" t="s">
        <v>8755</v>
      </c>
      <c r="C658">
        <v>2019</v>
      </c>
      <c r="D658" t="s">
        <v>3061</v>
      </c>
      <c r="E658" t="s">
        <v>3060</v>
      </c>
      <c r="F658" t="s">
        <v>3059</v>
      </c>
      <c r="H658" t="s">
        <v>11402</v>
      </c>
      <c r="I658" t="s">
        <v>3056</v>
      </c>
      <c r="J658" t="s">
        <v>11401</v>
      </c>
    </row>
    <row r="659" spans="1:10" x14ac:dyDescent="0.25">
      <c r="A659" s="33" t="s">
        <v>15739</v>
      </c>
      <c r="B659" t="s">
        <v>9463</v>
      </c>
      <c r="C659">
        <v>2018</v>
      </c>
      <c r="D659" t="s">
        <v>3055</v>
      </c>
      <c r="E659" t="s">
        <v>3053</v>
      </c>
      <c r="F659" t="s">
        <v>11400</v>
      </c>
      <c r="G659" t="s">
        <v>11399</v>
      </c>
      <c r="H659" t="s">
        <v>11398</v>
      </c>
      <c r="I659" t="s">
        <v>3052</v>
      </c>
      <c r="J659" t="s">
        <v>11397</v>
      </c>
    </row>
    <row r="660" spans="1:10" x14ac:dyDescent="0.25">
      <c r="A660" s="33" t="s">
        <v>15740</v>
      </c>
      <c r="B660" t="s">
        <v>9162</v>
      </c>
      <c r="C660">
        <v>2015</v>
      </c>
      <c r="D660" t="s">
        <v>3049</v>
      </c>
      <c r="E660" t="s">
        <v>3048</v>
      </c>
      <c r="F660" t="s">
        <v>11396</v>
      </c>
      <c r="G660" t="s">
        <v>3047</v>
      </c>
      <c r="H660" t="s">
        <v>11395</v>
      </c>
      <c r="I660" t="s">
        <v>11394</v>
      </c>
      <c r="J660" t="s">
        <v>11393</v>
      </c>
    </row>
    <row r="661" spans="1:10" x14ac:dyDescent="0.25">
      <c r="A661" s="33" t="s">
        <v>15741</v>
      </c>
      <c r="B661" t="s">
        <v>8441</v>
      </c>
      <c r="C661">
        <v>2024</v>
      </c>
      <c r="D661" t="s">
        <v>3046</v>
      </c>
      <c r="E661" t="s">
        <v>3045</v>
      </c>
      <c r="F661" t="s">
        <v>11392</v>
      </c>
      <c r="G661" t="s">
        <v>11391</v>
      </c>
      <c r="H661" t="s">
        <v>11390</v>
      </c>
      <c r="I661" t="s">
        <v>11389</v>
      </c>
      <c r="J661" t="s">
        <v>11388</v>
      </c>
    </row>
    <row r="662" spans="1:10" x14ac:dyDescent="0.25">
      <c r="A662" s="33" t="s">
        <v>15742</v>
      </c>
      <c r="B662" t="s">
        <v>9292</v>
      </c>
      <c r="C662">
        <v>2023</v>
      </c>
      <c r="D662" t="s">
        <v>3043</v>
      </c>
      <c r="E662" t="s">
        <v>3042</v>
      </c>
      <c r="F662" t="s">
        <v>11387</v>
      </c>
      <c r="G662" t="s">
        <v>11386</v>
      </c>
      <c r="H662" t="s">
        <v>11385</v>
      </c>
      <c r="I662" t="s">
        <v>3041</v>
      </c>
      <c r="J662" t="s">
        <v>11384</v>
      </c>
    </row>
    <row r="663" spans="1:10" x14ac:dyDescent="0.25">
      <c r="A663" s="33" t="s">
        <v>15743</v>
      </c>
      <c r="B663" t="s">
        <v>9162</v>
      </c>
      <c r="C663">
        <v>2020</v>
      </c>
      <c r="D663" t="s">
        <v>3040</v>
      </c>
      <c r="E663" t="s">
        <v>3039</v>
      </c>
      <c r="F663" t="s">
        <v>11383</v>
      </c>
      <c r="G663" t="s">
        <v>11382</v>
      </c>
      <c r="H663" t="s">
        <v>11381</v>
      </c>
      <c r="I663" t="s">
        <v>3038</v>
      </c>
      <c r="J663" t="s">
        <v>11380</v>
      </c>
    </row>
    <row r="664" spans="1:10" x14ac:dyDescent="0.25">
      <c r="A664" s="33" t="s">
        <v>15744</v>
      </c>
      <c r="B664" t="s">
        <v>9162</v>
      </c>
      <c r="C664">
        <v>2017</v>
      </c>
      <c r="D664" t="s">
        <v>3037</v>
      </c>
      <c r="E664" t="s">
        <v>3036</v>
      </c>
      <c r="F664" t="s">
        <v>11379</v>
      </c>
      <c r="G664" t="s">
        <v>11378</v>
      </c>
      <c r="H664" t="s">
        <v>11377</v>
      </c>
      <c r="I664" t="s">
        <v>3033</v>
      </c>
      <c r="J664" t="s">
        <v>11376</v>
      </c>
    </row>
    <row r="665" spans="1:10" x14ac:dyDescent="0.25">
      <c r="A665" s="33" t="s">
        <v>15745</v>
      </c>
      <c r="B665" t="s">
        <v>9292</v>
      </c>
      <c r="C665">
        <v>2017</v>
      </c>
      <c r="D665" t="s">
        <v>3032</v>
      </c>
      <c r="E665" t="s">
        <v>3031</v>
      </c>
      <c r="F665" t="s">
        <v>10690</v>
      </c>
      <c r="G665" t="s">
        <v>3030</v>
      </c>
      <c r="H665" t="s">
        <v>11375</v>
      </c>
      <c r="I665" t="s">
        <v>3029</v>
      </c>
      <c r="J665" t="s">
        <v>11374</v>
      </c>
    </row>
    <row r="666" spans="1:10" x14ac:dyDescent="0.25">
      <c r="A666" s="33" t="s">
        <v>15746</v>
      </c>
      <c r="B666" t="s">
        <v>8454</v>
      </c>
      <c r="C666">
        <v>2022</v>
      </c>
      <c r="D666" t="s">
        <v>3028</v>
      </c>
      <c r="E666" t="s">
        <v>3027</v>
      </c>
      <c r="F666" t="s">
        <v>11373</v>
      </c>
      <c r="G666" t="s">
        <v>3026</v>
      </c>
      <c r="H666" t="s">
        <v>11372</v>
      </c>
      <c r="I666" t="s">
        <v>3025</v>
      </c>
      <c r="J666" t="s">
        <v>11371</v>
      </c>
    </row>
    <row r="667" spans="1:10" x14ac:dyDescent="0.25">
      <c r="A667" s="33" t="s">
        <v>15747</v>
      </c>
      <c r="B667" t="s">
        <v>8736</v>
      </c>
      <c r="C667">
        <v>2018</v>
      </c>
      <c r="D667" t="s">
        <v>3024</v>
      </c>
      <c r="E667" t="s">
        <v>3023</v>
      </c>
      <c r="F667" t="s">
        <v>11370</v>
      </c>
      <c r="G667" t="s">
        <v>11369</v>
      </c>
      <c r="H667" t="s">
        <v>11368</v>
      </c>
      <c r="I667" t="s">
        <v>11367</v>
      </c>
      <c r="J667" t="s">
        <v>11366</v>
      </c>
    </row>
    <row r="668" spans="1:10" x14ac:dyDescent="0.25">
      <c r="A668" s="33" t="s">
        <v>15748</v>
      </c>
      <c r="B668" t="s">
        <v>8866</v>
      </c>
      <c r="C668">
        <v>2015</v>
      </c>
      <c r="D668" t="s">
        <v>11365</v>
      </c>
      <c r="E668" t="s">
        <v>3022</v>
      </c>
      <c r="F668" t="s">
        <v>11364</v>
      </c>
      <c r="H668" t="s">
        <v>11363</v>
      </c>
      <c r="I668" t="s">
        <v>3021</v>
      </c>
      <c r="J668" t="s">
        <v>11362</v>
      </c>
    </row>
    <row r="669" spans="1:10" x14ac:dyDescent="0.25">
      <c r="A669" s="33" t="s">
        <v>15749</v>
      </c>
      <c r="B669" t="s">
        <v>9791</v>
      </c>
      <c r="C669">
        <v>2020</v>
      </c>
      <c r="D669" t="s">
        <v>3020</v>
      </c>
      <c r="E669" t="s">
        <v>3019</v>
      </c>
      <c r="F669" t="s">
        <v>11361</v>
      </c>
      <c r="G669" t="s">
        <v>11360</v>
      </c>
      <c r="H669" t="s">
        <v>11359</v>
      </c>
      <c r="I669" t="s">
        <v>3016</v>
      </c>
      <c r="J669" t="s">
        <v>11358</v>
      </c>
    </row>
    <row r="670" spans="1:10" x14ac:dyDescent="0.25">
      <c r="A670" s="33" t="s">
        <v>15750</v>
      </c>
      <c r="B670" t="s">
        <v>8548</v>
      </c>
      <c r="C670">
        <v>2017</v>
      </c>
      <c r="D670" t="s">
        <v>3015</v>
      </c>
      <c r="E670" t="s">
        <v>3014</v>
      </c>
      <c r="F670" t="s">
        <v>3013</v>
      </c>
      <c r="G670" t="s">
        <v>3012</v>
      </c>
      <c r="H670" t="s">
        <v>11357</v>
      </c>
      <c r="I670" t="s">
        <v>3010</v>
      </c>
      <c r="J670" t="s">
        <v>11356</v>
      </c>
    </row>
    <row r="671" spans="1:10" x14ac:dyDescent="0.25">
      <c r="A671" s="33" t="s">
        <v>15751</v>
      </c>
      <c r="B671" t="s">
        <v>8583</v>
      </c>
      <c r="C671">
        <v>2018</v>
      </c>
      <c r="D671" t="s">
        <v>3009</v>
      </c>
      <c r="E671" t="s">
        <v>3008</v>
      </c>
      <c r="F671" t="s">
        <v>11355</v>
      </c>
      <c r="G671" t="s">
        <v>11354</v>
      </c>
      <c r="H671" t="s">
        <v>11353</v>
      </c>
      <c r="I671" t="s">
        <v>3006</v>
      </c>
      <c r="J671" t="s">
        <v>11352</v>
      </c>
    </row>
    <row r="672" spans="1:10" x14ac:dyDescent="0.25">
      <c r="A672" s="33" t="s">
        <v>15752</v>
      </c>
      <c r="B672" t="s">
        <v>9463</v>
      </c>
      <c r="C672">
        <v>2017</v>
      </c>
      <c r="D672" t="s">
        <v>3005</v>
      </c>
      <c r="E672" t="s">
        <v>3004</v>
      </c>
      <c r="F672" t="s">
        <v>11351</v>
      </c>
      <c r="G672" t="s">
        <v>11350</v>
      </c>
      <c r="H672" t="s">
        <v>11349</v>
      </c>
      <c r="I672" t="s">
        <v>3003</v>
      </c>
      <c r="J672" t="s">
        <v>11348</v>
      </c>
    </row>
    <row r="673" spans="1:10" x14ac:dyDescent="0.25">
      <c r="A673" s="33" t="s">
        <v>15753</v>
      </c>
      <c r="B673" t="s">
        <v>9791</v>
      </c>
      <c r="C673">
        <v>2020</v>
      </c>
      <c r="D673" t="s">
        <v>3002</v>
      </c>
      <c r="E673" t="s">
        <v>3001</v>
      </c>
      <c r="F673" t="s">
        <v>11347</v>
      </c>
      <c r="G673" t="s">
        <v>11346</v>
      </c>
      <c r="H673" t="s">
        <v>11345</v>
      </c>
      <c r="I673" t="s">
        <v>3000</v>
      </c>
      <c r="J673" t="s">
        <v>11344</v>
      </c>
    </row>
    <row r="674" spans="1:10" x14ac:dyDescent="0.25">
      <c r="A674" s="33" t="s">
        <v>15754</v>
      </c>
      <c r="B674" t="s">
        <v>9162</v>
      </c>
      <c r="C674">
        <v>2023</v>
      </c>
      <c r="D674" t="s">
        <v>2999</v>
      </c>
      <c r="E674" t="s">
        <v>2998</v>
      </c>
      <c r="F674" t="s">
        <v>11343</v>
      </c>
      <c r="G674" t="s">
        <v>11342</v>
      </c>
      <c r="H674" t="s">
        <v>11341</v>
      </c>
      <c r="I674" t="s">
        <v>2996</v>
      </c>
      <c r="J674" t="s">
        <v>11340</v>
      </c>
    </row>
    <row r="675" spans="1:10" x14ac:dyDescent="0.25">
      <c r="A675" s="33" t="s">
        <v>15755</v>
      </c>
      <c r="B675" t="s">
        <v>9791</v>
      </c>
      <c r="C675">
        <v>2021</v>
      </c>
      <c r="D675" t="s">
        <v>2995</v>
      </c>
      <c r="E675" t="s">
        <v>2994</v>
      </c>
      <c r="F675" t="s">
        <v>11339</v>
      </c>
      <c r="G675" t="s">
        <v>11338</v>
      </c>
      <c r="H675" t="s">
        <v>11337</v>
      </c>
      <c r="I675" t="s">
        <v>11336</v>
      </c>
      <c r="J675" t="s">
        <v>11335</v>
      </c>
    </row>
    <row r="676" spans="1:10" x14ac:dyDescent="0.25">
      <c r="A676" s="33" t="s">
        <v>15756</v>
      </c>
      <c r="B676" t="s">
        <v>8751</v>
      </c>
      <c r="C676">
        <v>2023</v>
      </c>
      <c r="D676" t="s">
        <v>2993</v>
      </c>
      <c r="E676" t="s">
        <v>2992</v>
      </c>
      <c r="F676" t="s">
        <v>11334</v>
      </c>
      <c r="G676" t="s">
        <v>11333</v>
      </c>
      <c r="H676" t="s">
        <v>11332</v>
      </c>
      <c r="I676" t="s">
        <v>2989</v>
      </c>
      <c r="J676" t="s">
        <v>11331</v>
      </c>
    </row>
    <row r="677" spans="1:10" x14ac:dyDescent="0.25">
      <c r="A677" s="33" t="s">
        <v>15757</v>
      </c>
      <c r="B677" t="s">
        <v>8583</v>
      </c>
      <c r="C677">
        <v>2017</v>
      </c>
      <c r="D677" t="s">
        <v>2988</v>
      </c>
      <c r="E677" t="s">
        <v>2987</v>
      </c>
      <c r="F677" t="s">
        <v>11330</v>
      </c>
      <c r="G677" t="s">
        <v>11329</v>
      </c>
      <c r="H677" t="s">
        <v>11328</v>
      </c>
      <c r="I677" t="s">
        <v>2985</v>
      </c>
      <c r="J677" t="s">
        <v>11327</v>
      </c>
    </row>
    <row r="678" spans="1:10" x14ac:dyDescent="0.25">
      <c r="A678" s="33" t="s">
        <v>15758</v>
      </c>
      <c r="B678" t="s">
        <v>8853</v>
      </c>
      <c r="C678">
        <v>2018</v>
      </c>
      <c r="D678" t="s">
        <v>2984</v>
      </c>
      <c r="E678" t="s">
        <v>2983</v>
      </c>
      <c r="F678" t="s">
        <v>11326</v>
      </c>
      <c r="G678" t="s">
        <v>2982</v>
      </c>
      <c r="H678" t="s">
        <v>11325</v>
      </c>
      <c r="I678" t="s">
        <v>2981</v>
      </c>
      <c r="J678" t="s">
        <v>11324</v>
      </c>
    </row>
    <row r="679" spans="1:10" x14ac:dyDescent="0.25">
      <c r="A679" s="33" t="s">
        <v>15759</v>
      </c>
      <c r="B679" t="s">
        <v>8583</v>
      </c>
      <c r="C679">
        <v>2021</v>
      </c>
      <c r="D679" t="s">
        <v>2980</v>
      </c>
      <c r="E679" t="s">
        <v>2979</v>
      </c>
      <c r="F679" t="s">
        <v>11323</v>
      </c>
      <c r="G679" t="s">
        <v>11322</v>
      </c>
      <c r="H679" t="s">
        <v>11321</v>
      </c>
      <c r="I679" t="s">
        <v>2976</v>
      </c>
      <c r="J679" t="s">
        <v>11320</v>
      </c>
    </row>
    <row r="680" spans="1:10" x14ac:dyDescent="0.25">
      <c r="A680" s="33" t="s">
        <v>15760</v>
      </c>
      <c r="B680" t="s">
        <v>8751</v>
      </c>
      <c r="C680">
        <v>2021</v>
      </c>
      <c r="D680" t="s">
        <v>2975</v>
      </c>
      <c r="E680" t="s">
        <v>2974</v>
      </c>
      <c r="F680" t="s">
        <v>11319</v>
      </c>
      <c r="G680" t="s">
        <v>11318</v>
      </c>
      <c r="H680" t="s">
        <v>11317</v>
      </c>
      <c r="I680" t="s">
        <v>2973</v>
      </c>
      <c r="J680" t="s">
        <v>11316</v>
      </c>
    </row>
    <row r="681" spans="1:10" x14ac:dyDescent="0.25">
      <c r="A681" s="33" t="s">
        <v>15761</v>
      </c>
      <c r="B681" t="s">
        <v>8454</v>
      </c>
      <c r="C681">
        <v>2017</v>
      </c>
      <c r="D681" t="s">
        <v>2972</v>
      </c>
      <c r="E681" t="s">
        <v>2971</v>
      </c>
      <c r="F681" t="s">
        <v>11315</v>
      </c>
      <c r="G681" t="s">
        <v>11314</v>
      </c>
      <c r="H681" t="s">
        <v>11313</v>
      </c>
      <c r="I681" t="s">
        <v>2970</v>
      </c>
      <c r="J681" t="s">
        <v>11312</v>
      </c>
    </row>
    <row r="682" spans="1:10" x14ac:dyDescent="0.25">
      <c r="A682" s="33" t="s">
        <v>15762</v>
      </c>
      <c r="B682" t="s">
        <v>9162</v>
      </c>
      <c r="C682">
        <v>2020</v>
      </c>
      <c r="D682" t="s">
        <v>2969</v>
      </c>
      <c r="E682" t="s">
        <v>2968</v>
      </c>
      <c r="F682" t="s">
        <v>11311</v>
      </c>
      <c r="G682" t="s">
        <v>2967</v>
      </c>
      <c r="H682" t="s">
        <v>11310</v>
      </c>
      <c r="I682" t="s">
        <v>2966</v>
      </c>
      <c r="J682" t="s">
        <v>11309</v>
      </c>
    </row>
    <row r="683" spans="1:10" x14ac:dyDescent="0.25">
      <c r="A683" s="33" t="s">
        <v>15763</v>
      </c>
      <c r="B683" t="s">
        <v>9162</v>
      </c>
      <c r="C683">
        <v>2021</v>
      </c>
      <c r="D683" t="s">
        <v>2965</v>
      </c>
      <c r="E683" t="s">
        <v>2964</v>
      </c>
      <c r="F683" t="s">
        <v>11308</v>
      </c>
      <c r="G683" t="s">
        <v>2963</v>
      </c>
      <c r="H683" t="s">
        <v>11307</v>
      </c>
      <c r="I683" t="s">
        <v>2962</v>
      </c>
      <c r="J683" t="s">
        <v>11306</v>
      </c>
    </row>
    <row r="684" spans="1:10" x14ac:dyDescent="0.25">
      <c r="A684" s="33" t="s">
        <v>15764</v>
      </c>
      <c r="B684" t="s">
        <v>7904</v>
      </c>
      <c r="C684">
        <v>2022</v>
      </c>
      <c r="D684" t="s">
        <v>11305</v>
      </c>
      <c r="E684" t="s">
        <v>2960</v>
      </c>
      <c r="F684" t="s">
        <v>2959</v>
      </c>
      <c r="I684" t="s">
        <v>2958</v>
      </c>
      <c r="J684" t="s">
        <v>11304</v>
      </c>
    </row>
    <row r="685" spans="1:10" x14ac:dyDescent="0.25">
      <c r="A685" s="33" t="s">
        <v>15765</v>
      </c>
      <c r="B685" t="s">
        <v>8788</v>
      </c>
      <c r="C685">
        <v>2020</v>
      </c>
      <c r="D685" t="s">
        <v>2957</v>
      </c>
      <c r="E685" t="s">
        <v>2956</v>
      </c>
      <c r="F685" t="s">
        <v>11303</v>
      </c>
      <c r="G685" t="s">
        <v>11302</v>
      </c>
      <c r="I685" t="s">
        <v>11301</v>
      </c>
      <c r="J685" t="s">
        <v>11300</v>
      </c>
    </row>
    <row r="686" spans="1:10" x14ac:dyDescent="0.25">
      <c r="A686" s="33" t="s">
        <v>15766</v>
      </c>
      <c r="B686" t="s">
        <v>8583</v>
      </c>
      <c r="C686">
        <v>2018</v>
      </c>
      <c r="D686" t="s">
        <v>2954</v>
      </c>
      <c r="E686" t="s">
        <v>2953</v>
      </c>
      <c r="F686" t="s">
        <v>11299</v>
      </c>
      <c r="G686" t="s">
        <v>11298</v>
      </c>
      <c r="H686" t="s">
        <v>11297</v>
      </c>
      <c r="I686" t="s">
        <v>2952</v>
      </c>
      <c r="J686" t="s">
        <v>11296</v>
      </c>
    </row>
    <row r="687" spans="1:10" x14ac:dyDescent="0.25">
      <c r="A687" s="33" t="s">
        <v>15767</v>
      </c>
      <c r="B687" t="s">
        <v>9791</v>
      </c>
      <c r="C687">
        <v>2020</v>
      </c>
      <c r="D687" t="s">
        <v>2951</v>
      </c>
      <c r="E687" t="s">
        <v>2950</v>
      </c>
      <c r="F687" t="s">
        <v>11295</v>
      </c>
      <c r="G687" t="s">
        <v>11294</v>
      </c>
      <c r="H687" t="s">
        <v>11293</v>
      </c>
      <c r="I687" t="s">
        <v>2949</v>
      </c>
      <c r="J687" t="s">
        <v>11292</v>
      </c>
    </row>
    <row r="688" spans="1:10" x14ac:dyDescent="0.25">
      <c r="A688" s="33" t="s">
        <v>15768</v>
      </c>
      <c r="B688" t="s">
        <v>9101</v>
      </c>
      <c r="C688">
        <v>2020</v>
      </c>
      <c r="D688" t="s">
        <v>2948</v>
      </c>
      <c r="E688" t="s">
        <v>2947</v>
      </c>
      <c r="F688" t="s">
        <v>11291</v>
      </c>
      <c r="G688" t="s">
        <v>11290</v>
      </c>
      <c r="H688" t="s">
        <v>11289</v>
      </c>
      <c r="I688" t="s">
        <v>2945</v>
      </c>
      <c r="J688" t="s">
        <v>11288</v>
      </c>
    </row>
    <row r="689" spans="1:10" x14ac:dyDescent="0.25">
      <c r="A689" s="33" t="s">
        <v>15769</v>
      </c>
      <c r="B689" t="s">
        <v>9919</v>
      </c>
      <c r="C689">
        <v>2021</v>
      </c>
      <c r="D689" t="s">
        <v>2944</v>
      </c>
      <c r="E689" t="s">
        <v>2943</v>
      </c>
      <c r="F689" t="s">
        <v>11287</v>
      </c>
      <c r="G689" t="s">
        <v>11286</v>
      </c>
      <c r="H689" t="s">
        <v>11285</v>
      </c>
      <c r="I689" t="s">
        <v>11284</v>
      </c>
      <c r="J689" t="s">
        <v>11283</v>
      </c>
    </row>
    <row r="690" spans="1:10" x14ac:dyDescent="0.25">
      <c r="A690" s="33" t="s">
        <v>15770</v>
      </c>
      <c r="B690" t="s">
        <v>8736</v>
      </c>
      <c r="C690">
        <v>2020</v>
      </c>
      <c r="D690" t="s">
        <v>2942</v>
      </c>
      <c r="E690" t="s">
        <v>2941</v>
      </c>
      <c r="F690" t="s">
        <v>11282</v>
      </c>
      <c r="G690" t="s">
        <v>11281</v>
      </c>
      <c r="H690" t="s">
        <v>11280</v>
      </c>
      <c r="I690" t="s">
        <v>2940</v>
      </c>
      <c r="J690" t="s">
        <v>11279</v>
      </c>
    </row>
    <row r="691" spans="1:10" x14ac:dyDescent="0.25">
      <c r="A691" s="33" t="s">
        <v>15771</v>
      </c>
      <c r="B691" t="s">
        <v>8929</v>
      </c>
      <c r="C691">
        <v>2021</v>
      </c>
      <c r="D691" t="s">
        <v>2939</v>
      </c>
      <c r="E691" t="s">
        <v>2938</v>
      </c>
      <c r="F691" t="s">
        <v>11278</v>
      </c>
      <c r="H691" t="s">
        <v>11277</v>
      </c>
      <c r="I691" t="s">
        <v>2937</v>
      </c>
      <c r="J691" t="s">
        <v>11276</v>
      </c>
    </row>
    <row r="692" spans="1:10" x14ac:dyDescent="0.25">
      <c r="A692" s="33" t="s">
        <v>15772</v>
      </c>
      <c r="B692" t="s">
        <v>9292</v>
      </c>
      <c r="C692">
        <v>2017</v>
      </c>
      <c r="D692" t="s">
        <v>2936</v>
      </c>
      <c r="E692" t="s">
        <v>2935</v>
      </c>
      <c r="F692" t="s">
        <v>11275</v>
      </c>
      <c r="G692" t="s">
        <v>2934</v>
      </c>
      <c r="H692" t="s">
        <v>11274</v>
      </c>
      <c r="I692" t="s">
        <v>2933</v>
      </c>
      <c r="J692" t="s">
        <v>11273</v>
      </c>
    </row>
    <row r="693" spans="1:10" x14ac:dyDescent="0.25">
      <c r="A693" s="33" t="s">
        <v>15773</v>
      </c>
      <c r="B693" t="s">
        <v>8583</v>
      </c>
      <c r="C693">
        <v>2016</v>
      </c>
      <c r="D693" t="s">
        <v>2932</v>
      </c>
      <c r="E693" t="s">
        <v>2931</v>
      </c>
      <c r="F693" t="s">
        <v>11272</v>
      </c>
      <c r="G693" t="s">
        <v>2930</v>
      </c>
      <c r="H693" t="s">
        <v>11271</v>
      </c>
      <c r="I693" t="s">
        <v>2929</v>
      </c>
      <c r="J693" t="s">
        <v>11270</v>
      </c>
    </row>
    <row r="694" spans="1:10" x14ac:dyDescent="0.25">
      <c r="A694" s="33" t="s">
        <v>15774</v>
      </c>
      <c r="B694" t="s">
        <v>7587</v>
      </c>
      <c r="C694">
        <v>2023</v>
      </c>
      <c r="D694" t="s">
        <v>11269</v>
      </c>
      <c r="E694" t="s">
        <v>2928</v>
      </c>
      <c r="F694" t="s">
        <v>11268</v>
      </c>
      <c r="H694" t="s">
        <v>11267</v>
      </c>
      <c r="I694" t="s">
        <v>2925</v>
      </c>
      <c r="J694" t="s">
        <v>11266</v>
      </c>
    </row>
    <row r="695" spans="1:10" x14ac:dyDescent="0.25">
      <c r="A695" s="33" t="s">
        <v>15775</v>
      </c>
      <c r="B695" t="s">
        <v>9162</v>
      </c>
      <c r="C695">
        <v>2021</v>
      </c>
      <c r="D695" t="s">
        <v>2924</v>
      </c>
      <c r="E695" t="s">
        <v>2923</v>
      </c>
      <c r="F695" t="s">
        <v>11265</v>
      </c>
      <c r="G695" t="s">
        <v>11264</v>
      </c>
      <c r="H695" t="s">
        <v>11263</v>
      </c>
      <c r="I695" t="s">
        <v>2921</v>
      </c>
      <c r="J695" t="s">
        <v>11262</v>
      </c>
    </row>
    <row r="696" spans="1:10" x14ac:dyDescent="0.25">
      <c r="A696" s="33" t="s">
        <v>15776</v>
      </c>
      <c r="B696" t="s">
        <v>9162</v>
      </c>
      <c r="C696">
        <v>2020</v>
      </c>
      <c r="D696" t="s">
        <v>2920</v>
      </c>
      <c r="E696" t="s">
        <v>2919</v>
      </c>
      <c r="F696" t="s">
        <v>11261</v>
      </c>
      <c r="G696" t="s">
        <v>2918</v>
      </c>
      <c r="H696" t="s">
        <v>11260</v>
      </c>
      <c r="I696" t="s">
        <v>2917</v>
      </c>
      <c r="J696" t="s">
        <v>11259</v>
      </c>
    </row>
    <row r="697" spans="1:10" x14ac:dyDescent="0.25">
      <c r="A697" s="33" t="s">
        <v>15777</v>
      </c>
      <c r="B697" t="s">
        <v>9972</v>
      </c>
      <c r="C697">
        <v>2021</v>
      </c>
      <c r="D697" t="s">
        <v>2916</v>
      </c>
      <c r="E697" t="s">
        <v>2915</v>
      </c>
      <c r="F697" t="s">
        <v>11258</v>
      </c>
      <c r="G697" t="s">
        <v>11257</v>
      </c>
      <c r="I697" t="s">
        <v>2914</v>
      </c>
      <c r="J697" t="s">
        <v>11256</v>
      </c>
    </row>
    <row r="698" spans="1:10" x14ac:dyDescent="0.25">
      <c r="A698" s="33" t="s">
        <v>15778</v>
      </c>
      <c r="B698" t="s">
        <v>8295</v>
      </c>
      <c r="C698">
        <v>2018</v>
      </c>
      <c r="D698" t="s">
        <v>2913</v>
      </c>
      <c r="E698" t="s">
        <v>2912</v>
      </c>
      <c r="F698" t="s">
        <v>11255</v>
      </c>
      <c r="G698" t="s">
        <v>11254</v>
      </c>
      <c r="H698" t="s">
        <v>11253</v>
      </c>
      <c r="I698" t="s">
        <v>2911</v>
      </c>
      <c r="J698" t="s">
        <v>11252</v>
      </c>
    </row>
    <row r="699" spans="1:10" x14ac:dyDescent="0.25">
      <c r="A699" s="33" t="s">
        <v>15779</v>
      </c>
      <c r="B699" t="s">
        <v>9463</v>
      </c>
      <c r="C699">
        <v>2018</v>
      </c>
      <c r="D699" t="s">
        <v>2910</v>
      </c>
      <c r="E699" t="s">
        <v>2909</v>
      </c>
      <c r="F699" t="s">
        <v>11251</v>
      </c>
      <c r="G699" t="s">
        <v>11250</v>
      </c>
      <c r="H699" t="s">
        <v>11249</v>
      </c>
      <c r="I699" t="s">
        <v>2907</v>
      </c>
      <c r="J699" t="s">
        <v>11248</v>
      </c>
    </row>
    <row r="700" spans="1:10" x14ac:dyDescent="0.25">
      <c r="A700" s="33" t="s">
        <v>15780</v>
      </c>
      <c r="B700" t="s">
        <v>8454</v>
      </c>
      <c r="C700">
        <v>2022</v>
      </c>
      <c r="D700" t="s">
        <v>2906</v>
      </c>
      <c r="E700" t="s">
        <v>2905</v>
      </c>
      <c r="F700" t="s">
        <v>11247</v>
      </c>
      <c r="G700" t="s">
        <v>2904</v>
      </c>
      <c r="H700" t="s">
        <v>11246</v>
      </c>
      <c r="I700" t="s">
        <v>2903</v>
      </c>
      <c r="J700" t="s">
        <v>11245</v>
      </c>
    </row>
    <row r="701" spans="1:10" x14ac:dyDescent="0.25">
      <c r="A701" s="33" t="s">
        <v>15782</v>
      </c>
      <c r="B701" t="s">
        <v>8300</v>
      </c>
      <c r="C701">
        <v>2021</v>
      </c>
      <c r="D701" t="s">
        <v>2898</v>
      </c>
      <c r="E701" t="s">
        <v>2897</v>
      </c>
      <c r="F701" t="s">
        <v>11241</v>
      </c>
      <c r="G701" t="s">
        <v>11240</v>
      </c>
      <c r="H701" t="s">
        <v>11239</v>
      </c>
      <c r="I701" t="s">
        <v>2896</v>
      </c>
      <c r="J701" t="s">
        <v>11238</v>
      </c>
    </row>
    <row r="702" spans="1:10" x14ac:dyDescent="0.25">
      <c r="A702" s="33" t="s">
        <v>15783</v>
      </c>
      <c r="B702" t="s">
        <v>8441</v>
      </c>
      <c r="C702">
        <v>2020</v>
      </c>
      <c r="D702" t="s">
        <v>2895</v>
      </c>
      <c r="E702" t="s">
        <v>2894</v>
      </c>
      <c r="F702" t="s">
        <v>11237</v>
      </c>
      <c r="G702" t="s">
        <v>11236</v>
      </c>
      <c r="H702" t="s">
        <v>11235</v>
      </c>
      <c r="I702" t="s">
        <v>11234</v>
      </c>
      <c r="J702" t="s">
        <v>11233</v>
      </c>
    </row>
    <row r="703" spans="1:10" x14ac:dyDescent="0.25">
      <c r="A703" s="33" t="s">
        <v>15784</v>
      </c>
      <c r="B703" t="s">
        <v>9791</v>
      </c>
      <c r="C703">
        <v>2021</v>
      </c>
      <c r="D703" t="s">
        <v>2893</v>
      </c>
      <c r="E703" t="s">
        <v>2892</v>
      </c>
      <c r="F703" t="s">
        <v>11232</v>
      </c>
      <c r="G703" t="s">
        <v>11231</v>
      </c>
      <c r="H703" t="s">
        <v>11230</v>
      </c>
      <c r="I703" t="s">
        <v>11229</v>
      </c>
      <c r="J703" t="s">
        <v>11228</v>
      </c>
    </row>
    <row r="704" spans="1:10" x14ac:dyDescent="0.25">
      <c r="A704" s="33" t="s">
        <v>15785</v>
      </c>
      <c r="B704" t="s">
        <v>9463</v>
      </c>
      <c r="C704">
        <v>2021</v>
      </c>
      <c r="D704" t="s">
        <v>2891</v>
      </c>
      <c r="E704" t="s">
        <v>2890</v>
      </c>
      <c r="F704" t="s">
        <v>11227</v>
      </c>
      <c r="G704" t="s">
        <v>11226</v>
      </c>
      <c r="H704" t="s">
        <v>11225</v>
      </c>
      <c r="I704" t="s">
        <v>2889</v>
      </c>
      <c r="J704" t="s">
        <v>11224</v>
      </c>
    </row>
    <row r="705" spans="1:10" x14ac:dyDescent="0.25">
      <c r="A705" s="33" t="s">
        <v>15786</v>
      </c>
      <c r="B705" t="s">
        <v>8751</v>
      </c>
      <c r="C705">
        <v>2023</v>
      </c>
      <c r="D705" t="s">
        <v>2888</v>
      </c>
      <c r="E705" t="s">
        <v>2887</v>
      </c>
      <c r="F705" t="s">
        <v>11223</v>
      </c>
      <c r="G705" t="s">
        <v>2886</v>
      </c>
      <c r="H705" t="s">
        <v>11222</v>
      </c>
      <c r="I705" t="s">
        <v>11221</v>
      </c>
      <c r="J705" t="s">
        <v>11220</v>
      </c>
    </row>
    <row r="706" spans="1:10" x14ac:dyDescent="0.25">
      <c r="A706" s="33" t="s">
        <v>15787</v>
      </c>
      <c r="B706" t="s">
        <v>9286</v>
      </c>
      <c r="C706">
        <v>2021</v>
      </c>
      <c r="D706" t="s">
        <v>2885</v>
      </c>
      <c r="E706" t="s">
        <v>2884</v>
      </c>
      <c r="F706" t="s">
        <v>11219</v>
      </c>
      <c r="G706" t="s">
        <v>11218</v>
      </c>
      <c r="H706" t="s">
        <v>11217</v>
      </c>
      <c r="I706" t="s">
        <v>11216</v>
      </c>
      <c r="J706" t="s">
        <v>11215</v>
      </c>
    </row>
    <row r="707" spans="1:10" x14ac:dyDescent="0.25">
      <c r="A707" s="33" t="s">
        <v>15788</v>
      </c>
      <c r="B707" t="s">
        <v>8583</v>
      </c>
      <c r="C707">
        <v>2022</v>
      </c>
      <c r="D707" t="s">
        <v>2883</v>
      </c>
      <c r="E707" t="s">
        <v>2882</v>
      </c>
      <c r="F707" t="s">
        <v>11214</v>
      </c>
      <c r="G707" t="s">
        <v>2881</v>
      </c>
      <c r="H707" t="s">
        <v>11213</v>
      </c>
      <c r="I707" t="s">
        <v>2880</v>
      </c>
      <c r="J707" t="s">
        <v>11212</v>
      </c>
    </row>
    <row r="708" spans="1:10" x14ac:dyDescent="0.25">
      <c r="A708" s="33" t="s">
        <v>15789</v>
      </c>
      <c r="B708" t="s">
        <v>9927</v>
      </c>
      <c r="C708">
        <v>2018</v>
      </c>
      <c r="D708" t="s">
        <v>2879</v>
      </c>
      <c r="E708" t="s">
        <v>2878</v>
      </c>
      <c r="F708" t="s">
        <v>2877</v>
      </c>
      <c r="G708" t="s">
        <v>2876</v>
      </c>
      <c r="H708" t="s">
        <v>11211</v>
      </c>
      <c r="I708" t="s">
        <v>2875</v>
      </c>
      <c r="J708" t="s">
        <v>11210</v>
      </c>
    </row>
    <row r="709" spans="1:10" x14ac:dyDescent="0.25">
      <c r="A709" s="33" t="s">
        <v>15790</v>
      </c>
      <c r="B709" t="s">
        <v>11209</v>
      </c>
      <c r="C709">
        <v>2022</v>
      </c>
      <c r="D709" t="s">
        <v>2874</v>
      </c>
      <c r="E709" t="s">
        <v>2873</v>
      </c>
      <c r="F709" t="s">
        <v>11208</v>
      </c>
      <c r="H709" t="s">
        <v>11207</v>
      </c>
      <c r="I709" t="s">
        <v>2870</v>
      </c>
      <c r="J709" t="s">
        <v>11206</v>
      </c>
    </row>
    <row r="710" spans="1:10" x14ac:dyDescent="0.25">
      <c r="A710" s="33" t="s">
        <v>15791</v>
      </c>
      <c r="B710" t="s">
        <v>9478</v>
      </c>
      <c r="C710">
        <v>2022</v>
      </c>
      <c r="D710" t="s">
        <v>2869</v>
      </c>
      <c r="E710" t="s">
        <v>2868</v>
      </c>
      <c r="F710" t="s">
        <v>11205</v>
      </c>
      <c r="H710" t="s">
        <v>11204</v>
      </c>
      <c r="I710" t="s">
        <v>2866</v>
      </c>
      <c r="J710" t="s">
        <v>11203</v>
      </c>
    </row>
    <row r="711" spans="1:10" x14ac:dyDescent="0.25">
      <c r="A711" s="33" t="s">
        <v>15792</v>
      </c>
      <c r="B711" t="s">
        <v>9179</v>
      </c>
      <c r="C711">
        <v>2018</v>
      </c>
      <c r="D711" t="s">
        <v>2865</v>
      </c>
      <c r="E711" t="s">
        <v>2864</v>
      </c>
      <c r="F711" t="s">
        <v>11202</v>
      </c>
      <c r="H711" t="s">
        <v>11201</v>
      </c>
      <c r="I711" t="s">
        <v>2862</v>
      </c>
      <c r="J711" t="s">
        <v>11200</v>
      </c>
    </row>
    <row r="712" spans="1:10" x14ac:dyDescent="0.25">
      <c r="A712" s="33" t="s">
        <v>15793</v>
      </c>
      <c r="B712" t="s">
        <v>9162</v>
      </c>
      <c r="C712">
        <v>2016</v>
      </c>
      <c r="D712" t="s">
        <v>2861</v>
      </c>
      <c r="E712" t="s">
        <v>2860</v>
      </c>
      <c r="F712" t="s">
        <v>11199</v>
      </c>
      <c r="G712" t="s">
        <v>11198</v>
      </c>
      <c r="I712" t="s">
        <v>11197</v>
      </c>
      <c r="J712" t="s">
        <v>11196</v>
      </c>
    </row>
    <row r="713" spans="1:10" x14ac:dyDescent="0.25">
      <c r="A713" s="33" t="s">
        <v>15794</v>
      </c>
      <c r="B713" t="s">
        <v>8477</v>
      </c>
      <c r="C713">
        <v>2023</v>
      </c>
      <c r="D713" t="s">
        <v>2858</v>
      </c>
      <c r="E713" t="s">
        <v>2857</v>
      </c>
      <c r="F713" t="s">
        <v>11195</v>
      </c>
      <c r="G713" t="s">
        <v>11194</v>
      </c>
      <c r="H713" t="s">
        <v>11193</v>
      </c>
      <c r="J713" t="s">
        <v>11192</v>
      </c>
    </row>
    <row r="714" spans="1:10" x14ac:dyDescent="0.25">
      <c r="A714" s="33" t="s">
        <v>15795</v>
      </c>
      <c r="B714" t="s">
        <v>8526</v>
      </c>
      <c r="C714">
        <v>2022</v>
      </c>
      <c r="D714" t="s">
        <v>2852</v>
      </c>
      <c r="E714" t="s">
        <v>2851</v>
      </c>
      <c r="F714" t="s">
        <v>11191</v>
      </c>
      <c r="G714" t="s">
        <v>11190</v>
      </c>
      <c r="H714" t="s">
        <v>11189</v>
      </c>
      <c r="I714" t="s">
        <v>2850</v>
      </c>
      <c r="J714" t="s">
        <v>11188</v>
      </c>
    </row>
    <row r="715" spans="1:10" x14ac:dyDescent="0.25">
      <c r="A715" s="33" t="s">
        <v>15796</v>
      </c>
      <c r="B715" t="s">
        <v>9725</v>
      </c>
      <c r="C715">
        <v>2016</v>
      </c>
      <c r="D715" t="s">
        <v>2847</v>
      </c>
      <c r="E715" t="s">
        <v>2846</v>
      </c>
      <c r="F715" t="s">
        <v>11187</v>
      </c>
      <c r="G715" t="s">
        <v>11186</v>
      </c>
      <c r="H715" t="s">
        <v>11185</v>
      </c>
      <c r="I715" t="s">
        <v>2844</v>
      </c>
      <c r="J715" t="s">
        <v>11184</v>
      </c>
    </row>
    <row r="716" spans="1:10" x14ac:dyDescent="0.25">
      <c r="A716" s="33" t="s">
        <v>15797</v>
      </c>
      <c r="B716" t="s">
        <v>8788</v>
      </c>
      <c r="C716">
        <v>2024</v>
      </c>
      <c r="D716" t="s">
        <v>2843</v>
      </c>
      <c r="E716" t="s">
        <v>2842</v>
      </c>
      <c r="F716" t="s">
        <v>11183</v>
      </c>
      <c r="G716" t="s">
        <v>11182</v>
      </c>
      <c r="H716" t="s">
        <v>11181</v>
      </c>
      <c r="I716" t="s">
        <v>2840</v>
      </c>
      <c r="J716" t="s">
        <v>11180</v>
      </c>
    </row>
    <row r="717" spans="1:10" x14ac:dyDescent="0.25">
      <c r="A717" s="33" t="s">
        <v>15798</v>
      </c>
      <c r="B717" t="s">
        <v>8530</v>
      </c>
      <c r="C717">
        <v>2018</v>
      </c>
      <c r="D717" t="s">
        <v>2838</v>
      </c>
      <c r="E717" t="s">
        <v>2837</v>
      </c>
      <c r="F717" t="s">
        <v>1979</v>
      </c>
      <c r="G717" t="s">
        <v>2836</v>
      </c>
      <c r="H717" t="s">
        <v>11179</v>
      </c>
      <c r="I717" t="s">
        <v>2835</v>
      </c>
      <c r="J717" t="s">
        <v>11178</v>
      </c>
    </row>
    <row r="718" spans="1:10" x14ac:dyDescent="0.25">
      <c r="A718" s="33" t="s">
        <v>15799</v>
      </c>
      <c r="B718" t="s">
        <v>8736</v>
      </c>
      <c r="C718">
        <v>2018</v>
      </c>
      <c r="D718" t="s">
        <v>2834</v>
      </c>
      <c r="E718" t="s">
        <v>2833</v>
      </c>
      <c r="F718" t="s">
        <v>11177</v>
      </c>
      <c r="H718" t="s">
        <v>11176</v>
      </c>
      <c r="I718" t="s">
        <v>2831</v>
      </c>
      <c r="J718" t="s">
        <v>11175</v>
      </c>
    </row>
    <row r="719" spans="1:10" x14ac:dyDescent="0.25">
      <c r="A719" s="33" t="s">
        <v>15800</v>
      </c>
      <c r="B719" t="s">
        <v>11174</v>
      </c>
      <c r="C719">
        <v>2021</v>
      </c>
      <c r="E719" t="s">
        <v>2830</v>
      </c>
      <c r="F719" t="s">
        <v>2829</v>
      </c>
      <c r="G719" t="s">
        <v>2828</v>
      </c>
      <c r="H719" t="s">
        <v>11173</v>
      </c>
      <c r="I719" t="s">
        <v>2825</v>
      </c>
      <c r="J719" t="s">
        <v>11172</v>
      </c>
    </row>
    <row r="720" spans="1:10" x14ac:dyDescent="0.25">
      <c r="A720" s="33" t="s">
        <v>15801</v>
      </c>
      <c r="B720" t="s">
        <v>8441</v>
      </c>
      <c r="C720">
        <v>2023</v>
      </c>
      <c r="D720" t="s">
        <v>2824</v>
      </c>
      <c r="E720" t="s">
        <v>2823</v>
      </c>
      <c r="F720" t="s">
        <v>11171</v>
      </c>
      <c r="G720" t="s">
        <v>11170</v>
      </c>
      <c r="H720" t="s">
        <v>11169</v>
      </c>
      <c r="I720" t="s">
        <v>11168</v>
      </c>
      <c r="J720" t="s">
        <v>11167</v>
      </c>
    </row>
    <row r="721" spans="1:10" x14ac:dyDescent="0.25">
      <c r="A721" s="33" t="s">
        <v>15802</v>
      </c>
      <c r="B721" t="s">
        <v>8548</v>
      </c>
      <c r="C721">
        <v>2023</v>
      </c>
      <c r="D721" t="s">
        <v>2822</v>
      </c>
      <c r="E721" t="s">
        <v>2821</v>
      </c>
      <c r="F721" t="s">
        <v>11166</v>
      </c>
      <c r="G721" t="s">
        <v>11165</v>
      </c>
      <c r="I721" t="s">
        <v>2820</v>
      </c>
      <c r="J721" t="s">
        <v>11164</v>
      </c>
    </row>
    <row r="722" spans="1:10" x14ac:dyDescent="0.25">
      <c r="A722" s="33" t="s">
        <v>15803</v>
      </c>
      <c r="B722" t="s">
        <v>9292</v>
      </c>
      <c r="C722">
        <v>2016</v>
      </c>
      <c r="D722" t="s">
        <v>2819</v>
      </c>
      <c r="E722" t="s">
        <v>2818</v>
      </c>
      <c r="F722" t="s">
        <v>11163</v>
      </c>
      <c r="G722" t="s">
        <v>11162</v>
      </c>
      <c r="H722" t="s">
        <v>11161</v>
      </c>
      <c r="I722" t="s">
        <v>2816</v>
      </c>
      <c r="J722" t="s">
        <v>11160</v>
      </c>
    </row>
    <row r="723" spans="1:10" x14ac:dyDescent="0.25">
      <c r="A723" s="33" t="s">
        <v>15804</v>
      </c>
      <c r="B723" t="s">
        <v>9776</v>
      </c>
      <c r="C723">
        <v>2020</v>
      </c>
      <c r="D723" t="s">
        <v>2815</v>
      </c>
      <c r="E723" t="s">
        <v>2814</v>
      </c>
      <c r="F723" t="s">
        <v>11159</v>
      </c>
      <c r="G723" t="s">
        <v>11158</v>
      </c>
      <c r="H723" t="s">
        <v>11157</v>
      </c>
      <c r="I723" t="s">
        <v>2810</v>
      </c>
      <c r="J723" t="s">
        <v>11156</v>
      </c>
    </row>
    <row r="724" spans="1:10" x14ac:dyDescent="0.25">
      <c r="A724" s="33" t="s">
        <v>15805</v>
      </c>
      <c r="B724" t="s">
        <v>9162</v>
      </c>
      <c r="C724">
        <v>2021</v>
      </c>
      <c r="D724" t="s">
        <v>2809</v>
      </c>
      <c r="E724" t="s">
        <v>2808</v>
      </c>
      <c r="F724" t="s">
        <v>11155</v>
      </c>
      <c r="G724" t="s">
        <v>11154</v>
      </c>
      <c r="H724" t="s">
        <v>11153</v>
      </c>
      <c r="I724" t="s">
        <v>11152</v>
      </c>
      <c r="J724" t="s">
        <v>11151</v>
      </c>
    </row>
    <row r="725" spans="1:10" x14ac:dyDescent="0.25">
      <c r="A725" s="33" t="s">
        <v>15806</v>
      </c>
      <c r="B725" t="s">
        <v>9791</v>
      </c>
      <c r="C725">
        <v>2021</v>
      </c>
      <c r="E725" t="s">
        <v>2807</v>
      </c>
      <c r="F725" t="s">
        <v>11150</v>
      </c>
      <c r="G725" t="s">
        <v>11149</v>
      </c>
      <c r="H725" t="s">
        <v>11148</v>
      </c>
      <c r="I725" t="s">
        <v>11147</v>
      </c>
      <c r="J725" t="s">
        <v>11146</v>
      </c>
    </row>
    <row r="726" spans="1:10" x14ac:dyDescent="0.25">
      <c r="A726" s="33" t="s">
        <v>15807</v>
      </c>
      <c r="B726" t="s">
        <v>8751</v>
      </c>
      <c r="C726">
        <v>2023</v>
      </c>
      <c r="D726" t="s">
        <v>2805</v>
      </c>
      <c r="E726" t="s">
        <v>2803</v>
      </c>
      <c r="F726" t="s">
        <v>11145</v>
      </c>
      <c r="G726" t="s">
        <v>11144</v>
      </c>
      <c r="H726" t="s">
        <v>11143</v>
      </c>
      <c r="I726" t="s">
        <v>2802</v>
      </c>
      <c r="J726" t="s">
        <v>11142</v>
      </c>
    </row>
    <row r="727" spans="1:10" x14ac:dyDescent="0.25">
      <c r="A727" s="33" t="s">
        <v>15808</v>
      </c>
      <c r="B727" t="s">
        <v>8548</v>
      </c>
      <c r="C727">
        <v>2021</v>
      </c>
      <c r="D727" t="s">
        <v>2801</v>
      </c>
      <c r="E727" t="s">
        <v>2800</v>
      </c>
      <c r="F727" t="s">
        <v>2799</v>
      </c>
      <c r="G727" t="s">
        <v>2798</v>
      </c>
      <c r="H727" t="s">
        <v>11141</v>
      </c>
      <c r="I727" t="s">
        <v>2797</v>
      </c>
      <c r="J727" t="s">
        <v>11140</v>
      </c>
    </row>
    <row r="728" spans="1:10" x14ac:dyDescent="0.25">
      <c r="A728" s="33" t="s">
        <v>15809</v>
      </c>
      <c r="B728" t="s">
        <v>9179</v>
      </c>
      <c r="C728">
        <v>2019</v>
      </c>
      <c r="D728" t="s">
        <v>2796</v>
      </c>
      <c r="E728" t="s">
        <v>2795</v>
      </c>
      <c r="F728" t="s">
        <v>11139</v>
      </c>
      <c r="H728" t="s">
        <v>11138</v>
      </c>
      <c r="I728" t="s">
        <v>11137</v>
      </c>
      <c r="J728" t="s">
        <v>11136</v>
      </c>
    </row>
    <row r="729" spans="1:10" x14ac:dyDescent="0.25">
      <c r="A729" s="33" t="s">
        <v>15810</v>
      </c>
      <c r="B729" t="s">
        <v>8583</v>
      </c>
      <c r="C729">
        <v>2019</v>
      </c>
      <c r="D729" t="s">
        <v>2793</v>
      </c>
      <c r="E729" t="s">
        <v>2792</v>
      </c>
      <c r="F729" t="s">
        <v>11135</v>
      </c>
      <c r="G729" t="s">
        <v>11134</v>
      </c>
      <c r="H729" t="s">
        <v>11133</v>
      </c>
      <c r="I729" t="s">
        <v>2791</v>
      </c>
      <c r="J729" t="s">
        <v>11132</v>
      </c>
    </row>
    <row r="730" spans="1:10" x14ac:dyDescent="0.25">
      <c r="A730" s="33" t="s">
        <v>15811</v>
      </c>
      <c r="B730" t="s">
        <v>8788</v>
      </c>
      <c r="C730">
        <v>2021</v>
      </c>
      <c r="D730" t="s">
        <v>2790</v>
      </c>
      <c r="E730" t="s">
        <v>2789</v>
      </c>
      <c r="F730" t="s">
        <v>11131</v>
      </c>
      <c r="G730" t="s">
        <v>2788</v>
      </c>
      <c r="H730" t="s">
        <v>11130</v>
      </c>
      <c r="I730" t="s">
        <v>11129</v>
      </c>
      <c r="J730" t="s">
        <v>11128</v>
      </c>
    </row>
    <row r="731" spans="1:10" x14ac:dyDescent="0.25">
      <c r="A731" s="33" t="s">
        <v>15812</v>
      </c>
      <c r="B731" t="s">
        <v>9292</v>
      </c>
      <c r="C731">
        <v>2017</v>
      </c>
      <c r="D731" t="s">
        <v>2784</v>
      </c>
      <c r="E731" t="s">
        <v>2783</v>
      </c>
      <c r="F731" t="s">
        <v>11127</v>
      </c>
      <c r="G731" t="s">
        <v>2782</v>
      </c>
      <c r="H731" t="s">
        <v>11126</v>
      </c>
      <c r="I731" t="s">
        <v>11125</v>
      </c>
      <c r="J731" t="s">
        <v>11124</v>
      </c>
    </row>
    <row r="732" spans="1:10" x14ac:dyDescent="0.25">
      <c r="A732" s="33" t="s">
        <v>15813</v>
      </c>
      <c r="B732" t="s">
        <v>9162</v>
      </c>
      <c r="C732">
        <v>2022</v>
      </c>
      <c r="D732" t="s">
        <v>2780</v>
      </c>
      <c r="E732" t="s">
        <v>2779</v>
      </c>
      <c r="F732" t="s">
        <v>11123</v>
      </c>
      <c r="G732" t="s">
        <v>2778</v>
      </c>
      <c r="H732" t="s">
        <v>11122</v>
      </c>
      <c r="I732" t="s">
        <v>11121</v>
      </c>
      <c r="J732" t="s">
        <v>11120</v>
      </c>
    </row>
    <row r="733" spans="1:10" x14ac:dyDescent="0.25">
      <c r="A733" s="33" t="s">
        <v>15814</v>
      </c>
      <c r="B733" t="s">
        <v>8853</v>
      </c>
      <c r="C733">
        <v>2021</v>
      </c>
      <c r="D733" t="s">
        <v>2777</v>
      </c>
      <c r="E733" t="s">
        <v>2776</v>
      </c>
      <c r="F733" t="s">
        <v>11119</v>
      </c>
      <c r="G733" t="s">
        <v>11118</v>
      </c>
      <c r="H733" t="s">
        <v>11117</v>
      </c>
      <c r="I733" t="s">
        <v>2774</v>
      </c>
      <c r="J733" t="s">
        <v>11116</v>
      </c>
    </row>
    <row r="734" spans="1:10" x14ac:dyDescent="0.25">
      <c r="A734" s="33" t="s">
        <v>15815</v>
      </c>
      <c r="B734" t="s">
        <v>8665</v>
      </c>
      <c r="C734">
        <v>2016</v>
      </c>
      <c r="D734" t="s">
        <v>2773</v>
      </c>
      <c r="E734" t="s">
        <v>2772</v>
      </c>
      <c r="F734" t="s">
        <v>11115</v>
      </c>
      <c r="G734" t="s">
        <v>11114</v>
      </c>
      <c r="H734" t="s">
        <v>11113</v>
      </c>
      <c r="I734" t="s">
        <v>2771</v>
      </c>
      <c r="J734" t="s">
        <v>11112</v>
      </c>
    </row>
    <row r="735" spans="1:10" x14ac:dyDescent="0.25">
      <c r="A735" s="33" t="s">
        <v>15816</v>
      </c>
      <c r="B735" t="s">
        <v>9791</v>
      </c>
      <c r="C735">
        <v>2015</v>
      </c>
      <c r="D735" t="s">
        <v>1019</v>
      </c>
      <c r="E735" t="s">
        <v>1018</v>
      </c>
      <c r="F735" t="s">
        <v>11111</v>
      </c>
      <c r="G735" t="s">
        <v>11110</v>
      </c>
      <c r="H735" t="s">
        <v>11109</v>
      </c>
      <c r="I735" t="s">
        <v>2770</v>
      </c>
      <c r="J735" t="s">
        <v>11108</v>
      </c>
    </row>
    <row r="736" spans="1:10" x14ac:dyDescent="0.25">
      <c r="A736" s="33" t="s">
        <v>15817</v>
      </c>
      <c r="B736" t="s">
        <v>9162</v>
      </c>
      <c r="C736">
        <v>2018</v>
      </c>
      <c r="D736" t="s">
        <v>2769</v>
      </c>
      <c r="E736" t="s">
        <v>2768</v>
      </c>
      <c r="F736" t="s">
        <v>11107</v>
      </c>
      <c r="G736" t="s">
        <v>2767</v>
      </c>
      <c r="H736" t="s">
        <v>11106</v>
      </c>
      <c r="I736" t="s">
        <v>11105</v>
      </c>
      <c r="J736" t="s">
        <v>11104</v>
      </c>
    </row>
    <row r="737" spans="1:10" x14ac:dyDescent="0.25">
      <c r="A737" s="33" t="s">
        <v>15818</v>
      </c>
      <c r="B737" t="s">
        <v>9463</v>
      </c>
      <c r="C737">
        <v>2017</v>
      </c>
      <c r="D737" t="s">
        <v>2766</v>
      </c>
      <c r="E737" t="s">
        <v>2765</v>
      </c>
      <c r="F737" t="s">
        <v>11103</v>
      </c>
      <c r="G737" t="s">
        <v>2764</v>
      </c>
      <c r="H737" t="s">
        <v>11102</v>
      </c>
      <c r="I737" t="s">
        <v>2763</v>
      </c>
      <c r="J737" t="s">
        <v>11101</v>
      </c>
    </row>
    <row r="738" spans="1:10" x14ac:dyDescent="0.25">
      <c r="A738" s="33" t="s">
        <v>15819</v>
      </c>
      <c r="B738" t="s">
        <v>8526</v>
      </c>
      <c r="C738">
        <v>2020</v>
      </c>
      <c r="D738" t="s">
        <v>2762</v>
      </c>
      <c r="E738" t="s">
        <v>2761</v>
      </c>
      <c r="F738" t="s">
        <v>11100</v>
      </c>
      <c r="G738" t="s">
        <v>11099</v>
      </c>
      <c r="H738" t="s">
        <v>11098</v>
      </c>
      <c r="I738" t="s">
        <v>11097</v>
      </c>
      <c r="J738" t="s">
        <v>11096</v>
      </c>
    </row>
    <row r="739" spans="1:10" x14ac:dyDescent="0.25">
      <c r="A739" s="33" t="s">
        <v>15820</v>
      </c>
      <c r="B739" t="s">
        <v>8441</v>
      </c>
      <c r="C739">
        <v>2016</v>
      </c>
      <c r="D739" t="s">
        <v>2759</v>
      </c>
      <c r="E739" t="s">
        <v>2758</v>
      </c>
      <c r="F739" t="s">
        <v>11095</v>
      </c>
      <c r="G739" t="s">
        <v>11094</v>
      </c>
      <c r="H739" t="s">
        <v>11093</v>
      </c>
      <c r="I739" t="s">
        <v>2757</v>
      </c>
      <c r="J739" t="s">
        <v>11092</v>
      </c>
    </row>
    <row r="740" spans="1:10" x14ac:dyDescent="0.25">
      <c r="A740" s="33" t="s">
        <v>15821</v>
      </c>
      <c r="B740" t="s">
        <v>8441</v>
      </c>
      <c r="C740">
        <v>2015</v>
      </c>
      <c r="D740" t="s">
        <v>2754</v>
      </c>
      <c r="E740" t="s">
        <v>2753</v>
      </c>
      <c r="F740" t="s">
        <v>11091</v>
      </c>
      <c r="G740" t="s">
        <v>11090</v>
      </c>
      <c r="H740" t="s">
        <v>11089</v>
      </c>
      <c r="I740" t="s">
        <v>2752</v>
      </c>
      <c r="J740" t="s">
        <v>11088</v>
      </c>
    </row>
    <row r="741" spans="1:10" x14ac:dyDescent="0.25">
      <c r="A741" s="33" t="s">
        <v>15822</v>
      </c>
      <c r="B741" t="s">
        <v>9478</v>
      </c>
      <c r="C741">
        <v>2017</v>
      </c>
      <c r="D741" t="s">
        <v>2751</v>
      </c>
      <c r="E741" t="s">
        <v>2750</v>
      </c>
      <c r="F741" t="s">
        <v>11087</v>
      </c>
      <c r="H741" t="s">
        <v>11086</v>
      </c>
      <c r="I741" t="s">
        <v>2748</v>
      </c>
      <c r="J741" t="s">
        <v>11085</v>
      </c>
    </row>
    <row r="742" spans="1:10" x14ac:dyDescent="0.25">
      <c r="A742" s="33" t="s">
        <v>15823</v>
      </c>
      <c r="B742" t="s">
        <v>8583</v>
      </c>
      <c r="C742">
        <v>2021</v>
      </c>
      <c r="D742" t="s">
        <v>2747</v>
      </c>
      <c r="E742" t="s">
        <v>2746</v>
      </c>
      <c r="F742" t="s">
        <v>11084</v>
      </c>
      <c r="G742" t="s">
        <v>11083</v>
      </c>
      <c r="H742" t="s">
        <v>11082</v>
      </c>
      <c r="I742" t="s">
        <v>11081</v>
      </c>
      <c r="J742" t="s">
        <v>11080</v>
      </c>
    </row>
    <row r="743" spans="1:10" x14ac:dyDescent="0.25">
      <c r="A743" s="33" t="s">
        <v>15824</v>
      </c>
      <c r="B743" t="s">
        <v>8751</v>
      </c>
      <c r="C743">
        <v>2020</v>
      </c>
      <c r="D743" t="s">
        <v>2742</v>
      </c>
      <c r="E743" t="s">
        <v>2741</v>
      </c>
      <c r="F743" t="s">
        <v>11079</v>
      </c>
      <c r="G743" t="s">
        <v>11078</v>
      </c>
      <c r="H743" t="s">
        <v>11077</v>
      </c>
      <c r="I743" t="s">
        <v>2740</v>
      </c>
      <c r="J743" t="s">
        <v>11076</v>
      </c>
    </row>
    <row r="744" spans="1:10" x14ac:dyDescent="0.25">
      <c r="A744" s="33" t="s">
        <v>15825</v>
      </c>
      <c r="B744" t="s">
        <v>8526</v>
      </c>
      <c r="C744">
        <v>2016</v>
      </c>
      <c r="D744" t="s">
        <v>2739</v>
      </c>
      <c r="E744" t="s">
        <v>2738</v>
      </c>
      <c r="F744" t="s">
        <v>11075</v>
      </c>
      <c r="G744" t="s">
        <v>11074</v>
      </c>
      <c r="H744" t="s">
        <v>11073</v>
      </c>
      <c r="I744" t="s">
        <v>11072</v>
      </c>
      <c r="J744" t="s">
        <v>11071</v>
      </c>
    </row>
    <row r="745" spans="1:10" x14ac:dyDescent="0.25">
      <c r="A745" s="33" t="s">
        <v>15826</v>
      </c>
      <c r="B745" t="s">
        <v>9522</v>
      </c>
      <c r="C745">
        <v>2023</v>
      </c>
      <c r="D745" t="s">
        <v>2737</v>
      </c>
      <c r="E745" t="s">
        <v>2736</v>
      </c>
      <c r="F745" t="s">
        <v>11070</v>
      </c>
      <c r="G745" t="s">
        <v>11069</v>
      </c>
      <c r="I745" t="s">
        <v>2735</v>
      </c>
      <c r="J745" t="s">
        <v>11068</v>
      </c>
    </row>
    <row r="746" spans="1:10" x14ac:dyDescent="0.25">
      <c r="A746" s="33" t="s">
        <v>15827</v>
      </c>
      <c r="B746" t="s">
        <v>10153</v>
      </c>
      <c r="C746">
        <v>2023</v>
      </c>
      <c r="D746" t="s">
        <v>2733</v>
      </c>
      <c r="E746" t="s">
        <v>2732</v>
      </c>
      <c r="F746" t="s">
        <v>11067</v>
      </c>
      <c r="G746" t="s">
        <v>2731</v>
      </c>
      <c r="I746" t="s">
        <v>2730</v>
      </c>
      <c r="J746" t="s">
        <v>11066</v>
      </c>
    </row>
    <row r="747" spans="1:10" x14ac:dyDescent="0.25">
      <c r="A747" s="33" t="s">
        <v>15828</v>
      </c>
      <c r="B747" t="s">
        <v>9292</v>
      </c>
      <c r="C747">
        <v>2021</v>
      </c>
      <c r="D747" t="s">
        <v>2729</v>
      </c>
      <c r="E747" t="s">
        <v>2728</v>
      </c>
      <c r="F747" t="s">
        <v>2727</v>
      </c>
      <c r="G747" t="s">
        <v>2726</v>
      </c>
      <c r="H747" t="s">
        <v>11065</v>
      </c>
      <c r="I747" t="s">
        <v>2724</v>
      </c>
      <c r="J747" t="s">
        <v>11064</v>
      </c>
    </row>
    <row r="748" spans="1:10" x14ac:dyDescent="0.25">
      <c r="A748" s="33" t="s">
        <v>15829</v>
      </c>
      <c r="B748" t="s">
        <v>8583</v>
      </c>
      <c r="C748">
        <v>2018</v>
      </c>
      <c r="D748" t="s">
        <v>2723</v>
      </c>
      <c r="E748" t="s">
        <v>2722</v>
      </c>
      <c r="F748" t="s">
        <v>11063</v>
      </c>
      <c r="G748" t="s">
        <v>2721</v>
      </c>
      <c r="H748" t="s">
        <v>11062</v>
      </c>
      <c r="I748" t="s">
        <v>2720</v>
      </c>
      <c r="J748" t="s">
        <v>11061</v>
      </c>
    </row>
    <row r="749" spans="1:10" x14ac:dyDescent="0.25">
      <c r="A749" s="33" t="s">
        <v>15831</v>
      </c>
      <c r="B749" t="s">
        <v>9463</v>
      </c>
      <c r="C749">
        <v>2021</v>
      </c>
      <c r="D749" t="s">
        <v>2718</v>
      </c>
      <c r="E749" t="s">
        <v>2717</v>
      </c>
      <c r="F749" t="s">
        <v>11055</v>
      </c>
      <c r="G749" t="s">
        <v>11054</v>
      </c>
      <c r="H749" t="s">
        <v>11053</v>
      </c>
      <c r="I749" t="s">
        <v>2716</v>
      </c>
      <c r="J749" t="s">
        <v>11052</v>
      </c>
    </row>
    <row r="750" spans="1:10" x14ac:dyDescent="0.25">
      <c r="A750" s="33" t="s">
        <v>15832</v>
      </c>
      <c r="B750" t="s">
        <v>8295</v>
      </c>
      <c r="C750">
        <v>2020</v>
      </c>
      <c r="D750" t="s">
        <v>2715</v>
      </c>
      <c r="E750" t="s">
        <v>2714</v>
      </c>
      <c r="F750" t="s">
        <v>11051</v>
      </c>
      <c r="G750" t="s">
        <v>11050</v>
      </c>
      <c r="H750" t="s">
        <v>11049</v>
      </c>
      <c r="I750" t="s">
        <v>2713</v>
      </c>
      <c r="J750" t="s">
        <v>11048</v>
      </c>
    </row>
    <row r="751" spans="1:10" x14ac:dyDescent="0.25">
      <c r="A751" s="33" t="s">
        <v>15833</v>
      </c>
      <c r="B751" t="s">
        <v>11047</v>
      </c>
      <c r="C751">
        <v>2016</v>
      </c>
      <c r="D751" t="s">
        <v>2712</v>
      </c>
      <c r="E751" t="s">
        <v>2711</v>
      </c>
      <c r="F751" t="s">
        <v>11046</v>
      </c>
      <c r="G751" t="s">
        <v>2710</v>
      </c>
      <c r="H751" t="s">
        <v>11045</v>
      </c>
      <c r="I751" t="s">
        <v>2709</v>
      </c>
      <c r="J751" t="s">
        <v>11044</v>
      </c>
    </row>
    <row r="752" spans="1:10" x14ac:dyDescent="0.25">
      <c r="A752" s="33" t="s">
        <v>15834</v>
      </c>
      <c r="B752" t="s">
        <v>8979</v>
      </c>
      <c r="C752">
        <v>2023</v>
      </c>
      <c r="D752" t="s">
        <v>2708</v>
      </c>
      <c r="E752" t="s">
        <v>2707</v>
      </c>
      <c r="F752" t="s">
        <v>11043</v>
      </c>
      <c r="H752" t="s">
        <v>11042</v>
      </c>
      <c r="I752" t="s">
        <v>11041</v>
      </c>
      <c r="J752" t="s">
        <v>11040</v>
      </c>
    </row>
    <row r="753" spans="1:10" x14ac:dyDescent="0.25">
      <c r="A753" s="33" t="s">
        <v>15835</v>
      </c>
      <c r="B753" t="s">
        <v>7464</v>
      </c>
      <c r="C753">
        <v>2024</v>
      </c>
      <c r="D753" t="s">
        <v>11039</v>
      </c>
      <c r="E753" t="s">
        <v>2703</v>
      </c>
      <c r="F753" t="s">
        <v>11038</v>
      </c>
      <c r="H753" t="s">
        <v>11037</v>
      </c>
      <c r="I753" t="s">
        <v>2701</v>
      </c>
      <c r="J753" t="s">
        <v>11036</v>
      </c>
    </row>
    <row r="754" spans="1:10" x14ac:dyDescent="0.25">
      <c r="A754" s="33" t="s">
        <v>15836</v>
      </c>
      <c r="B754" t="s">
        <v>8467</v>
      </c>
      <c r="C754">
        <v>2022</v>
      </c>
      <c r="D754" t="s">
        <v>2700</v>
      </c>
      <c r="E754" t="s">
        <v>2698</v>
      </c>
      <c r="F754" t="s">
        <v>11035</v>
      </c>
      <c r="G754" t="s">
        <v>11034</v>
      </c>
      <c r="H754" t="s">
        <v>11033</v>
      </c>
      <c r="I754" t="s">
        <v>2697</v>
      </c>
      <c r="J754" t="s">
        <v>11032</v>
      </c>
    </row>
    <row r="755" spans="1:10" x14ac:dyDescent="0.25">
      <c r="A755" s="33" t="s">
        <v>15837</v>
      </c>
      <c r="B755" t="s">
        <v>8566</v>
      </c>
      <c r="C755">
        <v>2022</v>
      </c>
      <c r="D755" t="s">
        <v>2695</v>
      </c>
      <c r="E755" t="s">
        <v>2694</v>
      </c>
      <c r="F755" t="s">
        <v>11031</v>
      </c>
      <c r="G755" t="s">
        <v>11030</v>
      </c>
      <c r="H755" t="s">
        <v>11029</v>
      </c>
      <c r="I755" t="s">
        <v>2693</v>
      </c>
      <c r="J755" t="s">
        <v>11028</v>
      </c>
    </row>
    <row r="756" spans="1:10" x14ac:dyDescent="0.25">
      <c r="A756" s="33" t="s">
        <v>15838</v>
      </c>
      <c r="B756" t="s">
        <v>8526</v>
      </c>
      <c r="C756">
        <v>2023</v>
      </c>
      <c r="D756" t="s">
        <v>672</v>
      </c>
      <c r="E756" t="s">
        <v>671</v>
      </c>
      <c r="F756" t="s">
        <v>11027</v>
      </c>
      <c r="G756" t="s">
        <v>11026</v>
      </c>
      <c r="H756" t="s">
        <v>11025</v>
      </c>
      <c r="I756" t="s">
        <v>2692</v>
      </c>
      <c r="J756" t="s">
        <v>11024</v>
      </c>
    </row>
    <row r="757" spans="1:10" x14ac:dyDescent="0.25">
      <c r="A757" s="33" t="s">
        <v>15839</v>
      </c>
      <c r="B757" t="s">
        <v>9162</v>
      </c>
      <c r="C757">
        <v>2023</v>
      </c>
      <c r="D757" t="s">
        <v>2691</v>
      </c>
      <c r="E757" t="s">
        <v>2690</v>
      </c>
      <c r="F757" t="s">
        <v>2689</v>
      </c>
      <c r="G757" t="s">
        <v>2688</v>
      </c>
      <c r="H757" t="s">
        <v>11023</v>
      </c>
      <c r="I757" t="s">
        <v>2687</v>
      </c>
      <c r="J757" t="s">
        <v>11022</v>
      </c>
    </row>
    <row r="758" spans="1:10" x14ac:dyDescent="0.25">
      <c r="A758" s="33" t="s">
        <v>15840</v>
      </c>
      <c r="B758" t="s">
        <v>11021</v>
      </c>
      <c r="C758">
        <v>2022</v>
      </c>
      <c r="E758" t="s">
        <v>2686</v>
      </c>
      <c r="F758" t="s">
        <v>2685</v>
      </c>
      <c r="G758" t="s">
        <v>2684</v>
      </c>
      <c r="I758" t="s">
        <v>2683</v>
      </c>
      <c r="J758" t="s">
        <v>11020</v>
      </c>
    </row>
    <row r="759" spans="1:10" x14ac:dyDescent="0.25">
      <c r="A759" s="33" t="s">
        <v>15841</v>
      </c>
      <c r="B759" t="s">
        <v>8583</v>
      </c>
      <c r="C759">
        <v>2023</v>
      </c>
      <c r="D759" t="s">
        <v>2682</v>
      </c>
      <c r="E759" t="s">
        <v>2681</v>
      </c>
      <c r="F759" t="s">
        <v>2680</v>
      </c>
      <c r="G759" t="s">
        <v>2679</v>
      </c>
      <c r="H759" t="s">
        <v>11019</v>
      </c>
      <c r="I759" t="s">
        <v>2677</v>
      </c>
      <c r="J759" t="s">
        <v>11018</v>
      </c>
    </row>
    <row r="760" spans="1:10" x14ac:dyDescent="0.25">
      <c r="A760" s="33" t="s">
        <v>15842</v>
      </c>
      <c r="B760" t="s">
        <v>9972</v>
      </c>
      <c r="C760">
        <v>2023</v>
      </c>
      <c r="E760" t="s">
        <v>2676</v>
      </c>
      <c r="F760" t="s">
        <v>11017</v>
      </c>
      <c r="G760" t="s">
        <v>11016</v>
      </c>
      <c r="I760" t="s">
        <v>11015</v>
      </c>
      <c r="J760" t="s">
        <v>11014</v>
      </c>
    </row>
    <row r="761" spans="1:10" x14ac:dyDescent="0.25">
      <c r="A761" s="33" t="s">
        <v>15843</v>
      </c>
      <c r="B761" t="s">
        <v>8087</v>
      </c>
      <c r="C761">
        <v>2022</v>
      </c>
      <c r="D761" t="s">
        <v>470</v>
      </c>
      <c r="E761" t="s">
        <v>469</v>
      </c>
      <c r="F761" t="s">
        <v>11013</v>
      </c>
      <c r="G761" t="s">
        <v>11012</v>
      </c>
      <c r="H761" t="s">
        <v>11011</v>
      </c>
      <c r="I761" t="s">
        <v>2674</v>
      </c>
      <c r="J761" t="s">
        <v>11010</v>
      </c>
    </row>
    <row r="762" spans="1:10" x14ac:dyDescent="0.25">
      <c r="A762" s="33" t="s">
        <v>15844</v>
      </c>
      <c r="B762" t="s">
        <v>9725</v>
      </c>
      <c r="C762">
        <v>2019</v>
      </c>
      <c r="D762" t="s">
        <v>2672</v>
      </c>
      <c r="E762" t="s">
        <v>2671</v>
      </c>
      <c r="F762" t="s">
        <v>11009</v>
      </c>
      <c r="G762" t="s">
        <v>2670</v>
      </c>
      <c r="H762" t="s">
        <v>11008</v>
      </c>
      <c r="I762" t="s">
        <v>11007</v>
      </c>
      <c r="J762" t="s">
        <v>11006</v>
      </c>
    </row>
    <row r="763" spans="1:10" x14ac:dyDescent="0.25">
      <c r="A763" s="33" t="s">
        <v>15845</v>
      </c>
      <c r="B763" t="s">
        <v>11005</v>
      </c>
      <c r="C763">
        <v>2022</v>
      </c>
      <c r="D763" t="s">
        <v>11004</v>
      </c>
      <c r="E763" t="s">
        <v>2669</v>
      </c>
      <c r="F763" t="s">
        <v>11003</v>
      </c>
      <c r="H763" t="s">
        <v>2668</v>
      </c>
      <c r="I763" t="s">
        <v>2667</v>
      </c>
      <c r="J763" t="s">
        <v>11002</v>
      </c>
    </row>
    <row r="764" spans="1:10" x14ac:dyDescent="0.25">
      <c r="A764" s="33" t="s">
        <v>15846</v>
      </c>
      <c r="B764" t="s">
        <v>8526</v>
      </c>
      <c r="C764">
        <v>2021</v>
      </c>
      <c r="D764" t="s">
        <v>2666</v>
      </c>
      <c r="E764" t="s">
        <v>2665</v>
      </c>
      <c r="F764" t="s">
        <v>11001</v>
      </c>
      <c r="G764" t="s">
        <v>11000</v>
      </c>
      <c r="H764" t="s">
        <v>10999</v>
      </c>
      <c r="I764" t="s">
        <v>2664</v>
      </c>
      <c r="J764" t="s">
        <v>10998</v>
      </c>
    </row>
    <row r="765" spans="1:10" x14ac:dyDescent="0.25">
      <c r="A765" s="33" t="s">
        <v>15847</v>
      </c>
      <c r="B765" t="s">
        <v>10997</v>
      </c>
      <c r="C765">
        <v>2022</v>
      </c>
      <c r="D765" t="s">
        <v>2663</v>
      </c>
      <c r="E765" t="s">
        <v>2662</v>
      </c>
      <c r="F765" t="s">
        <v>10996</v>
      </c>
      <c r="H765" t="s">
        <v>10995</v>
      </c>
      <c r="I765" t="s">
        <v>2660</v>
      </c>
      <c r="J765" t="s">
        <v>10994</v>
      </c>
    </row>
    <row r="766" spans="1:10" x14ac:dyDescent="0.25">
      <c r="A766" s="33" t="s">
        <v>15848</v>
      </c>
      <c r="B766" t="s">
        <v>10020</v>
      </c>
      <c r="C766">
        <v>2021</v>
      </c>
      <c r="E766" t="s">
        <v>2659</v>
      </c>
      <c r="F766" t="s">
        <v>2658</v>
      </c>
      <c r="H766" t="s">
        <v>10993</v>
      </c>
      <c r="I766" t="s">
        <v>2656</v>
      </c>
      <c r="J766" t="s">
        <v>10992</v>
      </c>
    </row>
    <row r="767" spans="1:10" x14ac:dyDescent="0.25">
      <c r="A767" s="33" t="s">
        <v>15849</v>
      </c>
      <c r="B767" t="s">
        <v>9162</v>
      </c>
      <c r="C767">
        <v>2016</v>
      </c>
      <c r="D767" t="s">
        <v>2655</v>
      </c>
      <c r="E767" t="s">
        <v>2654</v>
      </c>
      <c r="F767" t="s">
        <v>10991</v>
      </c>
      <c r="G767" t="s">
        <v>10990</v>
      </c>
      <c r="H767" t="s">
        <v>10989</v>
      </c>
      <c r="I767" t="s">
        <v>2653</v>
      </c>
      <c r="J767" t="s">
        <v>10988</v>
      </c>
    </row>
    <row r="768" spans="1:10" x14ac:dyDescent="0.25">
      <c r="A768" s="33" t="s">
        <v>15850</v>
      </c>
      <c r="B768" t="s">
        <v>7587</v>
      </c>
      <c r="C768">
        <v>2023</v>
      </c>
      <c r="D768" t="s">
        <v>10987</v>
      </c>
      <c r="E768" t="s">
        <v>2652</v>
      </c>
      <c r="F768" t="s">
        <v>10986</v>
      </c>
      <c r="I768" t="s">
        <v>10985</v>
      </c>
      <c r="J768" t="s">
        <v>10984</v>
      </c>
    </row>
    <row r="769" spans="1:10" x14ac:dyDescent="0.25">
      <c r="A769" s="33" t="s">
        <v>15851</v>
      </c>
      <c r="B769" t="s">
        <v>7587</v>
      </c>
      <c r="C769">
        <v>2023</v>
      </c>
      <c r="D769" t="s">
        <v>10983</v>
      </c>
      <c r="E769" t="s">
        <v>2651</v>
      </c>
      <c r="F769" t="s">
        <v>10982</v>
      </c>
      <c r="I769" t="s">
        <v>2650</v>
      </c>
      <c r="J769" t="s">
        <v>10981</v>
      </c>
    </row>
    <row r="770" spans="1:10" x14ac:dyDescent="0.25">
      <c r="A770" s="33" t="s">
        <v>15852</v>
      </c>
      <c r="B770" t="s">
        <v>7490</v>
      </c>
      <c r="C770">
        <v>2021</v>
      </c>
      <c r="D770" t="s">
        <v>10980</v>
      </c>
      <c r="E770" t="s">
        <v>2649</v>
      </c>
      <c r="F770" t="s">
        <v>10979</v>
      </c>
      <c r="H770" t="s">
        <v>10978</v>
      </c>
      <c r="I770" t="s">
        <v>10977</v>
      </c>
      <c r="J770" t="s">
        <v>10976</v>
      </c>
    </row>
    <row r="771" spans="1:10" x14ac:dyDescent="0.25">
      <c r="A771" s="33" t="s">
        <v>15853</v>
      </c>
      <c r="B771" t="s">
        <v>7849</v>
      </c>
      <c r="C771">
        <v>2021</v>
      </c>
      <c r="D771" t="s">
        <v>10975</v>
      </c>
      <c r="E771" t="s">
        <v>2648</v>
      </c>
      <c r="F771" t="s">
        <v>10974</v>
      </c>
      <c r="I771" t="s">
        <v>2647</v>
      </c>
      <c r="J771" t="s">
        <v>10973</v>
      </c>
    </row>
    <row r="772" spans="1:10" x14ac:dyDescent="0.25">
      <c r="A772" s="33" t="s">
        <v>15854</v>
      </c>
      <c r="B772" t="s">
        <v>7490</v>
      </c>
      <c r="C772">
        <v>2021</v>
      </c>
      <c r="D772" t="s">
        <v>10972</v>
      </c>
      <c r="E772" t="s">
        <v>2646</v>
      </c>
      <c r="F772" t="s">
        <v>10971</v>
      </c>
      <c r="H772" t="s">
        <v>10970</v>
      </c>
      <c r="I772" t="s">
        <v>10969</v>
      </c>
      <c r="J772" t="s">
        <v>10968</v>
      </c>
    </row>
    <row r="773" spans="1:10" x14ac:dyDescent="0.25">
      <c r="A773" s="33" t="s">
        <v>15855</v>
      </c>
      <c r="B773" t="s">
        <v>9725</v>
      </c>
      <c r="C773">
        <v>2017</v>
      </c>
      <c r="D773" t="s">
        <v>2645</v>
      </c>
      <c r="E773" t="s">
        <v>2644</v>
      </c>
      <c r="F773" t="s">
        <v>10967</v>
      </c>
      <c r="G773" t="s">
        <v>2643</v>
      </c>
      <c r="H773" t="s">
        <v>10966</v>
      </c>
      <c r="I773" t="s">
        <v>2640</v>
      </c>
      <c r="J773" t="s">
        <v>10965</v>
      </c>
    </row>
    <row r="774" spans="1:10" x14ac:dyDescent="0.25">
      <c r="A774" s="33" t="s">
        <v>15856</v>
      </c>
      <c r="B774" t="s">
        <v>9463</v>
      </c>
      <c r="C774">
        <v>2015</v>
      </c>
      <c r="D774" t="s">
        <v>2639</v>
      </c>
      <c r="E774" t="s">
        <v>2638</v>
      </c>
      <c r="F774" t="s">
        <v>2637</v>
      </c>
      <c r="G774" t="s">
        <v>2636</v>
      </c>
      <c r="H774" t="s">
        <v>10964</v>
      </c>
      <c r="I774" t="s">
        <v>2635</v>
      </c>
      <c r="J774" t="s">
        <v>10963</v>
      </c>
    </row>
    <row r="775" spans="1:10" x14ac:dyDescent="0.25">
      <c r="A775" s="33" t="s">
        <v>15857</v>
      </c>
      <c r="B775" t="s">
        <v>9292</v>
      </c>
      <c r="C775">
        <v>2015</v>
      </c>
      <c r="D775" t="s">
        <v>2634</v>
      </c>
      <c r="E775" t="s">
        <v>2633</v>
      </c>
      <c r="F775" t="s">
        <v>2632</v>
      </c>
      <c r="G775" t="s">
        <v>2631</v>
      </c>
      <c r="H775" t="s">
        <v>10962</v>
      </c>
      <c r="I775" t="s">
        <v>2630</v>
      </c>
      <c r="J775" t="s">
        <v>10961</v>
      </c>
    </row>
    <row r="776" spans="1:10" x14ac:dyDescent="0.25">
      <c r="A776" s="33" t="s">
        <v>15858</v>
      </c>
      <c r="B776" t="s">
        <v>8736</v>
      </c>
      <c r="C776">
        <v>2020</v>
      </c>
      <c r="D776" t="s">
        <v>2629</v>
      </c>
      <c r="E776" t="s">
        <v>2628</v>
      </c>
      <c r="F776" t="s">
        <v>10960</v>
      </c>
      <c r="G776" t="s">
        <v>10959</v>
      </c>
      <c r="H776" t="s">
        <v>10958</v>
      </c>
      <c r="I776" t="s">
        <v>2626</v>
      </c>
      <c r="J776" t="s">
        <v>10957</v>
      </c>
    </row>
    <row r="777" spans="1:10" x14ac:dyDescent="0.25">
      <c r="A777" s="33" t="s">
        <v>15859</v>
      </c>
      <c r="B777" t="s">
        <v>8542</v>
      </c>
      <c r="C777">
        <v>2019</v>
      </c>
      <c r="D777" t="s">
        <v>2625</v>
      </c>
      <c r="E777" t="s">
        <v>2624</v>
      </c>
      <c r="F777" t="s">
        <v>10956</v>
      </c>
      <c r="G777" t="s">
        <v>2623</v>
      </c>
      <c r="H777" t="s">
        <v>10955</v>
      </c>
      <c r="I777" t="s">
        <v>2622</v>
      </c>
      <c r="J777" t="s">
        <v>10954</v>
      </c>
    </row>
    <row r="778" spans="1:10" x14ac:dyDescent="0.25">
      <c r="A778" s="33" t="s">
        <v>15860</v>
      </c>
      <c r="B778" t="s">
        <v>8583</v>
      </c>
      <c r="C778">
        <v>2019</v>
      </c>
      <c r="D778" t="s">
        <v>2621</v>
      </c>
      <c r="E778" t="s">
        <v>2620</v>
      </c>
      <c r="F778" t="s">
        <v>10953</v>
      </c>
      <c r="G778" t="s">
        <v>2619</v>
      </c>
      <c r="H778" t="s">
        <v>10952</v>
      </c>
      <c r="I778" t="s">
        <v>2618</v>
      </c>
      <c r="J778" t="s">
        <v>10951</v>
      </c>
    </row>
    <row r="779" spans="1:10" x14ac:dyDescent="0.25">
      <c r="A779" s="33" t="s">
        <v>15861</v>
      </c>
      <c r="B779" t="s">
        <v>8583</v>
      </c>
      <c r="C779">
        <v>2019</v>
      </c>
      <c r="D779" t="s">
        <v>2617</v>
      </c>
      <c r="E779" t="s">
        <v>2616</v>
      </c>
      <c r="F779" t="s">
        <v>10950</v>
      </c>
      <c r="G779" t="s">
        <v>10949</v>
      </c>
      <c r="H779" t="s">
        <v>10948</v>
      </c>
      <c r="I779" t="s">
        <v>2615</v>
      </c>
      <c r="J779" t="s">
        <v>10947</v>
      </c>
    </row>
    <row r="780" spans="1:10" x14ac:dyDescent="0.25">
      <c r="A780" s="33" t="s">
        <v>15862</v>
      </c>
      <c r="B780" t="s">
        <v>8300</v>
      </c>
      <c r="C780">
        <v>2020</v>
      </c>
      <c r="D780" t="s">
        <v>2614</v>
      </c>
      <c r="E780" t="s">
        <v>2613</v>
      </c>
      <c r="F780" t="s">
        <v>10946</v>
      </c>
      <c r="G780" t="s">
        <v>10945</v>
      </c>
      <c r="H780" t="s">
        <v>10944</v>
      </c>
      <c r="I780" t="s">
        <v>2612</v>
      </c>
      <c r="J780" t="s">
        <v>10943</v>
      </c>
    </row>
    <row r="781" spans="1:10" x14ac:dyDescent="0.25">
      <c r="A781" s="33" t="s">
        <v>15863</v>
      </c>
      <c r="B781" t="s">
        <v>9725</v>
      </c>
      <c r="C781">
        <v>2020</v>
      </c>
      <c r="D781" t="s">
        <v>2611</v>
      </c>
      <c r="E781" t="s">
        <v>2610</v>
      </c>
      <c r="F781" t="s">
        <v>10942</v>
      </c>
      <c r="G781" t="s">
        <v>10941</v>
      </c>
      <c r="H781" t="s">
        <v>10940</v>
      </c>
      <c r="I781" t="s">
        <v>2609</v>
      </c>
      <c r="J781" t="s">
        <v>10939</v>
      </c>
    </row>
    <row r="782" spans="1:10" x14ac:dyDescent="0.25">
      <c r="A782" s="33" t="s">
        <v>15864</v>
      </c>
      <c r="B782" t="s">
        <v>8853</v>
      </c>
      <c r="C782">
        <v>2021</v>
      </c>
      <c r="D782" t="s">
        <v>2608</v>
      </c>
      <c r="E782" t="s">
        <v>2607</v>
      </c>
      <c r="F782" t="s">
        <v>10938</v>
      </c>
      <c r="G782" t="s">
        <v>10937</v>
      </c>
      <c r="H782" t="s">
        <v>10936</v>
      </c>
      <c r="I782" t="s">
        <v>2605</v>
      </c>
      <c r="J782" t="s">
        <v>10935</v>
      </c>
    </row>
    <row r="783" spans="1:10" x14ac:dyDescent="0.25">
      <c r="A783" s="33" t="s">
        <v>15865</v>
      </c>
      <c r="B783" t="s">
        <v>9467</v>
      </c>
      <c r="C783">
        <v>2022</v>
      </c>
      <c r="D783" t="s">
        <v>2604</v>
      </c>
      <c r="E783" t="s">
        <v>2603</v>
      </c>
      <c r="F783" t="s">
        <v>10934</v>
      </c>
      <c r="H783" t="s">
        <v>10933</v>
      </c>
      <c r="I783" t="s">
        <v>10932</v>
      </c>
      <c r="J783" t="s">
        <v>10931</v>
      </c>
    </row>
    <row r="784" spans="1:10" x14ac:dyDescent="0.25">
      <c r="A784" s="33" t="s">
        <v>15866</v>
      </c>
      <c r="B784" t="s">
        <v>8979</v>
      </c>
      <c r="C784">
        <v>2022</v>
      </c>
      <c r="D784" t="s">
        <v>10930</v>
      </c>
      <c r="E784" t="s">
        <v>2599</v>
      </c>
      <c r="F784" t="s">
        <v>10929</v>
      </c>
      <c r="H784" t="s">
        <v>10928</v>
      </c>
      <c r="I784" t="s">
        <v>2596</v>
      </c>
      <c r="J784" t="s">
        <v>10927</v>
      </c>
    </row>
    <row r="785" spans="1:10" x14ac:dyDescent="0.25">
      <c r="A785" s="33" t="s">
        <v>15867</v>
      </c>
      <c r="B785" t="s">
        <v>8355</v>
      </c>
      <c r="C785">
        <v>2020</v>
      </c>
      <c r="D785" t="s">
        <v>2594</v>
      </c>
      <c r="E785" t="s">
        <v>2593</v>
      </c>
      <c r="F785" t="s">
        <v>10926</v>
      </c>
      <c r="G785" t="s">
        <v>10925</v>
      </c>
      <c r="H785" t="s">
        <v>10924</v>
      </c>
      <c r="I785" t="s">
        <v>2591</v>
      </c>
      <c r="J785" t="s">
        <v>10923</v>
      </c>
    </row>
    <row r="786" spans="1:10" x14ac:dyDescent="0.25">
      <c r="A786" s="33" t="s">
        <v>15868</v>
      </c>
      <c r="B786" t="s">
        <v>9162</v>
      </c>
      <c r="C786">
        <v>2018</v>
      </c>
      <c r="D786" t="s">
        <v>2590</v>
      </c>
      <c r="E786" t="s">
        <v>2589</v>
      </c>
      <c r="F786" t="s">
        <v>10922</v>
      </c>
      <c r="G786" t="s">
        <v>2588</v>
      </c>
      <c r="H786" t="s">
        <v>10921</v>
      </c>
      <c r="I786" t="s">
        <v>2587</v>
      </c>
      <c r="J786" t="s">
        <v>10920</v>
      </c>
    </row>
    <row r="787" spans="1:10" x14ac:dyDescent="0.25">
      <c r="A787" s="33" t="s">
        <v>15869</v>
      </c>
      <c r="B787" t="s">
        <v>8441</v>
      </c>
      <c r="C787">
        <v>2019</v>
      </c>
      <c r="D787" t="s">
        <v>2586</v>
      </c>
      <c r="E787" t="s">
        <v>2585</v>
      </c>
      <c r="F787" t="s">
        <v>10919</v>
      </c>
      <c r="G787" t="s">
        <v>10918</v>
      </c>
      <c r="H787" t="s">
        <v>10917</v>
      </c>
      <c r="I787" t="s">
        <v>10916</v>
      </c>
      <c r="J787" t="s">
        <v>10915</v>
      </c>
    </row>
    <row r="788" spans="1:10" x14ac:dyDescent="0.25">
      <c r="A788" s="33" t="s">
        <v>15870</v>
      </c>
      <c r="B788" t="s">
        <v>9725</v>
      </c>
      <c r="C788">
        <v>2023</v>
      </c>
      <c r="D788" t="s">
        <v>2582</v>
      </c>
      <c r="E788" t="s">
        <v>2581</v>
      </c>
      <c r="F788" t="s">
        <v>10914</v>
      </c>
      <c r="G788" t="s">
        <v>10913</v>
      </c>
      <c r="H788" t="s">
        <v>10912</v>
      </c>
      <c r="I788" t="s">
        <v>10911</v>
      </c>
      <c r="J788" t="s">
        <v>10910</v>
      </c>
    </row>
    <row r="789" spans="1:10" x14ac:dyDescent="0.25">
      <c r="A789" s="33" t="s">
        <v>15871</v>
      </c>
      <c r="B789" t="s">
        <v>8467</v>
      </c>
      <c r="C789">
        <v>2020</v>
      </c>
      <c r="D789" t="s">
        <v>2577</v>
      </c>
      <c r="E789" t="s">
        <v>2576</v>
      </c>
      <c r="F789" t="s">
        <v>10909</v>
      </c>
      <c r="G789" t="s">
        <v>10908</v>
      </c>
      <c r="H789" t="s">
        <v>10907</v>
      </c>
      <c r="I789" t="s">
        <v>2574</v>
      </c>
      <c r="J789" t="s">
        <v>10906</v>
      </c>
    </row>
    <row r="790" spans="1:10" x14ac:dyDescent="0.25">
      <c r="A790" s="33" t="s">
        <v>15872</v>
      </c>
      <c r="B790" t="s">
        <v>9972</v>
      </c>
      <c r="C790">
        <v>2017</v>
      </c>
      <c r="E790" t="s">
        <v>2573</v>
      </c>
      <c r="F790" t="s">
        <v>2572</v>
      </c>
      <c r="G790" t="s">
        <v>2571</v>
      </c>
      <c r="H790" t="s">
        <v>10905</v>
      </c>
      <c r="I790" t="s">
        <v>2570</v>
      </c>
      <c r="J790" t="s">
        <v>10904</v>
      </c>
    </row>
    <row r="791" spans="1:10" x14ac:dyDescent="0.25">
      <c r="A791" s="33" t="s">
        <v>15873</v>
      </c>
      <c r="B791" t="s">
        <v>10903</v>
      </c>
      <c r="C791">
        <v>2024</v>
      </c>
      <c r="D791" t="s">
        <v>2569</v>
      </c>
      <c r="E791" t="s">
        <v>2568</v>
      </c>
      <c r="F791" t="s">
        <v>10902</v>
      </c>
      <c r="G791" t="s">
        <v>10901</v>
      </c>
      <c r="H791" t="s">
        <v>10900</v>
      </c>
      <c r="I791" t="s">
        <v>10899</v>
      </c>
      <c r="J791" t="s">
        <v>10898</v>
      </c>
    </row>
    <row r="792" spans="1:10" x14ac:dyDescent="0.25">
      <c r="A792" s="33" t="s">
        <v>15874</v>
      </c>
      <c r="B792" t="s">
        <v>9463</v>
      </c>
      <c r="C792">
        <v>2015</v>
      </c>
      <c r="E792" t="s">
        <v>2566</v>
      </c>
      <c r="F792" t="s">
        <v>10897</v>
      </c>
      <c r="G792" t="s">
        <v>2565</v>
      </c>
      <c r="H792" t="s">
        <v>10896</v>
      </c>
      <c r="I792" t="s">
        <v>2563</v>
      </c>
      <c r="J792" t="s">
        <v>10895</v>
      </c>
    </row>
    <row r="793" spans="1:10" x14ac:dyDescent="0.25">
      <c r="A793" s="33" t="s">
        <v>15875</v>
      </c>
      <c r="B793" t="s">
        <v>9463</v>
      </c>
      <c r="C793">
        <v>2015</v>
      </c>
      <c r="D793" t="s">
        <v>2562</v>
      </c>
      <c r="E793" t="s">
        <v>2561</v>
      </c>
      <c r="F793" t="s">
        <v>10894</v>
      </c>
      <c r="G793" t="s">
        <v>10893</v>
      </c>
      <c r="H793" t="s">
        <v>10892</v>
      </c>
      <c r="I793" t="s">
        <v>2560</v>
      </c>
      <c r="J793" t="s">
        <v>10891</v>
      </c>
    </row>
    <row r="794" spans="1:10" x14ac:dyDescent="0.25">
      <c r="A794" s="33" t="s">
        <v>15876</v>
      </c>
      <c r="B794" t="s">
        <v>8583</v>
      </c>
      <c r="C794">
        <v>2022</v>
      </c>
      <c r="D794" t="s">
        <v>2559</v>
      </c>
      <c r="E794" t="s">
        <v>2558</v>
      </c>
      <c r="F794" t="s">
        <v>10890</v>
      </c>
      <c r="G794" t="s">
        <v>2557</v>
      </c>
      <c r="H794" t="s">
        <v>10889</v>
      </c>
      <c r="I794" t="s">
        <v>2555</v>
      </c>
      <c r="J794" t="s">
        <v>10888</v>
      </c>
    </row>
    <row r="795" spans="1:10" x14ac:dyDescent="0.25">
      <c r="A795" s="33" t="s">
        <v>15877</v>
      </c>
      <c r="B795" t="s">
        <v>9463</v>
      </c>
      <c r="C795">
        <v>2020</v>
      </c>
      <c r="D795" t="s">
        <v>2554</v>
      </c>
      <c r="E795" t="s">
        <v>2553</v>
      </c>
      <c r="F795" t="s">
        <v>10887</v>
      </c>
      <c r="G795" t="s">
        <v>10886</v>
      </c>
      <c r="H795" t="s">
        <v>10885</v>
      </c>
      <c r="I795" t="s">
        <v>10884</v>
      </c>
      <c r="J795" t="s">
        <v>10883</v>
      </c>
    </row>
    <row r="796" spans="1:10" x14ac:dyDescent="0.25">
      <c r="A796" s="33" t="s">
        <v>15878</v>
      </c>
      <c r="B796" t="s">
        <v>8566</v>
      </c>
      <c r="C796">
        <v>2019</v>
      </c>
      <c r="D796" t="s">
        <v>2551</v>
      </c>
      <c r="E796" t="s">
        <v>2550</v>
      </c>
      <c r="F796" t="s">
        <v>10882</v>
      </c>
      <c r="G796" t="s">
        <v>10881</v>
      </c>
      <c r="H796" t="s">
        <v>10880</v>
      </c>
      <c r="I796" t="s">
        <v>2549</v>
      </c>
      <c r="J796" t="s">
        <v>10879</v>
      </c>
    </row>
    <row r="797" spans="1:10" x14ac:dyDescent="0.25">
      <c r="A797" s="33" t="s">
        <v>15879</v>
      </c>
      <c r="B797" t="s">
        <v>8583</v>
      </c>
      <c r="C797">
        <v>2020</v>
      </c>
      <c r="D797" t="s">
        <v>2548</v>
      </c>
      <c r="E797" t="s">
        <v>2547</v>
      </c>
      <c r="F797" t="s">
        <v>10878</v>
      </c>
      <c r="G797" t="s">
        <v>10877</v>
      </c>
      <c r="H797" t="s">
        <v>10876</v>
      </c>
      <c r="I797" t="s">
        <v>2545</v>
      </c>
      <c r="J797" t="s">
        <v>10875</v>
      </c>
    </row>
    <row r="798" spans="1:10" x14ac:dyDescent="0.25">
      <c r="A798" s="33" t="s">
        <v>15880</v>
      </c>
      <c r="B798" t="s">
        <v>9463</v>
      </c>
      <c r="C798">
        <v>2020</v>
      </c>
      <c r="E798" t="s">
        <v>2544</v>
      </c>
      <c r="F798" t="s">
        <v>10874</v>
      </c>
      <c r="H798" t="s">
        <v>10873</v>
      </c>
      <c r="I798" t="s">
        <v>2542</v>
      </c>
      <c r="J798" t="s">
        <v>10872</v>
      </c>
    </row>
    <row r="799" spans="1:10" x14ac:dyDescent="0.25">
      <c r="A799" s="33" t="s">
        <v>15881</v>
      </c>
      <c r="B799" t="s">
        <v>9162</v>
      </c>
      <c r="C799">
        <v>2021</v>
      </c>
      <c r="D799" t="s">
        <v>2541</v>
      </c>
      <c r="E799" t="s">
        <v>2540</v>
      </c>
      <c r="F799" t="s">
        <v>10871</v>
      </c>
      <c r="G799" t="s">
        <v>10870</v>
      </c>
      <c r="H799" t="s">
        <v>10869</v>
      </c>
      <c r="I799" t="s">
        <v>2539</v>
      </c>
      <c r="J799" t="s">
        <v>10868</v>
      </c>
    </row>
    <row r="800" spans="1:10" x14ac:dyDescent="0.25">
      <c r="A800" s="33" t="s">
        <v>15882</v>
      </c>
      <c r="B800" t="s">
        <v>9791</v>
      </c>
      <c r="C800">
        <v>2015</v>
      </c>
      <c r="D800" t="s">
        <v>2538</v>
      </c>
      <c r="E800" t="s">
        <v>2537</v>
      </c>
      <c r="F800" t="s">
        <v>2536</v>
      </c>
      <c r="G800" t="s">
        <v>2535</v>
      </c>
      <c r="H800" t="s">
        <v>10867</v>
      </c>
      <c r="I800" t="s">
        <v>2532</v>
      </c>
      <c r="J800" t="s">
        <v>10866</v>
      </c>
    </row>
    <row r="801" spans="1:10" x14ac:dyDescent="0.25">
      <c r="A801" s="33" t="s">
        <v>15883</v>
      </c>
      <c r="B801" t="s">
        <v>8583</v>
      </c>
      <c r="C801">
        <v>2022</v>
      </c>
      <c r="D801" t="s">
        <v>2531</v>
      </c>
      <c r="E801" t="s">
        <v>2530</v>
      </c>
      <c r="F801" t="s">
        <v>10865</v>
      </c>
      <c r="G801" t="s">
        <v>10864</v>
      </c>
      <c r="H801" t="s">
        <v>10863</v>
      </c>
      <c r="J801" t="s">
        <v>10862</v>
      </c>
    </row>
    <row r="802" spans="1:10" x14ac:dyDescent="0.25">
      <c r="A802" s="33" t="s">
        <v>15884</v>
      </c>
      <c r="B802" t="s">
        <v>9725</v>
      </c>
      <c r="C802">
        <v>2021</v>
      </c>
      <c r="D802" t="s">
        <v>2529</v>
      </c>
      <c r="E802" t="s">
        <v>2528</v>
      </c>
      <c r="F802" t="s">
        <v>10861</v>
      </c>
      <c r="G802" t="s">
        <v>2527</v>
      </c>
      <c r="H802" t="s">
        <v>10860</v>
      </c>
      <c r="I802" t="s">
        <v>2522</v>
      </c>
      <c r="J802" t="s">
        <v>10859</v>
      </c>
    </row>
    <row r="803" spans="1:10" x14ac:dyDescent="0.25">
      <c r="A803" s="33" t="s">
        <v>15885</v>
      </c>
      <c r="B803" t="s">
        <v>9463</v>
      </c>
      <c r="C803">
        <v>2021</v>
      </c>
      <c r="D803" t="s">
        <v>2521</v>
      </c>
      <c r="E803" t="s">
        <v>2520</v>
      </c>
      <c r="F803" t="s">
        <v>10858</v>
      </c>
      <c r="G803" t="s">
        <v>10857</v>
      </c>
      <c r="H803" t="s">
        <v>10856</v>
      </c>
      <c r="I803" t="s">
        <v>2518</v>
      </c>
      <c r="J803" t="s">
        <v>10855</v>
      </c>
    </row>
    <row r="804" spans="1:10" x14ac:dyDescent="0.25">
      <c r="A804" s="33" t="s">
        <v>15886</v>
      </c>
      <c r="B804" t="s">
        <v>7791</v>
      </c>
      <c r="C804">
        <v>2021</v>
      </c>
      <c r="D804" t="s">
        <v>2517</v>
      </c>
      <c r="E804" t="s">
        <v>2516</v>
      </c>
      <c r="F804" t="s">
        <v>10854</v>
      </c>
      <c r="G804" t="s">
        <v>10853</v>
      </c>
      <c r="H804" t="s">
        <v>10852</v>
      </c>
      <c r="I804" t="s">
        <v>2514</v>
      </c>
      <c r="J804" t="s">
        <v>10851</v>
      </c>
    </row>
    <row r="805" spans="1:10" x14ac:dyDescent="0.25">
      <c r="A805" s="33" t="s">
        <v>15887</v>
      </c>
      <c r="B805" t="s">
        <v>8454</v>
      </c>
      <c r="C805">
        <v>2024</v>
      </c>
      <c r="D805" t="s">
        <v>2513</v>
      </c>
      <c r="E805" t="s">
        <v>2512</v>
      </c>
      <c r="F805" t="s">
        <v>10850</v>
      </c>
      <c r="G805" t="s">
        <v>10849</v>
      </c>
      <c r="H805" t="s">
        <v>10848</v>
      </c>
      <c r="I805" t="s">
        <v>10847</v>
      </c>
      <c r="J805" t="s">
        <v>10846</v>
      </c>
    </row>
    <row r="806" spans="1:10" x14ac:dyDescent="0.25">
      <c r="A806" s="33" t="s">
        <v>15888</v>
      </c>
      <c r="B806" t="s">
        <v>9101</v>
      </c>
      <c r="C806">
        <v>2024</v>
      </c>
      <c r="D806" t="s">
        <v>2511</v>
      </c>
      <c r="E806" t="s">
        <v>2510</v>
      </c>
      <c r="F806" t="s">
        <v>10845</v>
      </c>
      <c r="G806" t="s">
        <v>10844</v>
      </c>
      <c r="H806" t="s">
        <v>10843</v>
      </c>
      <c r="I806" t="s">
        <v>2507</v>
      </c>
      <c r="J806" t="s">
        <v>10842</v>
      </c>
    </row>
    <row r="807" spans="1:10" x14ac:dyDescent="0.25">
      <c r="A807" s="33" t="s">
        <v>15889</v>
      </c>
      <c r="B807" t="s">
        <v>9791</v>
      </c>
      <c r="C807">
        <v>2019</v>
      </c>
      <c r="D807" t="s">
        <v>2506</v>
      </c>
      <c r="E807" t="s">
        <v>2505</v>
      </c>
      <c r="F807" t="s">
        <v>10841</v>
      </c>
      <c r="G807" t="s">
        <v>10840</v>
      </c>
      <c r="H807" t="s">
        <v>10839</v>
      </c>
      <c r="I807" t="s">
        <v>2504</v>
      </c>
      <c r="J807" t="s">
        <v>10838</v>
      </c>
    </row>
    <row r="808" spans="1:10" x14ac:dyDescent="0.25">
      <c r="A808" s="33" t="s">
        <v>15890</v>
      </c>
      <c r="B808" t="s">
        <v>9463</v>
      </c>
      <c r="C808">
        <v>2019</v>
      </c>
      <c r="D808" t="s">
        <v>2503</v>
      </c>
      <c r="E808" t="s">
        <v>2502</v>
      </c>
      <c r="F808" t="s">
        <v>10837</v>
      </c>
      <c r="G808" t="s">
        <v>2501</v>
      </c>
      <c r="H808" t="s">
        <v>10836</v>
      </c>
      <c r="I808" t="s">
        <v>10835</v>
      </c>
      <c r="J808" t="s">
        <v>10834</v>
      </c>
    </row>
    <row r="809" spans="1:10" x14ac:dyDescent="0.25">
      <c r="A809" s="33" t="s">
        <v>15891</v>
      </c>
      <c r="B809" t="s">
        <v>10833</v>
      </c>
      <c r="C809">
        <v>2021</v>
      </c>
      <c r="E809" t="s">
        <v>2500</v>
      </c>
      <c r="F809" t="s">
        <v>10832</v>
      </c>
      <c r="G809" t="s">
        <v>10831</v>
      </c>
      <c r="H809" t="s">
        <v>10830</v>
      </c>
      <c r="I809" t="s">
        <v>2499</v>
      </c>
      <c r="J809" t="s">
        <v>10829</v>
      </c>
    </row>
    <row r="810" spans="1:10" x14ac:dyDescent="0.25">
      <c r="A810" s="33" t="s">
        <v>15892</v>
      </c>
      <c r="B810" t="s">
        <v>8441</v>
      </c>
      <c r="C810">
        <v>2022</v>
      </c>
      <c r="D810" t="s">
        <v>2498</v>
      </c>
      <c r="E810" t="s">
        <v>2497</v>
      </c>
      <c r="F810" t="s">
        <v>10828</v>
      </c>
      <c r="G810" t="s">
        <v>10827</v>
      </c>
      <c r="H810" t="s">
        <v>10826</v>
      </c>
      <c r="I810" t="s">
        <v>2496</v>
      </c>
      <c r="J810" t="s">
        <v>10825</v>
      </c>
    </row>
    <row r="811" spans="1:10" x14ac:dyDescent="0.25">
      <c r="A811" s="33" t="s">
        <v>15893</v>
      </c>
      <c r="B811" t="s">
        <v>9162</v>
      </c>
      <c r="C811">
        <v>2022</v>
      </c>
      <c r="E811" t="s">
        <v>2495</v>
      </c>
      <c r="F811" t="s">
        <v>10824</v>
      </c>
      <c r="G811" t="s">
        <v>10823</v>
      </c>
      <c r="H811" t="s">
        <v>10822</v>
      </c>
      <c r="I811" t="s">
        <v>2492</v>
      </c>
      <c r="J811" t="s">
        <v>10821</v>
      </c>
    </row>
    <row r="812" spans="1:10" x14ac:dyDescent="0.25">
      <c r="A812" s="33" t="s">
        <v>15894</v>
      </c>
      <c r="B812" t="s">
        <v>8593</v>
      </c>
      <c r="C812">
        <v>2021</v>
      </c>
      <c r="D812" t="s">
        <v>2491</v>
      </c>
      <c r="E812" t="s">
        <v>2490</v>
      </c>
      <c r="F812" t="s">
        <v>10820</v>
      </c>
      <c r="H812" t="s">
        <v>10819</v>
      </c>
      <c r="I812" t="s">
        <v>2488</v>
      </c>
      <c r="J812" t="s">
        <v>10818</v>
      </c>
    </row>
    <row r="813" spans="1:10" x14ac:dyDescent="0.25">
      <c r="A813" s="33" t="s">
        <v>15895</v>
      </c>
      <c r="B813" t="s">
        <v>9776</v>
      </c>
      <c r="C813">
        <v>2019</v>
      </c>
      <c r="D813" t="s">
        <v>249</v>
      </c>
      <c r="E813" t="s">
        <v>248</v>
      </c>
      <c r="F813" t="s">
        <v>10817</v>
      </c>
      <c r="G813" t="s">
        <v>10816</v>
      </c>
      <c r="H813" t="s">
        <v>10815</v>
      </c>
      <c r="I813" t="s">
        <v>10814</v>
      </c>
      <c r="J813" t="s">
        <v>10813</v>
      </c>
    </row>
    <row r="814" spans="1:10" x14ac:dyDescent="0.25">
      <c r="A814" s="33" t="s">
        <v>15896</v>
      </c>
      <c r="B814" t="s">
        <v>8477</v>
      </c>
      <c r="C814">
        <v>2020</v>
      </c>
      <c r="D814" t="s">
        <v>2485</v>
      </c>
      <c r="E814" t="s">
        <v>2484</v>
      </c>
      <c r="F814" t="s">
        <v>10812</v>
      </c>
      <c r="G814" t="s">
        <v>10811</v>
      </c>
      <c r="H814" t="s">
        <v>10810</v>
      </c>
      <c r="I814" t="s">
        <v>2482</v>
      </c>
      <c r="J814" t="s">
        <v>10809</v>
      </c>
    </row>
    <row r="815" spans="1:10" x14ac:dyDescent="0.25">
      <c r="A815" s="33" t="s">
        <v>15897</v>
      </c>
      <c r="B815" t="s">
        <v>8300</v>
      </c>
      <c r="C815">
        <v>2021</v>
      </c>
      <c r="D815" t="s">
        <v>2481</v>
      </c>
      <c r="E815" t="s">
        <v>2480</v>
      </c>
      <c r="F815" t="s">
        <v>10808</v>
      </c>
      <c r="G815" t="s">
        <v>10807</v>
      </c>
      <c r="H815" t="s">
        <v>10806</v>
      </c>
      <c r="I815" t="s">
        <v>10805</v>
      </c>
      <c r="J815" t="s">
        <v>10804</v>
      </c>
    </row>
    <row r="816" spans="1:10" x14ac:dyDescent="0.25">
      <c r="A816" s="33" t="s">
        <v>15898</v>
      </c>
      <c r="B816" t="s">
        <v>8853</v>
      </c>
      <c r="C816">
        <v>2024</v>
      </c>
      <c r="D816" t="s">
        <v>2479</v>
      </c>
      <c r="E816" t="s">
        <v>2478</v>
      </c>
      <c r="F816" t="s">
        <v>10803</v>
      </c>
      <c r="G816" t="s">
        <v>10802</v>
      </c>
      <c r="H816" t="s">
        <v>10801</v>
      </c>
      <c r="I816" t="s">
        <v>2477</v>
      </c>
      <c r="J816" t="s">
        <v>10800</v>
      </c>
    </row>
    <row r="817" spans="1:10" x14ac:dyDescent="0.25">
      <c r="A817" s="33" t="s">
        <v>15899</v>
      </c>
      <c r="B817" t="s">
        <v>9162</v>
      </c>
      <c r="C817">
        <v>2020</v>
      </c>
      <c r="D817" t="s">
        <v>2475</v>
      </c>
      <c r="E817" t="s">
        <v>2474</v>
      </c>
      <c r="F817" t="s">
        <v>10799</v>
      </c>
      <c r="G817" t="s">
        <v>10798</v>
      </c>
      <c r="H817" t="s">
        <v>10797</v>
      </c>
      <c r="I817" t="s">
        <v>2473</v>
      </c>
      <c r="J817" t="s">
        <v>10796</v>
      </c>
    </row>
    <row r="818" spans="1:10" x14ac:dyDescent="0.25">
      <c r="A818" s="33" t="s">
        <v>15900</v>
      </c>
      <c r="B818" t="s">
        <v>8441</v>
      </c>
      <c r="C818">
        <v>2018</v>
      </c>
      <c r="D818" t="s">
        <v>2472</v>
      </c>
      <c r="E818" t="s">
        <v>2471</v>
      </c>
      <c r="F818" t="s">
        <v>10795</v>
      </c>
      <c r="G818" t="s">
        <v>10794</v>
      </c>
      <c r="H818" t="s">
        <v>10793</v>
      </c>
      <c r="I818" t="s">
        <v>2469</v>
      </c>
      <c r="J818" t="s">
        <v>10792</v>
      </c>
    </row>
    <row r="819" spans="1:10" x14ac:dyDescent="0.25">
      <c r="A819" s="33" t="s">
        <v>15901</v>
      </c>
      <c r="B819" t="s">
        <v>8548</v>
      </c>
      <c r="C819">
        <v>2023</v>
      </c>
      <c r="D819" t="s">
        <v>2468</v>
      </c>
      <c r="E819" t="s">
        <v>2467</v>
      </c>
      <c r="F819" t="s">
        <v>10791</v>
      </c>
      <c r="G819" t="s">
        <v>2466</v>
      </c>
      <c r="I819" t="s">
        <v>2465</v>
      </c>
      <c r="J819" t="s">
        <v>10790</v>
      </c>
    </row>
    <row r="820" spans="1:10" x14ac:dyDescent="0.25">
      <c r="A820" s="33" t="s">
        <v>15902</v>
      </c>
      <c r="B820" t="s">
        <v>9463</v>
      </c>
      <c r="C820">
        <v>2020</v>
      </c>
      <c r="D820" t="s">
        <v>2464</v>
      </c>
      <c r="E820" t="s">
        <v>2463</v>
      </c>
      <c r="F820" t="s">
        <v>10789</v>
      </c>
      <c r="G820" t="s">
        <v>10788</v>
      </c>
      <c r="H820" t="s">
        <v>10787</v>
      </c>
      <c r="I820" t="s">
        <v>10786</v>
      </c>
      <c r="J820" t="s">
        <v>10785</v>
      </c>
    </row>
    <row r="821" spans="1:10" x14ac:dyDescent="0.25">
      <c r="A821" s="33" t="s">
        <v>15903</v>
      </c>
      <c r="B821" t="s">
        <v>10784</v>
      </c>
      <c r="C821">
        <v>2019</v>
      </c>
      <c r="E821" t="s">
        <v>2462</v>
      </c>
      <c r="F821" t="s">
        <v>10783</v>
      </c>
      <c r="I821" t="s">
        <v>10782</v>
      </c>
      <c r="J821" t="s">
        <v>10781</v>
      </c>
    </row>
    <row r="822" spans="1:10" x14ac:dyDescent="0.25">
      <c r="A822" s="33" t="s">
        <v>15904</v>
      </c>
      <c r="B822" t="s">
        <v>8583</v>
      </c>
      <c r="C822">
        <v>2018</v>
      </c>
      <c r="D822" t="s">
        <v>2461</v>
      </c>
      <c r="E822" t="s">
        <v>2460</v>
      </c>
      <c r="F822" t="s">
        <v>10780</v>
      </c>
      <c r="G822" t="s">
        <v>2459</v>
      </c>
      <c r="H822" t="s">
        <v>10779</v>
      </c>
      <c r="I822" t="s">
        <v>10778</v>
      </c>
      <c r="J822" t="s">
        <v>10777</v>
      </c>
    </row>
    <row r="823" spans="1:10" x14ac:dyDescent="0.25">
      <c r="A823" s="33" t="s">
        <v>15906</v>
      </c>
      <c r="B823" t="s">
        <v>7791</v>
      </c>
      <c r="C823">
        <v>2023</v>
      </c>
      <c r="D823" t="s">
        <v>2453</v>
      </c>
      <c r="E823" t="s">
        <v>2452</v>
      </c>
      <c r="F823" t="s">
        <v>10771</v>
      </c>
      <c r="G823" t="s">
        <v>10770</v>
      </c>
      <c r="H823" t="s">
        <v>10769</v>
      </c>
      <c r="I823" t="s">
        <v>2450</v>
      </c>
      <c r="J823" t="s">
        <v>10768</v>
      </c>
    </row>
    <row r="824" spans="1:10" x14ac:dyDescent="0.25">
      <c r="A824" s="33" t="s">
        <v>15907</v>
      </c>
      <c r="B824" t="s">
        <v>9791</v>
      </c>
      <c r="C824">
        <v>2022</v>
      </c>
      <c r="D824" t="s">
        <v>2449</v>
      </c>
      <c r="E824" t="s">
        <v>2448</v>
      </c>
      <c r="F824" t="s">
        <v>10767</v>
      </c>
      <c r="G824" t="s">
        <v>10766</v>
      </c>
      <c r="H824" t="s">
        <v>10765</v>
      </c>
      <c r="I824" t="s">
        <v>2447</v>
      </c>
      <c r="J824" t="s">
        <v>10764</v>
      </c>
    </row>
    <row r="825" spans="1:10" x14ac:dyDescent="0.25">
      <c r="A825" s="33" t="s">
        <v>15908</v>
      </c>
      <c r="B825" t="s">
        <v>8441</v>
      </c>
      <c r="C825">
        <v>2022</v>
      </c>
      <c r="D825" t="s">
        <v>2446</v>
      </c>
      <c r="E825" t="s">
        <v>2445</v>
      </c>
      <c r="F825" t="s">
        <v>10763</v>
      </c>
      <c r="G825" t="s">
        <v>10762</v>
      </c>
      <c r="H825" t="s">
        <v>10761</v>
      </c>
      <c r="I825" t="s">
        <v>2444</v>
      </c>
      <c r="J825" t="s">
        <v>10760</v>
      </c>
    </row>
    <row r="826" spans="1:10" x14ac:dyDescent="0.25">
      <c r="A826" s="33" t="s">
        <v>15909</v>
      </c>
      <c r="B826" t="s">
        <v>10153</v>
      </c>
      <c r="C826">
        <v>2021</v>
      </c>
      <c r="D826" t="s">
        <v>2441</v>
      </c>
      <c r="E826" t="s">
        <v>2440</v>
      </c>
      <c r="F826" t="s">
        <v>10759</v>
      </c>
      <c r="G826" t="s">
        <v>10758</v>
      </c>
      <c r="I826" t="s">
        <v>2439</v>
      </c>
      <c r="J826" t="s">
        <v>10757</v>
      </c>
    </row>
    <row r="827" spans="1:10" x14ac:dyDescent="0.25">
      <c r="A827" s="33" t="s">
        <v>15910</v>
      </c>
      <c r="B827" t="s">
        <v>7459</v>
      </c>
      <c r="C827">
        <v>2023</v>
      </c>
      <c r="D827" t="s">
        <v>10756</v>
      </c>
      <c r="E827" t="s">
        <v>2438</v>
      </c>
      <c r="F827" t="s">
        <v>10755</v>
      </c>
      <c r="I827" t="s">
        <v>10754</v>
      </c>
      <c r="J827" t="s">
        <v>10753</v>
      </c>
    </row>
    <row r="828" spans="1:10" x14ac:dyDescent="0.25">
      <c r="A828" s="33" t="s">
        <v>15911</v>
      </c>
      <c r="B828" t="s">
        <v>7481</v>
      </c>
      <c r="C828">
        <v>2023</v>
      </c>
      <c r="D828" t="s">
        <v>10752</v>
      </c>
      <c r="E828" t="s">
        <v>2437</v>
      </c>
      <c r="F828" t="s">
        <v>10751</v>
      </c>
      <c r="H828" t="s">
        <v>10750</v>
      </c>
      <c r="I828" t="s">
        <v>10749</v>
      </c>
      <c r="J828" t="s">
        <v>10748</v>
      </c>
    </row>
    <row r="829" spans="1:10" x14ac:dyDescent="0.25">
      <c r="A829" s="33" t="s">
        <v>15912</v>
      </c>
      <c r="B829" t="s">
        <v>8526</v>
      </c>
      <c r="C829">
        <v>2023</v>
      </c>
      <c r="D829" t="s">
        <v>2435</v>
      </c>
      <c r="E829" t="s">
        <v>2434</v>
      </c>
      <c r="F829" t="s">
        <v>10747</v>
      </c>
      <c r="G829" t="s">
        <v>10746</v>
      </c>
      <c r="H829" t="s">
        <v>10745</v>
      </c>
      <c r="I829" t="s">
        <v>10744</v>
      </c>
      <c r="J829" t="s">
        <v>10743</v>
      </c>
    </row>
    <row r="830" spans="1:10" x14ac:dyDescent="0.25">
      <c r="A830" s="33" t="s">
        <v>15913</v>
      </c>
      <c r="B830" t="s">
        <v>9292</v>
      </c>
      <c r="C830">
        <v>2023</v>
      </c>
      <c r="D830" t="s">
        <v>2431</v>
      </c>
      <c r="E830" t="s">
        <v>2430</v>
      </c>
      <c r="F830" t="s">
        <v>10742</v>
      </c>
      <c r="G830" t="s">
        <v>10741</v>
      </c>
      <c r="I830" t="s">
        <v>2428</v>
      </c>
      <c r="J830" t="s">
        <v>10740</v>
      </c>
    </row>
    <row r="831" spans="1:10" x14ac:dyDescent="0.25">
      <c r="A831" s="33" t="s">
        <v>15914</v>
      </c>
      <c r="B831" t="s">
        <v>9972</v>
      </c>
      <c r="C831">
        <v>2015</v>
      </c>
      <c r="E831" t="s">
        <v>2427</v>
      </c>
      <c r="F831" t="s">
        <v>2426</v>
      </c>
      <c r="H831" t="s">
        <v>10739</v>
      </c>
      <c r="I831" t="s">
        <v>2425</v>
      </c>
      <c r="J831" t="s">
        <v>10738</v>
      </c>
    </row>
    <row r="832" spans="1:10" x14ac:dyDescent="0.25">
      <c r="A832" s="33" t="s">
        <v>15915</v>
      </c>
      <c r="B832" t="s">
        <v>9463</v>
      </c>
      <c r="C832">
        <v>2016</v>
      </c>
      <c r="D832" t="s">
        <v>2424</v>
      </c>
      <c r="E832" t="s">
        <v>2423</v>
      </c>
      <c r="F832" t="s">
        <v>10737</v>
      </c>
      <c r="G832" t="s">
        <v>10736</v>
      </c>
      <c r="H832" t="s">
        <v>10735</v>
      </c>
      <c r="I832" t="s">
        <v>2422</v>
      </c>
      <c r="J832" t="s">
        <v>10734</v>
      </c>
    </row>
    <row r="833" spans="1:10" x14ac:dyDescent="0.25">
      <c r="A833" s="33" t="s">
        <v>15916</v>
      </c>
      <c r="B833" t="s">
        <v>9473</v>
      </c>
      <c r="C833">
        <v>2021</v>
      </c>
      <c r="D833" t="s">
        <v>10733</v>
      </c>
      <c r="E833" t="s">
        <v>400</v>
      </c>
      <c r="F833" t="s">
        <v>10732</v>
      </c>
      <c r="H833" t="s">
        <v>10731</v>
      </c>
      <c r="I833" t="s">
        <v>2418</v>
      </c>
      <c r="J833" t="s">
        <v>10730</v>
      </c>
    </row>
    <row r="834" spans="1:10" x14ac:dyDescent="0.25">
      <c r="A834" s="33" t="s">
        <v>15917</v>
      </c>
      <c r="B834" t="s">
        <v>9473</v>
      </c>
      <c r="C834">
        <v>2021</v>
      </c>
      <c r="D834" t="s">
        <v>10729</v>
      </c>
      <c r="E834" t="s">
        <v>1026</v>
      </c>
      <c r="F834" t="s">
        <v>10728</v>
      </c>
      <c r="H834" t="s">
        <v>10727</v>
      </c>
      <c r="I834" t="s">
        <v>2413</v>
      </c>
      <c r="J834" t="s">
        <v>10726</v>
      </c>
    </row>
    <row r="835" spans="1:10" x14ac:dyDescent="0.25">
      <c r="A835" s="33" t="s">
        <v>15918</v>
      </c>
      <c r="B835" t="s">
        <v>8751</v>
      </c>
      <c r="C835">
        <v>2020</v>
      </c>
      <c r="D835" t="s">
        <v>2412</v>
      </c>
      <c r="E835" t="s">
        <v>2411</v>
      </c>
      <c r="F835" t="s">
        <v>10725</v>
      </c>
      <c r="G835" t="s">
        <v>10724</v>
      </c>
      <c r="H835" t="s">
        <v>10723</v>
      </c>
      <c r="I835" t="s">
        <v>2410</v>
      </c>
      <c r="J835" t="s">
        <v>10722</v>
      </c>
    </row>
    <row r="836" spans="1:10" x14ac:dyDescent="0.25">
      <c r="A836" s="33" t="s">
        <v>15919</v>
      </c>
      <c r="B836" t="s">
        <v>7512</v>
      </c>
      <c r="C836">
        <v>2020</v>
      </c>
      <c r="D836" t="s">
        <v>10721</v>
      </c>
      <c r="E836" t="s">
        <v>2409</v>
      </c>
      <c r="F836" t="s">
        <v>10720</v>
      </c>
      <c r="H836" t="s">
        <v>10719</v>
      </c>
      <c r="I836" t="s">
        <v>2408</v>
      </c>
      <c r="J836" t="s">
        <v>10718</v>
      </c>
    </row>
    <row r="837" spans="1:10" x14ac:dyDescent="0.25">
      <c r="A837" s="33" t="s">
        <v>15920</v>
      </c>
      <c r="B837" t="s">
        <v>9162</v>
      </c>
      <c r="C837">
        <v>2021</v>
      </c>
      <c r="D837" t="s">
        <v>2407</v>
      </c>
      <c r="E837" t="s">
        <v>2406</v>
      </c>
      <c r="F837" t="s">
        <v>10717</v>
      </c>
      <c r="G837" t="s">
        <v>10716</v>
      </c>
      <c r="H837" t="s">
        <v>10715</v>
      </c>
      <c r="I837" t="s">
        <v>2405</v>
      </c>
      <c r="J837" t="s">
        <v>10714</v>
      </c>
    </row>
    <row r="838" spans="1:10" x14ac:dyDescent="0.25">
      <c r="A838" s="33" t="s">
        <v>15923</v>
      </c>
      <c r="B838" t="s">
        <v>9179</v>
      </c>
      <c r="C838">
        <v>2020</v>
      </c>
      <c r="D838" t="s">
        <v>2399</v>
      </c>
      <c r="E838" t="s">
        <v>2398</v>
      </c>
      <c r="F838" t="s">
        <v>10706</v>
      </c>
      <c r="H838" t="s">
        <v>10705</v>
      </c>
      <c r="I838" t="s">
        <v>2397</v>
      </c>
      <c r="J838" t="s">
        <v>10704</v>
      </c>
    </row>
    <row r="839" spans="1:10" x14ac:dyDescent="0.25">
      <c r="A839" s="33" t="s">
        <v>15924</v>
      </c>
      <c r="B839" t="s">
        <v>8816</v>
      </c>
      <c r="C839">
        <v>2021</v>
      </c>
      <c r="D839" t="s">
        <v>2396</v>
      </c>
      <c r="E839" t="s">
        <v>2395</v>
      </c>
      <c r="F839" t="s">
        <v>10703</v>
      </c>
      <c r="G839" t="s">
        <v>10702</v>
      </c>
      <c r="H839" t="s">
        <v>10701</v>
      </c>
      <c r="I839" t="s">
        <v>2391</v>
      </c>
      <c r="J839" t="s">
        <v>10700</v>
      </c>
    </row>
    <row r="840" spans="1:10" x14ac:dyDescent="0.25">
      <c r="A840" s="33" t="s">
        <v>15925</v>
      </c>
      <c r="B840" t="s">
        <v>8477</v>
      </c>
      <c r="C840">
        <v>2021</v>
      </c>
      <c r="D840" t="s">
        <v>2390</v>
      </c>
      <c r="E840" t="s">
        <v>2389</v>
      </c>
      <c r="F840" t="s">
        <v>10699</v>
      </c>
      <c r="G840" t="s">
        <v>10698</v>
      </c>
      <c r="H840" t="s">
        <v>10697</v>
      </c>
      <c r="I840" t="s">
        <v>2386</v>
      </c>
      <c r="J840" t="s">
        <v>10696</v>
      </c>
    </row>
    <row r="841" spans="1:10" x14ac:dyDescent="0.25">
      <c r="A841" s="33" t="s">
        <v>15926</v>
      </c>
      <c r="B841" t="s">
        <v>9463</v>
      </c>
      <c r="C841">
        <v>2020</v>
      </c>
      <c r="D841" t="s">
        <v>2385</v>
      </c>
      <c r="E841" t="s">
        <v>2383</v>
      </c>
      <c r="F841" t="s">
        <v>10695</v>
      </c>
      <c r="G841" t="s">
        <v>10694</v>
      </c>
      <c r="H841" t="s">
        <v>10693</v>
      </c>
      <c r="I841" t="s">
        <v>2382</v>
      </c>
      <c r="J841" t="s">
        <v>10692</v>
      </c>
    </row>
    <row r="842" spans="1:10" x14ac:dyDescent="0.25">
      <c r="A842" s="33" t="s">
        <v>15927</v>
      </c>
      <c r="B842" t="s">
        <v>10691</v>
      </c>
      <c r="C842">
        <v>2015</v>
      </c>
      <c r="D842" t="s">
        <v>2381</v>
      </c>
      <c r="E842" t="s">
        <v>2380</v>
      </c>
      <c r="F842" t="s">
        <v>10690</v>
      </c>
      <c r="H842" t="s">
        <v>10689</v>
      </c>
      <c r="I842" t="s">
        <v>2379</v>
      </c>
      <c r="J842" t="s">
        <v>10688</v>
      </c>
    </row>
    <row r="843" spans="1:10" x14ac:dyDescent="0.25">
      <c r="A843" s="33" t="s">
        <v>15928</v>
      </c>
      <c r="B843" t="s">
        <v>9473</v>
      </c>
      <c r="C843">
        <v>2021</v>
      </c>
      <c r="D843" t="s">
        <v>10687</v>
      </c>
      <c r="E843" t="s">
        <v>2377</v>
      </c>
      <c r="F843" t="s">
        <v>10686</v>
      </c>
      <c r="H843" t="s">
        <v>10685</v>
      </c>
      <c r="I843" t="s">
        <v>10684</v>
      </c>
      <c r="J843" t="s">
        <v>10683</v>
      </c>
    </row>
    <row r="844" spans="1:10" x14ac:dyDescent="0.25">
      <c r="A844" s="33" t="s">
        <v>15929</v>
      </c>
      <c r="B844" t="s">
        <v>8736</v>
      </c>
      <c r="C844">
        <v>2019</v>
      </c>
      <c r="D844" t="s">
        <v>2372</v>
      </c>
      <c r="E844" t="s">
        <v>2371</v>
      </c>
      <c r="F844" t="s">
        <v>10682</v>
      </c>
      <c r="G844" t="s">
        <v>10681</v>
      </c>
      <c r="H844" t="s">
        <v>10680</v>
      </c>
      <c r="I844" t="s">
        <v>2370</v>
      </c>
      <c r="J844" t="s">
        <v>10679</v>
      </c>
    </row>
    <row r="845" spans="1:10" x14ac:dyDescent="0.25">
      <c r="A845" s="33" t="s">
        <v>15930</v>
      </c>
      <c r="B845" t="s">
        <v>8583</v>
      </c>
      <c r="C845">
        <v>2022</v>
      </c>
      <c r="D845" t="s">
        <v>2369</v>
      </c>
      <c r="E845" t="s">
        <v>2368</v>
      </c>
      <c r="F845" t="s">
        <v>10678</v>
      </c>
      <c r="G845" t="s">
        <v>10677</v>
      </c>
      <c r="H845" t="s">
        <v>10676</v>
      </c>
      <c r="I845" t="s">
        <v>2367</v>
      </c>
      <c r="J845" t="s">
        <v>10675</v>
      </c>
    </row>
    <row r="846" spans="1:10" x14ac:dyDescent="0.25">
      <c r="A846" s="33" t="s">
        <v>15931</v>
      </c>
      <c r="B846" t="s">
        <v>9791</v>
      </c>
      <c r="C846">
        <v>2022</v>
      </c>
      <c r="D846" t="s">
        <v>2366</v>
      </c>
      <c r="E846" t="s">
        <v>2365</v>
      </c>
      <c r="F846" t="s">
        <v>10674</v>
      </c>
      <c r="G846" t="s">
        <v>10673</v>
      </c>
      <c r="H846" t="s">
        <v>10672</v>
      </c>
      <c r="I846" t="s">
        <v>2364</v>
      </c>
      <c r="J846" t="s">
        <v>10671</v>
      </c>
    </row>
    <row r="847" spans="1:10" x14ac:dyDescent="0.25">
      <c r="A847" s="33" t="s">
        <v>15932</v>
      </c>
      <c r="B847" t="s">
        <v>8751</v>
      </c>
      <c r="C847">
        <v>2022</v>
      </c>
      <c r="D847" t="s">
        <v>2363</v>
      </c>
      <c r="E847" t="s">
        <v>2362</v>
      </c>
      <c r="F847" t="s">
        <v>10670</v>
      </c>
      <c r="G847" t="s">
        <v>10669</v>
      </c>
      <c r="H847" t="s">
        <v>10668</v>
      </c>
      <c r="I847" t="s">
        <v>10667</v>
      </c>
      <c r="J847" t="s">
        <v>10666</v>
      </c>
    </row>
    <row r="848" spans="1:10" x14ac:dyDescent="0.25">
      <c r="A848" s="33" t="s">
        <v>15933</v>
      </c>
      <c r="B848" t="s">
        <v>9463</v>
      </c>
      <c r="C848">
        <v>2022</v>
      </c>
      <c r="E848" t="s">
        <v>2361</v>
      </c>
      <c r="F848" t="s">
        <v>10665</v>
      </c>
      <c r="G848" t="s">
        <v>10664</v>
      </c>
      <c r="H848" t="s">
        <v>10663</v>
      </c>
      <c r="I848" t="s">
        <v>10662</v>
      </c>
      <c r="J848" t="s">
        <v>10661</v>
      </c>
    </row>
    <row r="849" spans="1:10" x14ac:dyDescent="0.25">
      <c r="A849" s="33" t="s">
        <v>15934</v>
      </c>
      <c r="B849" t="s">
        <v>9725</v>
      </c>
      <c r="C849">
        <v>2022</v>
      </c>
      <c r="D849" t="s">
        <v>2359</v>
      </c>
      <c r="E849" t="s">
        <v>2358</v>
      </c>
      <c r="F849" t="s">
        <v>10660</v>
      </c>
      <c r="G849" t="s">
        <v>10659</v>
      </c>
      <c r="H849" t="s">
        <v>10658</v>
      </c>
      <c r="I849" t="s">
        <v>2357</v>
      </c>
      <c r="J849" t="s">
        <v>10657</v>
      </c>
    </row>
    <row r="850" spans="1:10" x14ac:dyDescent="0.25">
      <c r="A850" s="33" t="s">
        <v>15935</v>
      </c>
      <c r="B850" t="s">
        <v>8853</v>
      </c>
      <c r="C850">
        <v>2022</v>
      </c>
      <c r="D850" t="s">
        <v>2356</v>
      </c>
      <c r="E850" t="s">
        <v>2355</v>
      </c>
      <c r="F850" t="s">
        <v>10656</v>
      </c>
      <c r="G850" t="s">
        <v>10655</v>
      </c>
      <c r="H850" t="s">
        <v>10654</v>
      </c>
      <c r="I850" t="s">
        <v>2353</v>
      </c>
      <c r="J850" t="s">
        <v>10653</v>
      </c>
    </row>
    <row r="851" spans="1:10" x14ac:dyDescent="0.25">
      <c r="A851" s="33" t="s">
        <v>15936</v>
      </c>
      <c r="B851" t="s">
        <v>8788</v>
      </c>
      <c r="C851">
        <v>2021</v>
      </c>
      <c r="D851" t="s">
        <v>2352</v>
      </c>
      <c r="E851" t="s">
        <v>2351</v>
      </c>
      <c r="F851" t="s">
        <v>10652</v>
      </c>
      <c r="G851" t="s">
        <v>10651</v>
      </c>
      <c r="H851" t="s">
        <v>10650</v>
      </c>
      <c r="I851" t="s">
        <v>2349</v>
      </c>
      <c r="J851" t="s">
        <v>10649</v>
      </c>
    </row>
    <row r="852" spans="1:10" x14ac:dyDescent="0.25">
      <c r="A852" s="33" t="s">
        <v>15937</v>
      </c>
      <c r="B852" t="s">
        <v>9919</v>
      </c>
      <c r="C852">
        <v>2019</v>
      </c>
      <c r="D852" t="s">
        <v>2347</v>
      </c>
      <c r="E852" t="s">
        <v>2346</v>
      </c>
      <c r="F852" t="s">
        <v>10648</v>
      </c>
      <c r="G852" t="s">
        <v>10647</v>
      </c>
      <c r="H852" t="s">
        <v>10646</v>
      </c>
      <c r="I852" t="s">
        <v>10645</v>
      </c>
      <c r="J852" t="s">
        <v>10644</v>
      </c>
    </row>
    <row r="853" spans="1:10" x14ac:dyDescent="0.25">
      <c r="A853" s="33" t="s">
        <v>15938</v>
      </c>
      <c r="B853" t="s">
        <v>8441</v>
      </c>
      <c r="C853">
        <v>2022</v>
      </c>
      <c r="D853" t="s">
        <v>2345</v>
      </c>
      <c r="E853" t="s">
        <v>2344</v>
      </c>
      <c r="F853" t="s">
        <v>10643</v>
      </c>
      <c r="G853" t="s">
        <v>10642</v>
      </c>
      <c r="H853" t="s">
        <v>10641</v>
      </c>
      <c r="I853" t="s">
        <v>2343</v>
      </c>
      <c r="J853" t="s">
        <v>10640</v>
      </c>
    </row>
    <row r="854" spans="1:10" x14ac:dyDescent="0.25">
      <c r="A854" s="33" t="s">
        <v>15939</v>
      </c>
      <c r="B854" t="s">
        <v>9919</v>
      </c>
      <c r="C854">
        <v>2022</v>
      </c>
      <c r="D854" t="s">
        <v>2342</v>
      </c>
      <c r="E854" t="s">
        <v>2341</v>
      </c>
      <c r="F854" t="s">
        <v>10639</v>
      </c>
      <c r="G854" t="s">
        <v>10638</v>
      </c>
      <c r="H854" t="s">
        <v>10637</v>
      </c>
      <c r="I854" t="s">
        <v>10636</v>
      </c>
      <c r="J854" t="s">
        <v>10635</v>
      </c>
    </row>
    <row r="855" spans="1:10" x14ac:dyDescent="0.25">
      <c r="A855" s="33" t="s">
        <v>15940</v>
      </c>
      <c r="B855" t="s">
        <v>10634</v>
      </c>
      <c r="C855">
        <v>2023</v>
      </c>
      <c r="D855" t="s">
        <v>2339</v>
      </c>
      <c r="E855" t="s">
        <v>2338</v>
      </c>
      <c r="F855" t="s">
        <v>10633</v>
      </c>
      <c r="G855" t="s">
        <v>10632</v>
      </c>
      <c r="H855" t="s">
        <v>10631</v>
      </c>
      <c r="I855" t="s">
        <v>2334</v>
      </c>
      <c r="J855" t="s">
        <v>10630</v>
      </c>
    </row>
    <row r="856" spans="1:10" x14ac:dyDescent="0.25">
      <c r="A856" s="33" t="s">
        <v>15941</v>
      </c>
      <c r="B856" t="s">
        <v>7512</v>
      </c>
      <c r="C856">
        <v>2022</v>
      </c>
      <c r="D856" t="s">
        <v>10629</v>
      </c>
      <c r="E856" t="s">
        <v>2333</v>
      </c>
      <c r="F856" t="s">
        <v>10628</v>
      </c>
      <c r="I856" t="s">
        <v>10627</v>
      </c>
      <c r="J856" t="s">
        <v>10626</v>
      </c>
    </row>
    <row r="857" spans="1:10" x14ac:dyDescent="0.25">
      <c r="A857" s="33" t="s">
        <v>15942</v>
      </c>
      <c r="B857" t="s">
        <v>9463</v>
      </c>
      <c r="C857">
        <v>2015</v>
      </c>
      <c r="D857" t="s">
        <v>2330</v>
      </c>
      <c r="E857" t="s">
        <v>2329</v>
      </c>
      <c r="F857" t="s">
        <v>10625</v>
      </c>
      <c r="G857" t="s">
        <v>2328</v>
      </c>
      <c r="H857" t="s">
        <v>10624</v>
      </c>
      <c r="I857" t="s">
        <v>2327</v>
      </c>
      <c r="J857" t="s">
        <v>10623</v>
      </c>
    </row>
    <row r="858" spans="1:10" x14ac:dyDescent="0.25">
      <c r="A858" s="33" t="s">
        <v>15943</v>
      </c>
      <c r="B858" t="s">
        <v>8548</v>
      </c>
      <c r="C858">
        <v>2020</v>
      </c>
      <c r="D858" t="s">
        <v>2326</v>
      </c>
      <c r="E858" t="s">
        <v>2325</v>
      </c>
      <c r="F858" t="s">
        <v>10622</v>
      </c>
      <c r="G858" t="s">
        <v>2324</v>
      </c>
      <c r="H858" t="s">
        <v>10621</v>
      </c>
      <c r="I858" t="s">
        <v>10620</v>
      </c>
      <c r="J858" t="s">
        <v>10619</v>
      </c>
    </row>
    <row r="859" spans="1:10" x14ac:dyDescent="0.25">
      <c r="A859" s="33" t="s">
        <v>15944</v>
      </c>
      <c r="B859" t="s">
        <v>10599</v>
      </c>
      <c r="C859">
        <v>2021</v>
      </c>
      <c r="D859" t="s">
        <v>10618</v>
      </c>
      <c r="E859" t="s">
        <v>2322</v>
      </c>
      <c r="F859" t="s">
        <v>10617</v>
      </c>
      <c r="H859" t="s">
        <v>10616</v>
      </c>
      <c r="I859" t="s">
        <v>10615</v>
      </c>
      <c r="J859" t="s">
        <v>10614</v>
      </c>
    </row>
    <row r="860" spans="1:10" x14ac:dyDescent="0.25">
      <c r="A860" s="33" t="s">
        <v>15945</v>
      </c>
      <c r="B860" t="s">
        <v>10613</v>
      </c>
      <c r="C860">
        <v>2021</v>
      </c>
      <c r="D860" t="s">
        <v>10612</v>
      </c>
      <c r="E860" t="s">
        <v>2321</v>
      </c>
      <c r="F860" t="s">
        <v>10611</v>
      </c>
      <c r="H860" t="s">
        <v>10610</v>
      </c>
      <c r="I860" t="s">
        <v>2320</v>
      </c>
      <c r="J860" t="s">
        <v>10609</v>
      </c>
    </row>
    <row r="861" spans="1:10" x14ac:dyDescent="0.25">
      <c r="A861" s="33" t="s">
        <v>15946</v>
      </c>
      <c r="B861" t="s">
        <v>10608</v>
      </c>
      <c r="C861">
        <v>2015</v>
      </c>
      <c r="D861" t="s">
        <v>10607</v>
      </c>
      <c r="E861" t="s">
        <v>960</v>
      </c>
      <c r="F861" t="s">
        <v>10606</v>
      </c>
      <c r="H861" t="s">
        <v>10605</v>
      </c>
      <c r="I861" t="s">
        <v>2319</v>
      </c>
      <c r="J861" t="s">
        <v>10604</v>
      </c>
    </row>
    <row r="862" spans="1:10" x14ac:dyDescent="0.25">
      <c r="A862" s="33" t="s">
        <v>15947</v>
      </c>
      <c r="B862" t="s">
        <v>8441</v>
      </c>
      <c r="C862">
        <v>2020</v>
      </c>
      <c r="D862" t="s">
        <v>2317</v>
      </c>
      <c r="E862" t="s">
        <v>2316</v>
      </c>
      <c r="F862" t="s">
        <v>10603</v>
      </c>
      <c r="G862" t="s">
        <v>10602</v>
      </c>
      <c r="H862" t="s">
        <v>10601</v>
      </c>
      <c r="I862" t="s">
        <v>2314</v>
      </c>
      <c r="J862" t="s">
        <v>10600</v>
      </c>
    </row>
    <row r="863" spans="1:10" x14ac:dyDescent="0.25">
      <c r="A863" s="33" t="s">
        <v>15948</v>
      </c>
      <c r="B863" t="s">
        <v>10599</v>
      </c>
      <c r="C863">
        <v>2020</v>
      </c>
      <c r="D863" t="s">
        <v>10598</v>
      </c>
      <c r="E863" t="s">
        <v>359</v>
      </c>
      <c r="F863" t="s">
        <v>10597</v>
      </c>
      <c r="H863" t="s">
        <v>10596</v>
      </c>
      <c r="I863" t="s">
        <v>10595</v>
      </c>
      <c r="J863" t="s">
        <v>10594</v>
      </c>
    </row>
    <row r="864" spans="1:10" x14ac:dyDescent="0.25">
      <c r="A864" s="33" t="s">
        <v>15949</v>
      </c>
      <c r="B864" t="s">
        <v>9002</v>
      </c>
      <c r="C864">
        <v>2018</v>
      </c>
      <c r="D864" t="s">
        <v>2310</v>
      </c>
      <c r="E864" t="s">
        <v>2309</v>
      </c>
      <c r="F864" t="s">
        <v>10593</v>
      </c>
      <c r="G864" t="s">
        <v>2308</v>
      </c>
      <c r="H864" t="s">
        <v>10592</v>
      </c>
      <c r="I864" t="s">
        <v>2307</v>
      </c>
      <c r="J864" t="s">
        <v>10591</v>
      </c>
    </row>
    <row r="865" spans="1:10" x14ac:dyDescent="0.25">
      <c r="A865" s="33" t="s">
        <v>15950</v>
      </c>
      <c r="B865" t="s">
        <v>8477</v>
      </c>
      <c r="C865">
        <v>2018</v>
      </c>
      <c r="D865" t="s">
        <v>2306</v>
      </c>
      <c r="E865" t="s">
        <v>2305</v>
      </c>
      <c r="F865" t="s">
        <v>10590</v>
      </c>
      <c r="G865" t="s">
        <v>10589</v>
      </c>
      <c r="H865" t="s">
        <v>10588</v>
      </c>
      <c r="I865" t="s">
        <v>2302</v>
      </c>
      <c r="J865" t="s">
        <v>10587</v>
      </c>
    </row>
    <row r="866" spans="1:10" x14ac:dyDescent="0.25">
      <c r="A866" s="33" t="s">
        <v>15951</v>
      </c>
      <c r="B866" t="s">
        <v>9785</v>
      </c>
      <c r="C866">
        <v>2023</v>
      </c>
      <c r="D866" t="s">
        <v>2301</v>
      </c>
      <c r="E866" t="s">
        <v>2300</v>
      </c>
      <c r="F866" t="s">
        <v>10586</v>
      </c>
      <c r="G866" t="s">
        <v>10585</v>
      </c>
      <c r="H866" t="s">
        <v>10584</v>
      </c>
      <c r="I866" t="s">
        <v>2298</v>
      </c>
      <c r="J866" t="s">
        <v>10583</v>
      </c>
    </row>
    <row r="867" spans="1:10" x14ac:dyDescent="0.25">
      <c r="A867" s="33" t="s">
        <v>15952</v>
      </c>
      <c r="B867" t="s">
        <v>8583</v>
      </c>
      <c r="C867">
        <v>2022</v>
      </c>
      <c r="D867" t="s">
        <v>2296</v>
      </c>
      <c r="E867" t="s">
        <v>2295</v>
      </c>
      <c r="F867" t="s">
        <v>10582</v>
      </c>
      <c r="G867" t="s">
        <v>10581</v>
      </c>
      <c r="H867" t="s">
        <v>10580</v>
      </c>
      <c r="I867" t="s">
        <v>2294</v>
      </c>
      <c r="J867" t="s">
        <v>10579</v>
      </c>
    </row>
    <row r="868" spans="1:10" x14ac:dyDescent="0.25">
      <c r="A868" s="33" t="s">
        <v>15953</v>
      </c>
      <c r="B868" t="s">
        <v>9972</v>
      </c>
      <c r="C868">
        <v>2021</v>
      </c>
      <c r="D868" t="s">
        <v>2292</v>
      </c>
      <c r="E868" t="s">
        <v>2291</v>
      </c>
      <c r="F868" t="s">
        <v>10578</v>
      </c>
      <c r="G868" t="s">
        <v>10577</v>
      </c>
      <c r="I868" t="s">
        <v>2290</v>
      </c>
      <c r="J868" t="s">
        <v>10576</v>
      </c>
    </row>
    <row r="869" spans="1:10" x14ac:dyDescent="0.25">
      <c r="A869" s="33" t="s">
        <v>15954</v>
      </c>
      <c r="B869" t="s">
        <v>8477</v>
      </c>
      <c r="C869">
        <v>2021</v>
      </c>
      <c r="D869" t="s">
        <v>2289</v>
      </c>
      <c r="E869" t="s">
        <v>2288</v>
      </c>
      <c r="F869" t="s">
        <v>10575</v>
      </c>
      <c r="G869" t="s">
        <v>10574</v>
      </c>
      <c r="H869" t="s">
        <v>10573</v>
      </c>
      <c r="I869" t="s">
        <v>2285</v>
      </c>
      <c r="J869" t="s">
        <v>10572</v>
      </c>
    </row>
    <row r="870" spans="1:10" x14ac:dyDescent="0.25">
      <c r="A870" s="33" t="s">
        <v>15955</v>
      </c>
      <c r="B870" t="s">
        <v>8583</v>
      </c>
      <c r="C870">
        <v>2018</v>
      </c>
      <c r="D870" t="s">
        <v>2281</v>
      </c>
      <c r="E870" t="s">
        <v>2280</v>
      </c>
      <c r="F870" t="s">
        <v>10571</v>
      </c>
      <c r="G870" t="s">
        <v>10570</v>
      </c>
      <c r="H870" t="s">
        <v>10569</v>
      </c>
      <c r="I870" t="s">
        <v>2279</v>
      </c>
      <c r="J870" t="s">
        <v>10568</v>
      </c>
    </row>
    <row r="871" spans="1:10" x14ac:dyDescent="0.25">
      <c r="A871" s="33" t="s">
        <v>15957</v>
      </c>
      <c r="B871" t="s">
        <v>7552</v>
      </c>
      <c r="C871">
        <v>2023</v>
      </c>
      <c r="D871" t="s">
        <v>10564</v>
      </c>
      <c r="E871" t="s">
        <v>2275</v>
      </c>
      <c r="F871" t="s">
        <v>10563</v>
      </c>
      <c r="I871" t="s">
        <v>10562</v>
      </c>
      <c r="J871" t="s">
        <v>10561</v>
      </c>
    </row>
    <row r="872" spans="1:10" x14ac:dyDescent="0.25">
      <c r="A872" s="33" t="s">
        <v>15958</v>
      </c>
      <c r="B872" t="s">
        <v>9919</v>
      </c>
      <c r="C872">
        <v>2020</v>
      </c>
      <c r="D872" t="s">
        <v>2274</v>
      </c>
      <c r="E872" t="s">
        <v>2273</v>
      </c>
      <c r="F872" t="s">
        <v>10560</v>
      </c>
      <c r="G872" t="s">
        <v>10559</v>
      </c>
      <c r="H872" t="s">
        <v>10558</v>
      </c>
      <c r="I872" t="s">
        <v>10557</v>
      </c>
      <c r="J872" t="s">
        <v>10556</v>
      </c>
    </row>
    <row r="873" spans="1:10" x14ac:dyDescent="0.25">
      <c r="A873" s="33" t="s">
        <v>15959</v>
      </c>
      <c r="B873" t="s">
        <v>7849</v>
      </c>
      <c r="C873">
        <v>2023</v>
      </c>
      <c r="D873" t="s">
        <v>10555</v>
      </c>
      <c r="E873" t="s">
        <v>2268</v>
      </c>
      <c r="F873" t="s">
        <v>1341</v>
      </c>
      <c r="I873" t="s">
        <v>2267</v>
      </c>
      <c r="J873" t="s">
        <v>10554</v>
      </c>
    </row>
    <row r="874" spans="1:10" x14ac:dyDescent="0.25">
      <c r="A874" s="33" t="s">
        <v>15960</v>
      </c>
      <c r="B874" t="s">
        <v>7490</v>
      </c>
      <c r="C874">
        <v>2023</v>
      </c>
      <c r="D874" t="s">
        <v>10553</v>
      </c>
      <c r="E874" t="s">
        <v>2266</v>
      </c>
      <c r="F874" t="s">
        <v>10552</v>
      </c>
      <c r="I874" t="s">
        <v>2265</v>
      </c>
      <c r="J874" t="s">
        <v>10551</v>
      </c>
    </row>
    <row r="875" spans="1:10" x14ac:dyDescent="0.25">
      <c r="A875" s="33" t="s">
        <v>15961</v>
      </c>
      <c r="B875" t="s">
        <v>7490</v>
      </c>
      <c r="C875">
        <v>2018</v>
      </c>
      <c r="D875" t="s">
        <v>10550</v>
      </c>
      <c r="E875" t="s">
        <v>2264</v>
      </c>
      <c r="F875" t="s">
        <v>10549</v>
      </c>
      <c r="H875" t="s">
        <v>10548</v>
      </c>
      <c r="I875" t="s">
        <v>2263</v>
      </c>
      <c r="J875" t="s">
        <v>10547</v>
      </c>
    </row>
    <row r="876" spans="1:10" x14ac:dyDescent="0.25">
      <c r="A876" s="33" t="s">
        <v>15962</v>
      </c>
      <c r="B876" t="s">
        <v>9791</v>
      </c>
      <c r="C876">
        <v>2018</v>
      </c>
      <c r="E876" t="s">
        <v>2262</v>
      </c>
      <c r="F876" t="s">
        <v>10546</v>
      </c>
      <c r="G876" t="s">
        <v>10545</v>
      </c>
      <c r="H876" t="s">
        <v>10544</v>
      </c>
      <c r="I876" t="s">
        <v>2261</v>
      </c>
      <c r="J876" t="s">
        <v>10543</v>
      </c>
    </row>
    <row r="877" spans="1:10" x14ac:dyDescent="0.25">
      <c r="A877" s="33" t="s">
        <v>15963</v>
      </c>
      <c r="B877" t="s">
        <v>8736</v>
      </c>
      <c r="C877">
        <v>2023</v>
      </c>
      <c r="D877" t="s">
        <v>2260</v>
      </c>
      <c r="E877" t="s">
        <v>2259</v>
      </c>
      <c r="F877" t="s">
        <v>10542</v>
      </c>
      <c r="G877" t="s">
        <v>2258</v>
      </c>
      <c r="H877" t="s">
        <v>10541</v>
      </c>
      <c r="I877" t="s">
        <v>10540</v>
      </c>
      <c r="J877" t="s">
        <v>10539</v>
      </c>
    </row>
    <row r="878" spans="1:10" x14ac:dyDescent="0.25">
      <c r="A878" s="33" t="s">
        <v>15964</v>
      </c>
      <c r="B878" t="s">
        <v>8542</v>
      </c>
      <c r="C878">
        <v>2018</v>
      </c>
      <c r="D878" t="s">
        <v>2256</v>
      </c>
      <c r="E878" t="s">
        <v>2255</v>
      </c>
      <c r="F878" t="s">
        <v>10538</v>
      </c>
      <c r="G878" t="s">
        <v>2254</v>
      </c>
      <c r="H878" t="s">
        <v>10537</v>
      </c>
      <c r="I878" t="s">
        <v>2252</v>
      </c>
      <c r="J878" t="s">
        <v>10536</v>
      </c>
    </row>
    <row r="879" spans="1:10" x14ac:dyDescent="0.25">
      <c r="A879" s="33" t="s">
        <v>15965</v>
      </c>
      <c r="B879" t="s">
        <v>9315</v>
      </c>
      <c r="C879">
        <v>2019</v>
      </c>
      <c r="D879" t="s">
        <v>2251</v>
      </c>
      <c r="E879" t="s">
        <v>2250</v>
      </c>
      <c r="F879" t="s">
        <v>10535</v>
      </c>
      <c r="G879" t="s">
        <v>2249</v>
      </c>
      <c r="H879" t="s">
        <v>10534</v>
      </c>
      <c r="I879" t="s">
        <v>2248</v>
      </c>
      <c r="J879" t="s">
        <v>10533</v>
      </c>
    </row>
    <row r="880" spans="1:10" x14ac:dyDescent="0.25">
      <c r="A880" s="33" t="s">
        <v>15966</v>
      </c>
      <c r="B880" t="s">
        <v>8542</v>
      </c>
      <c r="C880">
        <v>2020</v>
      </c>
      <c r="D880" t="s">
        <v>686</v>
      </c>
      <c r="E880" t="s">
        <v>685</v>
      </c>
      <c r="F880" t="s">
        <v>10532</v>
      </c>
      <c r="G880" t="s">
        <v>2247</v>
      </c>
      <c r="H880" t="s">
        <v>10531</v>
      </c>
      <c r="I880" t="s">
        <v>2244</v>
      </c>
      <c r="J880" t="s">
        <v>10530</v>
      </c>
    </row>
    <row r="881" spans="1:10" x14ac:dyDescent="0.25">
      <c r="A881" s="33" t="s">
        <v>15967</v>
      </c>
      <c r="B881" t="s">
        <v>7459</v>
      </c>
      <c r="C881">
        <v>2018</v>
      </c>
      <c r="D881" t="s">
        <v>10529</v>
      </c>
      <c r="E881" t="s">
        <v>2242</v>
      </c>
      <c r="F881" t="s">
        <v>10528</v>
      </c>
      <c r="I881" t="s">
        <v>10527</v>
      </c>
      <c r="J881" t="s">
        <v>10526</v>
      </c>
    </row>
    <row r="882" spans="1:10" x14ac:dyDescent="0.25">
      <c r="A882" s="33" t="s">
        <v>15968</v>
      </c>
      <c r="B882" t="s">
        <v>8788</v>
      </c>
      <c r="C882">
        <v>2017</v>
      </c>
      <c r="D882" t="s">
        <v>2241</v>
      </c>
      <c r="E882" t="s">
        <v>2240</v>
      </c>
      <c r="F882" t="s">
        <v>10525</v>
      </c>
      <c r="G882" t="s">
        <v>2239</v>
      </c>
      <c r="H882" t="s">
        <v>10524</v>
      </c>
      <c r="I882" t="s">
        <v>2235</v>
      </c>
      <c r="J882" t="s">
        <v>10523</v>
      </c>
    </row>
    <row r="883" spans="1:10" x14ac:dyDescent="0.25">
      <c r="A883" s="33" t="s">
        <v>15969</v>
      </c>
      <c r="B883" t="s">
        <v>9101</v>
      </c>
      <c r="C883">
        <v>2017</v>
      </c>
      <c r="D883" t="s">
        <v>2234</v>
      </c>
      <c r="E883" t="s">
        <v>2233</v>
      </c>
      <c r="F883" t="s">
        <v>10522</v>
      </c>
      <c r="G883" t="s">
        <v>10521</v>
      </c>
      <c r="H883" t="s">
        <v>10520</v>
      </c>
      <c r="I883" t="s">
        <v>2230</v>
      </c>
      <c r="J883" t="s">
        <v>10519</v>
      </c>
    </row>
    <row r="884" spans="1:10" x14ac:dyDescent="0.25">
      <c r="A884" s="33" t="s">
        <v>15970</v>
      </c>
      <c r="B884" t="s">
        <v>8566</v>
      </c>
      <c r="C884">
        <v>2017</v>
      </c>
      <c r="D884" t="s">
        <v>2229</v>
      </c>
      <c r="E884" t="s">
        <v>2228</v>
      </c>
      <c r="F884" t="s">
        <v>10518</v>
      </c>
      <c r="G884" t="s">
        <v>2227</v>
      </c>
      <c r="H884" t="s">
        <v>10517</v>
      </c>
      <c r="I884" t="s">
        <v>2225</v>
      </c>
      <c r="J884" t="s">
        <v>10516</v>
      </c>
    </row>
    <row r="885" spans="1:10" x14ac:dyDescent="0.25">
      <c r="A885" s="33" t="s">
        <v>15971</v>
      </c>
      <c r="B885" t="s">
        <v>10515</v>
      </c>
      <c r="C885">
        <v>2019</v>
      </c>
      <c r="E885" t="s">
        <v>231</v>
      </c>
      <c r="F885" t="s">
        <v>10514</v>
      </c>
      <c r="G885" t="s">
        <v>10513</v>
      </c>
      <c r="H885" t="s">
        <v>10512</v>
      </c>
      <c r="I885" t="s">
        <v>10511</v>
      </c>
      <c r="J885" t="s">
        <v>10510</v>
      </c>
    </row>
    <row r="886" spans="1:10" x14ac:dyDescent="0.25">
      <c r="A886" s="33" t="s">
        <v>15972</v>
      </c>
      <c r="B886" t="s">
        <v>8477</v>
      </c>
      <c r="C886">
        <v>2021</v>
      </c>
      <c r="D886" t="s">
        <v>2222</v>
      </c>
      <c r="E886" t="s">
        <v>2221</v>
      </c>
      <c r="F886" t="s">
        <v>10509</v>
      </c>
      <c r="G886" t="s">
        <v>2220</v>
      </c>
      <c r="H886" t="s">
        <v>10508</v>
      </c>
      <c r="I886" t="s">
        <v>2216</v>
      </c>
      <c r="J886" t="s">
        <v>10507</v>
      </c>
    </row>
    <row r="887" spans="1:10" x14ac:dyDescent="0.25">
      <c r="A887" s="33" t="s">
        <v>15973</v>
      </c>
      <c r="B887" t="s">
        <v>10203</v>
      </c>
      <c r="C887">
        <v>2020</v>
      </c>
      <c r="D887" t="s">
        <v>350</v>
      </c>
      <c r="E887" t="s">
        <v>349</v>
      </c>
      <c r="F887" t="s">
        <v>10506</v>
      </c>
      <c r="G887" t="s">
        <v>10505</v>
      </c>
      <c r="H887" t="s">
        <v>10504</v>
      </c>
      <c r="I887" t="s">
        <v>2212</v>
      </c>
      <c r="J887" t="s">
        <v>10503</v>
      </c>
    </row>
    <row r="888" spans="1:10" x14ac:dyDescent="0.25">
      <c r="A888" s="33" t="s">
        <v>15974</v>
      </c>
      <c r="B888" t="s">
        <v>9463</v>
      </c>
      <c r="C888">
        <v>2023</v>
      </c>
      <c r="D888" t="s">
        <v>2210</v>
      </c>
      <c r="E888" t="s">
        <v>2209</v>
      </c>
      <c r="F888" t="s">
        <v>10502</v>
      </c>
      <c r="G888" t="s">
        <v>10501</v>
      </c>
      <c r="H888" t="s">
        <v>10500</v>
      </c>
      <c r="I888" t="s">
        <v>2207</v>
      </c>
      <c r="J888" t="s">
        <v>10499</v>
      </c>
    </row>
    <row r="889" spans="1:10" x14ac:dyDescent="0.25">
      <c r="A889" s="33" t="s">
        <v>15975</v>
      </c>
      <c r="B889" t="s">
        <v>8477</v>
      </c>
      <c r="C889">
        <v>2023</v>
      </c>
      <c r="D889" t="s">
        <v>2205</v>
      </c>
      <c r="E889" t="s">
        <v>2204</v>
      </c>
      <c r="F889" t="s">
        <v>10498</v>
      </c>
      <c r="G889" t="s">
        <v>10497</v>
      </c>
      <c r="H889" t="s">
        <v>10496</v>
      </c>
      <c r="I889" t="s">
        <v>10495</v>
      </c>
      <c r="J889" t="s">
        <v>10494</v>
      </c>
    </row>
    <row r="890" spans="1:10" x14ac:dyDescent="0.25">
      <c r="A890" s="33" t="s">
        <v>15976</v>
      </c>
      <c r="B890" t="s">
        <v>9292</v>
      </c>
      <c r="C890">
        <v>2018</v>
      </c>
      <c r="D890" t="s">
        <v>2200</v>
      </c>
      <c r="E890" t="s">
        <v>2199</v>
      </c>
      <c r="F890" t="s">
        <v>10493</v>
      </c>
      <c r="G890" t="s">
        <v>2198</v>
      </c>
      <c r="H890" t="s">
        <v>10492</v>
      </c>
      <c r="I890" t="s">
        <v>2197</v>
      </c>
      <c r="J890" t="s">
        <v>10491</v>
      </c>
    </row>
    <row r="891" spans="1:10" x14ac:dyDescent="0.25">
      <c r="A891" s="33" t="s">
        <v>15977</v>
      </c>
      <c r="B891" t="s">
        <v>9927</v>
      </c>
      <c r="C891">
        <v>2018</v>
      </c>
      <c r="D891" t="s">
        <v>2196</v>
      </c>
      <c r="E891" t="s">
        <v>2195</v>
      </c>
      <c r="F891" t="s">
        <v>10490</v>
      </c>
      <c r="G891" t="s">
        <v>2194</v>
      </c>
      <c r="H891" t="s">
        <v>10489</v>
      </c>
      <c r="I891" t="s">
        <v>2193</v>
      </c>
      <c r="J891" t="s">
        <v>10488</v>
      </c>
    </row>
    <row r="892" spans="1:10" x14ac:dyDescent="0.25">
      <c r="A892" s="33" t="s">
        <v>15978</v>
      </c>
      <c r="B892" t="s">
        <v>9286</v>
      </c>
      <c r="C892">
        <v>2021</v>
      </c>
      <c r="D892" t="s">
        <v>2192</v>
      </c>
      <c r="E892" t="s">
        <v>2191</v>
      </c>
      <c r="F892" t="s">
        <v>10487</v>
      </c>
      <c r="G892" t="s">
        <v>2190</v>
      </c>
      <c r="H892" t="s">
        <v>10486</v>
      </c>
      <c r="I892" t="s">
        <v>2189</v>
      </c>
      <c r="J892" t="s">
        <v>10485</v>
      </c>
    </row>
    <row r="893" spans="1:10" x14ac:dyDescent="0.25">
      <c r="A893" s="33" t="s">
        <v>15979</v>
      </c>
      <c r="B893" t="s">
        <v>9791</v>
      </c>
      <c r="C893">
        <v>2016</v>
      </c>
      <c r="D893" t="s">
        <v>2188</v>
      </c>
      <c r="E893" t="s">
        <v>2187</v>
      </c>
      <c r="F893" t="s">
        <v>10484</v>
      </c>
      <c r="G893" t="s">
        <v>10483</v>
      </c>
      <c r="H893" t="s">
        <v>10482</v>
      </c>
      <c r="I893" t="s">
        <v>2184</v>
      </c>
      <c r="J893" t="s">
        <v>10481</v>
      </c>
    </row>
    <row r="894" spans="1:10" x14ac:dyDescent="0.25">
      <c r="A894" s="33" t="s">
        <v>15980</v>
      </c>
      <c r="B894" t="s">
        <v>9193</v>
      </c>
      <c r="C894">
        <v>2016</v>
      </c>
      <c r="D894" t="s">
        <v>2183</v>
      </c>
      <c r="E894" t="s">
        <v>2182</v>
      </c>
      <c r="F894" t="s">
        <v>10480</v>
      </c>
      <c r="G894" t="s">
        <v>10479</v>
      </c>
      <c r="H894" t="s">
        <v>10478</v>
      </c>
      <c r="I894" t="s">
        <v>2180</v>
      </c>
      <c r="J894" t="s">
        <v>10477</v>
      </c>
    </row>
    <row r="895" spans="1:10" x14ac:dyDescent="0.25">
      <c r="A895" s="33" t="s">
        <v>15981</v>
      </c>
      <c r="B895" t="s">
        <v>8526</v>
      </c>
      <c r="C895">
        <v>2017</v>
      </c>
      <c r="D895" t="s">
        <v>2179</v>
      </c>
      <c r="E895" t="s">
        <v>2178</v>
      </c>
      <c r="F895" t="s">
        <v>10476</v>
      </c>
      <c r="G895" t="s">
        <v>10475</v>
      </c>
      <c r="H895" t="s">
        <v>10474</v>
      </c>
      <c r="I895" t="s">
        <v>2177</v>
      </c>
      <c r="J895" t="s">
        <v>10473</v>
      </c>
    </row>
    <row r="896" spans="1:10" x14ac:dyDescent="0.25">
      <c r="A896" s="33" t="s">
        <v>15982</v>
      </c>
      <c r="B896" t="s">
        <v>8755</v>
      </c>
      <c r="C896">
        <v>2018</v>
      </c>
      <c r="D896" t="s">
        <v>10472</v>
      </c>
      <c r="E896" t="s">
        <v>2176</v>
      </c>
      <c r="F896" t="s">
        <v>10471</v>
      </c>
      <c r="H896" t="s">
        <v>10470</v>
      </c>
      <c r="I896" t="s">
        <v>2174</v>
      </c>
      <c r="J896" t="s">
        <v>10469</v>
      </c>
    </row>
    <row r="897" spans="1:10" x14ac:dyDescent="0.25">
      <c r="A897" s="33" t="s">
        <v>15983</v>
      </c>
      <c r="B897" t="s">
        <v>9463</v>
      </c>
      <c r="C897">
        <v>2015</v>
      </c>
      <c r="E897" t="s">
        <v>2173</v>
      </c>
      <c r="F897" t="s">
        <v>2172</v>
      </c>
      <c r="G897" t="s">
        <v>2171</v>
      </c>
      <c r="H897" t="s">
        <v>10468</v>
      </c>
      <c r="I897" t="s">
        <v>2170</v>
      </c>
      <c r="J897" t="s">
        <v>10467</v>
      </c>
    </row>
    <row r="898" spans="1:10" x14ac:dyDescent="0.25">
      <c r="A898" s="33" t="s">
        <v>15984</v>
      </c>
      <c r="B898" t="s">
        <v>8583</v>
      </c>
      <c r="C898">
        <v>2020</v>
      </c>
      <c r="D898" t="s">
        <v>2169</v>
      </c>
      <c r="E898" t="s">
        <v>2168</v>
      </c>
      <c r="F898" t="s">
        <v>10466</v>
      </c>
      <c r="G898" t="s">
        <v>10465</v>
      </c>
      <c r="H898" t="s">
        <v>10464</v>
      </c>
      <c r="I898" t="s">
        <v>10463</v>
      </c>
      <c r="J898" t="s">
        <v>10462</v>
      </c>
    </row>
    <row r="899" spans="1:10" x14ac:dyDescent="0.25">
      <c r="A899" s="33" t="s">
        <v>15985</v>
      </c>
      <c r="B899" t="s">
        <v>9791</v>
      </c>
      <c r="C899">
        <v>2016</v>
      </c>
      <c r="D899" t="s">
        <v>2165</v>
      </c>
      <c r="E899" t="s">
        <v>2164</v>
      </c>
      <c r="F899" t="s">
        <v>10461</v>
      </c>
      <c r="G899" t="s">
        <v>10460</v>
      </c>
      <c r="H899" t="s">
        <v>10459</v>
      </c>
      <c r="I899" t="s">
        <v>2163</v>
      </c>
      <c r="J899" t="s">
        <v>10458</v>
      </c>
    </row>
    <row r="900" spans="1:10" x14ac:dyDescent="0.25">
      <c r="A900" s="33" t="s">
        <v>15986</v>
      </c>
      <c r="B900" t="s">
        <v>9292</v>
      </c>
      <c r="C900">
        <v>2015</v>
      </c>
      <c r="E900" t="s">
        <v>2162</v>
      </c>
      <c r="F900" t="s">
        <v>2161</v>
      </c>
      <c r="G900" t="s">
        <v>2160</v>
      </c>
      <c r="H900" t="s">
        <v>10457</v>
      </c>
      <c r="I900" t="s">
        <v>2158</v>
      </c>
      <c r="J900" t="s">
        <v>10456</v>
      </c>
    </row>
    <row r="901" spans="1:10" x14ac:dyDescent="0.25">
      <c r="A901" s="33" t="s">
        <v>15987</v>
      </c>
      <c r="B901" t="s">
        <v>7631</v>
      </c>
      <c r="C901">
        <v>2023</v>
      </c>
      <c r="D901" t="s">
        <v>10455</v>
      </c>
      <c r="E901" t="s">
        <v>2157</v>
      </c>
      <c r="F901" t="s">
        <v>2156</v>
      </c>
      <c r="I901" t="s">
        <v>10454</v>
      </c>
      <c r="J901" t="s">
        <v>10453</v>
      </c>
    </row>
    <row r="902" spans="1:10" x14ac:dyDescent="0.25">
      <c r="A902" s="33" t="s">
        <v>15988</v>
      </c>
      <c r="B902" t="s">
        <v>7631</v>
      </c>
      <c r="C902">
        <v>2023</v>
      </c>
      <c r="D902" t="s">
        <v>10452</v>
      </c>
      <c r="E902" t="s">
        <v>2155</v>
      </c>
      <c r="F902" t="s">
        <v>10451</v>
      </c>
      <c r="I902" t="s">
        <v>10450</v>
      </c>
      <c r="J902" t="s">
        <v>10449</v>
      </c>
    </row>
    <row r="903" spans="1:10" x14ac:dyDescent="0.25">
      <c r="A903" s="33" t="s">
        <v>15989</v>
      </c>
      <c r="B903" t="s">
        <v>9849</v>
      </c>
      <c r="C903">
        <v>2020</v>
      </c>
      <c r="D903" t="s">
        <v>2154</v>
      </c>
      <c r="E903" t="s">
        <v>2153</v>
      </c>
      <c r="F903" t="s">
        <v>10448</v>
      </c>
      <c r="G903" t="s">
        <v>10447</v>
      </c>
      <c r="H903" t="s">
        <v>10446</v>
      </c>
      <c r="I903" t="s">
        <v>2150</v>
      </c>
      <c r="J903" t="s">
        <v>10445</v>
      </c>
    </row>
    <row r="904" spans="1:10" x14ac:dyDescent="0.25">
      <c r="A904" s="33" t="s">
        <v>15990</v>
      </c>
      <c r="B904" t="s">
        <v>8566</v>
      </c>
      <c r="C904">
        <v>2022</v>
      </c>
      <c r="D904" t="s">
        <v>2149</v>
      </c>
      <c r="E904" t="s">
        <v>2148</v>
      </c>
      <c r="F904" t="s">
        <v>10444</v>
      </c>
      <c r="G904" t="s">
        <v>10443</v>
      </c>
      <c r="H904" t="s">
        <v>10442</v>
      </c>
      <c r="I904" t="s">
        <v>10441</v>
      </c>
      <c r="J904" t="s">
        <v>10440</v>
      </c>
    </row>
    <row r="905" spans="1:10" x14ac:dyDescent="0.25">
      <c r="A905" s="33" t="s">
        <v>15991</v>
      </c>
      <c r="B905" t="s">
        <v>10215</v>
      </c>
      <c r="C905">
        <v>2022</v>
      </c>
      <c r="D905" t="s">
        <v>2145</v>
      </c>
      <c r="E905" t="s">
        <v>2144</v>
      </c>
      <c r="F905" t="s">
        <v>10439</v>
      </c>
      <c r="G905" t="s">
        <v>10438</v>
      </c>
      <c r="I905" t="s">
        <v>10437</v>
      </c>
      <c r="J905" t="s">
        <v>10436</v>
      </c>
    </row>
    <row r="906" spans="1:10" x14ac:dyDescent="0.25">
      <c r="A906" s="33" t="s">
        <v>15992</v>
      </c>
      <c r="B906" t="s">
        <v>10215</v>
      </c>
      <c r="C906">
        <v>2016</v>
      </c>
      <c r="D906" t="s">
        <v>2143</v>
      </c>
      <c r="E906" t="s">
        <v>2142</v>
      </c>
      <c r="F906" t="s">
        <v>10435</v>
      </c>
      <c r="G906" t="s">
        <v>2141</v>
      </c>
      <c r="H906" t="s">
        <v>10434</v>
      </c>
      <c r="I906" t="s">
        <v>2138</v>
      </c>
      <c r="J906" t="s">
        <v>10433</v>
      </c>
    </row>
    <row r="907" spans="1:10" x14ac:dyDescent="0.25">
      <c r="A907" s="33" t="s">
        <v>15993</v>
      </c>
      <c r="B907" t="s">
        <v>9473</v>
      </c>
      <c r="C907">
        <v>2020</v>
      </c>
      <c r="D907" t="s">
        <v>10432</v>
      </c>
      <c r="E907" t="s">
        <v>2137</v>
      </c>
      <c r="F907" t="s">
        <v>10431</v>
      </c>
      <c r="H907" t="s">
        <v>10430</v>
      </c>
      <c r="I907" t="s">
        <v>2134</v>
      </c>
      <c r="J907" t="s">
        <v>10429</v>
      </c>
    </row>
    <row r="908" spans="1:10" x14ac:dyDescent="0.25">
      <c r="A908" s="33" t="s">
        <v>15994</v>
      </c>
      <c r="B908" t="s">
        <v>9972</v>
      </c>
      <c r="C908">
        <v>2016</v>
      </c>
      <c r="E908" t="s">
        <v>2133</v>
      </c>
      <c r="F908" t="s">
        <v>2132</v>
      </c>
      <c r="G908" t="s">
        <v>2131</v>
      </c>
      <c r="H908" t="s">
        <v>10428</v>
      </c>
      <c r="I908" t="s">
        <v>2130</v>
      </c>
      <c r="J908" t="s">
        <v>10427</v>
      </c>
    </row>
    <row r="909" spans="1:10" x14ac:dyDescent="0.25">
      <c r="A909" s="33" t="s">
        <v>15995</v>
      </c>
      <c r="B909" t="s">
        <v>8467</v>
      </c>
      <c r="C909">
        <v>2023</v>
      </c>
      <c r="D909" t="s">
        <v>2129</v>
      </c>
      <c r="E909" t="s">
        <v>2128</v>
      </c>
      <c r="F909" t="s">
        <v>10426</v>
      </c>
      <c r="G909" t="s">
        <v>10425</v>
      </c>
      <c r="H909" t="s">
        <v>10424</v>
      </c>
      <c r="I909" t="s">
        <v>2125</v>
      </c>
      <c r="J909" t="s">
        <v>10423</v>
      </c>
    </row>
    <row r="910" spans="1:10" x14ac:dyDescent="0.25">
      <c r="A910" s="33" t="s">
        <v>15996</v>
      </c>
      <c r="B910" t="s">
        <v>9273</v>
      </c>
      <c r="C910">
        <v>2019</v>
      </c>
      <c r="D910" t="s">
        <v>2123</v>
      </c>
      <c r="E910" t="s">
        <v>2122</v>
      </c>
      <c r="F910" t="s">
        <v>10422</v>
      </c>
      <c r="H910" t="s">
        <v>10421</v>
      </c>
      <c r="I910" t="s">
        <v>10420</v>
      </c>
      <c r="J910" t="s">
        <v>10419</v>
      </c>
    </row>
    <row r="911" spans="1:10" x14ac:dyDescent="0.25">
      <c r="A911" s="33" t="s">
        <v>15997</v>
      </c>
      <c r="B911" t="s">
        <v>9292</v>
      </c>
      <c r="C911">
        <v>2021</v>
      </c>
      <c r="D911" t="s">
        <v>2121</v>
      </c>
      <c r="E911" t="s">
        <v>2120</v>
      </c>
      <c r="F911" t="s">
        <v>10418</v>
      </c>
      <c r="G911" t="s">
        <v>2119</v>
      </c>
      <c r="H911" t="s">
        <v>10417</v>
      </c>
      <c r="I911" t="s">
        <v>2117</v>
      </c>
      <c r="J911" t="s">
        <v>10416</v>
      </c>
    </row>
    <row r="912" spans="1:10" x14ac:dyDescent="0.25">
      <c r="A912" s="33" t="s">
        <v>15998</v>
      </c>
      <c r="B912" t="s">
        <v>8454</v>
      </c>
      <c r="C912">
        <v>2019</v>
      </c>
      <c r="D912" t="s">
        <v>240</v>
      </c>
      <c r="E912" t="s">
        <v>239</v>
      </c>
      <c r="F912" t="s">
        <v>10415</v>
      </c>
      <c r="G912" t="s">
        <v>10414</v>
      </c>
      <c r="H912" t="s">
        <v>10413</v>
      </c>
      <c r="I912" t="s">
        <v>2116</v>
      </c>
      <c r="J912" t="s">
        <v>10412</v>
      </c>
    </row>
    <row r="913" spans="1:10" x14ac:dyDescent="0.25">
      <c r="A913" s="33" t="s">
        <v>15999</v>
      </c>
      <c r="B913" t="s">
        <v>8467</v>
      </c>
      <c r="C913">
        <v>2021</v>
      </c>
      <c r="D913" t="s">
        <v>2115</v>
      </c>
      <c r="E913" t="s">
        <v>2114</v>
      </c>
      <c r="F913" t="s">
        <v>10411</v>
      </c>
      <c r="G913" t="s">
        <v>10410</v>
      </c>
      <c r="H913" t="s">
        <v>10409</v>
      </c>
      <c r="I913" t="s">
        <v>2111</v>
      </c>
      <c r="J913" t="s">
        <v>10408</v>
      </c>
    </row>
    <row r="914" spans="1:10" x14ac:dyDescent="0.25">
      <c r="A914" s="33" t="s">
        <v>16000</v>
      </c>
      <c r="B914" t="s">
        <v>10407</v>
      </c>
      <c r="C914">
        <v>2021</v>
      </c>
      <c r="E914" t="s">
        <v>726</v>
      </c>
      <c r="F914" t="s">
        <v>10406</v>
      </c>
      <c r="G914" t="s">
        <v>10405</v>
      </c>
      <c r="H914" t="s">
        <v>10404</v>
      </c>
      <c r="I914" t="s">
        <v>2108</v>
      </c>
      <c r="J914" t="s">
        <v>10403</v>
      </c>
    </row>
    <row r="915" spans="1:10" x14ac:dyDescent="0.25">
      <c r="A915" s="33" t="s">
        <v>16001</v>
      </c>
      <c r="B915" t="s">
        <v>9972</v>
      </c>
      <c r="C915">
        <v>2018</v>
      </c>
      <c r="E915" t="s">
        <v>2107</v>
      </c>
      <c r="F915" t="s">
        <v>10402</v>
      </c>
      <c r="G915" t="s">
        <v>10401</v>
      </c>
      <c r="I915" t="s">
        <v>2106</v>
      </c>
      <c r="J915" t="s">
        <v>10400</v>
      </c>
    </row>
    <row r="916" spans="1:10" x14ac:dyDescent="0.25">
      <c r="A916" s="33" t="s">
        <v>16002</v>
      </c>
      <c r="B916" t="s">
        <v>8441</v>
      </c>
      <c r="C916">
        <v>2015</v>
      </c>
      <c r="D916" t="s">
        <v>2105</v>
      </c>
      <c r="E916" t="s">
        <v>2104</v>
      </c>
      <c r="F916" t="s">
        <v>10399</v>
      </c>
      <c r="G916" t="s">
        <v>10398</v>
      </c>
      <c r="H916" t="s">
        <v>10397</v>
      </c>
      <c r="I916" t="s">
        <v>2102</v>
      </c>
      <c r="J916" t="s">
        <v>10396</v>
      </c>
    </row>
    <row r="917" spans="1:10" x14ac:dyDescent="0.25">
      <c r="A917" s="33" t="s">
        <v>16003</v>
      </c>
      <c r="B917" t="s">
        <v>8548</v>
      </c>
      <c r="C917">
        <v>2017</v>
      </c>
      <c r="E917" t="s">
        <v>2101</v>
      </c>
      <c r="F917" t="s">
        <v>10395</v>
      </c>
      <c r="G917" t="s">
        <v>10394</v>
      </c>
      <c r="I917" t="s">
        <v>10393</v>
      </c>
      <c r="J917" t="s">
        <v>10392</v>
      </c>
    </row>
    <row r="918" spans="1:10" x14ac:dyDescent="0.25">
      <c r="A918" s="33" t="s">
        <v>16004</v>
      </c>
      <c r="B918" t="s">
        <v>9292</v>
      </c>
      <c r="C918">
        <v>2017</v>
      </c>
      <c r="D918" t="s">
        <v>2100</v>
      </c>
      <c r="E918" t="s">
        <v>2098</v>
      </c>
      <c r="F918" t="s">
        <v>10391</v>
      </c>
      <c r="G918" t="s">
        <v>2097</v>
      </c>
      <c r="H918" t="s">
        <v>10390</v>
      </c>
      <c r="I918" t="s">
        <v>10389</v>
      </c>
      <c r="J918" t="s">
        <v>10388</v>
      </c>
    </row>
    <row r="919" spans="1:10" x14ac:dyDescent="0.25">
      <c r="A919" s="33" t="s">
        <v>16005</v>
      </c>
      <c r="B919" t="s">
        <v>8548</v>
      </c>
      <c r="C919">
        <v>2017</v>
      </c>
      <c r="D919" t="s">
        <v>2095</v>
      </c>
      <c r="E919" t="s">
        <v>2094</v>
      </c>
      <c r="F919" t="s">
        <v>10387</v>
      </c>
      <c r="G919" t="s">
        <v>10386</v>
      </c>
      <c r="I919" t="s">
        <v>10382</v>
      </c>
      <c r="J919" t="s">
        <v>10385</v>
      </c>
    </row>
    <row r="920" spans="1:10" x14ac:dyDescent="0.25">
      <c r="A920" s="33" t="s">
        <v>16007</v>
      </c>
      <c r="B920" t="s">
        <v>9292</v>
      </c>
      <c r="C920">
        <v>2020</v>
      </c>
      <c r="D920" t="s">
        <v>2093</v>
      </c>
      <c r="E920" t="s">
        <v>2092</v>
      </c>
      <c r="F920" t="s">
        <v>10380</v>
      </c>
      <c r="G920" t="s">
        <v>10379</v>
      </c>
      <c r="H920" t="s">
        <v>10378</v>
      </c>
      <c r="I920" t="s">
        <v>10377</v>
      </c>
      <c r="J920" t="s">
        <v>10376</v>
      </c>
    </row>
    <row r="921" spans="1:10" x14ac:dyDescent="0.25">
      <c r="A921" s="33" t="s">
        <v>16008</v>
      </c>
      <c r="B921" t="s">
        <v>8751</v>
      </c>
      <c r="C921">
        <v>2023</v>
      </c>
      <c r="D921" t="s">
        <v>2091</v>
      </c>
      <c r="E921" t="s">
        <v>2090</v>
      </c>
      <c r="F921" t="s">
        <v>10375</v>
      </c>
      <c r="G921" t="s">
        <v>10374</v>
      </c>
      <c r="H921" t="s">
        <v>10373</v>
      </c>
      <c r="I921" t="s">
        <v>10372</v>
      </c>
      <c r="J921" t="s">
        <v>10371</v>
      </c>
    </row>
    <row r="922" spans="1:10" x14ac:dyDescent="0.25">
      <c r="A922" s="33" t="s">
        <v>16009</v>
      </c>
      <c r="B922" t="s">
        <v>8566</v>
      </c>
      <c r="C922">
        <v>2020</v>
      </c>
      <c r="D922" t="s">
        <v>2089</v>
      </c>
      <c r="E922" t="s">
        <v>2088</v>
      </c>
      <c r="F922" t="s">
        <v>10370</v>
      </c>
      <c r="G922" t="s">
        <v>10369</v>
      </c>
      <c r="I922" t="s">
        <v>10368</v>
      </c>
      <c r="J922" t="s">
        <v>10367</v>
      </c>
    </row>
    <row r="923" spans="1:10" x14ac:dyDescent="0.25">
      <c r="A923" s="33" t="s">
        <v>16010</v>
      </c>
      <c r="B923" t="s">
        <v>8472</v>
      </c>
      <c r="C923">
        <v>2022</v>
      </c>
      <c r="D923" t="s">
        <v>2086</v>
      </c>
      <c r="E923" t="s">
        <v>2085</v>
      </c>
      <c r="F923" t="s">
        <v>10366</v>
      </c>
      <c r="G923" t="s">
        <v>10365</v>
      </c>
      <c r="H923" t="s">
        <v>10364</v>
      </c>
      <c r="I923" t="s">
        <v>10363</v>
      </c>
      <c r="J923" t="s">
        <v>10362</v>
      </c>
    </row>
    <row r="924" spans="1:10" x14ac:dyDescent="0.25">
      <c r="A924" s="33" t="s">
        <v>16011</v>
      </c>
      <c r="B924" t="s">
        <v>9286</v>
      </c>
      <c r="C924">
        <v>2021</v>
      </c>
      <c r="D924" t="s">
        <v>362</v>
      </c>
      <c r="E924" t="s">
        <v>361</v>
      </c>
      <c r="F924" t="s">
        <v>10361</v>
      </c>
      <c r="G924" t="s">
        <v>2080</v>
      </c>
      <c r="H924" t="s">
        <v>10360</v>
      </c>
      <c r="I924" t="s">
        <v>360</v>
      </c>
      <c r="J924" t="s">
        <v>10359</v>
      </c>
    </row>
    <row r="925" spans="1:10" x14ac:dyDescent="0.25">
      <c r="A925" s="33" t="s">
        <v>16012</v>
      </c>
      <c r="B925" t="s">
        <v>10358</v>
      </c>
      <c r="C925">
        <v>2019</v>
      </c>
      <c r="E925" t="s">
        <v>2078</v>
      </c>
      <c r="F925" t="s">
        <v>10357</v>
      </c>
      <c r="G925" t="s">
        <v>10356</v>
      </c>
      <c r="H925" t="s">
        <v>10355</v>
      </c>
      <c r="I925" t="s">
        <v>2076</v>
      </c>
      <c r="J925" t="s">
        <v>10354</v>
      </c>
    </row>
    <row r="926" spans="1:10" x14ac:dyDescent="0.25">
      <c r="A926" s="33" t="s">
        <v>16013</v>
      </c>
      <c r="B926" t="s">
        <v>8866</v>
      </c>
      <c r="C926">
        <v>2017</v>
      </c>
      <c r="D926" t="s">
        <v>10353</v>
      </c>
      <c r="E926" t="s">
        <v>2075</v>
      </c>
      <c r="F926" t="s">
        <v>10352</v>
      </c>
      <c r="H926" t="s">
        <v>10351</v>
      </c>
      <c r="I926" t="s">
        <v>2074</v>
      </c>
      <c r="J926" t="s">
        <v>10350</v>
      </c>
    </row>
    <row r="927" spans="1:10" x14ac:dyDescent="0.25">
      <c r="A927" s="33" t="s">
        <v>16014</v>
      </c>
      <c r="B927" t="s">
        <v>8441</v>
      </c>
      <c r="C927">
        <v>2020</v>
      </c>
      <c r="D927" t="s">
        <v>2073</v>
      </c>
      <c r="E927" t="s">
        <v>2072</v>
      </c>
      <c r="F927" t="s">
        <v>10349</v>
      </c>
      <c r="G927" t="s">
        <v>10348</v>
      </c>
      <c r="H927" t="s">
        <v>10347</v>
      </c>
      <c r="I927" t="s">
        <v>2071</v>
      </c>
      <c r="J927" t="s">
        <v>10346</v>
      </c>
    </row>
    <row r="928" spans="1:10" x14ac:dyDescent="0.25">
      <c r="A928" s="33" t="s">
        <v>16015</v>
      </c>
      <c r="B928" t="s">
        <v>8853</v>
      </c>
      <c r="C928">
        <v>2017</v>
      </c>
      <c r="D928" t="s">
        <v>2070</v>
      </c>
      <c r="E928" t="s">
        <v>2069</v>
      </c>
      <c r="F928" t="s">
        <v>10345</v>
      </c>
      <c r="G928" t="s">
        <v>10344</v>
      </c>
      <c r="H928" t="s">
        <v>10343</v>
      </c>
      <c r="I928" t="s">
        <v>2068</v>
      </c>
      <c r="J928" t="s">
        <v>10342</v>
      </c>
    </row>
    <row r="929" spans="1:10" x14ac:dyDescent="0.25">
      <c r="A929" s="33" t="s">
        <v>16016</v>
      </c>
      <c r="B929" t="s">
        <v>9927</v>
      </c>
      <c r="C929">
        <v>2015</v>
      </c>
      <c r="E929" t="s">
        <v>2067</v>
      </c>
      <c r="F929" t="s">
        <v>10341</v>
      </c>
      <c r="G929" t="s">
        <v>10340</v>
      </c>
      <c r="H929" t="s">
        <v>10339</v>
      </c>
      <c r="I929" t="s">
        <v>2066</v>
      </c>
      <c r="J929" t="s">
        <v>10338</v>
      </c>
    </row>
    <row r="930" spans="1:10" x14ac:dyDescent="0.25">
      <c r="A930" s="33" t="s">
        <v>16017</v>
      </c>
      <c r="B930" t="s">
        <v>8853</v>
      </c>
      <c r="C930">
        <v>2019</v>
      </c>
      <c r="D930" t="s">
        <v>2065</v>
      </c>
      <c r="E930" t="s">
        <v>2064</v>
      </c>
      <c r="F930" t="s">
        <v>10337</v>
      </c>
      <c r="G930" t="s">
        <v>2063</v>
      </c>
      <c r="H930" t="s">
        <v>10336</v>
      </c>
      <c r="I930" t="s">
        <v>10335</v>
      </c>
      <c r="J930" t="s">
        <v>10334</v>
      </c>
    </row>
    <row r="931" spans="1:10" x14ac:dyDescent="0.25">
      <c r="A931" s="33" t="s">
        <v>16018</v>
      </c>
      <c r="B931" t="s">
        <v>8751</v>
      </c>
      <c r="C931">
        <v>2018</v>
      </c>
      <c r="D931" t="s">
        <v>2060</v>
      </c>
      <c r="E931" t="s">
        <v>2059</v>
      </c>
      <c r="F931" t="s">
        <v>10333</v>
      </c>
      <c r="G931" t="s">
        <v>2058</v>
      </c>
      <c r="H931" t="s">
        <v>10332</v>
      </c>
      <c r="I931" t="s">
        <v>2056</v>
      </c>
      <c r="J931" t="s">
        <v>10331</v>
      </c>
    </row>
    <row r="932" spans="1:10" x14ac:dyDescent="0.25">
      <c r="A932" s="33" t="s">
        <v>16019</v>
      </c>
      <c r="B932" t="s">
        <v>9179</v>
      </c>
      <c r="C932">
        <v>2022</v>
      </c>
      <c r="D932" t="s">
        <v>2055</v>
      </c>
      <c r="E932" t="s">
        <v>2054</v>
      </c>
      <c r="F932" t="s">
        <v>10330</v>
      </c>
      <c r="H932" t="s">
        <v>10329</v>
      </c>
      <c r="I932" t="s">
        <v>2051</v>
      </c>
      <c r="J932" t="s">
        <v>10328</v>
      </c>
    </row>
    <row r="933" spans="1:10" x14ac:dyDescent="0.25">
      <c r="A933" s="33" t="s">
        <v>16020</v>
      </c>
      <c r="B933" t="s">
        <v>8542</v>
      </c>
      <c r="C933">
        <v>2023</v>
      </c>
      <c r="D933" t="s">
        <v>2050</v>
      </c>
      <c r="E933" t="s">
        <v>2049</v>
      </c>
      <c r="F933" t="s">
        <v>2048</v>
      </c>
      <c r="G933" t="s">
        <v>2047</v>
      </c>
      <c r="H933" t="s">
        <v>10327</v>
      </c>
      <c r="I933" t="s">
        <v>10326</v>
      </c>
      <c r="J933" t="s">
        <v>10325</v>
      </c>
    </row>
    <row r="934" spans="1:10" x14ac:dyDescent="0.25">
      <c r="A934" s="33" t="s">
        <v>16021</v>
      </c>
      <c r="B934" t="s">
        <v>9927</v>
      </c>
      <c r="C934">
        <v>2020</v>
      </c>
      <c r="D934" t="s">
        <v>2045</v>
      </c>
      <c r="E934" t="s">
        <v>2044</v>
      </c>
      <c r="F934" t="s">
        <v>2043</v>
      </c>
      <c r="G934" t="s">
        <v>2042</v>
      </c>
      <c r="H934" t="s">
        <v>10324</v>
      </c>
      <c r="I934" t="s">
        <v>2040</v>
      </c>
      <c r="J934" t="s">
        <v>10323</v>
      </c>
    </row>
    <row r="935" spans="1:10" x14ac:dyDescent="0.25">
      <c r="A935" s="33" t="s">
        <v>16022</v>
      </c>
      <c r="B935" t="s">
        <v>8853</v>
      </c>
      <c r="C935">
        <v>2021</v>
      </c>
      <c r="D935" t="s">
        <v>2038</v>
      </c>
      <c r="E935" t="s">
        <v>2037</v>
      </c>
      <c r="F935" t="s">
        <v>10322</v>
      </c>
      <c r="G935" t="s">
        <v>2036</v>
      </c>
      <c r="H935" t="s">
        <v>10321</v>
      </c>
      <c r="I935" t="s">
        <v>2034</v>
      </c>
      <c r="J935" t="s">
        <v>10320</v>
      </c>
    </row>
    <row r="936" spans="1:10" x14ac:dyDescent="0.25">
      <c r="A936" s="33" t="s">
        <v>16023</v>
      </c>
      <c r="B936" t="s">
        <v>10319</v>
      </c>
      <c r="C936">
        <v>2019</v>
      </c>
      <c r="E936" t="s">
        <v>2033</v>
      </c>
      <c r="F936" t="s">
        <v>10318</v>
      </c>
      <c r="G936" t="s">
        <v>10317</v>
      </c>
      <c r="H936" t="s">
        <v>10316</v>
      </c>
      <c r="I936" t="s">
        <v>10315</v>
      </c>
      <c r="J936" t="s">
        <v>10314</v>
      </c>
    </row>
    <row r="937" spans="1:10" x14ac:dyDescent="0.25">
      <c r="A937" s="33" t="s">
        <v>16024</v>
      </c>
      <c r="B937" t="s">
        <v>7386</v>
      </c>
      <c r="C937">
        <v>2023</v>
      </c>
      <c r="D937" t="s">
        <v>10313</v>
      </c>
      <c r="E937" t="s">
        <v>2028</v>
      </c>
      <c r="F937" t="s">
        <v>10312</v>
      </c>
      <c r="I937" t="s">
        <v>10311</v>
      </c>
      <c r="J937" t="s">
        <v>10310</v>
      </c>
    </row>
    <row r="938" spans="1:10" x14ac:dyDescent="0.25">
      <c r="A938" s="33" t="s">
        <v>16025</v>
      </c>
      <c r="B938" t="s">
        <v>7386</v>
      </c>
      <c r="C938">
        <v>2023</v>
      </c>
      <c r="D938" t="s">
        <v>10309</v>
      </c>
      <c r="E938" t="s">
        <v>2027</v>
      </c>
      <c r="F938" t="s">
        <v>2026</v>
      </c>
      <c r="H938" t="s">
        <v>10308</v>
      </c>
      <c r="I938" t="s">
        <v>2025</v>
      </c>
      <c r="J938" t="s">
        <v>10307</v>
      </c>
    </row>
    <row r="939" spans="1:10" x14ac:dyDescent="0.25">
      <c r="A939" s="33" t="s">
        <v>16026</v>
      </c>
      <c r="B939" t="s">
        <v>7414</v>
      </c>
      <c r="C939">
        <v>2023</v>
      </c>
      <c r="D939" t="s">
        <v>10306</v>
      </c>
      <c r="E939" t="s">
        <v>2024</v>
      </c>
      <c r="F939" t="s">
        <v>10305</v>
      </c>
      <c r="H939" t="s">
        <v>10304</v>
      </c>
      <c r="I939" t="s">
        <v>10303</v>
      </c>
      <c r="J939" t="s">
        <v>10302</v>
      </c>
    </row>
    <row r="940" spans="1:10" x14ac:dyDescent="0.25">
      <c r="A940" s="33" t="s">
        <v>16027</v>
      </c>
      <c r="B940" t="s">
        <v>10236</v>
      </c>
      <c r="C940">
        <v>2019</v>
      </c>
      <c r="E940" t="s">
        <v>2023</v>
      </c>
      <c r="F940" t="s">
        <v>10301</v>
      </c>
      <c r="G940" t="s">
        <v>10300</v>
      </c>
      <c r="I940" t="s">
        <v>2022</v>
      </c>
      <c r="J940" t="s">
        <v>10299</v>
      </c>
    </row>
    <row r="941" spans="1:10" x14ac:dyDescent="0.25">
      <c r="A941" s="33" t="s">
        <v>16028</v>
      </c>
      <c r="B941" t="s">
        <v>9791</v>
      </c>
      <c r="C941">
        <v>2022</v>
      </c>
      <c r="D941" t="s">
        <v>2021</v>
      </c>
      <c r="E941" t="s">
        <v>2020</v>
      </c>
      <c r="F941" t="s">
        <v>10298</v>
      </c>
      <c r="G941" t="s">
        <v>10297</v>
      </c>
      <c r="H941" t="s">
        <v>10296</v>
      </c>
      <c r="I941" t="s">
        <v>2018</v>
      </c>
      <c r="J941" t="s">
        <v>10295</v>
      </c>
    </row>
    <row r="942" spans="1:10" x14ac:dyDescent="0.25">
      <c r="A942" s="33" t="s">
        <v>16029</v>
      </c>
      <c r="B942" t="s">
        <v>10294</v>
      </c>
      <c r="C942">
        <v>2021</v>
      </c>
      <c r="E942" t="s">
        <v>2017</v>
      </c>
      <c r="F942" t="s">
        <v>10293</v>
      </c>
      <c r="G942" t="s">
        <v>10292</v>
      </c>
      <c r="H942" t="s">
        <v>10291</v>
      </c>
      <c r="I942" t="s">
        <v>10290</v>
      </c>
      <c r="J942" t="s">
        <v>10289</v>
      </c>
    </row>
    <row r="943" spans="1:10" x14ac:dyDescent="0.25">
      <c r="A943" s="33" t="s">
        <v>16030</v>
      </c>
      <c r="B943" t="s">
        <v>9791</v>
      </c>
      <c r="C943">
        <v>2019</v>
      </c>
      <c r="D943" t="s">
        <v>2014</v>
      </c>
      <c r="E943" t="s">
        <v>2013</v>
      </c>
      <c r="F943" t="s">
        <v>10288</v>
      </c>
      <c r="G943" t="s">
        <v>10287</v>
      </c>
      <c r="H943" t="s">
        <v>10286</v>
      </c>
      <c r="I943" t="s">
        <v>10285</v>
      </c>
      <c r="J943" t="s">
        <v>10284</v>
      </c>
    </row>
    <row r="944" spans="1:10" x14ac:dyDescent="0.25">
      <c r="A944" s="33" t="s">
        <v>16031</v>
      </c>
      <c r="B944" t="s">
        <v>9791</v>
      </c>
      <c r="C944">
        <v>2017</v>
      </c>
      <c r="D944" t="s">
        <v>2008</v>
      </c>
      <c r="E944" t="s">
        <v>2007</v>
      </c>
      <c r="F944" t="s">
        <v>10283</v>
      </c>
      <c r="G944" t="s">
        <v>10282</v>
      </c>
      <c r="H944" t="s">
        <v>10281</v>
      </c>
      <c r="I944" t="s">
        <v>10280</v>
      </c>
      <c r="J944" t="s">
        <v>10279</v>
      </c>
    </row>
    <row r="945" spans="1:10" x14ac:dyDescent="0.25">
      <c r="A945" s="33" t="s">
        <v>16032</v>
      </c>
      <c r="B945" t="s">
        <v>9927</v>
      </c>
      <c r="C945">
        <v>2016</v>
      </c>
      <c r="D945" t="s">
        <v>2005</v>
      </c>
      <c r="E945" t="s">
        <v>2004</v>
      </c>
      <c r="F945" t="s">
        <v>2003</v>
      </c>
      <c r="G945" t="s">
        <v>2002</v>
      </c>
      <c r="H945" t="s">
        <v>10278</v>
      </c>
      <c r="I945" t="s">
        <v>2001</v>
      </c>
      <c r="J945" t="s">
        <v>10277</v>
      </c>
    </row>
    <row r="946" spans="1:10" x14ac:dyDescent="0.25">
      <c r="A946" s="33" t="s">
        <v>16033</v>
      </c>
      <c r="B946" t="s">
        <v>8454</v>
      </c>
      <c r="C946">
        <v>2017</v>
      </c>
      <c r="D946" t="s">
        <v>2000</v>
      </c>
      <c r="E946" t="s">
        <v>1999</v>
      </c>
      <c r="F946" t="s">
        <v>10276</v>
      </c>
      <c r="G946" t="s">
        <v>10275</v>
      </c>
      <c r="H946" t="s">
        <v>10274</v>
      </c>
      <c r="I946" t="s">
        <v>1998</v>
      </c>
      <c r="J946" t="s">
        <v>10273</v>
      </c>
    </row>
    <row r="947" spans="1:10" x14ac:dyDescent="0.25">
      <c r="A947" s="33" t="s">
        <v>16034</v>
      </c>
      <c r="B947" t="s">
        <v>7408</v>
      </c>
      <c r="C947">
        <v>2023</v>
      </c>
      <c r="D947" t="s">
        <v>10272</v>
      </c>
      <c r="E947" t="s">
        <v>1997</v>
      </c>
      <c r="F947" t="s">
        <v>10271</v>
      </c>
      <c r="H947" t="s">
        <v>10270</v>
      </c>
      <c r="I947" t="s">
        <v>10269</v>
      </c>
      <c r="J947" t="s">
        <v>10268</v>
      </c>
    </row>
    <row r="948" spans="1:10" x14ac:dyDescent="0.25">
      <c r="A948" s="33" t="s">
        <v>16035</v>
      </c>
      <c r="B948" t="s">
        <v>7526</v>
      </c>
      <c r="C948">
        <v>2023</v>
      </c>
      <c r="D948" t="s">
        <v>10267</v>
      </c>
      <c r="E948" t="s">
        <v>1996</v>
      </c>
      <c r="F948" t="s">
        <v>10266</v>
      </c>
      <c r="H948" t="s">
        <v>10265</v>
      </c>
      <c r="I948" t="s">
        <v>10264</v>
      </c>
      <c r="J948" t="s">
        <v>10263</v>
      </c>
    </row>
    <row r="949" spans="1:10" x14ac:dyDescent="0.25">
      <c r="A949" s="33" t="s">
        <v>16036</v>
      </c>
      <c r="B949" t="s">
        <v>8548</v>
      </c>
      <c r="C949">
        <v>2017</v>
      </c>
      <c r="D949" t="s">
        <v>1995</v>
      </c>
      <c r="E949" t="s">
        <v>1994</v>
      </c>
      <c r="F949" t="s">
        <v>10262</v>
      </c>
      <c r="G949" t="s">
        <v>10261</v>
      </c>
      <c r="I949" t="s">
        <v>10260</v>
      </c>
      <c r="J949" t="s">
        <v>10259</v>
      </c>
    </row>
    <row r="950" spans="1:10" x14ac:dyDescent="0.25">
      <c r="A950" s="33" t="s">
        <v>16037</v>
      </c>
      <c r="B950" t="s">
        <v>9725</v>
      </c>
      <c r="C950">
        <v>2021</v>
      </c>
      <c r="D950" t="s">
        <v>1993</v>
      </c>
      <c r="E950" t="s">
        <v>1992</v>
      </c>
      <c r="F950" t="s">
        <v>10258</v>
      </c>
      <c r="G950" t="s">
        <v>10257</v>
      </c>
      <c r="H950" t="s">
        <v>10256</v>
      </c>
      <c r="I950" t="s">
        <v>10255</v>
      </c>
      <c r="J950" t="s">
        <v>10254</v>
      </c>
    </row>
    <row r="951" spans="1:10" x14ac:dyDescent="0.25">
      <c r="A951" s="33" t="s">
        <v>16038</v>
      </c>
      <c r="B951" t="s">
        <v>9101</v>
      </c>
      <c r="C951">
        <v>2023</v>
      </c>
      <c r="D951" t="s">
        <v>576</v>
      </c>
      <c r="E951" t="s">
        <v>575</v>
      </c>
      <c r="F951" t="s">
        <v>10253</v>
      </c>
      <c r="G951" t="s">
        <v>10252</v>
      </c>
      <c r="H951" t="s">
        <v>10251</v>
      </c>
      <c r="I951" t="s">
        <v>574</v>
      </c>
      <c r="J951" t="s">
        <v>10250</v>
      </c>
    </row>
    <row r="952" spans="1:10" x14ac:dyDescent="0.25">
      <c r="A952" s="33" t="s">
        <v>16039</v>
      </c>
      <c r="B952" t="s">
        <v>8441</v>
      </c>
      <c r="C952">
        <v>2020</v>
      </c>
      <c r="D952" t="s">
        <v>1989</v>
      </c>
      <c r="E952" t="s">
        <v>1987</v>
      </c>
      <c r="F952" t="s">
        <v>10249</v>
      </c>
      <c r="G952" t="s">
        <v>10248</v>
      </c>
      <c r="H952" t="s">
        <v>10247</v>
      </c>
      <c r="I952" t="s">
        <v>10246</v>
      </c>
      <c r="J952" t="s">
        <v>10245</v>
      </c>
    </row>
    <row r="953" spans="1:10" x14ac:dyDescent="0.25">
      <c r="A953" s="33" t="s">
        <v>16040</v>
      </c>
      <c r="B953" t="s">
        <v>9876</v>
      </c>
      <c r="C953">
        <v>2015</v>
      </c>
      <c r="D953" t="s">
        <v>1986</v>
      </c>
      <c r="E953" t="s">
        <v>1985</v>
      </c>
      <c r="F953" t="s">
        <v>1984</v>
      </c>
      <c r="G953" t="s">
        <v>1983</v>
      </c>
      <c r="H953" t="s">
        <v>10244</v>
      </c>
      <c r="I953" t="s">
        <v>1982</v>
      </c>
      <c r="J953" t="s">
        <v>10243</v>
      </c>
    </row>
    <row r="954" spans="1:10" x14ac:dyDescent="0.25">
      <c r="A954" s="33" t="s">
        <v>16041</v>
      </c>
      <c r="B954" t="s">
        <v>9292</v>
      </c>
      <c r="C954">
        <v>2020</v>
      </c>
      <c r="D954" t="s">
        <v>1981</v>
      </c>
      <c r="E954" t="s">
        <v>1980</v>
      </c>
      <c r="F954" t="s">
        <v>1979</v>
      </c>
      <c r="G954" t="s">
        <v>1978</v>
      </c>
      <c r="H954" t="s">
        <v>10242</v>
      </c>
      <c r="I954" t="s">
        <v>1977</v>
      </c>
      <c r="J954" t="s">
        <v>10241</v>
      </c>
    </row>
    <row r="955" spans="1:10" x14ac:dyDescent="0.25">
      <c r="A955" s="33" t="s">
        <v>16042</v>
      </c>
      <c r="B955" t="s">
        <v>9791</v>
      </c>
      <c r="C955">
        <v>2018</v>
      </c>
      <c r="D955" t="s">
        <v>1976</v>
      </c>
      <c r="E955" t="s">
        <v>1975</v>
      </c>
      <c r="F955" t="s">
        <v>10240</v>
      </c>
      <c r="G955" t="s">
        <v>10239</v>
      </c>
      <c r="H955" t="s">
        <v>10238</v>
      </c>
      <c r="I955" t="s">
        <v>1972</v>
      </c>
      <c r="J955" t="s">
        <v>10237</v>
      </c>
    </row>
    <row r="956" spans="1:10" x14ac:dyDescent="0.25">
      <c r="A956" s="33" t="s">
        <v>16043</v>
      </c>
      <c r="B956" t="s">
        <v>10236</v>
      </c>
      <c r="C956">
        <v>2020</v>
      </c>
      <c r="E956" t="s">
        <v>1971</v>
      </c>
      <c r="F956" t="s">
        <v>10235</v>
      </c>
      <c r="G956" t="s">
        <v>1970</v>
      </c>
      <c r="I956" t="s">
        <v>1969</v>
      </c>
      <c r="J956" t="s">
        <v>10234</v>
      </c>
    </row>
    <row r="957" spans="1:10" x14ac:dyDescent="0.25">
      <c r="A957" s="33" t="s">
        <v>16044</v>
      </c>
      <c r="B957" t="s">
        <v>8441</v>
      </c>
      <c r="C957">
        <v>2020</v>
      </c>
      <c r="D957" t="s">
        <v>1968</v>
      </c>
      <c r="E957" t="s">
        <v>1967</v>
      </c>
      <c r="F957" t="s">
        <v>10233</v>
      </c>
      <c r="G957" t="s">
        <v>10232</v>
      </c>
      <c r="H957" t="s">
        <v>10231</v>
      </c>
      <c r="I957" t="s">
        <v>10230</v>
      </c>
      <c r="J957" t="s">
        <v>10229</v>
      </c>
    </row>
    <row r="958" spans="1:10" x14ac:dyDescent="0.25">
      <c r="A958" s="33" t="s">
        <v>16045</v>
      </c>
      <c r="B958" t="s">
        <v>8526</v>
      </c>
      <c r="C958">
        <v>2023</v>
      </c>
      <c r="D958" t="s">
        <v>1966</v>
      </c>
      <c r="E958" t="s">
        <v>1965</v>
      </c>
      <c r="F958" t="s">
        <v>10228</v>
      </c>
      <c r="G958" t="s">
        <v>10227</v>
      </c>
      <c r="H958" t="s">
        <v>10226</v>
      </c>
      <c r="I958" t="s">
        <v>1964</v>
      </c>
      <c r="J958" t="s">
        <v>10225</v>
      </c>
    </row>
    <row r="959" spans="1:10" x14ac:dyDescent="0.25">
      <c r="A959" s="33" t="s">
        <v>16046</v>
      </c>
      <c r="B959" t="s">
        <v>9791</v>
      </c>
      <c r="C959">
        <v>2020</v>
      </c>
      <c r="D959" t="s">
        <v>1963</v>
      </c>
      <c r="E959" t="s">
        <v>1962</v>
      </c>
      <c r="F959" t="s">
        <v>10224</v>
      </c>
      <c r="G959" t="s">
        <v>10223</v>
      </c>
      <c r="H959" t="s">
        <v>10222</v>
      </c>
      <c r="I959" t="s">
        <v>1961</v>
      </c>
      <c r="J959" t="s">
        <v>10221</v>
      </c>
    </row>
    <row r="960" spans="1:10" x14ac:dyDescent="0.25">
      <c r="A960" s="33" t="s">
        <v>16047</v>
      </c>
      <c r="B960" t="s">
        <v>10220</v>
      </c>
      <c r="C960">
        <v>2021</v>
      </c>
      <c r="D960" t="s">
        <v>1960</v>
      </c>
      <c r="E960" t="s">
        <v>1959</v>
      </c>
      <c r="F960" t="s">
        <v>10219</v>
      </c>
      <c r="G960" t="s">
        <v>10218</v>
      </c>
      <c r="H960" t="s">
        <v>10217</v>
      </c>
      <c r="I960" t="s">
        <v>1954</v>
      </c>
      <c r="J960" t="s">
        <v>10216</v>
      </c>
    </row>
    <row r="961" spans="1:10" x14ac:dyDescent="0.25">
      <c r="A961" s="33" t="s">
        <v>16048</v>
      </c>
      <c r="B961" t="s">
        <v>10215</v>
      </c>
      <c r="C961">
        <v>2021</v>
      </c>
      <c r="D961" t="s">
        <v>1953</v>
      </c>
      <c r="E961" t="s">
        <v>1952</v>
      </c>
      <c r="F961" t="s">
        <v>10214</v>
      </c>
      <c r="G961" t="s">
        <v>10213</v>
      </c>
      <c r="H961" t="s">
        <v>10212</v>
      </c>
      <c r="I961" t="s">
        <v>1951</v>
      </c>
      <c r="J961" t="s">
        <v>10211</v>
      </c>
    </row>
    <row r="962" spans="1:10" x14ac:dyDescent="0.25">
      <c r="A962" s="33" t="s">
        <v>16049</v>
      </c>
      <c r="B962" t="s">
        <v>10210</v>
      </c>
      <c r="C962">
        <v>2018</v>
      </c>
      <c r="D962" t="s">
        <v>1950</v>
      </c>
      <c r="E962" t="s">
        <v>1949</v>
      </c>
      <c r="F962" t="s">
        <v>10209</v>
      </c>
      <c r="G962" t="s">
        <v>10208</v>
      </c>
      <c r="I962" t="s">
        <v>1948</v>
      </c>
      <c r="J962" t="s">
        <v>10207</v>
      </c>
    </row>
    <row r="963" spans="1:10" x14ac:dyDescent="0.25">
      <c r="A963" s="33" t="s">
        <v>16050</v>
      </c>
      <c r="B963" t="s">
        <v>8542</v>
      </c>
      <c r="C963">
        <v>2018</v>
      </c>
      <c r="D963" t="s">
        <v>191</v>
      </c>
      <c r="E963" t="s">
        <v>190</v>
      </c>
      <c r="F963" t="s">
        <v>10206</v>
      </c>
      <c r="G963" t="s">
        <v>1947</v>
      </c>
      <c r="H963" t="s">
        <v>10205</v>
      </c>
      <c r="I963" t="s">
        <v>1945</v>
      </c>
      <c r="J963" t="s">
        <v>10204</v>
      </c>
    </row>
    <row r="964" spans="1:10" x14ac:dyDescent="0.25">
      <c r="A964" s="33" t="s">
        <v>16051</v>
      </c>
      <c r="B964" t="s">
        <v>10203</v>
      </c>
      <c r="C964">
        <v>2018</v>
      </c>
      <c r="D964" t="s">
        <v>1944</v>
      </c>
      <c r="E964" t="s">
        <v>1943</v>
      </c>
      <c r="F964" t="s">
        <v>10202</v>
      </c>
      <c r="G964" t="s">
        <v>10201</v>
      </c>
      <c r="H964" t="s">
        <v>10200</v>
      </c>
      <c r="I964" t="s">
        <v>1942</v>
      </c>
      <c r="J964" t="s">
        <v>10199</v>
      </c>
    </row>
    <row r="965" spans="1:10" x14ac:dyDescent="0.25">
      <c r="A965" s="33" t="s">
        <v>16052</v>
      </c>
      <c r="B965" t="s">
        <v>8853</v>
      </c>
      <c r="C965">
        <v>2017</v>
      </c>
      <c r="D965" t="s">
        <v>1941</v>
      </c>
      <c r="E965" t="s">
        <v>1940</v>
      </c>
      <c r="F965" t="s">
        <v>10198</v>
      </c>
      <c r="G965" t="s">
        <v>1939</v>
      </c>
      <c r="H965" t="s">
        <v>10197</v>
      </c>
      <c r="I965" t="s">
        <v>1936</v>
      </c>
      <c r="J965" t="s">
        <v>10196</v>
      </c>
    </row>
    <row r="966" spans="1:10" x14ac:dyDescent="0.25">
      <c r="A966" s="33" t="s">
        <v>16053</v>
      </c>
      <c r="B966" t="s">
        <v>8491</v>
      </c>
      <c r="C966">
        <v>2024</v>
      </c>
      <c r="D966" t="s">
        <v>10195</v>
      </c>
      <c r="E966" t="s">
        <v>1935</v>
      </c>
      <c r="F966" t="s">
        <v>10194</v>
      </c>
      <c r="H966" t="s">
        <v>10193</v>
      </c>
      <c r="I966" t="s">
        <v>10192</v>
      </c>
      <c r="J966" t="s">
        <v>10191</v>
      </c>
    </row>
    <row r="967" spans="1:10" x14ac:dyDescent="0.25">
      <c r="A967" s="33" t="s">
        <v>16054</v>
      </c>
      <c r="B967" t="s">
        <v>9024</v>
      </c>
      <c r="C967">
        <v>2024</v>
      </c>
      <c r="D967" t="s">
        <v>10190</v>
      </c>
      <c r="E967" t="s">
        <v>1934</v>
      </c>
      <c r="F967" t="s">
        <v>10189</v>
      </c>
      <c r="I967" t="s">
        <v>10188</v>
      </c>
      <c r="J967" t="s">
        <v>10187</v>
      </c>
    </row>
    <row r="968" spans="1:10" x14ac:dyDescent="0.25">
      <c r="A968" s="33" t="s">
        <v>16055</v>
      </c>
      <c r="B968" t="s">
        <v>7707</v>
      </c>
      <c r="C968">
        <v>2024</v>
      </c>
      <c r="D968" t="s">
        <v>10186</v>
      </c>
      <c r="E968" t="s">
        <v>1933</v>
      </c>
      <c r="F968" t="s">
        <v>10185</v>
      </c>
      <c r="I968" t="s">
        <v>1932</v>
      </c>
      <c r="J968" t="s">
        <v>10184</v>
      </c>
    </row>
    <row r="969" spans="1:10" x14ac:dyDescent="0.25">
      <c r="A969" s="33" t="s">
        <v>16056</v>
      </c>
      <c r="B969" t="s">
        <v>7439</v>
      </c>
      <c r="C969">
        <v>2024</v>
      </c>
      <c r="D969" t="s">
        <v>10183</v>
      </c>
      <c r="E969" t="s">
        <v>1931</v>
      </c>
      <c r="F969" t="s">
        <v>10182</v>
      </c>
      <c r="H969" t="s">
        <v>10181</v>
      </c>
      <c r="I969" t="s">
        <v>10180</v>
      </c>
      <c r="J969" t="s">
        <v>10179</v>
      </c>
    </row>
    <row r="970" spans="1:10" x14ac:dyDescent="0.25">
      <c r="A970" s="33" t="s">
        <v>16057</v>
      </c>
      <c r="B970" t="s">
        <v>9725</v>
      </c>
      <c r="C970">
        <v>2020</v>
      </c>
      <c r="D970" t="s">
        <v>1930</v>
      </c>
      <c r="E970" t="s">
        <v>1929</v>
      </c>
      <c r="F970" t="s">
        <v>10178</v>
      </c>
      <c r="G970" t="s">
        <v>10177</v>
      </c>
      <c r="H970" t="s">
        <v>10176</v>
      </c>
      <c r="I970" t="s">
        <v>1927</v>
      </c>
      <c r="J970" t="s">
        <v>10175</v>
      </c>
    </row>
    <row r="971" spans="1:10" x14ac:dyDescent="0.25">
      <c r="A971" s="33" t="s">
        <v>16058</v>
      </c>
      <c r="B971" t="s">
        <v>8583</v>
      </c>
      <c r="C971">
        <v>2015</v>
      </c>
      <c r="D971" t="s">
        <v>1926</v>
      </c>
      <c r="E971" t="s">
        <v>1925</v>
      </c>
      <c r="F971" t="s">
        <v>10174</v>
      </c>
      <c r="G971" t="s">
        <v>10173</v>
      </c>
      <c r="I971" t="s">
        <v>10172</v>
      </c>
      <c r="J971" t="s">
        <v>10171</v>
      </c>
    </row>
    <row r="972" spans="1:10" x14ac:dyDescent="0.25">
      <c r="A972" s="33" t="s">
        <v>16059</v>
      </c>
      <c r="B972" t="s">
        <v>8788</v>
      </c>
      <c r="C972">
        <v>2020</v>
      </c>
      <c r="D972" t="s">
        <v>1924</v>
      </c>
      <c r="E972" t="s">
        <v>1923</v>
      </c>
      <c r="F972" t="s">
        <v>10170</v>
      </c>
      <c r="G972" t="s">
        <v>10169</v>
      </c>
      <c r="H972" t="s">
        <v>10168</v>
      </c>
      <c r="I972" t="s">
        <v>1921</v>
      </c>
      <c r="J972" t="s">
        <v>10167</v>
      </c>
    </row>
    <row r="973" spans="1:10" x14ac:dyDescent="0.25">
      <c r="A973" s="33" t="s">
        <v>16060</v>
      </c>
      <c r="B973" t="s">
        <v>9791</v>
      </c>
      <c r="C973">
        <v>2023</v>
      </c>
      <c r="D973" t="s">
        <v>1920</v>
      </c>
      <c r="E973" t="s">
        <v>1919</v>
      </c>
      <c r="F973" t="s">
        <v>10166</v>
      </c>
      <c r="G973" t="s">
        <v>10165</v>
      </c>
      <c r="I973" t="s">
        <v>1918</v>
      </c>
      <c r="J973" t="s">
        <v>10164</v>
      </c>
    </row>
    <row r="974" spans="1:10" x14ac:dyDescent="0.25">
      <c r="A974" s="33" t="s">
        <v>16061</v>
      </c>
      <c r="B974" t="s">
        <v>7464</v>
      </c>
      <c r="C974">
        <v>2023</v>
      </c>
      <c r="D974" t="s">
        <v>10163</v>
      </c>
      <c r="E974" t="s">
        <v>1917</v>
      </c>
      <c r="F974" t="s">
        <v>10162</v>
      </c>
      <c r="H974" t="s">
        <v>10161</v>
      </c>
      <c r="I974" t="s">
        <v>10160</v>
      </c>
      <c r="J974" t="s">
        <v>10159</v>
      </c>
    </row>
    <row r="975" spans="1:10" x14ac:dyDescent="0.25">
      <c r="A975" s="33" t="s">
        <v>16062</v>
      </c>
      <c r="B975" t="s">
        <v>9463</v>
      </c>
      <c r="C975">
        <v>2021</v>
      </c>
      <c r="D975" t="s">
        <v>1916</v>
      </c>
      <c r="E975" t="s">
        <v>1915</v>
      </c>
      <c r="F975" t="s">
        <v>10158</v>
      </c>
      <c r="G975" t="s">
        <v>10157</v>
      </c>
      <c r="H975" t="s">
        <v>10156</v>
      </c>
      <c r="I975" t="s">
        <v>10155</v>
      </c>
      <c r="J975" t="s">
        <v>10154</v>
      </c>
    </row>
    <row r="976" spans="1:10" x14ac:dyDescent="0.25">
      <c r="A976" s="33" t="s">
        <v>16063</v>
      </c>
      <c r="B976" t="s">
        <v>10153</v>
      </c>
      <c r="C976">
        <v>2019</v>
      </c>
      <c r="D976" t="s">
        <v>1912</v>
      </c>
      <c r="E976" t="s">
        <v>1910</v>
      </c>
      <c r="F976" t="s">
        <v>1909</v>
      </c>
      <c r="G976" t="s">
        <v>1908</v>
      </c>
      <c r="H976" t="s">
        <v>10152</v>
      </c>
      <c r="I976" t="s">
        <v>10151</v>
      </c>
      <c r="J976" t="s">
        <v>10150</v>
      </c>
    </row>
    <row r="977" spans="1:10" x14ac:dyDescent="0.25">
      <c r="A977" s="33" t="s">
        <v>16064</v>
      </c>
      <c r="B977" t="s">
        <v>9463</v>
      </c>
      <c r="C977">
        <v>2019</v>
      </c>
      <c r="D977" t="s">
        <v>1903</v>
      </c>
      <c r="E977" t="s">
        <v>1902</v>
      </c>
      <c r="F977" t="s">
        <v>10149</v>
      </c>
      <c r="G977" t="s">
        <v>1901</v>
      </c>
      <c r="H977" t="s">
        <v>10148</v>
      </c>
      <c r="I977" t="s">
        <v>10147</v>
      </c>
      <c r="J977" t="s">
        <v>10146</v>
      </c>
    </row>
    <row r="978" spans="1:10" x14ac:dyDescent="0.25">
      <c r="A978" s="33" t="s">
        <v>16065</v>
      </c>
      <c r="B978" t="s">
        <v>7563</v>
      </c>
      <c r="C978">
        <v>2022</v>
      </c>
      <c r="D978" t="s">
        <v>10145</v>
      </c>
      <c r="E978" t="s">
        <v>1900</v>
      </c>
      <c r="F978" t="s">
        <v>10144</v>
      </c>
      <c r="H978" t="s">
        <v>10143</v>
      </c>
      <c r="I978" t="s">
        <v>1897</v>
      </c>
      <c r="J978" t="s">
        <v>10142</v>
      </c>
    </row>
    <row r="979" spans="1:10" x14ac:dyDescent="0.25">
      <c r="A979" s="33" t="s">
        <v>16066</v>
      </c>
      <c r="B979" t="s">
        <v>7459</v>
      </c>
      <c r="C979">
        <v>2022</v>
      </c>
      <c r="D979" t="s">
        <v>10141</v>
      </c>
      <c r="E979" t="s">
        <v>1896</v>
      </c>
      <c r="F979" t="s">
        <v>10140</v>
      </c>
      <c r="H979" t="s">
        <v>10139</v>
      </c>
      <c r="I979" t="s">
        <v>1894</v>
      </c>
      <c r="J979" t="s">
        <v>10138</v>
      </c>
    </row>
    <row r="980" spans="1:10" x14ac:dyDescent="0.25">
      <c r="A980" s="33" t="s">
        <v>16067</v>
      </c>
      <c r="B980" t="s">
        <v>9463</v>
      </c>
      <c r="C980">
        <v>2017</v>
      </c>
      <c r="D980" t="s">
        <v>1893</v>
      </c>
      <c r="E980" t="s">
        <v>1892</v>
      </c>
      <c r="F980" t="s">
        <v>10137</v>
      </c>
      <c r="G980" t="s">
        <v>10136</v>
      </c>
      <c r="H980" t="s">
        <v>10135</v>
      </c>
      <c r="I980" t="s">
        <v>10134</v>
      </c>
      <c r="J980" t="s">
        <v>10133</v>
      </c>
    </row>
    <row r="981" spans="1:10" x14ac:dyDescent="0.25">
      <c r="A981" s="33" t="s">
        <v>16068</v>
      </c>
      <c r="B981" t="s">
        <v>9162</v>
      </c>
      <c r="C981">
        <v>2017</v>
      </c>
      <c r="D981" t="s">
        <v>1891</v>
      </c>
      <c r="E981" t="s">
        <v>1890</v>
      </c>
      <c r="F981" t="s">
        <v>10132</v>
      </c>
      <c r="G981" t="s">
        <v>10131</v>
      </c>
      <c r="I981" t="s">
        <v>10130</v>
      </c>
      <c r="J981" t="s">
        <v>10129</v>
      </c>
    </row>
    <row r="982" spans="1:10" x14ac:dyDescent="0.25">
      <c r="A982" s="33" t="s">
        <v>16069</v>
      </c>
      <c r="B982" t="s">
        <v>8548</v>
      </c>
      <c r="C982">
        <v>2023</v>
      </c>
      <c r="D982" t="s">
        <v>1889</v>
      </c>
      <c r="E982" t="s">
        <v>1888</v>
      </c>
      <c r="F982" t="s">
        <v>10128</v>
      </c>
      <c r="G982" t="s">
        <v>10127</v>
      </c>
      <c r="I982" t="s">
        <v>1887</v>
      </c>
      <c r="J982" t="s">
        <v>10126</v>
      </c>
    </row>
    <row r="983" spans="1:10" x14ac:dyDescent="0.25">
      <c r="A983" s="33" t="s">
        <v>16070</v>
      </c>
      <c r="B983" t="s">
        <v>9972</v>
      </c>
      <c r="C983">
        <v>2022</v>
      </c>
      <c r="D983" t="s">
        <v>458</v>
      </c>
      <c r="E983" t="s">
        <v>457</v>
      </c>
      <c r="F983" t="s">
        <v>10125</v>
      </c>
      <c r="G983" t="s">
        <v>1886</v>
      </c>
      <c r="I983" t="s">
        <v>1885</v>
      </c>
      <c r="J983" t="s">
        <v>10124</v>
      </c>
    </row>
    <row r="984" spans="1:10" x14ac:dyDescent="0.25">
      <c r="A984" s="33" t="s">
        <v>16071</v>
      </c>
      <c r="B984" t="s">
        <v>9927</v>
      </c>
      <c r="C984">
        <v>2016</v>
      </c>
      <c r="E984" t="s">
        <v>1884</v>
      </c>
      <c r="F984" t="s">
        <v>9685</v>
      </c>
      <c r="G984" t="s">
        <v>9684</v>
      </c>
      <c r="H984" t="s">
        <v>10123</v>
      </c>
      <c r="I984" t="s">
        <v>1883</v>
      </c>
      <c r="J984" t="s">
        <v>10122</v>
      </c>
    </row>
    <row r="985" spans="1:10" x14ac:dyDescent="0.25">
      <c r="A985" s="33" t="s">
        <v>16072</v>
      </c>
      <c r="B985" t="s">
        <v>10121</v>
      </c>
      <c r="C985">
        <v>2022</v>
      </c>
      <c r="E985" t="s">
        <v>479</v>
      </c>
      <c r="F985" t="s">
        <v>10120</v>
      </c>
      <c r="G985" t="s">
        <v>10119</v>
      </c>
      <c r="H985" t="s">
        <v>10118</v>
      </c>
      <c r="I985" t="s">
        <v>1882</v>
      </c>
      <c r="J985" t="s">
        <v>10117</v>
      </c>
    </row>
    <row r="986" spans="1:10" x14ac:dyDescent="0.25">
      <c r="A986" s="33" t="s">
        <v>16073</v>
      </c>
      <c r="B986" t="s">
        <v>9467</v>
      </c>
      <c r="C986">
        <v>2018</v>
      </c>
      <c r="D986" t="s">
        <v>10116</v>
      </c>
      <c r="E986" t="s">
        <v>1881</v>
      </c>
      <c r="F986" t="s">
        <v>10115</v>
      </c>
      <c r="H986" t="s">
        <v>10114</v>
      </c>
      <c r="I986" t="s">
        <v>1877</v>
      </c>
      <c r="J986" t="s">
        <v>10113</v>
      </c>
    </row>
    <row r="987" spans="1:10" x14ac:dyDescent="0.25">
      <c r="A987" s="33" t="s">
        <v>16074</v>
      </c>
      <c r="B987" t="s">
        <v>9179</v>
      </c>
      <c r="C987">
        <v>2018</v>
      </c>
      <c r="D987" t="s">
        <v>10112</v>
      </c>
      <c r="E987" t="s">
        <v>1876</v>
      </c>
      <c r="F987" t="s">
        <v>10111</v>
      </c>
      <c r="H987" t="s">
        <v>10110</v>
      </c>
      <c r="I987" t="s">
        <v>1875</v>
      </c>
      <c r="J987" t="s">
        <v>10109</v>
      </c>
    </row>
    <row r="988" spans="1:10" x14ac:dyDescent="0.25">
      <c r="A988" s="33" t="s">
        <v>16075</v>
      </c>
      <c r="B988" t="s">
        <v>9478</v>
      </c>
      <c r="C988">
        <v>2017</v>
      </c>
      <c r="D988" t="s">
        <v>10108</v>
      </c>
      <c r="E988" t="s">
        <v>1873</v>
      </c>
      <c r="F988" t="s">
        <v>10107</v>
      </c>
      <c r="H988" t="s">
        <v>10106</v>
      </c>
      <c r="I988" t="s">
        <v>1870</v>
      </c>
      <c r="J988" t="s">
        <v>10105</v>
      </c>
    </row>
    <row r="989" spans="1:10" x14ac:dyDescent="0.25">
      <c r="A989" s="33" t="s">
        <v>16076</v>
      </c>
      <c r="B989" t="s">
        <v>8583</v>
      </c>
      <c r="C989">
        <v>2015</v>
      </c>
      <c r="E989" t="s">
        <v>1869</v>
      </c>
      <c r="F989" t="s">
        <v>1868</v>
      </c>
      <c r="G989" t="s">
        <v>1867</v>
      </c>
      <c r="H989" t="s">
        <v>10104</v>
      </c>
      <c r="I989" t="s">
        <v>1866</v>
      </c>
      <c r="J989" t="s">
        <v>10103</v>
      </c>
    </row>
    <row r="990" spans="1:10" x14ac:dyDescent="0.25">
      <c r="A990" s="33" t="s">
        <v>16077</v>
      </c>
      <c r="B990" t="s">
        <v>9101</v>
      </c>
      <c r="C990">
        <v>2022</v>
      </c>
      <c r="D990" t="s">
        <v>1865</v>
      </c>
      <c r="E990" t="s">
        <v>1864</v>
      </c>
      <c r="F990" t="s">
        <v>10102</v>
      </c>
      <c r="G990" t="s">
        <v>10101</v>
      </c>
      <c r="H990" t="s">
        <v>10100</v>
      </c>
      <c r="I990" t="s">
        <v>10099</v>
      </c>
      <c r="J990" t="s">
        <v>10098</v>
      </c>
    </row>
    <row r="991" spans="1:10" x14ac:dyDescent="0.25">
      <c r="A991" s="33" t="s">
        <v>16078</v>
      </c>
      <c r="B991" t="s">
        <v>9162</v>
      </c>
      <c r="C991">
        <v>2017</v>
      </c>
      <c r="E991" t="s">
        <v>1861</v>
      </c>
      <c r="F991" t="s">
        <v>10097</v>
      </c>
      <c r="G991" t="s">
        <v>10096</v>
      </c>
      <c r="H991" t="s">
        <v>10095</v>
      </c>
      <c r="I991" t="s">
        <v>1858</v>
      </c>
      <c r="J991" t="s">
        <v>10094</v>
      </c>
    </row>
    <row r="992" spans="1:10" x14ac:dyDescent="0.25">
      <c r="A992" s="33" t="s">
        <v>16079</v>
      </c>
      <c r="B992" t="s">
        <v>9725</v>
      </c>
      <c r="C992">
        <v>2017</v>
      </c>
      <c r="D992" t="s">
        <v>1857</v>
      </c>
      <c r="E992" t="s">
        <v>1856</v>
      </c>
      <c r="F992" t="s">
        <v>10093</v>
      </c>
      <c r="G992" t="s">
        <v>10092</v>
      </c>
      <c r="H992" t="s">
        <v>10091</v>
      </c>
      <c r="I992" t="s">
        <v>1853</v>
      </c>
      <c r="J992" t="s">
        <v>10090</v>
      </c>
    </row>
    <row r="993" spans="1:10" x14ac:dyDescent="0.25">
      <c r="A993" s="33" t="s">
        <v>16080</v>
      </c>
      <c r="B993" t="s">
        <v>9927</v>
      </c>
      <c r="C993">
        <v>2022</v>
      </c>
      <c r="D993" t="s">
        <v>1851</v>
      </c>
      <c r="E993" t="s">
        <v>1850</v>
      </c>
      <c r="F993" t="s">
        <v>1849</v>
      </c>
      <c r="G993" t="s">
        <v>1848</v>
      </c>
      <c r="H993" t="s">
        <v>10089</v>
      </c>
      <c r="I993" t="s">
        <v>1845</v>
      </c>
      <c r="J993" t="s">
        <v>10088</v>
      </c>
    </row>
    <row r="994" spans="1:10" x14ac:dyDescent="0.25">
      <c r="A994" s="33" t="s">
        <v>16081</v>
      </c>
      <c r="B994" t="s">
        <v>8477</v>
      </c>
      <c r="C994">
        <v>2022</v>
      </c>
      <c r="D994" t="s">
        <v>1844</v>
      </c>
      <c r="E994" t="s">
        <v>1843</v>
      </c>
      <c r="F994" t="s">
        <v>10087</v>
      </c>
      <c r="G994" t="s">
        <v>10086</v>
      </c>
      <c r="H994" t="s">
        <v>10085</v>
      </c>
      <c r="I994" t="s">
        <v>10084</v>
      </c>
      <c r="J994" t="s">
        <v>10083</v>
      </c>
    </row>
    <row r="995" spans="1:10" x14ac:dyDescent="0.25">
      <c r="A995" s="33" t="s">
        <v>16082</v>
      </c>
      <c r="B995" t="s">
        <v>9927</v>
      </c>
      <c r="C995">
        <v>2015</v>
      </c>
      <c r="D995" t="s">
        <v>1842</v>
      </c>
      <c r="E995" t="s">
        <v>1841</v>
      </c>
      <c r="F995" t="s">
        <v>10082</v>
      </c>
      <c r="G995" t="s">
        <v>1840</v>
      </c>
      <c r="H995" t="s">
        <v>10081</v>
      </c>
      <c r="I995" t="s">
        <v>1836</v>
      </c>
      <c r="J995" t="s">
        <v>10080</v>
      </c>
    </row>
    <row r="996" spans="1:10" x14ac:dyDescent="0.25">
      <c r="A996" s="33" t="s">
        <v>16083</v>
      </c>
      <c r="B996" t="s">
        <v>8548</v>
      </c>
      <c r="C996">
        <v>2021</v>
      </c>
      <c r="E996" t="s">
        <v>1835</v>
      </c>
      <c r="F996" t="s">
        <v>1834</v>
      </c>
      <c r="G996" t="s">
        <v>1833</v>
      </c>
      <c r="H996" t="s">
        <v>10079</v>
      </c>
      <c r="I996" t="s">
        <v>1831</v>
      </c>
      <c r="J996" t="s">
        <v>10078</v>
      </c>
    </row>
    <row r="997" spans="1:10" x14ac:dyDescent="0.25">
      <c r="A997" s="33" t="s">
        <v>16084</v>
      </c>
      <c r="B997" t="s">
        <v>10077</v>
      </c>
      <c r="C997">
        <v>2019</v>
      </c>
      <c r="E997" t="s">
        <v>1830</v>
      </c>
      <c r="F997" t="s">
        <v>10076</v>
      </c>
      <c r="G997" t="s">
        <v>10075</v>
      </c>
      <c r="H997" t="s">
        <v>10074</v>
      </c>
      <c r="I997" t="s">
        <v>1827</v>
      </c>
      <c r="J997" t="s">
        <v>10073</v>
      </c>
    </row>
    <row r="998" spans="1:10" x14ac:dyDescent="0.25">
      <c r="A998" s="33" t="s">
        <v>16085</v>
      </c>
      <c r="B998" t="s">
        <v>8853</v>
      </c>
      <c r="C998">
        <v>2017</v>
      </c>
      <c r="D998" t="s">
        <v>1826</v>
      </c>
      <c r="E998" t="s">
        <v>1825</v>
      </c>
      <c r="F998" t="s">
        <v>10072</v>
      </c>
      <c r="G998" t="s">
        <v>10071</v>
      </c>
      <c r="H998" t="s">
        <v>10070</v>
      </c>
      <c r="I998" t="s">
        <v>1823</v>
      </c>
      <c r="J998" t="s">
        <v>10069</v>
      </c>
    </row>
    <row r="999" spans="1:10" x14ac:dyDescent="0.25">
      <c r="A999" s="33" t="s">
        <v>16086</v>
      </c>
      <c r="B999" t="s">
        <v>9463</v>
      </c>
      <c r="C999">
        <v>2023</v>
      </c>
      <c r="D999" t="s">
        <v>1822</v>
      </c>
      <c r="E999" t="s">
        <v>1821</v>
      </c>
      <c r="F999" t="s">
        <v>10068</v>
      </c>
      <c r="G999" t="s">
        <v>1820</v>
      </c>
      <c r="H999" t="s">
        <v>10067</v>
      </c>
      <c r="I999" t="s">
        <v>1818</v>
      </c>
      <c r="J999" t="s">
        <v>10066</v>
      </c>
    </row>
    <row r="1000" spans="1:10" x14ac:dyDescent="0.25">
      <c r="A1000" s="33" t="s">
        <v>16087</v>
      </c>
      <c r="B1000" t="s">
        <v>8477</v>
      </c>
      <c r="C1000">
        <v>2022</v>
      </c>
      <c r="D1000" t="s">
        <v>1817</v>
      </c>
      <c r="E1000" t="s">
        <v>1816</v>
      </c>
      <c r="F1000" t="s">
        <v>10065</v>
      </c>
      <c r="G1000" t="s">
        <v>10064</v>
      </c>
      <c r="H1000" t="s">
        <v>10063</v>
      </c>
      <c r="I1000" t="s">
        <v>1815</v>
      </c>
      <c r="J1000" t="s">
        <v>10062</v>
      </c>
    </row>
    <row r="1001" spans="1:10" x14ac:dyDescent="0.25">
      <c r="A1001" s="33" t="s">
        <v>16088</v>
      </c>
      <c r="B1001" t="s">
        <v>8853</v>
      </c>
      <c r="C1001">
        <v>2016</v>
      </c>
      <c r="D1001" t="s">
        <v>1814</v>
      </c>
      <c r="E1001" t="s">
        <v>1813</v>
      </c>
      <c r="F1001" t="s">
        <v>10061</v>
      </c>
      <c r="G1001" t="s">
        <v>10060</v>
      </c>
      <c r="H1001" t="s">
        <v>10059</v>
      </c>
      <c r="I1001" t="s">
        <v>1812</v>
      </c>
      <c r="J1001" t="s">
        <v>10058</v>
      </c>
    </row>
    <row r="1002" spans="1:10" x14ac:dyDescent="0.25">
      <c r="A1002" s="33" t="s">
        <v>16089</v>
      </c>
      <c r="B1002" t="s">
        <v>8300</v>
      </c>
      <c r="C1002">
        <v>2021</v>
      </c>
      <c r="D1002" t="s">
        <v>1810</v>
      </c>
      <c r="E1002" t="s">
        <v>1809</v>
      </c>
      <c r="F1002" t="s">
        <v>10057</v>
      </c>
      <c r="G1002" t="s">
        <v>10056</v>
      </c>
      <c r="H1002" t="s">
        <v>10055</v>
      </c>
      <c r="I1002" t="s">
        <v>1808</v>
      </c>
      <c r="J1002" t="s">
        <v>10054</v>
      </c>
    </row>
    <row r="1003" spans="1:10" x14ac:dyDescent="0.25">
      <c r="A1003" s="33" t="s">
        <v>16090</v>
      </c>
      <c r="B1003" t="s">
        <v>8300</v>
      </c>
      <c r="C1003">
        <v>2021</v>
      </c>
      <c r="D1003" t="s">
        <v>1806</v>
      </c>
      <c r="E1003" t="s">
        <v>1805</v>
      </c>
      <c r="F1003" t="s">
        <v>10053</v>
      </c>
      <c r="G1003" t="s">
        <v>10052</v>
      </c>
      <c r="H1003" t="s">
        <v>10051</v>
      </c>
      <c r="I1003" t="s">
        <v>10050</v>
      </c>
      <c r="J1003" t="s">
        <v>10049</v>
      </c>
    </row>
    <row r="1004" spans="1:10" x14ac:dyDescent="0.25">
      <c r="A1004" s="33" t="s">
        <v>16091</v>
      </c>
      <c r="B1004" t="s">
        <v>8853</v>
      </c>
      <c r="C1004">
        <v>2021</v>
      </c>
      <c r="D1004" t="s">
        <v>1802</v>
      </c>
      <c r="E1004" t="s">
        <v>1801</v>
      </c>
      <c r="F1004" t="s">
        <v>10048</v>
      </c>
      <c r="G1004" t="s">
        <v>10047</v>
      </c>
      <c r="H1004" t="s">
        <v>10046</v>
      </c>
      <c r="I1004" t="s">
        <v>10045</v>
      </c>
      <c r="J1004" t="s">
        <v>10044</v>
      </c>
    </row>
    <row r="1005" spans="1:10" x14ac:dyDescent="0.25">
      <c r="A1005" s="33" t="s">
        <v>16092</v>
      </c>
      <c r="B1005" t="s">
        <v>8583</v>
      </c>
      <c r="C1005">
        <v>2022</v>
      </c>
      <c r="D1005" t="s">
        <v>1799</v>
      </c>
      <c r="E1005" t="s">
        <v>1798</v>
      </c>
      <c r="F1005" t="s">
        <v>10043</v>
      </c>
      <c r="G1005" t="s">
        <v>10042</v>
      </c>
      <c r="H1005" t="s">
        <v>10041</v>
      </c>
      <c r="I1005" t="s">
        <v>1797</v>
      </c>
      <c r="J1005" t="s">
        <v>10040</v>
      </c>
    </row>
    <row r="1006" spans="1:10" x14ac:dyDescent="0.25">
      <c r="A1006" s="33" t="s">
        <v>16093</v>
      </c>
      <c r="B1006" t="s">
        <v>7386</v>
      </c>
      <c r="C1006">
        <v>2022</v>
      </c>
      <c r="D1006" t="s">
        <v>10039</v>
      </c>
      <c r="E1006" t="s">
        <v>1796</v>
      </c>
      <c r="F1006" t="s">
        <v>10038</v>
      </c>
      <c r="H1006" t="s">
        <v>10037</v>
      </c>
      <c r="I1006" t="s">
        <v>10036</v>
      </c>
      <c r="J1006" t="s">
        <v>10035</v>
      </c>
    </row>
    <row r="1007" spans="1:10" x14ac:dyDescent="0.25">
      <c r="A1007" s="33" t="s">
        <v>16094</v>
      </c>
      <c r="B1007" t="s">
        <v>8530</v>
      </c>
      <c r="C1007">
        <v>2017</v>
      </c>
      <c r="E1007" t="s">
        <v>1793</v>
      </c>
      <c r="F1007" t="s">
        <v>1792</v>
      </c>
      <c r="G1007" t="s">
        <v>1791</v>
      </c>
      <c r="H1007" t="s">
        <v>10034</v>
      </c>
      <c r="I1007" t="s">
        <v>1788</v>
      </c>
      <c r="J1007" t="s">
        <v>10033</v>
      </c>
    </row>
    <row r="1008" spans="1:10" x14ac:dyDescent="0.25">
      <c r="A1008" s="33" t="s">
        <v>16095</v>
      </c>
      <c r="B1008" t="s">
        <v>8566</v>
      </c>
      <c r="C1008">
        <v>2017</v>
      </c>
      <c r="D1008" t="s">
        <v>1787</v>
      </c>
      <c r="E1008" t="s">
        <v>1786</v>
      </c>
      <c r="F1008" t="s">
        <v>10032</v>
      </c>
      <c r="G1008" t="s">
        <v>10031</v>
      </c>
      <c r="H1008" t="s">
        <v>10030</v>
      </c>
      <c r="I1008" t="s">
        <v>1783</v>
      </c>
      <c r="J1008" t="s">
        <v>10029</v>
      </c>
    </row>
    <row r="1009" spans="1:10" x14ac:dyDescent="0.25">
      <c r="A1009" s="33" t="s">
        <v>16096</v>
      </c>
      <c r="B1009" t="s">
        <v>8087</v>
      </c>
      <c r="C1009">
        <v>2015</v>
      </c>
      <c r="D1009" t="s">
        <v>1782</v>
      </c>
      <c r="E1009" t="s">
        <v>1780</v>
      </c>
      <c r="F1009" t="s">
        <v>10028</v>
      </c>
      <c r="G1009" t="s">
        <v>10027</v>
      </c>
      <c r="H1009" t="s">
        <v>10026</v>
      </c>
      <c r="I1009" t="s">
        <v>1779</v>
      </c>
      <c r="J1009" t="s">
        <v>10025</v>
      </c>
    </row>
    <row r="1010" spans="1:10" x14ac:dyDescent="0.25">
      <c r="A1010" s="33" t="s">
        <v>16097</v>
      </c>
      <c r="B1010" t="s">
        <v>7414</v>
      </c>
      <c r="C1010">
        <v>2021</v>
      </c>
      <c r="D1010" t="s">
        <v>10024</v>
      </c>
      <c r="E1010" t="s">
        <v>1777</v>
      </c>
      <c r="F1010" t="s">
        <v>10023</v>
      </c>
      <c r="H1010" t="s">
        <v>10022</v>
      </c>
      <c r="I1010" t="s">
        <v>1776</v>
      </c>
      <c r="J1010" t="s">
        <v>10021</v>
      </c>
    </row>
    <row r="1011" spans="1:10" x14ac:dyDescent="0.25">
      <c r="A1011" s="33" t="s">
        <v>16098</v>
      </c>
      <c r="B1011" t="s">
        <v>10020</v>
      </c>
      <c r="C1011">
        <v>2015</v>
      </c>
      <c r="E1011" t="s">
        <v>1775</v>
      </c>
      <c r="F1011" t="s">
        <v>1774</v>
      </c>
      <c r="G1011" t="s">
        <v>1773</v>
      </c>
      <c r="I1011" t="s">
        <v>10019</v>
      </c>
      <c r="J1011" t="s">
        <v>10018</v>
      </c>
    </row>
    <row r="1012" spans="1:10" x14ac:dyDescent="0.25">
      <c r="A1012" s="33" t="s">
        <v>16099</v>
      </c>
      <c r="B1012" t="s">
        <v>9292</v>
      </c>
      <c r="C1012">
        <v>2015</v>
      </c>
      <c r="D1012" t="s">
        <v>1771</v>
      </c>
      <c r="E1012" t="s">
        <v>1770</v>
      </c>
      <c r="F1012" t="s">
        <v>1769</v>
      </c>
      <c r="G1012" t="s">
        <v>1768</v>
      </c>
      <c r="H1012" t="s">
        <v>10017</v>
      </c>
      <c r="I1012" t="s">
        <v>10016</v>
      </c>
      <c r="J1012" t="s">
        <v>10015</v>
      </c>
    </row>
    <row r="1013" spans="1:10" x14ac:dyDescent="0.25">
      <c r="A1013" s="33" t="s">
        <v>16100</v>
      </c>
      <c r="B1013" t="s">
        <v>7386</v>
      </c>
      <c r="C1013">
        <v>2022</v>
      </c>
      <c r="D1013" t="s">
        <v>10014</v>
      </c>
      <c r="E1013" t="s">
        <v>1767</v>
      </c>
      <c r="F1013" t="s">
        <v>10013</v>
      </c>
      <c r="I1013" t="s">
        <v>10012</v>
      </c>
      <c r="J1013" t="s">
        <v>10011</v>
      </c>
    </row>
    <row r="1014" spans="1:10" x14ac:dyDescent="0.25">
      <c r="A1014" s="33" t="s">
        <v>16101</v>
      </c>
      <c r="B1014" t="s">
        <v>7481</v>
      </c>
      <c r="C1014">
        <v>2022</v>
      </c>
      <c r="D1014" t="s">
        <v>10010</v>
      </c>
      <c r="E1014" t="s">
        <v>1766</v>
      </c>
      <c r="F1014" t="s">
        <v>10009</v>
      </c>
      <c r="H1014" t="s">
        <v>10008</v>
      </c>
      <c r="I1014" t="s">
        <v>1764</v>
      </c>
      <c r="J1014" t="s">
        <v>10007</v>
      </c>
    </row>
    <row r="1015" spans="1:10" x14ac:dyDescent="0.25">
      <c r="A1015" s="33" t="s">
        <v>16102</v>
      </c>
      <c r="B1015" t="s">
        <v>7464</v>
      </c>
      <c r="C1015">
        <v>2022</v>
      </c>
      <c r="D1015" t="s">
        <v>10006</v>
      </c>
      <c r="E1015" t="s">
        <v>1763</v>
      </c>
      <c r="F1015" t="s">
        <v>1578</v>
      </c>
      <c r="H1015" t="s">
        <v>10005</v>
      </c>
      <c r="I1015" t="s">
        <v>10004</v>
      </c>
      <c r="J1015" t="s">
        <v>10003</v>
      </c>
    </row>
    <row r="1016" spans="1:10" x14ac:dyDescent="0.25">
      <c r="A1016" s="33" t="s">
        <v>16103</v>
      </c>
      <c r="B1016" t="s">
        <v>7490</v>
      </c>
      <c r="C1016">
        <v>2022</v>
      </c>
      <c r="D1016" t="s">
        <v>10002</v>
      </c>
      <c r="E1016" t="s">
        <v>1762</v>
      </c>
      <c r="F1016" t="s">
        <v>10001</v>
      </c>
      <c r="I1016" t="s">
        <v>1761</v>
      </c>
      <c r="J1016" t="s">
        <v>10000</v>
      </c>
    </row>
    <row r="1017" spans="1:10" x14ac:dyDescent="0.25">
      <c r="A1017" s="33" t="s">
        <v>16104</v>
      </c>
      <c r="B1017" t="s">
        <v>9122</v>
      </c>
      <c r="C1017">
        <v>2021</v>
      </c>
      <c r="D1017" t="s">
        <v>9999</v>
      </c>
      <c r="E1017" t="s">
        <v>1760</v>
      </c>
      <c r="F1017" t="s">
        <v>9998</v>
      </c>
      <c r="H1017" t="s">
        <v>9997</v>
      </c>
      <c r="I1017" t="s">
        <v>1758</v>
      </c>
      <c r="J1017" t="s">
        <v>9996</v>
      </c>
    </row>
    <row r="1018" spans="1:10" x14ac:dyDescent="0.25">
      <c r="A1018" s="33" t="s">
        <v>16105</v>
      </c>
      <c r="B1018" t="s">
        <v>8788</v>
      </c>
      <c r="C1018">
        <v>2019</v>
      </c>
      <c r="D1018" t="s">
        <v>1757</v>
      </c>
      <c r="E1018" t="s">
        <v>1756</v>
      </c>
      <c r="F1018" t="s">
        <v>9995</v>
      </c>
      <c r="G1018" t="s">
        <v>1755</v>
      </c>
      <c r="H1018" t="s">
        <v>9994</v>
      </c>
      <c r="I1018" t="s">
        <v>1754</v>
      </c>
      <c r="J1018" t="s">
        <v>9993</v>
      </c>
    </row>
    <row r="1019" spans="1:10" x14ac:dyDescent="0.25">
      <c r="A1019" s="33" t="s">
        <v>16106</v>
      </c>
      <c r="B1019" t="s">
        <v>9002</v>
      </c>
      <c r="C1019">
        <v>2021</v>
      </c>
      <c r="D1019" t="s">
        <v>1753</v>
      </c>
      <c r="E1019" t="s">
        <v>1752</v>
      </c>
      <c r="F1019" t="s">
        <v>9992</v>
      </c>
      <c r="G1019" t="s">
        <v>9991</v>
      </c>
      <c r="I1019" t="s">
        <v>9990</v>
      </c>
      <c r="J1019" t="s">
        <v>9989</v>
      </c>
    </row>
    <row r="1020" spans="1:10" x14ac:dyDescent="0.25">
      <c r="A1020" s="33" t="s">
        <v>16107</v>
      </c>
      <c r="B1020" t="s">
        <v>9463</v>
      </c>
      <c r="C1020">
        <v>2019</v>
      </c>
      <c r="D1020" t="s">
        <v>1751</v>
      </c>
      <c r="E1020" t="s">
        <v>1750</v>
      </c>
      <c r="F1020" t="s">
        <v>9988</v>
      </c>
      <c r="G1020" t="s">
        <v>9987</v>
      </c>
      <c r="H1020" t="s">
        <v>9986</v>
      </c>
      <c r="I1020" t="s">
        <v>1748</v>
      </c>
      <c r="J1020" t="s">
        <v>9985</v>
      </c>
    </row>
    <row r="1021" spans="1:10" x14ac:dyDescent="0.25">
      <c r="A1021" s="33" t="s">
        <v>16108</v>
      </c>
      <c r="B1021" t="s">
        <v>9791</v>
      </c>
      <c r="C1021">
        <v>2018</v>
      </c>
      <c r="D1021" t="s">
        <v>1747</v>
      </c>
      <c r="E1021" t="s">
        <v>1746</v>
      </c>
      <c r="F1021" t="s">
        <v>9984</v>
      </c>
      <c r="G1021" t="s">
        <v>9983</v>
      </c>
      <c r="H1021" t="s">
        <v>9982</v>
      </c>
      <c r="I1021" t="s">
        <v>1745</v>
      </c>
      <c r="J1021" t="s">
        <v>9981</v>
      </c>
    </row>
    <row r="1022" spans="1:10" x14ac:dyDescent="0.25">
      <c r="A1022" s="33" t="s">
        <v>16109</v>
      </c>
      <c r="B1022" t="s">
        <v>9463</v>
      </c>
      <c r="C1022">
        <v>2018</v>
      </c>
      <c r="D1022" t="s">
        <v>1744</v>
      </c>
      <c r="E1022" t="s">
        <v>1743</v>
      </c>
      <c r="F1022" t="s">
        <v>9980</v>
      </c>
      <c r="G1022" t="s">
        <v>9979</v>
      </c>
      <c r="H1022" t="s">
        <v>9978</v>
      </c>
      <c r="I1022" t="s">
        <v>1742</v>
      </c>
      <c r="J1022" t="s">
        <v>9977</v>
      </c>
    </row>
    <row r="1023" spans="1:10" x14ac:dyDescent="0.25">
      <c r="A1023" s="33" t="s">
        <v>16110</v>
      </c>
      <c r="B1023" t="s">
        <v>8441</v>
      </c>
      <c r="C1023">
        <v>2018</v>
      </c>
      <c r="D1023" t="s">
        <v>1741</v>
      </c>
      <c r="E1023" t="s">
        <v>1740</v>
      </c>
      <c r="F1023" t="s">
        <v>9976</v>
      </c>
      <c r="G1023" t="s">
        <v>9975</v>
      </c>
      <c r="H1023" t="s">
        <v>9974</v>
      </c>
      <c r="I1023" t="s">
        <v>1738</v>
      </c>
      <c r="J1023" t="s">
        <v>9973</v>
      </c>
    </row>
    <row r="1024" spans="1:10" x14ac:dyDescent="0.25">
      <c r="A1024" s="33" t="s">
        <v>16111</v>
      </c>
      <c r="B1024" t="s">
        <v>9972</v>
      </c>
      <c r="C1024">
        <v>2018</v>
      </c>
      <c r="E1024" t="s">
        <v>1737</v>
      </c>
      <c r="F1024" t="s">
        <v>9971</v>
      </c>
      <c r="G1024" t="s">
        <v>1736</v>
      </c>
      <c r="H1024" t="s">
        <v>9970</v>
      </c>
      <c r="I1024" t="s">
        <v>1734</v>
      </c>
      <c r="J1024" t="s">
        <v>9969</v>
      </c>
    </row>
    <row r="1025" spans="1:10" x14ac:dyDescent="0.25">
      <c r="A1025" s="33" t="s">
        <v>16112</v>
      </c>
      <c r="B1025" t="s">
        <v>8477</v>
      </c>
      <c r="C1025">
        <v>2018</v>
      </c>
      <c r="D1025" t="s">
        <v>1733</v>
      </c>
      <c r="E1025" t="s">
        <v>1732</v>
      </c>
      <c r="F1025" t="s">
        <v>9968</v>
      </c>
      <c r="G1025" t="s">
        <v>9967</v>
      </c>
      <c r="H1025" t="s">
        <v>9966</v>
      </c>
      <c r="I1025" t="s">
        <v>1731</v>
      </c>
      <c r="J1025" t="s">
        <v>9965</v>
      </c>
    </row>
    <row r="1026" spans="1:10" x14ac:dyDescent="0.25">
      <c r="A1026" s="33" t="s">
        <v>16113</v>
      </c>
      <c r="B1026" t="s">
        <v>8583</v>
      </c>
      <c r="C1026">
        <v>2018</v>
      </c>
      <c r="D1026" t="s">
        <v>1730</v>
      </c>
      <c r="E1026" t="s">
        <v>1729</v>
      </c>
      <c r="F1026" t="s">
        <v>9964</v>
      </c>
      <c r="G1026" t="s">
        <v>1728</v>
      </c>
      <c r="H1026" t="s">
        <v>9963</v>
      </c>
      <c r="I1026" t="s">
        <v>1724</v>
      </c>
      <c r="J1026" t="s">
        <v>9962</v>
      </c>
    </row>
    <row r="1027" spans="1:10" x14ac:dyDescent="0.25">
      <c r="A1027" s="33" t="s">
        <v>16114</v>
      </c>
      <c r="B1027" t="s">
        <v>9292</v>
      </c>
      <c r="C1027">
        <v>2017</v>
      </c>
      <c r="D1027" t="s">
        <v>1723</v>
      </c>
      <c r="E1027" t="s">
        <v>1722</v>
      </c>
      <c r="F1027" t="s">
        <v>9961</v>
      </c>
      <c r="G1027" t="s">
        <v>9960</v>
      </c>
      <c r="H1027" t="s">
        <v>9959</v>
      </c>
      <c r="I1027" t="s">
        <v>1721</v>
      </c>
      <c r="J1027" t="s">
        <v>9958</v>
      </c>
    </row>
    <row r="1028" spans="1:10" x14ac:dyDescent="0.25">
      <c r="A1028" s="33" t="s">
        <v>16115</v>
      </c>
      <c r="B1028" t="s">
        <v>9292</v>
      </c>
      <c r="C1028">
        <v>2017</v>
      </c>
      <c r="D1028" t="s">
        <v>1720</v>
      </c>
      <c r="E1028" t="s">
        <v>1718</v>
      </c>
      <c r="F1028" t="s">
        <v>9957</v>
      </c>
      <c r="G1028" t="s">
        <v>1717</v>
      </c>
      <c r="H1028" t="s">
        <v>9956</v>
      </c>
      <c r="I1028" t="s">
        <v>1715</v>
      </c>
      <c r="J1028" t="s">
        <v>9955</v>
      </c>
    </row>
    <row r="1029" spans="1:10" x14ac:dyDescent="0.25">
      <c r="A1029" s="33" t="s">
        <v>16116</v>
      </c>
      <c r="B1029" t="s">
        <v>9463</v>
      </c>
      <c r="C1029">
        <v>2017</v>
      </c>
      <c r="D1029" t="s">
        <v>1714</v>
      </c>
      <c r="E1029" t="s">
        <v>1713</v>
      </c>
      <c r="F1029" t="s">
        <v>9954</v>
      </c>
      <c r="G1029" t="s">
        <v>9953</v>
      </c>
      <c r="H1029" t="s">
        <v>9952</v>
      </c>
      <c r="I1029" t="s">
        <v>1712</v>
      </c>
      <c r="J1029" t="s">
        <v>9951</v>
      </c>
    </row>
    <row r="1030" spans="1:10" x14ac:dyDescent="0.25">
      <c r="A1030" s="33" t="s">
        <v>16117</v>
      </c>
      <c r="B1030" t="s">
        <v>8736</v>
      </c>
      <c r="C1030">
        <v>2017</v>
      </c>
      <c r="D1030" t="s">
        <v>1711</v>
      </c>
      <c r="E1030" t="s">
        <v>1710</v>
      </c>
      <c r="F1030" t="s">
        <v>9950</v>
      </c>
      <c r="G1030" t="s">
        <v>9949</v>
      </c>
      <c r="H1030" t="s">
        <v>9948</v>
      </c>
      <c r="I1030" t="s">
        <v>1709</v>
      </c>
      <c r="J1030" t="s">
        <v>9947</v>
      </c>
    </row>
    <row r="1031" spans="1:10" x14ac:dyDescent="0.25">
      <c r="A1031" s="33" t="s">
        <v>16118</v>
      </c>
      <c r="B1031" t="s">
        <v>8853</v>
      </c>
      <c r="C1031">
        <v>2021</v>
      </c>
      <c r="D1031" t="s">
        <v>1708</v>
      </c>
      <c r="E1031" t="s">
        <v>1707</v>
      </c>
      <c r="F1031" t="s">
        <v>9946</v>
      </c>
      <c r="G1031" t="s">
        <v>9945</v>
      </c>
      <c r="H1031" t="s">
        <v>9944</v>
      </c>
      <c r="I1031" t="s">
        <v>1706</v>
      </c>
      <c r="J1031" t="s">
        <v>9943</v>
      </c>
    </row>
    <row r="1032" spans="1:10" x14ac:dyDescent="0.25">
      <c r="A1032" s="33" t="s">
        <v>16119</v>
      </c>
      <c r="B1032" t="s">
        <v>9942</v>
      </c>
      <c r="C1032">
        <v>2022</v>
      </c>
      <c r="D1032" t="s">
        <v>1705</v>
      </c>
      <c r="E1032" t="s">
        <v>1704</v>
      </c>
      <c r="F1032" t="s">
        <v>9941</v>
      </c>
      <c r="G1032" t="s">
        <v>9940</v>
      </c>
      <c r="H1032" t="s">
        <v>9939</v>
      </c>
      <c r="I1032" t="s">
        <v>1703</v>
      </c>
      <c r="J1032" t="s">
        <v>9938</v>
      </c>
    </row>
    <row r="1033" spans="1:10" x14ac:dyDescent="0.25">
      <c r="A1033" s="33" t="s">
        <v>16120</v>
      </c>
      <c r="B1033" t="s">
        <v>9927</v>
      </c>
      <c r="C1033">
        <v>2020</v>
      </c>
      <c r="D1033" t="s">
        <v>1701</v>
      </c>
      <c r="E1033" t="s">
        <v>1700</v>
      </c>
      <c r="F1033" t="s">
        <v>9937</v>
      </c>
      <c r="G1033" t="s">
        <v>9936</v>
      </c>
      <c r="H1033" t="s">
        <v>9935</v>
      </c>
      <c r="I1033" t="s">
        <v>1698</v>
      </c>
      <c r="J1033" t="s">
        <v>9934</v>
      </c>
    </row>
    <row r="1034" spans="1:10" x14ac:dyDescent="0.25">
      <c r="A1034" s="33" t="s">
        <v>16121</v>
      </c>
      <c r="B1034" t="s">
        <v>9933</v>
      </c>
      <c r="C1034">
        <v>2023</v>
      </c>
      <c r="D1034" t="s">
        <v>1697</v>
      </c>
      <c r="E1034" t="s">
        <v>1696</v>
      </c>
      <c r="F1034" t="s">
        <v>9932</v>
      </c>
      <c r="G1034" t="s">
        <v>9931</v>
      </c>
      <c r="H1034" t="s">
        <v>9930</v>
      </c>
      <c r="I1034" t="s">
        <v>9929</v>
      </c>
      <c r="J1034" t="s">
        <v>9928</v>
      </c>
    </row>
    <row r="1035" spans="1:10" x14ac:dyDescent="0.25">
      <c r="A1035" s="33" t="s">
        <v>16122</v>
      </c>
      <c r="B1035" t="s">
        <v>9927</v>
      </c>
      <c r="C1035">
        <v>2016</v>
      </c>
      <c r="D1035" t="s">
        <v>1694</v>
      </c>
      <c r="E1035" t="s">
        <v>1693</v>
      </c>
      <c r="F1035" t="s">
        <v>1692</v>
      </c>
      <c r="G1035" t="s">
        <v>1691</v>
      </c>
      <c r="H1035" t="s">
        <v>9926</v>
      </c>
      <c r="I1035" t="s">
        <v>1687</v>
      </c>
      <c r="J1035" t="s">
        <v>9925</v>
      </c>
    </row>
    <row r="1036" spans="1:10" x14ac:dyDescent="0.25">
      <c r="A1036" s="33" t="s">
        <v>16123</v>
      </c>
      <c r="B1036" t="s">
        <v>8583</v>
      </c>
      <c r="C1036">
        <v>2021</v>
      </c>
      <c r="D1036" t="s">
        <v>1686</v>
      </c>
      <c r="E1036" t="s">
        <v>1685</v>
      </c>
      <c r="F1036" t="s">
        <v>9924</v>
      </c>
      <c r="G1036" t="s">
        <v>9923</v>
      </c>
      <c r="H1036" t="s">
        <v>9922</v>
      </c>
      <c r="I1036" t="s">
        <v>9921</v>
      </c>
      <c r="J1036" t="s">
        <v>9920</v>
      </c>
    </row>
    <row r="1037" spans="1:10" x14ac:dyDescent="0.25">
      <c r="A1037" s="33" t="s">
        <v>16124</v>
      </c>
      <c r="B1037" t="s">
        <v>9919</v>
      </c>
      <c r="C1037">
        <v>2022</v>
      </c>
      <c r="D1037" t="s">
        <v>1684</v>
      </c>
      <c r="E1037" t="s">
        <v>1683</v>
      </c>
      <c r="F1037" t="s">
        <v>9918</v>
      </c>
      <c r="G1037" t="s">
        <v>9917</v>
      </c>
      <c r="H1037" t="s">
        <v>9916</v>
      </c>
      <c r="I1037" t="s">
        <v>9915</v>
      </c>
      <c r="J1037" t="s">
        <v>9914</v>
      </c>
    </row>
    <row r="1038" spans="1:10" x14ac:dyDescent="0.25">
      <c r="A1038" s="33" t="s">
        <v>16125</v>
      </c>
      <c r="B1038" t="s">
        <v>7791</v>
      </c>
      <c r="C1038">
        <v>2022</v>
      </c>
      <c r="D1038" t="s">
        <v>1680</v>
      </c>
      <c r="E1038" t="s">
        <v>1679</v>
      </c>
      <c r="F1038" t="s">
        <v>9913</v>
      </c>
      <c r="G1038" t="s">
        <v>9912</v>
      </c>
      <c r="H1038" t="s">
        <v>9911</v>
      </c>
      <c r="I1038" t="s">
        <v>1677</v>
      </c>
      <c r="J1038" t="s">
        <v>9910</v>
      </c>
    </row>
    <row r="1039" spans="1:10" x14ac:dyDescent="0.25">
      <c r="A1039" s="33" t="s">
        <v>16126</v>
      </c>
      <c r="B1039" t="s">
        <v>8526</v>
      </c>
      <c r="C1039">
        <v>2020</v>
      </c>
      <c r="D1039" t="s">
        <v>1675</v>
      </c>
      <c r="E1039" t="s">
        <v>1674</v>
      </c>
      <c r="F1039" t="s">
        <v>9909</v>
      </c>
      <c r="G1039" t="s">
        <v>9908</v>
      </c>
      <c r="H1039" t="s">
        <v>9907</v>
      </c>
      <c r="I1039" t="s">
        <v>1672</v>
      </c>
      <c r="J1039" t="s">
        <v>9906</v>
      </c>
    </row>
    <row r="1040" spans="1:10" x14ac:dyDescent="0.25">
      <c r="A1040" s="33" t="s">
        <v>16127</v>
      </c>
      <c r="B1040" t="s">
        <v>7414</v>
      </c>
      <c r="C1040">
        <v>2022</v>
      </c>
      <c r="D1040" t="s">
        <v>9905</v>
      </c>
      <c r="E1040" t="s">
        <v>1671</v>
      </c>
      <c r="F1040" t="s">
        <v>9904</v>
      </c>
      <c r="I1040" t="s">
        <v>9903</v>
      </c>
      <c r="J1040" t="s">
        <v>9902</v>
      </c>
    </row>
    <row r="1041" spans="1:10" x14ac:dyDescent="0.25">
      <c r="A1041" s="33" t="s">
        <v>16128</v>
      </c>
      <c r="B1041" t="s">
        <v>8454</v>
      </c>
      <c r="C1041">
        <v>2023</v>
      </c>
      <c r="D1041" t="s">
        <v>1670</v>
      </c>
      <c r="E1041" t="s">
        <v>1669</v>
      </c>
      <c r="F1041" t="s">
        <v>9901</v>
      </c>
      <c r="G1041" t="s">
        <v>9900</v>
      </c>
      <c r="H1041" t="s">
        <v>9899</v>
      </c>
      <c r="I1041" t="s">
        <v>9898</v>
      </c>
      <c r="J1041" t="s">
        <v>9897</v>
      </c>
    </row>
    <row r="1042" spans="1:10" x14ac:dyDescent="0.25">
      <c r="A1042" s="33" t="s">
        <v>16129</v>
      </c>
      <c r="B1042" t="s">
        <v>7631</v>
      </c>
      <c r="C1042">
        <v>2023</v>
      </c>
      <c r="D1042" t="s">
        <v>9896</v>
      </c>
      <c r="E1042" t="s">
        <v>1666</v>
      </c>
      <c r="F1042" t="s">
        <v>9895</v>
      </c>
      <c r="I1042" t="s">
        <v>1665</v>
      </c>
      <c r="J1042" t="s">
        <v>9894</v>
      </c>
    </row>
    <row r="1043" spans="1:10" x14ac:dyDescent="0.25">
      <c r="A1043" s="33" t="s">
        <v>16130</v>
      </c>
      <c r="B1043" t="s">
        <v>7428</v>
      </c>
      <c r="C1043">
        <v>2023</v>
      </c>
      <c r="D1043" t="s">
        <v>9893</v>
      </c>
      <c r="E1043" t="s">
        <v>1664</v>
      </c>
      <c r="F1043" t="s">
        <v>9892</v>
      </c>
      <c r="I1043" t="s">
        <v>9891</v>
      </c>
      <c r="J1043" t="s">
        <v>9890</v>
      </c>
    </row>
    <row r="1044" spans="1:10" x14ac:dyDescent="0.25">
      <c r="A1044" s="33" t="s">
        <v>16131</v>
      </c>
      <c r="B1044" t="s">
        <v>9889</v>
      </c>
      <c r="C1044">
        <v>2023</v>
      </c>
      <c r="D1044" t="s">
        <v>9888</v>
      </c>
      <c r="E1044" t="s">
        <v>1663</v>
      </c>
      <c r="F1044" t="s">
        <v>9887</v>
      </c>
      <c r="H1044" t="s">
        <v>9886</v>
      </c>
      <c r="I1044" t="s">
        <v>9885</v>
      </c>
      <c r="J1044" t="s">
        <v>9884</v>
      </c>
    </row>
    <row r="1045" spans="1:10" x14ac:dyDescent="0.25">
      <c r="A1045" s="33" t="s">
        <v>16132</v>
      </c>
      <c r="B1045" t="s">
        <v>9315</v>
      </c>
      <c r="C1045">
        <v>2020</v>
      </c>
      <c r="D1045" t="s">
        <v>1662</v>
      </c>
      <c r="E1045" t="s">
        <v>1661</v>
      </c>
      <c r="F1045" t="s">
        <v>9883</v>
      </c>
      <c r="G1045" t="s">
        <v>9882</v>
      </c>
      <c r="I1045" t="s">
        <v>1660</v>
      </c>
      <c r="J1045" t="s">
        <v>9881</v>
      </c>
    </row>
    <row r="1046" spans="1:10" x14ac:dyDescent="0.25">
      <c r="A1046" s="33" t="s">
        <v>16133</v>
      </c>
      <c r="B1046" t="s">
        <v>7791</v>
      </c>
      <c r="C1046">
        <v>2020</v>
      </c>
      <c r="D1046" t="s">
        <v>1659</v>
      </c>
      <c r="E1046" t="s">
        <v>1658</v>
      </c>
      <c r="F1046" t="s">
        <v>9880</v>
      </c>
      <c r="G1046" t="s">
        <v>9879</v>
      </c>
      <c r="H1046" t="s">
        <v>9878</v>
      </c>
      <c r="I1046" t="s">
        <v>1653</v>
      </c>
      <c r="J1046" t="s">
        <v>9877</v>
      </c>
    </row>
    <row r="1047" spans="1:10" x14ac:dyDescent="0.25">
      <c r="A1047" s="33" t="s">
        <v>16134</v>
      </c>
      <c r="B1047" t="s">
        <v>9876</v>
      </c>
      <c r="C1047">
        <v>2017</v>
      </c>
      <c r="D1047" t="s">
        <v>1652</v>
      </c>
      <c r="E1047" t="s">
        <v>1651</v>
      </c>
      <c r="F1047" t="s">
        <v>1650</v>
      </c>
      <c r="G1047" t="s">
        <v>1649</v>
      </c>
      <c r="H1047" t="s">
        <v>9875</v>
      </c>
      <c r="I1047" t="s">
        <v>1648</v>
      </c>
      <c r="J1047" t="s">
        <v>9874</v>
      </c>
    </row>
    <row r="1048" spans="1:10" x14ac:dyDescent="0.25">
      <c r="A1048" s="33" t="s">
        <v>16135</v>
      </c>
      <c r="B1048" t="s">
        <v>8441</v>
      </c>
      <c r="C1048">
        <v>2015</v>
      </c>
      <c r="D1048" t="s">
        <v>1647</v>
      </c>
      <c r="E1048" t="s">
        <v>1646</v>
      </c>
      <c r="F1048" t="s">
        <v>1645</v>
      </c>
      <c r="G1048" t="s">
        <v>1644</v>
      </c>
      <c r="H1048" t="s">
        <v>9873</v>
      </c>
      <c r="I1048" t="s">
        <v>1643</v>
      </c>
      <c r="J1048" t="s">
        <v>9872</v>
      </c>
    </row>
    <row r="1049" spans="1:10" x14ac:dyDescent="0.25">
      <c r="A1049" s="33" t="s">
        <v>16136</v>
      </c>
      <c r="B1049" t="s">
        <v>7849</v>
      </c>
      <c r="C1049">
        <v>2022</v>
      </c>
      <c r="D1049" t="s">
        <v>9871</v>
      </c>
      <c r="E1049" t="s">
        <v>1642</v>
      </c>
      <c r="F1049" t="s">
        <v>9870</v>
      </c>
      <c r="I1049" t="s">
        <v>1641</v>
      </c>
      <c r="J1049" t="s">
        <v>9869</v>
      </c>
    </row>
    <row r="1050" spans="1:10" x14ac:dyDescent="0.25">
      <c r="A1050" s="33" t="s">
        <v>16137</v>
      </c>
      <c r="B1050" t="s">
        <v>8526</v>
      </c>
      <c r="C1050">
        <v>2018</v>
      </c>
      <c r="D1050" t="s">
        <v>1638</v>
      </c>
      <c r="E1050" t="s">
        <v>1637</v>
      </c>
      <c r="F1050" t="s">
        <v>9868</v>
      </c>
      <c r="G1050" t="s">
        <v>9867</v>
      </c>
      <c r="H1050" t="s">
        <v>9866</v>
      </c>
      <c r="I1050" t="s">
        <v>1635</v>
      </c>
      <c r="J1050" t="s">
        <v>9865</v>
      </c>
    </row>
    <row r="1051" spans="1:10" x14ac:dyDescent="0.25">
      <c r="A1051" s="33" t="s">
        <v>16138</v>
      </c>
      <c r="B1051" t="s">
        <v>9725</v>
      </c>
      <c r="C1051">
        <v>2020</v>
      </c>
      <c r="D1051" t="s">
        <v>1634</v>
      </c>
      <c r="E1051" t="s">
        <v>1633</v>
      </c>
      <c r="F1051" t="s">
        <v>9864</v>
      </c>
      <c r="G1051" t="s">
        <v>9863</v>
      </c>
      <c r="H1051" t="s">
        <v>9862</v>
      </c>
      <c r="I1051" t="s">
        <v>1631</v>
      </c>
      <c r="J1051" t="s">
        <v>9861</v>
      </c>
    </row>
    <row r="1052" spans="1:10" x14ac:dyDescent="0.25">
      <c r="A1052" s="33" t="s">
        <v>16139</v>
      </c>
      <c r="B1052" t="s">
        <v>8816</v>
      </c>
      <c r="C1052">
        <v>2017</v>
      </c>
      <c r="D1052" t="s">
        <v>1630</v>
      </c>
      <c r="E1052" t="s">
        <v>1629</v>
      </c>
      <c r="F1052" t="s">
        <v>9860</v>
      </c>
      <c r="G1052" t="s">
        <v>9859</v>
      </c>
      <c r="H1052" t="s">
        <v>9858</v>
      </c>
      <c r="I1052" t="s">
        <v>1626</v>
      </c>
      <c r="J1052" t="s">
        <v>9857</v>
      </c>
    </row>
    <row r="1053" spans="1:10" x14ac:dyDescent="0.25">
      <c r="A1053" s="33" t="s">
        <v>16140</v>
      </c>
      <c r="B1053" t="s">
        <v>8530</v>
      </c>
      <c r="C1053">
        <v>2017</v>
      </c>
      <c r="D1053" t="s">
        <v>1625</v>
      </c>
      <c r="E1053" t="s">
        <v>1623</v>
      </c>
      <c r="F1053" t="s">
        <v>9856</v>
      </c>
      <c r="G1053" t="s">
        <v>9855</v>
      </c>
      <c r="H1053" t="s">
        <v>9854</v>
      </c>
      <c r="I1053" t="s">
        <v>1621</v>
      </c>
      <c r="J1053" t="s">
        <v>9853</v>
      </c>
    </row>
    <row r="1054" spans="1:10" x14ac:dyDescent="0.25">
      <c r="A1054" s="33" t="s">
        <v>16141</v>
      </c>
      <c r="B1054" t="s">
        <v>9315</v>
      </c>
      <c r="C1054">
        <v>2020</v>
      </c>
      <c r="D1054" t="s">
        <v>1620</v>
      </c>
      <c r="E1054" t="s">
        <v>1619</v>
      </c>
      <c r="F1054" t="s">
        <v>9852</v>
      </c>
      <c r="G1054" t="s">
        <v>9851</v>
      </c>
      <c r="I1054" t="s">
        <v>1618</v>
      </c>
      <c r="J1054" t="s">
        <v>9850</v>
      </c>
    </row>
    <row r="1055" spans="1:10" x14ac:dyDescent="0.25">
      <c r="A1055" s="33" t="s">
        <v>16142</v>
      </c>
      <c r="B1055" t="s">
        <v>9849</v>
      </c>
      <c r="C1055">
        <v>2020</v>
      </c>
      <c r="D1055" t="s">
        <v>1617</v>
      </c>
      <c r="E1055" t="s">
        <v>1616</v>
      </c>
      <c r="F1055" t="s">
        <v>9848</v>
      </c>
      <c r="G1055" t="s">
        <v>9847</v>
      </c>
      <c r="H1055" t="s">
        <v>9846</v>
      </c>
      <c r="I1055" t="s">
        <v>9845</v>
      </c>
      <c r="J1055" t="s">
        <v>9844</v>
      </c>
    </row>
    <row r="1056" spans="1:10" x14ac:dyDescent="0.25">
      <c r="A1056" s="33" t="s">
        <v>16144</v>
      </c>
      <c r="B1056" t="s">
        <v>8736</v>
      </c>
      <c r="C1056">
        <v>2016</v>
      </c>
      <c r="D1056" t="s">
        <v>1612</v>
      </c>
      <c r="E1056" t="s">
        <v>1611</v>
      </c>
      <c r="F1056" t="s">
        <v>9839</v>
      </c>
      <c r="G1056" t="s">
        <v>1610</v>
      </c>
      <c r="H1056" t="s">
        <v>9838</v>
      </c>
      <c r="I1056" t="s">
        <v>1605</v>
      </c>
      <c r="J1056" t="s">
        <v>9837</v>
      </c>
    </row>
    <row r="1057" spans="1:10" x14ac:dyDescent="0.25">
      <c r="A1057" s="33" t="s">
        <v>16145</v>
      </c>
      <c r="B1057" t="s">
        <v>8583</v>
      </c>
      <c r="C1057">
        <v>2015</v>
      </c>
      <c r="E1057" t="s">
        <v>1604</v>
      </c>
      <c r="F1057" t="s">
        <v>9836</v>
      </c>
      <c r="G1057" t="s">
        <v>1603</v>
      </c>
      <c r="H1057" t="s">
        <v>9835</v>
      </c>
      <c r="I1057" t="s">
        <v>1600</v>
      </c>
      <c r="J1057" t="s">
        <v>9834</v>
      </c>
    </row>
    <row r="1058" spans="1:10" x14ac:dyDescent="0.25">
      <c r="A1058" s="33" t="s">
        <v>16147</v>
      </c>
      <c r="B1058" t="s">
        <v>7563</v>
      </c>
      <c r="C1058">
        <v>2021</v>
      </c>
      <c r="D1058" t="s">
        <v>9830</v>
      </c>
      <c r="E1058" t="s">
        <v>1596</v>
      </c>
      <c r="F1058" t="s">
        <v>9829</v>
      </c>
      <c r="H1058" t="s">
        <v>9828</v>
      </c>
      <c r="I1058" t="s">
        <v>1594</v>
      </c>
      <c r="J1058" t="s">
        <v>9827</v>
      </c>
    </row>
    <row r="1059" spans="1:10" x14ac:dyDescent="0.25">
      <c r="A1059" s="33" t="s">
        <v>16148</v>
      </c>
      <c r="B1059" t="s">
        <v>9162</v>
      </c>
      <c r="C1059">
        <v>2018</v>
      </c>
      <c r="D1059" t="s">
        <v>1592</v>
      </c>
      <c r="E1059" t="s">
        <v>1591</v>
      </c>
      <c r="F1059" t="s">
        <v>9826</v>
      </c>
      <c r="G1059" t="s">
        <v>9825</v>
      </c>
      <c r="H1059" t="s">
        <v>9824</v>
      </c>
      <c r="I1059" t="s">
        <v>9823</v>
      </c>
      <c r="J1059" t="s">
        <v>9822</v>
      </c>
    </row>
    <row r="1060" spans="1:10" x14ac:dyDescent="0.25">
      <c r="A1060" s="33" t="s">
        <v>16149</v>
      </c>
      <c r="B1060" t="s">
        <v>8441</v>
      </c>
      <c r="C1060">
        <v>2017</v>
      </c>
      <c r="D1060" t="s">
        <v>1589</v>
      </c>
      <c r="E1060" t="s">
        <v>1588</v>
      </c>
      <c r="F1060" t="s">
        <v>9821</v>
      </c>
      <c r="G1060" t="s">
        <v>9820</v>
      </c>
      <c r="H1060" t="s">
        <v>9819</v>
      </c>
      <c r="I1060" t="s">
        <v>1587</v>
      </c>
      <c r="J1060" t="s">
        <v>9818</v>
      </c>
    </row>
    <row r="1061" spans="1:10" x14ac:dyDescent="0.25">
      <c r="A1061" s="33" t="s">
        <v>16150</v>
      </c>
      <c r="B1061" t="s">
        <v>9292</v>
      </c>
      <c r="C1061">
        <v>2017</v>
      </c>
      <c r="D1061" t="s">
        <v>1586</v>
      </c>
      <c r="E1061" t="s">
        <v>1585</v>
      </c>
      <c r="F1061" t="s">
        <v>1584</v>
      </c>
      <c r="G1061" t="s">
        <v>1583</v>
      </c>
      <c r="H1061" t="s">
        <v>9817</v>
      </c>
      <c r="I1061" t="s">
        <v>1582</v>
      </c>
      <c r="J1061" t="s">
        <v>9816</v>
      </c>
    </row>
    <row r="1062" spans="1:10" x14ac:dyDescent="0.25">
      <c r="A1062" s="33" t="s">
        <v>16151</v>
      </c>
      <c r="B1062" t="s">
        <v>8566</v>
      </c>
      <c r="C1062">
        <v>2018</v>
      </c>
      <c r="D1062" t="s">
        <v>609</v>
      </c>
      <c r="E1062" t="s">
        <v>608</v>
      </c>
      <c r="F1062" t="s">
        <v>9815</v>
      </c>
      <c r="G1062" t="s">
        <v>9814</v>
      </c>
      <c r="H1062" t="s">
        <v>9813</v>
      </c>
      <c r="I1062" t="s">
        <v>607</v>
      </c>
      <c r="J1062" t="s">
        <v>9812</v>
      </c>
    </row>
    <row r="1063" spans="1:10" x14ac:dyDescent="0.25">
      <c r="A1063" s="33" t="s">
        <v>16152</v>
      </c>
      <c r="B1063" t="s">
        <v>7636</v>
      </c>
      <c r="C1063">
        <v>2022</v>
      </c>
      <c r="D1063" t="s">
        <v>9811</v>
      </c>
      <c r="E1063" t="s">
        <v>1581</v>
      </c>
      <c r="F1063" t="s">
        <v>9810</v>
      </c>
      <c r="H1063" t="s">
        <v>9809</v>
      </c>
      <c r="I1063" t="s">
        <v>1580</v>
      </c>
      <c r="J1063" t="s">
        <v>9808</v>
      </c>
    </row>
    <row r="1064" spans="1:10" x14ac:dyDescent="0.25">
      <c r="A1064" s="33" t="s">
        <v>16153</v>
      </c>
      <c r="B1064" t="s">
        <v>7481</v>
      </c>
      <c r="C1064">
        <v>2022</v>
      </c>
      <c r="D1064" t="s">
        <v>9807</v>
      </c>
      <c r="E1064" t="s">
        <v>1579</v>
      </c>
      <c r="F1064" t="s">
        <v>9806</v>
      </c>
      <c r="H1064" t="s">
        <v>9805</v>
      </c>
      <c r="I1064" t="s">
        <v>9804</v>
      </c>
      <c r="J1064" t="s">
        <v>9803</v>
      </c>
    </row>
    <row r="1065" spans="1:10" x14ac:dyDescent="0.25">
      <c r="A1065" s="33" t="s">
        <v>16154</v>
      </c>
      <c r="B1065" t="s">
        <v>9273</v>
      </c>
      <c r="C1065">
        <v>2015</v>
      </c>
      <c r="E1065" t="s">
        <v>1577</v>
      </c>
      <c r="F1065" t="s">
        <v>9802</v>
      </c>
      <c r="H1065" t="s">
        <v>9801</v>
      </c>
      <c r="I1065" t="s">
        <v>1575</v>
      </c>
      <c r="J1065" t="s">
        <v>9800</v>
      </c>
    </row>
    <row r="1066" spans="1:10" x14ac:dyDescent="0.25">
      <c r="A1066" s="33" t="s">
        <v>16155</v>
      </c>
      <c r="B1066" t="s">
        <v>8583</v>
      </c>
      <c r="C1066">
        <v>2021</v>
      </c>
      <c r="D1066" t="s">
        <v>1574</v>
      </c>
      <c r="E1066" t="s">
        <v>1573</v>
      </c>
      <c r="F1066" t="s">
        <v>9799</v>
      </c>
      <c r="G1066" t="s">
        <v>9798</v>
      </c>
      <c r="H1066" t="s">
        <v>9797</v>
      </c>
      <c r="I1066" t="s">
        <v>9796</v>
      </c>
      <c r="J1066" t="s">
        <v>9795</v>
      </c>
    </row>
    <row r="1067" spans="1:10" x14ac:dyDescent="0.25">
      <c r="A1067" s="33" t="s">
        <v>16156</v>
      </c>
      <c r="B1067" t="s">
        <v>8566</v>
      </c>
      <c r="C1067">
        <v>2021</v>
      </c>
      <c r="D1067" t="s">
        <v>1572</v>
      </c>
      <c r="E1067" t="s">
        <v>1571</v>
      </c>
      <c r="F1067" t="s">
        <v>9794</v>
      </c>
      <c r="G1067" t="s">
        <v>1570</v>
      </c>
      <c r="H1067" t="s">
        <v>9793</v>
      </c>
      <c r="I1067" t="s">
        <v>1568</v>
      </c>
      <c r="J1067" t="s">
        <v>9792</v>
      </c>
    </row>
    <row r="1068" spans="1:10" x14ac:dyDescent="0.25">
      <c r="A1068" s="33" t="s">
        <v>16157</v>
      </c>
      <c r="B1068" t="s">
        <v>9791</v>
      </c>
      <c r="C1068">
        <v>2023</v>
      </c>
      <c r="D1068" t="s">
        <v>1567</v>
      </c>
      <c r="E1068" t="s">
        <v>1566</v>
      </c>
      <c r="F1068" t="s">
        <v>9790</v>
      </c>
      <c r="G1068" t="s">
        <v>9789</v>
      </c>
      <c r="H1068" t="s">
        <v>9788</v>
      </c>
      <c r="I1068" t="s">
        <v>9787</v>
      </c>
      <c r="J1068" t="s">
        <v>9786</v>
      </c>
    </row>
    <row r="1069" spans="1:10" x14ac:dyDescent="0.25">
      <c r="A1069" s="33" t="s">
        <v>16158</v>
      </c>
      <c r="B1069" t="s">
        <v>9785</v>
      </c>
      <c r="C1069">
        <v>2021</v>
      </c>
      <c r="D1069" t="s">
        <v>1565</v>
      </c>
      <c r="E1069" t="s">
        <v>1564</v>
      </c>
      <c r="F1069" t="s">
        <v>9784</v>
      </c>
      <c r="G1069" t="s">
        <v>9783</v>
      </c>
      <c r="H1069" t="s">
        <v>9782</v>
      </c>
      <c r="I1069" t="s">
        <v>9781</v>
      </c>
      <c r="J1069" t="s">
        <v>9780</v>
      </c>
    </row>
    <row r="1070" spans="1:10" x14ac:dyDescent="0.25">
      <c r="A1070" s="33" t="s">
        <v>16159</v>
      </c>
      <c r="B1070" t="s">
        <v>8542</v>
      </c>
      <c r="C1070">
        <v>2018</v>
      </c>
      <c r="D1070" t="s">
        <v>1561</v>
      </c>
      <c r="E1070" t="s">
        <v>1559</v>
      </c>
      <c r="F1070" t="s">
        <v>9779</v>
      </c>
      <c r="G1070" t="s">
        <v>1558</v>
      </c>
      <c r="H1070" t="s">
        <v>9778</v>
      </c>
      <c r="I1070" t="s">
        <v>1557</v>
      </c>
      <c r="J1070" t="s">
        <v>9777</v>
      </c>
    </row>
    <row r="1071" spans="1:10" x14ac:dyDescent="0.25">
      <c r="A1071" s="33" t="s">
        <v>16160</v>
      </c>
      <c r="B1071" t="s">
        <v>9776</v>
      </c>
      <c r="C1071">
        <v>2018</v>
      </c>
      <c r="D1071" t="s">
        <v>1556</v>
      </c>
      <c r="E1071" t="s">
        <v>1555</v>
      </c>
      <c r="F1071" t="s">
        <v>9775</v>
      </c>
      <c r="G1071" t="s">
        <v>9774</v>
      </c>
      <c r="H1071" t="s">
        <v>9773</v>
      </c>
      <c r="I1071" t="s">
        <v>1553</v>
      </c>
      <c r="J1071" t="s">
        <v>9772</v>
      </c>
    </row>
    <row r="1072" spans="1:10" x14ac:dyDescent="0.25">
      <c r="A1072" s="33" t="s">
        <v>16161</v>
      </c>
      <c r="B1072" t="s">
        <v>9162</v>
      </c>
      <c r="C1072">
        <v>2015</v>
      </c>
      <c r="D1072" t="s">
        <v>1552</v>
      </c>
      <c r="E1072" t="s">
        <v>1551</v>
      </c>
      <c r="F1072" t="s">
        <v>1550</v>
      </c>
      <c r="G1072" t="s">
        <v>1549</v>
      </c>
      <c r="H1072" t="s">
        <v>9771</v>
      </c>
      <c r="I1072" t="s">
        <v>1547</v>
      </c>
      <c r="J1072" t="s">
        <v>9770</v>
      </c>
    </row>
    <row r="1073" spans="1:10" x14ac:dyDescent="0.25">
      <c r="A1073" s="33" t="s">
        <v>16162</v>
      </c>
      <c r="B1073" t="s">
        <v>7433</v>
      </c>
      <c r="C1073">
        <v>2021</v>
      </c>
      <c r="D1073" t="s">
        <v>9769</v>
      </c>
      <c r="E1073" t="s">
        <v>1546</v>
      </c>
      <c r="F1073" t="s">
        <v>9768</v>
      </c>
      <c r="H1073" t="s">
        <v>9767</v>
      </c>
      <c r="I1073" t="s">
        <v>1544</v>
      </c>
      <c r="J1073" t="s">
        <v>9766</v>
      </c>
    </row>
    <row r="1074" spans="1:10" x14ac:dyDescent="0.25">
      <c r="A1074" s="33" t="s">
        <v>16163</v>
      </c>
      <c r="B1074" t="s">
        <v>7481</v>
      </c>
      <c r="C1074">
        <v>2021</v>
      </c>
      <c r="D1074" t="s">
        <v>9765</v>
      </c>
      <c r="E1074" t="s">
        <v>1543</v>
      </c>
      <c r="F1074" t="s">
        <v>9764</v>
      </c>
      <c r="H1074" t="s">
        <v>9763</v>
      </c>
      <c r="I1074" t="s">
        <v>9762</v>
      </c>
      <c r="J1074" t="s">
        <v>9761</v>
      </c>
    </row>
    <row r="1075" spans="1:10" x14ac:dyDescent="0.25">
      <c r="A1075" s="33" t="s">
        <v>16164</v>
      </c>
      <c r="B1075" t="s">
        <v>7552</v>
      </c>
      <c r="C1075">
        <v>2021</v>
      </c>
      <c r="D1075" t="s">
        <v>9760</v>
      </c>
      <c r="E1075" t="s">
        <v>1541</v>
      </c>
      <c r="F1075" t="s">
        <v>9759</v>
      </c>
      <c r="I1075" t="s">
        <v>9758</v>
      </c>
      <c r="J1075" t="s">
        <v>9757</v>
      </c>
    </row>
    <row r="1076" spans="1:10" x14ac:dyDescent="0.25">
      <c r="A1076" s="33" t="s">
        <v>16165</v>
      </c>
      <c r="B1076" t="s">
        <v>9463</v>
      </c>
      <c r="C1076">
        <v>2015</v>
      </c>
      <c r="D1076" t="s">
        <v>1540</v>
      </c>
      <c r="E1076" t="s">
        <v>1539</v>
      </c>
      <c r="F1076" t="s">
        <v>9756</v>
      </c>
      <c r="G1076" t="s">
        <v>9755</v>
      </c>
      <c r="H1076" t="s">
        <v>9754</v>
      </c>
      <c r="I1076" t="s">
        <v>1538</v>
      </c>
      <c r="J1076" t="s">
        <v>9753</v>
      </c>
    </row>
    <row r="1077" spans="1:10" x14ac:dyDescent="0.25">
      <c r="A1077" s="33" t="s">
        <v>16166</v>
      </c>
      <c r="B1077" t="s">
        <v>8979</v>
      </c>
      <c r="C1077">
        <v>2023</v>
      </c>
      <c r="D1077" t="s">
        <v>1537</v>
      </c>
      <c r="E1077" t="s">
        <v>1536</v>
      </c>
      <c r="F1077" t="s">
        <v>9752</v>
      </c>
      <c r="H1077" t="s">
        <v>9751</v>
      </c>
      <c r="I1077" t="s">
        <v>1533</v>
      </c>
      <c r="J1077" t="s">
        <v>9750</v>
      </c>
    </row>
    <row r="1078" spans="1:10" x14ac:dyDescent="0.25">
      <c r="A1078" s="33" t="s">
        <v>16167</v>
      </c>
      <c r="B1078" t="s">
        <v>9315</v>
      </c>
      <c r="C1078">
        <v>2017</v>
      </c>
      <c r="D1078" t="s">
        <v>1532</v>
      </c>
      <c r="E1078" t="s">
        <v>1531</v>
      </c>
      <c r="F1078" t="s">
        <v>9749</v>
      </c>
      <c r="G1078" t="s">
        <v>1530</v>
      </c>
      <c r="H1078" t="s">
        <v>9748</v>
      </c>
      <c r="I1078" t="s">
        <v>1529</v>
      </c>
      <c r="J1078" t="s">
        <v>9747</v>
      </c>
    </row>
    <row r="1079" spans="1:10" x14ac:dyDescent="0.25">
      <c r="A1079" s="33" t="s">
        <v>16168</v>
      </c>
      <c r="B1079" t="s">
        <v>7748</v>
      </c>
      <c r="C1079">
        <v>2022</v>
      </c>
      <c r="D1079" t="s">
        <v>1528</v>
      </c>
      <c r="E1079" t="s">
        <v>1527</v>
      </c>
      <c r="F1079" t="s">
        <v>9746</v>
      </c>
      <c r="G1079" t="s">
        <v>9745</v>
      </c>
      <c r="H1079" t="s">
        <v>9744</v>
      </c>
      <c r="I1079" t="s">
        <v>1525</v>
      </c>
      <c r="J1079" t="s">
        <v>9743</v>
      </c>
    </row>
    <row r="1080" spans="1:10" x14ac:dyDescent="0.25">
      <c r="A1080" s="33" t="s">
        <v>16169</v>
      </c>
      <c r="B1080" t="s">
        <v>9742</v>
      </c>
      <c r="C1080">
        <v>2024</v>
      </c>
      <c r="D1080" t="s">
        <v>1524</v>
      </c>
      <c r="E1080" t="s">
        <v>1523</v>
      </c>
      <c r="F1080" t="s">
        <v>9741</v>
      </c>
      <c r="G1080" t="s">
        <v>9740</v>
      </c>
      <c r="J1080" t="s">
        <v>9739</v>
      </c>
    </row>
    <row r="1081" spans="1:10" x14ac:dyDescent="0.25">
      <c r="A1081" s="33" t="s">
        <v>16170</v>
      </c>
      <c r="B1081" t="s">
        <v>7587</v>
      </c>
      <c r="C1081">
        <v>2021</v>
      </c>
      <c r="D1081" t="s">
        <v>9738</v>
      </c>
      <c r="E1081" t="s">
        <v>1522</v>
      </c>
      <c r="F1081" t="s">
        <v>9737</v>
      </c>
      <c r="H1081" t="s">
        <v>9736</v>
      </c>
      <c r="I1081" t="s">
        <v>9735</v>
      </c>
      <c r="J1081" t="s">
        <v>9734</v>
      </c>
    </row>
    <row r="1082" spans="1:10" x14ac:dyDescent="0.25">
      <c r="A1082" s="33" t="s">
        <v>16171</v>
      </c>
      <c r="B1082" t="s">
        <v>7490</v>
      </c>
      <c r="C1082">
        <v>2021</v>
      </c>
      <c r="D1082" t="s">
        <v>9733</v>
      </c>
      <c r="E1082" t="s">
        <v>1521</v>
      </c>
      <c r="F1082" t="s">
        <v>9732</v>
      </c>
      <c r="I1082" t="s">
        <v>1520</v>
      </c>
      <c r="J1082" t="s">
        <v>9731</v>
      </c>
    </row>
    <row r="1083" spans="1:10" x14ac:dyDescent="0.25">
      <c r="A1083" s="33" t="s">
        <v>16172</v>
      </c>
      <c r="B1083" t="s">
        <v>7512</v>
      </c>
      <c r="C1083">
        <v>2021</v>
      </c>
      <c r="D1083" t="s">
        <v>9730</v>
      </c>
      <c r="E1083" t="s">
        <v>1519</v>
      </c>
      <c r="F1083" t="s">
        <v>9729</v>
      </c>
      <c r="H1083" t="s">
        <v>9728</v>
      </c>
      <c r="I1083" t="s">
        <v>9727</v>
      </c>
      <c r="J1083" t="s">
        <v>9726</v>
      </c>
    </row>
    <row r="1084" spans="1:10" x14ac:dyDescent="0.25">
      <c r="A1084" s="33" t="s">
        <v>16173</v>
      </c>
      <c r="B1084" t="s">
        <v>9725</v>
      </c>
      <c r="C1084">
        <v>2022</v>
      </c>
      <c r="D1084" t="s">
        <v>1517</v>
      </c>
      <c r="E1084" t="s">
        <v>1516</v>
      </c>
      <c r="F1084" t="s">
        <v>9724</v>
      </c>
      <c r="G1084" t="s">
        <v>9723</v>
      </c>
      <c r="H1084" t="s">
        <v>9722</v>
      </c>
      <c r="I1084" t="s">
        <v>1514</v>
      </c>
      <c r="J1084" t="s">
        <v>9721</v>
      </c>
    </row>
    <row r="1085" spans="1:10" x14ac:dyDescent="0.25">
      <c r="A1085" s="33" t="s">
        <v>16174</v>
      </c>
      <c r="B1085" t="s">
        <v>9720</v>
      </c>
      <c r="C1085">
        <v>2023</v>
      </c>
      <c r="D1085" t="s">
        <v>9719</v>
      </c>
      <c r="E1085" t="s">
        <v>1513</v>
      </c>
      <c r="F1085" t="s">
        <v>9718</v>
      </c>
      <c r="H1085" t="s">
        <v>9717</v>
      </c>
      <c r="I1085" t="s">
        <v>9716</v>
      </c>
      <c r="J1085" t="s">
        <v>9715</v>
      </c>
    </row>
    <row r="1086" spans="1:10" x14ac:dyDescent="0.25">
      <c r="A1086" s="33" t="s">
        <v>16175</v>
      </c>
      <c r="B1086" t="s">
        <v>9714</v>
      </c>
      <c r="C1086">
        <v>2023</v>
      </c>
      <c r="D1086" t="s">
        <v>9713</v>
      </c>
      <c r="E1086" t="s">
        <v>1512</v>
      </c>
      <c r="F1086" t="s">
        <v>9712</v>
      </c>
      <c r="H1086" t="s">
        <v>9711</v>
      </c>
      <c r="I1086" t="s">
        <v>1509</v>
      </c>
      <c r="J1086" t="s">
        <v>9710</v>
      </c>
    </row>
    <row r="1087" spans="1:10" x14ac:dyDescent="0.25">
      <c r="A1087" s="33" t="s">
        <v>16176</v>
      </c>
      <c r="B1087" t="s">
        <v>9522</v>
      </c>
      <c r="C1087">
        <v>2017</v>
      </c>
      <c r="D1087" t="s">
        <v>1508</v>
      </c>
      <c r="E1087" t="s">
        <v>1507</v>
      </c>
      <c r="F1087" t="s">
        <v>9709</v>
      </c>
      <c r="G1087" t="s">
        <v>1506</v>
      </c>
      <c r="I1087" t="s">
        <v>9708</v>
      </c>
      <c r="J1087" t="s">
        <v>9707</v>
      </c>
    </row>
    <row r="1088" spans="1:10" x14ac:dyDescent="0.25">
      <c r="A1088" s="33" t="s">
        <v>16177</v>
      </c>
      <c r="B1088" t="s">
        <v>8583</v>
      </c>
      <c r="C1088">
        <v>2016</v>
      </c>
      <c r="D1088" t="s">
        <v>1505</v>
      </c>
      <c r="E1088" t="s">
        <v>1503</v>
      </c>
      <c r="F1088" t="s">
        <v>9706</v>
      </c>
      <c r="G1088" t="s">
        <v>1502</v>
      </c>
      <c r="H1088" t="s">
        <v>9705</v>
      </c>
      <c r="I1088" t="s">
        <v>9704</v>
      </c>
      <c r="J1088" t="s">
        <v>9703</v>
      </c>
    </row>
    <row r="1089" spans="1:10" x14ac:dyDescent="0.25">
      <c r="A1089" s="33" t="s">
        <v>16178</v>
      </c>
      <c r="B1089" t="s">
        <v>9463</v>
      </c>
      <c r="C1089">
        <v>2016</v>
      </c>
      <c r="D1089" t="s">
        <v>1500</v>
      </c>
      <c r="E1089" t="s">
        <v>1499</v>
      </c>
      <c r="F1089" t="s">
        <v>9702</v>
      </c>
      <c r="G1089" t="s">
        <v>9701</v>
      </c>
      <c r="H1089" t="s">
        <v>9700</v>
      </c>
      <c r="I1089" t="s">
        <v>9699</v>
      </c>
      <c r="J1089" t="s">
        <v>9698</v>
      </c>
    </row>
    <row r="1090" spans="1:10" x14ac:dyDescent="0.25">
      <c r="A1090" s="33" t="s">
        <v>16179</v>
      </c>
      <c r="B1090" t="s">
        <v>7496</v>
      </c>
      <c r="C1090">
        <v>2020</v>
      </c>
      <c r="D1090" t="s">
        <v>9697</v>
      </c>
      <c r="E1090" t="s">
        <v>1497</v>
      </c>
      <c r="F1090" t="s">
        <v>9696</v>
      </c>
      <c r="H1090" t="s">
        <v>9695</v>
      </c>
      <c r="I1090" t="s">
        <v>1493</v>
      </c>
      <c r="J1090" t="s">
        <v>9694</v>
      </c>
    </row>
    <row r="1091" spans="1:10" x14ac:dyDescent="0.25">
      <c r="A1091" s="33" t="s">
        <v>16180</v>
      </c>
      <c r="B1091" t="s">
        <v>9273</v>
      </c>
      <c r="C1091">
        <v>2019</v>
      </c>
      <c r="D1091" t="s">
        <v>1492</v>
      </c>
      <c r="E1091" t="s">
        <v>1491</v>
      </c>
      <c r="F1091" t="s">
        <v>9693</v>
      </c>
      <c r="H1091" t="s">
        <v>9692</v>
      </c>
      <c r="I1091" t="s">
        <v>1486</v>
      </c>
      <c r="J1091" t="s">
        <v>9691</v>
      </c>
    </row>
    <row r="1092" spans="1:10" x14ac:dyDescent="0.25">
      <c r="A1092" s="33" t="s">
        <v>16181</v>
      </c>
      <c r="B1092" t="s">
        <v>7537</v>
      </c>
      <c r="C1092">
        <v>2021</v>
      </c>
      <c r="D1092" t="s">
        <v>9690</v>
      </c>
      <c r="E1092" t="s">
        <v>1485</v>
      </c>
      <c r="F1092" t="s">
        <v>9689</v>
      </c>
      <c r="H1092" t="s">
        <v>9688</v>
      </c>
      <c r="I1092" t="s">
        <v>9687</v>
      </c>
      <c r="J1092" t="s">
        <v>9686</v>
      </c>
    </row>
    <row r="1093" spans="1:10" x14ac:dyDescent="0.25">
      <c r="A1093" s="33" t="s">
        <v>16182</v>
      </c>
      <c r="B1093" t="s">
        <v>9162</v>
      </c>
      <c r="C1093">
        <v>2015</v>
      </c>
      <c r="E1093" t="s">
        <v>1483</v>
      </c>
      <c r="F1093" t="s">
        <v>9685</v>
      </c>
      <c r="G1093" t="s">
        <v>9684</v>
      </c>
      <c r="H1093" t="s">
        <v>9683</v>
      </c>
      <c r="I1093" t="s">
        <v>1482</v>
      </c>
      <c r="J1093" t="s">
        <v>9682</v>
      </c>
    </row>
    <row r="1094" spans="1:10" x14ac:dyDescent="0.25">
      <c r="A1094" s="33" t="s">
        <v>16183</v>
      </c>
      <c r="B1094" t="s">
        <v>7459</v>
      </c>
      <c r="C1094">
        <v>2021</v>
      </c>
      <c r="D1094" t="s">
        <v>9681</v>
      </c>
      <c r="E1094" t="s">
        <v>1481</v>
      </c>
      <c r="F1094" t="s">
        <v>9680</v>
      </c>
      <c r="I1094" t="s">
        <v>1480</v>
      </c>
      <c r="J1094" t="s">
        <v>9679</v>
      </c>
    </row>
    <row r="1095" spans="1:10" x14ac:dyDescent="0.25">
      <c r="A1095" s="33" t="s">
        <v>16184</v>
      </c>
      <c r="B1095" t="s">
        <v>7640</v>
      </c>
      <c r="C1095">
        <v>2021</v>
      </c>
      <c r="D1095" t="s">
        <v>9678</v>
      </c>
      <c r="E1095" t="s">
        <v>1479</v>
      </c>
      <c r="F1095" t="s">
        <v>9677</v>
      </c>
      <c r="H1095" t="s">
        <v>9676</v>
      </c>
      <c r="I1095" t="s">
        <v>1478</v>
      </c>
      <c r="J1095" t="s">
        <v>9675</v>
      </c>
    </row>
    <row r="1096" spans="1:10" x14ac:dyDescent="0.25">
      <c r="A1096" s="33" t="s">
        <v>16185</v>
      </c>
      <c r="B1096" t="s">
        <v>7433</v>
      </c>
      <c r="C1096">
        <v>2019</v>
      </c>
      <c r="D1096" t="s">
        <v>9674</v>
      </c>
      <c r="E1096" t="s">
        <v>1477</v>
      </c>
      <c r="F1096" t="s">
        <v>9673</v>
      </c>
      <c r="H1096" t="s">
        <v>9672</v>
      </c>
      <c r="I1096" t="s">
        <v>9671</v>
      </c>
      <c r="J1096" t="s">
        <v>9670</v>
      </c>
    </row>
    <row r="1097" spans="1:10" x14ac:dyDescent="0.25">
      <c r="A1097" s="33" t="s">
        <v>16186</v>
      </c>
      <c r="B1097" t="s">
        <v>9162</v>
      </c>
      <c r="C1097">
        <v>2015</v>
      </c>
      <c r="E1097" t="s">
        <v>1475</v>
      </c>
      <c r="F1097" t="s">
        <v>1474</v>
      </c>
      <c r="G1097" t="s">
        <v>1473</v>
      </c>
      <c r="H1097" t="s">
        <v>9669</v>
      </c>
      <c r="I1097" t="s">
        <v>1472</v>
      </c>
      <c r="J1097" t="s">
        <v>9668</v>
      </c>
    </row>
    <row r="1098" spans="1:10" x14ac:dyDescent="0.25">
      <c r="A1098" s="33" t="s">
        <v>16187</v>
      </c>
      <c r="B1098" t="s">
        <v>7439</v>
      </c>
      <c r="C1098">
        <v>2022</v>
      </c>
      <c r="D1098" t="s">
        <v>9667</v>
      </c>
      <c r="E1098" t="s">
        <v>1471</v>
      </c>
      <c r="F1098" t="s">
        <v>9666</v>
      </c>
      <c r="H1098" t="s">
        <v>9665</v>
      </c>
      <c r="I1098" t="s">
        <v>9664</v>
      </c>
      <c r="J1098" t="s">
        <v>9663</v>
      </c>
    </row>
    <row r="1099" spans="1:10" x14ac:dyDescent="0.25">
      <c r="A1099" s="33" t="s">
        <v>16188</v>
      </c>
      <c r="B1099" t="s">
        <v>9522</v>
      </c>
      <c r="C1099">
        <v>2017</v>
      </c>
      <c r="E1099" t="s">
        <v>1470</v>
      </c>
      <c r="F1099" t="s">
        <v>9662</v>
      </c>
      <c r="G1099" t="s">
        <v>1469</v>
      </c>
      <c r="I1099" t="s">
        <v>1468</v>
      </c>
      <c r="J1099" t="s">
        <v>9661</v>
      </c>
    </row>
    <row r="1100" spans="1:10" x14ac:dyDescent="0.25">
      <c r="A1100" s="33" t="s">
        <v>16189</v>
      </c>
      <c r="B1100" t="s">
        <v>9101</v>
      </c>
      <c r="C1100">
        <v>2022</v>
      </c>
      <c r="D1100" t="s">
        <v>1467</v>
      </c>
      <c r="E1100" t="s">
        <v>1466</v>
      </c>
      <c r="F1100" t="s">
        <v>9660</v>
      </c>
      <c r="G1100" t="s">
        <v>9659</v>
      </c>
      <c r="H1100" t="s">
        <v>9658</v>
      </c>
      <c r="I1100" t="s">
        <v>1465</v>
      </c>
      <c r="J1100" t="s">
        <v>9657</v>
      </c>
    </row>
    <row r="1101" spans="1:10" x14ac:dyDescent="0.25">
      <c r="A1101" s="33" t="s">
        <v>16190</v>
      </c>
      <c r="B1101" t="s">
        <v>7512</v>
      </c>
      <c r="C1101">
        <v>2021</v>
      </c>
      <c r="D1101" t="s">
        <v>9656</v>
      </c>
      <c r="E1101" t="s">
        <v>1464</v>
      </c>
      <c r="F1101" t="s">
        <v>9655</v>
      </c>
      <c r="I1101" t="s">
        <v>1463</v>
      </c>
      <c r="J1101" t="s">
        <v>9654</v>
      </c>
    </row>
    <row r="1102" spans="1:10" x14ac:dyDescent="0.25">
      <c r="A1102" s="33" t="s">
        <v>16191</v>
      </c>
      <c r="B1102" t="s">
        <v>7391</v>
      </c>
      <c r="C1102">
        <v>2021</v>
      </c>
      <c r="D1102" t="s">
        <v>9653</v>
      </c>
      <c r="E1102" t="s">
        <v>1462</v>
      </c>
      <c r="F1102" t="s">
        <v>9652</v>
      </c>
      <c r="H1102" t="s">
        <v>9651</v>
      </c>
      <c r="I1102" t="s">
        <v>1461</v>
      </c>
      <c r="J1102" t="s">
        <v>9650</v>
      </c>
    </row>
    <row r="1103" spans="1:10" x14ac:dyDescent="0.25">
      <c r="A1103" s="33" t="s">
        <v>16192</v>
      </c>
      <c r="B1103" t="s">
        <v>7386</v>
      </c>
      <c r="C1103">
        <v>2021</v>
      </c>
      <c r="D1103" t="s">
        <v>9649</v>
      </c>
      <c r="E1103" t="s">
        <v>1460</v>
      </c>
      <c r="F1103" t="s">
        <v>9648</v>
      </c>
      <c r="H1103" t="s">
        <v>9647</v>
      </c>
      <c r="I1103" t="s">
        <v>1459</v>
      </c>
      <c r="J1103" t="s">
        <v>9646</v>
      </c>
    </row>
    <row r="1104" spans="1:10" x14ac:dyDescent="0.25">
      <c r="A1104" s="33" t="s">
        <v>16193</v>
      </c>
      <c r="B1104" t="s">
        <v>8755</v>
      </c>
      <c r="C1104">
        <v>2018</v>
      </c>
      <c r="D1104" t="s">
        <v>9645</v>
      </c>
      <c r="E1104" t="s">
        <v>1458</v>
      </c>
      <c r="F1104" t="s">
        <v>9644</v>
      </c>
      <c r="H1104" t="s">
        <v>9643</v>
      </c>
      <c r="I1104" t="s">
        <v>9642</v>
      </c>
      <c r="J1104" t="s">
        <v>9641</v>
      </c>
    </row>
    <row r="1105" spans="1:10" x14ac:dyDescent="0.25">
      <c r="A1105" s="33" t="s">
        <v>16194</v>
      </c>
      <c r="B1105" t="s">
        <v>9315</v>
      </c>
      <c r="C1105">
        <v>2018</v>
      </c>
      <c r="D1105" t="s">
        <v>1457</v>
      </c>
      <c r="E1105" t="s">
        <v>1456</v>
      </c>
      <c r="F1105" t="s">
        <v>9640</v>
      </c>
      <c r="G1105" t="s">
        <v>9639</v>
      </c>
      <c r="H1105" t="s">
        <v>9638</v>
      </c>
      <c r="I1105" t="s">
        <v>1455</v>
      </c>
      <c r="J1105" t="s">
        <v>9637</v>
      </c>
    </row>
    <row r="1106" spans="1:10" x14ac:dyDescent="0.25">
      <c r="A1106" s="33" t="s">
        <v>16195</v>
      </c>
      <c r="B1106" t="s">
        <v>8788</v>
      </c>
      <c r="C1106">
        <v>2017</v>
      </c>
      <c r="D1106" t="s">
        <v>1454</v>
      </c>
      <c r="E1106" t="s">
        <v>1453</v>
      </c>
      <c r="F1106" t="s">
        <v>9636</v>
      </c>
      <c r="G1106" t="s">
        <v>9635</v>
      </c>
      <c r="H1106" t="s">
        <v>9634</v>
      </c>
      <c r="I1106" t="s">
        <v>1451</v>
      </c>
      <c r="J1106" t="s">
        <v>9633</v>
      </c>
    </row>
    <row r="1107" spans="1:10" x14ac:dyDescent="0.25">
      <c r="A1107" s="33" t="s">
        <v>16196</v>
      </c>
      <c r="B1107" t="s">
        <v>8454</v>
      </c>
      <c r="C1107">
        <v>2017</v>
      </c>
      <c r="D1107" t="s">
        <v>1450</v>
      </c>
      <c r="E1107" t="s">
        <v>1448</v>
      </c>
      <c r="F1107" t="s">
        <v>9632</v>
      </c>
      <c r="G1107" t="s">
        <v>9631</v>
      </c>
      <c r="H1107" t="s">
        <v>9630</v>
      </c>
      <c r="I1107" t="s">
        <v>1447</v>
      </c>
      <c r="J1107" t="s">
        <v>9629</v>
      </c>
    </row>
    <row r="1108" spans="1:10" x14ac:dyDescent="0.25">
      <c r="A1108" s="33" t="s">
        <v>16197</v>
      </c>
      <c r="B1108" t="s">
        <v>8853</v>
      </c>
      <c r="C1108">
        <v>2017</v>
      </c>
      <c r="D1108" t="s">
        <v>1446</v>
      </c>
      <c r="E1108" t="s">
        <v>1445</v>
      </c>
      <c r="F1108" t="s">
        <v>9628</v>
      </c>
      <c r="G1108" t="s">
        <v>9627</v>
      </c>
      <c r="H1108" t="s">
        <v>9626</v>
      </c>
      <c r="I1108" t="s">
        <v>1443</v>
      </c>
      <c r="J1108" t="s">
        <v>9625</v>
      </c>
    </row>
    <row r="1109" spans="1:10" x14ac:dyDescent="0.25">
      <c r="A1109" s="33" t="s">
        <v>16198</v>
      </c>
      <c r="B1109" t="s">
        <v>9162</v>
      </c>
      <c r="C1109">
        <v>2021</v>
      </c>
      <c r="D1109" t="s">
        <v>1441</v>
      </c>
      <c r="E1109" t="s">
        <v>1440</v>
      </c>
      <c r="F1109" t="s">
        <v>9624</v>
      </c>
      <c r="G1109" t="s">
        <v>1439</v>
      </c>
      <c r="H1109" t="s">
        <v>9623</v>
      </c>
      <c r="I1109" t="s">
        <v>9622</v>
      </c>
      <c r="J1109" t="s">
        <v>9621</v>
      </c>
    </row>
    <row r="1110" spans="1:10" x14ac:dyDescent="0.25">
      <c r="A1110" s="33" t="s">
        <v>16199</v>
      </c>
      <c r="B1110" t="s">
        <v>7414</v>
      </c>
      <c r="C1110">
        <v>2021</v>
      </c>
      <c r="D1110" t="s">
        <v>9620</v>
      </c>
      <c r="E1110" t="s">
        <v>1438</v>
      </c>
      <c r="F1110" t="s">
        <v>9619</v>
      </c>
      <c r="I1110" t="s">
        <v>9618</v>
      </c>
      <c r="J1110" t="s">
        <v>9617</v>
      </c>
    </row>
    <row r="1111" spans="1:10" x14ac:dyDescent="0.25">
      <c r="A1111" s="33" t="s">
        <v>16200</v>
      </c>
      <c r="B1111" t="s">
        <v>8566</v>
      </c>
      <c r="C1111">
        <v>2022</v>
      </c>
      <c r="D1111" t="s">
        <v>1437</v>
      </c>
      <c r="E1111" t="s">
        <v>1436</v>
      </c>
      <c r="F1111" t="s">
        <v>9616</v>
      </c>
      <c r="G1111" t="s">
        <v>9615</v>
      </c>
      <c r="H1111" t="s">
        <v>9614</v>
      </c>
      <c r="I1111" t="s">
        <v>1434</v>
      </c>
      <c r="J1111" t="s">
        <v>9613</v>
      </c>
    </row>
    <row r="1112" spans="1:10" x14ac:dyDescent="0.25">
      <c r="A1112" s="33" t="s">
        <v>16201</v>
      </c>
      <c r="B1112" t="s">
        <v>7552</v>
      </c>
      <c r="C1112">
        <v>2021</v>
      </c>
      <c r="D1112" t="s">
        <v>9612</v>
      </c>
      <c r="E1112" t="s">
        <v>1433</v>
      </c>
      <c r="F1112" t="s">
        <v>1432</v>
      </c>
      <c r="H1112" t="s">
        <v>9611</v>
      </c>
      <c r="I1112" t="s">
        <v>1429</v>
      </c>
      <c r="J1112" t="s">
        <v>9610</v>
      </c>
    </row>
    <row r="1113" spans="1:10" x14ac:dyDescent="0.25">
      <c r="A1113" s="33" t="s">
        <v>16202</v>
      </c>
      <c r="B1113" t="s">
        <v>8548</v>
      </c>
      <c r="C1113">
        <v>2015</v>
      </c>
      <c r="D1113" t="s">
        <v>1428</v>
      </c>
      <c r="E1113" t="s">
        <v>1427</v>
      </c>
      <c r="F1113" t="s">
        <v>1426</v>
      </c>
      <c r="G1113" t="s">
        <v>1425</v>
      </c>
      <c r="H1113" t="s">
        <v>9609</v>
      </c>
      <c r="I1113" t="s">
        <v>1423</v>
      </c>
      <c r="J1113" t="s">
        <v>9608</v>
      </c>
    </row>
    <row r="1114" spans="1:10" x14ac:dyDescent="0.25">
      <c r="A1114" s="33" t="s">
        <v>16203</v>
      </c>
      <c r="B1114" t="s">
        <v>7693</v>
      </c>
      <c r="C1114">
        <v>2021</v>
      </c>
      <c r="D1114" t="s">
        <v>9607</v>
      </c>
      <c r="E1114" t="s">
        <v>1422</v>
      </c>
      <c r="F1114" t="s">
        <v>9606</v>
      </c>
      <c r="H1114" t="s">
        <v>9605</v>
      </c>
      <c r="I1114" t="s">
        <v>9604</v>
      </c>
      <c r="J1114" t="s">
        <v>9603</v>
      </c>
    </row>
    <row r="1115" spans="1:10" x14ac:dyDescent="0.25">
      <c r="A1115" s="33" t="s">
        <v>16204</v>
      </c>
      <c r="B1115" t="s">
        <v>7464</v>
      </c>
      <c r="C1115">
        <v>2021</v>
      </c>
      <c r="D1115" t="s">
        <v>9602</v>
      </c>
      <c r="E1115" t="s">
        <v>1419</v>
      </c>
      <c r="F1115" t="s">
        <v>9601</v>
      </c>
      <c r="I1115" t="s">
        <v>9600</v>
      </c>
      <c r="J1115" t="s">
        <v>9599</v>
      </c>
    </row>
    <row r="1116" spans="1:10" x14ac:dyDescent="0.25">
      <c r="A1116" s="33" t="s">
        <v>16205</v>
      </c>
      <c r="B1116" t="s">
        <v>8477</v>
      </c>
      <c r="C1116">
        <v>2022</v>
      </c>
      <c r="E1116" t="s">
        <v>1417</v>
      </c>
      <c r="F1116" t="s">
        <v>9598</v>
      </c>
      <c r="G1116" t="s">
        <v>9597</v>
      </c>
      <c r="H1116" t="s">
        <v>9596</v>
      </c>
      <c r="I1116" t="s">
        <v>9595</v>
      </c>
      <c r="J1116" t="s">
        <v>9594</v>
      </c>
    </row>
    <row r="1117" spans="1:10" x14ac:dyDescent="0.25">
      <c r="A1117" s="33" t="s">
        <v>16206</v>
      </c>
      <c r="B1117" t="s">
        <v>8467</v>
      </c>
      <c r="C1117">
        <v>2021</v>
      </c>
      <c r="D1117" t="s">
        <v>1414</v>
      </c>
      <c r="E1117" t="s">
        <v>1413</v>
      </c>
      <c r="F1117" t="s">
        <v>9593</v>
      </c>
      <c r="G1117" t="s">
        <v>9592</v>
      </c>
      <c r="H1117" t="s">
        <v>9591</v>
      </c>
      <c r="I1117" t="s">
        <v>1410</v>
      </c>
      <c r="J1117" t="s">
        <v>9590</v>
      </c>
    </row>
    <row r="1118" spans="1:10" x14ac:dyDescent="0.25">
      <c r="A1118" s="33" t="s">
        <v>16207</v>
      </c>
      <c r="B1118" t="s">
        <v>7476</v>
      </c>
      <c r="C1118">
        <v>2021</v>
      </c>
      <c r="D1118" t="s">
        <v>9589</v>
      </c>
      <c r="E1118" t="s">
        <v>1409</v>
      </c>
      <c r="F1118" t="s">
        <v>9588</v>
      </c>
      <c r="H1118" t="s">
        <v>9587</v>
      </c>
      <c r="I1118" t="s">
        <v>9586</v>
      </c>
      <c r="J1118" t="s">
        <v>9585</v>
      </c>
    </row>
    <row r="1119" spans="1:10" x14ac:dyDescent="0.25">
      <c r="A1119" s="33" t="s">
        <v>16208</v>
      </c>
      <c r="B1119" t="s">
        <v>7459</v>
      </c>
      <c r="C1119">
        <v>2021</v>
      </c>
      <c r="D1119" t="s">
        <v>9584</v>
      </c>
      <c r="E1119" t="s">
        <v>1408</v>
      </c>
      <c r="F1119" t="s">
        <v>9583</v>
      </c>
      <c r="I1119" t="s">
        <v>9582</v>
      </c>
      <c r="J1119" t="s">
        <v>9581</v>
      </c>
    </row>
    <row r="1120" spans="1:10" x14ac:dyDescent="0.25">
      <c r="A1120" s="33" t="s">
        <v>16209</v>
      </c>
      <c r="B1120" t="s">
        <v>7459</v>
      </c>
      <c r="C1120">
        <v>2020</v>
      </c>
      <c r="D1120" t="s">
        <v>9580</v>
      </c>
      <c r="E1120" t="s">
        <v>1407</v>
      </c>
      <c r="F1120" t="s">
        <v>9579</v>
      </c>
      <c r="I1120" t="s">
        <v>1406</v>
      </c>
      <c r="J1120" t="s">
        <v>9578</v>
      </c>
    </row>
    <row r="1121" spans="1:10" x14ac:dyDescent="0.25">
      <c r="A1121" s="33" t="s">
        <v>16210</v>
      </c>
      <c r="B1121" t="s">
        <v>8736</v>
      </c>
      <c r="C1121">
        <v>2016</v>
      </c>
      <c r="E1121" t="s">
        <v>1405</v>
      </c>
      <c r="F1121" t="s">
        <v>1404</v>
      </c>
      <c r="G1121" t="s">
        <v>1403</v>
      </c>
      <c r="H1121" t="s">
        <v>9577</v>
      </c>
      <c r="I1121" t="s">
        <v>1401</v>
      </c>
      <c r="J1121" t="s">
        <v>9576</v>
      </c>
    </row>
    <row r="1122" spans="1:10" x14ac:dyDescent="0.25">
      <c r="A1122" s="33" t="s">
        <v>16211</v>
      </c>
      <c r="B1122" t="s">
        <v>7512</v>
      </c>
      <c r="C1122">
        <v>2023</v>
      </c>
      <c r="D1122" t="s">
        <v>9575</v>
      </c>
      <c r="E1122" t="s">
        <v>1398</v>
      </c>
      <c r="F1122" t="s">
        <v>9574</v>
      </c>
      <c r="I1122" t="s">
        <v>9573</v>
      </c>
      <c r="J1122" t="s">
        <v>9572</v>
      </c>
    </row>
    <row r="1123" spans="1:10" x14ac:dyDescent="0.25">
      <c r="A1123" s="33" t="s">
        <v>16212</v>
      </c>
      <c r="B1123" t="s">
        <v>9571</v>
      </c>
      <c r="C1123">
        <v>2023</v>
      </c>
      <c r="D1123" t="s">
        <v>9570</v>
      </c>
      <c r="E1123" t="s">
        <v>1397</v>
      </c>
      <c r="F1123" t="s">
        <v>9569</v>
      </c>
      <c r="H1123" t="s">
        <v>9568</v>
      </c>
      <c r="I1123" t="s">
        <v>9567</v>
      </c>
      <c r="J1123" t="s">
        <v>9566</v>
      </c>
    </row>
    <row r="1124" spans="1:10" x14ac:dyDescent="0.25">
      <c r="A1124" s="33" t="s">
        <v>16213</v>
      </c>
      <c r="B1124" t="s">
        <v>7729</v>
      </c>
      <c r="C1124">
        <v>2023</v>
      </c>
      <c r="D1124" t="s">
        <v>9565</v>
      </c>
      <c r="E1124" t="s">
        <v>1396</v>
      </c>
      <c r="F1124" t="s">
        <v>9564</v>
      </c>
      <c r="H1124" t="s">
        <v>9563</v>
      </c>
      <c r="I1124" t="s">
        <v>1394</v>
      </c>
      <c r="J1124" t="s">
        <v>9562</v>
      </c>
    </row>
    <row r="1125" spans="1:10" x14ac:dyDescent="0.25">
      <c r="A1125" s="33" t="s">
        <v>16214</v>
      </c>
      <c r="B1125" t="s">
        <v>7470</v>
      </c>
      <c r="C1125">
        <v>2023</v>
      </c>
      <c r="D1125" t="s">
        <v>9561</v>
      </c>
      <c r="E1125" t="s">
        <v>1393</v>
      </c>
      <c r="F1125" t="s">
        <v>9560</v>
      </c>
      <c r="H1125" t="s">
        <v>9559</v>
      </c>
      <c r="I1125" t="s">
        <v>9558</v>
      </c>
      <c r="J1125" t="s">
        <v>9557</v>
      </c>
    </row>
    <row r="1126" spans="1:10" x14ac:dyDescent="0.25">
      <c r="A1126" s="33" t="s">
        <v>16215</v>
      </c>
      <c r="B1126" t="s">
        <v>7526</v>
      </c>
      <c r="C1126">
        <v>2023</v>
      </c>
      <c r="D1126" t="s">
        <v>9556</v>
      </c>
      <c r="E1126" t="s">
        <v>1391</v>
      </c>
      <c r="F1126" t="s">
        <v>9555</v>
      </c>
      <c r="H1126" t="s">
        <v>9554</v>
      </c>
      <c r="I1126" t="s">
        <v>9553</v>
      </c>
      <c r="J1126" t="s">
        <v>9552</v>
      </c>
    </row>
    <row r="1127" spans="1:10" x14ac:dyDescent="0.25">
      <c r="A1127" s="33" t="s">
        <v>16216</v>
      </c>
      <c r="B1127" t="s">
        <v>8593</v>
      </c>
      <c r="C1127">
        <v>2019</v>
      </c>
      <c r="D1127" t="s">
        <v>9551</v>
      </c>
      <c r="E1127" t="s">
        <v>1388</v>
      </c>
      <c r="F1127" t="s">
        <v>1387</v>
      </c>
      <c r="H1127" t="s">
        <v>9550</v>
      </c>
      <c r="I1127" t="s">
        <v>1383</v>
      </c>
      <c r="J1127" t="s">
        <v>9549</v>
      </c>
    </row>
    <row r="1128" spans="1:10" x14ac:dyDescent="0.25">
      <c r="A1128" s="33" t="s">
        <v>16217</v>
      </c>
      <c r="B1128" t="s">
        <v>7397</v>
      </c>
      <c r="C1128">
        <v>2021</v>
      </c>
      <c r="D1128" t="s">
        <v>9548</v>
      </c>
      <c r="E1128" t="s">
        <v>1382</v>
      </c>
      <c r="F1128" t="s">
        <v>9547</v>
      </c>
      <c r="H1128" t="s">
        <v>9546</v>
      </c>
      <c r="I1128" t="s">
        <v>9545</v>
      </c>
      <c r="J1128" t="s">
        <v>9544</v>
      </c>
    </row>
    <row r="1129" spans="1:10" x14ac:dyDescent="0.25">
      <c r="A1129" s="33" t="s">
        <v>16218</v>
      </c>
      <c r="B1129" t="s">
        <v>7512</v>
      </c>
      <c r="C1129">
        <v>2021</v>
      </c>
      <c r="D1129" t="s">
        <v>9543</v>
      </c>
      <c r="E1129" t="s">
        <v>1381</v>
      </c>
      <c r="F1129" t="s">
        <v>9542</v>
      </c>
      <c r="I1129" t="s">
        <v>9541</v>
      </c>
      <c r="J1129" t="s">
        <v>9540</v>
      </c>
    </row>
    <row r="1130" spans="1:10" x14ac:dyDescent="0.25">
      <c r="A1130" s="33" t="s">
        <v>16219</v>
      </c>
      <c r="B1130" t="s">
        <v>8853</v>
      </c>
      <c r="C1130">
        <v>2016</v>
      </c>
      <c r="D1130" t="s">
        <v>1379</v>
      </c>
      <c r="E1130" t="s">
        <v>1377</v>
      </c>
      <c r="F1130" t="s">
        <v>9539</v>
      </c>
      <c r="G1130" t="s">
        <v>9538</v>
      </c>
      <c r="H1130" t="s">
        <v>9537</v>
      </c>
      <c r="I1130" t="s">
        <v>1376</v>
      </c>
      <c r="J1130" t="s">
        <v>9536</v>
      </c>
    </row>
    <row r="1131" spans="1:10" x14ac:dyDescent="0.25">
      <c r="A1131" s="33" t="s">
        <v>16220</v>
      </c>
      <c r="B1131" t="s">
        <v>8566</v>
      </c>
      <c r="C1131">
        <v>2022</v>
      </c>
      <c r="D1131" t="s">
        <v>1374</v>
      </c>
      <c r="E1131" t="s">
        <v>1373</v>
      </c>
      <c r="F1131" t="s">
        <v>9535</v>
      </c>
      <c r="G1131" t="s">
        <v>9534</v>
      </c>
      <c r="H1131" t="s">
        <v>9533</v>
      </c>
      <c r="I1131" t="s">
        <v>1370</v>
      </c>
      <c r="J1131" t="s">
        <v>9532</v>
      </c>
    </row>
    <row r="1132" spans="1:10" x14ac:dyDescent="0.25">
      <c r="A1132" s="33" t="s">
        <v>16221</v>
      </c>
      <c r="B1132" t="s">
        <v>8866</v>
      </c>
      <c r="C1132">
        <v>2017</v>
      </c>
      <c r="D1132" t="s">
        <v>9531</v>
      </c>
      <c r="E1132" t="s">
        <v>113</v>
      </c>
      <c r="F1132" t="s">
        <v>9530</v>
      </c>
      <c r="H1132" t="s">
        <v>9529</v>
      </c>
      <c r="I1132" t="s">
        <v>1369</v>
      </c>
      <c r="J1132" t="s">
        <v>9528</v>
      </c>
    </row>
    <row r="1133" spans="1:10" x14ac:dyDescent="0.25">
      <c r="A1133" s="33" t="s">
        <v>16222</v>
      </c>
      <c r="B1133" t="s">
        <v>9527</v>
      </c>
      <c r="C1133">
        <v>2022</v>
      </c>
      <c r="E1133" t="s">
        <v>1367</v>
      </c>
      <c r="F1133" t="s">
        <v>9526</v>
      </c>
      <c r="H1133" t="s">
        <v>9525</v>
      </c>
      <c r="I1133" t="s">
        <v>9524</v>
      </c>
      <c r="J1133" t="s">
        <v>9523</v>
      </c>
    </row>
    <row r="1134" spans="1:10" x14ac:dyDescent="0.25">
      <c r="A1134" s="33" t="s">
        <v>16223</v>
      </c>
      <c r="B1134" t="s">
        <v>9522</v>
      </c>
      <c r="C1134">
        <v>2015</v>
      </c>
      <c r="E1134" t="s">
        <v>1366</v>
      </c>
      <c r="H1134" t="s">
        <v>9521</v>
      </c>
      <c r="I1134" t="s">
        <v>1364</v>
      </c>
      <c r="J1134" t="s">
        <v>9520</v>
      </c>
    </row>
    <row r="1135" spans="1:10" x14ac:dyDescent="0.25">
      <c r="A1135" s="33" t="s">
        <v>16224</v>
      </c>
      <c r="B1135" t="s">
        <v>8300</v>
      </c>
      <c r="C1135">
        <v>2021</v>
      </c>
      <c r="D1135" t="s">
        <v>1363</v>
      </c>
      <c r="E1135" t="s">
        <v>1362</v>
      </c>
      <c r="F1135" t="s">
        <v>9519</v>
      </c>
      <c r="G1135" t="s">
        <v>9518</v>
      </c>
      <c r="H1135" t="s">
        <v>9517</v>
      </c>
      <c r="I1135" t="s">
        <v>1361</v>
      </c>
      <c r="J1135" t="s">
        <v>9516</v>
      </c>
    </row>
    <row r="1136" spans="1:10" x14ac:dyDescent="0.25">
      <c r="A1136" s="33" t="s">
        <v>16225</v>
      </c>
      <c r="B1136" t="s">
        <v>8300</v>
      </c>
      <c r="C1136">
        <v>2021</v>
      </c>
      <c r="D1136" t="s">
        <v>1360</v>
      </c>
      <c r="E1136" t="s">
        <v>1359</v>
      </c>
      <c r="F1136" t="s">
        <v>9515</v>
      </c>
      <c r="G1136" t="s">
        <v>9514</v>
      </c>
      <c r="H1136" t="s">
        <v>9513</v>
      </c>
      <c r="I1136" t="s">
        <v>9512</v>
      </c>
      <c r="J1136" t="s">
        <v>9511</v>
      </c>
    </row>
    <row r="1137" spans="1:10" x14ac:dyDescent="0.25">
      <c r="A1137" s="33" t="s">
        <v>16226</v>
      </c>
      <c r="B1137" t="s">
        <v>7640</v>
      </c>
      <c r="C1137">
        <v>2020</v>
      </c>
      <c r="D1137" t="s">
        <v>9510</v>
      </c>
      <c r="E1137" t="s">
        <v>1357</v>
      </c>
      <c r="F1137" t="s">
        <v>9509</v>
      </c>
      <c r="I1137" t="s">
        <v>9508</v>
      </c>
      <c r="J1137" t="s">
        <v>9507</v>
      </c>
    </row>
    <row r="1138" spans="1:10" x14ac:dyDescent="0.25">
      <c r="A1138" s="33" t="s">
        <v>16227</v>
      </c>
      <c r="B1138" t="s">
        <v>7904</v>
      </c>
      <c r="C1138">
        <v>2020</v>
      </c>
      <c r="D1138" t="s">
        <v>9506</v>
      </c>
      <c r="E1138" t="s">
        <v>1356</v>
      </c>
      <c r="F1138" t="s">
        <v>9505</v>
      </c>
      <c r="I1138" t="s">
        <v>1355</v>
      </c>
      <c r="J1138" t="s">
        <v>9504</v>
      </c>
    </row>
    <row r="1139" spans="1:10" x14ac:dyDescent="0.25">
      <c r="A1139" s="33" t="s">
        <v>16228</v>
      </c>
      <c r="B1139" t="s">
        <v>9503</v>
      </c>
      <c r="C1139">
        <v>2021</v>
      </c>
      <c r="D1139" t="s">
        <v>1354</v>
      </c>
      <c r="E1139" t="s">
        <v>1353</v>
      </c>
      <c r="F1139" t="s">
        <v>9502</v>
      </c>
      <c r="G1139" t="s">
        <v>9501</v>
      </c>
      <c r="H1139" t="s">
        <v>9500</v>
      </c>
      <c r="I1139" t="s">
        <v>1351</v>
      </c>
      <c r="J1139" t="s">
        <v>9499</v>
      </c>
    </row>
    <row r="1140" spans="1:10" x14ac:dyDescent="0.25">
      <c r="A1140" s="33" t="s">
        <v>16229</v>
      </c>
      <c r="B1140" t="s">
        <v>8477</v>
      </c>
      <c r="C1140">
        <v>2021</v>
      </c>
      <c r="D1140" t="s">
        <v>1350</v>
      </c>
      <c r="E1140" t="s">
        <v>1349</v>
      </c>
      <c r="F1140" t="s">
        <v>9498</v>
      </c>
      <c r="G1140" t="s">
        <v>1348</v>
      </c>
      <c r="H1140" t="s">
        <v>9497</v>
      </c>
      <c r="I1140" t="s">
        <v>1347</v>
      </c>
      <c r="J1140" t="s">
        <v>9496</v>
      </c>
    </row>
    <row r="1141" spans="1:10" x14ac:dyDescent="0.25">
      <c r="A1141" s="33" t="s">
        <v>16230</v>
      </c>
      <c r="B1141" t="s">
        <v>7587</v>
      </c>
      <c r="C1141">
        <v>2020</v>
      </c>
      <c r="D1141" t="s">
        <v>9495</v>
      </c>
      <c r="E1141" t="s">
        <v>1346</v>
      </c>
      <c r="F1141" t="s">
        <v>9494</v>
      </c>
      <c r="H1141" t="s">
        <v>9493</v>
      </c>
      <c r="I1141" t="s">
        <v>1345</v>
      </c>
      <c r="J1141" t="s">
        <v>9492</v>
      </c>
    </row>
    <row r="1142" spans="1:10" x14ac:dyDescent="0.25">
      <c r="A1142" s="33" t="s">
        <v>16231</v>
      </c>
      <c r="B1142" t="s">
        <v>7640</v>
      </c>
      <c r="C1142">
        <v>2020</v>
      </c>
      <c r="D1142" t="s">
        <v>9491</v>
      </c>
      <c r="E1142" t="s">
        <v>1344</v>
      </c>
      <c r="F1142" t="s">
        <v>9490</v>
      </c>
      <c r="I1142" t="s">
        <v>1343</v>
      </c>
      <c r="J1142" t="s">
        <v>9489</v>
      </c>
    </row>
    <row r="1143" spans="1:10" x14ac:dyDescent="0.25">
      <c r="A1143" s="33" t="s">
        <v>16232</v>
      </c>
      <c r="B1143" t="s">
        <v>7414</v>
      </c>
      <c r="C1143">
        <v>2020</v>
      </c>
      <c r="D1143" t="s">
        <v>9488</v>
      </c>
      <c r="E1143" t="s">
        <v>1342</v>
      </c>
      <c r="F1143" t="s">
        <v>9487</v>
      </c>
      <c r="I1143" t="s">
        <v>9486</v>
      </c>
      <c r="J1143" t="s">
        <v>9485</v>
      </c>
    </row>
    <row r="1144" spans="1:10" x14ac:dyDescent="0.25">
      <c r="A1144" s="33" t="s">
        <v>16233</v>
      </c>
      <c r="B1144" t="s">
        <v>8751</v>
      </c>
      <c r="C1144">
        <v>2019</v>
      </c>
      <c r="E1144" t="s">
        <v>1340</v>
      </c>
      <c r="F1144" t="s">
        <v>9484</v>
      </c>
      <c r="G1144" t="s">
        <v>9483</v>
      </c>
      <c r="H1144" t="s">
        <v>9482</v>
      </c>
      <c r="I1144" t="s">
        <v>1338</v>
      </c>
      <c r="J1144" t="s">
        <v>9481</v>
      </c>
    </row>
    <row r="1145" spans="1:10" x14ac:dyDescent="0.25">
      <c r="A1145" s="33" t="s">
        <v>16234</v>
      </c>
      <c r="B1145" t="s">
        <v>8548</v>
      </c>
      <c r="C1145">
        <v>2017</v>
      </c>
      <c r="D1145" t="s">
        <v>1337</v>
      </c>
      <c r="E1145" t="s">
        <v>1336</v>
      </c>
      <c r="F1145" t="s">
        <v>1335</v>
      </c>
      <c r="G1145" t="s">
        <v>1334</v>
      </c>
      <c r="H1145" t="s">
        <v>9480</v>
      </c>
      <c r="I1145" t="s">
        <v>1333</v>
      </c>
      <c r="J1145" t="s">
        <v>9479</v>
      </c>
    </row>
    <row r="1146" spans="1:10" x14ac:dyDescent="0.25">
      <c r="A1146" s="33" t="s">
        <v>16235</v>
      </c>
      <c r="B1146" t="s">
        <v>9478</v>
      </c>
      <c r="C1146">
        <v>2023</v>
      </c>
      <c r="D1146" t="s">
        <v>9477</v>
      </c>
      <c r="E1146" t="s">
        <v>1332</v>
      </c>
      <c r="F1146" t="s">
        <v>9476</v>
      </c>
      <c r="H1146" t="s">
        <v>9475</v>
      </c>
      <c r="I1146" t="s">
        <v>1331</v>
      </c>
      <c r="J1146" t="s">
        <v>9474</v>
      </c>
    </row>
    <row r="1147" spans="1:10" x14ac:dyDescent="0.25">
      <c r="A1147" s="33" t="s">
        <v>16236</v>
      </c>
      <c r="B1147" t="s">
        <v>9473</v>
      </c>
      <c r="C1147">
        <v>2023</v>
      </c>
      <c r="D1147" t="s">
        <v>9472</v>
      </c>
      <c r="E1147" t="s">
        <v>1330</v>
      </c>
      <c r="F1147" t="s">
        <v>9471</v>
      </c>
      <c r="H1147" t="s">
        <v>9470</v>
      </c>
      <c r="I1147" t="s">
        <v>9469</v>
      </c>
      <c r="J1147" t="s">
        <v>9468</v>
      </c>
    </row>
    <row r="1148" spans="1:10" x14ac:dyDescent="0.25">
      <c r="A1148" s="33" t="s">
        <v>16237</v>
      </c>
      <c r="B1148" t="s">
        <v>9467</v>
      </c>
      <c r="C1148">
        <v>2023</v>
      </c>
      <c r="D1148" t="s">
        <v>1328</v>
      </c>
      <c r="E1148" t="s">
        <v>1327</v>
      </c>
      <c r="F1148" t="s">
        <v>9466</v>
      </c>
      <c r="H1148" t="s">
        <v>9465</v>
      </c>
      <c r="I1148" t="s">
        <v>1326</v>
      </c>
      <c r="J1148" t="s">
        <v>9464</v>
      </c>
    </row>
    <row r="1149" spans="1:10" x14ac:dyDescent="0.25">
      <c r="A1149" s="33" t="s">
        <v>16238</v>
      </c>
      <c r="B1149" t="s">
        <v>9463</v>
      </c>
      <c r="C1149">
        <v>2021</v>
      </c>
      <c r="D1149" t="s">
        <v>1325</v>
      </c>
      <c r="E1149" t="s">
        <v>1324</v>
      </c>
      <c r="F1149" t="s">
        <v>9462</v>
      </c>
      <c r="G1149" t="s">
        <v>9461</v>
      </c>
      <c r="H1149" t="s">
        <v>9460</v>
      </c>
      <c r="I1149" t="s">
        <v>1322</v>
      </c>
      <c r="J1149" t="s">
        <v>9459</v>
      </c>
    </row>
    <row r="1150" spans="1:10" x14ac:dyDescent="0.25">
      <c r="A1150" s="33" t="s">
        <v>16239</v>
      </c>
      <c r="B1150" t="s">
        <v>9458</v>
      </c>
      <c r="C1150">
        <v>2022</v>
      </c>
      <c r="D1150" t="s">
        <v>1320</v>
      </c>
      <c r="E1150" t="s">
        <v>1319</v>
      </c>
      <c r="F1150" t="s">
        <v>9457</v>
      </c>
      <c r="H1150" t="s">
        <v>9456</v>
      </c>
      <c r="I1150" t="s">
        <v>1316</v>
      </c>
      <c r="J1150" t="s">
        <v>9455</v>
      </c>
    </row>
    <row r="1151" spans="1:10" x14ac:dyDescent="0.25">
      <c r="A1151" s="33" t="s">
        <v>16240</v>
      </c>
      <c r="B1151" t="s">
        <v>7414</v>
      </c>
      <c r="C1151">
        <v>2020</v>
      </c>
      <c r="D1151" t="s">
        <v>9454</v>
      </c>
      <c r="E1151" t="s">
        <v>1315</v>
      </c>
      <c r="F1151" t="s">
        <v>9453</v>
      </c>
      <c r="H1151" t="s">
        <v>9452</v>
      </c>
      <c r="I1151" t="s">
        <v>1313</v>
      </c>
      <c r="J1151" t="s">
        <v>9451</v>
      </c>
    </row>
    <row r="1152" spans="1:10" x14ac:dyDescent="0.25">
      <c r="A1152" s="33" t="s">
        <v>16241</v>
      </c>
      <c r="B1152" t="s">
        <v>7414</v>
      </c>
      <c r="C1152">
        <v>2020</v>
      </c>
      <c r="D1152" t="s">
        <v>9450</v>
      </c>
      <c r="E1152" t="s">
        <v>1312</v>
      </c>
      <c r="F1152" t="s">
        <v>9449</v>
      </c>
      <c r="H1152" t="s">
        <v>9448</v>
      </c>
      <c r="I1152" t="s">
        <v>9447</v>
      </c>
      <c r="J1152" t="s">
        <v>9446</v>
      </c>
    </row>
    <row r="1153" spans="1:10" x14ac:dyDescent="0.25">
      <c r="A1153" s="33" t="s">
        <v>16242</v>
      </c>
      <c r="B1153" t="s">
        <v>7496</v>
      </c>
      <c r="C1153">
        <v>2020</v>
      </c>
      <c r="D1153" t="s">
        <v>9445</v>
      </c>
      <c r="E1153" t="s">
        <v>1311</v>
      </c>
      <c r="F1153" t="s">
        <v>9444</v>
      </c>
      <c r="H1153" t="s">
        <v>9443</v>
      </c>
      <c r="I1153" t="s">
        <v>1310</v>
      </c>
      <c r="J1153" t="s">
        <v>9442</v>
      </c>
    </row>
    <row r="1154" spans="1:10" x14ac:dyDescent="0.25">
      <c r="A1154" s="33" t="s">
        <v>16243</v>
      </c>
      <c r="B1154" t="s">
        <v>9286</v>
      </c>
      <c r="C1154">
        <v>2015</v>
      </c>
      <c r="D1154" t="s">
        <v>1309</v>
      </c>
      <c r="E1154" t="s">
        <v>1308</v>
      </c>
      <c r="F1154" t="s">
        <v>9441</v>
      </c>
      <c r="G1154" t="s">
        <v>9440</v>
      </c>
      <c r="H1154" t="s">
        <v>9439</v>
      </c>
      <c r="I1154" t="s">
        <v>1306</v>
      </c>
      <c r="J1154" t="s">
        <v>9438</v>
      </c>
    </row>
    <row r="1155" spans="1:10" x14ac:dyDescent="0.25">
      <c r="A1155" s="33" t="s">
        <v>16244</v>
      </c>
      <c r="B1155" t="s">
        <v>8454</v>
      </c>
      <c r="C1155">
        <v>2015</v>
      </c>
      <c r="D1155" t="s">
        <v>1305</v>
      </c>
      <c r="E1155" t="s">
        <v>1304</v>
      </c>
      <c r="F1155" t="s">
        <v>9437</v>
      </c>
      <c r="G1155" t="s">
        <v>9436</v>
      </c>
      <c r="H1155" t="s">
        <v>9435</v>
      </c>
      <c r="I1155" t="s">
        <v>1303</v>
      </c>
      <c r="J1155" t="s">
        <v>9434</v>
      </c>
    </row>
    <row r="1156" spans="1:10" x14ac:dyDescent="0.25">
      <c r="A1156" s="33" t="s">
        <v>16245</v>
      </c>
      <c r="B1156" t="s">
        <v>8441</v>
      </c>
      <c r="C1156">
        <v>2021</v>
      </c>
      <c r="D1156" t="s">
        <v>1301</v>
      </c>
      <c r="E1156" t="s">
        <v>1300</v>
      </c>
      <c r="F1156" t="s">
        <v>9433</v>
      </c>
      <c r="G1156" t="s">
        <v>9432</v>
      </c>
      <c r="H1156" t="s">
        <v>9431</v>
      </c>
      <c r="I1156" t="s">
        <v>1299</v>
      </c>
      <c r="J1156" t="s">
        <v>9430</v>
      </c>
    </row>
    <row r="1157" spans="1:10" x14ac:dyDescent="0.25">
      <c r="A1157" s="33" t="s">
        <v>16246</v>
      </c>
      <c r="B1157" t="s">
        <v>7526</v>
      </c>
      <c r="C1157">
        <v>2022</v>
      </c>
      <c r="D1157" t="s">
        <v>9429</v>
      </c>
      <c r="E1157" t="s">
        <v>1298</v>
      </c>
      <c r="F1157" t="s">
        <v>9428</v>
      </c>
      <c r="H1157" t="s">
        <v>9427</v>
      </c>
      <c r="I1157" t="s">
        <v>9426</v>
      </c>
      <c r="J1157" t="s">
        <v>9425</v>
      </c>
    </row>
    <row r="1158" spans="1:10" x14ac:dyDescent="0.25">
      <c r="A1158" s="33" t="s">
        <v>16247</v>
      </c>
      <c r="B1158" t="s">
        <v>7481</v>
      </c>
      <c r="C1158">
        <v>2023</v>
      </c>
      <c r="D1158" t="s">
        <v>9424</v>
      </c>
      <c r="E1158" t="s">
        <v>1297</v>
      </c>
      <c r="F1158" t="s">
        <v>9423</v>
      </c>
      <c r="H1158" t="s">
        <v>9422</v>
      </c>
      <c r="I1158" t="s">
        <v>1295</v>
      </c>
      <c r="J1158" t="s">
        <v>9421</v>
      </c>
    </row>
    <row r="1159" spans="1:10" x14ac:dyDescent="0.25">
      <c r="A1159" s="33" t="s">
        <v>16248</v>
      </c>
      <c r="B1159" t="s">
        <v>9420</v>
      </c>
      <c r="C1159">
        <v>2023</v>
      </c>
      <c r="D1159" t="s">
        <v>9419</v>
      </c>
      <c r="E1159" t="s">
        <v>1294</v>
      </c>
      <c r="F1159" t="s">
        <v>9418</v>
      </c>
      <c r="H1159" t="s">
        <v>9417</v>
      </c>
      <c r="I1159" t="s">
        <v>9416</v>
      </c>
      <c r="J1159" t="s">
        <v>9415</v>
      </c>
    </row>
    <row r="1160" spans="1:10" x14ac:dyDescent="0.25">
      <c r="A1160" s="33" t="s">
        <v>16249</v>
      </c>
      <c r="B1160" t="s">
        <v>8898</v>
      </c>
      <c r="C1160">
        <v>2023</v>
      </c>
      <c r="D1160" t="s">
        <v>9414</v>
      </c>
      <c r="E1160" t="s">
        <v>1292</v>
      </c>
      <c r="F1160" t="s">
        <v>9413</v>
      </c>
      <c r="H1160" t="s">
        <v>9412</v>
      </c>
      <c r="I1160" t="s">
        <v>9411</v>
      </c>
      <c r="J1160" t="s">
        <v>9410</v>
      </c>
    </row>
    <row r="1161" spans="1:10" x14ac:dyDescent="0.25">
      <c r="A1161" s="33" t="s">
        <v>16250</v>
      </c>
      <c r="B1161" t="s">
        <v>7464</v>
      </c>
      <c r="C1161">
        <v>2022</v>
      </c>
      <c r="D1161" t="s">
        <v>9409</v>
      </c>
      <c r="E1161" t="s">
        <v>1291</v>
      </c>
      <c r="F1161" t="s">
        <v>9408</v>
      </c>
      <c r="H1161" t="s">
        <v>9407</v>
      </c>
      <c r="I1161" t="s">
        <v>9406</v>
      </c>
      <c r="J1161" t="s">
        <v>9405</v>
      </c>
    </row>
    <row r="1162" spans="1:10" x14ac:dyDescent="0.25">
      <c r="A1162" s="33" t="s">
        <v>16251</v>
      </c>
      <c r="B1162" t="s">
        <v>9404</v>
      </c>
      <c r="C1162">
        <v>2022</v>
      </c>
      <c r="D1162" t="s">
        <v>9403</v>
      </c>
      <c r="E1162" t="s">
        <v>1290</v>
      </c>
      <c r="F1162" t="s">
        <v>9402</v>
      </c>
      <c r="H1162" t="s">
        <v>9401</v>
      </c>
      <c r="I1162" t="s">
        <v>9400</v>
      </c>
      <c r="J1162" t="s">
        <v>9399</v>
      </c>
    </row>
    <row r="1163" spans="1:10" x14ac:dyDescent="0.25">
      <c r="A1163" s="33" t="s">
        <v>16252</v>
      </c>
      <c r="B1163" t="s">
        <v>9398</v>
      </c>
      <c r="C1163">
        <v>2022</v>
      </c>
      <c r="D1163" t="s">
        <v>9397</v>
      </c>
      <c r="E1163" t="s">
        <v>1286</v>
      </c>
      <c r="F1163" t="s">
        <v>9396</v>
      </c>
      <c r="H1163" t="s">
        <v>9395</v>
      </c>
      <c r="I1163" t="s">
        <v>9394</v>
      </c>
      <c r="J1163" t="s">
        <v>9393</v>
      </c>
    </row>
    <row r="1164" spans="1:10" x14ac:dyDescent="0.25">
      <c r="A1164" s="33" t="s">
        <v>16253</v>
      </c>
      <c r="B1164" t="s">
        <v>7481</v>
      </c>
      <c r="C1164">
        <v>2022</v>
      </c>
      <c r="D1164" t="s">
        <v>9392</v>
      </c>
      <c r="E1164" t="s">
        <v>1283</v>
      </c>
      <c r="F1164" t="s">
        <v>9391</v>
      </c>
      <c r="H1164" t="s">
        <v>9390</v>
      </c>
      <c r="I1164" t="s">
        <v>1281</v>
      </c>
      <c r="J1164" t="s">
        <v>9389</v>
      </c>
    </row>
    <row r="1165" spans="1:10" x14ac:dyDescent="0.25">
      <c r="A1165" s="33" t="s">
        <v>16254</v>
      </c>
      <c r="B1165" t="s">
        <v>9388</v>
      </c>
      <c r="C1165">
        <v>2020</v>
      </c>
      <c r="D1165" t="s">
        <v>1280</v>
      </c>
      <c r="E1165" t="s">
        <v>1279</v>
      </c>
      <c r="F1165" t="s">
        <v>9387</v>
      </c>
      <c r="G1165" t="s">
        <v>9386</v>
      </c>
      <c r="H1165" t="s">
        <v>9385</v>
      </c>
      <c r="I1165" t="s">
        <v>1276</v>
      </c>
      <c r="J1165" t="s">
        <v>9384</v>
      </c>
    </row>
    <row r="1166" spans="1:10" x14ac:dyDescent="0.25">
      <c r="A1166" s="33" t="s">
        <v>16255</v>
      </c>
      <c r="B1166" t="s">
        <v>7414</v>
      </c>
      <c r="C1166">
        <v>2020</v>
      </c>
      <c r="D1166" t="s">
        <v>9383</v>
      </c>
      <c r="E1166" t="s">
        <v>1275</v>
      </c>
      <c r="F1166" t="s">
        <v>9382</v>
      </c>
      <c r="H1166" t="s">
        <v>9381</v>
      </c>
      <c r="I1166" t="s">
        <v>9380</v>
      </c>
      <c r="J1166" t="s">
        <v>9379</v>
      </c>
    </row>
    <row r="1167" spans="1:10" x14ac:dyDescent="0.25">
      <c r="A1167" s="33" t="s">
        <v>16256</v>
      </c>
      <c r="B1167" t="s">
        <v>7397</v>
      </c>
      <c r="C1167">
        <v>2020</v>
      </c>
      <c r="D1167" t="s">
        <v>9378</v>
      </c>
      <c r="E1167" t="s">
        <v>1274</v>
      </c>
      <c r="F1167" t="s">
        <v>9377</v>
      </c>
      <c r="H1167" t="s">
        <v>9376</v>
      </c>
      <c r="I1167" t="s">
        <v>9375</v>
      </c>
      <c r="J1167" t="s">
        <v>9374</v>
      </c>
    </row>
    <row r="1168" spans="1:10" x14ac:dyDescent="0.25">
      <c r="A1168" s="33" t="s">
        <v>16257</v>
      </c>
      <c r="B1168" t="s">
        <v>7481</v>
      </c>
      <c r="C1168">
        <v>2019</v>
      </c>
      <c r="D1168" t="s">
        <v>9373</v>
      </c>
      <c r="E1168" t="s">
        <v>1272</v>
      </c>
      <c r="F1168" t="s">
        <v>9372</v>
      </c>
      <c r="H1168" t="s">
        <v>9371</v>
      </c>
      <c r="I1168" t="s">
        <v>9370</v>
      </c>
      <c r="J1168" t="s">
        <v>9369</v>
      </c>
    </row>
    <row r="1169" spans="1:10" x14ac:dyDescent="0.25">
      <c r="A1169" s="33" t="s">
        <v>16258</v>
      </c>
      <c r="B1169" t="s">
        <v>7552</v>
      </c>
      <c r="C1169">
        <v>2020</v>
      </c>
      <c r="D1169" t="s">
        <v>9368</v>
      </c>
      <c r="E1169" t="s">
        <v>1271</v>
      </c>
      <c r="F1169" t="s">
        <v>9367</v>
      </c>
      <c r="I1169" t="s">
        <v>1270</v>
      </c>
      <c r="J1169" t="s">
        <v>9366</v>
      </c>
    </row>
    <row r="1170" spans="1:10" x14ac:dyDescent="0.25">
      <c r="A1170" s="33" t="s">
        <v>16259</v>
      </c>
      <c r="B1170" t="s">
        <v>7729</v>
      </c>
      <c r="C1170">
        <v>2019</v>
      </c>
      <c r="D1170" t="s">
        <v>9365</v>
      </c>
      <c r="E1170" t="s">
        <v>1269</v>
      </c>
      <c r="F1170" t="s">
        <v>9364</v>
      </c>
      <c r="H1170" t="s">
        <v>9363</v>
      </c>
      <c r="I1170" t="s">
        <v>9362</v>
      </c>
      <c r="J1170" t="s">
        <v>9361</v>
      </c>
    </row>
    <row r="1171" spans="1:10" x14ac:dyDescent="0.25">
      <c r="A1171" s="33" t="s">
        <v>16260</v>
      </c>
      <c r="B1171" t="s">
        <v>7496</v>
      </c>
      <c r="C1171">
        <v>2019</v>
      </c>
      <c r="D1171" t="s">
        <v>9360</v>
      </c>
      <c r="E1171" t="s">
        <v>1266</v>
      </c>
      <c r="F1171" t="s">
        <v>9359</v>
      </c>
      <c r="H1171" t="s">
        <v>9358</v>
      </c>
      <c r="I1171" t="s">
        <v>9357</v>
      </c>
      <c r="J1171" t="s">
        <v>9356</v>
      </c>
    </row>
    <row r="1172" spans="1:10" x14ac:dyDescent="0.25">
      <c r="A1172" s="33" t="s">
        <v>16261</v>
      </c>
      <c r="B1172" t="s">
        <v>7408</v>
      </c>
      <c r="C1172">
        <v>2019</v>
      </c>
      <c r="D1172" t="s">
        <v>9355</v>
      </c>
      <c r="E1172" t="s">
        <v>1265</v>
      </c>
      <c r="F1172" t="s">
        <v>9354</v>
      </c>
      <c r="H1172" t="s">
        <v>9353</v>
      </c>
      <c r="I1172" t="s">
        <v>9352</v>
      </c>
      <c r="J1172" t="s">
        <v>9351</v>
      </c>
    </row>
    <row r="1173" spans="1:10" x14ac:dyDescent="0.25">
      <c r="A1173" s="33" t="s">
        <v>16262</v>
      </c>
      <c r="B1173" t="s">
        <v>8788</v>
      </c>
      <c r="C1173">
        <v>2015</v>
      </c>
      <c r="D1173" t="s">
        <v>1264</v>
      </c>
      <c r="E1173" t="s">
        <v>1263</v>
      </c>
      <c r="F1173" t="s">
        <v>9350</v>
      </c>
      <c r="G1173" t="s">
        <v>9349</v>
      </c>
      <c r="H1173" t="s">
        <v>9348</v>
      </c>
      <c r="I1173" t="s">
        <v>1259</v>
      </c>
      <c r="J1173" t="s">
        <v>9347</v>
      </c>
    </row>
    <row r="1174" spans="1:10" x14ac:dyDescent="0.25">
      <c r="A1174" s="33" t="s">
        <v>16263</v>
      </c>
      <c r="B1174" t="s">
        <v>7512</v>
      </c>
      <c r="C1174">
        <v>2020</v>
      </c>
      <c r="D1174" t="s">
        <v>9346</v>
      </c>
      <c r="E1174" t="s">
        <v>1258</v>
      </c>
      <c r="F1174" t="s">
        <v>9345</v>
      </c>
      <c r="I1174" t="s">
        <v>1257</v>
      </c>
      <c r="J1174" t="s">
        <v>9344</v>
      </c>
    </row>
    <row r="1175" spans="1:10" x14ac:dyDescent="0.25">
      <c r="A1175" s="33" t="s">
        <v>16264</v>
      </c>
      <c r="B1175" t="s">
        <v>7490</v>
      </c>
      <c r="C1175">
        <v>2019</v>
      </c>
      <c r="D1175" t="s">
        <v>9343</v>
      </c>
      <c r="E1175" t="s">
        <v>1256</v>
      </c>
      <c r="F1175" t="s">
        <v>9342</v>
      </c>
      <c r="I1175" t="s">
        <v>9341</v>
      </c>
      <c r="J1175" t="s">
        <v>9340</v>
      </c>
    </row>
    <row r="1176" spans="1:10" x14ac:dyDescent="0.25">
      <c r="A1176" s="33" t="s">
        <v>16265</v>
      </c>
      <c r="B1176" t="s">
        <v>7537</v>
      </c>
      <c r="C1176">
        <v>2019</v>
      </c>
      <c r="D1176" t="s">
        <v>9339</v>
      </c>
      <c r="E1176" t="s">
        <v>1255</v>
      </c>
      <c r="F1176" t="s">
        <v>9338</v>
      </c>
      <c r="H1176" t="s">
        <v>9337</v>
      </c>
      <c r="I1176" t="s">
        <v>1254</v>
      </c>
      <c r="J1176" t="s">
        <v>9336</v>
      </c>
    </row>
    <row r="1177" spans="1:10" x14ac:dyDescent="0.25">
      <c r="A1177" s="33" t="s">
        <v>16266</v>
      </c>
      <c r="B1177" t="s">
        <v>7470</v>
      </c>
      <c r="C1177">
        <v>2019</v>
      </c>
      <c r="D1177" t="s">
        <v>9335</v>
      </c>
      <c r="E1177" t="s">
        <v>1253</v>
      </c>
      <c r="F1177" t="s">
        <v>9334</v>
      </c>
      <c r="H1177" t="s">
        <v>9333</v>
      </c>
      <c r="I1177" t="s">
        <v>1252</v>
      </c>
      <c r="J1177" t="s">
        <v>9332</v>
      </c>
    </row>
    <row r="1178" spans="1:10" x14ac:dyDescent="0.25">
      <c r="A1178" s="33" t="s">
        <v>16267</v>
      </c>
      <c r="B1178" t="s">
        <v>8441</v>
      </c>
      <c r="C1178">
        <v>2020</v>
      </c>
      <c r="D1178" t="s">
        <v>1251</v>
      </c>
      <c r="E1178" t="s">
        <v>1250</v>
      </c>
      <c r="F1178" t="s">
        <v>9331</v>
      </c>
      <c r="G1178" t="s">
        <v>1249</v>
      </c>
      <c r="H1178" t="s">
        <v>9330</v>
      </c>
      <c r="I1178" t="s">
        <v>9329</v>
      </c>
      <c r="J1178" t="s">
        <v>9328</v>
      </c>
    </row>
    <row r="1179" spans="1:10" x14ac:dyDescent="0.25">
      <c r="A1179" s="33" t="s">
        <v>16268</v>
      </c>
      <c r="B1179" t="s">
        <v>7459</v>
      </c>
      <c r="C1179">
        <v>2019</v>
      </c>
      <c r="D1179" t="s">
        <v>9327</v>
      </c>
      <c r="E1179" t="s">
        <v>1247</v>
      </c>
      <c r="F1179" t="s">
        <v>9326</v>
      </c>
      <c r="I1179" t="s">
        <v>1246</v>
      </c>
      <c r="J1179" t="s">
        <v>9325</v>
      </c>
    </row>
    <row r="1180" spans="1:10" x14ac:dyDescent="0.25">
      <c r="A1180" s="33" t="s">
        <v>16269</v>
      </c>
      <c r="B1180" t="s">
        <v>7470</v>
      </c>
      <c r="C1180">
        <v>2019</v>
      </c>
      <c r="D1180" t="s">
        <v>9324</v>
      </c>
      <c r="E1180" t="s">
        <v>1245</v>
      </c>
      <c r="F1180" t="s">
        <v>9323</v>
      </c>
      <c r="H1180" t="s">
        <v>9322</v>
      </c>
      <c r="I1180" t="s">
        <v>9321</v>
      </c>
      <c r="J1180" t="s">
        <v>9320</v>
      </c>
    </row>
    <row r="1181" spans="1:10" x14ac:dyDescent="0.25">
      <c r="A1181" s="33" t="s">
        <v>16270</v>
      </c>
      <c r="B1181" t="s">
        <v>7439</v>
      </c>
      <c r="C1181">
        <v>2019</v>
      </c>
      <c r="D1181" t="s">
        <v>9319</v>
      </c>
      <c r="E1181" t="s">
        <v>1244</v>
      </c>
      <c r="F1181" t="s">
        <v>9318</v>
      </c>
      <c r="H1181" t="s">
        <v>9317</v>
      </c>
      <c r="I1181" t="s">
        <v>1243</v>
      </c>
      <c r="J1181" t="s">
        <v>9316</v>
      </c>
    </row>
    <row r="1182" spans="1:10" x14ac:dyDescent="0.25">
      <c r="A1182" s="33" t="s">
        <v>16271</v>
      </c>
      <c r="B1182" t="s">
        <v>9315</v>
      </c>
      <c r="C1182">
        <v>2021</v>
      </c>
      <c r="D1182" t="s">
        <v>1242</v>
      </c>
      <c r="E1182" t="s">
        <v>1241</v>
      </c>
      <c r="F1182" t="s">
        <v>1240</v>
      </c>
      <c r="G1182" t="s">
        <v>1239</v>
      </c>
      <c r="H1182" t="s">
        <v>9314</v>
      </c>
      <c r="I1182" t="s">
        <v>1237</v>
      </c>
      <c r="J1182" t="s">
        <v>9313</v>
      </c>
    </row>
    <row r="1183" spans="1:10" x14ac:dyDescent="0.25">
      <c r="A1183" s="33" t="s">
        <v>16272</v>
      </c>
      <c r="B1183" t="s">
        <v>7386</v>
      </c>
      <c r="C1183">
        <v>2022</v>
      </c>
      <c r="D1183" t="s">
        <v>9312</v>
      </c>
      <c r="E1183" t="s">
        <v>1236</v>
      </c>
      <c r="F1183" t="s">
        <v>9311</v>
      </c>
      <c r="H1183" t="s">
        <v>9310</v>
      </c>
      <c r="I1183" t="s">
        <v>9309</v>
      </c>
      <c r="J1183" t="s">
        <v>9308</v>
      </c>
    </row>
    <row r="1184" spans="1:10" x14ac:dyDescent="0.25">
      <c r="A1184" s="33" t="s">
        <v>16273</v>
      </c>
      <c r="B1184" t="s">
        <v>8526</v>
      </c>
      <c r="C1184">
        <v>2020</v>
      </c>
      <c r="D1184" t="s">
        <v>1235</v>
      </c>
      <c r="E1184" t="s">
        <v>1234</v>
      </c>
      <c r="F1184" t="s">
        <v>9307</v>
      </c>
      <c r="G1184" t="s">
        <v>9306</v>
      </c>
      <c r="H1184" t="s">
        <v>9305</v>
      </c>
      <c r="I1184" t="s">
        <v>9304</v>
      </c>
      <c r="J1184" t="s">
        <v>9303</v>
      </c>
    </row>
    <row r="1185" spans="1:10" x14ac:dyDescent="0.25">
      <c r="A1185" s="33" t="s">
        <v>16274</v>
      </c>
      <c r="B1185" t="s">
        <v>9302</v>
      </c>
      <c r="C1185">
        <v>2022</v>
      </c>
      <c r="D1185" t="s">
        <v>1232</v>
      </c>
      <c r="E1185" t="s">
        <v>1231</v>
      </c>
      <c r="F1185" t="s">
        <v>9301</v>
      </c>
      <c r="G1185" t="s">
        <v>9300</v>
      </c>
      <c r="H1185" t="s">
        <v>9299</v>
      </c>
      <c r="I1185" t="s">
        <v>1226</v>
      </c>
      <c r="J1185" t="s">
        <v>9298</v>
      </c>
    </row>
    <row r="1186" spans="1:10" x14ac:dyDescent="0.25">
      <c r="A1186" s="33" t="s">
        <v>16275</v>
      </c>
      <c r="B1186" t="s">
        <v>8454</v>
      </c>
      <c r="C1186">
        <v>2023</v>
      </c>
      <c r="D1186" t="s">
        <v>1224</v>
      </c>
      <c r="E1186" t="s">
        <v>1223</v>
      </c>
      <c r="F1186" t="s">
        <v>9297</v>
      </c>
      <c r="G1186" t="s">
        <v>9296</v>
      </c>
      <c r="H1186" t="s">
        <v>9295</v>
      </c>
      <c r="I1186" t="s">
        <v>9294</v>
      </c>
      <c r="J1186" t="s">
        <v>9293</v>
      </c>
    </row>
    <row r="1187" spans="1:10" x14ac:dyDescent="0.25">
      <c r="A1187" s="33" t="s">
        <v>16276</v>
      </c>
      <c r="B1187" t="s">
        <v>9292</v>
      </c>
      <c r="C1187">
        <v>2015</v>
      </c>
      <c r="D1187" t="s">
        <v>1221</v>
      </c>
      <c r="E1187" t="s">
        <v>1220</v>
      </c>
      <c r="F1187" t="s">
        <v>9291</v>
      </c>
      <c r="G1187" t="s">
        <v>9290</v>
      </c>
      <c r="H1187" t="s">
        <v>9289</v>
      </c>
      <c r="I1187" t="s">
        <v>9288</v>
      </c>
      <c r="J1187" t="s">
        <v>9287</v>
      </c>
    </row>
    <row r="1188" spans="1:10" x14ac:dyDescent="0.25">
      <c r="A1188" s="33" t="s">
        <v>16277</v>
      </c>
      <c r="B1188" t="s">
        <v>9286</v>
      </c>
      <c r="C1188">
        <v>2021</v>
      </c>
      <c r="D1188" t="s">
        <v>1218</v>
      </c>
      <c r="E1188" t="s">
        <v>1217</v>
      </c>
      <c r="F1188" t="s">
        <v>9285</v>
      </c>
      <c r="G1188" t="s">
        <v>1216</v>
      </c>
      <c r="H1188" t="s">
        <v>9284</v>
      </c>
      <c r="I1188" t="s">
        <v>1214</v>
      </c>
      <c r="J1188" t="s">
        <v>9283</v>
      </c>
    </row>
    <row r="1189" spans="1:10" x14ac:dyDescent="0.25">
      <c r="A1189" s="33" t="s">
        <v>16278</v>
      </c>
      <c r="B1189" t="s">
        <v>8526</v>
      </c>
      <c r="C1189">
        <v>2023</v>
      </c>
      <c r="D1189" t="s">
        <v>1213</v>
      </c>
      <c r="E1189" t="s">
        <v>1212</v>
      </c>
      <c r="F1189" t="s">
        <v>9282</v>
      </c>
      <c r="G1189" t="s">
        <v>9281</v>
      </c>
      <c r="H1189" t="s">
        <v>9280</v>
      </c>
      <c r="I1189" t="s">
        <v>9279</v>
      </c>
      <c r="J1189" t="s">
        <v>9278</v>
      </c>
    </row>
    <row r="1190" spans="1:10" x14ac:dyDescent="0.25">
      <c r="A1190" s="33" t="s">
        <v>16279</v>
      </c>
      <c r="B1190" t="s">
        <v>8441</v>
      </c>
      <c r="C1190">
        <v>2021</v>
      </c>
      <c r="D1190" t="s">
        <v>1210</v>
      </c>
      <c r="E1190" t="s">
        <v>1209</v>
      </c>
      <c r="F1190" t="s">
        <v>9277</v>
      </c>
      <c r="G1190" t="s">
        <v>9276</v>
      </c>
      <c r="H1190" t="s">
        <v>9275</v>
      </c>
      <c r="I1190" t="s">
        <v>1207</v>
      </c>
      <c r="J1190" t="s">
        <v>9274</v>
      </c>
    </row>
    <row r="1191" spans="1:10" x14ac:dyDescent="0.25">
      <c r="A1191" s="33" t="s">
        <v>16280</v>
      </c>
      <c r="B1191" t="s">
        <v>9273</v>
      </c>
      <c r="C1191">
        <v>2022</v>
      </c>
      <c r="D1191" t="s">
        <v>1206</v>
      </c>
      <c r="E1191" t="s">
        <v>1205</v>
      </c>
      <c r="F1191" t="s">
        <v>9272</v>
      </c>
      <c r="H1191" t="s">
        <v>9271</v>
      </c>
      <c r="I1191" t="s">
        <v>9270</v>
      </c>
      <c r="J1191" t="s">
        <v>9269</v>
      </c>
    </row>
    <row r="1192" spans="1:10" x14ac:dyDescent="0.25">
      <c r="A1192" s="33" t="s">
        <v>16281</v>
      </c>
      <c r="B1192" t="s">
        <v>7849</v>
      </c>
      <c r="C1192">
        <v>2021</v>
      </c>
      <c r="D1192" t="s">
        <v>9268</v>
      </c>
      <c r="E1192" t="s">
        <v>1204</v>
      </c>
      <c r="F1192" t="s">
        <v>9267</v>
      </c>
      <c r="I1192" t="s">
        <v>1203</v>
      </c>
      <c r="J1192" t="s">
        <v>9266</v>
      </c>
    </row>
    <row r="1193" spans="1:10" x14ac:dyDescent="0.25">
      <c r="A1193" s="33" t="s">
        <v>16282</v>
      </c>
      <c r="B1193" t="s">
        <v>8853</v>
      </c>
      <c r="C1193">
        <v>2019</v>
      </c>
      <c r="D1193" t="s">
        <v>1202</v>
      </c>
      <c r="E1193" t="s">
        <v>1201</v>
      </c>
      <c r="F1193" t="s">
        <v>9265</v>
      </c>
      <c r="G1193" t="s">
        <v>9264</v>
      </c>
      <c r="H1193" t="s">
        <v>9263</v>
      </c>
      <c r="I1193" t="s">
        <v>9262</v>
      </c>
      <c r="J1193" t="s">
        <v>9261</v>
      </c>
    </row>
    <row r="1194" spans="1:10" x14ac:dyDescent="0.25">
      <c r="A1194" s="33" t="s">
        <v>16283</v>
      </c>
      <c r="B1194" t="s">
        <v>9260</v>
      </c>
      <c r="C1194">
        <v>2019</v>
      </c>
      <c r="D1194" t="s">
        <v>1200</v>
      </c>
      <c r="E1194" t="s">
        <v>1199</v>
      </c>
      <c r="F1194" t="s">
        <v>9259</v>
      </c>
      <c r="G1194" t="s">
        <v>9258</v>
      </c>
      <c r="H1194" t="s">
        <v>9257</v>
      </c>
      <c r="I1194" t="s">
        <v>1194</v>
      </c>
      <c r="J1194" t="s">
        <v>9256</v>
      </c>
    </row>
    <row r="1195" spans="1:10" x14ac:dyDescent="0.25">
      <c r="A1195" s="33" t="s">
        <v>16284</v>
      </c>
      <c r="B1195" t="s">
        <v>9101</v>
      </c>
      <c r="C1195">
        <v>2019</v>
      </c>
      <c r="D1195" t="s">
        <v>1193</v>
      </c>
      <c r="E1195" t="s">
        <v>1192</v>
      </c>
      <c r="F1195" t="s">
        <v>9255</v>
      </c>
      <c r="G1195" t="s">
        <v>9254</v>
      </c>
      <c r="H1195" t="s">
        <v>9253</v>
      </c>
      <c r="I1195" t="s">
        <v>1190</v>
      </c>
      <c r="J1195" t="s">
        <v>9252</v>
      </c>
    </row>
    <row r="1196" spans="1:10" x14ac:dyDescent="0.25">
      <c r="A1196" s="33" t="s">
        <v>16285</v>
      </c>
      <c r="B1196" t="s">
        <v>8816</v>
      </c>
      <c r="C1196">
        <v>2019</v>
      </c>
      <c r="D1196" t="s">
        <v>1189</v>
      </c>
      <c r="E1196" t="s">
        <v>1188</v>
      </c>
      <c r="F1196" t="s">
        <v>9251</v>
      </c>
      <c r="G1196" t="s">
        <v>9250</v>
      </c>
      <c r="H1196" t="s">
        <v>9249</v>
      </c>
      <c r="I1196" t="s">
        <v>1187</v>
      </c>
      <c r="J1196" t="s">
        <v>9248</v>
      </c>
    </row>
    <row r="1197" spans="1:10" x14ac:dyDescent="0.25">
      <c r="A1197" s="33" t="s">
        <v>16286</v>
      </c>
      <c r="B1197" t="s">
        <v>7439</v>
      </c>
      <c r="C1197">
        <v>2024</v>
      </c>
      <c r="D1197" t="s">
        <v>9247</v>
      </c>
      <c r="E1197" t="s">
        <v>1185</v>
      </c>
      <c r="F1197" t="s">
        <v>9246</v>
      </c>
      <c r="I1197" t="s">
        <v>9245</v>
      </c>
      <c r="J1197" t="s">
        <v>9244</v>
      </c>
    </row>
    <row r="1198" spans="1:10" x14ac:dyDescent="0.25">
      <c r="A1198" s="33" t="s">
        <v>16287</v>
      </c>
      <c r="B1198" t="s">
        <v>7526</v>
      </c>
      <c r="C1198">
        <v>2024</v>
      </c>
      <c r="D1198" t="s">
        <v>9243</v>
      </c>
      <c r="E1198" t="s">
        <v>1184</v>
      </c>
      <c r="F1198" t="s">
        <v>9242</v>
      </c>
      <c r="I1198" t="s">
        <v>9241</v>
      </c>
      <c r="J1198" t="s">
        <v>9240</v>
      </c>
    </row>
    <row r="1199" spans="1:10" x14ac:dyDescent="0.25">
      <c r="A1199" s="33" t="s">
        <v>16288</v>
      </c>
      <c r="B1199" t="s">
        <v>7386</v>
      </c>
      <c r="C1199">
        <v>2018</v>
      </c>
      <c r="D1199" t="s">
        <v>9239</v>
      </c>
      <c r="E1199" t="s">
        <v>1183</v>
      </c>
      <c r="F1199" t="s">
        <v>1182</v>
      </c>
      <c r="H1199" t="s">
        <v>9238</v>
      </c>
      <c r="I1199" t="s">
        <v>1181</v>
      </c>
      <c r="J1199" t="s">
        <v>9237</v>
      </c>
    </row>
    <row r="1200" spans="1:10" x14ac:dyDescent="0.25">
      <c r="A1200" s="33" t="s">
        <v>16289</v>
      </c>
      <c r="B1200" t="s">
        <v>7439</v>
      </c>
      <c r="C1200">
        <v>2024</v>
      </c>
      <c r="D1200" t="s">
        <v>9236</v>
      </c>
      <c r="E1200" t="s">
        <v>1180</v>
      </c>
      <c r="F1200" t="s">
        <v>9235</v>
      </c>
      <c r="H1200" t="s">
        <v>9234</v>
      </c>
      <c r="I1200" t="s">
        <v>9233</v>
      </c>
      <c r="J1200" t="s">
        <v>9232</v>
      </c>
    </row>
    <row r="1201" spans="1:10" x14ac:dyDescent="0.25">
      <c r="A1201" s="33" t="s">
        <v>16290</v>
      </c>
      <c r="B1201" t="s">
        <v>7791</v>
      </c>
      <c r="C1201">
        <v>2022</v>
      </c>
      <c r="D1201" t="s">
        <v>1178</v>
      </c>
      <c r="E1201" t="s">
        <v>1177</v>
      </c>
      <c r="F1201" t="s">
        <v>9231</v>
      </c>
      <c r="G1201" t="s">
        <v>9230</v>
      </c>
      <c r="I1201" t="s">
        <v>9229</v>
      </c>
      <c r="J1201" t="s">
        <v>9228</v>
      </c>
    </row>
    <row r="1202" spans="1:10" x14ac:dyDescent="0.25">
      <c r="A1202" s="33" t="s">
        <v>16291</v>
      </c>
      <c r="B1202" t="s">
        <v>8853</v>
      </c>
      <c r="C1202">
        <v>2023</v>
      </c>
      <c r="D1202" t="s">
        <v>1176</v>
      </c>
      <c r="E1202" t="s">
        <v>1175</v>
      </c>
      <c r="F1202" t="s">
        <v>9227</v>
      </c>
      <c r="G1202" t="s">
        <v>9226</v>
      </c>
      <c r="J1202" t="s">
        <v>9225</v>
      </c>
    </row>
    <row r="1203" spans="1:10" x14ac:dyDescent="0.25">
      <c r="A1203" s="33" t="s">
        <v>16292</v>
      </c>
      <c r="B1203" t="s">
        <v>9224</v>
      </c>
      <c r="C1203">
        <v>2023</v>
      </c>
      <c r="D1203" t="s">
        <v>1174</v>
      </c>
      <c r="E1203" t="s">
        <v>1173</v>
      </c>
      <c r="F1203" t="s">
        <v>9223</v>
      </c>
      <c r="G1203" t="s">
        <v>9222</v>
      </c>
      <c r="H1203" t="s">
        <v>9221</v>
      </c>
      <c r="I1203" t="s">
        <v>9220</v>
      </c>
      <c r="J1203" t="s">
        <v>9219</v>
      </c>
    </row>
    <row r="1204" spans="1:10" x14ac:dyDescent="0.25">
      <c r="A1204" s="33" t="s">
        <v>16293</v>
      </c>
      <c r="B1204" t="s">
        <v>7762</v>
      </c>
      <c r="C1204">
        <v>2022</v>
      </c>
      <c r="D1204" t="s">
        <v>9218</v>
      </c>
      <c r="E1204" t="s">
        <v>1171</v>
      </c>
      <c r="F1204" t="s">
        <v>9217</v>
      </c>
      <c r="H1204" t="s">
        <v>9216</v>
      </c>
      <c r="I1204" t="s">
        <v>9215</v>
      </c>
      <c r="J1204" t="s">
        <v>9214</v>
      </c>
    </row>
    <row r="1205" spans="1:10" x14ac:dyDescent="0.25">
      <c r="A1205" s="33" t="s">
        <v>16294</v>
      </c>
      <c r="B1205" t="s">
        <v>9213</v>
      </c>
      <c r="C1205">
        <v>2022</v>
      </c>
      <c r="D1205" t="s">
        <v>9212</v>
      </c>
      <c r="E1205" t="s">
        <v>1170</v>
      </c>
      <c r="F1205" t="s">
        <v>9211</v>
      </c>
      <c r="H1205" t="s">
        <v>9210</v>
      </c>
      <c r="I1205" t="s">
        <v>1169</v>
      </c>
      <c r="J1205" t="s">
        <v>9209</v>
      </c>
    </row>
    <row r="1206" spans="1:10" x14ac:dyDescent="0.25">
      <c r="A1206" s="33" t="s">
        <v>16295</v>
      </c>
      <c r="B1206" t="s">
        <v>9208</v>
      </c>
      <c r="C1206">
        <v>2022</v>
      </c>
      <c r="D1206" t="s">
        <v>9207</v>
      </c>
      <c r="E1206" t="s">
        <v>1168</v>
      </c>
      <c r="F1206" t="s">
        <v>9206</v>
      </c>
      <c r="H1206" t="s">
        <v>9205</v>
      </c>
      <c r="I1206" t="s">
        <v>1166</v>
      </c>
      <c r="J1206" t="s">
        <v>9204</v>
      </c>
    </row>
    <row r="1207" spans="1:10" x14ac:dyDescent="0.25">
      <c r="A1207" s="33" t="s">
        <v>16296</v>
      </c>
      <c r="B1207" t="s">
        <v>7922</v>
      </c>
      <c r="C1207">
        <v>2022</v>
      </c>
      <c r="D1207" t="s">
        <v>9203</v>
      </c>
      <c r="E1207" t="s">
        <v>1165</v>
      </c>
      <c r="F1207" t="s">
        <v>9202</v>
      </c>
      <c r="H1207" t="s">
        <v>9201</v>
      </c>
      <c r="I1207" t="s">
        <v>9200</v>
      </c>
      <c r="J1207" t="s">
        <v>9199</v>
      </c>
    </row>
    <row r="1208" spans="1:10" x14ac:dyDescent="0.25">
      <c r="A1208" s="33" t="s">
        <v>16297</v>
      </c>
      <c r="B1208" t="s">
        <v>7433</v>
      </c>
      <c r="C1208">
        <v>2023</v>
      </c>
      <c r="D1208" t="s">
        <v>9198</v>
      </c>
      <c r="E1208" t="s">
        <v>1163</v>
      </c>
      <c r="F1208" t="s">
        <v>9197</v>
      </c>
      <c r="H1208" t="s">
        <v>9196</v>
      </c>
      <c r="I1208" t="s">
        <v>9195</v>
      </c>
      <c r="J1208" t="s">
        <v>9194</v>
      </c>
    </row>
    <row r="1209" spans="1:10" x14ac:dyDescent="0.25">
      <c r="A1209" s="33" t="s">
        <v>16298</v>
      </c>
      <c r="B1209" t="s">
        <v>9193</v>
      </c>
      <c r="C1209">
        <v>2021</v>
      </c>
      <c r="D1209" t="s">
        <v>1162</v>
      </c>
      <c r="E1209" t="s">
        <v>1161</v>
      </c>
      <c r="F1209" t="s">
        <v>9192</v>
      </c>
      <c r="G1209" t="s">
        <v>9191</v>
      </c>
      <c r="H1209" t="s">
        <v>9190</v>
      </c>
      <c r="I1209" t="s">
        <v>9189</v>
      </c>
      <c r="J1209" t="s">
        <v>9188</v>
      </c>
    </row>
    <row r="1210" spans="1:10" x14ac:dyDescent="0.25">
      <c r="A1210" s="33" t="s">
        <v>16299</v>
      </c>
      <c r="B1210" t="s">
        <v>8526</v>
      </c>
      <c r="C1210">
        <v>2021</v>
      </c>
      <c r="D1210" t="s">
        <v>1159</v>
      </c>
      <c r="E1210" t="s">
        <v>1158</v>
      </c>
      <c r="F1210" t="s">
        <v>9187</v>
      </c>
      <c r="G1210" t="s">
        <v>9186</v>
      </c>
      <c r="H1210" t="s">
        <v>9185</v>
      </c>
      <c r="I1210" t="s">
        <v>1156</v>
      </c>
      <c r="J1210" t="s">
        <v>9184</v>
      </c>
    </row>
    <row r="1211" spans="1:10" x14ac:dyDescent="0.25">
      <c r="A1211" s="33" t="s">
        <v>16300</v>
      </c>
      <c r="B1211" t="s">
        <v>8583</v>
      </c>
      <c r="C1211">
        <v>2017</v>
      </c>
      <c r="D1211" t="s">
        <v>1155</v>
      </c>
      <c r="E1211" t="s">
        <v>1154</v>
      </c>
      <c r="F1211" t="s">
        <v>9183</v>
      </c>
      <c r="G1211" t="s">
        <v>9182</v>
      </c>
      <c r="H1211" t="s">
        <v>9181</v>
      </c>
      <c r="I1211" t="s">
        <v>1153</v>
      </c>
      <c r="J1211" t="s">
        <v>9180</v>
      </c>
    </row>
    <row r="1212" spans="1:10" x14ac:dyDescent="0.25">
      <c r="A1212" s="33" t="s">
        <v>16301</v>
      </c>
      <c r="B1212" t="s">
        <v>9179</v>
      </c>
      <c r="C1212">
        <v>2016</v>
      </c>
      <c r="D1212" t="s">
        <v>9178</v>
      </c>
      <c r="E1212" t="s">
        <v>1152</v>
      </c>
      <c r="F1212" t="s">
        <v>9177</v>
      </c>
      <c r="H1212" t="s">
        <v>9176</v>
      </c>
      <c r="I1212" t="s">
        <v>1151</v>
      </c>
      <c r="J1212" t="s">
        <v>9175</v>
      </c>
    </row>
    <row r="1213" spans="1:10" x14ac:dyDescent="0.25">
      <c r="A1213" s="33" t="s">
        <v>16302</v>
      </c>
      <c r="B1213" t="s">
        <v>7386</v>
      </c>
      <c r="C1213">
        <v>2018</v>
      </c>
      <c r="D1213" t="s">
        <v>9174</v>
      </c>
      <c r="E1213" t="s">
        <v>1150</v>
      </c>
      <c r="F1213" t="s">
        <v>9173</v>
      </c>
      <c r="I1213" t="s">
        <v>1149</v>
      </c>
      <c r="J1213" t="s">
        <v>9172</v>
      </c>
    </row>
    <row r="1214" spans="1:10" x14ac:dyDescent="0.25">
      <c r="A1214" s="33" t="s">
        <v>16303</v>
      </c>
      <c r="B1214" t="s">
        <v>7433</v>
      </c>
      <c r="C1214">
        <v>2021</v>
      </c>
      <c r="D1214" t="s">
        <v>9171</v>
      </c>
      <c r="E1214" t="s">
        <v>1148</v>
      </c>
      <c r="F1214" t="s">
        <v>9170</v>
      </c>
      <c r="H1214" t="s">
        <v>9169</v>
      </c>
      <c r="I1214" t="s">
        <v>1147</v>
      </c>
      <c r="J1214" t="s">
        <v>9168</v>
      </c>
    </row>
    <row r="1215" spans="1:10" x14ac:dyDescent="0.25">
      <c r="A1215" s="33" t="s">
        <v>16304</v>
      </c>
      <c r="B1215" t="s">
        <v>8300</v>
      </c>
      <c r="C1215">
        <v>2021</v>
      </c>
      <c r="D1215" t="s">
        <v>1145</v>
      </c>
      <c r="E1215" t="s">
        <v>1144</v>
      </c>
      <c r="F1215" t="s">
        <v>9167</v>
      </c>
      <c r="G1215" t="s">
        <v>9166</v>
      </c>
      <c r="H1215" t="s">
        <v>9165</v>
      </c>
      <c r="I1215" t="s">
        <v>9164</v>
      </c>
      <c r="J1215" t="s">
        <v>9163</v>
      </c>
    </row>
    <row r="1216" spans="1:10" x14ac:dyDescent="0.25">
      <c r="A1216" s="33" t="s">
        <v>16305</v>
      </c>
      <c r="B1216" t="s">
        <v>9162</v>
      </c>
      <c r="C1216">
        <v>2020</v>
      </c>
      <c r="D1216" t="s">
        <v>1143</v>
      </c>
      <c r="E1216" t="s">
        <v>1142</v>
      </c>
      <c r="F1216" t="s">
        <v>9161</v>
      </c>
      <c r="G1216" t="s">
        <v>9160</v>
      </c>
      <c r="H1216" t="s">
        <v>9159</v>
      </c>
      <c r="I1216" t="s">
        <v>1140</v>
      </c>
      <c r="J1216" t="s">
        <v>9158</v>
      </c>
    </row>
    <row r="1217" spans="1:10" x14ac:dyDescent="0.25">
      <c r="A1217" s="33" t="s">
        <v>16306</v>
      </c>
      <c r="B1217" t="s">
        <v>7459</v>
      </c>
      <c r="C1217">
        <v>2022</v>
      </c>
      <c r="D1217" t="s">
        <v>9157</v>
      </c>
      <c r="E1217" t="s">
        <v>1139</v>
      </c>
      <c r="F1217" t="s">
        <v>9156</v>
      </c>
      <c r="I1217" t="s">
        <v>1138</v>
      </c>
      <c r="J1217" t="s">
        <v>9155</v>
      </c>
    </row>
    <row r="1218" spans="1:10" x14ac:dyDescent="0.25">
      <c r="A1218" s="33" t="s">
        <v>16307</v>
      </c>
      <c r="B1218" t="s">
        <v>9154</v>
      </c>
      <c r="C1218">
        <v>2022</v>
      </c>
      <c r="D1218" t="s">
        <v>9153</v>
      </c>
      <c r="E1218" t="s">
        <v>1136</v>
      </c>
      <c r="F1218" t="s">
        <v>9152</v>
      </c>
      <c r="H1218" t="s">
        <v>9151</v>
      </c>
      <c r="I1218" t="s">
        <v>1134</v>
      </c>
      <c r="J1218" t="s">
        <v>9150</v>
      </c>
    </row>
    <row r="1219" spans="1:10" x14ac:dyDescent="0.25">
      <c r="A1219" s="33" t="s">
        <v>16308</v>
      </c>
      <c r="B1219" t="s">
        <v>9149</v>
      </c>
      <c r="C1219">
        <v>2022</v>
      </c>
      <c r="D1219" t="s">
        <v>9148</v>
      </c>
      <c r="E1219" t="s">
        <v>1133</v>
      </c>
      <c r="F1219" t="s">
        <v>9147</v>
      </c>
      <c r="I1219" t="s">
        <v>9146</v>
      </c>
      <c r="J1219" t="s">
        <v>9145</v>
      </c>
    </row>
    <row r="1220" spans="1:10" x14ac:dyDescent="0.25">
      <c r="A1220" s="33" t="s">
        <v>16309</v>
      </c>
      <c r="B1220" t="s">
        <v>7797</v>
      </c>
      <c r="C1220">
        <v>2022</v>
      </c>
      <c r="D1220" t="s">
        <v>9144</v>
      </c>
      <c r="E1220" t="s">
        <v>1132</v>
      </c>
      <c r="F1220" t="s">
        <v>9143</v>
      </c>
      <c r="H1220" t="s">
        <v>9142</v>
      </c>
      <c r="I1220" t="s">
        <v>1128</v>
      </c>
      <c r="J1220" t="s">
        <v>9141</v>
      </c>
    </row>
    <row r="1221" spans="1:10" x14ac:dyDescent="0.25">
      <c r="A1221" s="33" t="s">
        <v>16310</v>
      </c>
      <c r="B1221" t="s">
        <v>9140</v>
      </c>
      <c r="C1221">
        <v>2022</v>
      </c>
      <c r="D1221" t="s">
        <v>1126</v>
      </c>
      <c r="E1221" t="s">
        <v>1124</v>
      </c>
      <c r="F1221" t="s">
        <v>9139</v>
      </c>
      <c r="G1221" t="s">
        <v>9138</v>
      </c>
      <c r="H1221" t="s">
        <v>9137</v>
      </c>
      <c r="I1221" t="s">
        <v>9136</v>
      </c>
      <c r="J1221" t="s">
        <v>9135</v>
      </c>
    </row>
    <row r="1222" spans="1:10" x14ac:dyDescent="0.25">
      <c r="A1222" s="33" t="s">
        <v>16311</v>
      </c>
      <c r="B1222" t="s">
        <v>9134</v>
      </c>
      <c r="C1222">
        <v>2021</v>
      </c>
      <c r="D1222" t="s">
        <v>1118</v>
      </c>
      <c r="E1222" t="s">
        <v>1117</v>
      </c>
      <c r="F1222" t="s">
        <v>9133</v>
      </c>
      <c r="G1222" t="s">
        <v>9132</v>
      </c>
      <c r="H1222" t="s">
        <v>9131</v>
      </c>
      <c r="I1222" t="s">
        <v>9130</v>
      </c>
      <c r="J1222" t="s">
        <v>9129</v>
      </c>
    </row>
    <row r="1223" spans="1:10" x14ac:dyDescent="0.25">
      <c r="A1223" s="33" t="s">
        <v>16312</v>
      </c>
      <c r="B1223" t="s">
        <v>9128</v>
      </c>
      <c r="C1223">
        <v>2021</v>
      </c>
      <c r="D1223" t="s">
        <v>1114</v>
      </c>
      <c r="E1223" t="s">
        <v>1113</v>
      </c>
      <c r="F1223" t="s">
        <v>9127</v>
      </c>
      <c r="G1223" t="s">
        <v>9126</v>
      </c>
      <c r="H1223" t="s">
        <v>9125</v>
      </c>
      <c r="I1223" t="s">
        <v>9124</v>
      </c>
      <c r="J1223" t="s">
        <v>9123</v>
      </c>
    </row>
    <row r="1224" spans="1:10" x14ac:dyDescent="0.25">
      <c r="A1224" s="33" t="s">
        <v>16313</v>
      </c>
      <c r="B1224" t="s">
        <v>9122</v>
      </c>
      <c r="C1224">
        <v>2015</v>
      </c>
      <c r="E1224" t="s">
        <v>1112</v>
      </c>
      <c r="F1224" t="s">
        <v>1111</v>
      </c>
      <c r="H1224" t="s">
        <v>9121</v>
      </c>
      <c r="I1224" t="s">
        <v>1105</v>
      </c>
      <c r="J1224" t="s">
        <v>9120</v>
      </c>
    </row>
    <row r="1225" spans="1:10" x14ac:dyDescent="0.25">
      <c r="A1225" s="33" t="s">
        <v>16314</v>
      </c>
      <c r="B1225" t="s">
        <v>7428</v>
      </c>
      <c r="C1225">
        <v>2017</v>
      </c>
      <c r="D1225" t="s">
        <v>9119</v>
      </c>
      <c r="E1225" t="s">
        <v>1104</v>
      </c>
      <c r="F1225" t="s">
        <v>9118</v>
      </c>
      <c r="H1225" t="s">
        <v>9117</v>
      </c>
      <c r="I1225" t="s">
        <v>1102</v>
      </c>
      <c r="J1225" t="s">
        <v>9116</v>
      </c>
    </row>
    <row r="1226" spans="1:10" x14ac:dyDescent="0.25">
      <c r="A1226" s="33" t="s">
        <v>16315</v>
      </c>
      <c r="B1226" t="s">
        <v>8583</v>
      </c>
      <c r="C1226">
        <v>2021</v>
      </c>
      <c r="D1226" t="s">
        <v>1101</v>
      </c>
      <c r="E1226" t="s">
        <v>1100</v>
      </c>
      <c r="F1226" t="s">
        <v>9115</v>
      </c>
      <c r="G1226" t="s">
        <v>1099</v>
      </c>
      <c r="H1226" t="s">
        <v>9114</v>
      </c>
      <c r="I1226" t="s">
        <v>9113</v>
      </c>
      <c r="J1226" t="s">
        <v>9112</v>
      </c>
    </row>
    <row r="1227" spans="1:10" x14ac:dyDescent="0.25">
      <c r="A1227" s="33" t="s">
        <v>16316</v>
      </c>
      <c r="B1227" t="s">
        <v>9111</v>
      </c>
      <c r="C1227">
        <v>2021</v>
      </c>
      <c r="E1227" t="s">
        <v>1095</v>
      </c>
      <c r="F1227" t="s">
        <v>9110</v>
      </c>
      <c r="G1227" t="s">
        <v>9109</v>
      </c>
      <c r="H1227" t="s">
        <v>9108</v>
      </c>
      <c r="I1227" t="s">
        <v>9107</v>
      </c>
      <c r="J1227" t="s">
        <v>9106</v>
      </c>
    </row>
    <row r="1228" spans="1:10" x14ac:dyDescent="0.25">
      <c r="A1228" s="33" t="s">
        <v>16317</v>
      </c>
      <c r="B1228" t="s">
        <v>8087</v>
      </c>
      <c r="C1228">
        <v>2019</v>
      </c>
      <c r="D1228" t="s">
        <v>1094</v>
      </c>
      <c r="E1228" t="s">
        <v>1093</v>
      </c>
      <c r="F1228" t="s">
        <v>9105</v>
      </c>
      <c r="G1228" t="s">
        <v>9104</v>
      </c>
      <c r="H1228" t="s">
        <v>9103</v>
      </c>
      <c r="I1228" t="s">
        <v>1092</v>
      </c>
      <c r="J1228" t="s">
        <v>9102</v>
      </c>
    </row>
    <row r="1229" spans="1:10" x14ac:dyDescent="0.25">
      <c r="A1229" s="33" t="s">
        <v>16318</v>
      </c>
      <c r="B1229" t="s">
        <v>9101</v>
      </c>
      <c r="C1229">
        <v>2018</v>
      </c>
      <c r="D1229" t="s">
        <v>1091</v>
      </c>
      <c r="E1229" t="s">
        <v>1089</v>
      </c>
      <c r="F1229" t="s">
        <v>9100</v>
      </c>
      <c r="G1229" t="s">
        <v>9099</v>
      </c>
      <c r="H1229" t="s">
        <v>9098</v>
      </c>
      <c r="I1229" t="s">
        <v>1086</v>
      </c>
      <c r="J1229" t="s">
        <v>9097</v>
      </c>
    </row>
    <row r="1230" spans="1:10" x14ac:dyDescent="0.25">
      <c r="A1230" s="33" t="s">
        <v>16319</v>
      </c>
      <c r="B1230" t="s">
        <v>7640</v>
      </c>
      <c r="C1230">
        <v>2017</v>
      </c>
      <c r="D1230" t="s">
        <v>9096</v>
      </c>
      <c r="E1230" t="s">
        <v>1085</v>
      </c>
      <c r="F1230" t="s">
        <v>9095</v>
      </c>
      <c r="H1230" t="s">
        <v>9094</v>
      </c>
      <c r="I1230" t="s">
        <v>1084</v>
      </c>
      <c r="J1230" t="s">
        <v>9093</v>
      </c>
    </row>
    <row r="1231" spans="1:10" x14ac:dyDescent="0.25">
      <c r="A1231" s="33" t="s">
        <v>16320</v>
      </c>
      <c r="B1231" t="s">
        <v>7729</v>
      </c>
      <c r="C1231">
        <v>2017</v>
      </c>
      <c r="D1231" t="s">
        <v>9092</v>
      </c>
      <c r="E1231" t="s">
        <v>1083</v>
      </c>
      <c r="F1231" t="s">
        <v>9091</v>
      </c>
      <c r="H1231" t="s">
        <v>9090</v>
      </c>
      <c r="I1231" t="s">
        <v>9089</v>
      </c>
      <c r="J1231" t="s">
        <v>9088</v>
      </c>
    </row>
    <row r="1232" spans="1:10" x14ac:dyDescent="0.25">
      <c r="A1232" s="33" t="s">
        <v>16321</v>
      </c>
      <c r="B1232" t="s">
        <v>7490</v>
      </c>
      <c r="C1232">
        <v>2024</v>
      </c>
      <c r="D1232" t="s">
        <v>9087</v>
      </c>
      <c r="E1232" t="s">
        <v>1082</v>
      </c>
      <c r="F1232" t="s">
        <v>9086</v>
      </c>
      <c r="H1232" t="s">
        <v>9085</v>
      </c>
      <c r="I1232" t="s">
        <v>1080</v>
      </c>
      <c r="J1232" t="s">
        <v>9084</v>
      </c>
    </row>
    <row r="1233" spans="1:10" x14ac:dyDescent="0.25">
      <c r="A1233" s="33" t="s">
        <v>16322</v>
      </c>
      <c r="B1233" t="s">
        <v>7386</v>
      </c>
      <c r="C1233">
        <v>2022</v>
      </c>
      <c r="D1233" t="s">
        <v>9083</v>
      </c>
      <c r="E1233" t="s">
        <v>1079</v>
      </c>
      <c r="F1233" t="s">
        <v>9082</v>
      </c>
      <c r="I1233" t="s">
        <v>1078</v>
      </c>
      <c r="J1233" t="s">
        <v>9081</v>
      </c>
    </row>
    <row r="1234" spans="1:10" x14ac:dyDescent="0.25">
      <c r="A1234" s="33" t="s">
        <v>16323</v>
      </c>
      <c r="B1234" t="s">
        <v>7420</v>
      </c>
      <c r="C1234">
        <v>2022</v>
      </c>
      <c r="D1234" t="s">
        <v>9080</v>
      </c>
      <c r="E1234" t="s">
        <v>1077</v>
      </c>
      <c r="F1234" t="s">
        <v>9079</v>
      </c>
      <c r="H1234" t="s">
        <v>9078</v>
      </c>
      <c r="I1234" t="s">
        <v>1075</v>
      </c>
      <c r="J1234" t="s">
        <v>9077</v>
      </c>
    </row>
    <row r="1235" spans="1:10" x14ac:dyDescent="0.25">
      <c r="A1235" s="33" t="s">
        <v>16324</v>
      </c>
      <c r="B1235" t="s">
        <v>9076</v>
      </c>
      <c r="C1235">
        <v>2022</v>
      </c>
      <c r="D1235" t="s">
        <v>9075</v>
      </c>
      <c r="E1235" t="s">
        <v>1074</v>
      </c>
      <c r="F1235" t="s">
        <v>9074</v>
      </c>
      <c r="H1235" t="s">
        <v>9073</v>
      </c>
      <c r="I1235" t="s">
        <v>9072</v>
      </c>
      <c r="J1235" t="s">
        <v>9071</v>
      </c>
    </row>
    <row r="1236" spans="1:10" x14ac:dyDescent="0.25">
      <c r="A1236" s="33" t="s">
        <v>16325</v>
      </c>
      <c r="B1236" t="s">
        <v>7512</v>
      </c>
      <c r="C1236">
        <v>2022</v>
      </c>
      <c r="D1236" t="s">
        <v>9070</v>
      </c>
      <c r="E1236" t="s">
        <v>1073</v>
      </c>
      <c r="F1236" t="s">
        <v>9069</v>
      </c>
      <c r="H1236" t="s">
        <v>9068</v>
      </c>
      <c r="I1236" t="s">
        <v>1071</v>
      </c>
      <c r="J1236" t="s">
        <v>9067</v>
      </c>
    </row>
    <row r="1237" spans="1:10" x14ac:dyDescent="0.25">
      <c r="A1237" s="33" t="s">
        <v>16326</v>
      </c>
      <c r="B1237" t="s">
        <v>7512</v>
      </c>
      <c r="C1237">
        <v>2021</v>
      </c>
      <c r="D1237" t="s">
        <v>9066</v>
      </c>
      <c r="E1237" t="s">
        <v>1070</v>
      </c>
      <c r="F1237" t="s">
        <v>9065</v>
      </c>
      <c r="H1237" t="s">
        <v>9064</v>
      </c>
      <c r="J1237" t="s">
        <v>9063</v>
      </c>
    </row>
    <row r="1238" spans="1:10" x14ac:dyDescent="0.25">
      <c r="A1238" s="33" t="s">
        <v>16327</v>
      </c>
      <c r="B1238" t="s">
        <v>7433</v>
      </c>
      <c r="C1238">
        <v>2021</v>
      </c>
      <c r="D1238" t="s">
        <v>9062</v>
      </c>
      <c r="E1238" t="s">
        <v>1069</v>
      </c>
      <c r="F1238" t="s">
        <v>9061</v>
      </c>
      <c r="H1238" t="s">
        <v>9060</v>
      </c>
      <c r="I1238" t="s">
        <v>1068</v>
      </c>
      <c r="J1238" t="s">
        <v>9059</v>
      </c>
    </row>
    <row r="1239" spans="1:10" x14ac:dyDescent="0.25">
      <c r="A1239" s="33" t="s">
        <v>16328</v>
      </c>
      <c r="B1239" t="s">
        <v>9058</v>
      </c>
      <c r="C1239">
        <v>2021</v>
      </c>
      <c r="D1239" t="s">
        <v>9057</v>
      </c>
      <c r="E1239" t="s">
        <v>1067</v>
      </c>
      <c r="F1239" t="s">
        <v>9056</v>
      </c>
      <c r="H1239" t="s">
        <v>9055</v>
      </c>
      <c r="I1239" t="s">
        <v>1066</v>
      </c>
      <c r="J1239" t="s">
        <v>9054</v>
      </c>
    </row>
    <row r="1240" spans="1:10" x14ac:dyDescent="0.25">
      <c r="A1240" s="33" t="s">
        <v>16329</v>
      </c>
      <c r="B1240" t="s">
        <v>8295</v>
      </c>
      <c r="C1240">
        <v>2021</v>
      </c>
      <c r="D1240" t="s">
        <v>1065</v>
      </c>
      <c r="E1240" t="s">
        <v>1064</v>
      </c>
      <c r="F1240" t="s">
        <v>9053</v>
      </c>
      <c r="G1240" t="s">
        <v>9052</v>
      </c>
      <c r="H1240" t="s">
        <v>9051</v>
      </c>
      <c r="I1240" t="s">
        <v>1062</v>
      </c>
      <c r="J1240" t="s">
        <v>9050</v>
      </c>
    </row>
    <row r="1241" spans="1:10" x14ac:dyDescent="0.25">
      <c r="A1241" s="33" t="s">
        <v>16330</v>
      </c>
      <c r="B1241" t="s">
        <v>7433</v>
      </c>
      <c r="C1241">
        <v>2020</v>
      </c>
      <c r="D1241" t="s">
        <v>9049</v>
      </c>
      <c r="E1241" t="s">
        <v>1061</v>
      </c>
      <c r="F1241" t="s">
        <v>9048</v>
      </c>
      <c r="H1241" t="s">
        <v>9047</v>
      </c>
      <c r="I1241" t="s">
        <v>1060</v>
      </c>
      <c r="J1241" t="s">
        <v>9046</v>
      </c>
    </row>
    <row r="1242" spans="1:10" x14ac:dyDescent="0.25">
      <c r="A1242" s="33" t="s">
        <v>16331</v>
      </c>
      <c r="B1242" t="s">
        <v>7490</v>
      </c>
      <c r="C1242">
        <v>2020</v>
      </c>
      <c r="D1242" t="s">
        <v>9045</v>
      </c>
      <c r="E1242" t="s">
        <v>1057</v>
      </c>
      <c r="F1242" t="s">
        <v>9044</v>
      </c>
      <c r="H1242" t="s">
        <v>9043</v>
      </c>
      <c r="I1242" t="s">
        <v>9042</v>
      </c>
      <c r="J1242" t="s">
        <v>9041</v>
      </c>
    </row>
    <row r="1243" spans="1:10" x14ac:dyDescent="0.25">
      <c r="A1243" s="33" t="s">
        <v>16332</v>
      </c>
      <c r="B1243" t="s">
        <v>7386</v>
      </c>
      <c r="C1243">
        <v>2023</v>
      </c>
      <c r="D1243" t="s">
        <v>9040</v>
      </c>
      <c r="E1243" t="s">
        <v>1056</v>
      </c>
      <c r="F1243" t="s">
        <v>9039</v>
      </c>
      <c r="I1243" t="s">
        <v>9038</v>
      </c>
      <c r="J1243" t="s">
        <v>9037</v>
      </c>
    </row>
    <row r="1244" spans="1:10" x14ac:dyDescent="0.25">
      <c r="A1244" s="33" t="s">
        <v>16333</v>
      </c>
      <c r="B1244" t="s">
        <v>7408</v>
      </c>
      <c r="C1244">
        <v>2023</v>
      </c>
      <c r="D1244" t="s">
        <v>9036</v>
      </c>
      <c r="E1244" t="s">
        <v>1055</v>
      </c>
      <c r="F1244" t="s">
        <v>9035</v>
      </c>
      <c r="H1244" t="s">
        <v>9034</v>
      </c>
      <c r="I1244" t="s">
        <v>1054</v>
      </c>
      <c r="J1244" t="s">
        <v>9033</v>
      </c>
    </row>
    <row r="1245" spans="1:10" x14ac:dyDescent="0.25">
      <c r="A1245" s="33" t="s">
        <v>16334</v>
      </c>
      <c r="B1245" t="s">
        <v>7439</v>
      </c>
      <c r="C1245">
        <v>2017</v>
      </c>
      <c r="D1245" t="s">
        <v>9032</v>
      </c>
      <c r="E1245" t="s">
        <v>1053</v>
      </c>
      <c r="F1245" t="s">
        <v>9031</v>
      </c>
      <c r="H1245" t="s">
        <v>9030</v>
      </c>
      <c r="I1245" t="s">
        <v>1052</v>
      </c>
      <c r="J1245" t="s">
        <v>9029</v>
      </c>
    </row>
    <row r="1246" spans="1:10" x14ac:dyDescent="0.25">
      <c r="A1246" s="33" t="s">
        <v>16335</v>
      </c>
      <c r="B1246" t="s">
        <v>7433</v>
      </c>
      <c r="C1246">
        <v>2021</v>
      </c>
      <c r="D1246" t="s">
        <v>9028</v>
      </c>
      <c r="E1246" t="s">
        <v>1051</v>
      </c>
      <c r="F1246" t="s">
        <v>9027</v>
      </c>
      <c r="I1246" t="s">
        <v>9026</v>
      </c>
      <c r="J1246" t="s">
        <v>9025</v>
      </c>
    </row>
    <row r="1247" spans="1:10" x14ac:dyDescent="0.25">
      <c r="A1247" s="33" t="s">
        <v>16336</v>
      </c>
      <c r="B1247" t="s">
        <v>9024</v>
      </c>
      <c r="C1247">
        <v>2021</v>
      </c>
      <c r="D1247" t="s">
        <v>9023</v>
      </c>
      <c r="E1247" t="s">
        <v>1050</v>
      </c>
      <c r="F1247" t="s">
        <v>9022</v>
      </c>
      <c r="H1247" t="s">
        <v>9021</v>
      </c>
      <c r="I1247" t="s">
        <v>9020</v>
      </c>
      <c r="J1247" t="s">
        <v>9019</v>
      </c>
    </row>
    <row r="1248" spans="1:10" x14ac:dyDescent="0.25">
      <c r="A1248" s="33" t="s">
        <v>16337</v>
      </c>
      <c r="B1248" t="s">
        <v>7464</v>
      </c>
      <c r="C1248">
        <v>2016</v>
      </c>
      <c r="D1248" t="s">
        <v>9018</v>
      </c>
      <c r="E1248" t="s">
        <v>1048</v>
      </c>
      <c r="F1248" t="s">
        <v>9017</v>
      </c>
      <c r="H1248" t="s">
        <v>9016</v>
      </c>
      <c r="I1248" t="s">
        <v>1047</v>
      </c>
      <c r="J1248" t="s">
        <v>9015</v>
      </c>
    </row>
    <row r="1249" spans="1:10" x14ac:dyDescent="0.25">
      <c r="A1249" s="33" t="s">
        <v>16338</v>
      </c>
      <c r="B1249" t="s">
        <v>7481</v>
      </c>
      <c r="C1249">
        <v>2016</v>
      </c>
      <c r="D1249" t="s">
        <v>9014</v>
      </c>
      <c r="E1249" t="s">
        <v>1046</v>
      </c>
      <c r="F1249" t="s">
        <v>9013</v>
      </c>
      <c r="H1249" t="s">
        <v>9012</v>
      </c>
      <c r="I1249" t="s">
        <v>1045</v>
      </c>
      <c r="J1249" t="s">
        <v>9011</v>
      </c>
    </row>
    <row r="1250" spans="1:10" x14ac:dyDescent="0.25">
      <c r="A1250" s="33" t="s">
        <v>16339</v>
      </c>
      <c r="B1250" t="s">
        <v>7439</v>
      </c>
      <c r="C1250">
        <v>2019</v>
      </c>
      <c r="D1250" t="s">
        <v>9010</v>
      </c>
      <c r="E1250" t="s">
        <v>1044</v>
      </c>
      <c r="F1250" t="s">
        <v>9009</v>
      </c>
      <c r="H1250" t="s">
        <v>9008</v>
      </c>
      <c r="I1250" t="s">
        <v>1041</v>
      </c>
      <c r="J1250" t="s">
        <v>9007</v>
      </c>
    </row>
    <row r="1251" spans="1:10" x14ac:dyDescent="0.25">
      <c r="A1251" s="33" t="s">
        <v>16340</v>
      </c>
      <c r="B1251" t="s">
        <v>8454</v>
      </c>
      <c r="C1251">
        <v>2017</v>
      </c>
      <c r="D1251" t="s">
        <v>1040</v>
      </c>
      <c r="E1251" t="s">
        <v>1039</v>
      </c>
      <c r="F1251" t="s">
        <v>9006</v>
      </c>
      <c r="G1251" t="s">
        <v>9005</v>
      </c>
      <c r="H1251" t="s">
        <v>9004</v>
      </c>
      <c r="I1251" t="s">
        <v>1038</v>
      </c>
      <c r="J1251" t="s">
        <v>9003</v>
      </c>
    </row>
    <row r="1252" spans="1:10" x14ac:dyDescent="0.25">
      <c r="A1252" s="33" t="s">
        <v>16341</v>
      </c>
      <c r="B1252" t="s">
        <v>9002</v>
      </c>
      <c r="C1252">
        <v>2019</v>
      </c>
      <c r="D1252" t="s">
        <v>1037</v>
      </c>
      <c r="E1252" t="s">
        <v>1036</v>
      </c>
      <c r="F1252" t="s">
        <v>9001</v>
      </c>
      <c r="G1252" t="s">
        <v>1035</v>
      </c>
      <c r="H1252" t="s">
        <v>9000</v>
      </c>
      <c r="I1252" t="s">
        <v>1032</v>
      </c>
      <c r="J1252" t="s">
        <v>8999</v>
      </c>
    </row>
    <row r="1253" spans="1:10" x14ac:dyDescent="0.25">
      <c r="A1253" s="33" t="s">
        <v>16342</v>
      </c>
      <c r="B1253" t="s">
        <v>7563</v>
      </c>
      <c r="C1253">
        <v>2016</v>
      </c>
      <c r="D1253" t="s">
        <v>8998</v>
      </c>
      <c r="E1253" t="s">
        <v>1031</v>
      </c>
      <c r="F1253" t="s">
        <v>8997</v>
      </c>
      <c r="H1253" t="s">
        <v>8996</v>
      </c>
      <c r="I1253" t="s">
        <v>1030</v>
      </c>
      <c r="J1253" t="s">
        <v>8995</v>
      </c>
    </row>
    <row r="1254" spans="1:10" x14ac:dyDescent="0.25">
      <c r="A1254" s="33" t="s">
        <v>16343</v>
      </c>
      <c r="B1254" t="s">
        <v>7640</v>
      </c>
      <c r="C1254">
        <v>2021</v>
      </c>
      <c r="D1254" t="s">
        <v>8994</v>
      </c>
      <c r="E1254" t="s">
        <v>1029</v>
      </c>
      <c r="F1254" t="s">
        <v>8993</v>
      </c>
      <c r="I1254" t="s">
        <v>8992</v>
      </c>
      <c r="J1254" t="s">
        <v>8991</v>
      </c>
    </row>
    <row r="1255" spans="1:10" x14ac:dyDescent="0.25">
      <c r="A1255" s="33" t="s">
        <v>16344</v>
      </c>
      <c r="B1255" t="s">
        <v>8990</v>
      </c>
      <c r="C1255">
        <v>2021</v>
      </c>
      <c r="D1255" t="s">
        <v>8989</v>
      </c>
      <c r="E1255" t="s">
        <v>1028</v>
      </c>
      <c r="F1255" t="s">
        <v>8988</v>
      </c>
      <c r="H1255" t="s">
        <v>8987</v>
      </c>
      <c r="I1255" t="s">
        <v>8986</v>
      </c>
      <c r="J1255" t="s">
        <v>8985</v>
      </c>
    </row>
    <row r="1256" spans="1:10" x14ac:dyDescent="0.25">
      <c r="A1256" s="33" t="s">
        <v>16346</v>
      </c>
      <c r="B1256" t="s">
        <v>8979</v>
      </c>
      <c r="C1256">
        <v>2021</v>
      </c>
      <c r="D1256" t="s">
        <v>8978</v>
      </c>
      <c r="E1256" t="s">
        <v>1025</v>
      </c>
      <c r="F1256" t="s">
        <v>8977</v>
      </c>
      <c r="H1256" t="s">
        <v>8976</v>
      </c>
      <c r="I1256" t="s">
        <v>1020</v>
      </c>
      <c r="J1256" t="s">
        <v>8975</v>
      </c>
    </row>
    <row r="1257" spans="1:10" x14ac:dyDescent="0.25">
      <c r="A1257" s="33" t="s">
        <v>16348</v>
      </c>
      <c r="B1257" t="s">
        <v>8087</v>
      </c>
      <c r="C1257">
        <v>2016</v>
      </c>
      <c r="D1257" t="s">
        <v>1017</v>
      </c>
      <c r="E1257" t="s">
        <v>1016</v>
      </c>
      <c r="F1257" t="s">
        <v>8969</v>
      </c>
      <c r="G1257" t="s">
        <v>8968</v>
      </c>
      <c r="H1257" t="s">
        <v>8967</v>
      </c>
      <c r="I1257" t="s">
        <v>1013</v>
      </c>
      <c r="J1257" t="s">
        <v>8966</v>
      </c>
    </row>
    <row r="1258" spans="1:10" x14ac:dyDescent="0.25">
      <c r="A1258" s="33" t="s">
        <v>16349</v>
      </c>
      <c r="B1258" t="s">
        <v>8788</v>
      </c>
      <c r="C1258">
        <v>2016</v>
      </c>
      <c r="D1258" t="s">
        <v>1012</v>
      </c>
      <c r="E1258" t="s">
        <v>1011</v>
      </c>
      <c r="F1258" t="s">
        <v>8965</v>
      </c>
      <c r="G1258" t="s">
        <v>8964</v>
      </c>
      <c r="H1258" t="s">
        <v>8963</v>
      </c>
      <c r="I1258" t="s">
        <v>1009</v>
      </c>
      <c r="J1258" t="s">
        <v>8962</v>
      </c>
    </row>
    <row r="1259" spans="1:10" x14ac:dyDescent="0.25">
      <c r="A1259" s="33" t="s">
        <v>16350</v>
      </c>
      <c r="B1259" t="s">
        <v>7748</v>
      </c>
      <c r="C1259">
        <v>2016</v>
      </c>
      <c r="D1259" t="s">
        <v>1008</v>
      </c>
      <c r="E1259" t="s">
        <v>1007</v>
      </c>
      <c r="F1259" t="s">
        <v>8961</v>
      </c>
      <c r="G1259" t="s">
        <v>8960</v>
      </c>
      <c r="H1259" t="s">
        <v>8959</v>
      </c>
      <c r="I1259" t="s">
        <v>1006</v>
      </c>
      <c r="J1259" t="s">
        <v>8958</v>
      </c>
    </row>
    <row r="1260" spans="1:10" x14ac:dyDescent="0.25">
      <c r="A1260" s="33" t="s">
        <v>16351</v>
      </c>
      <c r="B1260" t="s">
        <v>8876</v>
      </c>
      <c r="C1260">
        <v>2021</v>
      </c>
      <c r="D1260" t="s">
        <v>8957</v>
      </c>
      <c r="E1260" t="s">
        <v>1005</v>
      </c>
      <c r="F1260" t="s">
        <v>8956</v>
      </c>
      <c r="H1260" t="s">
        <v>8955</v>
      </c>
      <c r="I1260" t="s">
        <v>8954</v>
      </c>
      <c r="J1260" t="s">
        <v>8953</v>
      </c>
    </row>
    <row r="1261" spans="1:10" x14ac:dyDescent="0.25">
      <c r="A1261" s="33" t="s">
        <v>16352</v>
      </c>
      <c r="B1261" t="s">
        <v>7631</v>
      </c>
      <c r="C1261">
        <v>2023</v>
      </c>
      <c r="D1261" t="s">
        <v>8952</v>
      </c>
      <c r="E1261" t="s">
        <v>1004</v>
      </c>
      <c r="F1261" t="s">
        <v>8951</v>
      </c>
      <c r="I1261" t="s">
        <v>1003</v>
      </c>
      <c r="J1261" t="s">
        <v>8950</v>
      </c>
    </row>
    <row r="1262" spans="1:10" x14ac:dyDescent="0.25">
      <c r="A1262" s="33" t="s">
        <v>16353</v>
      </c>
      <c r="B1262" t="s">
        <v>7563</v>
      </c>
      <c r="C1262">
        <v>2023</v>
      </c>
      <c r="D1262" t="s">
        <v>8949</v>
      </c>
      <c r="E1262" t="s">
        <v>1002</v>
      </c>
      <c r="F1262" t="s">
        <v>8948</v>
      </c>
      <c r="H1262" t="s">
        <v>8947</v>
      </c>
      <c r="I1262" t="s">
        <v>8946</v>
      </c>
      <c r="J1262" t="s">
        <v>8945</v>
      </c>
    </row>
    <row r="1263" spans="1:10" x14ac:dyDescent="0.25">
      <c r="A1263" s="33" t="s">
        <v>16354</v>
      </c>
      <c r="B1263" t="s">
        <v>7552</v>
      </c>
      <c r="C1263">
        <v>2023</v>
      </c>
      <c r="D1263" t="s">
        <v>8944</v>
      </c>
      <c r="E1263" t="s">
        <v>1001</v>
      </c>
      <c r="F1263" t="s">
        <v>8943</v>
      </c>
      <c r="I1263" t="s">
        <v>1000</v>
      </c>
      <c r="J1263" t="s">
        <v>8942</v>
      </c>
    </row>
    <row r="1264" spans="1:10" x14ac:dyDescent="0.25">
      <c r="A1264" s="33" t="s">
        <v>16355</v>
      </c>
      <c r="B1264" t="s">
        <v>7433</v>
      </c>
      <c r="C1264">
        <v>2023</v>
      </c>
      <c r="D1264" t="s">
        <v>8941</v>
      </c>
      <c r="E1264" t="s">
        <v>999</v>
      </c>
      <c r="H1264" t="s">
        <v>8940</v>
      </c>
      <c r="I1264" t="s">
        <v>8939</v>
      </c>
      <c r="J1264" t="s">
        <v>8938</v>
      </c>
    </row>
    <row r="1265" spans="1:10" x14ac:dyDescent="0.25">
      <c r="A1265" s="33" t="s">
        <v>16356</v>
      </c>
      <c r="B1265" t="s">
        <v>7481</v>
      </c>
      <c r="C1265">
        <v>2023</v>
      </c>
      <c r="D1265" t="s">
        <v>8937</v>
      </c>
      <c r="E1265" t="s">
        <v>998</v>
      </c>
      <c r="F1265" t="s">
        <v>8936</v>
      </c>
      <c r="H1265" t="s">
        <v>8935</v>
      </c>
      <c r="I1265" t="s">
        <v>8934</v>
      </c>
      <c r="J1265" t="s">
        <v>8933</v>
      </c>
    </row>
    <row r="1266" spans="1:10" x14ac:dyDescent="0.25">
      <c r="A1266" s="33" t="s">
        <v>16357</v>
      </c>
      <c r="B1266" t="s">
        <v>7640</v>
      </c>
      <c r="C1266">
        <v>2023</v>
      </c>
      <c r="D1266" t="s">
        <v>8932</v>
      </c>
      <c r="E1266" t="s">
        <v>997</v>
      </c>
      <c r="H1266" t="s">
        <v>8931</v>
      </c>
      <c r="I1266" t="s">
        <v>996</v>
      </c>
      <c r="J1266" t="s">
        <v>8930</v>
      </c>
    </row>
    <row r="1267" spans="1:10" x14ac:dyDescent="0.25">
      <c r="A1267" s="33" t="s">
        <v>16358</v>
      </c>
      <c r="B1267" t="s">
        <v>8929</v>
      </c>
      <c r="C1267">
        <v>2022</v>
      </c>
      <c r="D1267" t="s">
        <v>995</v>
      </c>
      <c r="E1267" t="s">
        <v>994</v>
      </c>
      <c r="F1267" t="s">
        <v>8928</v>
      </c>
      <c r="H1267" t="s">
        <v>8927</v>
      </c>
      <c r="I1267" t="s">
        <v>8926</v>
      </c>
      <c r="J1267" t="s">
        <v>8925</v>
      </c>
    </row>
    <row r="1268" spans="1:10" x14ac:dyDescent="0.25">
      <c r="A1268" s="33" t="s">
        <v>16359</v>
      </c>
      <c r="B1268" t="s">
        <v>8816</v>
      </c>
      <c r="C1268">
        <v>2015</v>
      </c>
      <c r="D1268" t="s">
        <v>992</v>
      </c>
      <c r="E1268" t="s">
        <v>991</v>
      </c>
      <c r="F1268" t="s">
        <v>8924</v>
      </c>
      <c r="G1268" t="s">
        <v>8923</v>
      </c>
      <c r="H1268" t="s">
        <v>8922</v>
      </c>
      <c r="I1268" t="s">
        <v>989</v>
      </c>
      <c r="J1268" t="s">
        <v>8921</v>
      </c>
    </row>
    <row r="1269" spans="1:10" x14ac:dyDescent="0.25">
      <c r="A1269" s="33" t="s">
        <v>16360</v>
      </c>
      <c r="B1269" t="s">
        <v>7526</v>
      </c>
      <c r="C1269">
        <v>2016</v>
      </c>
      <c r="D1269" t="s">
        <v>8920</v>
      </c>
      <c r="E1269" t="s">
        <v>988</v>
      </c>
      <c r="F1269" t="s">
        <v>8919</v>
      </c>
      <c r="H1269" t="s">
        <v>8918</v>
      </c>
      <c r="I1269" t="s">
        <v>8917</v>
      </c>
      <c r="J1269" t="s">
        <v>8916</v>
      </c>
    </row>
    <row r="1270" spans="1:10" x14ac:dyDescent="0.25">
      <c r="A1270" s="33" t="s">
        <v>16361</v>
      </c>
      <c r="B1270" t="s">
        <v>7433</v>
      </c>
      <c r="C1270">
        <v>2016</v>
      </c>
      <c r="D1270" t="s">
        <v>8915</v>
      </c>
      <c r="E1270" t="s">
        <v>986</v>
      </c>
      <c r="F1270" t="s">
        <v>8914</v>
      </c>
      <c r="H1270" t="s">
        <v>8913</v>
      </c>
      <c r="I1270" t="s">
        <v>8912</v>
      </c>
      <c r="J1270" t="s">
        <v>8911</v>
      </c>
    </row>
    <row r="1271" spans="1:10" x14ac:dyDescent="0.25">
      <c r="A1271" s="33" t="s">
        <v>16362</v>
      </c>
      <c r="B1271" t="s">
        <v>7636</v>
      </c>
      <c r="C1271">
        <v>2015</v>
      </c>
      <c r="D1271" t="s">
        <v>8910</v>
      </c>
      <c r="E1271" t="s">
        <v>985</v>
      </c>
      <c r="F1271" t="s">
        <v>8909</v>
      </c>
      <c r="H1271" t="s">
        <v>8908</v>
      </c>
      <c r="I1271" t="s">
        <v>8907</v>
      </c>
      <c r="J1271" t="s">
        <v>8906</v>
      </c>
    </row>
    <row r="1272" spans="1:10" x14ac:dyDescent="0.25">
      <c r="A1272" s="33" t="s">
        <v>16363</v>
      </c>
      <c r="B1272" t="s">
        <v>7490</v>
      </c>
      <c r="C1272">
        <v>2015</v>
      </c>
      <c r="D1272" t="s">
        <v>982</v>
      </c>
      <c r="E1272" t="s">
        <v>984</v>
      </c>
      <c r="F1272" t="s">
        <v>8905</v>
      </c>
      <c r="H1272" t="s">
        <v>8904</v>
      </c>
      <c r="I1272" t="s">
        <v>983</v>
      </c>
      <c r="J1272" t="s">
        <v>8903</v>
      </c>
    </row>
    <row r="1273" spans="1:10" x14ac:dyDescent="0.25">
      <c r="A1273" s="33" t="s">
        <v>16364</v>
      </c>
      <c r="B1273" t="s">
        <v>7707</v>
      </c>
      <c r="C1273">
        <v>2015</v>
      </c>
      <c r="D1273" t="s">
        <v>8902</v>
      </c>
      <c r="E1273" t="s">
        <v>981</v>
      </c>
      <c r="F1273" t="s">
        <v>8901</v>
      </c>
      <c r="H1273" t="s">
        <v>8900</v>
      </c>
      <c r="I1273" t="s">
        <v>975</v>
      </c>
      <c r="J1273" t="s">
        <v>8899</v>
      </c>
    </row>
    <row r="1274" spans="1:10" x14ac:dyDescent="0.25">
      <c r="A1274" s="33" t="s">
        <v>16365</v>
      </c>
      <c r="B1274" t="s">
        <v>8898</v>
      </c>
      <c r="C1274">
        <v>2021</v>
      </c>
      <c r="D1274" t="s">
        <v>8897</v>
      </c>
      <c r="E1274" t="s">
        <v>974</v>
      </c>
      <c r="F1274" t="s">
        <v>8896</v>
      </c>
      <c r="H1274" t="s">
        <v>8895</v>
      </c>
      <c r="I1274" t="s">
        <v>8894</v>
      </c>
      <c r="J1274" t="s">
        <v>8893</v>
      </c>
    </row>
    <row r="1275" spans="1:10" x14ac:dyDescent="0.25">
      <c r="A1275" s="33" t="s">
        <v>16366</v>
      </c>
      <c r="B1275" t="s">
        <v>7397</v>
      </c>
      <c r="C1275">
        <v>2021</v>
      </c>
      <c r="D1275" t="s">
        <v>8892</v>
      </c>
      <c r="E1275" t="s">
        <v>973</v>
      </c>
      <c r="F1275" t="s">
        <v>8891</v>
      </c>
      <c r="H1275" t="s">
        <v>8890</v>
      </c>
      <c r="I1275" t="s">
        <v>8889</v>
      </c>
      <c r="J1275" t="s">
        <v>8888</v>
      </c>
    </row>
    <row r="1276" spans="1:10" x14ac:dyDescent="0.25">
      <c r="A1276" s="33" t="s">
        <v>16367</v>
      </c>
      <c r="B1276" t="s">
        <v>7428</v>
      </c>
      <c r="C1276">
        <v>2021</v>
      </c>
      <c r="D1276" t="s">
        <v>8887</v>
      </c>
      <c r="E1276" t="s">
        <v>969</v>
      </c>
      <c r="F1276" t="s">
        <v>8886</v>
      </c>
      <c r="H1276" t="s">
        <v>8885</v>
      </c>
      <c r="I1276" t="s">
        <v>8884</v>
      </c>
      <c r="J1276" t="s">
        <v>8883</v>
      </c>
    </row>
    <row r="1277" spans="1:10" x14ac:dyDescent="0.25">
      <c r="A1277" s="33" t="s">
        <v>16368</v>
      </c>
      <c r="B1277" t="s">
        <v>8882</v>
      </c>
      <c r="C1277">
        <v>2021</v>
      </c>
      <c r="D1277" t="s">
        <v>8881</v>
      </c>
      <c r="E1277" t="s">
        <v>968</v>
      </c>
      <c r="F1277" t="s">
        <v>8880</v>
      </c>
      <c r="H1277" t="s">
        <v>8879</v>
      </c>
      <c r="I1277" t="s">
        <v>8878</v>
      </c>
      <c r="J1277" t="s">
        <v>8877</v>
      </c>
    </row>
    <row r="1278" spans="1:10" x14ac:dyDescent="0.25">
      <c r="A1278" s="33" t="s">
        <v>16369</v>
      </c>
      <c r="B1278" t="s">
        <v>8876</v>
      </c>
      <c r="C1278">
        <v>2021</v>
      </c>
      <c r="D1278" t="s">
        <v>8875</v>
      </c>
      <c r="E1278" t="s">
        <v>967</v>
      </c>
      <c r="F1278" t="s">
        <v>8874</v>
      </c>
      <c r="H1278" t="s">
        <v>8873</v>
      </c>
      <c r="I1278" t="s">
        <v>8872</v>
      </c>
      <c r="J1278" t="s">
        <v>8871</v>
      </c>
    </row>
    <row r="1279" spans="1:10" x14ac:dyDescent="0.25">
      <c r="A1279" s="33" t="s">
        <v>16370</v>
      </c>
      <c r="B1279" t="s">
        <v>7640</v>
      </c>
      <c r="C1279">
        <v>2020</v>
      </c>
      <c r="D1279" t="s">
        <v>8870</v>
      </c>
      <c r="E1279" t="s">
        <v>966</v>
      </c>
      <c r="F1279" t="s">
        <v>8869</v>
      </c>
      <c r="I1279" t="s">
        <v>8868</v>
      </c>
      <c r="J1279" t="s">
        <v>8867</v>
      </c>
    </row>
    <row r="1280" spans="1:10" x14ac:dyDescent="0.25">
      <c r="A1280" s="33" t="s">
        <v>16371</v>
      </c>
      <c r="B1280" t="s">
        <v>8866</v>
      </c>
      <c r="C1280">
        <v>2015</v>
      </c>
      <c r="D1280" t="s">
        <v>8865</v>
      </c>
      <c r="E1280" t="s">
        <v>965</v>
      </c>
      <c r="F1280" t="s">
        <v>8864</v>
      </c>
      <c r="H1280" t="s">
        <v>8863</v>
      </c>
      <c r="I1280" t="s">
        <v>961</v>
      </c>
      <c r="J1280" t="s">
        <v>8862</v>
      </c>
    </row>
    <row r="1281" spans="1:10" x14ac:dyDescent="0.25">
      <c r="A1281" s="33" t="s">
        <v>16373</v>
      </c>
      <c r="B1281" t="s">
        <v>8853</v>
      </c>
      <c r="C1281">
        <v>2016</v>
      </c>
      <c r="D1281" t="s">
        <v>959</v>
      </c>
      <c r="E1281" t="s">
        <v>958</v>
      </c>
      <c r="F1281" t="s">
        <v>8849</v>
      </c>
      <c r="G1281" t="s">
        <v>8856</v>
      </c>
      <c r="H1281" t="s">
        <v>8855</v>
      </c>
      <c r="I1281" t="s">
        <v>956</v>
      </c>
      <c r="J1281" t="s">
        <v>8854</v>
      </c>
    </row>
    <row r="1282" spans="1:10" x14ac:dyDescent="0.25">
      <c r="A1282" s="33" t="s">
        <v>16374</v>
      </c>
      <c r="B1282" t="s">
        <v>8853</v>
      </c>
      <c r="C1282">
        <v>2015</v>
      </c>
      <c r="D1282" t="s">
        <v>954</v>
      </c>
      <c r="E1282" t="s">
        <v>953</v>
      </c>
      <c r="F1282" t="s">
        <v>8852</v>
      </c>
      <c r="G1282" t="s">
        <v>8848</v>
      </c>
      <c r="H1282" t="s">
        <v>8851</v>
      </c>
      <c r="I1282" t="s">
        <v>949</v>
      </c>
      <c r="J1282" t="s">
        <v>8850</v>
      </c>
    </row>
    <row r="1283" spans="1:10" x14ac:dyDescent="0.25">
      <c r="A1283" s="33" t="s">
        <v>16375</v>
      </c>
      <c r="B1283" t="s">
        <v>8300</v>
      </c>
      <c r="C1283">
        <v>2015</v>
      </c>
      <c r="D1283" t="s">
        <v>948</v>
      </c>
      <c r="E1283" t="s">
        <v>947</v>
      </c>
      <c r="F1283" t="s">
        <v>8849</v>
      </c>
      <c r="G1283" t="s">
        <v>8848</v>
      </c>
      <c r="H1283" t="s">
        <v>8847</v>
      </c>
      <c r="I1283" t="s">
        <v>943</v>
      </c>
      <c r="J1283" t="s">
        <v>8846</v>
      </c>
    </row>
    <row r="1284" spans="1:10" x14ac:dyDescent="0.25">
      <c r="A1284" s="33" t="s">
        <v>16376</v>
      </c>
      <c r="B1284" t="s">
        <v>8566</v>
      </c>
      <c r="C1284">
        <v>2015</v>
      </c>
      <c r="D1284" t="s">
        <v>942</v>
      </c>
      <c r="E1284" t="s">
        <v>941</v>
      </c>
      <c r="F1284" t="s">
        <v>8845</v>
      </c>
      <c r="G1284" t="s">
        <v>8844</v>
      </c>
      <c r="H1284" t="s">
        <v>8843</v>
      </c>
      <c r="I1284" t="s">
        <v>938</v>
      </c>
      <c r="J1284" t="s">
        <v>8842</v>
      </c>
    </row>
    <row r="1285" spans="1:10" x14ac:dyDescent="0.25">
      <c r="A1285" s="33" t="s">
        <v>16377</v>
      </c>
      <c r="B1285" t="s">
        <v>8454</v>
      </c>
      <c r="C1285">
        <v>2015</v>
      </c>
      <c r="D1285" t="s">
        <v>937</v>
      </c>
      <c r="E1285" t="s">
        <v>936</v>
      </c>
      <c r="F1285" t="s">
        <v>8841</v>
      </c>
      <c r="G1285" t="s">
        <v>8840</v>
      </c>
      <c r="H1285" t="s">
        <v>8839</v>
      </c>
      <c r="I1285" t="s">
        <v>934</v>
      </c>
      <c r="J1285" t="s">
        <v>8838</v>
      </c>
    </row>
    <row r="1286" spans="1:10" x14ac:dyDescent="0.25">
      <c r="A1286" s="33" t="s">
        <v>16378</v>
      </c>
      <c r="B1286" t="s">
        <v>7729</v>
      </c>
      <c r="C1286">
        <v>2020</v>
      </c>
      <c r="D1286" t="s">
        <v>8837</v>
      </c>
      <c r="E1286" t="s">
        <v>933</v>
      </c>
      <c r="F1286" t="s">
        <v>8836</v>
      </c>
      <c r="I1286" t="s">
        <v>8835</v>
      </c>
      <c r="J1286" t="s">
        <v>8834</v>
      </c>
    </row>
    <row r="1287" spans="1:10" x14ac:dyDescent="0.25">
      <c r="A1287" s="33" t="s">
        <v>16379</v>
      </c>
      <c r="B1287" t="s">
        <v>7768</v>
      </c>
      <c r="C1287">
        <v>2020</v>
      </c>
      <c r="D1287" t="s">
        <v>8833</v>
      </c>
      <c r="E1287" t="s">
        <v>932</v>
      </c>
      <c r="F1287" t="s">
        <v>8832</v>
      </c>
      <c r="H1287" t="s">
        <v>8831</v>
      </c>
      <c r="I1287" t="s">
        <v>930</v>
      </c>
      <c r="J1287" t="s">
        <v>8830</v>
      </c>
    </row>
    <row r="1288" spans="1:10" x14ac:dyDescent="0.25">
      <c r="A1288" s="33" t="s">
        <v>16380</v>
      </c>
      <c r="B1288" t="s">
        <v>7512</v>
      </c>
      <c r="C1288">
        <v>2020</v>
      </c>
      <c r="D1288" t="s">
        <v>8829</v>
      </c>
      <c r="E1288" t="s">
        <v>929</v>
      </c>
      <c r="F1288" t="s">
        <v>8828</v>
      </c>
      <c r="H1288" t="s">
        <v>8827</v>
      </c>
      <c r="J1288" t="s">
        <v>8826</v>
      </c>
    </row>
    <row r="1289" spans="1:10" x14ac:dyDescent="0.25">
      <c r="A1289" s="33" t="s">
        <v>16381</v>
      </c>
      <c r="B1289" t="s">
        <v>8526</v>
      </c>
      <c r="C1289">
        <v>2021</v>
      </c>
      <c r="D1289" t="s">
        <v>928</v>
      </c>
      <c r="E1289" t="s">
        <v>927</v>
      </c>
      <c r="F1289" t="s">
        <v>8825</v>
      </c>
      <c r="G1289" t="s">
        <v>8824</v>
      </c>
      <c r="H1289" t="s">
        <v>8823</v>
      </c>
      <c r="I1289" t="s">
        <v>925</v>
      </c>
      <c r="J1289" t="s">
        <v>8822</v>
      </c>
    </row>
    <row r="1290" spans="1:10" x14ac:dyDescent="0.25">
      <c r="A1290" s="33" t="s">
        <v>16382</v>
      </c>
      <c r="B1290" t="s">
        <v>8816</v>
      </c>
      <c r="C1290">
        <v>2017</v>
      </c>
      <c r="D1290" t="s">
        <v>924</v>
      </c>
      <c r="E1290" t="s">
        <v>923</v>
      </c>
      <c r="F1290" t="s">
        <v>8821</v>
      </c>
      <c r="G1290" t="s">
        <v>8820</v>
      </c>
      <c r="H1290" t="s">
        <v>8819</v>
      </c>
      <c r="I1290" t="s">
        <v>8818</v>
      </c>
      <c r="J1290" t="s">
        <v>8817</v>
      </c>
    </row>
    <row r="1291" spans="1:10" x14ac:dyDescent="0.25">
      <c r="A1291" s="33" t="s">
        <v>16383</v>
      </c>
      <c r="B1291" t="s">
        <v>8816</v>
      </c>
      <c r="C1291">
        <v>2022</v>
      </c>
      <c r="D1291" t="s">
        <v>920</v>
      </c>
      <c r="E1291" t="s">
        <v>919</v>
      </c>
      <c r="F1291" t="s">
        <v>8815</v>
      </c>
      <c r="G1291" t="s">
        <v>8814</v>
      </c>
      <c r="H1291" t="s">
        <v>8813</v>
      </c>
      <c r="I1291" t="s">
        <v>8812</v>
      </c>
      <c r="J1291" t="s">
        <v>8811</v>
      </c>
    </row>
    <row r="1292" spans="1:10" x14ac:dyDescent="0.25">
      <c r="A1292" s="33" t="s">
        <v>16384</v>
      </c>
      <c r="B1292" t="s">
        <v>7439</v>
      </c>
      <c r="C1292">
        <v>2023</v>
      </c>
      <c r="D1292" t="s">
        <v>8810</v>
      </c>
      <c r="E1292" t="s">
        <v>916</v>
      </c>
      <c r="F1292" t="s">
        <v>8809</v>
      </c>
      <c r="H1292" t="s">
        <v>8808</v>
      </c>
      <c r="I1292" t="s">
        <v>8807</v>
      </c>
      <c r="J1292" t="s">
        <v>8806</v>
      </c>
    </row>
    <row r="1293" spans="1:10" x14ac:dyDescent="0.25">
      <c r="A1293" s="33" t="s">
        <v>16385</v>
      </c>
      <c r="B1293" t="s">
        <v>7433</v>
      </c>
      <c r="C1293">
        <v>2023</v>
      </c>
      <c r="D1293" t="s">
        <v>8805</v>
      </c>
      <c r="E1293" t="s">
        <v>915</v>
      </c>
      <c r="F1293" t="s">
        <v>8804</v>
      </c>
      <c r="I1293" t="s">
        <v>8803</v>
      </c>
      <c r="J1293" t="s">
        <v>8802</v>
      </c>
    </row>
    <row r="1294" spans="1:10" x14ac:dyDescent="0.25">
      <c r="A1294" s="33" t="s">
        <v>16386</v>
      </c>
      <c r="B1294" t="s">
        <v>7631</v>
      </c>
      <c r="C1294">
        <v>2023</v>
      </c>
      <c r="D1294" t="s">
        <v>8801</v>
      </c>
      <c r="E1294" t="s">
        <v>914</v>
      </c>
      <c r="F1294" t="s">
        <v>8800</v>
      </c>
      <c r="I1294" t="s">
        <v>913</v>
      </c>
      <c r="J1294" t="s">
        <v>8799</v>
      </c>
    </row>
    <row r="1295" spans="1:10" x14ac:dyDescent="0.25">
      <c r="A1295" s="33" t="s">
        <v>16387</v>
      </c>
      <c r="B1295" t="s">
        <v>7386</v>
      </c>
      <c r="C1295">
        <v>2020</v>
      </c>
      <c r="D1295" t="s">
        <v>8798</v>
      </c>
      <c r="E1295" t="s">
        <v>912</v>
      </c>
      <c r="F1295" t="s">
        <v>8797</v>
      </c>
      <c r="I1295" t="s">
        <v>911</v>
      </c>
      <c r="J1295" t="s">
        <v>8796</v>
      </c>
    </row>
    <row r="1296" spans="1:10" x14ac:dyDescent="0.25">
      <c r="A1296" s="33" t="s">
        <v>16388</v>
      </c>
      <c r="B1296" t="s">
        <v>7459</v>
      </c>
      <c r="C1296">
        <v>2020</v>
      </c>
      <c r="D1296" t="s">
        <v>8795</v>
      </c>
      <c r="E1296" t="s">
        <v>910</v>
      </c>
      <c r="F1296" t="s">
        <v>8794</v>
      </c>
      <c r="I1296" t="s">
        <v>909</v>
      </c>
      <c r="J1296" t="s">
        <v>8793</v>
      </c>
    </row>
    <row r="1297" spans="1:10" x14ac:dyDescent="0.25">
      <c r="A1297" s="33" t="s">
        <v>16389</v>
      </c>
      <c r="B1297" t="s">
        <v>7526</v>
      </c>
      <c r="C1297">
        <v>2020</v>
      </c>
      <c r="D1297" t="s">
        <v>8792</v>
      </c>
      <c r="E1297" t="s">
        <v>908</v>
      </c>
      <c r="F1297" t="s">
        <v>8791</v>
      </c>
      <c r="H1297" t="s">
        <v>8790</v>
      </c>
      <c r="I1297" t="s">
        <v>905</v>
      </c>
      <c r="J1297" t="s">
        <v>8789</v>
      </c>
    </row>
    <row r="1298" spans="1:10" x14ac:dyDescent="0.25">
      <c r="A1298" s="33" t="s">
        <v>16390</v>
      </c>
      <c r="B1298" t="s">
        <v>8788</v>
      </c>
      <c r="C1298">
        <v>2015</v>
      </c>
      <c r="D1298" t="s">
        <v>904</v>
      </c>
      <c r="E1298" t="s">
        <v>903</v>
      </c>
      <c r="F1298" t="s">
        <v>8787</v>
      </c>
      <c r="G1298" t="s">
        <v>8786</v>
      </c>
      <c r="H1298" t="s">
        <v>8785</v>
      </c>
      <c r="I1298" t="s">
        <v>899</v>
      </c>
      <c r="J1298" t="s">
        <v>8784</v>
      </c>
    </row>
    <row r="1299" spans="1:10" x14ac:dyDescent="0.25">
      <c r="A1299" s="33" t="s">
        <v>16391</v>
      </c>
      <c r="B1299" t="s">
        <v>8526</v>
      </c>
      <c r="C1299">
        <v>2020</v>
      </c>
      <c r="D1299" t="s">
        <v>898</v>
      </c>
      <c r="E1299" t="s">
        <v>897</v>
      </c>
      <c r="F1299" t="s">
        <v>8783</v>
      </c>
      <c r="G1299" t="s">
        <v>8782</v>
      </c>
      <c r="H1299" t="s">
        <v>8781</v>
      </c>
      <c r="I1299" t="s">
        <v>896</v>
      </c>
      <c r="J1299" t="s">
        <v>8780</v>
      </c>
    </row>
    <row r="1300" spans="1:10" x14ac:dyDescent="0.25">
      <c r="A1300" s="33" t="s">
        <v>16392</v>
      </c>
      <c r="B1300" t="s">
        <v>7587</v>
      </c>
      <c r="C1300">
        <v>2020</v>
      </c>
      <c r="D1300" t="s">
        <v>8779</v>
      </c>
      <c r="E1300" t="s">
        <v>895</v>
      </c>
      <c r="F1300" t="s">
        <v>8778</v>
      </c>
      <c r="H1300" t="s">
        <v>8777</v>
      </c>
      <c r="I1300" t="s">
        <v>894</v>
      </c>
      <c r="J1300" t="s">
        <v>8776</v>
      </c>
    </row>
    <row r="1301" spans="1:10" x14ac:dyDescent="0.25">
      <c r="A1301" s="33" t="s">
        <v>16393</v>
      </c>
      <c r="B1301" t="s">
        <v>8775</v>
      </c>
      <c r="C1301">
        <v>2021</v>
      </c>
      <c r="E1301" t="s">
        <v>893</v>
      </c>
      <c r="F1301" t="s">
        <v>8774</v>
      </c>
      <c r="G1301" t="s">
        <v>8773</v>
      </c>
      <c r="H1301" t="s">
        <v>8772</v>
      </c>
      <c r="I1301" t="s">
        <v>8771</v>
      </c>
      <c r="J1301" t="s">
        <v>8770</v>
      </c>
    </row>
    <row r="1302" spans="1:10" x14ac:dyDescent="0.25">
      <c r="A1302" s="33" t="s">
        <v>16394</v>
      </c>
      <c r="B1302" t="s">
        <v>8680</v>
      </c>
      <c r="C1302">
        <v>2021</v>
      </c>
      <c r="D1302" t="s">
        <v>889</v>
      </c>
      <c r="E1302" t="s">
        <v>888</v>
      </c>
      <c r="F1302" t="s">
        <v>8769</v>
      </c>
      <c r="G1302" t="s">
        <v>8768</v>
      </c>
      <c r="H1302" t="s">
        <v>8767</v>
      </c>
      <c r="I1302" t="s">
        <v>8766</v>
      </c>
      <c r="J1302" t="s">
        <v>8765</v>
      </c>
    </row>
    <row r="1303" spans="1:10" x14ac:dyDescent="0.25">
      <c r="A1303" s="33" t="s">
        <v>16395</v>
      </c>
      <c r="B1303" t="s">
        <v>8454</v>
      </c>
      <c r="C1303">
        <v>2018</v>
      </c>
      <c r="D1303" t="s">
        <v>887</v>
      </c>
      <c r="E1303" t="s">
        <v>886</v>
      </c>
      <c r="F1303" t="s">
        <v>8764</v>
      </c>
      <c r="G1303" t="s">
        <v>8763</v>
      </c>
      <c r="H1303" t="s">
        <v>8762</v>
      </c>
      <c r="I1303" t="s">
        <v>8761</v>
      </c>
      <c r="J1303" t="s">
        <v>8760</v>
      </c>
    </row>
    <row r="1304" spans="1:10" x14ac:dyDescent="0.25">
      <c r="A1304" s="33" t="s">
        <v>16396</v>
      </c>
      <c r="B1304" t="s">
        <v>8477</v>
      </c>
      <c r="C1304">
        <v>2017</v>
      </c>
      <c r="D1304" t="s">
        <v>884</v>
      </c>
      <c r="E1304" t="s">
        <v>883</v>
      </c>
      <c r="F1304" t="s">
        <v>8759</v>
      </c>
      <c r="G1304" t="s">
        <v>8758</v>
      </c>
      <c r="H1304" t="s">
        <v>8757</v>
      </c>
      <c r="I1304" t="s">
        <v>882</v>
      </c>
      <c r="J1304" t="s">
        <v>8756</v>
      </c>
    </row>
    <row r="1305" spans="1:10" x14ac:dyDescent="0.25">
      <c r="A1305" s="33" t="s">
        <v>16397</v>
      </c>
      <c r="B1305" t="s">
        <v>8755</v>
      </c>
      <c r="C1305">
        <v>2019</v>
      </c>
      <c r="D1305" t="s">
        <v>881</v>
      </c>
      <c r="E1305" t="s">
        <v>880</v>
      </c>
      <c r="F1305" t="s">
        <v>8592</v>
      </c>
      <c r="H1305" t="s">
        <v>8754</v>
      </c>
      <c r="I1305" t="s">
        <v>8753</v>
      </c>
      <c r="J1305" t="s">
        <v>8752</v>
      </c>
    </row>
    <row r="1306" spans="1:10" x14ac:dyDescent="0.25">
      <c r="A1306" s="33" t="s">
        <v>16398</v>
      </c>
      <c r="B1306" t="s">
        <v>8751</v>
      </c>
      <c r="C1306">
        <v>2020</v>
      </c>
      <c r="D1306" t="s">
        <v>879</v>
      </c>
      <c r="E1306" t="s">
        <v>878</v>
      </c>
      <c r="F1306" t="s">
        <v>8750</v>
      </c>
      <c r="G1306" t="s">
        <v>8749</v>
      </c>
      <c r="H1306" t="s">
        <v>8748</v>
      </c>
      <c r="I1306" t="s">
        <v>874</v>
      </c>
      <c r="J1306" t="s">
        <v>8747</v>
      </c>
    </row>
    <row r="1307" spans="1:10" x14ac:dyDescent="0.25">
      <c r="A1307" s="33" t="s">
        <v>16399</v>
      </c>
      <c r="B1307" t="s">
        <v>7537</v>
      </c>
      <c r="C1307">
        <v>2020</v>
      </c>
      <c r="D1307" t="s">
        <v>8746</v>
      </c>
      <c r="E1307" t="s">
        <v>873</v>
      </c>
      <c r="F1307" t="s">
        <v>8745</v>
      </c>
      <c r="H1307" t="s">
        <v>8744</v>
      </c>
      <c r="I1307" t="s">
        <v>871</v>
      </c>
      <c r="J1307" t="s">
        <v>8743</v>
      </c>
    </row>
    <row r="1308" spans="1:10" x14ac:dyDescent="0.25">
      <c r="A1308" s="33" t="s">
        <v>16400</v>
      </c>
      <c r="B1308" t="s">
        <v>8742</v>
      </c>
      <c r="C1308">
        <v>2020</v>
      </c>
      <c r="D1308" t="s">
        <v>8741</v>
      </c>
      <c r="E1308" t="s">
        <v>870</v>
      </c>
      <c r="F1308" t="s">
        <v>8740</v>
      </c>
      <c r="H1308" t="s">
        <v>8739</v>
      </c>
      <c r="I1308" t="s">
        <v>8738</v>
      </c>
      <c r="J1308" t="s">
        <v>8737</v>
      </c>
    </row>
    <row r="1309" spans="1:10" x14ac:dyDescent="0.25">
      <c r="A1309" s="33" t="s">
        <v>16401</v>
      </c>
      <c r="B1309" t="s">
        <v>8736</v>
      </c>
      <c r="C1309">
        <v>2015</v>
      </c>
      <c r="D1309" t="s">
        <v>867</v>
      </c>
      <c r="E1309" t="s">
        <v>866</v>
      </c>
      <c r="F1309" t="s">
        <v>8735</v>
      </c>
      <c r="G1309" t="s">
        <v>8734</v>
      </c>
      <c r="H1309" t="s">
        <v>8733</v>
      </c>
      <c r="I1309" t="s">
        <v>863</v>
      </c>
      <c r="J1309" t="s">
        <v>8732</v>
      </c>
    </row>
    <row r="1310" spans="1:10" x14ac:dyDescent="0.25">
      <c r="A1310" s="33" t="s">
        <v>16402</v>
      </c>
      <c r="B1310" t="s">
        <v>8477</v>
      </c>
      <c r="C1310">
        <v>2018</v>
      </c>
      <c r="D1310" t="s">
        <v>861</v>
      </c>
      <c r="E1310" t="s">
        <v>860</v>
      </c>
      <c r="F1310" t="s">
        <v>8731</v>
      </c>
      <c r="G1310" t="s">
        <v>8730</v>
      </c>
      <c r="H1310" t="s">
        <v>8729</v>
      </c>
      <c r="I1310" t="s">
        <v>859</v>
      </c>
      <c r="J1310" t="s">
        <v>8728</v>
      </c>
    </row>
    <row r="1311" spans="1:10" x14ac:dyDescent="0.25">
      <c r="A1311" s="33" t="s">
        <v>16403</v>
      </c>
      <c r="B1311" t="s">
        <v>7640</v>
      </c>
      <c r="C1311">
        <v>2019</v>
      </c>
      <c r="D1311" t="s">
        <v>8727</v>
      </c>
      <c r="E1311" t="s">
        <v>858</v>
      </c>
      <c r="F1311" t="s">
        <v>8726</v>
      </c>
      <c r="H1311" t="s">
        <v>8725</v>
      </c>
      <c r="I1311" t="s">
        <v>855</v>
      </c>
      <c r="J1311" t="s">
        <v>8724</v>
      </c>
    </row>
    <row r="1312" spans="1:10" x14ac:dyDescent="0.25">
      <c r="A1312" s="33" t="s">
        <v>16404</v>
      </c>
      <c r="B1312" t="s">
        <v>7386</v>
      </c>
      <c r="C1312">
        <v>2019</v>
      </c>
      <c r="D1312" t="s">
        <v>8723</v>
      </c>
      <c r="E1312" t="s">
        <v>854</v>
      </c>
      <c r="F1312" t="s">
        <v>8722</v>
      </c>
      <c r="I1312" t="s">
        <v>8721</v>
      </c>
      <c r="J1312" t="s">
        <v>8720</v>
      </c>
    </row>
    <row r="1313" spans="1:10" x14ac:dyDescent="0.25">
      <c r="A1313" s="33" t="s">
        <v>16405</v>
      </c>
      <c r="B1313" t="s">
        <v>7459</v>
      </c>
      <c r="C1313">
        <v>2019</v>
      </c>
      <c r="D1313" t="s">
        <v>8719</v>
      </c>
      <c r="E1313" t="s">
        <v>853</v>
      </c>
      <c r="F1313" t="s">
        <v>8718</v>
      </c>
      <c r="I1313" t="s">
        <v>852</v>
      </c>
      <c r="J1313" t="s">
        <v>8717</v>
      </c>
    </row>
    <row r="1314" spans="1:10" x14ac:dyDescent="0.25">
      <c r="A1314" s="33" t="s">
        <v>16406</v>
      </c>
      <c r="B1314" t="s">
        <v>7640</v>
      </c>
      <c r="C1314">
        <v>2019</v>
      </c>
      <c r="D1314" t="s">
        <v>8716</v>
      </c>
      <c r="E1314" t="s">
        <v>851</v>
      </c>
      <c r="F1314" t="s">
        <v>8715</v>
      </c>
      <c r="I1314" t="s">
        <v>8714</v>
      </c>
      <c r="J1314" t="s">
        <v>8713</v>
      </c>
    </row>
    <row r="1315" spans="1:10" x14ac:dyDescent="0.25">
      <c r="A1315" s="33" t="s">
        <v>16407</v>
      </c>
      <c r="B1315" t="s">
        <v>8607</v>
      </c>
      <c r="C1315">
        <v>2019</v>
      </c>
      <c r="D1315" t="s">
        <v>8712</v>
      </c>
      <c r="E1315" t="s">
        <v>850</v>
      </c>
      <c r="F1315" t="s">
        <v>8711</v>
      </c>
      <c r="H1315" t="s">
        <v>8710</v>
      </c>
      <c r="I1315" t="s">
        <v>849</v>
      </c>
      <c r="J1315" t="s">
        <v>8709</v>
      </c>
    </row>
    <row r="1316" spans="1:10" x14ac:dyDescent="0.25">
      <c r="A1316" s="33" t="s">
        <v>16408</v>
      </c>
      <c r="B1316" t="s">
        <v>8477</v>
      </c>
      <c r="C1316">
        <v>2020</v>
      </c>
      <c r="D1316" t="s">
        <v>848</v>
      </c>
      <c r="E1316" t="s">
        <v>847</v>
      </c>
      <c r="F1316" t="s">
        <v>8708</v>
      </c>
      <c r="G1316" t="s">
        <v>8707</v>
      </c>
      <c r="H1316" t="s">
        <v>8706</v>
      </c>
      <c r="I1316" t="s">
        <v>845</v>
      </c>
      <c r="J1316" t="s">
        <v>8705</v>
      </c>
    </row>
    <row r="1317" spans="1:10" x14ac:dyDescent="0.25">
      <c r="A1317" s="33" t="s">
        <v>16409</v>
      </c>
      <c r="B1317" t="s">
        <v>7587</v>
      </c>
      <c r="C1317">
        <v>2023</v>
      </c>
      <c r="D1317" t="s">
        <v>8704</v>
      </c>
      <c r="E1317" t="s">
        <v>844</v>
      </c>
      <c r="F1317" t="s">
        <v>8703</v>
      </c>
      <c r="H1317" t="s">
        <v>8702</v>
      </c>
      <c r="I1317" t="s">
        <v>8701</v>
      </c>
      <c r="J1317" t="s">
        <v>8700</v>
      </c>
    </row>
    <row r="1318" spans="1:10" x14ac:dyDescent="0.25">
      <c r="A1318" s="33" t="s">
        <v>16410</v>
      </c>
      <c r="B1318" t="s">
        <v>7433</v>
      </c>
      <c r="C1318">
        <v>2023</v>
      </c>
      <c r="D1318" t="s">
        <v>8699</v>
      </c>
      <c r="E1318" t="s">
        <v>843</v>
      </c>
      <c r="F1318" t="s">
        <v>8698</v>
      </c>
      <c r="H1318" t="s">
        <v>8697</v>
      </c>
      <c r="I1318" t="s">
        <v>8696</v>
      </c>
      <c r="J1318" t="s">
        <v>8695</v>
      </c>
    </row>
    <row r="1319" spans="1:10" x14ac:dyDescent="0.25">
      <c r="A1319" s="33" t="s">
        <v>16411</v>
      </c>
      <c r="B1319" t="s">
        <v>8355</v>
      </c>
      <c r="C1319">
        <v>2019</v>
      </c>
      <c r="E1319" t="s">
        <v>842</v>
      </c>
      <c r="F1319" t="s">
        <v>8694</v>
      </c>
      <c r="G1319" t="s">
        <v>8693</v>
      </c>
      <c r="H1319" t="s">
        <v>8692</v>
      </c>
      <c r="I1319" t="s">
        <v>841</v>
      </c>
      <c r="J1319" t="s">
        <v>8691</v>
      </c>
    </row>
    <row r="1320" spans="1:10" x14ac:dyDescent="0.25">
      <c r="A1320" s="33" t="s">
        <v>16412</v>
      </c>
      <c r="B1320" t="s">
        <v>8355</v>
      </c>
      <c r="C1320">
        <v>2019</v>
      </c>
      <c r="D1320" t="s">
        <v>838</v>
      </c>
      <c r="E1320" t="s">
        <v>837</v>
      </c>
      <c r="F1320" t="s">
        <v>8690</v>
      </c>
      <c r="G1320" t="s">
        <v>8689</v>
      </c>
      <c r="H1320" t="s">
        <v>8688</v>
      </c>
      <c r="I1320" t="s">
        <v>834</v>
      </c>
      <c r="J1320" t="s">
        <v>8687</v>
      </c>
    </row>
    <row r="1321" spans="1:10" x14ac:dyDescent="0.25">
      <c r="A1321" s="33" t="s">
        <v>16413</v>
      </c>
      <c r="B1321" t="s">
        <v>8686</v>
      </c>
      <c r="C1321">
        <v>2021</v>
      </c>
      <c r="D1321" t="s">
        <v>833</v>
      </c>
      <c r="E1321" t="s">
        <v>832</v>
      </c>
      <c r="F1321" t="s">
        <v>8685</v>
      </c>
      <c r="G1321" t="s">
        <v>8684</v>
      </c>
      <c r="H1321" t="s">
        <v>8683</v>
      </c>
      <c r="I1321" t="s">
        <v>8682</v>
      </c>
      <c r="J1321" t="s">
        <v>8681</v>
      </c>
    </row>
    <row r="1322" spans="1:10" x14ac:dyDescent="0.25">
      <c r="A1322" s="33" t="s">
        <v>16414</v>
      </c>
      <c r="B1322" t="s">
        <v>8680</v>
      </c>
      <c r="C1322">
        <v>2021</v>
      </c>
      <c r="D1322" t="s">
        <v>828</v>
      </c>
      <c r="E1322" t="s">
        <v>827</v>
      </c>
      <c r="F1322" t="s">
        <v>8679</v>
      </c>
      <c r="G1322" t="s">
        <v>8678</v>
      </c>
      <c r="H1322" t="s">
        <v>8677</v>
      </c>
      <c r="I1322" t="s">
        <v>8676</v>
      </c>
      <c r="J1322" t="s">
        <v>8675</v>
      </c>
    </row>
    <row r="1323" spans="1:10" x14ac:dyDescent="0.25">
      <c r="A1323" s="33" t="s">
        <v>16415</v>
      </c>
      <c r="B1323" t="s">
        <v>8566</v>
      </c>
      <c r="C1323">
        <v>2018</v>
      </c>
      <c r="D1323" t="s">
        <v>166</v>
      </c>
      <c r="E1323" t="s">
        <v>165</v>
      </c>
      <c r="F1323" t="s">
        <v>8674</v>
      </c>
      <c r="G1323" t="s">
        <v>8673</v>
      </c>
      <c r="H1323" t="s">
        <v>8672</v>
      </c>
      <c r="I1323" t="s">
        <v>825</v>
      </c>
      <c r="J1323" t="s">
        <v>8671</v>
      </c>
    </row>
    <row r="1324" spans="1:10" x14ac:dyDescent="0.25">
      <c r="A1324" s="33" t="s">
        <v>16416</v>
      </c>
      <c r="B1324" t="s">
        <v>8467</v>
      </c>
      <c r="C1324">
        <v>2021</v>
      </c>
      <c r="D1324" t="s">
        <v>824</v>
      </c>
      <c r="E1324" t="s">
        <v>823</v>
      </c>
      <c r="F1324" t="s">
        <v>8670</v>
      </c>
      <c r="G1324" t="s">
        <v>8669</v>
      </c>
      <c r="H1324" t="s">
        <v>8668</v>
      </c>
      <c r="I1324" t="s">
        <v>8667</v>
      </c>
      <c r="J1324" t="s">
        <v>8666</v>
      </c>
    </row>
    <row r="1325" spans="1:10" x14ac:dyDescent="0.25">
      <c r="A1325" s="33" t="s">
        <v>16417</v>
      </c>
      <c r="B1325" t="s">
        <v>8665</v>
      </c>
      <c r="C1325">
        <v>2021</v>
      </c>
      <c r="D1325" t="s">
        <v>822</v>
      </c>
      <c r="E1325" t="s">
        <v>821</v>
      </c>
      <c r="F1325" t="s">
        <v>8664</v>
      </c>
      <c r="G1325" t="s">
        <v>8663</v>
      </c>
      <c r="H1325" t="s">
        <v>8662</v>
      </c>
      <c r="I1325" t="s">
        <v>8661</v>
      </c>
      <c r="J1325" t="s">
        <v>8660</v>
      </c>
    </row>
    <row r="1326" spans="1:10" x14ac:dyDescent="0.25">
      <c r="A1326" s="33" t="s">
        <v>16418</v>
      </c>
      <c r="B1326" t="s">
        <v>7707</v>
      </c>
      <c r="C1326">
        <v>2019</v>
      </c>
      <c r="D1326" t="s">
        <v>8659</v>
      </c>
      <c r="E1326" t="s">
        <v>820</v>
      </c>
      <c r="F1326" t="s">
        <v>8658</v>
      </c>
      <c r="H1326" t="s">
        <v>8657</v>
      </c>
      <c r="I1326" t="s">
        <v>819</v>
      </c>
      <c r="J1326" t="s">
        <v>8656</v>
      </c>
    </row>
    <row r="1327" spans="1:10" x14ac:dyDescent="0.25">
      <c r="A1327" s="33" t="s">
        <v>16419</v>
      </c>
      <c r="B1327" t="s">
        <v>7552</v>
      </c>
      <c r="C1327">
        <v>2018</v>
      </c>
      <c r="D1327" t="s">
        <v>8655</v>
      </c>
      <c r="E1327" t="s">
        <v>818</v>
      </c>
      <c r="F1327" t="s">
        <v>8654</v>
      </c>
      <c r="I1327" t="s">
        <v>8653</v>
      </c>
      <c r="J1327" t="s">
        <v>8652</v>
      </c>
    </row>
    <row r="1328" spans="1:10" x14ac:dyDescent="0.25">
      <c r="A1328" s="33" t="s">
        <v>16420</v>
      </c>
      <c r="B1328" t="s">
        <v>7459</v>
      </c>
      <c r="C1328">
        <v>2018</v>
      </c>
      <c r="D1328" t="s">
        <v>8651</v>
      </c>
      <c r="E1328" t="s">
        <v>817</v>
      </c>
      <c r="F1328" t="s">
        <v>8650</v>
      </c>
      <c r="I1328" t="s">
        <v>8649</v>
      </c>
      <c r="J1328" t="s">
        <v>8648</v>
      </c>
    </row>
    <row r="1329" spans="1:10" x14ac:dyDescent="0.25">
      <c r="A1329" s="33" t="s">
        <v>16421</v>
      </c>
      <c r="B1329" t="s">
        <v>7587</v>
      </c>
      <c r="C1329">
        <v>2018</v>
      </c>
      <c r="D1329" t="s">
        <v>8647</v>
      </c>
      <c r="E1329" t="s">
        <v>816</v>
      </c>
      <c r="F1329" t="s">
        <v>8646</v>
      </c>
      <c r="I1329" t="s">
        <v>8645</v>
      </c>
      <c r="J1329" t="s">
        <v>8644</v>
      </c>
    </row>
    <row r="1330" spans="1:10" x14ac:dyDescent="0.25">
      <c r="A1330" s="33" t="s">
        <v>16422</v>
      </c>
      <c r="B1330" t="s">
        <v>7526</v>
      </c>
      <c r="C1330">
        <v>2018</v>
      </c>
      <c r="D1330" t="s">
        <v>8643</v>
      </c>
      <c r="E1330" t="s">
        <v>815</v>
      </c>
      <c r="F1330" t="s">
        <v>8642</v>
      </c>
      <c r="H1330" t="s">
        <v>8641</v>
      </c>
      <c r="I1330" t="s">
        <v>8640</v>
      </c>
      <c r="J1330" t="s">
        <v>8639</v>
      </c>
    </row>
    <row r="1331" spans="1:10" x14ac:dyDescent="0.25">
      <c r="A1331" s="33" t="s">
        <v>16423</v>
      </c>
      <c r="B1331" t="s">
        <v>7563</v>
      </c>
      <c r="C1331">
        <v>2018</v>
      </c>
      <c r="D1331" t="s">
        <v>8638</v>
      </c>
      <c r="E1331" t="s">
        <v>814</v>
      </c>
      <c r="F1331" t="s">
        <v>8637</v>
      </c>
      <c r="H1331" t="s">
        <v>8636</v>
      </c>
      <c r="I1331" t="s">
        <v>8635</v>
      </c>
      <c r="J1331" t="s">
        <v>8634</v>
      </c>
    </row>
    <row r="1332" spans="1:10" x14ac:dyDescent="0.25">
      <c r="A1332" s="33" t="s">
        <v>16424</v>
      </c>
      <c r="B1332" t="s">
        <v>7490</v>
      </c>
      <c r="C1332">
        <v>2022</v>
      </c>
      <c r="D1332" t="s">
        <v>8633</v>
      </c>
      <c r="E1332" t="s">
        <v>810</v>
      </c>
      <c r="F1332" t="s">
        <v>8632</v>
      </c>
      <c r="I1332" t="s">
        <v>8631</v>
      </c>
      <c r="J1332" t="s">
        <v>8630</v>
      </c>
    </row>
    <row r="1333" spans="1:10" x14ac:dyDescent="0.25">
      <c r="A1333" s="33" t="s">
        <v>16425</v>
      </c>
      <c r="B1333" t="s">
        <v>8300</v>
      </c>
      <c r="C1333">
        <v>2016</v>
      </c>
      <c r="D1333" t="s">
        <v>102</v>
      </c>
      <c r="E1333" t="s">
        <v>809</v>
      </c>
      <c r="F1333" t="s">
        <v>8629</v>
      </c>
      <c r="G1333" t="s">
        <v>8628</v>
      </c>
      <c r="H1333" t="s">
        <v>8627</v>
      </c>
      <c r="I1333" t="s">
        <v>807</v>
      </c>
      <c r="J1333" t="s">
        <v>8626</v>
      </c>
    </row>
    <row r="1334" spans="1:10" x14ac:dyDescent="0.25">
      <c r="A1334" s="33" t="s">
        <v>16426</v>
      </c>
      <c r="B1334" t="s">
        <v>8467</v>
      </c>
      <c r="C1334">
        <v>2020</v>
      </c>
      <c r="D1334" t="s">
        <v>804</v>
      </c>
      <c r="E1334" t="s">
        <v>803</v>
      </c>
      <c r="F1334" t="s">
        <v>8625</v>
      </c>
      <c r="G1334" t="s">
        <v>8624</v>
      </c>
      <c r="H1334" t="s">
        <v>8623</v>
      </c>
      <c r="I1334" t="s">
        <v>800</v>
      </c>
      <c r="J1334" t="s">
        <v>8622</v>
      </c>
    </row>
    <row r="1335" spans="1:10" x14ac:dyDescent="0.25">
      <c r="A1335" s="33" t="s">
        <v>16427</v>
      </c>
      <c r="B1335" t="s">
        <v>7563</v>
      </c>
      <c r="C1335">
        <v>2022</v>
      </c>
      <c r="D1335" t="s">
        <v>8621</v>
      </c>
      <c r="E1335" t="s">
        <v>798</v>
      </c>
      <c r="F1335" t="s">
        <v>8620</v>
      </c>
      <c r="H1335" t="s">
        <v>8619</v>
      </c>
      <c r="I1335" t="s">
        <v>8618</v>
      </c>
      <c r="J1335" t="s">
        <v>8617</v>
      </c>
    </row>
    <row r="1336" spans="1:10" x14ac:dyDescent="0.25">
      <c r="A1336" s="33" t="s">
        <v>16428</v>
      </c>
      <c r="B1336" t="s">
        <v>7391</v>
      </c>
      <c r="C1336">
        <v>2018</v>
      </c>
      <c r="D1336" t="s">
        <v>8616</v>
      </c>
      <c r="E1336" t="s">
        <v>796</v>
      </c>
      <c r="F1336" t="s">
        <v>8615</v>
      </c>
      <c r="H1336" t="s">
        <v>8614</v>
      </c>
      <c r="I1336" t="s">
        <v>794</v>
      </c>
      <c r="J1336" t="s">
        <v>8613</v>
      </c>
    </row>
    <row r="1337" spans="1:10" x14ac:dyDescent="0.25">
      <c r="A1337" s="33" t="s">
        <v>16429</v>
      </c>
      <c r="B1337" t="s">
        <v>7433</v>
      </c>
      <c r="C1337">
        <v>2017</v>
      </c>
      <c r="D1337" t="s">
        <v>8612</v>
      </c>
      <c r="E1337" t="s">
        <v>793</v>
      </c>
      <c r="F1337" t="s">
        <v>8611</v>
      </c>
      <c r="H1337" t="s">
        <v>8610</v>
      </c>
      <c r="I1337" t="s">
        <v>8609</v>
      </c>
      <c r="J1337" t="s">
        <v>8608</v>
      </c>
    </row>
    <row r="1338" spans="1:10" x14ac:dyDescent="0.25">
      <c r="A1338" s="33" t="s">
        <v>16430</v>
      </c>
      <c r="B1338" t="s">
        <v>8607</v>
      </c>
      <c r="C1338">
        <v>2017</v>
      </c>
      <c r="D1338" t="s">
        <v>8606</v>
      </c>
      <c r="E1338" t="s">
        <v>791</v>
      </c>
      <c r="F1338" t="s">
        <v>8605</v>
      </c>
      <c r="H1338" t="s">
        <v>8604</v>
      </c>
      <c r="I1338" t="s">
        <v>8603</v>
      </c>
      <c r="J1338" t="s">
        <v>8602</v>
      </c>
    </row>
    <row r="1339" spans="1:10" x14ac:dyDescent="0.25">
      <c r="A1339" s="33" t="s">
        <v>16431</v>
      </c>
      <c r="B1339" t="s">
        <v>7512</v>
      </c>
      <c r="C1339">
        <v>2017</v>
      </c>
      <c r="D1339" t="s">
        <v>8601</v>
      </c>
      <c r="E1339" t="s">
        <v>788</v>
      </c>
      <c r="F1339" t="s">
        <v>8600</v>
      </c>
      <c r="H1339" t="s">
        <v>8599</v>
      </c>
      <c r="I1339" t="s">
        <v>787</v>
      </c>
      <c r="J1339" t="s">
        <v>8598</v>
      </c>
    </row>
    <row r="1340" spans="1:10" x14ac:dyDescent="0.25">
      <c r="A1340" s="33" t="s">
        <v>16432</v>
      </c>
      <c r="B1340" t="s">
        <v>8454</v>
      </c>
      <c r="C1340">
        <v>2015</v>
      </c>
      <c r="D1340" t="s">
        <v>786</v>
      </c>
      <c r="E1340" t="s">
        <v>785</v>
      </c>
      <c r="F1340" t="s">
        <v>8597</v>
      </c>
      <c r="G1340" t="s">
        <v>8596</v>
      </c>
      <c r="H1340" t="s">
        <v>8595</v>
      </c>
      <c r="I1340" t="s">
        <v>784</v>
      </c>
      <c r="J1340" t="s">
        <v>8594</v>
      </c>
    </row>
    <row r="1341" spans="1:10" x14ac:dyDescent="0.25">
      <c r="A1341" s="33" t="s">
        <v>16433</v>
      </c>
      <c r="B1341" t="s">
        <v>8593</v>
      </c>
      <c r="C1341">
        <v>2019</v>
      </c>
      <c r="D1341" t="s">
        <v>783</v>
      </c>
      <c r="E1341" t="s">
        <v>782</v>
      </c>
      <c r="F1341" t="s">
        <v>8592</v>
      </c>
      <c r="H1341" t="s">
        <v>8591</v>
      </c>
      <c r="I1341" t="s">
        <v>8590</v>
      </c>
      <c r="J1341" t="s">
        <v>8589</v>
      </c>
    </row>
    <row r="1342" spans="1:10" x14ac:dyDescent="0.25">
      <c r="A1342" s="33" t="s">
        <v>16434</v>
      </c>
      <c r="B1342" t="s">
        <v>8355</v>
      </c>
      <c r="C1342">
        <v>2018</v>
      </c>
      <c r="D1342" t="s">
        <v>777</v>
      </c>
      <c r="E1342" t="s">
        <v>776</v>
      </c>
      <c r="F1342" t="s">
        <v>8588</v>
      </c>
      <c r="G1342" t="s">
        <v>8587</v>
      </c>
      <c r="H1342" t="s">
        <v>8586</v>
      </c>
      <c r="I1342" t="s">
        <v>8585</v>
      </c>
      <c r="J1342" t="s">
        <v>8584</v>
      </c>
    </row>
    <row r="1343" spans="1:10" x14ac:dyDescent="0.25">
      <c r="A1343" s="33" t="s">
        <v>16435</v>
      </c>
      <c r="B1343" t="s">
        <v>8583</v>
      </c>
      <c r="C1343">
        <v>2018</v>
      </c>
      <c r="D1343" t="s">
        <v>773</v>
      </c>
      <c r="E1343" t="s">
        <v>771</v>
      </c>
      <c r="F1343" t="s">
        <v>8582</v>
      </c>
      <c r="G1343" t="s">
        <v>8581</v>
      </c>
      <c r="H1343" t="s">
        <v>8580</v>
      </c>
      <c r="I1343" t="s">
        <v>770</v>
      </c>
      <c r="J1343" t="s">
        <v>8579</v>
      </c>
    </row>
    <row r="1344" spans="1:10" x14ac:dyDescent="0.25">
      <c r="A1344" s="33" t="s">
        <v>16437</v>
      </c>
      <c r="B1344" t="s">
        <v>7640</v>
      </c>
      <c r="C1344">
        <v>2022</v>
      </c>
      <c r="D1344" t="s">
        <v>8575</v>
      </c>
      <c r="E1344" t="s">
        <v>766</v>
      </c>
      <c r="F1344" t="s">
        <v>8574</v>
      </c>
      <c r="H1344" t="s">
        <v>8573</v>
      </c>
      <c r="I1344" t="s">
        <v>764</v>
      </c>
      <c r="J1344" t="s">
        <v>8572</v>
      </c>
    </row>
    <row r="1345" spans="1:10" x14ac:dyDescent="0.25">
      <c r="A1345" s="33" t="s">
        <v>16438</v>
      </c>
      <c r="B1345" t="s">
        <v>8571</v>
      </c>
      <c r="C1345">
        <v>2020</v>
      </c>
      <c r="E1345" t="s">
        <v>763</v>
      </c>
      <c r="F1345" t="s">
        <v>8570</v>
      </c>
      <c r="G1345" t="s">
        <v>8569</v>
      </c>
      <c r="H1345" t="s">
        <v>8568</v>
      </c>
      <c r="I1345" t="s">
        <v>760</v>
      </c>
      <c r="J1345" t="s">
        <v>8567</v>
      </c>
    </row>
    <row r="1346" spans="1:10" x14ac:dyDescent="0.25">
      <c r="A1346" s="33" t="s">
        <v>16439</v>
      </c>
      <c r="B1346" t="s">
        <v>8566</v>
      </c>
      <c r="C1346">
        <v>2021</v>
      </c>
      <c r="D1346" t="s">
        <v>758</v>
      </c>
      <c r="E1346" t="s">
        <v>757</v>
      </c>
      <c r="F1346" t="s">
        <v>8565</v>
      </c>
      <c r="G1346" t="s">
        <v>8564</v>
      </c>
      <c r="H1346" t="s">
        <v>8563</v>
      </c>
      <c r="I1346" t="s">
        <v>8562</v>
      </c>
      <c r="J1346" t="s">
        <v>8561</v>
      </c>
    </row>
    <row r="1347" spans="1:10" x14ac:dyDescent="0.25">
      <c r="A1347" s="33" t="s">
        <v>16440</v>
      </c>
      <c r="B1347" t="s">
        <v>7587</v>
      </c>
      <c r="C1347">
        <v>2022</v>
      </c>
      <c r="D1347" t="s">
        <v>8560</v>
      </c>
      <c r="E1347" t="s">
        <v>756</v>
      </c>
      <c r="F1347" t="s">
        <v>8559</v>
      </c>
      <c r="H1347" t="s">
        <v>8558</v>
      </c>
      <c r="I1347" t="s">
        <v>8557</v>
      </c>
      <c r="J1347" t="s">
        <v>8556</v>
      </c>
    </row>
    <row r="1348" spans="1:10" x14ac:dyDescent="0.25">
      <c r="A1348" s="33" t="s">
        <v>16441</v>
      </c>
      <c r="B1348" t="s">
        <v>7512</v>
      </c>
      <c r="C1348">
        <v>2022</v>
      </c>
      <c r="D1348" t="s">
        <v>8555</v>
      </c>
      <c r="E1348" t="s">
        <v>753</v>
      </c>
      <c r="F1348" t="s">
        <v>8554</v>
      </c>
      <c r="I1348" t="s">
        <v>752</v>
      </c>
      <c r="J1348" t="s">
        <v>8553</v>
      </c>
    </row>
    <row r="1349" spans="1:10" x14ac:dyDescent="0.25">
      <c r="A1349" s="33" t="s">
        <v>16442</v>
      </c>
      <c r="B1349" t="s">
        <v>7631</v>
      </c>
      <c r="C1349">
        <v>2022</v>
      </c>
      <c r="D1349" t="s">
        <v>8552</v>
      </c>
      <c r="E1349" t="s">
        <v>748</v>
      </c>
      <c r="F1349" t="s">
        <v>8551</v>
      </c>
      <c r="I1349" t="s">
        <v>8550</v>
      </c>
      <c r="J1349" t="s">
        <v>8549</v>
      </c>
    </row>
    <row r="1350" spans="1:10" x14ac:dyDescent="0.25">
      <c r="A1350" s="33" t="s">
        <v>16443</v>
      </c>
      <c r="B1350" t="s">
        <v>8548</v>
      </c>
      <c r="C1350">
        <v>2019</v>
      </c>
      <c r="D1350" t="s">
        <v>745</v>
      </c>
      <c r="E1350" t="s">
        <v>743</v>
      </c>
      <c r="F1350" t="s">
        <v>8547</v>
      </c>
      <c r="G1350" t="s">
        <v>8546</v>
      </c>
      <c r="H1350" t="s">
        <v>8545</v>
      </c>
      <c r="I1350" t="s">
        <v>8544</v>
      </c>
      <c r="J1350" t="s">
        <v>8543</v>
      </c>
    </row>
    <row r="1351" spans="1:10" x14ac:dyDescent="0.25">
      <c r="A1351" s="33" t="s">
        <v>16444</v>
      </c>
      <c r="B1351" t="s">
        <v>8542</v>
      </c>
      <c r="C1351">
        <v>2016</v>
      </c>
      <c r="D1351" t="s">
        <v>742</v>
      </c>
      <c r="E1351" t="s">
        <v>741</v>
      </c>
      <c r="F1351" t="s">
        <v>8541</v>
      </c>
      <c r="G1351" t="s">
        <v>8540</v>
      </c>
      <c r="H1351" t="s">
        <v>8539</v>
      </c>
      <c r="I1351" t="s">
        <v>739</v>
      </c>
      <c r="J1351" t="s">
        <v>8538</v>
      </c>
    </row>
    <row r="1352" spans="1:10" x14ac:dyDescent="0.25">
      <c r="A1352" s="33" t="s">
        <v>16445</v>
      </c>
      <c r="B1352" t="s">
        <v>7433</v>
      </c>
      <c r="C1352">
        <v>2021</v>
      </c>
      <c r="D1352" t="s">
        <v>8537</v>
      </c>
      <c r="E1352" t="s">
        <v>738</v>
      </c>
      <c r="F1352" t="s">
        <v>8536</v>
      </c>
      <c r="I1352" t="s">
        <v>8535</v>
      </c>
      <c r="J1352" t="s">
        <v>8534</v>
      </c>
    </row>
    <row r="1353" spans="1:10" x14ac:dyDescent="0.25">
      <c r="A1353" s="33" t="s">
        <v>16446</v>
      </c>
      <c r="B1353" t="s">
        <v>7386</v>
      </c>
      <c r="C1353">
        <v>2015</v>
      </c>
      <c r="D1353" t="s">
        <v>8533</v>
      </c>
      <c r="E1353" t="s">
        <v>737</v>
      </c>
      <c r="F1353" t="s">
        <v>8532</v>
      </c>
      <c r="I1353" t="s">
        <v>736</v>
      </c>
      <c r="J1353" t="s">
        <v>8531</v>
      </c>
    </row>
    <row r="1354" spans="1:10" x14ac:dyDescent="0.25">
      <c r="A1354" s="33" t="s">
        <v>16447</v>
      </c>
      <c r="B1354" t="s">
        <v>8530</v>
      </c>
      <c r="C1354">
        <v>2021</v>
      </c>
      <c r="D1354" t="s">
        <v>735</v>
      </c>
      <c r="E1354" t="s">
        <v>734</v>
      </c>
      <c r="F1354" t="s">
        <v>733</v>
      </c>
      <c r="G1354" t="s">
        <v>732</v>
      </c>
      <c r="H1354" t="s">
        <v>8529</v>
      </c>
      <c r="I1354" t="s">
        <v>8528</v>
      </c>
      <c r="J1354" t="s">
        <v>8527</v>
      </c>
    </row>
    <row r="1355" spans="1:10" x14ac:dyDescent="0.25">
      <c r="A1355" s="33" t="s">
        <v>16448</v>
      </c>
      <c r="B1355" t="s">
        <v>8526</v>
      </c>
      <c r="C1355">
        <v>2015</v>
      </c>
      <c r="D1355" t="s">
        <v>729</v>
      </c>
      <c r="E1355" t="s">
        <v>728</v>
      </c>
      <c r="F1355" t="s">
        <v>8525</v>
      </c>
      <c r="G1355" t="s">
        <v>8524</v>
      </c>
      <c r="H1355" t="s">
        <v>8523</v>
      </c>
      <c r="I1355" t="s">
        <v>727</v>
      </c>
      <c r="J1355" t="s">
        <v>8522</v>
      </c>
    </row>
    <row r="1356" spans="1:10" x14ac:dyDescent="0.25">
      <c r="A1356" s="33" t="s">
        <v>16450</v>
      </c>
      <c r="B1356" t="s">
        <v>7481</v>
      </c>
      <c r="C1356">
        <v>2021</v>
      </c>
      <c r="D1356" t="s">
        <v>8517</v>
      </c>
      <c r="E1356" t="s">
        <v>723</v>
      </c>
      <c r="F1356" t="s">
        <v>8516</v>
      </c>
      <c r="H1356" t="s">
        <v>8515</v>
      </c>
      <c r="I1356" t="s">
        <v>8514</v>
      </c>
      <c r="J1356" t="s">
        <v>8513</v>
      </c>
    </row>
    <row r="1357" spans="1:10" x14ac:dyDescent="0.25">
      <c r="A1357" s="33" t="s">
        <v>16451</v>
      </c>
      <c r="B1357" t="s">
        <v>7433</v>
      </c>
      <c r="C1357">
        <v>2024</v>
      </c>
      <c r="D1357" t="s">
        <v>8512</v>
      </c>
      <c r="E1357" t="s">
        <v>722</v>
      </c>
      <c r="F1357" t="s">
        <v>8511</v>
      </c>
      <c r="I1357" t="s">
        <v>8510</v>
      </c>
      <c r="J1357" t="s">
        <v>8509</v>
      </c>
    </row>
    <row r="1358" spans="1:10" x14ac:dyDescent="0.25">
      <c r="A1358" s="33" t="s">
        <v>16452</v>
      </c>
      <c r="B1358" t="s">
        <v>7512</v>
      </c>
      <c r="C1358">
        <v>2024</v>
      </c>
      <c r="D1358" t="s">
        <v>8508</v>
      </c>
      <c r="E1358" t="s">
        <v>721</v>
      </c>
      <c r="F1358" t="s">
        <v>8507</v>
      </c>
      <c r="H1358" t="s">
        <v>8506</v>
      </c>
      <c r="I1358" t="s">
        <v>719</v>
      </c>
      <c r="J1358" t="s">
        <v>8505</v>
      </c>
    </row>
    <row r="1359" spans="1:10" x14ac:dyDescent="0.25">
      <c r="A1359" s="33" t="s">
        <v>16453</v>
      </c>
      <c r="B1359" t="s">
        <v>7433</v>
      </c>
      <c r="C1359">
        <v>2024</v>
      </c>
      <c r="D1359" t="s">
        <v>8504</v>
      </c>
      <c r="E1359" t="s">
        <v>718</v>
      </c>
      <c r="F1359" t="s">
        <v>8503</v>
      </c>
      <c r="I1359" t="s">
        <v>717</v>
      </c>
      <c r="J1359" t="s">
        <v>8502</v>
      </c>
    </row>
    <row r="1360" spans="1:10" x14ac:dyDescent="0.25">
      <c r="A1360" s="33" t="s">
        <v>16454</v>
      </c>
      <c r="B1360" t="s">
        <v>7904</v>
      </c>
      <c r="C1360">
        <v>2024</v>
      </c>
      <c r="D1360" t="s">
        <v>8501</v>
      </c>
      <c r="E1360" t="s">
        <v>716</v>
      </c>
      <c r="F1360" t="s">
        <v>8500</v>
      </c>
      <c r="I1360" t="s">
        <v>715</v>
      </c>
      <c r="J1360" t="s">
        <v>8499</v>
      </c>
    </row>
    <row r="1361" spans="1:10" x14ac:dyDescent="0.25">
      <c r="A1361" s="33" t="s">
        <v>16455</v>
      </c>
      <c r="B1361" t="s">
        <v>7386</v>
      </c>
      <c r="C1361">
        <v>2024</v>
      </c>
      <c r="D1361" t="s">
        <v>8498</v>
      </c>
      <c r="E1361" t="s">
        <v>714</v>
      </c>
      <c r="F1361" t="s">
        <v>8497</v>
      </c>
      <c r="I1361" t="s">
        <v>8496</v>
      </c>
      <c r="J1361" t="s">
        <v>8495</v>
      </c>
    </row>
    <row r="1362" spans="1:10" x14ac:dyDescent="0.25">
      <c r="A1362" s="33" t="s">
        <v>16456</v>
      </c>
      <c r="B1362" t="s">
        <v>7386</v>
      </c>
      <c r="C1362">
        <v>2024</v>
      </c>
      <c r="D1362" t="s">
        <v>8494</v>
      </c>
      <c r="E1362" t="s">
        <v>713</v>
      </c>
      <c r="F1362" t="s">
        <v>8493</v>
      </c>
      <c r="I1362" t="s">
        <v>712</v>
      </c>
      <c r="J1362" t="s">
        <v>8492</v>
      </c>
    </row>
    <row r="1363" spans="1:10" x14ac:dyDescent="0.25">
      <c r="A1363" s="33" t="s">
        <v>16457</v>
      </c>
      <c r="B1363" t="s">
        <v>8491</v>
      </c>
      <c r="C1363">
        <v>2024</v>
      </c>
      <c r="D1363" t="s">
        <v>8489</v>
      </c>
      <c r="E1363" t="s">
        <v>710</v>
      </c>
      <c r="F1363" t="s">
        <v>8488</v>
      </c>
      <c r="H1363" t="s">
        <v>8487</v>
      </c>
      <c r="I1363" t="s">
        <v>8486</v>
      </c>
      <c r="J1363" t="s">
        <v>8485</v>
      </c>
    </row>
    <row r="1364" spans="1:10" x14ac:dyDescent="0.25">
      <c r="A1364" s="33" t="s">
        <v>16458</v>
      </c>
      <c r="B1364" t="s">
        <v>7512</v>
      </c>
      <c r="C1364">
        <v>2023</v>
      </c>
      <c r="D1364" t="s">
        <v>8484</v>
      </c>
      <c r="E1364" t="s">
        <v>708</v>
      </c>
      <c r="F1364" t="s">
        <v>8483</v>
      </c>
      <c r="I1364" t="s">
        <v>707</v>
      </c>
      <c r="J1364" t="s">
        <v>8482</v>
      </c>
    </row>
    <row r="1365" spans="1:10" x14ac:dyDescent="0.25">
      <c r="A1365" s="33" t="s">
        <v>16459</v>
      </c>
      <c r="B1365" t="s">
        <v>7563</v>
      </c>
      <c r="C1365">
        <v>2023</v>
      </c>
      <c r="D1365" t="s">
        <v>8481</v>
      </c>
      <c r="E1365" t="s">
        <v>706</v>
      </c>
      <c r="F1365" t="s">
        <v>8480</v>
      </c>
      <c r="I1365" t="s">
        <v>8479</v>
      </c>
      <c r="J1365" t="s">
        <v>8478</v>
      </c>
    </row>
    <row r="1366" spans="1:10" x14ac:dyDescent="0.25">
      <c r="A1366" s="33" t="s">
        <v>16460</v>
      </c>
      <c r="B1366" t="s">
        <v>8477</v>
      </c>
      <c r="C1366">
        <v>2018</v>
      </c>
      <c r="D1366" t="s">
        <v>705</v>
      </c>
      <c r="E1366" t="s">
        <v>704</v>
      </c>
      <c r="F1366" t="s">
        <v>8476</v>
      </c>
      <c r="G1366" t="s">
        <v>8475</v>
      </c>
      <c r="H1366" t="s">
        <v>8474</v>
      </c>
      <c r="I1366" t="s">
        <v>702</v>
      </c>
      <c r="J1366" t="s">
        <v>8473</v>
      </c>
    </row>
    <row r="1367" spans="1:10" x14ac:dyDescent="0.25">
      <c r="A1367" s="33" t="s">
        <v>16461</v>
      </c>
      <c r="B1367" t="s">
        <v>8472</v>
      </c>
      <c r="C1367">
        <v>2018</v>
      </c>
      <c r="D1367" t="s">
        <v>701</v>
      </c>
      <c r="E1367" t="s">
        <v>700</v>
      </c>
      <c r="F1367" t="s">
        <v>8471</v>
      </c>
      <c r="G1367" t="s">
        <v>8470</v>
      </c>
      <c r="H1367" t="s">
        <v>8469</v>
      </c>
      <c r="I1367" t="s">
        <v>698</v>
      </c>
      <c r="J1367" t="s">
        <v>8468</v>
      </c>
    </row>
    <row r="1368" spans="1:10" x14ac:dyDescent="0.25">
      <c r="A1368" s="33" t="s">
        <v>16462</v>
      </c>
      <c r="B1368" t="s">
        <v>8467</v>
      </c>
      <c r="C1368">
        <v>2020</v>
      </c>
      <c r="D1368" t="s">
        <v>696</v>
      </c>
      <c r="E1368" t="s">
        <v>695</v>
      </c>
      <c r="F1368" t="s">
        <v>8466</v>
      </c>
      <c r="G1368" t="s">
        <v>8465</v>
      </c>
      <c r="I1368" t="s">
        <v>8464</v>
      </c>
      <c r="J1368" t="s">
        <v>8463</v>
      </c>
    </row>
    <row r="1369" spans="1:10" x14ac:dyDescent="0.25">
      <c r="A1369" s="33" t="s">
        <v>16463</v>
      </c>
      <c r="B1369" t="s">
        <v>7496</v>
      </c>
      <c r="C1369">
        <v>2020</v>
      </c>
      <c r="D1369" t="s">
        <v>8462</v>
      </c>
      <c r="E1369" t="s">
        <v>694</v>
      </c>
      <c r="F1369" t="s">
        <v>8461</v>
      </c>
      <c r="H1369" t="s">
        <v>8460</v>
      </c>
      <c r="I1369" t="s">
        <v>8459</v>
      </c>
      <c r="J1369" t="s">
        <v>8458</v>
      </c>
    </row>
    <row r="1370" spans="1:10" x14ac:dyDescent="0.25">
      <c r="A1370" s="33" t="s">
        <v>16464</v>
      </c>
      <c r="B1370" t="s">
        <v>7428</v>
      </c>
      <c r="C1370">
        <v>2020</v>
      </c>
      <c r="D1370" t="s">
        <v>8457</v>
      </c>
      <c r="E1370" t="s">
        <v>692</v>
      </c>
      <c r="F1370" t="s">
        <v>8047</v>
      </c>
      <c r="H1370" t="s">
        <v>8456</v>
      </c>
      <c r="I1370" t="s">
        <v>690</v>
      </c>
      <c r="J1370" t="s">
        <v>8455</v>
      </c>
    </row>
    <row r="1371" spans="1:10" x14ac:dyDescent="0.25">
      <c r="A1371" s="33" t="s">
        <v>16465</v>
      </c>
      <c r="B1371" t="s">
        <v>8454</v>
      </c>
      <c r="C1371">
        <v>2019</v>
      </c>
      <c r="D1371" t="s">
        <v>689</v>
      </c>
      <c r="E1371" t="s">
        <v>688</v>
      </c>
      <c r="F1371" t="s">
        <v>8453</v>
      </c>
      <c r="G1371" t="s">
        <v>8452</v>
      </c>
      <c r="H1371" t="s">
        <v>8451</v>
      </c>
      <c r="I1371" t="s">
        <v>687</v>
      </c>
      <c r="J1371" t="s">
        <v>8450</v>
      </c>
    </row>
    <row r="1372" spans="1:10" x14ac:dyDescent="0.25">
      <c r="A1372" s="33" t="s">
        <v>16467</v>
      </c>
      <c r="B1372" t="s">
        <v>7476</v>
      </c>
      <c r="C1372">
        <v>2020</v>
      </c>
      <c r="D1372" t="s">
        <v>8446</v>
      </c>
      <c r="E1372" t="s">
        <v>683</v>
      </c>
      <c r="F1372" t="s">
        <v>8445</v>
      </c>
      <c r="H1372" t="s">
        <v>8444</v>
      </c>
      <c r="I1372" t="s">
        <v>8443</v>
      </c>
      <c r="J1372" t="s">
        <v>8442</v>
      </c>
    </row>
    <row r="1373" spans="1:10" x14ac:dyDescent="0.25">
      <c r="A1373" s="33" t="s">
        <v>16468</v>
      </c>
      <c r="B1373" t="s">
        <v>8441</v>
      </c>
      <c r="C1373">
        <v>2016</v>
      </c>
      <c r="D1373" t="s">
        <v>679</v>
      </c>
      <c r="E1373" t="s">
        <v>678</v>
      </c>
      <c r="F1373" t="s">
        <v>8440</v>
      </c>
      <c r="G1373" t="s">
        <v>677</v>
      </c>
      <c r="H1373" t="s">
        <v>8439</v>
      </c>
      <c r="I1373" t="s">
        <v>675</v>
      </c>
      <c r="J1373" t="s">
        <v>8438</v>
      </c>
    </row>
    <row r="1374" spans="1:10" x14ac:dyDescent="0.25">
      <c r="A1374" s="33" t="s">
        <v>16469</v>
      </c>
      <c r="B1374" t="s">
        <v>7433</v>
      </c>
      <c r="C1374">
        <v>2023</v>
      </c>
      <c r="D1374" t="s">
        <v>8437</v>
      </c>
      <c r="E1374" t="s">
        <v>674</v>
      </c>
      <c r="F1374" t="s">
        <v>8436</v>
      </c>
      <c r="H1374" t="s">
        <v>8435</v>
      </c>
      <c r="I1374" t="s">
        <v>8434</v>
      </c>
      <c r="J1374" t="s">
        <v>8433</v>
      </c>
    </row>
    <row r="1375" spans="1:10" x14ac:dyDescent="0.25">
      <c r="A1375" s="33" t="s">
        <v>16470</v>
      </c>
      <c r="B1375" t="s">
        <v>7386</v>
      </c>
      <c r="C1375">
        <v>2023</v>
      </c>
      <c r="D1375" t="s">
        <v>8432</v>
      </c>
      <c r="E1375" t="s">
        <v>673</v>
      </c>
      <c r="F1375" t="s">
        <v>8431</v>
      </c>
      <c r="I1375" t="s">
        <v>8430</v>
      </c>
      <c r="J1375" t="s">
        <v>8429</v>
      </c>
    </row>
    <row r="1376" spans="1:10" x14ac:dyDescent="0.25">
      <c r="A1376" s="33" t="s">
        <v>16472</v>
      </c>
      <c r="B1376" t="s">
        <v>7640</v>
      </c>
      <c r="C1376">
        <v>2023</v>
      </c>
      <c r="D1376" t="s">
        <v>8424</v>
      </c>
      <c r="E1376" t="s">
        <v>670</v>
      </c>
      <c r="F1376" t="s">
        <v>8423</v>
      </c>
      <c r="I1376" t="s">
        <v>669</v>
      </c>
      <c r="J1376" t="s">
        <v>8422</v>
      </c>
    </row>
    <row r="1377" spans="1:10" x14ac:dyDescent="0.25">
      <c r="A1377" s="33" t="s">
        <v>16473</v>
      </c>
      <c r="B1377" t="s">
        <v>7490</v>
      </c>
      <c r="C1377">
        <v>2023</v>
      </c>
      <c r="D1377" t="s">
        <v>8421</v>
      </c>
      <c r="E1377" t="s">
        <v>668</v>
      </c>
      <c r="F1377" t="s">
        <v>8420</v>
      </c>
      <c r="I1377" t="s">
        <v>8419</v>
      </c>
      <c r="J1377" t="s">
        <v>8418</v>
      </c>
    </row>
    <row r="1378" spans="1:10" x14ac:dyDescent="0.25">
      <c r="A1378" s="33" t="s">
        <v>16474</v>
      </c>
      <c r="B1378" t="s">
        <v>7408</v>
      </c>
      <c r="C1378">
        <v>2023</v>
      </c>
      <c r="D1378" t="s">
        <v>8417</v>
      </c>
      <c r="E1378" t="s">
        <v>667</v>
      </c>
      <c r="F1378" t="s">
        <v>8416</v>
      </c>
      <c r="H1378" t="s">
        <v>8415</v>
      </c>
      <c r="I1378" t="s">
        <v>8414</v>
      </c>
      <c r="J1378" t="s">
        <v>8413</v>
      </c>
    </row>
    <row r="1379" spans="1:10" x14ac:dyDescent="0.25">
      <c r="A1379" s="33" t="s">
        <v>16475</v>
      </c>
      <c r="B1379" t="s">
        <v>7414</v>
      </c>
      <c r="C1379">
        <v>2023</v>
      </c>
      <c r="D1379" t="s">
        <v>8412</v>
      </c>
      <c r="E1379" t="s">
        <v>665</v>
      </c>
      <c r="F1379" t="s">
        <v>8411</v>
      </c>
      <c r="H1379" t="s">
        <v>8410</v>
      </c>
      <c r="I1379" t="s">
        <v>8409</v>
      </c>
      <c r="J1379" t="s">
        <v>8408</v>
      </c>
    </row>
    <row r="1380" spans="1:10" x14ac:dyDescent="0.25">
      <c r="A1380" s="33" t="s">
        <v>16476</v>
      </c>
      <c r="B1380" t="s">
        <v>7849</v>
      </c>
      <c r="C1380">
        <v>2023</v>
      </c>
      <c r="D1380" t="s">
        <v>8407</v>
      </c>
      <c r="E1380" t="s">
        <v>664</v>
      </c>
      <c r="F1380" t="s">
        <v>663</v>
      </c>
      <c r="I1380" t="s">
        <v>662</v>
      </c>
      <c r="J1380" t="s">
        <v>8406</v>
      </c>
    </row>
    <row r="1381" spans="1:10" x14ac:dyDescent="0.25">
      <c r="A1381" s="33" t="s">
        <v>16477</v>
      </c>
      <c r="B1381" t="s">
        <v>7439</v>
      </c>
      <c r="C1381">
        <v>2023</v>
      </c>
      <c r="D1381" t="s">
        <v>8405</v>
      </c>
      <c r="E1381" t="s">
        <v>661</v>
      </c>
      <c r="F1381" t="s">
        <v>8404</v>
      </c>
      <c r="I1381" t="s">
        <v>660</v>
      </c>
      <c r="J1381" t="s">
        <v>8403</v>
      </c>
    </row>
    <row r="1382" spans="1:10" x14ac:dyDescent="0.25">
      <c r="A1382" s="33" t="s">
        <v>16478</v>
      </c>
      <c r="B1382" t="s">
        <v>7631</v>
      </c>
      <c r="C1382">
        <v>2023</v>
      </c>
      <c r="D1382" t="s">
        <v>8402</v>
      </c>
      <c r="E1382" t="s">
        <v>659</v>
      </c>
      <c r="F1382" t="s">
        <v>8401</v>
      </c>
      <c r="I1382" t="s">
        <v>658</v>
      </c>
      <c r="J1382" t="s">
        <v>8400</v>
      </c>
    </row>
    <row r="1383" spans="1:10" x14ac:dyDescent="0.25">
      <c r="A1383" s="33" t="s">
        <v>16479</v>
      </c>
      <c r="B1383" t="s">
        <v>7490</v>
      </c>
      <c r="C1383">
        <v>2023</v>
      </c>
      <c r="D1383" t="s">
        <v>8399</v>
      </c>
      <c r="E1383" t="s">
        <v>657</v>
      </c>
      <c r="F1383" t="s">
        <v>8398</v>
      </c>
      <c r="I1383" t="s">
        <v>656</v>
      </c>
      <c r="J1383" t="s">
        <v>8397</v>
      </c>
    </row>
    <row r="1384" spans="1:10" x14ac:dyDescent="0.25">
      <c r="A1384" s="33" t="s">
        <v>16480</v>
      </c>
      <c r="B1384" t="s">
        <v>7464</v>
      </c>
      <c r="C1384">
        <v>2023</v>
      </c>
      <c r="D1384" t="s">
        <v>8396</v>
      </c>
      <c r="E1384" t="s">
        <v>655</v>
      </c>
      <c r="F1384" t="s">
        <v>8395</v>
      </c>
      <c r="H1384" t="s">
        <v>8394</v>
      </c>
      <c r="I1384" t="s">
        <v>652</v>
      </c>
      <c r="J1384" t="s">
        <v>8393</v>
      </c>
    </row>
    <row r="1385" spans="1:10" x14ac:dyDescent="0.25">
      <c r="A1385" s="33" t="s">
        <v>16481</v>
      </c>
      <c r="B1385" t="s">
        <v>7640</v>
      </c>
      <c r="C1385">
        <v>2023</v>
      </c>
      <c r="D1385" t="s">
        <v>8392</v>
      </c>
      <c r="E1385" t="s">
        <v>651</v>
      </c>
      <c r="F1385" t="s">
        <v>8391</v>
      </c>
      <c r="I1385" t="s">
        <v>650</v>
      </c>
      <c r="J1385" t="s">
        <v>8390</v>
      </c>
    </row>
    <row r="1386" spans="1:10" x14ac:dyDescent="0.25">
      <c r="A1386" s="33" t="s">
        <v>16482</v>
      </c>
      <c r="B1386" t="s">
        <v>7512</v>
      </c>
      <c r="C1386">
        <v>2023</v>
      </c>
      <c r="D1386" t="s">
        <v>8389</v>
      </c>
      <c r="E1386" t="s">
        <v>649</v>
      </c>
      <c r="F1386" t="s">
        <v>8388</v>
      </c>
      <c r="I1386" t="s">
        <v>8387</v>
      </c>
      <c r="J1386" t="s">
        <v>8386</v>
      </c>
    </row>
    <row r="1387" spans="1:10" x14ac:dyDescent="0.25">
      <c r="A1387" s="33" t="s">
        <v>16483</v>
      </c>
      <c r="B1387" t="s">
        <v>7552</v>
      </c>
      <c r="C1387">
        <v>2023</v>
      </c>
      <c r="D1387" t="s">
        <v>8385</v>
      </c>
      <c r="E1387" t="s">
        <v>648</v>
      </c>
      <c r="F1387" t="s">
        <v>8384</v>
      </c>
      <c r="I1387" t="s">
        <v>647</v>
      </c>
      <c r="J1387" t="s">
        <v>8383</v>
      </c>
    </row>
    <row r="1388" spans="1:10" x14ac:dyDescent="0.25">
      <c r="A1388" s="33" t="s">
        <v>16484</v>
      </c>
      <c r="B1388" t="s">
        <v>7768</v>
      </c>
      <c r="C1388">
        <v>2023</v>
      </c>
      <c r="D1388" t="s">
        <v>8382</v>
      </c>
      <c r="E1388" t="s">
        <v>646</v>
      </c>
      <c r="F1388" t="s">
        <v>8381</v>
      </c>
      <c r="H1388" t="s">
        <v>8380</v>
      </c>
      <c r="I1388" t="s">
        <v>8379</v>
      </c>
      <c r="J1388" t="s">
        <v>8378</v>
      </c>
    </row>
    <row r="1389" spans="1:10" x14ac:dyDescent="0.25">
      <c r="A1389" s="33" t="s">
        <v>16485</v>
      </c>
      <c r="B1389" t="s">
        <v>7414</v>
      </c>
      <c r="C1389">
        <v>2023</v>
      </c>
      <c r="D1389" t="s">
        <v>8377</v>
      </c>
      <c r="E1389" t="s">
        <v>645</v>
      </c>
      <c r="F1389" t="s">
        <v>8376</v>
      </c>
      <c r="H1389" t="s">
        <v>8375</v>
      </c>
      <c r="I1389" t="s">
        <v>8374</v>
      </c>
      <c r="J1389" t="s">
        <v>8373</v>
      </c>
    </row>
    <row r="1390" spans="1:10" x14ac:dyDescent="0.25">
      <c r="A1390" s="33" t="s">
        <v>16486</v>
      </c>
      <c r="B1390" t="s">
        <v>7496</v>
      </c>
      <c r="C1390">
        <v>2023</v>
      </c>
      <c r="D1390" t="s">
        <v>8372</v>
      </c>
      <c r="E1390" t="s">
        <v>643</v>
      </c>
      <c r="F1390" t="s">
        <v>8371</v>
      </c>
      <c r="H1390" t="s">
        <v>8370</v>
      </c>
      <c r="I1390" t="s">
        <v>8369</v>
      </c>
      <c r="J1390" t="s">
        <v>8368</v>
      </c>
    </row>
    <row r="1391" spans="1:10" x14ac:dyDescent="0.25">
      <c r="A1391" s="33" t="s">
        <v>16487</v>
      </c>
      <c r="B1391" t="s">
        <v>7459</v>
      </c>
      <c r="C1391">
        <v>2020</v>
      </c>
      <c r="D1391" t="s">
        <v>8367</v>
      </c>
      <c r="E1391" t="s">
        <v>641</v>
      </c>
      <c r="F1391" t="s">
        <v>395</v>
      </c>
      <c r="H1391" t="s">
        <v>8366</v>
      </c>
      <c r="I1391" t="s">
        <v>640</v>
      </c>
      <c r="J1391" t="s">
        <v>8365</v>
      </c>
    </row>
    <row r="1392" spans="1:10" x14ac:dyDescent="0.25">
      <c r="A1392" s="33" t="s">
        <v>16488</v>
      </c>
      <c r="B1392" t="s">
        <v>7481</v>
      </c>
      <c r="C1392">
        <v>2019</v>
      </c>
      <c r="D1392" t="s">
        <v>8364</v>
      </c>
      <c r="E1392" t="s">
        <v>639</v>
      </c>
      <c r="F1392" t="s">
        <v>8363</v>
      </c>
      <c r="H1392" t="s">
        <v>8362</v>
      </c>
      <c r="I1392" t="s">
        <v>8361</v>
      </c>
      <c r="J1392" t="s">
        <v>8360</v>
      </c>
    </row>
    <row r="1393" spans="1:10" x14ac:dyDescent="0.25">
      <c r="A1393" s="33" t="s">
        <v>16489</v>
      </c>
      <c r="B1393" t="s">
        <v>7386</v>
      </c>
      <c r="C1393">
        <v>2019</v>
      </c>
      <c r="D1393" t="s">
        <v>8359</v>
      </c>
      <c r="E1393" t="s">
        <v>638</v>
      </c>
      <c r="F1393" t="s">
        <v>8358</v>
      </c>
      <c r="I1393" t="s">
        <v>8357</v>
      </c>
      <c r="J1393" t="s">
        <v>8356</v>
      </c>
    </row>
    <row r="1394" spans="1:10" x14ac:dyDescent="0.25">
      <c r="A1394" s="33" t="s">
        <v>16490</v>
      </c>
      <c r="B1394" t="s">
        <v>8355</v>
      </c>
      <c r="C1394">
        <v>2020</v>
      </c>
      <c r="D1394" t="s">
        <v>637</v>
      </c>
      <c r="E1394" t="s">
        <v>636</v>
      </c>
      <c r="F1394" t="s">
        <v>8354</v>
      </c>
      <c r="G1394" t="s">
        <v>8353</v>
      </c>
      <c r="H1394" t="s">
        <v>8352</v>
      </c>
      <c r="I1394" t="s">
        <v>8351</v>
      </c>
      <c r="J1394" t="s">
        <v>8350</v>
      </c>
    </row>
    <row r="1395" spans="1:10" x14ac:dyDescent="0.25">
      <c r="A1395" s="33" t="s">
        <v>16491</v>
      </c>
      <c r="B1395" t="s">
        <v>7640</v>
      </c>
      <c r="C1395">
        <v>2023</v>
      </c>
      <c r="D1395" t="s">
        <v>8349</v>
      </c>
      <c r="E1395" t="s">
        <v>635</v>
      </c>
      <c r="F1395" t="s">
        <v>8348</v>
      </c>
      <c r="I1395" t="s">
        <v>634</v>
      </c>
      <c r="J1395" t="s">
        <v>8347</v>
      </c>
    </row>
    <row r="1396" spans="1:10" x14ac:dyDescent="0.25">
      <c r="A1396" s="33" t="s">
        <v>16492</v>
      </c>
      <c r="B1396" t="s">
        <v>7459</v>
      </c>
      <c r="C1396">
        <v>2023</v>
      </c>
      <c r="D1396" t="s">
        <v>8346</v>
      </c>
      <c r="E1396" t="s">
        <v>633</v>
      </c>
      <c r="F1396" t="s">
        <v>8345</v>
      </c>
      <c r="I1396" t="s">
        <v>632</v>
      </c>
      <c r="J1396" t="s">
        <v>8344</v>
      </c>
    </row>
    <row r="1397" spans="1:10" x14ac:dyDescent="0.25">
      <c r="A1397" s="33" t="s">
        <v>16493</v>
      </c>
      <c r="B1397" t="s">
        <v>7552</v>
      </c>
      <c r="C1397">
        <v>2023</v>
      </c>
      <c r="D1397" t="s">
        <v>8343</v>
      </c>
      <c r="E1397" t="s">
        <v>631</v>
      </c>
      <c r="F1397" t="s">
        <v>8342</v>
      </c>
      <c r="I1397" t="s">
        <v>630</v>
      </c>
      <c r="J1397" t="s">
        <v>8341</v>
      </c>
    </row>
    <row r="1398" spans="1:10" x14ac:dyDescent="0.25">
      <c r="A1398" s="33" t="s">
        <v>16494</v>
      </c>
      <c r="B1398" t="s">
        <v>7693</v>
      </c>
      <c r="C1398">
        <v>2023</v>
      </c>
      <c r="D1398" t="s">
        <v>8340</v>
      </c>
      <c r="E1398" t="s">
        <v>629</v>
      </c>
      <c r="F1398" t="s">
        <v>8339</v>
      </c>
      <c r="H1398" t="s">
        <v>8338</v>
      </c>
      <c r="I1398" t="s">
        <v>8337</v>
      </c>
      <c r="J1398" t="s">
        <v>8336</v>
      </c>
    </row>
    <row r="1399" spans="1:10" x14ac:dyDescent="0.25">
      <c r="A1399" s="33" t="s">
        <v>16495</v>
      </c>
      <c r="B1399" t="s">
        <v>7587</v>
      </c>
      <c r="C1399">
        <v>2023</v>
      </c>
      <c r="D1399" t="s">
        <v>8335</v>
      </c>
      <c r="E1399" t="s">
        <v>628</v>
      </c>
      <c r="F1399" t="s">
        <v>8334</v>
      </c>
      <c r="H1399" t="s">
        <v>8333</v>
      </c>
      <c r="I1399" t="s">
        <v>625</v>
      </c>
      <c r="J1399" t="s">
        <v>8332</v>
      </c>
    </row>
    <row r="1400" spans="1:10" x14ac:dyDescent="0.25">
      <c r="A1400" s="33" t="s">
        <v>16496</v>
      </c>
      <c r="B1400" t="s">
        <v>7729</v>
      </c>
      <c r="C1400">
        <v>2023</v>
      </c>
      <c r="D1400" t="s">
        <v>8331</v>
      </c>
      <c r="E1400" t="s">
        <v>624</v>
      </c>
      <c r="F1400" t="s">
        <v>8330</v>
      </c>
      <c r="H1400" t="s">
        <v>8329</v>
      </c>
      <c r="I1400" t="s">
        <v>8328</v>
      </c>
      <c r="J1400" t="s">
        <v>8327</v>
      </c>
    </row>
    <row r="1401" spans="1:10" x14ac:dyDescent="0.25">
      <c r="A1401" s="33" t="s">
        <v>16497</v>
      </c>
      <c r="B1401" t="s">
        <v>7768</v>
      </c>
      <c r="C1401">
        <v>2023</v>
      </c>
      <c r="D1401" t="s">
        <v>8326</v>
      </c>
      <c r="E1401" t="s">
        <v>620</v>
      </c>
      <c r="F1401" t="s">
        <v>8325</v>
      </c>
      <c r="H1401" t="s">
        <v>8324</v>
      </c>
      <c r="I1401" t="s">
        <v>618</v>
      </c>
      <c r="J1401" t="s">
        <v>8323</v>
      </c>
    </row>
    <row r="1402" spans="1:10" x14ac:dyDescent="0.25">
      <c r="A1402" s="33" t="s">
        <v>16498</v>
      </c>
      <c r="B1402" t="s">
        <v>7552</v>
      </c>
      <c r="C1402">
        <v>2018</v>
      </c>
      <c r="D1402" t="s">
        <v>8322</v>
      </c>
      <c r="E1402" t="s">
        <v>617</v>
      </c>
      <c r="F1402" t="s">
        <v>8321</v>
      </c>
      <c r="I1402" t="s">
        <v>616</v>
      </c>
      <c r="J1402" t="s">
        <v>8320</v>
      </c>
    </row>
    <row r="1403" spans="1:10" x14ac:dyDescent="0.25">
      <c r="A1403" s="33" t="s">
        <v>16499</v>
      </c>
      <c r="B1403" t="s">
        <v>7490</v>
      </c>
      <c r="C1403">
        <v>2018</v>
      </c>
      <c r="D1403" t="s">
        <v>8319</v>
      </c>
      <c r="E1403" t="s">
        <v>615</v>
      </c>
      <c r="F1403" t="s">
        <v>8318</v>
      </c>
      <c r="H1403" t="s">
        <v>8317</v>
      </c>
      <c r="I1403" t="s">
        <v>614</v>
      </c>
      <c r="J1403" t="s">
        <v>8316</v>
      </c>
    </row>
    <row r="1404" spans="1:10" x14ac:dyDescent="0.25">
      <c r="A1404" s="33" t="s">
        <v>16500</v>
      </c>
      <c r="B1404" t="s">
        <v>7729</v>
      </c>
      <c r="C1404">
        <v>2018</v>
      </c>
      <c r="D1404" t="s">
        <v>8315</v>
      </c>
      <c r="E1404" t="s">
        <v>613</v>
      </c>
      <c r="F1404" t="s">
        <v>8314</v>
      </c>
      <c r="I1404" t="s">
        <v>612</v>
      </c>
      <c r="J1404" t="s">
        <v>8313</v>
      </c>
    </row>
    <row r="1405" spans="1:10" x14ac:dyDescent="0.25">
      <c r="A1405" s="33" t="s">
        <v>16501</v>
      </c>
      <c r="B1405" t="s">
        <v>7552</v>
      </c>
      <c r="C1405">
        <v>2018</v>
      </c>
      <c r="D1405" t="s">
        <v>8312</v>
      </c>
      <c r="E1405" t="s">
        <v>611</v>
      </c>
      <c r="F1405" t="s">
        <v>8311</v>
      </c>
      <c r="I1405" t="s">
        <v>8310</v>
      </c>
      <c r="J1405" t="s">
        <v>8309</v>
      </c>
    </row>
    <row r="1406" spans="1:10" x14ac:dyDescent="0.25">
      <c r="A1406" s="33" t="s">
        <v>16503</v>
      </c>
      <c r="B1406" t="s">
        <v>7587</v>
      </c>
      <c r="C1406">
        <v>2018</v>
      </c>
      <c r="D1406" t="s">
        <v>8305</v>
      </c>
      <c r="E1406" t="s">
        <v>606</v>
      </c>
      <c r="F1406" t="s">
        <v>8304</v>
      </c>
      <c r="H1406" t="s">
        <v>8303</v>
      </c>
      <c r="I1406" t="s">
        <v>8302</v>
      </c>
      <c r="J1406" t="s">
        <v>8301</v>
      </c>
    </row>
    <row r="1407" spans="1:10" x14ac:dyDescent="0.25">
      <c r="A1407" s="33" t="s">
        <v>16504</v>
      </c>
      <c r="B1407" t="s">
        <v>8300</v>
      </c>
      <c r="C1407">
        <v>2021</v>
      </c>
      <c r="D1407" t="s">
        <v>604</v>
      </c>
      <c r="E1407" t="s">
        <v>603</v>
      </c>
      <c r="F1407" t="s">
        <v>8299</v>
      </c>
      <c r="G1407" t="s">
        <v>8298</v>
      </c>
      <c r="H1407" t="s">
        <v>8297</v>
      </c>
      <c r="I1407" t="s">
        <v>602</v>
      </c>
      <c r="J1407" t="s">
        <v>8296</v>
      </c>
    </row>
    <row r="1408" spans="1:10" x14ac:dyDescent="0.25">
      <c r="A1408" s="33" t="s">
        <v>16505</v>
      </c>
      <c r="B1408" t="s">
        <v>8295</v>
      </c>
      <c r="C1408">
        <v>2021</v>
      </c>
      <c r="D1408" t="s">
        <v>599</v>
      </c>
      <c r="E1408" t="s">
        <v>598</v>
      </c>
      <c r="F1408" t="s">
        <v>8294</v>
      </c>
      <c r="G1408" t="s">
        <v>8293</v>
      </c>
      <c r="H1408" t="s">
        <v>8292</v>
      </c>
      <c r="I1408" t="s">
        <v>8291</v>
      </c>
      <c r="J1408" t="s">
        <v>8290</v>
      </c>
    </row>
    <row r="1409" spans="1:10" x14ac:dyDescent="0.25">
      <c r="A1409" s="33" t="s">
        <v>16506</v>
      </c>
      <c r="B1409" t="s">
        <v>7729</v>
      </c>
      <c r="C1409">
        <v>2018</v>
      </c>
      <c r="D1409" t="s">
        <v>8289</v>
      </c>
      <c r="E1409" t="s">
        <v>594</v>
      </c>
      <c r="F1409" t="s">
        <v>8288</v>
      </c>
      <c r="H1409" t="s">
        <v>8287</v>
      </c>
      <c r="I1409" t="s">
        <v>589</v>
      </c>
      <c r="J1409" t="s">
        <v>8286</v>
      </c>
    </row>
    <row r="1410" spans="1:10" x14ac:dyDescent="0.25">
      <c r="A1410" s="33" t="s">
        <v>16507</v>
      </c>
      <c r="B1410" t="s">
        <v>7693</v>
      </c>
      <c r="C1410">
        <v>2018</v>
      </c>
      <c r="D1410" t="s">
        <v>8285</v>
      </c>
      <c r="E1410" t="s">
        <v>588</v>
      </c>
      <c r="F1410" t="s">
        <v>8284</v>
      </c>
      <c r="H1410" t="s">
        <v>8283</v>
      </c>
      <c r="I1410" t="s">
        <v>8282</v>
      </c>
      <c r="J1410" t="s">
        <v>8281</v>
      </c>
    </row>
    <row r="1411" spans="1:10" x14ac:dyDescent="0.25">
      <c r="A1411" s="33" t="s">
        <v>16508</v>
      </c>
      <c r="B1411" t="s">
        <v>7459</v>
      </c>
      <c r="C1411">
        <v>2018</v>
      </c>
      <c r="D1411" t="s">
        <v>8280</v>
      </c>
      <c r="E1411" t="s">
        <v>586</v>
      </c>
      <c r="F1411" t="s">
        <v>8279</v>
      </c>
      <c r="I1411" t="s">
        <v>8278</v>
      </c>
      <c r="J1411" t="s">
        <v>8277</v>
      </c>
    </row>
    <row r="1412" spans="1:10" x14ac:dyDescent="0.25">
      <c r="A1412" s="33" t="s">
        <v>16509</v>
      </c>
      <c r="B1412" t="s">
        <v>7439</v>
      </c>
      <c r="C1412">
        <v>2023</v>
      </c>
      <c r="D1412" t="s">
        <v>8276</v>
      </c>
      <c r="E1412" t="s">
        <v>585</v>
      </c>
      <c r="F1412" t="s">
        <v>8275</v>
      </c>
      <c r="I1412" t="s">
        <v>584</v>
      </c>
      <c r="J1412" t="s">
        <v>8274</v>
      </c>
    </row>
    <row r="1413" spans="1:10" x14ac:dyDescent="0.25">
      <c r="A1413" s="33" t="s">
        <v>16510</v>
      </c>
      <c r="B1413" t="s">
        <v>7496</v>
      </c>
      <c r="C1413">
        <v>2023</v>
      </c>
      <c r="D1413" t="s">
        <v>8273</v>
      </c>
      <c r="E1413" t="s">
        <v>583</v>
      </c>
      <c r="F1413" t="s">
        <v>8272</v>
      </c>
      <c r="H1413" t="s">
        <v>8271</v>
      </c>
      <c r="I1413" t="s">
        <v>8270</v>
      </c>
      <c r="J1413" t="s">
        <v>8269</v>
      </c>
    </row>
    <row r="1414" spans="1:10" x14ac:dyDescent="0.25">
      <c r="A1414" s="33" t="s">
        <v>16511</v>
      </c>
      <c r="B1414" t="s">
        <v>7552</v>
      </c>
      <c r="C1414">
        <v>2023</v>
      </c>
      <c r="D1414" t="s">
        <v>8268</v>
      </c>
      <c r="E1414" t="s">
        <v>581</v>
      </c>
      <c r="F1414" t="s">
        <v>8267</v>
      </c>
      <c r="I1414" t="s">
        <v>8266</v>
      </c>
      <c r="J1414" t="s">
        <v>8265</v>
      </c>
    </row>
    <row r="1415" spans="1:10" x14ac:dyDescent="0.25">
      <c r="A1415" s="33" t="s">
        <v>16512</v>
      </c>
      <c r="B1415" t="s">
        <v>7512</v>
      </c>
      <c r="C1415">
        <v>2023</v>
      </c>
      <c r="D1415" t="s">
        <v>8264</v>
      </c>
      <c r="E1415" t="s">
        <v>580</v>
      </c>
      <c r="F1415" t="s">
        <v>8263</v>
      </c>
      <c r="I1415" t="s">
        <v>8262</v>
      </c>
      <c r="J1415" t="s">
        <v>8261</v>
      </c>
    </row>
    <row r="1416" spans="1:10" x14ac:dyDescent="0.25">
      <c r="A1416" s="33" t="s">
        <v>16513</v>
      </c>
      <c r="B1416" t="s">
        <v>7391</v>
      </c>
      <c r="C1416">
        <v>2023</v>
      </c>
      <c r="D1416" t="s">
        <v>8260</v>
      </c>
      <c r="E1416" t="s">
        <v>579</v>
      </c>
      <c r="F1416" t="s">
        <v>8259</v>
      </c>
      <c r="H1416" t="s">
        <v>8258</v>
      </c>
      <c r="I1416" t="s">
        <v>8257</v>
      </c>
      <c r="J1416" t="s">
        <v>8256</v>
      </c>
    </row>
    <row r="1417" spans="1:10" x14ac:dyDescent="0.25">
      <c r="A1417" s="33" t="s">
        <v>16515</v>
      </c>
      <c r="B1417" t="s">
        <v>7552</v>
      </c>
      <c r="C1417">
        <v>2023</v>
      </c>
      <c r="D1417" t="s">
        <v>8251</v>
      </c>
      <c r="E1417" t="s">
        <v>573</v>
      </c>
      <c r="F1417" t="s">
        <v>8250</v>
      </c>
      <c r="I1417" t="s">
        <v>8249</v>
      </c>
      <c r="J1417" t="s">
        <v>8248</v>
      </c>
    </row>
    <row r="1418" spans="1:10" x14ac:dyDescent="0.25">
      <c r="A1418" s="33" t="s">
        <v>16516</v>
      </c>
      <c r="B1418" t="s">
        <v>7563</v>
      </c>
      <c r="C1418">
        <v>2023</v>
      </c>
      <c r="D1418" t="s">
        <v>8247</v>
      </c>
      <c r="E1418" t="s">
        <v>572</v>
      </c>
      <c r="F1418" t="s">
        <v>8246</v>
      </c>
      <c r="H1418" t="s">
        <v>8245</v>
      </c>
      <c r="I1418" t="s">
        <v>8244</v>
      </c>
      <c r="J1418" t="s">
        <v>8243</v>
      </c>
    </row>
    <row r="1419" spans="1:10" x14ac:dyDescent="0.25">
      <c r="A1419" s="33" t="s">
        <v>16517</v>
      </c>
      <c r="B1419" t="s">
        <v>7408</v>
      </c>
      <c r="C1419">
        <v>2023</v>
      </c>
      <c r="D1419" t="s">
        <v>8242</v>
      </c>
      <c r="E1419" t="s">
        <v>571</v>
      </c>
      <c r="F1419" t="s">
        <v>8241</v>
      </c>
      <c r="H1419" t="s">
        <v>8240</v>
      </c>
      <c r="I1419" t="s">
        <v>8239</v>
      </c>
      <c r="J1419" t="s">
        <v>8238</v>
      </c>
    </row>
    <row r="1420" spans="1:10" x14ac:dyDescent="0.25">
      <c r="A1420" s="33" t="s">
        <v>16518</v>
      </c>
      <c r="B1420" t="s">
        <v>7391</v>
      </c>
      <c r="C1420">
        <v>2017</v>
      </c>
      <c r="D1420" t="s">
        <v>8237</v>
      </c>
      <c r="E1420" t="s">
        <v>569</v>
      </c>
      <c r="F1420" t="s">
        <v>8236</v>
      </c>
      <c r="H1420" t="s">
        <v>8235</v>
      </c>
      <c r="I1420" t="s">
        <v>8234</v>
      </c>
      <c r="J1420" t="s">
        <v>8233</v>
      </c>
    </row>
    <row r="1421" spans="1:10" x14ac:dyDescent="0.25">
      <c r="A1421" s="33" t="s">
        <v>16519</v>
      </c>
      <c r="B1421" t="s">
        <v>7428</v>
      </c>
      <c r="C1421">
        <v>2017</v>
      </c>
      <c r="D1421" t="s">
        <v>8232</v>
      </c>
      <c r="E1421" t="s">
        <v>567</v>
      </c>
      <c r="F1421" t="s">
        <v>8231</v>
      </c>
      <c r="H1421" t="s">
        <v>8230</v>
      </c>
      <c r="I1421" t="s">
        <v>8229</v>
      </c>
      <c r="J1421" t="s">
        <v>8228</v>
      </c>
    </row>
    <row r="1422" spans="1:10" x14ac:dyDescent="0.25">
      <c r="A1422" s="33" t="s">
        <v>16520</v>
      </c>
      <c r="B1422" t="s">
        <v>7587</v>
      </c>
      <c r="C1422">
        <v>2017</v>
      </c>
      <c r="D1422" t="s">
        <v>8227</v>
      </c>
      <c r="E1422" t="s">
        <v>566</v>
      </c>
      <c r="F1422" t="s">
        <v>8226</v>
      </c>
      <c r="H1422" t="s">
        <v>8225</v>
      </c>
      <c r="I1422" t="s">
        <v>564</v>
      </c>
      <c r="J1422" t="s">
        <v>8224</v>
      </c>
    </row>
    <row r="1423" spans="1:10" x14ac:dyDescent="0.25">
      <c r="A1423" s="33" t="s">
        <v>16521</v>
      </c>
      <c r="B1423" t="s">
        <v>7490</v>
      </c>
      <c r="C1423">
        <v>2017</v>
      </c>
      <c r="D1423" t="s">
        <v>8223</v>
      </c>
      <c r="E1423" t="s">
        <v>562</v>
      </c>
      <c r="F1423" t="s">
        <v>561</v>
      </c>
      <c r="H1423" t="s">
        <v>8222</v>
      </c>
      <c r="I1423" t="s">
        <v>560</v>
      </c>
      <c r="J1423" t="s">
        <v>8221</v>
      </c>
    </row>
    <row r="1424" spans="1:10" x14ac:dyDescent="0.25">
      <c r="A1424" s="33" t="s">
        <v>16522</v>
      </c>
      <c r="B1424" t="s">
        <v>7587</v>
      </c>
      <c r="C1424">
        <v>2016</v>
      </c>
      <c r="D1424" t="s">
        <v>8220</v>
      </c>
      <c r="E1424" t="s">
        <v>559</v>
      </c>
      <c r="F1424" t="s">
        <v>8219</v>
      </c>
      <c r="I1424" t="s">
        <v>558</v>
      </c>
      <c r="J1424" t="s">
        <v>8218</v>
      </c>
    </row>
    <row r="1425" spans="1:10" x14ac:dyDescent="0.25">
      <c r="A1425" s="33" t="s">
        <v>16523</v>
      </c>
      <c r="B1425" t="s">
        <v>7428</v>
      </c>
      <c r="C1425">
        <v>2016</v>
      </c>
      <c r="D1425" t="s">
        <v>8217</v>
      </c>
      <c r="E1425" t="s">
        <v>557</v>
      </c>
      <c r="F1425" t="s">
        <v>8216</v>
      </c>
      <c r="H1425" t="s">
        <v>8215</v>
      </c>
      <c r="I1425" t="s">
        <v>555</v>
      </c>
      <c r="J1425" t="s">
        <v>8214</v>
      </c>
    </row>
    <row r="1426" spans="1:10" x14ac:dyDescent="0.25">
      <c r="A1426" s="33" t="s">
        <v>16524</v>
      </c>
      <c r="B1426" t="s">
        <v>7408</v>
      </c>
      <c r="C1426">
        <v>2016</v>
      </c>
      <c r="D1426" t="s">
        <v>8213</v>
      </c>
      <c r="E1426" t="s">
        <v>554</v>
      </c>
      <c r="F1426" t="s">
        <v>8212</v>
      </c>
      <c r="H1426" t="s">
        <v>8211</v>
      </c>
      <c r="I1426" t="s">
        <v>8210</v>
      </c>
      <c r="J1426" t="s">
        <v>8209</v>
      </c>
    </row>
    <row r="1427" spans="1:10" x14ac:dyDescent="0.25">
      <c r="A1427" s="33" t="s">
        <v>16525</v>
      </c>
      <c r="B1427" t="s">
        <v>7490</v>
      </c>
      <c r="C1427">
        <v>2023</v>
      </c>
      <c r="D1427" t="s">
        <v>8208</v>
      </c>
      <c r="E1427" t="s">
        <v>553</v>
      </c>
      <c r="F1427" t="s">
        <v>8207</v>
      </c>
      <c r="I1427" t="s">
        <v>8206</v>
      </c>
      <c r="J1427" t="s">
        <v>8205</v>
      </c>
    </row>
    <row r="1428" spans="1:10" x14ac:dyDescent="0.25">
      <c r="A1428" s="33" t="s">
        <v>16526</v>
      </c>
      <c r="B1428" t="s">
        <v>7490</v>
      </c>
      <c r="C1428">
        <v>2023</v>
      </c>
      <c r="D1428" t="s">
        <v>8204</v>
      </c>
      <c r="E1428" t="s">
        <v>552</v>
      </c>
      <c r="F1428" t="s">
        <v>8203</v>
      </c>
      <c r="I1428" t="s">
        <v>8202</v>
      </c>
      <c r="J1428" t="s">
        <v>8201</v>
      </c>
    </row>
    <row r="1429" spans="1:10" x14ac:dyDescent="0.25">
      <c r="A1429" s="33" t="s">
        <v>16527</v>
      </c>
      <c r="B1429" t="s">
        <v>7563</v>
      </c>
      <c r="C1429">
        <v>2023</v>
      </c>
      <c r="D1429" t="s">
        <v>8200</v>
      </c>
      <c r="E1429" t="s">
        <v>551</v>
      </c>
      <c r="F1429" t="s">
        <v>8199</v>
      </c>
      <c r="H1429" t="s">
        <v>8198</v>
      </c>
      <c r="I1429" t="s">
        <v>8197</v>
      </c>
      <c r="J1429" t="s">
        <v>8196</v>
      </c>
    </row>
    <row r="1430" spans="1:10" x14ac:dyDescent="0.25">
      <c r="A1430" s="33" t="s">
        <v>16528</v>
      </c>
      <c r="B1430" t="s">
        <v>7512</v>
      </c>
      <c r="C1430">
        <v>2023</v>
      </c>
      <c r="D1430" t="s">
        <v>8195</v>
      </c>
      <c r="E1430" t="s">
        <v>550</v>
      </c>
      <c r="F1430" t="s">
        <v>8194</v>
      </c>
      <c r="I1430" t="s">
        <v>8193</v>
      </c>
      <c r="J1430" t="s">
        <v>8192</v>
      </c>
    </row>
    <row r="1431" spans="1:10" x14ac:dyDescent="0.25">
      <c r="A1431" s="33" t="s">
        <v>16529</v>
      </c>
      <c r="B1431" t="s">
        <v>7464</v>
      </c>
      <c r="C1431">
        <v>2023</v>
      </c>
      <c r="D1431" t="s">
        <v>8190</v>
      </c>
      <c r="E1431" t="s">
        <v>549</v>
      </c>
      <c r="F1431" t="s">
        <v>8189</v>
      </c>
      <c r="H1431" t="s">
        <v>8188</v>
      </c>
      <c r="I1431" t="s">
        <v>8187</v>
      </c>
      <c r="J1431" t="s">
        <v>8186</v>
      </c>
    </row>
    <row r="1432" spans="1:10" x14ac:dyDescent="0.25">
      <c r="A1432" s="33" t="s">
        <v>16530</v>
      </c>
      <c r="B1432" t="s">
        <v>7481</v>
      </c>
      <c r="C1432">
        <v>2022</v>
      </c>
      <c r="D1432" t="s">
        <v>8185</v>
      </c>
      <c r="E1432" t="s">
        <v>546</v>
      </c>
      <c r="F1432" t="s">
        <v>8184</v>
      </c>
      <c r="H1432" t="s">
        <v>8183</v>
      </c>
      <c r="I1432" t="s">
        <v>8182</v>
      </c>
      <c r="J1432" t="s">
        <v>8181</v>
      </c>
    </row>
    <row r="1433" spans="1:10" x14ac:dyDescent="0.25">
      <c r="A1433" s="33" t="s">
        <v>16531</v>
      </c>
      <c r="B1433" t="s">
        <v>7563</v>
      </c>
      <c r="C1433">
        <v>2022</v>
      </c>
      <c r="D1433" t="s">
        <v>8180</v>
      </c>
      <c r="E1433" t="s">
        <v>543</v>
      </c>
      <c r="F1433" t="s">
        <v>8179</v>
      </c>
      <c r="H1433" t="s">
        <v>8178</v>
      </c>
      <c r="I1433" t="s">
        <v>8177</v>
      </c>
      <c r="J1433" t="s">
        <v>8176</v>
      </c>
    </row>
    <row r="1434" spans="1:10" x14ac:dyDescent="0.25">
      <c r="A1434" s="33" t="s">
        <v>16532</v>
      </c>
      <c r="B1434" t="s">
        <v>7397</v>
      </c>
      <c r="C1434">
        <v>2022</v>
      </c>
      <c r="D1434" t="s">
        <v>8175</v>
      </c>
      <c r="E1434" t="s">
        <v>540</v>
      </c>
      <c r="F1434" t="s">
        <v>8174</v>
      </c>
      <c r="H1434" t="s">
        <v>8173</v>
      </c>
      <c r="I1434" t="s">
        <v>8172</v>
      </c>
      <c r="J1434" t="s">
        <v>8171</v>
      </c>
    </row>
    <row r="1435" spans="1:10" x14ac:dyDescent="0.25">
      <c r="A1435" s="33" t="s">
        <v>16533</v>
      </c>
      <c r="B1435" t="s">
        <v>7439</v>
      </c>
      <c r="C1435">
        <v>2022</v>
      </c>
      <c r="D1435" t="s">
        <v>8170</v>
      </c>
      <c r="E1435" t="s">
        <v>538</v>
      </c>
      <c r="F1435" t="s">
        <v>8169</v>
      </c>
      <c r="H1435" t="s">
        <v>8168</v>
      </c>
      <c r="I1435" t="s">
        <v>8167</v>
      </c>
      <c r="J1435" t="s">
        <v>8166</v>
      </c>
    </row>
    <row r="1436" spans="1:10" x14ac:dyDescent="0.25">
      <c r="A1436" s="33" t="s">
        <v>16534</v>
      </c>
      <c r="B1436" t="s">
        <v>7428</v>
      </c>
      <c r="C1436">
        <v>2022</v>
      </c>
      <c r="D1436" t="s">
        <v>8165</v>
      </c>
      <c r="E1436" t="s">
        <v>537</v>
      </c>
      <c r="F1436" t="s">
        <v>8164</v>
      </c>
      <c r="H1436" t="s">
        <v>8163</v>
      </c>
      <c r="I1436" t="s">
        <v>8162</v>
      </c>
      <c r="J1436" t="s">
        <v>8161</v>
      </c>
    </row>
    <row r="1437" spans="1:10" x14ac:dyDescent="0.25">
      <c r="A1437" s="33" t="s">
        <v>16535</v>
      </c>
      <c r="B1437" t="s">
        <v>7587</v>
      </c>
      <c r="C1437">
        <v>2022</v>
      </c>
      <c r="D1437" t="s">
        <v>8160</v>
      </c>
      <c r="E1437" t="s">
        <v>536</v>
      </c>
      <c r="F1437" t="s">
        <v>8159</v>
      </c>
      <c r="H1437" t="s">
        <v>8158</v>
      </c>
      <c r="I1437" t="s">
        <v>8157</v>
      </c>
      <c r="J1437" t="s">
        <v>8156</v>
      </c>
    </row>
    <row r="1438" spans="1:10" x14ac:dyDescent="0.25">
      <c r="A1438" s="33" t="s">
        <v>16536</v>
      </c>
      <c r="B1438" t="s">
        <v>7428</v>
      </c>
      <c r="C1438">
        <v>2022</v>
      </c>
      <c r="D1438" t="s">
        <v>8155</v>
      </c>
      <c r="E1438" t="s">
        <v>534</v>
      </c>
      <c r="F1438" t="s">
        <v>8154</v>
      </c>
      <c r="H1438" t="s">
        <v>8153</v>
      </c>
      <c r="I1438" t="s">
        <v>8152</v>
      </c>
      <c r="J1438" t="s">
        <v>8151</v>
      </c>
    </row>
    <row r="1439" spans="1:10" x14ac:dyDescent="0.25">
      <c r="A1439" s="33" t="s">
        <v>16537</v>
      </c>
      <c r="B1439" t="s">
        <v>7439</v>
      </c>
      <c r="C1439">
        <v>2022</v>
      </c>
      <c r="D1439" t="s">
        <v>8150</v>
      </c>
      <c r="E1439" t="s">
        <v>530</v>
      </c>
      <c r="F1439" t="s">
        <v>8149</v>
      </c>
      <c r="I1439" t="s">
        <v>529</v>
      </c>
      <c r="J1439" t="s">
        <v>8148</v>
      </c>
    </row>
    <row r="1440" spans="1:10" x14ac:dyDescent="0.25">
      <c r="A1440" s="33" t="s">
        <v>16538</v>
      </c>
      <c r="B1440" t="s">
        <v>7428</v>
      </c>
      <c r="C1440">
        <v>2022</v>
      </c>
      <c r="D1440" t="s">
        <v>8147</v>
      </c>
      <c r="E1440" t="s">
        <v>528</v>
      </c>
      <c r="F1440" t="s">
        <v>8146</v>
      </c>
      <c r="H1440" t="s">
        <v>8145</v>
      </c>
      <c r="I1440" t="s">
        <v>524</v>
      </c>
      <c r="J1440" t="s">
        <v>8144</v>
      </c>
    </row>
    <row r="1441" spans="1:10" x14ac:dyDescent="0.25">
      <c r="A1441" s="33" t="s">
        <v>16539</v>
      </c>
      <c r="B1441" t="s">
        <v>7563</v>
      </c>
      <c r="C1441">
        <v>2022</v>
      </c>
      <c r="D1441" t="s">
        <v>8143</v>
      </c>
      <c r="E1441" t="s">
        <v>523</v>
      </c>
      <c r="F1441" t="s">
        <v>8142</v>
      </c>
      <c r="H1441" t="s">
        <v>8141</v>
      </c>
      <c r="I1441" t="s">
        <v>8140</v>
      </c>
      <c r="J1441" t="s">
        <v>8139</v>
      </c>
    </row>
    <row r="1442" spans="1:10" x14ac:dyDescent="0.25">
      <c r="A1442" s="33" t="s">
        <v>16540</v>
      </c>
      <c r="B1442" t="s">
        <v>7386</v>
      </c>
      <c r="C1442">
        <v>2022</v>
      </c>
      <c r="D1442" t="s">
        <v>8138</v>
      </c>
      <c r="E1442" t="s">
        <v>522</v>
      </c>
      <c r="F1442" t="s">
        <v>8137</v>
      </c>
      <c r="I1442" t="s">
        <v>521</v>
      </c>
      <c r="J1442" t="s">
        <v>8136</v>
      </c>
    </row>
    <row r="1443" spans="1:10" x14ac:dyDescent="0.25">
      <c r="A1443" s="33" t="s">
        <v>16541</v>
      </c>
      <c r="B1443" t="s">
        <v>7496</v>
      </c>
      <c r="C1443">
        <v>2015</v>
      </c>
      <c r="D1443" t="s">
        <v>8135</v>
      </c>
      <c r="E1443" t="s">
        <v>520</v>
      </c>
      <c r="F1443" t="s">
        <v>8134</v>
      </c>
      <c r="H1443" t="s">
        <v>8133</v>
      </c>
      <c r="I1443" t="s">
        <v>8132</v>
      </c>
      <c r="J1443" t="s">
        <v>8131</v>
      </c>
    </row>
    <row r="1444" spans="1:10" x14ac:dyDescent="0.25">
      <c r="A1444" s="33" t="s">
        <v>16542</v>
      </c>
      <c r="B1444" t="s">
        <v>7439</v>
      </c>
      <c r="C1444">
        <v>2022</v>
      </c>
      <c r="D1444" t="s">
        <v>8130</v>
      </c>
      <c r="E1444" t="s">
        <v>518</v>
      </c>
      <c r="F1444" t="s">
        <v>8129</v>
      </c>
      <c r="H1444" t="s">
        <v>8128</v>
      </c>
      <c r="I1444" t="s">
        <v>8127</v>
      </c>
      <c r="J1444" t="s">
        <v>8126</v>
      </c>
    </row>
    <row r="1445" spans="1:10" x14ac:dyDescent="0.25">
      <c r="A1445" s="33" t="s">
        <v>16543</v>
      </c>
      <c r="B1445" t="s">
        <v>8125</v>
      </c>
      <c r="C1445">
        <v>2022</v>
      </c>
      <c r="D1445" t="s">
        <v>8124</v>
      </c>
      <c r="E1445" t="s">
        <v>516</v>
      </c>
      <c r="F1445" t="s">
        <v>8123</v>
      </c>
      <c r="H1445" t="s">
        <v>8122</v>
      </c>
      <c r="I1445" t="s">
        <v>514</v>
      </c>
      <c r="J1445" t="s">
        <v>8121</v>
      </c>
    </row>
    <row r="1446" spans="1:10" x14ac:dyDescent="0.25">
      <c r="A1446" s="33" t="s">
        <v>16544</v>
      </c>
      <c r="B1446" t="s">
        <v>7470</v>
      </c>
      <c r="C1446">
        <v>2022</v>
      </c>
      <c r="D1446" t="s">
        <v>8120</v>
      </c>
      <c r="E1446" t="s">
        <v>513</v>
      </c>
      <c r="F1446" t="s">
        <v>8119</v>
      </c>
      <c r="H1446" t="s">
        <v>8118</v>
      </c>
      <c r="I1446" t="s">
        <v>8117</v>
      </c>
      <c r="J1446" t="s">
        <v>8116</v>
      </c>
    </row>
    <row r="1447" spans="1:10" x14ac:dyDescent="0.25">
      <c r="A1447" s="33" t="s">
        <v>16545</v>
      </c>
      <c r="B1447" t="s">
        <v>7428</v>
      </c>
      <c r="C1447">
        <v>2022</v>
      </c>
      <c r="D1447" t="s">
        <v>8115</v>
      </c>
      <c r="E1447" t="s">
        <v>509</v>
      </c>
      <c r="F1447" t="s">
        <v>8114</v>
      </c>
      <c r="H1447" t="s">
        <v>8113</v>
      </c>
      <c r="I1447" t="s">
        <v>504</v>
      </c>
      <c r="J1447" t="s">
        <v>8112</v>
      </c>
    </row>
    <row r="1448" spans="1:10" x14ac:dyDescent="0.25">
      <c r="A1448" s="33" t="s">
        <v>16546</v>
      </c>
      <c r="B1448" t="s">
        <v>7439</v>
      </c>
      <c r="C1448">
        <v>2022</v>
      </c>
      <c r="D1448" t="s">
        <v>8111</v>
      </c>
      <c r="E1448" t="s">
        <v>502</v>
      </c>
      <c r="F1448" t="s">
        <v>8110</v>
      </c>
      <c r="I1448" t="s">
        <v>8109</v>
      </c>
      <c r="J1448" t="s">
        <v>8108</v>
      </c>
    </row>
    <row r="1449" spans="1:10" x14ac:dyDescent="0.25">
      <c r="A1449" s="33" t="s">
        <v>16547</v>
      </c>
      <c r="B1449" t="s">
        <v>7693</v>
      </c>
      <c r="C1449">
        <v>2022</v>
      </c>
      <c r="D1449" t="s">
        <v>8107</v>
      </c>
      <c r="E1449" t="s">
        <v>501</v>
      </c>
      <c r="F1449" t="s">
        <v>8106</v>
      </c>
      <c r="H1449" t="s">
        <v>8105</v>
      </c>
      <c r="I1449" t="s">
        <v>8104</v>
      </c>
      <c r="J1449" t="s">
        <v>8103</v>
      </c>
    </row>
    <row r="1450" spans="1:10" x14ac:dyDescent="0.25">
      <c r="A1450" s="33" t="s">
        <v>16548</v>
      </c>
      <c r="B1450" t="s">
        <v>7512</v>
      </c>
      <c r="C1450">
        <v>2022</v>
      </c>
      <c r="D1450" t="s">
        <v>8102</v>
      </c>
      <c r="E1450" t="s">
        <v>500</v>
      </c>
      <c r="F1450" t="s">
        <v>8101</v>
      </c>
      <c r="H1450" t="s">
        <v>8100</v>
      </c>
      <c r="I1450" t="s">
        <v>499</v>
      </c>
      <c r="J1450" t="s">
        <v>8099</v>
      </c>
    </row>
    <row r="1451" spans="1:10" x14ac:dyDescent="0.25">
      <c r="A1451" s="33" t="s">
        <v>16549</v>
      </c>
      <c r="B1451" t="s">
        <v>7640</v>
      </c>
      <c r="C1451">
        <v>2022</v>
      </c>
      <c r="D1451" t="s">
        <v>8098</v>
      </c>
      <c r="E1451" t="s">
        <v>496</v>
      </c>
      <c r="F1451" t="s">
        <v>8097</v>
      </c>
      <c r="I1451" t="s">
        <v>8096</v>
      </c>
      <c r="J1451" t="s">
        <v>8095</v>
      </c>
    </row>
    <row r="1452" spans="1:10" x14ac:dyDescent="0.25">
      <c r="A1452" s="33" t="s">
        <v>16550</v>
      </c>
      <c r="B1452" t="s">
        <v>7433</v>
      </c>
      <c r="C1452">
        <v>2022</v>
      </c>
      <c r="D1452" t="s">
        <v>8094</v>
      </c>
      <c r="E1452" t="s">
        <v>495</v>
      </c>
      <c r="F1452" t="s">
        <v>8093</v>
      </c>
      <c r="H1452" t="s">
        <v>8092</v>
      </c>
      <c r="I1452" t="s">
        <v>491</v>
      </c>
      <c r="J1452" t="s">
        <v>8091</v>
      </c>
    </row>
    <row r="1453" spans="1:10" x14ac:dyDescent="0.25">
      <c r="A1453" s="33" t="s">
        <v>16551</v>
      </c>
      <c r="B1453" t="s">
        <v>7631</v>
      </c>
      <c r="C1453">
        <v>2022</v>
      </c>
      <c r="D1453" t="s">
        <v>8090</v>
      </c>
      <c r="E1453" t="s">
        <v>489</v>
      </c>
      <c r="F1453" t="s">
        <v>8089</v>
      </c>
      <c r="I1453" t="s">
        <v>488</v>
      </c>
      <c r="J1453" t="s">
        <v>8088</v>
      </c>
    </row>
    <row r="1454" spans="1:10" x14ac:dyDescent="0.25">
      <c r="A1454" s="33" t="s">
        <v>16552</v>
      </c>
      <c r="B1454" t="s">
        <v>8087</v>
      </c>
      <c r="C1454">
        <v>2022</v>
      </c>
      <c r="D1454" t="s">
        <v>487</v>
      </c>
      <c r="E1454" t="s">
        <v>486</v>
      </c>
      <c r="F1454" t="s">
        <v>8086</v>
      </c>
      <c r="G1454" t="s">
        <v>8085</v>
      </c>
      <c r="H1454" t="s">
        <v>8084</v>
      </c>
      <c r="I1454" t="s">
        <v>483</v>
      </c>
      <c r="J1454" t="s">
        <v>8083</v>
      </c>
    </row>
    <row r="1455" spans="1:10" x14ac:dyDescent="0.25">
      <c r="A1455" s="33" t="s">
        <v>16553</v>
      </c>
      <c r="B1455" t="s">
        <v>7439</v>
      </c>
      <c r="C1455">
        <v>2022</v>
      </c>
      <c r="D1455" t="s">
        <v>8082</v>
      </c>
      <c r="E1455" t="s">
        <v>482</v>
      </c>
      <c r="F1455" t="s">
        <v>8081</v>
      </c>
      <c r="H1455" t="s">
        <v>8080</v>
      </c>
      <c r="I1455" t="s">
        <v>480</v>
      </c>
      <c r="J1455" t="s">
        <v>8079</v>
      </c>
    </row>
    <row r="1456" spans="1:10" x14ac:dyDescent="0.25">
      <c r="A1456" s="33" t="s">
        <v>16555</v>
      </c>
      <c r="B1456" t="s">
        <v>7526</v>
      </c>
      <c r="C1456">
        <v>2022</v>
      </c>
      <c r="D1456" t="s">
        <v>8074</v>
      </c>
      <c r="E1456" t="s">
        <v>478</v>
      </c>
      <c r="F1456" t="s">
        <v>8073</v>
      </c>
      <c r="H1456" t="s">
        <v>8072</v>
      </c>
      <c r="I1456" t="s">
        <v>8071</v>
      </c>
      <c r="J1456" t="s">
        <v>8070</v>
      </c>
    </row>
    <row r="1457" spans="1:10" x14ac:dyDescent="0.25">
      <c r="A1457" s="33" t="s">
        <v>16556</v>
      </c>
      <c r="B1457" t="s">
        <v>7464</v>
      </c>
      <c r="C1457">
        <v>2022</v>
      </c>
      <c r="D1457" t="s">
        <v>8069</v>
      </c>
      <c r="E1457" t="s">
        <v>477</v>
      </c>
      <c r="F1457" t="s">
        <v>8068</v>
      </c>
      <c r="H1457" t="s">
        <v>8067</v>
      </c>
      <c r="I1457" t="s">
        <v>476</v>
      </c>
      <c r="J1457" t="s">
        <v>8066</v>
      </c>
    </row>
    <row r="1458" spans="1:10" x14ac:dyDescent="0.25">
      <c r="A1458" s="33" t="s">
        <v>16557</v>
      </c>
      <c r="B1458" t="s">
        <v>7563</v>
      </c>
      <c r="C1458">
        <v>2022</v>
      </c>
      <c r="D1458" t="s">
        <v>8065</v>
      </c>
      <c r="E1458" t="s">
        <v>475</v>
      </c>
      <c r="F1458" t="s">
        <v>8064</v>
      </c>
      <c r="H1458" t="s">
        <v>8063</v>
      </c>
      <c r="I1458" t="s">
        <v>472</v>
      </c>
      <c r="J1458" t="s">
        <v>8062</v>
      </c>
    </row>
    <row r="1459" spans="1:10" x14ac:dyDescent="0.25">
      <c r="A1459" s="33" t="s">
        <v>16558</v>
      </c>
      <c r="B1459" t="s">
        <v>7640</v>
      </c>
      <c r="C1459">
        <v>2022</v>
      </c>
      <c r="D1459" t="s">
        <v>8061</v>
      </c>
      <c r="E1459" t="s">
        <v>471</v>
      </c>
      <c r="F1459" t="s">
        <v>8060</v>
      </c>
      <c r="I1459" t="s">
        <v>8059</v>
      </c>
      <c r="J1459" t="s">
        <v>8058</v>
      </c>
    </row>
    <row r="1460" spans="1:10" x14ac:dyDescent="0.25">
      <c r="A1460" s="33" t="s">
        <v>16560</v>
      </c>
      <c r="B1460" t="s">
        <v>7526</v>
      </c>
      <c r="C1460">
        <v>2022</v>
      </c>
      <c r="D1460" t="s">
        <v>8053</v>
      </c>
      <c r="E1460" t="s">
        <v>465</v>
      </c>
      <c r="F1460" t="s">
        <v>8052</v>
      </c>
      <c r="H1460" t="s">
        <v>8051</v>
      </c>
      <c r="I1460" t="s">
        <v>8050</v>
      </c>
      <c r="J1460" t="s">
        <v>8049</v>
      </c>
    </row>
    <row r="1461" spans="1:10" x14ac:dyDescent="0.25">
      <c r="A1461" s="33" t="s">
        <v>16561</v>
      </c>
      <c r="B1461" t="s">
        <v>7481</v>
      </c>
      <c r="C1461">
        <v>2022</v>
      </c>
      <c r="D1461" t="s">
        <v>8048</v>
      </c>
      <c r="E1461" t="s">
        <v>463</v>
      </c>
      <c r="F1461" t="s">
        <v>8047</v>
      </c>
      <c r="H1461" t="s">
        <v>8046</v>
      </c>
      <c r="I1461" t="s">
        <v>461</v>
      </c>
      <c r="J1461" t="s">
        <v>8045</v>
      </c>
    </row>
    <row r="1462" spans="1:10" x14ac:dyDescent="0.25">
      <c r="A1462" s="33" t="s">
        <v>16562</v>
      </c>
      <c r="B1462" t="s">
        <v>7459</v>
      </c>
      <c r="C1462">
        <v>2022</v>
      </c>
      <c r="D1462" t="s">
        <v>8044</v>
      </c>
      <c r="E1462" t="s">
        <v>460</v>
      </c>
      <c r="F1462" t="s">
        <v>8043</v>
      </c>
      <c r="I1462" t="s">
        <v>459</v>
      </c>
      <c r="J1462" t="s">
        <v>8042</v>
      </c>
    </row>
    <row r="1463" spans="1:10" x14ac:dyDescent="0.25">
      <c r="A1463" s="33" t="s">
        <v>16564</v>
      </c>
      <c r="B1463" t="s">
        <v>7729</v>
      </c>
      <c r="C1463">
        <v>2022</v>
      </c>
      <c r="D1463" t="s">
        <v>8038</v>
      </c>
      <c r="E1463" t="s">
        <v>455</v>
      </c>
      <c r="F1463" t="s">
        <v>8037</v>
      </c>
      <c r="H1463" t="s">
        <v>8036</v>
      </c>
      <c r="I1463" t="s">
        <v>8035</v>
      </c>
      <c r="J1463" t="s">
        <v>8034</v>
      </c>
    </row>
    <row r="1464" spans="1:10" x14ac:dyDescent="0.25">
      <c r="A1464" s="33" t="s">
        <v>16565</v>
      </c>
      <c r="B1464" t="s">
        <v>7587</v>
      </c>
      <c r="C1464">
        <v>2022</v>
      </c>
      <c r="D1464" t="s">
        <v>8032</v>
      </c>
      <c r="E1464" t="s">
        <v>454</v>
      </c>
      <c r="F1464" t="s">
        <v>8031</v>
      </c>
      <c r="H1464" t="s">
        <v>8030</v>
      </c>
      <c r="I1464" t="s">
        <v>8029</v>
      </c>
      <c r="J1464" t="s">
        <v>8028</v>
      </c>
    </row>
    <row r="1465" spans="1:10" x14ac:dyDescent="0.25">
      <c r="A1465" s="33" t="s">
        <v>16566</v>
      </c>
      <c r="B1465" t="s">
        <v>7587</v>
      </c>
      <c r="C1465">
        <v>2021</v>
      </c>
      <c r="D1465" t="s">
        <v>8027</v>
      </c>
      <c r="E1465" t="s">
        <v>453</v>
      </c>
      <c r="F1465" t="s">
        <v>8026</v>
      </c>
      <c r="I1465" t="s">
        <v>8025</v>
      </c>
      <c r="J1465" t="s">
        <v>8024</v>
      </c>
    </row>
    <row r="1466" spans="1:10" x14ac:dyDescent="0.25">
      <c r="A1466" s="33" t="s">
        <v>16567</v>
      </c>
      <c r="B1466" t="s">
        <v>7464</v>
      </c>
      <c r="C1466">
        <v>2021</v>
      </c>
      <c r="D1466" t="s">
        <v>8023</v>
      </c>
      <c r="E1466" t="s">
        <v>452</v>
      </c>
      <c r="F1466" t="s">
        <v>8022</v>
      </c>
      <c r="H1466" t="s">
        <v>8021</v>
      </c>
      <c r="I1466" t="s">
        <v>8020</v>
      </c>
      <c r="J1466" t="s">
        <v>8019</v>
      </c>
    </row>
    <row r="1467" spans="1:10" x14ac:dyDescent="0.25">
      <c r="A1467" s="33" t="s">
        <v>16568</v>
      </c>
      <c r="B1467" t="s">
        <v>7490</v>
      </c>
      <c r="C1467">
        <v>2021</v>
      </c>
      <c r="D1467" t="s">
        <v>8018</v>
      </c>
      <c r="E1467" t="s">
        <v>447</v>
      </c>
      <c r="F1467" t="s">
        <v>8017</v>
      </c>
      <c r="H1467" t="s">
        <v>8016</v>
      </c>
      <c r="I1467" t="s">
        <v>8015</v>
      </c>
      <c r="J1467" t="s">
        <v>8014</v>
      </c>
    </row>
    <row r="1468" spans="1:10" x14ac:dyDescent="0.25">
      <c r="A1468" s="33" t="s">
        <v>16569</v>
      </c>
      <c r="B1468" t="s">
        <v>7439</v>
      </c>
      <c r="C1468">
        <v>2021</v>
      </c>
      <c r="D1468" t="s">
        <v>8013</v>
      </c>
      <c r="E1468" t="s">
        <v>446</v>
      </c>
      <c r="F1468" t="s">
        <v>8012</v>
      </c>
      <c r="I1468" t="s">
        <v>8011</v>
      </c>
      <c r="J1468" t="s">
        <v>8010</v>
      </c>
    </row>
    <row r="1469" spans="1:10" x14ac:dyDescent="0.25">
      <c r="A1469" s="33" t="s">
        <v>16570</v>
      </c>
      <c r="B1469" t="s">
        <v>7391</v>
      </c>
      <c r="C1469">
        <v>2021</v>
      </c>
      <c r="D1469" t="s">
        <v>8009</v>
      </c>
      <c r="E1469" t="s">
        <v>444</v>
      </c>
      <c r="F1469" t="s">
        <v>8008</v>
      </c>
      <c r="H1469" t="s">
        <v>8007</v>
      </c>
      <c r="I1469" t="s">
        <v>441</v>
      </c>
      <c r="J1469" t="s">
        <v>8006</v>
      </c>
    </row>
    <row r="1470" spans="1:10" x14ac:dyDescent="0.25">
      <c r="A1470" s="33" t="s">
        <v>16571</v>
      </c>
      <c r="B1470" t="s">
        <v>7391</v>
      </c>
      <c r="C1470">
        <v>2021</v>
      </c>
      <c r="D1470" t="s">
        <v>8005</v>
      </c>
      <c r="E1470" t="s">
        <v>440</v>
      </c>
      <c r="F1470" t="s">
        <v>8004</v>
      </c>
      <c r="H1470" t="s">
        <v>8003</v>
      </c>
      <c r="I1470" t="s">
        <v>8002</v>
      </c>
      <c r="J1470" t="s">
        <v>8001</v>
      </c>
    </row>
    <row r="1471" spans="1:10" x14ac:dyDescent="0.25">
      <c r="A1471" s="33" t="s">
        <v>16572</v>
      </c>
      <c r="B1471" t="s">
        <v>7849</v>
      </c>
      <c r="C1471">
        <v>2021</v>
      </c>
      <c r="D1471" t="s">
        <v>8000</v>
      </c>
      <c r="E1471" t="s">
        <v>439</v>
      </c>
      <c r="F1471" t="s">
        <v>7999</v>
      </c>
      <c r="I1471" t="s">
        <v>7998</v>
      </c>
      <c r="J1471" t="s">
        <v>7997</v>
      </c>
    </row>
    <row r="1472" spans="1:10" x14ac:dyDescent="0.25">
      <c r="A1472" s="33" t="s">
        <v>16573</v>
      </c>
      <c r="B1472" t="s">
        <v>7414</v>
      </c>
      <c r="C1472">
        <v>2021</v>
      </c>
      <c r="D1472" t="s">
        <v>7996</v>
      </c>
      <c r="E1472" t="s">
        <v>438</v>
      </c>
      <c r="F1472" t="s">
        <v>7995</v>
      </c>
      <c r="I1472" t="s">
        <v>7994</v>
      </c>
      <c r="J1472" t="s">
        <v>7993</v>
      </c>
    </row>
    <row r="1473" spans="1:10" x14ac:dyDescent="0.25">
      <c r="A1473" s="33" t="s">
        <v>16574</v>
      </c>
      <c r="B1473" t="s">
        <v>7439</v>
      </c>
      <c r="C1473">
        <v>2021</v>
      </c>
      <c r="D1473" t="s">
        <v>7992</v>
      </c>
      <c r="E1473" t="s">
        <v>437</v>
      </c>
      <c r="F1473" t="s">
        <v>7991</v>
      </c>
      <c r="H1473" t="s">
        <v>7990</v>
      </c>
      <c r="I1473" t="s">
        <v>7989</v>
      </c>
      <c r="J1473" t="s">
        <v>7988</v>
      </c>
    </row>
    <row r="1474" spans="1:10" x14ac:dyDescent="0.25">
      <c r="A1474" s="33" t="s">
        <v>16575</v>
      </c>
      <c r="B1474" t="s">
        <v>7414</v>
      </c>
      <c r="C1474">
        <v>2021</v>
      </c>
      <c r="D1474" t="s">
        <v>7987</v>
      </c>
      <c r="E1474" t="s">
        <v>434</v>
      </c>
      <c r="F1474" t="s">
        <v>7986</v>
      </c>
      <c r="I1474" t="s">
        <v>433</v>
      </c>
      <c r="J1474" t="s">
        <v>7985</v>
      </c>
    </row>
    <row r="1475" spans="1:10" x14ac:dyDescent="0.25">
      <c r="A1475" s="33" t="s">
        <v>16576</v>
      </c>
      <c r="B1475" t="s">
        <v>7512</v>
      </c>
      <c r="C1475">
        <v>2021</v>
      </c>
      <c r="D1475" t="s">
        <v>7984</v>
      </c>
      <c r="E1475" t="s">
        <v>431</v>
      </c>
      <c r="F1475" t="s">
        <v>7983</v>
      </c>
      <c r="H1475" t="s">
        <v>7982</v>
      </c>
      <c r="I1475" t="s">
        <v>7981</v>
      </c>
      <c r="J1475" t="s">
        <v>7980</v>
      </c>
    </row>
    <row r="1476" spans="1:10" x14ac:dyDescent="0.25">
      <c r="A1476" s="33" t="s">
        <v>16577</v>
      </c>
      <c r="B1476" t="s">
        <v>7439</v>
      </c>
      <c r="C1476">
        <v>2021</v>
      </c>
      <c r="D1476" t="s">
        <v>7979</v>
      </c>
      <c r="E1476" t="s">
        <v>427</v>
      </c>
      <c r="F1476" t="s">
        <v>7978</v>
      </c>
      <c r="I1476" t="s">
        <v>7977</v>
      </c>
      <c r="J1476" t="s">
        <v>7976</v>
      </c>
    </row>
    <row r="1477" spans="1:10" x14ac:dyDescent="0.25">
      <c r="A1477" s="33" t="s">
        <v>16578</v>
      </c>
      <c r="B1477" t="s">
        <v>7631</v>
      </c>
      <c r="C1477">
        <v>2021</v>
      </c>
      <c r="D1477" t="s">
        <v>7975</v>
      </c>
      <c r="E1477" t="s">
        <v>426</v>
      </c>
      <c r="F1477" t="s">
        <v>7974</v>
      </c>
      <c r="I1477" t="s">
        <v>425</v>
      </c>
      <c r="J1477" t="s">
        <v>7973</v>
      </c>
    </row>
    <row r="1478" spans="1:10" x14ac:dyDescent="0.25">
      <c r="A1478" s="33" t="s">
        <v>16579</v>
      </c>
      <c r="B1478" t="s">
        <v>7433</v>
      </c>
      <c r="C1478">
        <v>2021</v>
      </c>
      <c r="D1478" t="s">
        <v>7972</v>
      </c>
      <c r="E1478" t="s">
        <v>423</v>
      </c>
      <c r="F1478" t="s">
        <v>7971</v>
      </c>
      <c r="H1478" t="s">
        <v>138</v>
      </c>
      <c r="I1478" t="s">
        <v>422</v>
      </c>
      <c r="J1478" t="s">
        <v>7970</v>
      </c>
    </row>
    <row r="1479" spans="1:10" x14ac:dyDescent="0.25">
      <c r="A1479" s="33" t="s">
        <v>16580</v>
      </c>
      <c r="B1479" t="s">
        <v>7386</v>
      </c>
      <c r="C1479">
        <v>2021</v>
      </c>
      <c r="D1479" t="s">
        <v>7969</v>
      </c>
      <c r="E1479" t="s">
        <v>421</v>
      </c>
      <c r="F1479" t="s">
        <v>7968</v>
      </c>
      <c r="H1479" t="s">
        <v>7967</v>
      </c>
      <c r="I1479" t="s">
        <v>7966</v>
      </c>
      <c r="J1479" t="s">
        <v>7965</v>
      </c>
    </row>
    <row r="1480" spans="1:10" x14ac:dyDescent="0.25">
      <c r="A1480" s="33" t="s">
        <v>16581</v>
      </c>
      <c r="B1480" t="s">
        <v>7964</v>
      </c>
      <c r="C1480">
        <v>2021</v>
      </c>
      <c r="D1480" t="s">
        <v>7963</v>
      </c>
      <c r="E1480" t="s">
        <v>418</v>
      </c>
      <c r="F1480" t="s">
        <v>7962</v>
      </c>
      <c r="I1480" t="s">
        <v>7961</v>
      </c>
      <c r="J1480" t="s">
        <v>7960</v>
      </c>
    </row>
    <row r="1481" spans="1:10" x14ac:dyDescent="0.25">
      <c r="A1481" s="33" t="s">
        <v>16582</v>
      </c>
      <c r="B1481" t="s">
        <v>7428</v>
      </c>
      <c r="C1481">
        <v>2021</v>
      </c>
      <c r="D1481" t="s">
        <v>7959</v>
      </c>
      <c r="E1481" t="s">
        <v>417</v>
      </c>
      <c r="F1481" t="s">
        <v>7958</v>
      </c>
      <c r="H1481" t="s">
        <v>7957</v>
      </c>
      <c r="I1481" t="s">
        <v>7956</v>
      </c>
      <c r="J1481" t="s">
        <v>7955</v>
      </c>
    </row>
    <row r="1482" spans="1:10" x14ac:dyDescent="0.25">
      <c r="A1482" s="33" t="s">
        <v>16583</v>
      </c>
      <c r="B1482" t="s">
        <v>7433</v>
      </c>
      <c r="C1482">
        <v>2021</v>
      </c>
      <c r="D1482" t="s">
        <v>7954</v>
      </c>
      <c r="E1482" t="s">
        <v>414</v>
      </c>
      <c r="F1482" t="s">
        <v>7953</v>
      </c>
      <c r="H1482" t="s">
        <v>7952</v>
      </c>
      <c r="I1482" t="s">
        <v>411</v>
      </c>
      <c r="J1482" t="s">
        <v>7951</v>
      </c>
    </row>
    <row r="1483" spans="1:10" x14ac:dyDescent="0.25">
      <c r="A1483" s="33" t="s">
        <v>16584</v>
      </c>
      <c r="B1483" t="s">
        <v>7512</v>
      </c>
      <c r="C1483">
        <v>2021</v>
      </c>
      <c r="D1483" t="s">
        <v>7950</v>
      </c>
      <c r="E1483" t="s">
        <v>410</v>
      </c>
      <c r="F1483" t="s">
        <v>7949</v>
      </c>
      <c r="I1483" t="s">
        <v>7948</v>
      </c>
      <c r="J1483" t="s">
        <v>7947</v>
      </c>
    </row>
    <row r="1484" spans="1:10" x14ac:dyDescent="0.25">
      <c r="A1484" s="33" t="s">
        <v>16585</v>
      </c>
      <c r="B1484" t="s">
        <v>7729</v>
      </c>
      <c r="C1484">
        <v>2021</v>
      </c>
      <c r="D1484" t="s">
        <v>408</v>
      </c>
      <c r="E1484" t="s">
        <v>409</v>
      </c>
      <c r="F1484" t="s">
        <v>7946</v>
      </c>
      <c r="H1484" t="s">
        <v>7945</v>
      </c>
      <c r="I1484" t="s">
        <v>7944</v>
      </c>
      <c r="J1484" t="s">
        <v>7943</v>
      </c>
    </row>
    <row r="1485" spans="1:10" x14ac:dyDescent="0.25">
      <c r="A1485" s="33" t="s">
        <v>16586</v>
      </c>
      <c r="B1485" t="s">
        <v>7640</v>
      </c>
      <c r="C1485">
        <v>2021</v>
      </c>
      <c r="D1485" t="s">
        <v>7942</v>
      </c>
      <c r="E1485" t="s">
        <v>407</v>
      </c>
      <c r="F1485" t="s">
        <v>7941</v>
      </c>
      <c r="I1485" t="s">
        <v>7940</v>
      </c>
      <c r="J1485" t="s">
        <v>7939</v>
      </c>
    </row>
    <row r="1486" spans="1:10" x14ac:dyDescent="0.25">
      <c r="A1486" s="33" t="s">
        <v>16587</v>
      </c>
      <c r="B1486" t="s">
        <v>7433</v>
      </c>
      <c r="C1486">
        <v>2021</v>
      </c>
      <c r="D1486" t="s">
        <v>7938</v>
      </c>
      <c r="E1486" t="s">
        <v>406</v>
      </c>
      <c r="F1486" t="s">
        <v>7937</v>
      </c>
      <c r="H1486" t="s">
        <v>7936</v>
      </c>
      <c r="I1486" t="s">
        <v>404</v>
      </c>
      <c r="J1486" t="s">
        <v>7935</v>
      </c>
    </row>
    <row r="1487" spans="1:10" x14ac:dyDescent="0.25">
      <c r="A1487" s="33" t="s">
        <v>16588</v>
      </c>
      <c r="B1487" t="s">
        <v>7512</v>
      </c>
      <c r="C1487">
        <v>2021</v>
      </c>
      <c r="D1487" t="s">
        <v>7934</v>
      </c>
      <c r="E1487" t="s">
        <v>402</v>
      </c>
      <c r="F1487" t="s">
        <v>7933</v>
      </c>
      <c r="I1487" t="s">
        <v>401</v>
      </c>
      <c r="J1487" t="s">
        <v>7932</v>
      </c>
    </row>
    <row r="1488" spans="1:10" x14ac:dyDescent="0.25">
      <c r="A1488" s="33" t="s">
        <v>16590</v>
      </c>
      <c r="B1488" t="s">
        <v>7433</v>
      </c>
      <c r="C1488">
        <v>2021</v>
      </c>
      <c r="D1488" t="s">
        <v>7926</v>
      </c>
      <c r="E1488" t="s">
        <v>398</v>
      </c>
      <c r="F1488" t="s">
        <v>7925</v>
      </c>
      <c r="H1488" t="s">
        <v>7924</v>
      </c>
      <c r="I1488" t="s">
        <v>397</v>
      </c>
      <c r="J1488" t="s">
        <v>7923</v>
      </c>
    </row>
    <row r="1489" spans="1:10" x14ac:dyDescent="0.25">
      <c r="A1489" s="33" t="s">
        <v>16591</v>
      </c>
      <c r="B1489" t="s">
        <v>7922</v>
      </c>
      <c r="C1489">
        <v>2021</v>
      </c>
      <c r="D1489" t="s">
        <v>7921</v>
      </c>
      <c r="E1489" t="s">
        <v>396</v>
      </c>
      <c r="F1489" t="s">
        <v>7920</v>
      </c>
      <c r="H1489" t="s">
        <v>7919</v>
      </c>
      <c r="I1489" t="s">
        <v>7918</v>
      </c>
      <c r="J1489" t="s">
        <v>7917</v>
      </c>
    </row>
    <row r="1490" spans="1:10" x14ac:dyDescent="0.25">
      <c r="A1490" s="33" t="s">
        <v>16592</v>
      </c>
      <c r="B1490" t="s">
        <v>7797</v>
      </c>
      <c r="C1490">
        <v>2021</v>
      </c>
      <c r="D1490" t="s">
        <v>7916</v>
      </c>
      <c r="E1490" t="s">
        <v>394</v>
      </c>
      <c r="F1490" t="s">
        <v>7915</v>
      </c>
      <c r="H1490" t="s">
        <v>7914</v>
      </c>
      <c r="I1490" t="s">
        <v>7913</v>
      </c>
      <c r="J1490" t="s">
        <v>7912</v>
      </c>
    </row>
    <row r="1491" spans="1:10" x14ac:dyDescent="0.25">
      <c r="A1491" s="33" t="s">
        <v>16593</v>
      </c>
      <c r="B1491" t="s">
        <v>7640</v>
      </c>
      <c r="C1491">
        <v>2021</v>
      </c>
      <c r="D1491" t="s">
        <v>7911</v>
      </c>
      <c r="E1491" t="s">
        <v>393</v>
      </c>
      <c r="F1491" t="s">
        <v>7910</v>
      </c>
      <c r="I1491" t="s">
        <v>392</v>
      </c>
      <c r="J1491" t="s">
        <v>7909</v>
      </c>
    </row>
    <row r="1492" spans="1:10" x14ac:dyDescent="0.25">
      <c r="A1492" s="33" t="s">
        <v>16594</v>
      </c>
      <c r="B1492" t="s">
        <v>7481</v>
      </c>
      <c r="C1492">
        <v>2021</v>
      </c>
      <c r="D1492" t="s">
        <v>7908</v>
      </c>
      <c r="E1492" t="s">
        <v>390</v>
      </c>
      <c r="F1492" t="s">
        <v>7907</v>
      </c>
      <c r="I1492" t="s">
        <v>7906</v>
      </c>
      <c r="J1492" t="s">
        <v>7905</v>
      </c>
    </row>
    <row r="1493" spans="1:10" x14ac:dyDescent="0.25">
      <c r="A1493" s="33" t="s">
        <v>16595</v>
      </c>
      <c r="B1493" t="s">
        <v>7904</v>
      </c>
      <c r="C1493">
        <v>2021</v>
      </c>
      <c r="D1493" t="s">
        <v>7903</v>
      </c>
      <c r="E1493" t="s">
        <v>389</v>
      </c>
      <c r="F1493" t="s">
        <v>7902</v>
      </c>
      <c r="I1493" t="s">
        <v>388</v>
      </c>
      <c r="J1493" t="s">
        <v>7901</v>
      </c>
    </row>
    <row r="1494" spans="1:10" x14ac:dyDescent="0.25">
      <c r="A1494" s="33" t="s">
        <v>16596</v>
      </c>
      <c r="B1494" t="s">
        <v>7433</v>
      </c>
      <c r="C1494">
        <v>2021</v>
      </c>
      <c r="D1494" t="s">
        <v>7900</v>
      </c>
      <c r="E1494" t="s">
        <v>387</v>
      </c>
      <c r="F1494" t="s">
        <v>7899</v>
      </c>
      <c r="I1494" t="s">
        <v>7898</v>
      </c>
      <c r="J1494" t="s">
        <v>7897</v>
      </c>
    </row>
    <row r="1495" spans="1:10" x14ac:dyDescent="0.25">
      <c r="A1495" s="33" t="s">
        <v>16597</v>
      </c>
      <c r="B1495" t="s">
        <v>7512</v>
      </c>
      <c r="C1495">
        <v>2021</v>
      </c>
      <c r="D1495" t="s">
        <v>7896</v>
      </c>
      <c r="E1495" t="s">
        <v>386</v>
      </c>
      <c r="F1495" t="s">
        <v>7895</v>
      </c>
      <c r="I1495" t="s">
        <v>385</v>
      </c>
      <c r="J1495" t="s">
        <v>7894</v>
      </c>
    </row>
    <row r="1496" spans="1:10" x14ac:dyDescent="0.25">
      <c r="A1496" s="33" t="s">
        <v>16598</v>
      </c>
      <c r="B1496" t="s">
        <v>7526</v>
      </c>
      <c r="C1496">
        <v>2021</v>
      </c>
      <c r="D1496" t="s">
        <v>7893</v>
      </c>
      <c r="E1496" t="s">
        <v>384</v>
      </c>
      <c r="F1496" t="s">
        <v>7892</v>
      </c>
      <c r="H1496" t="s">
        <v>7891</v>
      </c>
      <c r="I1496" t="s">
        <v>381</v>
      </c>
      <c r="J1496" t="s">
        <v>7890</v>
      </c>
    </row>
    <row r="1497" spans="1:10" x14ac:dyDescent="0.25">
      <c r="A1497" s="33" t="s">
        <v>16600</v>
      </c>
      <c r="B1497" t="s">
        <v>7414</v>
      </c>
      <c r="C1497">
        <v>2021</v>
      </c>
      <c r="D1497" t="s">
        <v>7885</v>
      </c>
      <c r="E1497" t="s">
        <v>378</v>
      </c>
      <c r="F1497" t="s">
        <v>7884</v>
      </c>
      <c r="I1497" t="s">
        <v>377</v>
      </c>
      <c r="J1497" t="s">
        <v>7883</v>
      </c>
    </row>
    <row r="1498" spans="1:10" x14ac:dyDescent="0.25">
      <c r="A1498" s="33" t="s">
        <v>16601</v>
      </c>
      <c r="B1498" t="s">
        <v>7391</v>
      </c>
      <c r="C1498">
        <v>2021</v>
      </c>
      <c r="D1498" t="s">
        <v>7882</v>
      </c>
      <c r="E1498" t="s">
        <v>376</v>
      </c>
      <c r="F1498" t="s">
        <v>7881</v>
      </c>
      <c r="H1498" t="s">
        <v>7880</v>
      </c>
      <c r="I1498" t="s">
        <v>7879</v>
      </c>
      <c r="J1498" t="s">
        <v>7878</v>
      </c>
    </row>
    <row r="1499" spans="1:10" x14ac:dyDescent="0.25">
      <c r="A1499" s="33" t="s">
        <v>16602</v>
      </c>
      <c r="B1499" t="s">
        <v>7877</v>
      </c>
      <c r="C1499">
        <v>2021</v>
      </c>
      <c r="D1499" t="s">
        <v>7876</v>
      </c>
      <c r="E1499" t="s">
        <v>373</v>
      </c>
      <c r="F1499" t="s">
        <v>7875</v>
      </c>
      <c r="H1499" t="s">
        <v>7874</v>
      </c>
      <c r="I1499" t="s">
        <v>7873</v>
      </c>
      <c r="J1499" t="s">
        <v>7872</v>
      </c>
    </row>
    <row r="1500" spans="1:10" x14ac:dyDescent="0.25">
      <c r="A1500" s="33" t="s">
        <v>16603</v>
      </c>
      <c r="B1500" t="s">
        <v>7386</v>
      </c>
      <c r="C1500">
        <v>2021</v>
      </c>
      <c r="D1500" t="s">
        <v>7871</v>
      </c>
      <c r="E1500" t="s">
        <v>370</v>
      </c>
      <c r="F1500" t="s">
        <v>7870</v>
      </c>
      <c r="I1500" t="s">
        <v>7869</v>
      </c>
      <c r="J1500" t="s">
        <v>7868</v>
      </c>
    </row>
    <row r="1501" spans="1:10" x14ac:dyDescent="0.25">
      <c r="A1501" s="33" t="s">
        <v>16604</v>
      </c>
      <c r="B1501" t="s">
        <v>7414</v>
      </c>
      <c r="C1501">
        <v>2021</v>
      </c>
      <c r="D1501" t="s">
        <v>7867</v>
      </c>
      <c r="E1501" t="s">
        <v>369</v>
      </c>
      <c r="F1501" t="s">
        <v>7866</v>
      </c>
      <c r="I1501" t="s">
        <v>7865</v>
      </c>
      <c r="J1501" t="s">
        <v>7864</v>
      </c>
    </row>
    <row r="1502" spans="1:10" x14ac:dyDescent="0.25">
      <c r="A1502" s="33" t="s">
        <v>16605</v>
      </c>
      <c r="B1502" t="s">
        <v>7768</v>
      </c>
      <c r="C1502">
        <v>2021</v>
      </c>
      <c r="D1502" t="s">
        <v>7863</v>
      </c>
      <c r="E1502" t="s">
        <v>368</v>
      </c>
      <c r="F1502" t="s">
        <v>7862</v>
      </c>
      <c r="H1502" t="s">
        <v>7861</v>
      </c>
      <c r="I1502" t="s">
        <v>7860</v>
      </c>
      <c r="J1502" t="s">
        <v>7859</v>
      </c>
    </row>
    <row r="1503" spans="1:10" x14ac:dyDescent="0.25">
      <c r="A1503" s="33" t="s">
        <v>16606</v>
      </c>
      <c r="B1503" t="s">
        <v>7512</v>
      </c>
      <c r="C1503">
        <v>2021</v>
      </c>
      <c r="D1503" t="s">
        <v>7858</v>
      </c>
      <c r="E1503" t="s">
        <v>366</v>
      </c>
      <c r="F1503" t="s">
        <v>7857</v>
      </c>
      <c r="H1503" t="s">
        <v>7856</v>
      </c>
      <c r="I1503" t="s">
        <v>364</v>
      </c>
      <c r="J1503" t="s">
        <v>7855</v>
      </c>
    </row>
    <row r="1504" spans="1:10" x14ac:dyDescent="0.25">
      <c r="A1504" s="33" t="s">
        <v>16607</v>
      </c>
      <c r="B1504" t="s">
        <v>7526</v>
      </c>
      <c r="C1504">
        <v>2021</v>
      </c>
      <c r="D1504" t="s">
        <v>7854</v>
      </c>
      <c r="E1504" t="s">
        <v>363</v>
      </c>
      <c r="F1504" t="s">
        <v>7853</v>
      </c>
      <c r="H1504" t="s">
        <v>7852</v>
      </c>
      <c r="I1504" t="s">
        <v>7851</v>
      </c>
      <c r="J1504" t="s">
        <v>7850</v>
      </c>
    </row>
    <row r="1505" spans="1:10" x14ac:dyDescent="0.25">
      <c r="A1505" s="33" t="s">
        <v>16610</v>
      </c>
      <c r="B1505" t="s">
        <v>7408</v>
      </c>
      <c r="C1505">
        <v>2020</v>
      </c>
      <c r="D1505" t="s">
        <v>7839</v>
      </c>
      <c r="E1505" t="s">
        <v>358</v>
      </c>
      <c r="F1505" t="s">
        <v>7838</v>
      </c>
      <c r="H1505" t="s">
        <v>7837</v>
      </c>
      <c r="I1505" t="s">
        <v>355</v>
      </c>
      <c r="J1505" t="s">
        <v>7836</v>
      </c>
    </row>
    <row r="1506" spans="1:10" x14ac:dyDescent="0.25">
      <c r="A1506" s="33" t="s">
        <v>16611</v>
      </c>
      <c r="B1506" t="s">
        <v>7464</v>
      </c>
      <c r="C1506">
        <v>2020</v>
      </c>
      <c r="D1506" t="s">
        <v>7835</v>
      </c>
      <c r="E1506" t="s">
        <v>354</v>
      </c>
      <c r="F1506" t="s">
        <v>7834</v>
      </c>
      <c r="H1506" t="s">
        <v>7833</v>
      </c>
      <c r="I1506" t="s">
        <v>351</v>
      </c>
      <c r="J1506" t="s">
        <v>7832</v>
      </c>
    </row>
    <row r="1507" spans="1:10" x14ac:dyDescent="0.25">
      <c r="A1507" s="33" t="s">
        <v>16613</v>
      </c>
      <c r="B1507" t="s">
        <v>7537</v>
      </c>
      <c r="C1507">
        <v>2020</v>
      </c>
      <c r="D1507" t="s">
        <v>7827</v>
      </c>
      <c r="E1507" t="s">
        <v>346</v>
      </c>
      <c r="F1507" t="s">
        <v>7826</v>
      </c>
      <c r="H1507" t="s">
        <v>7825</v>
      </c>
      <c r="I1507" t="s">
        <v>7824</v>
      </c>
      <c r="J1507" t="s">
        <v>7823</v>
      </c>
    </row>
    <row r="1508" spans="1:10" x14ac:dyDescent="0.25">
      <c r="A1508" s="33" t="s">
        <v>16614</v>
      </c>
      <c r="B1508" t="s">
        <v>7459</v>
      </c>
      <c r="C1508">
        <v>2020</v>
      </c>
      <c r="D1508" t="s">
        <v>7822</v>
      </c>
      <c r="E1508" t="s">
        <v>343</v>
      </c>
      <c r="F1508" t="s">
        <v>7821</v>
      </c>
      <c r="I1508" t="s">
        <v>342</v>
      </c>
      <c r="J1508" t="s">
        <v>7820</v>
      </c>
    </row>
    <row r="1509" spans="1:10" x14ac:dyDescent="0.25">
      <c r="A1509" s="33" t="s">
        <v>16615</v>
      </c>
      <c r="B1509" t="s">
        <v>7476</v>
      </c>
      <c r="C1509">
        <v>2020</v>
      </c>
      <c r="D1509" t="s">
        <v>7819</v>
      </c>
      <c r="E1509" t="s">
        <v>341</v>
      </c>
      <c r="F1509" t="s">
        <v>7818</v>
      </c>
      <c r="H1509" t="s">
        <v>7817</v>
      </c>
      <c r="I1509" t="s">
        <v>7816</v>
      </c>
      <c r="J1509" t="s">
        <v>7815</v>
      </c>
    </row>
    <row r="1510" spans="1:10" x14ac:dyDescent="0.25">
      <c r="A1510" s="33" t="s">
        <v>16616</v>
      </c>
      <c r="B1510" t="s">
        <v>7587</v>
      </c>
      <c r="C1510">
        <v>2020</v>
      </c>
      <c r="D1510" t="s">
        <v>7814</v>
      </c>
      <c r="E1510" t="s">
        <v>340</v>
      </c>
      <c r="F1510" t="s">
        <v>7813</v>
      </c>
      <c r="H1510" t="s">
        <v>7812</v>
      </c>
      <c r="I1510" t="s">
        <v>337</v>
      </c>
      <c r="J1510" t="s">
        <v>7811</v>
      </c>
    </row>
    <row r="1511" spans="1:10" x14ac:dyDescent="0.25">
      <c r="A1511" s="33" t="s">
        <v>16617</v>
      </c>
      <c r="B1511" t="s">
        <v>7729</v>
      </c>
      <c r="C1511">
        <v>2020</v>
      </c>
      <c r="D1511" t="s">
        <v>7810</v>
      </c>
      <c r="E1511" t="s">
        <v>336</v>
      </c>
      <c r="F1511" t="s">
        <v>7809</v>
      </c>
      <c r="H1511" t="s">
        <v>7808</v>
      </c>
      <c r="I1511" t="s">
        <v>7807</v>
      </c>
      <c r="J1511" t="s">
        <v>7806</v>
      </c>
    </row>
    <row r="1512" spans="1:10" x14ac:dyDescent="0.25">
      <c r="A1512" s="33" t="s">
        <v>16618</v>
      </c>
      <c r="B1512" t="s">
        <v>7408</v>
      </c>
      <c r="C1512">
        <v>2020</v>
      </c>
      <c r="D1512" t="s">
        <v>7805</v>
      </c>
      <c r="E1512" t="s">
        <v>331</v>
      </c>
      <c r="F1512" t="s">
        <v>7804</v>
      </c>
      <c r="H1512" t="s">
        <v>7803</v>
      </c>
      <c r="I1512" t="s">
        <v>326</v>
      </c>
      <c r="J1512" t="s">
        <v>7802</v>
      </c>
    </row>
    <row r="1513" spans="1:10" x14ac:dyDescent="0.25">
      <c r="A1513" s="33" t="s">
        <v>16619</v>
      </c>
      <c r="B1513" t="s">
        <v>7552</v>
      </c>
      <c r="C1513">
        <v>2020</v>
      </c>
      <c r="D1513" t="s">
        <v>7801</v>
      </c>
      <c r="E1513" t="s">
        <v>325</v>
      </c>
      <c r="F1513" t="s">
        <v>7800</v>
      </c>
      <c r="I1513" t="s">
        <v>7799</v>
      </c>
      <c r="J1513" t="s">
        <v>7798</v>
      </c>
    </row>
    <row r="1514" spans="1:10" x14ac:dyDescent="0.25">
      <c r="A1514" s="33" t="s">
        <v>16620</v>
      </c>
      <c r="B1514" t="s">
        <v>7797</v>
      </c>
      <c r="C1514">
        <v>2020</v>
      </c>
      <c r="D1514" t="s">
        <v>7796</v>
      </c>
      <c r="E1514" t="s">
        <v>323</v>
      </c>
      <c r="F1514" t="s">
        <v>7795</v>
      </c>
      <c r="H1514" t="s">
        <v>7794</v>
      </c>
      <c r="I1514" t="s">
        <v>7793</v>
      </c>
      <c r="J1514" t="s">
        <v>7792</v>
      </c>
    </row>
    <row r="1515" spans="1:10" x14ac:dyDescent="0.25">
      <c r="A1515" s="33" t="s">
        <v>16621</v>
      </c>
      <c r="B1515" t="s">
        <v>7791</v>
      </c>
      <c r="C1515">
        <v>2020</v>
      </c>
      <c r="D1515" t="s">
        <v>321</v>
      </c>
      <c r="E1515" t="s">
        <v>320</v>
      </c>
      <c r="F1515" t="s">
        <v>7790</v>
      </c>
      <c r="G1515" t="s">
        <v>7789</v>
      </c>
      <c r="H1515" t="s">
        <v>7788</v>
      </c>
      <c r="I1515" t="s">
        <v>319</v>
      </c>
      <c r="J1515" t="s">
        <v>7787</v>
      </c>
    </row>
    <row r="1516" spans="1:10" x14ac:dyDescent="0.25">
      <c r="A1516" s="33" t="s">
        <v>16622</v>
      </c>
      <c r="B1516" t="s">
        <v>7496</v>
      </c>
      <c r="C1516">
        <v>2020</v>
      </c>
      <c r="D1516" t="s">
        <v>7786</v>
      </c>
      <c r="E1516" t="s">
        <v>318</v>
      </c>
      <c r="F1516" t="s">
        <v>7785</v>
      </c>
      <c r="H1516" t="s">
        <v>7784</v>
      </c>
      <c r="I1516" t="s">
        <v>7783</v>
      </c>
      <c r="J1516" t="s">
        <v>7782</v>
      </c>
    </row>
    <row r="1517" spans="1:10" x14ac:dyDescent="0.25">
      <c r="A1517" s="33" t="s">
        <v>16623</v>
      </c>
      <c r="B1517" t="s">
        <v>7481</v>
      </c>
      <c r="C1517">
        <v>2020</v>
      </c>
      <c r="D1517" t="s">
        <v>7781</v>
      </c>
      <c r="E1517" t="s">
        <v>316</v>
      </c>
      <c r="F1517" t="s">
        <v>7780</v>
      </c>
      <c r="H1517" t="s">
        <v>7779</v>
      </c>
      <c r="I1517" t="s">
        <v>7778</v>
      </c>
      <c r="J1517" t="s">
        <v>7777</v>
      </c>
    </row>
    <row r="1518" spans="1:10" x14ac:dyDescent="0.25">
      <c r="A1518" s="33" t="s">
        <v>16624</v>
      </c>
      <c r="B1518" t="s">
        <v>7512</v>
      </c>
      <c r="C1518">
        <v>2020</v>
      </c>
      <c r="D1518" t="s">
        <v>7776</v>
      </c>
      <c r="E1518" t="s">
        <v>314</v>
      </c>
      <c r="F1518" t="s">
        <v>7775</v>
      </c>
      <c r="I1518" t="s">
        <v>7774</v>
      </c>
      <c r="J1518" t="s">
        <v>7773</v>
      </c>
    </row>
    <row r="1519" spans="1:10" x14ac:dyDescent="0.25">
      <c r="A1519" s="33" t="s">
        <v>16625</v>
      </c>
      <c r="B1519" t="s">
        <v>7526</v>
      </c>
      <c r="C1519">
        <v>2020</v>
      </c>
      <c r="D1519" t="s">
        <v>7772</v>
      </c>
      <c r="E1519" t="s">
        <v>310</v>
      </c>
      <c r="F1519" t="s">
        <v>7771</v>
      </c>
      <c r="H1519" t="s">
        <v>7770</v>
      </c>
      <c r="I1519" t="s">
        <v>307</v>
      </c>
      <c r="J1519" t="s">
        <v>7769</v>
      </c>
    </row>
    <row r="1520" spans="1:10" x14ac:dyDescent="0.25">
      <c r="A1520" s="33" t="s">
        <v>16626</v>
      </c>
      <c r="B1520" t="s">
        <v>7768</v>
      </c>
      <c r="C1520">
        <v>2020</v>
      </c>
      <c r="D1520" t="s">
        <v>7767</v>
      </c>
      <c r="E1520" t="s">
        <v>306</v>
      </c>
      <c r="F1520" t="s">
        <v>7766</v>
      </c>
      <c r="H1520" t="s">
        <v>7765</v>
      </c>
      <c r="I1520" t="s">
        <v>7764</v>
      </c>
      <c r="J1520" t="s">
        <v>7763</v>
      </c>
    </row>
    <row r="1521" spans="1:10" x14ac:dyDescent="0.25">
      <c r="A1521" s="33" t="s">
        <v>16627</v>
      </c>
      <c r="B1521" t="s">
        <v>7762</v>
      </c>
      <c r="C1521">
        <v>2020</v>
      </c>
      <c r="D1521" t="s">
        <v>7761</v>
      </c>
      <c r="E1521" t="s">
        <v>300</v>
      </c>
      <c r="F1521" t="s">
        <v>7760</v>
      </c>
      <c r="H1521" t="s">
        <v>7759</v>
      </c>
      <c r="I1521" t="s">
        <v>7758</v>
      </c>
      <c r="J1521" t="s">
        <v>7757</v>
      </c>
    </row>
    <row r="1522" spans="1:10" x14ac:dyDescent="0.25">
      <c r="A1522" s="33" t="s">
        <v>16628</v>
      </c>
      <c r="B1522" t="s">
        <v>7481</v>
      </c>
      <c r="C1522">
        <v>2020</v>
      </c>
      <c r="D1522" t="s">
        <v>7756</v>
      </c>
      <c r="E1522" t="s">
        <v>297</v>
      </c>
      <c r="F1522" t="s">
        <v>296</v>
      </c>
      <c r="H1522" t="s">
        <v>7755</v>
      </c>
      <c r="I1522" t="s">
        <v>7754</v>
      </c>
      <c r="J1522" t="s">
        <v>7753</v>
      </c>
    </row>
    <row r="1523" spans="1:10" x14ac:dyDescent="0.25">
      <c r="A1523" s="33" t="s">
        <v>16629</v>
      </c>
      <c r="B1523" t="s">
        <v>7748</v>
      </c>
      <c r="C1523">
        <v>2020</v>
      </c>
      <c r="D1523" t="s">
        <v>294</v>
      </c>
      <c r="E1523" t="s">
        <v>293</v>
      </c>
      <c r="F1523" t="s">
        <v>7752</v>
      </c>
      <c r="G1523" t="s">
        <v>7751</v>
      </c>
      <c r="H1523" t="s">
        <v>7750</v>
      </c>
      <c r="I1523" t="s">
        <v>290</v>
      </c>
      <c r="J1523" t="s">
        <v>7749</v>
      </c>
    </row>
    <row r="1524" spans="1:10" x14ac:dyDescent="0.25">
      <c r="A1524" s="33" t="s">
        <v>16630</v>
      </c>
      <c r="B1524" t="s">
        <v>7748</v>
      </c>
      <c r="C1524">
        <v>2020</v>
      </c>
      <c r="D1524" t="s">
        <v>289</v>
      </c>
      <c r="E1524" t="s">
        <v>287</v>
      </c>
      <c r="F1524" t="s">
        <v>7747</v>
      </c>
      <c r="G1524" t="s">
        <v>7746</v>
      </c>
      <c r="H1524" t="s">
        <v>7745</v>
      </c>
      <c r="I1524" t="s">
        <v>284</v>
      </c>
      <c r="J1524" t="s">
        <v>7744</v>
      </c>
    </row>
    <row r="1525" spans="1:10" x14ac:dyDescent="0.25">
      <c r="A1525" s="33" t="s">
        <v>16631</v>
      </c>
      <c r="B1525" t="s">
        <v>7693</v>
      </c>
      <c r="C1525">
        <v>2020</v>
      </c>
      <c r="D1525" t="s">
        <v>7743</v>
      </c>
      <c r="E1525" t="s">
        <v>282</v>
      </c>
      <c r="F1525" t="s">
        <v>7742</v>
      </c>
      <c r="H1525" t="s">
        <v>7741</v>
      </c>
      <c r="I1525" t="s">
        <v>7740</v>
      </c>
      <c r="J1525" t="s">
        <v>7739</v>
      </c>
    </row>
    <row r="1526" spans="1:10" x14ac:dyDescent="0.25">
      <c r="A1526" s="33" t="s">
        <v>16632</v>
      </c>
      <c r="B1526" t="s">
        <v>7490</v>
      </c>
      <c r="C1526">
        <v>2020</v>
      </c>
      <c r="D1526" t="s">
        <v>7737</v>
      </c>
      <c r="E1526" t="s">
        <v>280</v>
      </c>
      <c r="F1526" t="s">
        <v>7736</v>
      </c>
      <c r="H1526" t="s">
        <v>7735</v>
      </c>
      <c r="I1526" t="s">
        <v>279</v>
      </c>
      <c r="J1526" t="s">
        <v>7734</v>
      </c>
    </row>
    <row r="1527" spans="1:10" x14ac:dyDescent="0.25">
      <c r="A1527" s="33" t="s">
        <v>16633</v>
      </c>
      <c r="B1527" t="s">
        <v>7470</v>
      </c>
      <c r="C1527">
        <v>2019</v>
      </c>
      <c r="D1527" t="s">
        <v>7733</v>
      </c>
      <c r="E1527" t="s">
        <v>277</v>
      </c>
      <c r="F1527" t="s">
        <v>7732</v>
      </c>
      <c r="H1527" t="s">
        <v>7731</v>
      </c>
      <c r="I1527" t="s">
        <v>276</v>
      </c>
      <c r="J1527" t="s">
        <v>7730</v>
      </c>
    </row>
    <row r="1528" spans="1:10" x14ac:dyDescent="0.25">
      <c r="A1528" s="33" t="s">
        <v>16634</v>
      </c>
      <c r="B1528" t="s">
        <v>7729</v>
      </c>
      <c r="C1528">
        <v>2019</v>
      </c>
      <c r="D1528" t="s">
        <v>7728</v>
      </c>
      <c r="E1528" t="s">
        <v>275</v>
      </c>
      <c r="F1528" t="s">
        <v>7727</v>
      </c>
      <c r="H1528" t="s">
        <v>7726</v>
      </c>
      <c r="I1528" t="s">
        <v>274</v>
      </c>
      <c r="J1528" t="s">
        <v>7725</v>
      </c>
    </row>
    <row r="1529" spans="1:10" x14ac:dyDescent="0.25">
      <c r="A1529" s="33" t="s">
        <v>16635</v>
      </c>
      <c r="B1529" t="s">
        <v>7476</v>
      </c>
      <c r="C1529">
        <v>2019</v>
      </c>
      <c r="D1529" t="s">
        <v>7724</v>
      </c>
      <c r="E1529" t="s">
        <v>273</v>
      </c>
      <c r="F1529" t="s">
        <v>7723</v>
      </c>
      <c r="H1529" t="s">
        <v>7722</v>
      </c>
      <c r="I1529" t="s">
        <v>269</v>
      </c>
      <c r="J1529" t="s">
        <v>7721</v>
      </c>
    </row>
    <row r="1530" spans="1:10" x14ac:dyDescent="0.25">
      <c r="A1530" s="33" t="s">
        <v>16636</v>
      </c>
      <c r="B1530" t="s">
        <v>7433</v>
      </c>
      <c r="C1530">
        <v>2019</v>
      </c>
      <c r="D1530" t="s">
        <v>7720</v>
      </c>
      <c r="E1530" t="s">
        <v>268</v>
      </c>
      <c r="F1530" t="s">
        <v>7719</v>
      </c>
      <c r="I1530" t="s">
        <v>7718</v>
      </c>
      <c r="J1530" t="s">
        <v>7717</v>
      </c>
    </row>
    <row r="1531" spans="1:10" x14ac:dyDescent="0.25">
      <c r="A1531" s="33" t="s">
        <v>16637</v>
      </c>
      <c r="B1531" t="s">
        <v>7563</v>
      </c>
      <c r="C1531">
        <v>2019</v>
      </c>
      <c r="D1531" t="s">
        <v>7716</v>
      </c>
      <c r="E1531" t="s">
        <v>267</v>
      </c>
      <c r="F1531" t="s">
        <v>7715</v>
      </c>
      <c r="I1531" t="s">
        <v>266</v>
      </c>
      <c r="J1531" t="s">
        <v>7714</v>
      </c>
    </row>
    <row r="1532" spans="1:10" x14ac:dyDescent="0.25">
      <c r="A1532" s="33" t="s">
        <v>16638</v>
      </c>
      <c r="B1532" t="s">
        <v>7490</v>
      </c>
      <c r="C1532">
        <v>2019</v>
      </c>
      <c r="D1532" t="s">
        <v>7713</v>
      </c>
      <c r="E1532" t="s">
        <v>265</v>
      </c>
      <c r="F1532" t="s">
        <v>264</v>
      </c>
      <c r="H1532" t="s">
        <v>7712</v>
      </c>
      <c r="I1532" t="s">
        <v>263</v>
      </c>
      <c r="J1532" t="s">
        <v>7711</v>
      </c>
    </row>
    <row r="1533" spans="1:10" x14ac:dyDescent="0.25">
      <c r="A1533" s="33" t="s">
        <v>16639</v>
      </c>
      <c r="B1533" t="s">
        <v>7631</v>
      </c>
      <c r="C1533">
        <v>2019</v>
      </c>
      <c r="D1533" t="s">
        <v>7710</v>
      </c>
      <c r="E1533" t="s">
        <v>262</v>
      </c>
      <c r="F1533" t="s">
        <v>7709</v>
      </c>
      <c r="I1533" t="s">
        <v>261</v>
      </c>
      <c r="J1533" t="s">
        <v>7708</v>
      </c>
    </row>
    <row r="1534" spans="1:10" x14ac:dyDescent="0.25">
      <c r="A1534" s="33" t="s">
        <v>16640</v>
      </c>
      <c r="B1534" t="s">
        <v>7707</v>
      </c>
      <c r="C1534">
        <v>2019</v>
      </c>
      <c r="D1534" t="s">
        <v>7706</v>
      </c>
      <c r="E1534" t="s">
        <v>260</v>
      </c>
      <c r="F1534" t="s">
        <v>7705</v>
      </c>
      <c r="H1534" t="s">
        <v>7704</v>
      </c>
      <c r="I1534" t="s">
        <v>7703</v>
      </c>
      <c r="J1534" t="s">
        <v>7702</v>
      </c>
    </row>
    <row r="1535" spans="1:10" x14ac:dyDescent="0.25">
      <c r="A1535" s="33" t="s">
        <v>16641</v>
      </c>
      <c r="B1535" t="s">
        <v>7563</v>
      </c>
      <c r="C1535">
        <v>2019</v>
      </c>
      <c r="D1535" t="s">
        <v>7701</v>
      </c>
      <c r="E1535" t="s">
        <v>258</v>
      </c>
      <c r="F1535" t="s">
        <v>7700</v>
      </c>
      <c r="H1535" t="s">
        <v>7699</v>
      </c>
      <c r="I1535" t="s">
        <v>256</v>
      </c>
      <c r="J1535" t="s">
        <v>7698</v>
      </c>
    </row>
    <row r="1536" spans="1:10" x14ac:dyDescent="0.25">
      <c r="A1536" s="33" t="s">
        <v>16642</v>
      </c>
      <c r="B1536" t="s">
        <v>7386</v>
      </c>
      <c r="C1536">
        <v>2019</v>
      </c>
      <c r="D1536" t="s">
        <v>7697</v>
      </c>
      <c r="E1536" t="s">
        <v>255</v>
      </c>
      <c r="F1536" t="s">
        <v>7696</v>
      </c>
      <c r="H1536" t="s">
        <v>7695</v>
      </c>
      <c r="I1536" t="s">
        <v>254</v>
      </c>
      <c r="J1536" t="s">
        <v>7694</v>
      </c>
    </row>
    <row r="1537" spans="1:10" x14ac:dyDescent="0.25">
      <c r="A1537" s="33" t="s">
        <v>16643</v>
      </c>
      <c r="B1537" t="s">
        <v>7693</v>
      </c>
      <c r="C1537">
        <v>2019</v>
      </c>
      <c r="D1537" t="s">
        <v>7692</v>
      </c>
      <c r="E1537" t="s">
        <v>253</v>
      </c>
      <c r="F1537" t="s">
        <v>7691</v>
      </c>
      <c r="H1537" t="s">
        <v>7690</v>
      </c>
      <c r="I1537" t="s">
        <v>7689</v>
      </c>
      <c r="J1537" t="s">
        <v>7688</v>
      </c>
    </row>
    <row r="1538" spans="1:10" x14ac:dyDescent="0.25">
      <c r="A1538" s="33" t="s">
        <v>16644</v>
      </c>
      <c r="B1538" t="s">
        <v>7428</v>
      </c>
      <c r="C1538">
        <v>2019</v>
      </c>
      <c r="D1538" t="s">
        <v>7687</v>
      </c>
      <c r="E1538" t="s">
        <v>251</v>
      </c>
      <c r="F1538" t="s">
        <v>7686</v>
      </c>
      <c r="H1538" t="s">
        <v>7685</v>
      </c>
      <c r="I1538" t="s">
        <v>250</v>
      </c>
      <c r="J1538" t="s">
        <v>7684</v>
      </c>
    </row>
    <row r="1539" spans="1:10" x14ac:dyDescent="0.25">
      <c r="A1539" s="33" t="s">
        <v>16646</v>
      </c>
      <c r="B1539" t="s">
        <v>7386</v>
      </c>
      <c r="C1539">
        <v>2019</v>
      </c>
      <c r="D1539" t="s">
        <v>7679</v>
      </c>
      <c r="E1539" t="s">
        <v>245</v>
      </c>
      <c r="F1539" t="s">
        <v>7678</v>
      </c>
      <c r="I1539" t="s">
        <v>244</v>
      </c>
      <c r="J1539" t="s">
        <v>7677</v>
      </c>
    </row>
    <row r="1540" spans="1:10" x14ac:dyDescent="0.25">
      <c r="A1540" s="33" t="s">
        <v>16647</v>
      </c>
      <c r="B1540" t="s">
        <v>7490</v>
      </c>
      <c r="C1540">
        <v>2019</v>
      </c>
      <c r="D1540" t="s">
        <v>7676</v>
      </c>
      <c r="E1540" t="s">
        <v>243</v>
      </c>
      <c r="F1540" t="s">
        <v>7675</v>
      </c>
      <c r="H1540" t="s">
        <v>7674</v>
      </c>
      <c r="I1540" t="s">
        <v>7673</v>
      </c>
      <c r="J1540" t="s">
        <v>7672</v>
      </c>
    </row>
    <row r="1541" spans="1:10" x14ac:dyDescent="0.25">
      <c r="A1541" s="33" t="s">
        <v>16649</v>
      </c>
      <c r="B1541" t="s">
        <v>7512</v>
      </c>
      <c r="C1541">
        <v>2019</v>
      </c>
      <c r="D1541" t="s">
        <v>7667</v>
      </c>
      <c r="E1541" t="s">
        <v>235</v>
      </c>
      <c r="F1541" t="s">
        <v>7666</v>
      </c>
      <c r="H1541" t="s">
        <v>7665</v>
      </c>
      <c r="I1541" t="s">
        <v>232</v>
      </c>
      <c r="J1541" t="s">
        <v>7664</v>
      </c>
    </row>
    <row r="1542" spans="1:10" x14ac:dyDescent="0.25">
      <c r="A1542" s="33" t="s">
        <v>16651</v>
      </c>
      <c r="B1542" t="s">
        <v>7512</v>
      </c>
      <c r="C1542">
        <v>2019</v>
      </c>
      <c r="D1542" t="s">
        <v>7658</v>
      </c>
      <c r="E1542" t="s">
        <v>230</v>
      </c>
      <c r="F1542" t="s">
        <v>229</v>
      </c>
      <c r="H1542" t="s">
        <v>7657</v>
      </c>
      <c r="I1542" t="s">
        <v>7656</v>
      </c>
      <c r="J1542" t="s">
        <v>7655</v>
      </c>
    </row>
    <row r="1543" spans="1:10" x14ac:dyDescent="0.25">
      <c r="A1543" s="33" t="s">
        <v>16652</v>
      </c>
      <c r="B1543" t="s">
        <v>7408</v>
      </c>
      <c r="C1543">
        <v>2019</v>
      </c>
      <c r="D1543" t="s">
        <v>7653</v>
      </c>
      <c r="E1543" t="s">
        <v>227</v>
      </c>
      <c r="F1543" t="s">
        <v>7652</v>
      </c>
      <c r="H1543" t="s">
        <v>7651</v>
      </c>
      <c r="I1543" t="s">
        <v>225</v>
      </c>
      <c r="J1543" t="s">
        <v>7650</v>
      </c>
    </row>
    <row r="1544" spans="1:10" x14ac:dyDescent="0.25">
      <c r="A1544" s="33" t="s">
        <v>16653</v>
      </c>
      <c r="B1544" t="s">
        <v>7496</v>
      </c>
      <c r="C1544">
        <v>2018</v>
      </c>
      <c r="D1544" t="s">
        <v>7649</v>
      </c>
      <c r="E1544" t="s">
        <v>224</v>
      </c>
      <c r="F1544" t="s">
        <v>7648</v>
      </c>
      <c r="H1544" t="s">
        <v>7647</v>
      </c>
      <c r="I1544" t="s">
        <v>7646</v>
      </c>
      <c r="J1544" t="s">
        <v>7645</v>
      </c>
    </row>
    <row r="1545" spans="1:10" x14ac:dyDescent="0.25">
      <c r="A1545" s="33" t="s">
        <v>16654</v>
      </c>
      <c r="B1545" t="s">
        <v>7496</v>
      </c>
      <c r="C1545">
        <v>2018</v>
      </c>
      <c r="D1545" t="s">
        <v>7644</v>
      </c>
      <c r="E1545" t="s">
        <v>222</v>
      </c>
      <c r="F1545" t="s">
        <v>7643</v>
      </c>
      <c r="H1545" t="s">
        <v>7642</v>
      </c>
      <c r="I1545" t="s">
        <v>220</v>
      </c>
      <c r="J1545" t="s">
        <v>7641</v>
      </c>
    </row>
    <row r="1546" spans="1:10" x14ac:dyDescent="0.25">
      <c r="A1546" s="33" t="s">
        <v>16655</v>
      </c>
      <c r="B1546" t="s">
        <v>7640</v>
      </c>
      <c r="C1546">
        <v>2018</v>
      </c>
      <c r="D1546" t="s">
        <v>7639</v>
      </c>
      <c r="E1546" t="s">
        <v>219</v>
      </c>
      <c r="F1546" t="s">
        <v>218</v>
      </c>
      <c r="H1546" t="s">
        <v>7638</v>
      </c>
      <c r="I1546" t="s">
        <v>217</v>
      </c>
      <c r="J1546" t="s">
        <v>7637</v>
      </c>
    </row>
    <row r="1547" spans="1:10" x14ac:dyDescent="0.25">
      <c r="A1547" s="33" t="s">
        <v>16656</v>
      </c>
      <c r="B1547" t="s">
        <v>7636</v>
      </c>
      <c r="C1547">
        <v>2018</v>
      </c>
      <c r="D1547" t="s">
        <v>7635</v>
      </c>
      <c r="E1547" t="s">
        <v>216</v>
      </c>
      <c r="F1547" t="s">
        <v>7634</v>
      </c>
      <c r="H1547" t="s">
        <v>7633</v>
      </c>
      <c r="I1547" t="s">
        <v>214</v>
      </c>
      <c r="J1547" t="s">
        <v>7632</v>
      </c>
    </row>
    <row r="1548" spans="1:10" x14ac:dyDescent="0.25">
      <c r="A1548" s="33" t="s">
        <v>16657</v>
      </c>
      <c r="B1548" t="s">
        <v>7631</v>
      </c>
      <c r="C1548">
        <v>2018</v>
      </c>
      <c r="D1548" t="s">
        <v>7630</v>
      </c>
      <c r="E1548" t="s">
        <v>213</v>
      </c>
      <c r="F1548" t="s">
        <v>7629</v>
      </c>
      <c r="I1548" t="s">
        <v>212</v>
      </c>
      <c r="J1548" t="s">
        <v>7628</v>
      </c>
    </row>
    <row r="1549" spans="1:10" x14ac:dyDescent="0.25">
      <c r="A1549" s="33" t="s">
        <v>16658</v>
      </c>
      <c r="B1549" t="s">
        <v>7627</v>
      </c>
      <c r="C1549">
        <v>2018</v>
      </c>
      <c r="D1549" t="s">
        <v>7626</v>
      </c>
      <c r="E1549" t="s">
        <v>211</v>
      </c>
      <c r="F1549" t="s">
        <v>7625</v>
      </c>
      <c r="H1549" t="s">
        <v>7624</v>
      </c>
      <c r="I1549" t="s">
        <v>7623</v>
      </c>
      <c r="J1549" t="s">
        <v>7622</v>
      </c>
    </row>
    <row r="1550" spans="1:10" x14ac:dyDescent="0.25">
      <c r="A1550" s="33" t="s">
        <v>16659</v>
      </c>
      <c r="B1550" t="s">
        <v>7552</v>
      </c>
      <c r="C1550">
        <v>2018</v>
      </c>
      <c r="D1550" t="s">
        <v>7621</v>
      </c>
      <c r="E1550" t="s">
        <v>202</v>
      </c>
      <c r="F1550" t="s">
        <v>7620</v>
      </c>
      <c r="I1550" t="s">
        <v>201</v>
      </c>
      <c r="J1550" t="s">
        <v>7619</v>
      </c>
    </row>
    <row r="1551" spans="1:10" x14ac:dyDescent="0.25">
      <c r="A1551" s="33" t="s">
        <v>16660</v>
      </c>
      <c r="B1551" t="s">
        <v>7397</v>
      </c>
      <c r="C1551">
        <v>2018</v>
      </c>
      <c r="D1551" t="s">
        <v>7618</v>
      </c>
      <c r="E1551" t="s">
        <v>200</v>
      </c>
      <c r="F1551" t="s">
        <v>7617</v>
      </c>
      <c r="H1551" t="s">
        <v>7616</v>
      </c>
      <c r="I1551" t="s">
        <v>195</v>
      </c>
      <c r="J1551" t="s">
        <v>7615</v>
      </c>
    </row>
    <row r="1552" spans="1:10" x14ac:dyDescent="0.25">
      <c r="A1552" s="33" t="s">
        <v>16661</v>
      </c>
      <c r="B1552" t="s">
        <v>7526</v>
      </c>
      <c r="C1552">
        <v>2018</v>
      </c>
      <c r="D1552" t="s">
        <v>7614</v>
      </c>
      <c r="E1552" t="s">
        <v>194</v>
      </c>
      <c r="F1552" t="s">
        <v>7613</v>
      </c>
      <c r="I1552" t="s">
        <v>193</v>
      </c>
      <c r="J1552" t="s">
        <v>7612</v>
      </c>
    </row>
    <row r="1553" spans="1:10" x14ac:dyDescent="0.25">
      <c r="A1553" s="33" t="s">
        <v>16662</v>
      </c>
      <c r="B1553" t="s">
        <v>7587</v>
      </c>
      <c r="C1553">
        <v>2018</v>
      </c>
      <c r="D1553" t="s">
        <v>7611</v>
      </c>
      <c r="E1553" t="s">
        <v>192</v>
      </c>
      <c r="F1553" t="s">
        <v>7610</v>
      </c>
      <c r="I1553" t="s">
        <v>7609</v>
      </c>
      <c r="J1553" t="s">
        <v>7608</v>
      </c>
    </row>
    <row r="1554" spans="1:10" x14ac:dyDescent="0.25">
      <c r="A1554" s="33" t="s">
        <v>16664</v>
      </c>
      <c r="B1554" t="s">
        <v>7552</v>
      </c>
      <c r="C1554">
        <v>2018</v>
      </c>
      <c r="D1554" t="s">
        <v>7602</v>
      </c>
      <c r="E1554" t="s">
        <v>188</v>
      </c>
      <c r="F1554" t="s">
        <v>7601</v>
      </c>
      <c r="I1554" t="s">
        <v>187</v>
      </c>
      <c r="J1554" t="s">
        <v>7600</v>
      </c>
    </row>
    <row r="1555" spans="1:10" x14ac:dyDescent="0.25">
      <c r="A1555" s="33" t="s">
        <v>16665</v>
      </c>
      <c r="B1555" t="s">
        <v>7490</v>
      </c>
      <c r="C1555">
        <v>2018</v>
      </c>
      <c r="D1555" t="s">
        <v>7599</v>
      </c>
      <c r="E1555" t="s">
        <v>183</v>
      </c>
      <c r="F1555" t="s">
        <v>7598</v>
      </c>
      <c r="H1555" t="s">
        <v>7597</v>
      </c>
      <c r="I1555" t="s">
        <v>178</v>
      </c>
      <c r="J1555" t="s">
        <v>7596</v>
      </c>
    </row>
    <row r="1556" spans="1:10" x14ac:dyDescent="0.25">
      <c r="A1556" s="33" t="s">
        <v>16666</v>
      </c>
      <c r="B1556" t="s">
        <v>7512</v>
      </c>
      <c r="C1556">
        <v>2018</v>
      </c>
      <c r="D1556" t="s">
        <v>7595</v>
      </c>
      <c r="E1556" t="s">
        <v>177</v>
      </c>
      <c r="F1556" t="s">
        <v>7594</v>
      </c>
      <c r="I1556" t="s">
        <v>7593</v>
      </c>
      <c r="J1556" t="s">
        <v>7592</v>
      </c>
    </row>
    <row r="1557" spans="1:10" x14ac:dyDescent="0.25">
      <c r="A1557" s="33" t="s">
        <v>16667</v>
      </c>
      <c r="B1557" t="s">
        <v>7537</v>
      </c>
      <c r="C1557">
        <v>2018</v>
      </c>
      <c r="D1557" t="s">
        <v>7591</v>
      </c>
      <c r="E1557" t="s">
        <v>176</v>
      </c>
      <c r="F1557" t="s">
        <v>7590</v>
      </c>
      <c r="H1557" t="s">
        <v>7589</v>
      </c>
      <c r="I1557" t="s">
        <v>173</v>
      </c>
      <c r="J1557" t="s">
        <v>7588</v>
      </c>
    </row>
    <row r="1558" spans="1:10" x14ac:dyDescent="0.25">
      <c r="A1558" s="33" t="s">
        <v>16668</v>
      </c>
      <c r="B1558" t="s">
        <v>7587</v>
      </c>
      <c r="C1558">
        <v>2018</v>
      </c>
      <c r="D1558" t="s">
        <v>7586</v>
      </c>
      <c r="E1558" t="s">
        <v>172</v>
      </c>
      <c r="F1558" t="s">
        <v>7585</v>
      </c>
      <c r="H1558" t="s">
        <v>7584</v>
      </c>
      <c r="I1558" t="s">
        <v>7583</v>
      </c>
      <c r="J1558" t="s">
        <v>7582</v>
      </c>
    </row>
    <row r="1559" spans="1:10" x14ac:dyDescent="0.25">
      <c r="A1559" s="33" t="s">
        <v>16670</v>
      </c>
      <c r="B1559" t="s">
        <v>7459</v>
      </c>
      <c r="C1559">
        <v>2018</v>
      </c>
      <c r="D1559" t="s">
        <v>7576</v>
      </c>
      <c r="E1559" t="s">
        <v>168</v>
      </c>
      <c r="F1559" t="s">
        <v>7575</v>
      </c>
      <c r="I1559" t="s">
        <v>167</v>
      </c>
      <c r="J1559" t="s">
        <v>7574</v>
      </c>
    </row>
    <row r="1560" spans="1:10" x14ac:dyDescent="0.25">
      <c r="A1560" s="33" t="s">
        <v>16672</v>
      </c>
      <c r="B1560" t="s">
        <v>7403</v>
      </c>
      <c r="C1560">
        <v>2017</v>
      </c>
      <c r="D1560" t="s">
        <v>7568</v>
      </c>
      <c r="E1560" t="s">
        <v>160</v>
      </c>
      <c r="F1560" t="s">
        <v>7567</v>
      </c>
      <c r="H1560" t="s">
        <v>7566</v>
      </c>
      <c r="I1560" t="s">
        <v>7565</v>
      </c>
      <c r="J1560" t="s">
        <v>7564</v>
      </c>
    </row>
    <row r="1561" spans="1:10" x14ac:dyDescent="0.25">
      <c r="A1561" s="33" t="s">
        <v>16673</v>
      </c>
      <c r="B1561" t="s">
        <v>7563</v>
      </c>
      <c r="C1561">
        <v>2017</v>
      </c>
      <c r="D1561" t="s">
        <v>7562</v>
      </c>
      <c r="E1561" t="s">
        <v>159</v>
      </c>
      <c r="F1561" t="s">
        <v>7561</v>
      </c>
      <c r="H1561" t="s">
        <v>7560</v>
      </c>
      <c r="I1561" t="s">
        <v>7559</v>
      </c>
      <c r="J1561" t="s">
        <v>7558</v>
      </c>
    </row>
    <row r="1562" spans="1:10" x14ac:dyDescent="0.25">
      <c r="A1562" s="33" t="s">
        <v>16674</v>
      </c>
      <c r="B1562" t="s">
        <v>7476</v>
      </c>
      <c r="C1562">
        <v>2017</v>
      </c>
      <c r="D1562" t="s">
        <v>7557</v>
      </c>
      <c r="E1562" t="s">
        <v>155</v>
      </c>
      <c r="F1562" t="s">
        <v>7556</v>
      </c>
      <c r="H1562" t="s">
        <v>7555</v>
      </c>
      <c r="I1562" t="s">
        <v>7554</v>
      </c>
      <c r="J1562" t="s">
        <v>7553</v>
      </c>
    </row>
    <row r="1563" spans="1:10" x14ac:dyDescent="0.25">
      <c r="A1563" s="33" t="s">
        <v>16675</v>
      </c>
      <c r="B1563" t="s">
        <v>7552</v>
      </c>
      <c r="C1563">
        <v>2017</v>
      </c>
      <c r="D1563" t="s">
        <v>7551</v>
      </c>
      <c r="E1563" t="s">
        <v>154</v>
      </c>
      <c r="F1563" t="s">
        <v>7550</v>
      </c>
      <c r="I1563" t="s">
        <v>7549</v>
      </c>
      <c r="J1563" t="s">
        <v>7548</v>
      </c>
    </row>
    <row r="1564" spans="1:10" x14ac:dyDescent="0.25">
      <c r="A1564" s="33" t="s">
        <v>16676</v>
      </c>
      <c r="B1564" t="s">
        <v>7512</v>
      </c>
      <c r="C1564">
        <v>2017</v>
      </c>
      <c r="D1564" t="s">
        <v>7547</v>
      </c>
      <c r="E1564" t="s">
        <v>153</v>
      </c>
      <c r="F1564" t="s">
        <v>7546</v>
      </c>
      <c r="H1564" t="s">
        <v>7545</v>
      </c>
      <c r="I1564" t="s">
        <v>150</v>
      </c>
      <c r="J1564" t="s">
        <v>7544</v>
      </c>
    </row>
    <row r="1565" spans="1:10" x14ac:dyDescent="0.25">
      <c r="A1565" s="33" t="s">
        <v>16677</v>
      </c>
      <c r="B1565" t="s">
        <v>7543</v>
      </c>
      <c r="C1565">
        <v>2017</v>
      </c>
      <c r="D1565" t="s">
        <v>7542</v>
      </c>
      <c r="E1565" t="s">
        <v>149</v>
      </c>
      <c r="F1565" t="s">
        <v>7541</v>
      </c>
      <c r="H1565" t="s">
        <v>7540</v>
      </c>
      <c r="I1565" t="s">
        <v>7539</v>
      </c>
      <c r="J1565" t="s">
        <v>7538</v>
      </c>
    </row>
    <row r="1566" spans="1:10" x14ac:dyDescent="0.25">
      <c r="A1566" s="33" t="s">
        <v>16678</v>
      </c>
      <c r="B1566" t="s">
        <v>7537</v>
      </c>
      <c r="C1566">
        <v>2017</v>
      </c>
      <c r="D1566" t="s">
        <v>7536</v>
      </c>
      <c r="E1566" t="s">
        <v>148</v>
      </c>
      <c r="F1566" t="s">
        <v>7535</v>
      </c>
      <c r="H1566" t="s">
        <v>7534</v>
      </c>
      <c r="I1566" t="s">
        <v>7533</v>
      </c>
      <c r="J1566" t="s">
        <v>7532</v>
      </c>
    </row>
    <row r="1567" spans="1:10" x14ac:dyDescent="0.25">
      <c r="A1567" s="33" t="s">
        <v>16679</v>
      </c>
      <c r="B1567" t="s">
        <v>7433</v>
      </c>
      <c r="C1567">
        <v>2017</v>
      </c>
      <c r="D1567" t="s">
        <v>7531</v>
      </c>
      <c r="E1567" t="s">
        <v>145</v>
      </c>
      <c r="F1567" t="s">
        <v>7530</v>
      </c>
      <c r="H1567" t="s">
        <v>7529</v>
      </c>
      <c r="I1567" t="s">
        <v>7528</v>
      </c>
      <c r="J1567" t="s">
        <v>7527</v>
      </c>
    </row>
    <row r="1568" spans="1:10" x14ac:dyDescent="0.25">
      <c r="A1568" s="33" t="s">
        <v>16680</v>
      </c>
      <c r="B1568" t="s">
        <v>7526</v>
      </c>
      <c r="C1568">
        <v>2017</v>
      </c>
      <c r="D1568" t="s">
        <v>7525</v>
      </c>
      <c r="E1568" t="s">
        <v>143</v>
      </c>
      <c r="F1568" t="s">
        <v>142</v>
      </c>
      <c r="H1568" t="s">
        <v>7524</v>
      </c>
      <c r="I1568" t="s">
        <v>7523</v>
      </c>
      <c r="J1568" t="s">
        <v>7522</v>
      </c>
    </row>
    <row r="1569" spans="1:10" x14ac:dyDescent="0.25">
      <c r="A1569" s="33" t="s">
        <v>16681</v>
      </c>
      <c r="B1569" t="s">
        <v>7521</v>
      </c>
      <c r="C1569">
        <v>2017</v>
      </c>
      <c r="D1569" t="s">
        <v>7520</v>
      </c>
      <c r="E1569" t="s">
        <v>141</v>
      </c>
      <c r="F1569" t="s">
        <v>7519</v>
      </c>
      <c r="I1569" t="s">
        <v>7518</v>
      </c>
      <c r="J1569" t="s">
        <v>7517</v>
      </c>
    </row>
    <row r="1570" spans="1:10" x14ac:dyDescent="0.25">
      <c r="A1570" s="33" t="s">
        <v>16682</v>
      </c>
      <c r="B1570" t="s">
        <v>7496</v>
      </c>
      <c r="C1570">
        <v>2017</v>
      </c>
      <c r="D1570" t="s">
        <v>7516</v>
      </c>
      <c r="E1570" t="s">
        <v>140</v>
      </c>
      <c r="F1570" t="s">
        <v>7515</v>
      </c>
      <c r="H1570" t="s">
        <v>7514</v>
      </c>
      <c r="I1570" t="s">
        <v>134</v>
      </c>
      <c r="J1570" t="s">
        <v>7513</v>
      </c>
    </row>
    <row r="1571" spans="1:10" x14ac:dyDescent="0.25">
      <c r="A1571" s="33" t="s">
        <v>16683</v>
      </c>
      <c r="B1571" t="s">
        <v>7512</v>
      </c>
      <c r="C1571">
        <v>2017</v>
      </c>
      <c r="D1571" t="s">
        <v>7511</v>
      </c>
      <c r="E1571" t="s">
        <v>133</v>
      </c>
      <c r="F1571" t="s">
        <v>7510</v>
      </c>
      <c r="I1571" t="s">
        <v>132</v>
      </c>
      <c r="J1571" t="s">
        <v>7509</v>
      </c>
    </row>
    <row r="1572" spans="1:10" x14ac:dyDescent="0.25">
      <c r="A1572" s="33" t="s">
        <v>16684</v>
      </c>
      <c r="B1572" t="s">
        <v>7464</v>
      </c>
      <c r="C1572">
        <v>2017</v>
      </c>
      <c r="D1572" t="s">
        <v>7508</v>
      </c>
      <c r="E1572" t="s">
        <v>131</v>
      </c>
      <c r="F1572" t="s">
        <v>7507</v>
      </c>
      <c r="H1572" t="s">
        <v>7506</v>
      </c>
      <c r="I1572" t="s">
        <v>7505</v>
      </c>
      <c r="J1572" t="s">
        <v>7504</v>
      </c>
    </row>
    <row r="1573" spans="1:10" x14ac:dyDescent="0.25">
      <c r="A1573" s="33" t="s">
        <v>16685</v>
      </c>
      <c r="B1573" t="s">
        <v>7414</v>
      </c>
      <c r="C1573">
        <v>2017</v>
      </c>
      <c r="D1573" t="s">
        <v>7503</v>
      </c>
      <c r="E1573" t="s">
        <v>128</v>
      </c>
      <c r="F1573" t="s">
        <v>7502</v>
      </c>
      <c r="H1573" t="s">
        <v>7501</v>
      </c>
      <c r="I1573" t="s">
        <v>127</v>
      </c>
      <c r="J1573" t="s">
        <v>7500</v>
      </c>
    </row>
    <row r="1574" spans="1:10" x14ac:dyDescent="0.25">
      <c r="A1574" s="33" t="s">
        <v>16686</v>
      </c>
      <c r="B1574" t="s">
        <v>7490</v>
      </c>
      <c r="C1574">
        <v>2017</v>
      </c>
      <c r="D1574" t="s">
        <v>7499</v>
      </c>
      <c r="E1574" t="s">
        <v>126</v>
      </c>
      <c r="F1574" t="s">
        <v>7498</v>
      </c>
      <c r="I1574" t="s">
        <v>125</v>
      </c>
      <c r="J1574" t="s">
        <v>7497</v>
      </c>
    </row>
    <row r="1575" spans="1:10" x14ac:dyDescent="0.25">
      <c r="A1575" s="33" t="s">
        <v>16687</v>
      </c>
      <c r="B1575" t="s">
        <v>7496</v>
      </c>
      <c r="C1575">
        <v>2017</v>
      </c>
      <c r="D1575" t="s">
        <v>7495</v>
      </c>
      <c r="E1575" t="s">
        <v>122</v>
      </c>
      <c r="F1575" t="s">
        <v>7494</v>
      </c>
      <c r="H1575" t="s">
        <v>7493</v>
      </c>
      <c r="I1575" t="s">
        <v>7492</v>
      </c>
      <c r="J1575" t="s">
        <v>7491</v>
      </c>
    </row>
    <row r="1576" spans="1:10" x14ac:dyDescent="0.25">
      <c r="A1576" s="33" t="s">
        <v>16688</v>
      </c>
      <c r="B1576" t="s">
        <v>7490</v>
      </c>
      <c r="C1576">
        <v>2017</v>
      </c>
      <c r="D1576" t="s">
        <v>7489</v>
      </c>
      <c r="E1576" t="s">
        <v>119</v>
      </c>
      <c r="F1576" t="s">
        <v>7488</v>
      </c>
      <c r="I1576" t="s">
        <v>7487</v>
      </c>
      <c r="J1576" t="s">
        <v>7486</v>
      </c>
    </row>
    <row r="1577" spans="1:10" x14ac:dyDescent="0.25">
      <c r="A1577" s="33" t="s">
        <v>16689</v>
      </c>
      <c r="B1577" t="s">
        <v>7459</v>
      </c>
      <c r="C1577">
        <v>2017</v>
      </c>
      <c r="D1577" t="s">
        <v>7485</v>
      </c>
      <c r="E1577" t="s">
        <v>117</v>
      </c>
      <c r="F1577" t="s">
        <v>7484</v>
      </c>
      <c r="I1577" t="s">
        <v>7483</v>
      </c>
      <c r="J1577" t="s">
        <v>7482</v>
      </c>
    </row>
    <row r="1578" spans="1:10" x14ac:dyDescent="0.25">
      <c r="A1578" s="33" t="s">
        <v>16690</v>
      </c>
      <c r="B1578" t="s">
        <v>7481</v>
      </c>
      <c r="C1578">
        <v>2017</v>
      </c>
      <c r="D1578" t="s">
        <v>7480</v>
      </c>
      <c r="E1578" t="s">
        <v>116</v>
      </c>
      <c r="F1578" t="s">
        <v>7479</v>
      </c>
      <c r="H1578" t="s">
        <v>7478</v>
      </c>
      <c r="I1578" t="s">
        <v>115</v>
      </c>
      <c r="J1578" t="s">
        <v>7477</v>
      </c>
    </row>
    <row r="1579" spans="1:10" x14ac:dyDescent="0.25">
      <c r="A1579" s="33" t="s">
        <v>16692</v>
      </c>
      <c r="B1579" t="s">
        <v>7470</v>
      </c>
      <c r="C1579">
        <v>2016</v>
      </c>
      <c r="D1579" t="s">
        <v>7469</v>
      </c>
      <c r="E1579" t="s">
        <v>106</v>
      </c>
      <c r="F1579" t="s">
        <v>7468</v>
      </c>
      <c r="H1579" t="s">
        <v>7467</v>
      </c>
      <c r="I1579" t="s">
        <v>7466</v>
      </c>
      <c r="J1579" t="s">
        <v>7465</v>
      </c>
    </row>
    <row r="1580" spans="1:10" x14ac:dyDescent="0.25">
      <c r="A1580" s="33" t="s">
        <v>16693</v>
      </c>
      <c r="B1580" t="s">
        <v>7464</v>
      </c>
      <c r="C1580">
        <v>2016</v>
      </c>
      <c r="D1580" t="s">
        <v>7463</v>
      </c>
      <c r="E1580" t="s">
        <v>101</v>
      </c>
      <c r="F1580" t="s">
        <v>7462</v>
      </c>
      <c r="H1580" t="s">
        <v>7461</v>
      </c>
      <c r="I1580" t="s">
        <v>97</v>
      </c>
      <c r="J1580" t="s">
        <v>7460</v>
      </c>
    </row>
    <row r="1581" spans="1:10" x14ac:dyDescent="0.25">
      <c r="A1581" s="33" t="s">
        <v>16694</v>
      </c>
      <c r="B1581" t="s">
        <v>7459</v>
      </c>
      <c r="C1581">
        <v>2016</v>
      </c>
      <c r="D1581" t="s">
        <v>7458</v>
      </c>
      <c r="E1581" t="s">
        <v>96</v>
      </c>
      <c r="F1581" t="s">
        <v>7457</v>
      </c>
      <c r="I1581" t="s">
        <v>95</v>
      </c>
      <c r="J1581" t="s">
        <v>7456</v>
      </c>
    </row>
    <row r="1582" spans="1:10" x14ac:dyDescent="0.25">
      <c r="A1582" s="33" t="s">
        <v>16695</v>
      </c>
      <c r="B1582" t="s">
        <v>7391</v>
      </c>
      <c r="C1582">
        <v>2016</v>
      </c>
      <c r="D1582" t="s">
        <v>7455</v>
      </c>
      <c r="E1582" t="s">
        <v>94</v>
      </c>
      <c r="F1582" t="s">
        <v>7454</v>
      </c>
      <c r="H1582" t="s">
        <v>7453</v>
      </c>
      <c r="I1582" t="s">
        <v>92</v>
      </c>
      <c r="J1582" t="s">
        <v>7452</v>
      </c>
    </row>
    <row r="1583" spans="1:10" x14ac:dyDescent="0.25">
      <c r="A1583" s="33" t="s">
        <v>16696</v>
      </c>
      <c r="B1583" t="s">
        <v>7397</v>
      </c>
      <c r="C1583">
        <v>2016</v>
      </c>
      <c r="D1583" t="s">
        <v>7451</v>
      </c>
      <c r="E1583" t="s">
        <v>91</v>
      </c>
      <c r="F1583" t="s">
        <v>7450</v>
      </c>
      <c r="H1583" t="s">
        <v>7449</v>
      </c>
      <c r="I1583" t="s">
        <v>7448</v>
      </c>
      <c r="J1583" t="s">
        <v>7447</v>
      </c>
    </row>
    <row r="1584" spans="1:10" x14ac:dyDescent="0.25">
      <c r="A1584" s="33" t="s">
        <v>16697</v>
      </c>
      <c r="B1584" t="s">
        <v>7408</v>
      </c>
      <c r="C1584">
        <v>2016</v>
      </c>
      <c r="D1584" t="s">
        <v>7446</v>
      </c>
      <c r="E1584" t="s">
        <v>87</v>
      </c>
      <c r="F1584" t="s">
        <v>7445</v>
      </c>
      <c r="H1584" t="s">
        <v>7444</v>
      </c>
      <c r="I1584" t="s">
        <v>85</v>
      </c>
      <c r="J1584" t="s">
        <v>7443</v>
      </c>
    </row>
    <row r="1585" spans="1:10" x14ac:dyDescent="0.25">
      <c r="A1585" s="33" t="s">
        <v>16698</v>
      </c>
      <c r="B1585" t="s">
        <v>7439</v>
      </c>
      <c r="C1585">
        <v>2016</v>
      </c>
      <c r="D1585" t="s">
        <v>7442</v>
      </c>
      <c r="E1585" t="s">
        <v>84</v>
      </c>
      <c r="F1585" t="s">
        <v>83</v>
      </c>
      <c r="H1585" t="s">
        <v>7441</v>
      </c>
      <c r="I1585" t="s">
        <v>82</v>
      </c>
      <c r="J1585" t="s">
        <v>7440</v>
      </c>
    </row>
    <row r="1586" spans="1:10" x14ac:dyDescent="0.25">
      <c r="A1586" s="33" t="s">
        <v>16699</v>
      </c>
      <c r="B1586" t="s">
        <v>7439</v>
      </c>
      <c r="C1586">
        <v>2016</v>
      </c>
      <c r="D1586" t="s">
        <v>7438</v>
      </c>
      <c r="E1586" t="s">
        <v>80</v>
      </c>
      <c r="F1586" t="s">
        <v>7437</v>
      </c>
      <c r="H1586" t="s">
        <v>7436</v>
      </c>
      <c r="I1586" t="s">
        <v>7435</v>
      </c>
      <c r="J1586" t="s">
        <v>7434</v>
      </c>
    </row>
    <row r="1587" spans="1:10" x14ac:dyDescent="0.25">
      <c r="A1587" s="33" t="s">
        <v>16700</v>
      </c>
      <c r="B1587" t="s">
        <v>7433</v>
      </c>
      <c r="C1587">
        <v>2016</v>
      </c>
      <c r="D1587" t="s">
        <v>7432</v>
      </c>
      <c r="E1587" t="s">
        <v>76</v>
      </c>
      <c r="F1587" t="s">
        <v>7431</v>
      </c>
      <c r="H1587" t="s">
        <v>7430</v>
      </c>
      <c r="I1587" t="s">
        <v>74</v>
      </c>
      <c r="J1587" t="s">
        <v>7429</v>
      </c>
    </row>
    <row r="1588" spans="1:10" x14ac:dyDescent="0.25">
      <c r="A1588" s="33" t="s">
        <v>16701</v>
      </c>
      <c r="B1588" t="s">
        <v>7428</v>
      </c>
      <c r="C1588">
        <v>2016</v>
      </c>
      <c r="D1588" t="s">
        <v>68</v>
      </c>
      <c r="E1588" t="s">
        <v>72</v>
      </c>
      <c r="F1588" t="s">
        <v>7427</v>
      </c>
      <c r="H1588" t="s">
        <v>7426</v>
      </c>
      <c r="I1588" t="s">
        <v>69</v>
      </c>
      <c r="J1588" t="s">
        <v>7425</v>
      </c>
    </row>
    <row r="1589" spans="1:10" x14ac:dyDescent="0.25">
      <c r="A1589" s="33" t="s">
        <v>16702</v>
      </c>
      <c r="B1589" t="s">
        <v>7408</v>
      </c>
      <c r="C1589">
        <v>2016</v>
      </c>
      <c r="D1589" t="s">
        <v>7424</v>
      </c>
      <c r="E1589" t="s">
        <v>66</v>
      </c>
      <c r="F1589" t="s">
        <v>7423</v>
      </c>
      <c r="H1589" t="s">
        <v>7422</v>
      </c>
      <c r="I1589" t="s">
        <v>63</v>
      </c>
      <c r="J1589" t="s">
        <v>7421</v>
      </c>
    </row>
    <row r="1590" spans="1:10" x14ac:dyDescent="0.25">
      <c r="A1590" s="33" t="s">
        <v>16703</v>
      </c>
      <c r="B1590" t="s">
        <v>7420</v>
      </c>
      <c r="C1590">
        <v>2016</v>
      </c>
      <c r="D1590" t="s">
        <v>7419</v>
      </c>
      <c r="E1590" t="s">
        <v>61</v>
      </c>
      <c r="F1590" t="s">
        <v>7418</v>
      </c>
      <c r="H1590" t="s">
        <v>7417</v>
      </c>
      <c r="I1590" t="s">
        <v>7416</v>
      </c>
      <c r="J1590" t="s">
        <v>7415</v>
      </c>
    </row>
    <row r="1591" spans="1:10" x14ac:dyDescent="0.25">
      <c r="A1591" s="33" t="s">
        <v>16704</v>
      </c>
      <c r="B1591" t="s">
        <v>7414</v>
      </c>
      <c r="C1591">
        <v>2016</v>
      </c>
      <c r="D1591" t="s">
        <v>7412</v>
      </c>
      <c r="E1591" t="s">
        <v>58</v>
      </c>
      <c r="F1591" t="s">
        <v>7411</v>
      </c>
      <c r="H1591" t="s">
        <v>7410</v>
      </c>
      <c r="I1591" t="s">
        <v>55</v>
      </c>
      <c r="J1591" t="s">
        <v>7409</v>
      </c>
    </row>
    <row r="1592" spans="1:10" x14ac:dyDescent="0.25">
      <c r="A1592" s="33" t="s">
        <v>16705</v>
      </c>
      <c r="B1592" t="s">
        <v>7408</v>
      </c>
      <c r="C1592">
        <v>2015</v>
      </c>
      <c r="D1592" t="s">
        <v>7407</v>
      </c>
      <c r="E1592" t="s">
        <v>52</v>
      </c>
      <c r="F1592" t="s">
        <v>7406</v>
      </c>
      <c r="H1592" t="s">
        <v>7405</v>
      </c>
      <c r="I1592" t="s">
        <v>49</v>
      </c>
      <c r="J1592" t="s">
        <v>7404</v>
      </c>
    </row>
    <row r="1593" spans="1:10" x14ac:dyDescent="0.25">
      <c r="A1593" s="33" t="s">
        <v>16706</v>
      </c>
      <c r="B1593" t="s">
        <v>7403</v>
      </c>
      <c r="C1593">
        <v>2015</v>
      </c>
      <c r="D1593" t="s">
        <v>7402</v>
      </c>
      <c r="E1593" t="s">
        <v>47</v>
      </c>
      <c r="F1593" t="s">
        <v>7401</v>
      </c>
      <c r="H1593" t="s">
        <v>7400</v>
      </c>
      <c r="I1593" t="s">
        <v>7399</v>
      </c>
      <c r="J1593" t="s">
        <v>7398</v>
      </c>
    </row>
    <row r="1594" spans="1:10" x14ac:dyDescent="0.25">
      <c r="A1594" s="33" t="s">
        <v>16707</v>
      </c>
      <c r="B1594" t="s">
        <v>7397</v>
      </c>
      <c r="C1594">
        <v>2015</v>
      </c>
      <c r="D1594" t="s">
        <v>7396</v>
      </c>
      <c r="E1594" t="s">
        <v>40</v>
      </c>
      <c r="F1594" t="s">
        <v>7395</v>
      </c>
      <c r="H1594" t="s">
        <v>7394</v>
      </c>
      <c r="I1594" t="s">
        <v>7393</v>
      </c>
      <c r="J1594" t="s">
        <v>7392</v>
      </c>
    </row>
    <row r="1595" spans="1:10" x14ac:dyDescent="0.25">
      <c r="A1595" s="33" t="s">
        <v>16708</v>
      </c>
      <c r="B1595" t="s">
        <v>7391</v>
      </c>
      <c r="C1595">
        <v>2015</v>
      </c>
      <c r="D1595" t="s">
        <v>7390</v>
      </c>
      <c r="E1595" t="s">
        <v>36</v>
      </c>
      <c r="F1595" t="s">
        <v>7389</v>
      </c>
      <c r="H1595" t="s">
        <v>7388</v>
      </c>
      <c r="I1595" t="s">
        <v>32</v>
      </c>
      <c r="J1595" t="s">
        <v>7387</v>
      </c>
    </row>
    <row r="1596" spans="1:10" x14ac:dyDescent="0.25">
      <c r="A1596" s="33" t="s">
        <v>16709</v>
      </c>
      <c r="B1596" t="s">
        <v>7386</v>
      </c>
      <c r="C1596">
        <v>2015</v>
      </c>
      <c r="D1596" t="s">
        <v>7384</v>
      </c>
      <c r="E1596" t="s">
        <v>29</v>
      </c>
      <c r="F1596" t="s">
        <v>7383</v>
      </c>
      <c r="I1596" t="s">
        <v>7382</v>
      </c>
      <c r="J1596" t="s">
        <v>7381</v>
      </c>
    </row>
    <row r="1597" spans="1:10" x14ac:dyDescent="0.25">
      <c r="A1597" s="33" t="s">
        <v>16889</v>
      </c>
      <c r="B1597" t="s">
        <v>14210</v>
      </c>
      <c r="C1597">
        <v>2022</v>
      </c>
      <c r="D1597" t="s">
        <v>14208</v>
      </c>
      <c r="E1597" t="s">
        <v>14207</v>
      </c>
      <c r="F1597" t="s">
        <v>13773</v>
      </c>
      <c r="G1597" t="s">
        <v>13772</v>
      </c>
      <c r="H1597" t="s">
        <v>13771</v>
      </c>
      <c r="I1597" t="s">
        <v>14206</v>
      </c>
      <c r="J1597" t="s">
        <v>14205</v>
      </c>
    </row>
    <row r="1598" spans="1:10" x14ac:dyDescent="0.25">
      <c r="A1598" s="33" t="s">
        <v>16890</v>
      </c>
      <c r="B1598" t="s">
        <v>9972</v>
      </c>
      <c r="C1598">
        <v>2022</v>
      </c>
      <c r="D1598" t="s">
        <v>14203</v>
      </c>
      <c r="E1598" t="s">
        <v>14202</v>
      </c>
      <c r="F1598" t="s">
        <v>11191</v>
      </c>
      <c r="G1598" t="s">
        <v>11190</v>
      </c>
      <c r="H1598" t="s">
        <v>11189</v>
      </c>
      <c r="I1598" t="s">
        <v>14201</v>
      </c>
      <c r="J1598" t="s">
        <v>14200</v>
      </c>
    </row>
    <row r="1599" spans="1:10" x14ac:dyDescent="0.25">
      <c r="A1599" s="33" t="s">
        <v>16891</v>
      </c>
      <c r="B1599" t="s">
        <v>9522</v>
      </c>
      <c r="C1599">
        <v>2022</v>
      </c>
      <c r="D1599" t="s">
        <v>14199</v>
      </c>
      <c r="E1599" t="s">
        <v>14198</v>
      </c>
      <c r="F1599" t="s">
        <v>10498</v>
      </c>
      <c r="G1599" t="s">
        <v>10497</v>
      </c>
      <c r="H1599" t="s">
        <v>10496</v>
      </c>
      <c r="I1599" t="s">
        <v>14197</v>
      </c>
      <c r="J1599" t="s">
        <v>14196</v>
      </c>
    </row>
    <row r="1600" spans="1:10" x14ac:dyDescent="0.25">
      <c r="A1600" s="33" t="s">
        <v>17352</v>
      </c>
      <c r="B1600" t="s">
        <v>10599</v>
      </c>
      <c r="C1600">
        <v>2023</v>
      </c>
      <c r="D1600" t="s">
        <v>14622</v>
      </c>
      <c r="E1600" t="s">
        <v>5706</v>
      </c>
      <c r="F1600" t="s">
        <v>14621</v>
      </c>
      <c r="H1600" t="s">
        <v>14620</v>
      </c>
      <c r="I1600" t="s">
        <v>14619</v>
      </c>
      <c r="J1600" t="s">
        <v>14618</v>
      </c>
    </row>
    <row r="1601" spans="1:10" x14ac:dyDescent="0.25">
      <c r="A1601" s="33" t="s">
        <v>17442</v>
      </c>
      <c r="B1601" t="s">
        <v>9522</v>
      </c>
      <c r="C1601">
        <v>2024</v>
      </c>
      <c r="D1601" t="s">
        <v>5708</v>
      </c>
      <c r="E1601" t="s">
        <v>5709</v>
      </c>
      <c r="F1601" t="s">
        <v>14608</v>
      </c>
      <c r="G1601" t="s">
        <v>5710</v>
      </c>
      <c r="I1601" t="s">
        <v>14607</v>
      </c>
      <c r="J1601" t="s">
        <v>14606</v>
      </c>
    </row>
    <row r="1602" spans="1:10" x14ac:dyDescent="0.25">
      <c r="A1602" s="33" t="s">
        <v>17849</v>
      </c>
      <c r="B1602" t="s">
        <v>10691</v>
      </c>
      <c r="C1602">
        <v>2015</v>
      </c>
      <c r="D1602" t="s">
        <v>3360</v>
      </c>
      <c r="E1602" t="s">
        <v>5689</v>
      </c>
      <c r="F1602" t="s">
        <v>14584</v>
      </c>
      <c r="H1602" t="s">
        <v>14583</v>
      </c>
      <c r="I1602" t="s">
        <v>5688</v>
      </c>
      <c r="J1602" t="s">
        <v>14582</v>
      </c>
    </row>
    <row r="1603" spans="1:10" x14ac:dyDescent="0.25">
      <c r="A1603" s="33" t="s">
        <v>18191</v>
      </c>
      <c r="B1603" t="s">
        <v>14545</v>
      </c>
      <c r="C1603">
        <v>2022</v>
      </c>
      <c r="D1603" t="s">
        <v>1287</v>
      </c>
      <c r="E1603" t="s">
        <v>5681</v>
      </c>
      <c r="F1603" t="s">
        <v>14544</v>
      </c>
      <c r="G1603" t="s">
        <v>14543</v>
      </c>
      <c r="H1603" t="s">
        <v>14542</v>
      </c>
      <c r="I1603" t="s">
        <v>14541</v>
      </c>
      <c r="J1603" t="s">
        <v>14540</v>
      </c>
    </row>
    <row r="1604" spans="1:10" x14ac:dyDescent="0.25">
      <c r="A1604" s="33" t="s">
        <v>18753</v>
      </c>
      <c r="B1604" t="s">
        <v>7428</v>
      </c>
      <c r="C1604">
        <v>2016</v>
      </c>
      <c r="D1604" t="s">
        <v>14494</v>
      </c>
      <c r="E1604" t="s">
        <v>5711</v>
      </c>
      <c r="F1604" t="s">
        <v>14493</v>
      </c>
      <c r="H1604" t="s">
        <v>14492</v>
      </c>
      <c r="I1604" t="s">
        <v>14491</v>
      </c>
      <c r="J1604" t="s">
        <v>14490</v>
      </c>
    </row>
    <row r="1608" spans="1:10" x14ac:dyDescent="0.25">
      <c r="C1608" s="1">
        <f>COUNTIF($C$2:$C$1604,D1608)</f>
        <v>81</v>
      </c>
      <c r="D1608" s="1">
        <v>2015</v>
      </c>
    </row>
    <row r="1609" spans="1:10" x14ac:dyDescent="0.25">
      <c r="C1609" s="1">
        <f t="shared" ref="C1609:C1617" si="0">COUNTIF($C$2:$C$1604,D1609)</f>
        <v>78</v>
      </c>
      <c r="D1609" s="1">
        <v>2016</v>
      </c>
    </row>
    <row r="1610" spans="1:10" x14ac:dyDescent="0.25">
      <c r="C1610" s="1">
        <f t="shared" si="0"/>
        <v>121</v>
      </c>
      <c r="D1610" s="1">
        <v>2017</v>
      </c>
    </row>
    <row r="1611" spans="1:10" x14ac:dyDescent="0.25">
      <c r="C1611" s="1">
        <f t="shared" si="0"/>
        <v>145</v>
      </c>
      <c r="D1611" s="1">
        <v>2018</v>
      </c>
    </row>
    <row r="1612" spans="1:10" x14ac:dyDescent="0.25">
      <c r="C1612" s="1">
        <f t="shared" si="0"/>
        <v>151</v>
      </c>
      <c r="D1612" s="1">
        <v>2019</v>
      </c>
    </row>
    <row r="1613" spans="1:10" x14ac:dyDescent="0.25">
      <c r="C1613" s="1">
        <f t="shared" si="0"/>
        <v>201</v>
      </c>
      <c r="D1613" s="1">
        <v>2020</v>
      </c>
    </row>
    <row r="1614" spans="1:10" x14ac:dyDescent="0.25">
      <c r="C1614" s="1">
        <f t="shared" si="0"/>
        <v>261</v>
      </c>
      <c r="D1614" s="1">
        <v>2021</v>
      </c>
    </row>
    <row r="1615" spans="1:10" x14ac:dyDescent="0.25">
      <c r="C1615" s="1">
        <f t="shared" si="0"/>
        <v>235</v>
      </c>
      <c r="D1615" s="1">
        <v>2022</v>
      </c>
    </row>
    <row r="1616" spans="1:10" x14ac:dyDescent="0.25">
      <c r="C1616" s="1">
        <f t="shared" si="0"/>
        <v>277</v>
      </c>
      <c r="D1616" s="1">
        <v>2023</v>
      </c>
    </row>
    <row r="1617" spans="3:4" x14ac:dyDescent="0.25">
      <c r="C1617" s="1">
        <f t="shared" si="0"/>
        <v>53</v>
      </c>
      <c r="D1617" s="1">
        <v>2024</v>
      </c>
    </row>
    <row r="1814" spans="11:11" x14ac:dyDescent="0.25">
      <c r="K1814" s="33"/>
    </row>
    <row r="1815" spans="11:11" x14ac:dyDescent="0.25">
      <c r="K1815" s="1"/>
    </row>
    <row r="1816" spans="11:11" x14ac:dyDescent="0.25">
      <c r="K1816" s="1"/>
    </row>
    <row r="1817" spans="11:11" x14ac:dyDescent="0.25">
      <c r="K1817" s="1"/>
    </row>
  </sheetData>
  <pageMargins left="0.7" right="0.7" top="0.78740157499999996" bottom="0.78740157499999996" header="0.3" footer="0.3"/>
  <pageSetup paperSize="9" orientation="portrait" horizontalDpi="1200" verticalDpi="1200" r:id="rId1"/>
  <ignoredErrors>
    <ignoredError sqref="K14:XFD14"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FCE05-8CCC-41B2-94DE-4C795DCDC9E5}">
  <dimension ref="A1:E10992"/>
  <sheetViews>
    <sheetView workbookViewId="0">
      <selection activeCell="J1" sqref="J1"/>
    </sheetView>
  </sheetViews>
  <sheetFormatPr baseColWidth="10" defaultRowHeight="15" x14ac:dyDescent="0.25"/>
  <cols>
    <col min="3" max="3" width="61.42578125" customWidth="1"/>
  </cols>
  <sheetData>
    <row r="1" spans="1:5" x14ac:dyDescent="0.25">
      <c r="A1" t="s">
        <v>19402</v>
      </c>
      <c r="C1" s="1" t="s">
        <v>23464</v>
      </c>
      <c r="D1" s="1" t="s">
        <v>19403</v>
      </c>
      <c r="E1" s="1" t="s">
        <v>23463</v>
      </c>
    </row>
    <row r="2" spans="1:5" x14ac:dyDescent="0.25">
      <c r="A2" t="s">
        <v>19404</v>
      </c>
      <c r="C2" s="44" t="s">
        <v>2675</v>
      </c>
      <c r="D2" s="1">
        <f t="shared" ref="D2:D65" si="0">COUNTIF($A$2:$A$1048576,C2)</f>
        <v>209</v>
      </c>
      <c r="E2" s="1">
        <v>1</v>
      </c>
    </row>
    <row r="3" spans="1:5" x14ac:dyDescent="0.25">
      <c r="A3" t="s">
        <v>1958</v>
      </c>
      <c r="C3" s="44" t="s">
        <v>21385</v>
      </c>
      <c r="D3" s="1">
        <f t="shared" si="0"/>
        <v>197</v>
      </c>
      <c r="E3" s="1">
        <v>2</v>
      </c>
    </row>
    <row r="4" spans="1:5" x14ac:dyDescent="0.25">
      <c r="A4" t="s">
        <v>19405</v>
      </c>
      <c r="C4" s="1" t="s">
        <v>39</v>
      </c>
      <c r="D4" s="1">
        <f t="shared" si="0"/>
        <v>192</v>
      </c>
      <c r="E4" s="1">
        <v>3</v>
      </c>
    </row>
    <row r="5" spans="1:5" x14ac:dyDescent="0.25">
      <c r="A5" t="s">
        <v>19406</v>
      </c>
      <c r="C5" s="44" t="s">
        <v>22793</v>
      </c>
      <c r="D5" s="1">
        <f t="shared" si="0"/>
        <v>140</v>
      </c>
      <c r="E5" s="1">
        <v>4</v>
      </c>
    </row>
    <row r="6" spans="1:5" x14ac:dyDescent="0.25">
      <c r="A6" t="s">
        <v>19407</v>
      </c>
      <c r="C6" s="1" t="s">
        <v>42</v>
      </c>
      <c r="D6" s="1">
        <f t="shared" si="0"/>
        <v>97</v>
      </c>
      <c r="E6" s="1">
        <v>5</v>
      </c>
    </row>
    <row r="7" spans="1:5" x14ac:dyDescent="0.25">
      <c r="A7" t="s">
        <v>19408</v>
      </c>
      <c r="C7" s="1" t="s">
        <v>19446</v>
      </c>
      <c r="D7" s="1">
        <f t="shared" si="0"/>
        <v>95</v>
      </c>
      <c r="E7" s="1">
        <v>6</v>
      </c>
    </row>
    <row r="8" spans="1:5" x14ac:dyDescent="0.25">
      <c r="A8" t="s">
        <v>19408</v>
      </c>
      <c r="C8" s="44" t="s">
        <v>22554</v>
      </c>
      <c r="D8" s="1">
        <f t="shared" si="0"/>
        <v>95</v>
      </c>
      <c r="E8" s="1">
        <v>7</v>
      </c>
    </row>
    <row r="9" spans="1:5" x14ac:dyDescent="0.25">
      <c r="A9" t="s">
        <v>19409</v>
      </c>
      <c r="C9" s="1" t="s">
        <v>34</v>
      </c>
      <c r="D9" s="1">
        <f t="shared" si="0"/>
        <v>90</v>
      </c>
      <c r="E9" s="1">
        <v>8</v>
      </c>
    </row>
    <row r="10" spans="1:5" x14ac:dyDescent="0.25">
      <c r="A10" t="s">
        <v>19409</v>
      </c>
      <c r="C10" s="1" t="s">
        <v>35</v>
      </c>
      <c r="D10" s="1">
        <f t="shared" si="0"/>
        <v>76</v>
      </c>
      <c r="E10" s="1">
        <v>9</v>
      </c>
    </row>
    <row r="11" spans="1:5" x14ac:dyDescent="0.25">
      <c r="A11" t="s">
        <v>19409</v>
      </c>
      <c r="C11" s="44" t="s">
        <v>22765</v>
      </c>
      <c r="D11" s="1">
        <f t="shared" si="0"/>
        <v>71</v>
      </c>
      <c r="E11" s="1">
        <v>10</v>
      </c>
    </row>
    <row r="12" spans="1:5" x14ac:dyDescent="0.25">
      <c r="A12" t="s">
        <v>19409</v>
      </c>
      <c r="C12" t="s">
        <v>22763</v>
      </c>
      <c r="D12">
        <f t="shared" si="0"/>
        <v>60</v>
      </c>
    </row>
    <row r="13" spans="1:5" x14ac:dyDescent="0.25">
      <c r="A13" t="s">
        <v>19410</v>
      </c>
      <c r="C13" t="s">
        <v>597</v>
      </c>
      <c r="D13">
        <f t="shared" si="0"/>
        <v>44</v>
      </c>
    </row>
    <row r="14" spans="1:5" x14ac:dyDescent="0.25">
      <c r="A14" t="s">
        <v>19411</v>
      </c>
      <c r="C14" t="s">
        <v>21495</v>
      </c>
      <c r="D14">
        <f t="shared" si="0"/>
        <v>41</v>
      </c>
    </row>
    <row r="15" spans="1:5" x14ac:dyDescent="0.25">
      <c r="A15" t="s">
        <v>19412</v>
      </c>
      <c r="C15" t="s">
        <v>22068</v>
      </c>
      <c r="D15">
        <f t="shared" si="0"/>
        <v>40</v>
      </c>
    </row>
    <row r="16" spans="1:5" x14ac:dyDescent="0.25">
      <c r="A16" t="s">
        <v>1103</v>
      </c>
      <c r="C16" t="s">
        <v>19573</v>
      </c>
      <c r="D16">
        <f t="shared" si="0"/>
        <v>40</v>
      </c>
    </row>
    <row r="17" spans="1:4" x14ac:dyDescent="0.25">
      <c r="A17" t="s">
        <v>19413</v>
      </c>
      <c r="C17" t="s">
        <v>22206</v>
      </c>
      <c r="D17">
        <f t="shared" si="0"/>
        <v>40</v>
      </c>
    </row>
    <row r="18" spans="1:4" x14ac:dyDescent="0.25">
      <c r="A18" t="s">
        <v>19413</v>
      </c>
      <c r="C18" t="s">
        <v>22565</v>
      </c>
      <c r="D18">
        <f t="shared" si="0"/>
        <v>39</v>
      </c>
    </row>
    <row r="19" spans="1:4" x14ac:dyDescent="0.25">
      <c r="A19" t="s">
        <v>3254</v>
      </c>
      <c r="C19" t="s">
        <v>19566</v>
      </c>
      <c r="D19">
        <f t="shared" si="0"/>
        <v>38</v>
      </c>
    </row>
    <row r="20" spans="1:4" x14ac:dyDescent="0.25">
      <c r="A20" t="s">
        <v>19414</v>
      </c>
      <c r="C20" t="s">
        <v>20337</v>
      </c>
      <c r="D20">
        <f t="shared" si="0"/>
        <v>38</v>
      </c>
    </row>
    <row r="21" spans="1:4" x14ac:dyDescent="0.25">
      <c r="A21" t="s">
        <v>19415</v>
      </c>
      <c r="C21" t="s">
        <v>21200</v>
      </c>
      <c r="D21">
        <f t="shared" si="0"/>
        <v>38</v>
      </c>
    </row>
    <row r="22" spans="1:4" x14ac:dyDescent="0.25">
      <c r="A22" t="s">
        <v>892</v>
      </c>
      <c r="C22" t="s">
        <v>21247</v>
      </c>
      <c r="D22">
        <f t="shared" si="0"/>
        <v>38</v>
      </c>
    </row>
    <row r="23" spans="1:4" x14ac:dyDescent="0.25">
      <c r="A23" t="s">
        <v>19416</v>
      </c>
      <c r="C23" t="s">
        <v>46</v>
      </c>
      <c r="D23">
        <f t="shared" si="0"/>
        <v>36</v>
      </c>
    </row>
    <row r="24" spans="1:4" x14ac:dyDescent="0.25">
      <c r="A24" t="s">
        <v>19417</v>
      </c>
      <c r="C24" t="s">
        <v>19456</v>
      </c>
      <c r="D24">
        <f t="shared" si="0"/>
        <v>36</v>
      </c>
    </row>
    <row r="25" spans="1:4" x14ac:dyDescent="0.25">
      <c r="A25" t="s">
        <v>4036</v>
      </c>
      <c r="C25" t="s">
        <v>22911</v>
      </c>
      <c r="D25">
        <f t="shared" si="0"/>
        <v>35</v>
      </c>
    </row>
    <row r="26" spans="1:4" x14ac:dyDescent="0.25">
      <c r="A26" t="s">
        <v>4015</v>
      </c>
      <c r="C26" t="s">
        <v>21483</v>
      </c>
      <c r="D26">
        <f t="shared" si="0"/>
        <v>35</v>
      </c>
    </row>
    <row r="27" spans="1:4" x14ac:dyDescent="0.25">
      <c r="A27" t="s">
        <v>19418</v>
      </c>
      <c r="C27" t="s">
        <v>21214</v>
      </c>
      <c r="D27">
        <f t="shared" si="0"/>
        <v>35</v>
      </c>
    </row>
    <row r="28" spans="1:4" x14ac:dyDescent="0.25">
      <c r="A28" t="s">
        <v>19419</v>
      </c>
      <c r="C28" t="s">
        <v>21383</v>
      </c>
      <c r="D28">
        <f t="shared" si="0"/>
        <v>34</v>
      </c>
    </row>
    <row r="29" spans="1:4" x14ac:dyDescent="0.25">
      <c r="A29" t="s">
        <v>19420</v>
      </c>
      <c r="C29" t="s">
        <v>23010</v>
      </c>
      <c r="D29">
        <f t="shared" si="0"/>
        <v>34</v>
      </c>
    </row>
    <row r="30" spans="1:4" x14ac:dyDescent="0.25">
      <c r="A30" t="s">
        <v>19421</v>
      </c>
      <c r="C30" t="s">
        <v>65</v>
      </c>
      <c r="D30">
        <f t="shared" si="0"/>
        <v>33</v>
      </c>
    </row>
    <row r="31" spans="1:4" x14ac:dyDescent="0.25">
      <c r="A31" t="s">
        <v>19422</v>
      </c>
      <c r="C31" t="s">
        <v>21870</v>
      </c>
      <c r="D31">
        <f t="shared" si="0"/>
        <v>31</v>
      </c>
    </row>
    <row r="32" spans="1:4" x14ac:dyDescent="0.25">
      <c r="A32" t="s">
        <v>593</v>
      </c>
      <c r="C32" t="s">
        <v>1365</v>
      </c>
      <c r="D32">
        <f t="shared" si="0"/>
        <v>30</v>
      </c>
    </row>
    <row r="33" spans="1:4" x14ac:dyDescent="0.25">
      <c r="A33" t="s">
        <v>1130</v>
      </c>
      <c r="C33" t="s">
        <v>22734</v>
      </c>
      <c r="D33">
        <f t="shared" si="0"/>
        <v>26</v>
      </c>
    </row>
    <row r="34" spans="1:4" x14ac:dyDescent="0.25">
      <c r="A34" t="s">
        <v>19423</v>
      </c>
      <c r="C34" t="s">
        <v>22412</v>
      </c>
      <c r="D34">
        <f t="shared" si="0"/>
        <v>26</v>
      </c>
    </row>
    <row r="35" spans="1:4" x14ac:dyDescent="0.25">
      <c r="A35" t="s">
        <v>3537</v>
      </c>
      <c r="C35" t="s">
        <v>1690</v>
      </c>
      <c r="D35">
        <f t="shared" si="0"/>
        <v>26</v>
      </c>
    </row>
    <row r="36" spans="1:4" x14ac:dyDescent="0.25">
      <c r="A36" t="s">
        <v>19424</v>
      </c>
      <c r="C36" t="s">
        <v>22320</v>
      </c>
      <c r="D36">
        <f t="shared" si="0"/>
        <v>26</v>
      </c>
    </row>
    <row r="37" spans="1:4" x14ac:dyDescent="0.25">
      <c r="A37" t="s">
        <v>19425</v>
      </c>
      <c r="C37" t="s">
        <v>21422</v>
      </c>
      <c r="D37">
        <f t="shared" si="0"/>
        <v>25</v>
      </c>
    </row>
    <row r="38" spans="1:4" x14ac:dyDescent="0.25">
      <c r="A38" t="s">
        <v>19426</v>
      </c>
      <c r="C38" t="s">
        <v>20509</v>
      </c>
      <c r="D38">
        <f t="shared" si="0"/>
        <v>24</v>
      </c>
    </row>
    <row r="39" spans="1:4" x14ac:dyDescent="0.25">
      <c r="A39" t="s">
        <v>19426</v>
      </c>
      <c r="C39" t="s">
        <v>22617</v>
      </c>
      <c r="D39">
        <f t="shared" si="0"/>
        <v>24</v>
      </c>
    </row>
    <row r="40" spans="1:4" x14ac:dyDescent="0.25">
      <c r="A40" t="s">
        <v>19427</v>
      </c>
      <c r="C40" t="s">
        <v>22975</v>
      </c>
      <c r="D40">
        <f t="shared" si="0"/>
        <v>24</v>
      </c>
    </row>
    <row r="41" spans="1:4" x14ac:dyDescent="0.25">
      <c r="A41" t="s">
        <v>19426</v>
      </c>
      <c r="C41" t="s">
        <v>21854</v>
      </c>
      <c r="D41">
        <f t="shared" si="0"/>
        <v>23</v>
      </c>
    </row>
    <row r="42" spans="1:4" x14ac:dyDescent="0.25">
      <c r="A42" t="s">
        <v>19426</v>
      </c>
      <c r="C42" t="s">
        <v>21604</v>
      </c>
      <c r="D42">
        <f t="shared" si="0"/>
        <v>23</v>
      </c>
    </row>
    <row r="43" spans="1:4" x14ac:dyDescent="0.25">
      <c r="A43" t="s">
        <v>19426</v>
      </c>
      <c r="C43" t="s">
        <v>19975</v>
      </c>
      <c r="D43">
        <f t="shared" si="0"/>
        <v>22</v>
      </c>
    </row>
    <row r="44" spans="1:4" x14ac:dyDescent="0.25">
      <c r="A44" t="s">
        <v>19427</v>
      </c>
      <c r="C44" t="s">
        <v>22849</v>
      </c>
      <c r="D44">
        <f t="shared" si="0"/>
        <v>22</v>
      </c>
    </row>
    <row r="45" spans="1:4" x14ac:dyDescent="0.25">
      <c r="A45" t="s">
        <v>19426</v>
      </c>
      <c r="C45" t="s">
        <v>242</v>
      </c>
      <c r="D45">
        <f t="shared" si="0"/>
        <v>22</v>
      </c>
    </row>
    <row r="46" spans="1:4" x14ac:dyDescent="0.25">
      <c r="A46" t="s">
        <v>19426</v>
      </c>
      <c r="C46" t="s">
        <v>356</v>
      </c>
      <c r="D46">
        <f t="shared" si="0"/>
        <v>22</v>
      </c>
    </row>
    <row r="47" spans="1:4" x14ac:dyDescent="0.25">
      <c r="A47" t="s">
        <v>19426</v>
      </c>
      <c r="C47" t="s">
        <v>1606</v>
      </c>
      <c r="D47">
        <f t="shared" si="0"/>
        <v>21</v>
      </c>
    </row>
    <row r="48" spans="1:4" x14ac:dyDescent="0.25">
      <c r="A48" t="s">
        <v>19426</v>
      </c>
      <c r="C48" t="s">
        <v>20163</v>
      </c>
      <c r="D48">
        <f t="shared" si="0"/>
        <v>21</v>
      </c>
    </row>
    <row r="49" spans="1:4" x14ac:dyDescent="0.25">
      <c r="A49" t="s">
        <v>19426</v>
      </c>
      <c r="C49" t="s">
        <v>75</v>
      </c>
      <c r="D49">
        <f t="shared" si="0"/>
        <v>21</v>
      </c>
    </row>
    <row r="50" spans="1:4" x14ac:dyDescent="0.25">
      <c r="A50" t="s">
        <v>19426</v>
      </c>
      <c r="C50" t="s">
        <v>20092</v>
      </c>
      <c r="D50">
        <f t="shared" si="0"/>
        <v>21</v>
      </c>
    </row>
    <row r="51" spans="1:4" x14ac:dyDescent="0.25">
      <c r="A51" t="s">
        <v>19428</v>
      </c>
      <c r="C51" t="s">
        <v>20182</v>
      </c>
      <c r="D51">
        <f t="shared" si="0"/>
        <v>21</v>
      </c>
    </row>
    <row r="52" spans="1:4" x14ac:dyDescent="0.25">
      <c r="A52" t="s">
        <v>19429</v>
      </c>
      <c r="C52" t="s">
        <v>44</v>
      </c>
      <c r="D52">
        <f t="shared" si="0"/>
        <v>20</v>
      </c>
    </row>
    <row r="53" spans="1:4" x14ac:dyDescent="0.25">
      <c r="A53" t="s">
        <v>19429</v>
      </c>
      <c r="C53" t="s">
        <v>22788</v>
      </c>
      <c r="D53">
        <f t="shared" si="0"/>
        <v>19</v>
      </c>
    </row>
    <row r="54" spans="1:4" x14ac:dyDescent="0.25">
      <c r="A54" t="s">
        <v>19429</v>
      </c>
      <c r="C54" t="s">
        <v>60</v>
      </c>
      <c r="D54">
        <f t="shared" si="0"/>
        <v>19</v>
      </c>
    </row>
    <row r="55" spans="1:4" x14ac:dyDescent="0.25">
      <c r="A55" t="s">
        <v>19429</v>
      </c>
      <c r="C55" t="s">
        <v>19558</v>
      </c>
      <c r="D55">
        <f t="shared" si="0"/>
        <v>18</v>
      </c>
    </row>
    <row r="56" spans="1:4" x14ac:dyDescent="0.25">
      <c r="A56" t="s">
        <v>19430</v>
      </c>
      <c r="C56" t="s">
        <v>22971</v>
      </c>
      <c r="D56">
        <f t="shared" si="0"/>
        <v>18</v>
      </c>
    </row>
    <row r="57" spans="1:4" x14ac:dyDescent="0.25">
      <c r="A57" t="s">
        <v>19430</v>
      </c>
      <c r="C57" t="s">
        <v>20559</v>
      </c>
      <c r="D57">
        <f t="shared" si="0"/>
        <v>18</v>
      </c>
    </row>
    <row r="58" spans="1:4" x14ac:dyDescent="0.25">
      <c r="A58" t="s">
        <v>19430</v>
      </c>
      <c r="C58" t="s">
        <v>416</v>
      </c>
      <c r="D58">
        <f t="shared" si="0"/>
        <v>18</v>
      </c>
    </row>
    <row r="59" spans="1:4" x14ac:dyDescent="0.25">
      <c r="A59" t="s">
        <v>19431</v>
      </c>
      <c r="C59" t="s">
        <v>21195</v>
      </c>
      <c r="D59">
        <f t="shared" si="0"/>
        <v>18</v>
      </c>
    </row>
    <row r="60" spans="1:4" x14ac:dyDescent="0.25">
      <c r="A60" t="s">
        <v>19432</v>
      </c>
      <c r="C60" t="s">
        <v>22287</v>
      </c>
      <c r="D60">
        <f t="shared" si="0"/>
        <v>18</v>
      </c>
    </row>
    <row r="61" spans="1:4" x14ac:dyDescent="0.25">
      <c r="A61" t="s">
        <v>19433</v>
      </c>
      <c r="C61" t="s">
        <v>23052</v>
      </c>
      <c r="D61">
        <f t="shared" si="0"/>
        <v>18</v>
      </c>
    </row>
    <row r="62" spans="1:4" x14ac:dyDescent="0.25">
      <c r="A62" t="s">
        <v>19398</v>
      </c>
      <c r="C62" t="s">
        <v>20048</v>
      </c>
      <c r="D62">
        <f t="shared" si="0"/>
        <v>17</v>
      </c>
    </row>
    <row r="63" spans="1:4" x14ac:dyDescent="0.25">
      <c r="A63" t="s">
        <v>19398</v>
      </c>
      <c r="C63" t="s">
        <v>21548</v>
      </c>
      <c r="D63">
        <f t="shared" si="0"/>
        <v>17</v>
      </c>
    </row>
    <row r="64" spans="1:4" x14ac:dyDescent="0.25">
      <c r="A64" t="s">
        <v>19398</v>
      </c>
      <c r="C64" t="s">
        <v>317</v>
      </c>
      <c r="D64">
        <f t="shared" si="0"/>
        <v>17</v>
      </c>
    </row>
    <row r="65" spans="1:4" x14ac:dyDescent="0.25">
      <c r="A65" t="s">
        <v>19398</v>
      </c>
      <c r="C65" t="s">
        <v>20568</v>
      </c>
      <c r="D65">
        <f t="shared" si="0"/>
        <v>17</v>
      </c>
    </row>
    <row r="66" spans="1:4" x14ac:dyDescent="0.25">
      <c r="A66" t="s">
        <v>19434</v>
      </c>
      <c r="C66" t="s">
        <v>22723</v>
      </c>
      <c r="D66">
        <f t="shared" ref="D66:D129" si="1">COUNTIF($A$2:$A$1048576,C66)</f>
        <v>16</v>
      </c>
    </row>
    <row r="67" spans="1:4" x14ac:dyDescent="0.25">
      <c r="A67" t="s">
        <v>19435</v>
      </c>
      <c r="C67" t="s">
        <v>20237</v>
      </c>
      <c r="D67">
        <f t="shared" si="1"/>
        <v>16</v>
      </c>
    </row>
    <row r="68" spans="1:4" x14ac:dyDescent="0.25">
      <c r="A68" t="s">
        <v>19436</v>
      </c>
      <c r="C68" t="s">
        <v>19759</v>
      </c>
      <c r="D68">
        <f t="shared" si="1"/>
        <v>16</v>
      </c>
    </row>
    <row r="69" spans="1:4" x14ac:dyDescent="0.25">
      <c r="A69" t="s">
        <v>19437</v>
      </c>
      <c r="C69" t="s">
        <v>20286</v>
      </c>
      <c r="D69">
        <f t="shared" si="1"/>
        <v>16</v>
      </c>
    </row>
    <row r="70" spans="1:4" x14ac:dyDescent="0.25">
      <c r="A70" t="s">
        <v>19438</v>
      </c>
      <c r="C70" t="s">
        <v>22595</v>
      </c>
      <c r="D70">
        <f t="shared" si="1"/>
        <v>16</v>
      </c>
    </row>
    <row r="71" spans="1:4" x14ac:dyDescent="0.25">
      <c r="A71" t="s">
        <v>19438</v>
      </c>
      <c r="C71" t="s">
        <v>20141</v>
      </c>
      <c r="D71">
        <f t="shared" si="1"/>
        <v>16</v>
      </c>
    </row>
    <row r="72" spans="1:4" x14ac:dyDescent="0.25">
      <c r="A72" t="s">
        <v>19438</v>
      </c>
      <c r="C72" t="s">
        <v>64</v>
      </c>
      <c r="D72">
        <f t="shared" si="1"/>
        <v>15</v>
      </c>
    </row>
    <row r="73" spans="1:4" x14ac:dyDescent="0.25">
      <c r="A73" t="s">
        <v>19439</v>
      </c>
      <c r="C73" t="s">
        <v>20194</v>
      </c>
      <c r="D73">
        <f t="shared" si="1"/>
        <v>15</v>
      </c>
    </row>
    <row r="74" spans="1:4" x14ac:dyDescent="0.25">
      <c r="A74" t="s">
        <v>19439</v>
      </c>
      <c r="C74" t="s">
        <v>20249</v>
      </c>
      <c r="D74">
        <f t="shared" si="1"/>
        <v>15</v>
      </c>
    </row>
    <row r="75" spans="1:4" x14ac:dyDescent="0.25">
      <c r="A75" t="s">
        <v>19439</v>
      </c>
      <c r="C75" t="s">
        <v>20317</v>
      </c>
      <c r="D75">
        <f t="shared" si="1"/>
        <v>15</v>
      </c>
    </row>
    <row r="76" spans="1:4" x14ac:dyDescent="0.25">
      <c r="A76" t="s">
        <v>19440</v>
      </c>
      <c r="C76" t="s">
        <v>19498</v>
      </c>
      <c r="D76">
        <f t="shared" si="1"/>
        <v>15</v>
      </c>
    </row>
    <row r="77" spans="1:4" x14ac:dyDescent="0.25">
      <c r="A77" t="s">
        <v>19441</v>
      </c>
      <c r="C77" t="s">
        <v>19493</v>
      </c>
      <c r="D77">
        <f t="shared" si="1"/>
        <v>15</v>
      </c>
    </row>
    <row r="78" spans="1:4" x14ac:dyDescent="0.25">
      <c r="A78" t="s">
        <v>171</v>
      </c>
      <c r="C78" t="s">
        <v>23047</v>
      </c>
      <c r="D78">
        <f t="shared" si="1"/>
        <v>15</v>
      </c>
    </row>
    <row r="79" spans="1:4" x14ac:dyDescent="0.25">
      <c r="A79" t="s">
        <v>19442</v>
      </c>
      <c r="C79" t="s">
        <v>22389</v>
      </c>
      <c r="D79">
        <f t="shared" si="1"/>
        <v>15</v>
      </c>
    </row>
    <row r="80" spans="1:4" x14ac:dyDescent="0.25">
      <c r="A80" t="s">
        <v>19443</v>
      </c>
      <c r="C80" t="s">
        <v>45</v>
      </c>
      <c r="D80">
        <f t="shared" si="1"/>
        <v>14</v>
      </c>
    </row>
    <row r="81" spans="1:4" x14ac:dyDescent="0.25">
      <c r="A81" t="s">
        <v>19443</v>
      </c>
      <c r="C81" t="s">
        <v>19959</v>
      </c>
      <c r="D81">
        <f t="shared" si="1"/>
        <v>14</v>
      </c>
    </row>
    <row r="82" spans="1:4" x14ac:dyDescent="0.25">
      <c r="A82" t="s">
        <v>19443</v>
      </c>
      <c r="C82" t="s">
        <v>20562</v>
      </c>
      <c r="D82">
        <f t="shared" si="1"/>
        <v>14</v>
      </c>
    </row>
    <row r="83" spans="1:4" x14ac:dyDescent="0.25">
      <c r="A83" t="s">
        <v>19443</v>
      </c>
      <c r="C83" t="s">
        <v>19426</v>
      </c>
      <c r="D83">
        <f t="shared" si="1"/>
        <v>13</v>
      </c>
    </row>
    <row r="84" spans="1:4" x14ac:dyDescent="0.25">
      <c r="A84" t="s">
        <v>19443</v>
      </c>
      <c r="C84" t="s">
        <v>19499</v>
      </c>
      <c r="D84">
        <f t="shared" si="1"/>
        <v>13</v>
      </c>
    </row>
    <row r="85" spans="1:4" x14ac:dyDescent="0.25">
      <c r="A85" t="s">
        <v>19443</v>
      </c>
      <c r="C85" t="s">
        <v>21916</v>
      </c>
      <c r="D85">
        <f t="shared" si="1"/>
        <v>13</v>
      </c>
    </row>
    <row r="86" spans="1:4" x14ac:dyDescent="0.25">
      <c r="A86" t="s">
        <v>19443</v>
      </c>
      <c r="C86" t="s">
        <v>21973</v>
      </c>
      <c r="D86">
        <f t="shared" si="1"/>
        <v>13</v>
      </c>
    </row>
    <row r="87" spans="1:4" x14ac:dyDescent="0.25">
      <c r="A87" t="s">
        <v>19443</v>
      </c>
      <c r="C87" t="s">
        <v>20558</v>
      </c>
      <c r="D87">
        <f t="shared" si="1"/>
        <v>13</v>
      </c>
    </row>
    <row r="88" spans="1:4" x14ac:dyDescent="0.25">
      <c r="A88" t="s">
        <v>19443</v>
      </c>
      <c r="C88" t="s">
        <v>21938</v>
      </c>
      <c r="D88">
        <f t="shared" si="1"/>
        <v>13</v>
      </c>
    </row>
    <row r="89" spans="1:4" x14ac:dyDescent="0.25">
      <c r="A89" t="s">
        <v>19443</v>
      </c>
      <c r="C89" t="s">
        <v>19668</v>
      </c>
      <c r="D89">
        <f t="shared" si="1"/>
        <v>13</v>
      </c>
    </row>
    <row r="90" spans="1:4" x14ac:dyDescent="0.25">
      <c r="A90" t="s">
        <v>19444</v>
      </c>
      <c r="C90" t="s">
        <v>21707</v>
      </c>
      <c r="D90">
        <f t="shared" si="1"/>
        <v>13</v>
      </c>
    </row>
    <row r="91" spans="1:4" x14ac:dyDescent="0.25">
      <c r="A91" t="s">
        <v>19445</v>
      </c>
      <c r="C91" t="s">
        <v>22799</v>
      </c>
      <c r="D91">
        <f t="shared" si="1"/>
        <v>13</v>
      </c>
    </row>
    <row r="92" spans="1:4" x14ac:dyDescent="0.25">
      <c r="A92" t="s">
        <v>19445</v>
      </c>
      <c r="C92" t="s">
        <v>19820</v>
      </c>
      <c r="D92">
        <f t="shared" si="1"/>
        <v>13</v>
      </c>
    </row>
    <row r="93" spans="1:4" x14ac:dyDescent="0.25">
      <c r="A93" t="s">
        <v>19445</v>
      </c>
      <c r="C93" t="s">
        <v>20937</v>
      </c>
      <c r="D93">
        <f t="shared" si="1"/>
        <v>13</v>
      </c>
    </row>
    <row r="94" spans="1:4" x14ac:dyDescent="0.25">
      <c r="A94" t="s">
        <v>19445</v>
      </c>
      <c r="C94" t="s">
        <v>22321</v>
      </c>
      <c r="D94">
        <f t="shared" si="1"/>
        <v>12</v>
      </c>
    </row>
    <row r="95" spans="1:4" x14ac:dyDescent="0.25">
      <c r="A95" t="s">
        <v>19445</v>
      </c>
      <c r="C95" t="s">
        <v>19525</v>
      </c>
      <c r="D95">
        <f t="shared" si="1"/>
        <v>12</v>
      </c>
    </row>
    <row r="96" spans="1:4" x14ac:dyDescent="0.25">
      <c r="A96" t="s">
        <v>19445</v>
      </c>
      <c r="C96" t="s">
        <v>19663</v>
      </c>
      <c r="D96">
        <f t="shared" si="1"/>
        <v>12</v>
      </c>
    </row>
    <row r="97" spans="1:4" x14ac:dyDescent="0.25">
      <c r="A97" t="s">
        <v>19446</v>
      </c>
      <c r="C97" t="s">
        <v>19764</v>
      </c>
      <c r="D97">
        <f t="shared" si="1"/>
        <v>12</v>
      </c>
    </row>
    <row r="98" spans="1:4" x14ac:dyDescent="0.25">
      <c r="A98" t="s">
        <v>19446</v>
      </c>
      <c r="C98" t="s">
        <v>20072</v>
      </c>
      <c r="D98">
        <f t="shared" si="1"/>
        <v>12</v>
      </c>
    </row>
    <row r="99" spans="1:4" x14ac:dyDescent="0.25">
      <c r="A99" t="s">
        <v>19446</v>
      </c>
      <c r="C99" t="s">
        <v>20102</v>
      </c>
      <c r="D99">
        <f t="shared" si="1"/>
        <v>12</v>
      </c>
    </row>
    <row r="100" spans="1:4" x14ac:dyDescent="0.25">
      <c r="A100" t="s">
        <v>19446</v>
      </c>
      <c r="C100" t="s">
        <v>19825</v>
      </c>
      <c r="D100">
        <f t="shared" si="1"/>
        <v>12</v>
      </c>
    </row>
    <row r="101" spans="1:4" x14ac:dyDescent="0.25">
      <c r="A101" t="s">
        <v>19446</v>
      </c>
      <c r="C101" t="s">
        <v>2103</v>
      </c>
      <c r="D101">
        <f t="shared" si="1"/>
        <v>12</v>
      </c>
    </row>
    <row r="102" spans="1:4" x14ac:dyDescent="0.25">
      <c r="A102" t="s">
        <v>19446</v>
      </c>
      <c r="C102" t="s">
        <v>19666</v>
      </c>
      <c r="D102">
        <f t="shared" si="1"/>
        <v>12</v>
      </c>
    </row>
    <row r="103" spans="1:4" x14ac:dyDescent="0.25">
      <c r="A103" t="s">
        <v>19446</v>
      </c>
      <c r="C103" t="s">
        <v>19811</v>
      </c>
      <c r="D103">
        <f t="shared" si="1"/>
        <v>12</v>
      </c>
    </row>
    <row r="104" spans="1:4" x14ac:dyDescent="0.25">
      <c r="A104" t="s">
        <v>19446</v>
      </c>
      <c r="C104" t="s">
        <v>23006</v>
      </c>
      <c r="D104">
        <f t="shared" si="1"/>
        <v>12</v>
      </c>
    </row>
    <row r="105" spans="1:4" x14ac:dyDescent="0.25">
      <c r="A105" t="s">
        <v>19446</v>
      </c>
      <c r="C105" t="s">
        <v>21726</v>
      </c>
      <c r="D105">
        <f t="shared" si="1"/>
        <v>11</v>
      </c>
    </row>
    <row r="106" spans="1:4" x14ac:dyDescent="0.25">
      <c r="A106" t="s">
        <v>19446</v>
      </c>
      <c r="C106" t="s">
        <v>4632</v>
      </c>
      <c r="D106">
        <f t="shared" si="1"/>
        <v>11</v>
      </c>
    </row>
    <row r="107" spans="1:4" x14ac:dyDescent="0.25">
      <c r="A107" t="s">
        <v>19446</v>
      </c>
      <c r="C107" t="s">
        <v>21724</v>
      </c>
      <c r="D107">
        <f t="shared" si="1"/>
        <v>11</v>
      </c>
    </row>
    <row r="108" spans="1:4" x14ac:dyDescent="0.25">
      <c r="A108" t="s">
        <v>19446</v>
      </c>
      <c r="C108" t="s">
        <v>2419</v>
      </c>
      <c r="D108">
        <f t="shared" si="1"/>
        <v>11</v>
      </c>
    </row>
    <row r="109" spans="1:4" x14ac:dyDescent="0.25">
      <c r="A109" t="s">
        <v>19446</v>
      </c>
      <c r="C109" t="s">
        <v>19662</v>
      </c>
      <c r="D109">
        <f t="shared" si="1"/>
        <v>11</v>
      </c>
    </row>
    <row r="110" spans="1:4" x14ac:dyDescent="0.25">
      <c r="A110" t="s">
        <v>19446</v>
      </c>
      <c r="C110" t="s">
        <v>21650</v>
      </c>
      <c r="D110">
        <f t="shared" si="1"/>
        <v>11</v>
      </c>
    </row>
    <row r="111" spans="1:4" x14ac:dyDescent="0.25">
      <c r="A111" t="s">
        <v>19446</v>
      </c>
      <c r="C111" t="s">
        <v>344</v>
      </c>
      <c r="D111">
        <f t="shared" si="1"/>
        <v>11</v>
      </c>
    </row>
    <row r="112" spans="1:4" x14ac:dyDescent="0.25">
      <c r="A112" t="s">
        <v>19446</v>
      </c>
      <c r="C112" t="s">
        <v>2140</v>
      </c>
      <c r="D112">
        <f t="shared" si="1"/>
        <v>11</v>
      </c>
    </row>
    <row r="113" spans="1:4" x14ac:dyDescent="0.25">
      <c r="A113" t="s">
        <v>19446</v>
      </c>
      <c r="C113" t="s">
        <v>19796</v>
      </c>
      <c r="D113">
        <f t="shared" si="1"/>
        <v>11</v>
      </c>
    </row>
    <row r="114" spans="1:4" x14ac:dyDescent="0.25">
      <c r="A114" t="s">
        <v>19446</v>
      </c>
      <c r="C114" t="s">
        <v>20154</v>
      </c>
      <c r="D114">
        <f t="shared" si="1"/>
        <v>11</v>
      </c>
    </row>
    <row r="115" spans="1:4" x14ac:dyDescent="0.25">
      <c r="A115" t="s">
        <v>19446</v>
      </c>
      <c r="C115" t="s">
        <v>20575</v>
      </c>
      <c r="D115">
        <f t="shared" si="1"/>
        <v>11</v>
      </c>
    </row>
    <row r="116" spans="1:4" x14ac:dyDescent="0.25">
      <c r="A116" t="s">
        <v>19446</v>
      </c>
      <c r="C116" t="s">
        <v>228</v>
      </c>
      <c r="D116">
        <f t="shared" si="1"/>
        <v>11</v>
      </c>
    </row>
    <row r="117" spans="1:4" x14ac:dyDescent="0.25">
      <c r="A117" t="s">
        <v>19446</v>
      </c>
      <c r="C117" t="s">
        <v>20096</v>
      </c>
      <c r="D117">
        <f t="shared" si="1"/>
        <v>11</v>
      </c>
    </row>
    <row r="118" spans="1:4" x14ac:dyDescent="0.25">
      <c r="A118" t="s">
        <v>19446</v>
      </c>
      <c r="C118" t="s">
        <v>23062</v>
      </c>
      <c r="D118">
        <f t="shared" si="1"/>
        <v>10</v>
      </c>
    </row>
    <row r="119" spans="1:4" x14ac:dyDescent="0.25">
      <c r="A119" t="s">
        <v>19446</v>
      </c>
      <c r="C119" t="s">
        <v>19443</v>
      </c>
      <c r="D119">
        <f t="shared" si="1"/>
        <v>10</v>
      </c>
    </row>
    <row r="120" spans="1:4" x14ac:dyDescent="0.25">
      <c r="A120" t="s">
        <v>19446</v>
      </c>
      <c r="C120" t="s">
        <v>21000</v>
      </c>
      <c r="D120">
        <f t="shared" si="1"/>
        <v>10</v>
      </c>
    </row>
    <row r="121" spans="1:4" x14ac:dyDescent="0.25">
      <c r="A121" t="s">
        <v>19446</v>
      </c>
      <c r="C121" t="s">
        <v>22666</v>
      </c>
      <c r="D121">
        <f t="shared" si="1"/>
        <v>10</v>
      </c>
    </row>
    <row r="122" spans="1:4" x14ac:dyDescent="0.25">
      <c r="A122" t="s">
        <v>19446</v>
      </c>
      <c r="C122" t="s">
        <v>152</v>
      </c>
      <c r="D122">
        <f t="shared" si="1"/>
        <v>10</v>
      </c>
    </row>
    <row r="123" spans="1:4" x14ac:dyDescent="0.25">
      <c r="A123" t="s">
        <v>19446</v>
      </c>
      <c r="C123" t="s">
        <v>20581</v>
      </c>
      <c r="D123">
        <f t="shared" si="1"/>
        <v>10</v>
      </c>
    </row>
    <row r="124" spans="1:4" x14ac:dyDescent="0.25">
      <c r="A124" t="s">
        <v>19446</v>
      </c>
      <c r="C124" t="s">
        <v>299</v>
      </c>
      <c r="D124">
        <f t="shared" si="1"/>
        <v>10</v>
      </c>
    </row>
    <row r="125" spans="1:4" x14ac:dyDescent="0.25">
      <c r="A125" t="s">
        <v>19446</v>
      </c>
      <c r="C125" t="s">
        <v>19447</v>
      </c>
      <c r="D125">
        <f t="shared" si="1"/>
        <v>10</v>
      </c>
    </row>
    <row r="126" spans="1:4" x14ac:dyDescent="0.25">
      <c r="A126" t="s">
        <v>19446</v>
      </c>
      <c r="C126" t="s">
        <v>19587</v>
      </c>
      <c r="D126">
        <f t="shared" si="1"/>
        <v>10</v>
      </c>
    </row>
    <row r="127" spans="1:4" x14ac:dyDescent="0.25">
      <c r="A127" t="s">
        <v>19446</v>
      </c>
      <c r="C127" t="s">
        <v>20030</v>
      </c>
      <c r="D127">
        <f t="shared" si="1"/>
        <v>10</v>
      </c>
    </row>
    <row r="128" spans="1:4" x14ac:dyDescent="0.25">
      <c r="A128" t="s">
        <v>19446</v>
      </c>
      <c r="C128" t="s">
        <v>21997</v>
      </c>
      <c r="D128">
        <f t="shared" si="1"/>
        <v>10</v>
      </c>
    </row>
    <row r="129" spans="1:4" x14ac:dyDescent="0.25">
      <c r="A129" t="s">
        <v>19446</v>
      </c>
      <c r="C129" t="s">
        <v>22443</v>
      </c>
      <c r="D129">
        <f t="shared" si="1"/>
        <v>10</v>
      </c>
    </row>
    <row r="130" spans="1:4" x14ac:dyDescent="0.25">
      <c r="A130" t="s">
        <v>19446</v>
      </c>
      <c r="C130" t="s">
        <v>23045</v>
      </c>
      <c r="D130">
        <f t="shared" ref="D130:D193" si="2">COUNTIF($A$2:$A$1048576,C130)</f>
        <v>10</v>
      </c>
    </row>
    <row r="131" spans="1:4" x14ac:dyDescent="0.25">
      <c r="A131" t="s">
        <v>19446</v>
      </c>
      <c r="C131" t="s">
        <v>21045</v>
      </c>
      <c r="D131">
        <f t="shared" si="2"/>
        <v>10</v>
      </c>
    </row>
    <row r="132" spans="1:4" x14ac:dyDescent="0.25">
      <c r="A132" t="s">
        <v>19446</v>
      </c>
      <c r="C132" t="s">
        <v>215</v>
      </c>
      <c r="D132">
        <f t="shared" si="2"/>
        <v>10</v>
      </c>
    </row>
    <row r="133" spans="1:4" x14ac:dyDescent="0.25">
      <c r="A133" t="s">
        <v>19446</v>
      </c>
      <c r="C133" t="s">
        <v>22737</v>
      </c>
      <c r="D133">
        <f t="shared" si="2"/>
        <v>10</v>
      </c>
    </row>
    <row r="134" spans="1:4" x14ac:dyDescent="0.25">
      <c r="A134" t="s">
        <v>19446</v>
      </c>
      <c r="C134" t="s">
        <v>19769</v>
      </c>
      <c r="D134">
        <f t="shared" si="2"/>
        <v>10</v>
      </c>
    </row>
    <row r="135" spans="1:4" x14ac:dyDescent="0.25">
      <c r="A135" t="s">
        <v>19446</v>
      </c>
      <c r="C135" t="s">
        <v>21575</v>
      </c>
      <c r="D135">
        <f t="shared" si="2"/>
        <v>10</v>
      </c>
    </row>
    <row r="136" spans="1:4" x14ac:dyDescent="0.25">
      <c r="A136" t="s">
        <v>19446</v>
      </c>
      <c r="C136" t="s">
        <v>4074</v>
      </c>
      <c r="D136">
        <f t="shared" si="2"/>
        <v>10</v>
      </c>
    </row>
    <row r="137" spans="1:4" x14ac:dyDescent="0.25">
      <c r="A137" t="s">
        <v>19446</v>
      </c>
      <c r="C137" t="s">
        <v>20482</v>
      </c>
      <c r="D137">
        <f t="shared" si="2"/>
        <v>10</v>
      </c>
    </row>
    <row r="138" spans="1:4" x14ac:dyDescent="0.25">
      <c r="A138" t="s">
        <v>19446</v>
      </c>
      <c r="C138" t="s">
        <v>1607</v>
      </c>
      <c r="D138">
        <f t="shared" si="2"/>
        <v>10</v>
      </c>
    </row>
    <row r="139" spans="1:4" x14ac:dyDescent="0.25">
      <c r="A139" t="s">
        <v>19446</v>
      </c>
      <c r="C139" t="s">
        <v>21657</v>
      </c>
      <c r="D139">
        <f t="shared" si="2"/>
        <v>10</v>
      </c>
    </row>
    <row r="140" spans="1:4" x14ac:dyDescent="0.25">
      <c r="A140" t="s">
        <v>19446</v>
      </c>
      <c r="C140" t="s">
        <v>448</v>
      </c>
      <c r="D140">
        <f t="shared" si="2"/>
        <v>10</v>
      </c>
    </row>
    <row r="141" spans="1:4" x14ac:dyDescent="0.25">
      <c r="A141" t="s">
        <v>19446</v>
      </c>
      <c r="C141" t="s">
        <v>19495</v>
      </c>
      <c r="D141">
        <f t="shared" si="2"/>
        <v>10</v>
      </c>
    </row>
    <row r="142" spans="1:4" x14ac:dyDescent="0.25">
      <c r="A142" t="s">
        <v>19446</v>
      </c>
      <c r="C142" t="s">
        <v>20122</v>
      </c>
      <c r="D142">
        <f t="shared" si="2"/>
        <v>10</v>
      </c>
    </row>
    <row r="143" spans="1:4" x14ac:dyDescent="0.25">
      <c r="A143" t="s">
        <v>19446</v>
      </c>
      <c r="C143" t="s">
        <v>23058</v>
      </c>
      <c r="D143">
        <f t="shared" si="2"/>
        <v>10</v>
      </c>
    </row>
    <row r="144" spans="1:4" x14ac:dyDescent="0.25">
      <c r="A144" t="s">
        <v>19446</v>
      </c>
      <c r="C144" t="s">
        <v>22249</v>
      </c>
      <c r="D144">
        <f t="shared" si="2"/>
        <v>10</v>
      </c>
    </row>
    <row r="145" spans="1:4" x14ac:dyDescent="0.25">
      <c r="A145" t="s">
        <v>19446</v>
      </c>
      <c r="C145" t="s">
        <v>20149</v>
      </c>
      <c r="D145">
        <f t="shared" si="2"/>
        <v>10</v>
      </c>
    </row>
    <row r="146" spans="1:4" x14ac:dyDescent="0.25">
      <c r="A146" t="s">
        <v>19446</v>
      </c>
      <c r="C146" t="s">
        <v>20419</v>
      </c>
      <c r="D146">
        <f t="shared" si="2"/>
        <v>9</v>
      </c>
    </row>
    <row r="147" spans="1:4" x14ac:dyDescent="0.25">
      <c r="A147" t="s">
        <v>19446</v>
      </c>
      <c r="C147" t="s">
        <v>20387</v>
      </c>
      <c r="D147">
        <f t="shared" si="2"/>
        <v>9</v>
      </c>
    </row>
    <row r="148" spans="1:4" x14ac:dyDescent="0.25">
      <c r="A148" t="s">
        <v>19446</v>
      </c>
      <c r="C148" t="s">
        <v>1973</v>
      </c>
      <c r="D148">
        <f t="shared" si="2"/>
        <v>9</v>
      </c>
    </row>
    <row r="149" spans="1:4" x14ac:dyDescent="0.25">
      <c r="A149" t="s">
        <v>19446</v>
      </c>
      <c r="C149" t="s">
        <v>223</v>
      </c>
      <c r="D149">
        <f t="shared" si="2"/>
        <v>9</v>
      </c>
    </row>
    <row r="150" spans="1:4" x14ac:dyDescent="0.25">
      <c r="A150" t="s">
        <v>19446</v>
      </c>
      <c r="C150" t="s">
        <v>21665</v>
      </c>
      <c r="D150">
        <f t="shared" si="2"/>
        <v>9</v>
      </c>
    </row>
    <row r="151" spans="1:4" x14ac:dyDescent="0.25">
      <c r="A151" t="s">
        <v>19446</v>
      </c>
      <c r="C151" t="s">
        <v>19450</v>
      </c>
      <c r="D151">
        <f t="shared" si="2"/>
        <v>9</v>
      </c>
    </row>
    <row r="152" spans="1:4" x14ac:dyDescent="0.25">
      <c r="A152" t="s">
        <v>19446</v>
      </c>
      <c r="C152" t="s">
        <v>19582</v>
      </c>
      <c r="D152">
        <f t="shared" si="2"/>
        <v>9</v>
      </c>
    </row>
    <row r="153" spans="1:4" x14ac:dyDescent="0.25">
      <c r="A153" t="s">
        <v>19446</v>
      </c>
      <c r="C153" t="s">
        <v>20019</v>
      </c>
      <c r="D153">
        <f t="shared" si="2"/>
        <v>9</v>
      </c>
    </row>
    <row r="154" spans="1:4" x14ac:dyDescent="0.25">
      <c r="A154" t="s">
        <v>19446</v>
      </c>
      <c r="C154" t="s">
        <v>20613</v>
      </c>
      <c r="D154">
        <f t="shared" si="2"/>
        <v>9</v>
      </c>
    </row>
    <row r="155" spans="1:4" x14ac:dyDescent="0.25">
      <c r="A155" t="s">
        <v>19446</v>
      </c>
      <c r="C155" t="s">
        <v>21785</v>
      </c>
      <c r="D155">
        <f t="shared" si="2"/>
        <v>9</v>
      </c>
    </row>
    <row r="156" spans="1:4" x14ac:dyDescent="0.25">
      <c r="A156" t="s">
        <v>19446</v>
      </c>
      <c r="C156" t="s">
        <v>21859</v>
      </c>
      <c r="D156">
        <f t="shared" si="2"/>
        <v>9</v>
      </c>
    </row>
    <row r="157" spans="1:4" x14ac:dyDescent="0.25">
      <c r="A157" t="s">
        <v>19446</v>
      </c>
      <c r="C157" t="s">
        <v>1490</v>
      </c>
      <c r="D157">
        <f t="shared" si="2"/>
        <v>9</v>
      </c>
    </row>
    <row r="158" spans="1:4" x14ac:dyDescent="0.25">
      <c r="A158" t="s">
        <v>19446</v>
      </c>
      <c r="C158" t="s">
        <v>22981</v>
      </c>
      <c r="D158">
        <f t="shared" si="2"/>
        <v>9</v>
      </c>
    </row>
    <row r="159" spans="1:4" x14ac:dyDescent="0.25">
      <c r="A159" t="s">
        <v>19446</v>
      </c>
      <c r="C159" t="s">
        <v>869</v>
      </c>
      <c r="D159">
        <f t="shared" si="2"/>
        <v>9</v>
      </c>
    </row>
    <row r="160" spans="1:4" x14ac:dyDescent="0.25">
      <c r="A160" t="s">
        <v>19446</v>
      </c>
      <c r="C160" t="s">
        <v>21513</v>
      </c>
      <c r="D160">
        <f t="shared" si="2"/>
        <v>9</v>
      </c>
    </row>
    <row r="161" spans="1:4" x14ac:dyDescent="0.25">
      <c r="A161" t="s">
        <v>19446</v>
      </c>
      <c r="C161" t="s">
        <v>21547</v>
      </c>
      <c r="D161">
        <f t="shared" si="2"/>
        <v>9</v>
      </c>
    </row>
    <row r="162" spans="1:4" x14ac:dyDescent="0.25">
      <c r="A162" t="s">
        <v>19446</v>
      </c>
      <c r="C162" t="s">
        <v>151</v>
      </c>
      <c r="D162">
        <f t="shared" si="2"/>
        <v>9</v>
      </c>
    </row>
    <row r="163" spans="1:4" x14ac:dyDescent="0.25">
      <c r="A163" t="s">
        <v>19446</v>
      </c>
      <c r="C163" t="s">
        <v>22775</v>
      </c>
      <c r="D163">
        <f t="shared" si="2"/>
        <v>9</v>
      </c>
    </row>
    <row r="164" spans="1:4" x14ac:dyDescent="0.25">
      <c r="A164" t="s">
        <v>19446</v>
      </c>
      <c r="C164" t="s">
        <v>23140</v>
      </c>
      <c r="D164">
        <f t="shared" si="2"/>
        <v>9</v>
      </c>
    </row>
    <row r="165" spans="1:4" x14ac:dyDescent="0.25">
      <c r="A165" t="s">
        <v>19446</v>
      </c>
      <c r="C165" t="s">
        <v>252</v>
      </c>
      <c r="D165">
        <f t="shared" si="2"/>
        <v>9</v>
      </c>
    </row>
    <row r="166" spans="1:4" x14ac:dyDescent="0.25">
      <c r="A166" t="s">
        <v>19446</v>
      </c>
      <c r="C166" t="s">
        <v>71</v>
      </c>
      <c r="D166">
        <f t="shared" si="2"/>
        <v>9</v>
      </c>
    </row>
    <row r="167" spans="1:4" x14ac:dyDescent="0.25">
      <c r="A167" t="s">
        <v>19446</v>
      </c>
      <c r="C167" t="s">
        <v>345</v>
      </c>
      <c r="D167">
        <f t="shared" si="2"/>
        <v>9</v>
      </c>
    </row>
    <row r="168" spans="1:4" x14ac:dyDescent="0.25">
      <c r="A168" t="s">
        <v>19446</v>
      </c>
      <c r="C168" t="s">
        <v>449</v>
      </c>
      <c r="D168">
        <f t="shared" si="2"/>
        <v>9</v>
      </c>
    </row>
    <row r="169" spans="1:4" x14ac:dyDescent="0.25">
      <c r="A169" t="s">
        <v>19446</v>
      </c>
      <c r="C169" t="s">
        <v>20982</v>
      </c>
      <c r="D169">
        <f t="shared" si="2"/>
        <v>9</v>
      </c>
    </row>
    <row r="170" spans="1:4" x14ac:dyDescent="0.25">
      <c r="A170" t="s">
        <v>19446</v>
      </c>
      <c r="C170" t="s">
        <v>21381</v>
      </c>
      <c r="D170">
        <f t="shared" si="2"/>
        <v>9</v>
      </c>
    </row>
    <row r="171" spans="1:4" x14ac:dyDescent="0.25">
      <c r="A171" t="s">
        <v>19446</v>
      </c>
      <c r="C171" t="s">
        <v>352</v>
      </c>
      <c r="D171">
        <f t="shared" si="2"/>
        <v>9</v>
      </c>
    </row>
    <row r="172" spans="1:4" x14ac:dyDescent="0.25">
      <c r="A172" t="s">
        <v>19446</v>
      </c>
      <c r="C172" t="s">
        <v>20251</v>
      </c>
      <c r="D172">
        <f t="shared" si="2"/>
        <v>9</v>
      </c>
    </row>
    <row r="173" spans="1:4" x14ac:dyDescent="0.25">
      <c r="A173" t="s">
        <v>19446</v>
      </c>
      <c r="C173" t="s">
        <v>20864</v>
      </c>
      <c r="D173">
        <f t="shared" si="2"/>
        <v>8</v>
      </c>
    </row>
    <row r="174" spans="1:4" x14ac:dyDescent="0.25">
      <c r="A174" t="s">
        <v>19446</v>
      </c>
      <c r="C174" t="s">
        <v>1498</v>
      </c>
      <c r="D174">
        <f t="shared" si="2"/>
        <v>8</v>
      </c>
    </row>
    <row r="175" spans="1:4" x14ac:dyDescent="0.25">
      <c r="A175" t="s">
        <v>19446</v>
      </c>
      <c r="C175" t="s">
        <v>20944</v>
      </c>
      <c r="D175">
        <f t="shared" si="2"/>
        <v>8</v>
      </c>
    </row>
    <row r="176" spans="1:4" x14ac:dyDescent="0.25">
      <c r="A176" t="s">
        <v>19446</v>
      </c>
      <c r="C176" t="s">
        <v>20679</v>
      </c>
      <c r="D176">
        <f t="shared" si="2"/>
        <v>8</v>
      </c>
    </row>
    <row r="177" spans="1:4" x14ac:dyDescent="0.25">
      <c r="A177" t="s">
        <v>19446</v>
      </c>
      <c r="C177" t="s">
        <v>21115</v>
      </c>
      <c r="D177">
        <f t="shared" si="2"/>
        <v>8</v>
      </c>
    </row>
    <row r="178" spans="1:4" x14ac:dyDescent="0.25">
      <c r="A178" t="s">
        <v>19446</v>
      </c>
      <c r="C178" t="s">
        <v>20386</v>
      </c>
      <c r="D178">
        <f t="shared" si="2"/>
        <v>8</v>
      </c>
    </row>
    <row r="179" spans="1:4" x14ac:dyDescent="0.25">
      <c r="A179" t="s">
        <v>19446</v>
      </c>
      <c r="C179" t="s">
        <v>22814</v>
      </c>
      <c r="D179">
        <f t="shared" si="2"/>
        <v>8</v>
      </c>
    </row>
    <row r="180" spans="1:4" x14ac:dyDescent="0.25">
      <c r="A180" t="s">
        <v>19446</v>
      </c>
      <c r="C180" t="s">
        <v>20861</v>
      </c>
      <c r="D180">
        <f t="shared" si="2"/>
        <v>8</v>
      </c>
    </row>
    <row r="181" spans="1:4" x14ac:dyDescent="0.25">
      <c r="A181" t="s">
        <v>19446</v>
      </c>
      <c r="C181" t="s">
        <v>147</v>
      </c>
      <c r="D181">
        <f t="shared" si="2"/>
        <v>8</v>
      </c>
    </row>
    <row r="182" spans="1:4" x14ac:dyDescent="0.25">
      <c r="A182" t="s">
        <v>19446</v>
      </c>
      <c r="C182" t="s">
        <v>21972</v>
      </c>
      <c r="D182">
        <f t="shared" si="2"/>
        <v>8</v>
      </c>
    </row>
    <row r="183" spans="1:4" x14ac:dyDescent="0.25">
      <c r="A183" t="s">
        <v>19446</v>
      </c>
      <c r="C183" t="s">
        <v>22196</v>
      </c>
      <c r="D183">
        <f t="shared" si="2"/>
        <v>8</v>
      </c>
    </row>
    <row r="184" spans="1:4" x14ac:dyDescent="0.25">
      <c r="A184" t="s">
        <v>19446</v>
      </c>
      <c r="C184" t="s">
        <v>22527</v>
      </c>
      <c r="D184">
        <f t="shared" si="2"/>
        <v>8</v>
      </c>
    </row>
    <row r="185" spans="1:4" x14ac:dyDescent="0.25">
      <c r="A185" t="s">
        <v>19446</v>
      </c>
      <c r="C185" t="s">
        <v>86</v>
      </c>
      <c r="D185">
        <f t="shared" si="2"/>
        <v>8</v>
      </c>
    </row>
    <row r="186" spans="1:4" x14ac:dyDescent="0.25">
      <c r="A186" t="s">
        <v>19446</v>
      </c>
      <c r="C186" t="s">
        <v>1087</v>
      </c>
      <c r="D186">
        <f t="shared" si="2"/>
        <v>8</v>
      </c>
    </row>
    <row r="187" spans="1:4" x14ac:dyDescent="0.25">
      <c r="A187" t="s">
        <v>19446</v>
      </c>
      <c r="C187" t="s">
        <v>22328</v>
      </c>
      <c r="D187">
        <f t="shared" si="2"/>
        <v>8</v>
      </c>
    </row>
    <row r="188" spans="1:4" x14ac:dyDescent="0.25">
      <c r="A188" t="s">
        <v>19446</v>
      </c>
      <c r="C188" t="s">
        <v>33</v>
      </c>
      <c r="D188">
        <f t="shared" si="2"/>
        <v>8</v>
      </c>
    </row>
    <row r="189" spans="1:4" x14ac:dyDescent="0.25">
      <c r="A189" t="s">
        <v>19446</v>
      </c>
      <c r="C189" t="s">
        <v>22394</v>
      </c>
      <c r="D189">
        <f t="shared" si="2"/>
        <v>8</v>
      </c>
    </row>
    <row r="190" spans="1:4" x14ac:dyDescent="0.25">
      <c r="A190" t="s">
        <v>19446</v>
      </c>
      <c r="C190" t="s">
        <v>22791</v>
      </c>
      <c r="D190">
        <f t="shared" si="2"/>
        <v>8</v>
      </c>
    </row>
    <row r="191" spans="1:4" x14ac:dyDescent="0.25">
      <c r="A191" t="s">
        <v>19446</v>
      </c>
      <c r="C191" t="s">
        <v>22797</v>
      </c>
      <c r="D191">
        <f t="shared" si="2"/>
        <v>8</v>
      </c>
    </row>
    <row r="192" spans="1:4" x14ac:dyDescent="0.25">
      <c r="A192" t="s">
        <v>19447</v>
      </c>
      <c r="C192" t="s">
        <v>20209</v>
      </c>
      <c r="D192">
        <f t="shared" si="2"/>
        <v>8</v>
      </c>
    </row>
    <row r="193" spans="1:4" x14ac:dyDescent="0.25">
      <c r="A193" t="s">
        <v>19447</v>
      </c>
      <c r="C193" t="s">
        <v>20923</v>
      </c>
      <c r="D193">
        <f t="shared" si="2"/>
        <v>8</v>
      </c>
    </row>
    <row r="194" spans="1:4" x14ac:dyDescent="0.25">
      <c r="A194" t="s">
        <v>19447</v>
      </c>
      <c r="C194" t="s">
        <v>21011</v>
      </c>
      <c r="D194">
        <f t="shared" ref="D194:D257" si="3">COUNTIF($A$2:$A$1048576,C194)</f>
        <v>8</v>
      </c>
    </row>
    <row r="195" spans="1:4" x14ac:dyDescent="0.25">
      <c r="A195" t="s">
        <v>19447</v>
      </c>
      <c r="C195" t="s">
        <v>22680</v>
      </c>
      <c r="D195">
        <f t="shared" si="3"/>
        <v>8</v>
      </c>
    </row>
    <row r="196" spans="1:4" x14ac:dyDescent="0.25">
      <c r="A196" t="s">
        <v>19447</v>
      </c>
      <c r="C196" t="s">
        <v>578</v>
      </c>
      <c r="D196">
        <f t="shared" si="3"/>
        <v>8</v>
      </c>
    </row>
    <row r="197" spans="1:4" x14ac:dyDescent="0.25">
      <c r="A197" t="s">
        <v>19447</v>
      </c>
      <c r="C197" t="s">
        <v>22311</v>
      </c>
      <c r="D197">
        <f t="shared" si="3"/>
        <v>8</v>
      </c>
    </row>
    <row r="198" spans="1:4" x14ac:dyDescent="0.25">
      <c r="A198" t="s">
        <v>19447</v>
      </c>
      <c r="C198" t="s">
        <v>22529</v>
      </c>
      <c r="D198">
        <f t="shared" si="3"/>
        <v>8</v>
      </c>
    </row>
    <row r="199" spans="1:4" x14ac:dyDescent="0.25">
      <c r="A199" t="s">
        <v>19447</v>
      </c>
      <c r="C199" t="s">
        <v>5341</v>
      </c>
      <c r="D199">
        <f t="shared" si="3"/>
        <v>8</v>
      </c>
    </row>
    <row r="200" spans="1:4" x14ac:dyDescent="0.25">
      <c r="A200" t="s">
        <v>19447</v>
      </c>
      <c r="C200" t="s">
        <v>20399</v>
      </c>
      <c r="D200">
        <f t="shared" si="3"/>
        <v>8</v>
      </c>
    </row>
    <row r="201" spans="1:4" x14ac:dyDescent="0.25">
      <c r="A201" t="s">
        <v>19447</v>
      </c>
      <c r="C201" t="s">
        <v>901</v>
      </c>
      <c r="D201">
        <f t="shared" si="3"/>
        <v>8</v>
      </c>
    </row>
    <row r="202" spans="1:4" x14ac:dyDescent="0.25">
      <c r="A202" t="s">
        <v>19448</v>
      </c>
      <c r="C202" t="s">
        <v>22219</v>
      </c>
      <c r="D202">
        <f t="shared" si="3"/>
        <v>8</v>
      </c>
    </row>
    <row r="203" spans="1:4" x14ac:dyDescent="0.25">
      <c r="A203" t="s">
        <v>19448</v>
      </c>
      <c r="C203" t="s">
        <v>330</v>
      </c>
      <c r="D203">
        <f t="shared" si="3"/>
        <v>8</v>
      </c>
    </row>
    <row r="204" spans="1:4" x14ac:dyDescent="0.25">
      <c r="A204" t="s">
        <v>19448</v>
      </c>
      <c r="C204" t="s">
        <v>19492</v>
      </c>
      <c r="D204">
        <f t="shared" si="3"/>
        <v>8</v>
      </c>
    </row>
    <row r="205" spans="1:4" x14ac:dyDescent="0.25">
      <c r="A205" t="s">
        <v>19448</v>
      </c>
      <c r="C205" t="s">
        <v>2546</v>
      </c>
      <c r="D205">
        <f t="shared" si="3"/>
        <v>8</v>
      </c>
    </row>
    <row r="206" spans="1:4" x14ac:dyDescent="0.25">
      <c r="A206" t="s">
        <v>19449</v>
      </c>
      <c r="C206" t="s">
        <v>20942</v>
      </c>
      <c r="D206">
        <f t="shared" si="3"/>
        <v>8</v>
      </c>
    </row>
    <row r="207" spans="1:4" x14ac:dyDescent="0.25">
      <c r="A207" t="s">
        <v>19449</v>
      </c>
      <c r="C207" t="s">
        <v>962</v>
      </c>
      <c r="D207">
        <f t="shared" si="3"/>
        <v>7</v>
      </c>
    </row>
    <row r="208" spans="1:4" x14ac:dyDescent="0.25">
      <c r="A208" t="s">
        <v>19449</v>
      </c>
      <c r="C208" t="s">
        <v>1014</v>
      </c>
      <c r="D208">
        <f t="shared" si="3"/>
        <v>7</v>
      </c>
    </row>
    <row r="209" spans="1:4" x14ac:dyDescent="0.25">
      <c r="A209" t="s">
        <v>19449</v>
      </c>
      <c r="C209" t="s">
        <v>21533</v>
      </c>
      <c r="D209">
        <f t="shared" si="3"/>
        <v>7</v>
      </c>
    </row>
    <row r="210" spans="1:4" x14ac:dyDescent="0.25">
      <c r="A210" t="s">
        <v>19449</v>
      </c>
      <c r="C210" t="s">
        <v>21521</v>
      </c>
      <c r="D210">
        <f t="shared" si="3"/>
        <v>7</v>
      </c>
    </row>
    <row r="211" spans="1:4" x14ac:dyDescent="0.25">
      <c r="A211" t="s">
        <v>19450</v>
      </c>
      <c r="C211" t="s">
        <v>1602</v>
      </c>
      <c r="D211">
        <f t="shared" si="3"/>
        <v>7</v>
      </c>
    </row>
    <row r="212" spans="1:4" x14ac:dyDescent="0.25">
      <c r="A212" t="s">
        <v>19450</v>
      </c>
      <c r="C212" t="s">
        <v>20263</v>
      </c>
      <c r="D212">
        <f t="shared" si="3"/>
        <v>7</v>
      </c>
    </row>
    <row r="213" spans="1:4" x14ac:dyDescent="0.25">
      <c r="A213" t="s">
        <v>19450</v>
      </c>
      <c r="C213" t="s">
        <v>20599</v>
      </c>
      <c r="D213">
        <f t="shared" si="3"/>
        <v>7</v>
      </c>
    </row>
    <row r="214" spans="1:4" x14ac:dyDescent="0.25">
      <c r="A214" t="s">
        <v>19450</v>
      </c>
      <c r="C214" t="s">
        <v>20607</v>
      </c>
      <c r="D214">
        <f t="shared" si="3"/>
        <v>7</v>
      </c>
    </row>
    <row r="215" spans="1:4" x14ac:dyDescent="0.25">
      <c r="A215" t="s">
        <v>19450</v>
      </c>
      <c r="C215" t="s">
        <v>329</v>
      </c>
      <c r="D215">
        <f t="shared" si="3"/>
        <v>7</v>
      </c>
    </row>
    <row r="216" spans="1:4" x14ac:dyDescent="0.25">
      <c r="A216" t="s">
        <v>19450</v>
      </c>
      <c r="C216" t="s">
        <v>174</v>
      </c>
      <c r="D216">
        <f t="shared" si="3"/>
        <v>7</v>
      </c>
    </row>
    <row r="217" spans="1:4" x14ac:dyDescent="0.25">
      <c r="A217" t="s">
        <v>19450</v>
      </c>
      <c r="C217" t="s">
        <v>22456</v>
      </c>
      <c r="D217">
        <f t="shared" si="3"/>
        <v>7</v>
      </c>
    </row>
    <row r="218" spans="1:4" x14ac:dyDescent="0.25">
      <c r="A218" t="s">
        <v>19450</v>
      </c>
      <c r="C218" t="s">
        <v>22519</v>
      </c>
      <c r="D218">
        <f t="shared" si="3"/>
        <v>7</v>
      </c>
    </row>
    <row r="219" spans="1:4" x14ac:dyDescent="0.25">
      <c r="A219" t="s">
        <v>19450</v>
      </c>
      <c r="C219" t="s">
        <v>22973</v>
      </c>
      <c r="D219">
        <f t="shared" si="3"/>
        <v>7</v>
      </c>
    </row>
    <row r="220" spans="1:4" x14ac:dyDescent="0.25">
      <c r="A220" t="s">
        <v>19451</v>
      </c>
      <c r="C220" t="s">
        <v>20830</v>
      </c>
      <c r="D220">
        <f t="shared" si="3"/>
        <v>7</v>
      </c>
    </row>
    <row r="221" spans="1:4" x14ac:dyDescent="0.25">
      <c r="A221" t="s">
        <v>19451</v>
      </c>
      <c r="C221" t="s">
        <v>3295</v>
      </c>
      <c r="D221">
        <f t="shared" si="3"/>
        <v>7</v>
      </c>
    </row>
    <row r="222" spans="1:4" x14ac:dyDescent="0.25">
      <c r="A222" t="s">
        <v>19451</v>
      </c>
      <c r="C222" t="s">
        <v>21862</v>
      </c>
      <c r="D222">
        <f t="shared" si="3"/>
        <v>7</v>
      </c>
    </row>
    <row r="223" spans="1:4" x14ac:dyDescent="0.25">
      <c r="A223" t="s">
        <v>19451</v>
      </c>
      <c r="C223" t="s">
        <v>22021</v>
      </c>
      <c r="D223">
        <f t="shared" si="3"/>
        <v>7</v>
      </c>
    </row>
    <row r="224" spans="1:4" x14ac:dyDescent="0.25">
      <c r="A224" t="s">
        <v>19451</v>
      </c>
      <c r="C224" t="s">
        <v>22166</v>
      </c>
      <c r="D224">
        <f t="shared" si="3"/>
        <v>7</v>
      </c>
    </row>
    <row r="225" spans="1:4" x14ac:dyDescent="0.25">
      <c r="A225" t="s">
        <v>45</v>
      </c>
      <c r="C225" t="s">
        <v>23091</v>
      </c>
      <c r="D225">
        <f t="shared" si="3"/>
        <v>7</v>
      </c>
    </row>
    <row r="226" spans="1:4" x14ac:dyDescent="0.25">
      <c r="A226" t="s">
        <v>45</v>
      </c>
      <c r="C226" t="s">
        <v>19862</v>
      </c>
      <c r="D226">
        <f t="shared" si="3"/>
        <v>7</v>
      </c>
    </row>
    <row r="227" spans="1:4" x14ac:dyDescent="0.25">
      <c r="A227" t="s">
        <v>45</v>
      </c>
      <c r="C227" t="s">
        <v>494</v>
      </c>
      <c r="D227">
        <f t="shared" si="3"/>
        <v>7</v>
      </c>
    </row>
    <row r="228" spans="1:4" x14ac:dyDescent="0.25">
      <c r="A228" t="s">
        <v>45</v>
      </c>
      <c r="C228" t="s">
        <v>1368</v>
      </c>
      <c r="D228">
        <f t="shared" si="3"/>
        <v>7</v>
      </c>
    </row>
    <row r="229" spans="1:4" x14ac:dyDescent="0.25">
      <c r="A229" t="s">
        <v>45</v>
      </c>
      <c r="C229" t="s">
        <v>22432</v>
      </c>
      <c r="D229">
        <f t="shared" si="3"/>
        <v>7</v>
      </c>
    </row>
    <row r="230" spans="1:4" x14ac:dyDescent="0.25">
      <c r="A230" t="s">
        <v>45</v>
      </c>
      <c r="C230" t="s">
        <v>21072</v>
      </c>
      <c r="D230">
        <f t="shared" si="3"/>
        <v>7</v>
      </c>
    </row>
    <row r="231" spans="1:4" x14ac:dyDescent="0.25">
      <c r="A231" t="s">
        <v>45</v>
      </c>
      <c r="C231" t="s">
        <v>3405</v>
      </c>
      <c r="D231">
        <f t="shared" si="3"/>
        <v>7</v>
      </c>
    </row>
    <row r="232" spans="1:4" x14ac:dyDescent="0.25">
      <c r="A232" t="s">
        <v>45</v>
      </c>
      <c r="C232" t="s">
        <v>21734</v>
      </c>
      <c r="D232">
        <f t="shared" si="3"/>
        <v>7</v>
      </c>
    </row>
    <row r="233" spans="1:4" x14ac:dyDescent="0.25">
      <c r="A233" t="s">
        <v>45</v>
      </c>
      <c r="C233" t="s">
        <v>22038</v>
      </c>
      <c r="D233">
        <f t="shared" si="3"/>
        <v>7</v>
      </c>
    </row>
    <row r="234" spans="1:4" x14ac:dyDescent="0.25">
      <c r="A234" t="s">
        <v>45</v>
      </c>
      <c r="C234" t="s">
        <v>22066</v>
      </c>
      <c r="D234">
        <f t="shared" si="3"/>
        <v>7</v>
      </c>
    </row>
    <row r="235" spans="1:4" x14ac:dyDescent="0.25">
      <c r="A235" t="s">
        <v>45</v>
      </c>
      <c r="C235" t="s">
        <v>22330</v>
      </c>
      <c r="D235">
        <f t="shared" si="3"/>
        <v>7</v>
      </c>
    </row>
    <row r="236" spans="1:4" x14ac:dyDescent="0.25">
      <c r="A236" t="s">
        <v>45</v>
      </c>
      <c r="C236" t="s">
        <v>22373</v>
      </c>
      <c r="D236">
        <f t="shared" si="3"/>
        <v>7</v>
      </c>
    </row>
    <row r="237" spans="1:4" x14ac:dyDescent="0.25">
      <c r="A237" t="s">
        <v>45</v>
      </c>
      <c r="C237" t="s">
        <v>19599</v>
      </c>
      <c r="D237">
        <f t="shared" si="3"/>
        <v>7</v>
      </c>
    </row>
    <row r="238" spans="1:4" x14ac:dyDescent="0.25">
      <c r="A238" t="s">
        <v>45</v>
      </c>
      <c r="C238" t="s">
        <v>21867</v>
      </c>
      <c r="D238">
        <f t="shared" si="3"/>
        <v>7</v>
      </c>
    </row>
    <row r="239" spans="1:4" x14ac:dyDescent="0.25">
      <c r="A239" t="s">
        <v>19452</v>
      </c>
      <c r="C239" t="s">
        <v>20938</v>
      </c>
      <c r="D239">
        <f t="shared" si="3"/>
        <v>7</v>
      </c>
    </row>
    <row r="240" spans="1:4" x14ac:dyDescent="0.25">
      <c r="A240" t="s">
        <v>19453</v>
      </c>
      <c r="C240" t="s">
        <v>21274</v>
      </c>
      <c r="D240">
        <f t="shared" si="3"/>
        <v>6</v>
      </c>
    </row>
    <row r="241" spans="1:4" x14ac:dyDescent="0.25">
      <c r="A241" t="s">
        <v>19454</v>
      </c>
      <c r="C241" t="s">
        <v>21324</v>
      </c>
      <c r="D241">
        <f t="shared" si="3"/>
        <v>6</v>
      </c>
    </row>
    <row r="242" spans="1:4" x14ac:dyDescent="0.25">
      <c r="A242" t="s">
        <v>305</v>
      </c>
      <c r="C242" t="s">
        <v>21449</v>
      </c>
      <c r="D242">
        <f t="shared" si="3"/>
        <v>6</v>
      </c>
    </row>
    <row r="243" spans="1:4" x14ac:dyDescent="0.25">
      <c r="A243" t="s">
        <v>19455</v>
      </c>
      <c r="C243" t="s">
        <v>21237</v>
      </c>
      <c r="D243">
        <f t="shared" si="3"/>
        <v>6</v>
      </c>
    </row>
    <row r="244" spans="1:4" x14ac:dyDescent="0.25">
      <c r="A244" t="s">
        <v>65</v>
      </c>
      <c r="C244" t="s">
        <v>21376</v>
      </c>
      <c r="D244">
        <f t="shared" si="3"/>
        <v>6</v>
      </c>
    </row>
    <row r="245" spans="1:4" x14ac:dyDescent="0.25">
      <c r="A245" t="s">
        <v>65</v>
      </c>
      <c r="C245" t="s">
        <v>20584</v>
      </c>
      <c r="D245">
        <f t="shared" si="3"/>
        <v>6</v>
      </c>
    </row>
    <row r="246" spans="1:4" x14ac:dyDescent="0.25">
      <c r="A246" t="s">
        <v>65</v>
      </c>
      <c r="C246" t="s">
        <v>22227</v>
      </c>
      <c r="D246">
        <f t="shared" si="3"/>
        <v>6</v>
      </c>
    </row>
    <row r="247" spans="1:4" x14ac:dyDescent="0.25">
      <c r="A247" t="s">
        <v>65</v>
      </c>
      <c r="C247" t="s">
        <v>2978</v>
      </c>
      <c r="D247">
        <f t="shared" si="3"/>
        <v>6</v>
      </c>
    </row>
    <row r="248" spans="1:4" x14ac:dyDescent="0.25">
      <c r="A248" t="s">
        <v>65</v>
      </c>
      <c r="C248" t="s">
        <v>21280</v>
      </c>
      <c r="D248">
        <f t="shared" si="3"/>
        <v>6</v>
      </c>
    </row>
    <row r="249" spans="1:4" x14ac:dyDescent="0.25">
      <c r="A249" t="s">
        <v>65</v>
      </c>
      <c r="C249" t="s">
        <v>179</v>
      </c>
      <c r="D249">
        <f t="shared" si="3"/>
        <v>6</v>
      </c>
    </row>
    <row r="250" spans="1:4" x14ac:dyDescent="0.25">
      <c r="A250" t="s">
        <v>65</v>
      </c>
      <c r="C250" t="s">
        <v>22209</v>
      </c>
      <c r="D250">
        <f t="shared" si="3"/>
        <v>6</v>
      </c>
    </row>
    <row r="251" spans="1:4" x14ac:dyDescent="0.25">
      <c r="A251" t="s">
        <v>65</v>
      </c>
      <c r="C251" t="s">
        <v>105</v>
      </c>
      <c r="D251">
        <f t="shared" si="3"/>
        <v>6</v>
      </c>
    </row>
    <row r="252" spans="1:4" x14ac:dyDescent="0.25">
      <c r="A252" t="s">
        <v>65</v>
      </c>
      <c r="C252" t="s">
        <v>20488</v>
      </c>
      <c r="D252">
        <f t="shared" si="3"/>
        <v>6</v>
      </c>
    </row>
    <row r="253" spans="1:4" x14ac:dyDescent="0.25">
      <c r="A253" t="s">
        <v>65</v>
      </c>
      <c r="C253" t="s">
        <v>20795</v>
      </c>
      <c r="D253">
        <f t="shared" si="3"/>
        <v>6</v>
      </c>
    </row>
    <row r="254" spans="1:4" x14ac:dyDescent="0.25">
      <c r="A254" t="s">
        <v>65</v>
      </c>
      <c r="C254" t="s">
        <v>22233</v>
      </c>
      <c r="D254">
        <f t="shared" si="3"/>
        <v>6</v>
      </c>
    </row>
    <row r="255" spans="1:4" x14ac:dyDescent="0.25">
      <c r="A255" t="s">
        <v>65</v>
      </c>
      <c r="C255" t="s">
        <v>19727</v>
      </c>
      <c r="D255">
        <f t="shared" si="3"/>
        <v>6</v>
      </c>
    </row>
    <row r="256" spans="1:4" x14ac:dyDescent="0.25">
      <c r="A256" t="s">
        <v>65</v>
      </c>
      <c r="C256" t="s">
        <v>19445</v>
      </c>
      <c r="D256">
        <f t="shared" si="3"/>
        <v>6</v>
      </c>
    </row>
    <row r="257" spans="1:4" x14ac:dyDescent="0.25">
      <c r="A257" t="s">
        <v>65</v>
      </c>
      <c r="C257" t="s">
        <v>19570</v>
      </c>
      <c r="D257">
        <f t="shared" si="3"/>
        <v>6</v>
      </c>
    </row>
    <row r="258" spans="1:4" x14ac:dyDescent="0.25">
      <c r="A258" t="s">
        <v>65</v>
      </c>
      <c r="C258" t="s">
        <v>20010</v>
      </c>
      <c r="D258">
        <f t="shared" ref="D258:D321" si="4">COUNTIF($A$2:$A$1048576,C258)</f>
        <v>6</v>
      </c>
    </row>
    <row r="259" spans="1:4" x14ac:dyDescent="0.25">
      <c r="A259" t="s">
        <v>65</v>
      </c>
      <c r="C259" t="s">
        <v>20132</v>
      </c>
      <c r="D259">
        <f t="shared" si="4"/>
        <v>6</v>
      </c>
    </row>
    <row r="260" spans="1:4" x14ac:dyDescent="0.25">
      <c r="A260" t="s">
        <v>65</v>
      </c>
      <c r="C260" t="s">
        <v>20872</v>
      </c>
      <c r="D260">
        <f t="shared" si="4"/>
        <v>6</v>
      </c>
    </row>
    <row r="261" spans="1:4" x14ac:dyDescent="0.25">
      <c r="A261" t="s">
        <v>65</v>
      </c>
      <c r="C261" t="s">
        <v>21101</v>
      </c>
      <c r="D261">
        <f t="shared" si="4"/>
        <v>6</v>
      </c>
    </row>
    <row r="262" spans="1:4" x14ac:dyDescent="0.25">
      <c r="A262" t="s">
        <v>65</v>
      </c>
      <c r="C262" t="s">
        <v>22430</v>
      </c>
      <c r="D262">
        <f t="shared" si="4"/>
        <v>6</v>
      </c>
    </row>
    <row r="263" spans="1:4" x14ac:dyDescent="0.25">
      <c r="A263" t="s">
        <v>65</v>
      </c>
      <c r="C263" t="s">
        <v>22782</v>
      </c>
      <c r="D263">
        <f t="shared" si="4"/>
        <v>6</v>
      </c>
    </row>
    <row r="264" spans="1:4" x14ac:dyDescent="0.25">
      <c r="A264" t="s">
        <v>65</v>
      </c>
      <c r="C264" t="s">
        <v>21913</v>
      </c>
      <c r="D264">
        <f t="shared" si="4"/>
        <v>6</v>
      </c>
    </row>
    <row r="265" spans="1:4" x14ac:dyDescent="0.25">
      <c r="A265" t="s">
        <v>65</v>
      </c>
      <c r="C265" t="s">
        <v>21924</v>
      </c>
      <c r="D265">
        <f t="shared" si="4"/>
        <v>6</v>
      </c>
    </row>
    <row r="266" spans="1:4" x14ac:dyDescent="0.25">
      <c r="A266" t="s">
        <v>65</v>
      </c>
      <c r="C266" t="s">
        <v>22185</v>
      </c>
      <c r="D266">
        <f t="shared" si="4"/>
        <v>6</v>
      </c>
    </row>
    <row r="267" spans="1:4" x14ac:dyDescent="0.25">
      <c r="A267" t="s">
        <v>65</v>
      </c>
      <c r="C267" t="s">
        <v>22245</v>
      </c>
      <c r="D267">
        <f t="shared" si="4"/>
        <v>6</v>
      </c>
    </row>
    <row r="268" spans="1:4" x14ac:dyDescent="0.25">
      <c r="A268" t="s">
        <v>65</v>
      </c>
      <c r="C268" t="s">
        <v>22361</v>
      </c>
      <c r="D268">
        <f t="shared" si="4"/>
        <v>6</v>
      </c>
    </row>
    <row r="269" spans="1:4" x14ac:dyDescent="0.25">
      <c r="A269" t="s">
        <v>65</v>
      </c>
      <c r="C269" t="s">
        <v>22626</v>
      </c>
      <c r="D269">
        <f t="shared" si="4"/>
        <v>6</v>
      </c>
    </row>
    <row r="270" spans="1:4" x14ac:dyDescent="0.25">
      <c r="A270" t="s">
        <v>65</v>
      </c>
      <c r="C270" t="s">
        <v>22895</v>
      </c>
      <c r="D270">
        <f t="shared" si="4"/>
        <v>6</v>
      </c>
    </row>
    <row r="271" spans="1:4" x14ac:dyDescent="0.25">
      <c r="A271" t="s">
        <v>65</v>
      </c>
      <c r="C271" t="s">
        <v>22915</v>
      </c>
      <c r="D271">
        <f t="shared" si="4"/>
        <v>6</v>
      </c>
    </row>
    <row r="272" spans="1:4" x14ac:dyDescent="0.25">
      <c r="A272" t="s">
        <v>65</v>
      </c>
      <c r="C272" t="s">
        <v>23141</v>
      </c>
      <c r="D272">
        <f t="shared" si="4"/>
        <v>6</v>
      </c>
    </row>
    <row r="273" spans="1:4" x14ac:dyDescent="0.25">
      <c r="A273" t="s">
        <v>65</v>
      </c>
      <c r="C273" t="s">
        <v>79</v>
      </c>
      <c r="D273">
        <f t="shared" si="4"/>
        <v>6</v>
      </c>
    </row>
    <row r="274" spans="1:4" x14ac:dyDescent="0.25">
      <c r="A274" t="s">
        <v>65</v>
      </c>
      <c r="C274" t="s">
        <v>2219</v>
      </c>
      <c r="D274">
        <f t="shared" si="4"/>
        <v>6</v>
      </c>
    </row>
    <row r="275" spans="1:4" x14ac:dyDescent="0.25">
      <c r="A275" t="s">
        <v>65</v>
      </c>
      <c r="C275" t="s">
        <v>703</v>
      </c>
      <c r="D275">
        <f t="shared" si="4"/>
        <v>6</v>
      </c>
    </row>
    <row r="276" spans="1:4" x14ac:dyDescent="0.25">
      <c r="A276" t="s">
        <v>65</v>
      </c>
      <c r="C276" t="s">
        <v>19874</v>
      </c>
      <c r="D276">
        <f t="shared" si="4"/>
        <v>6</v>
      </c>
    </row>
    <row r="277" spans="1:4" x14ac:dyDescent="0.25">
      <c r="A277" t="s">
        <v>19456</v>
      </c>
      <c r="C277" t="s">
        <v>21480</v>
      </c>
      <c r="D277">
        <f t="shared" si="4"/>
        <v>6</v>
      </c>
    </row>
    <row r="278" spans="1:4" x14ac:dyDescent="0.25">
      <c r="A278" t="s">
        <v>19456</v>
      </c>
      <c r="C278" t="s">
        <v>20694</v>
      </c>
      <c r="D278">
        <f t="shared" si="4"/>
        <v>6</v>
      </c>
    </row>
    <row r="279" spans="1:4" x14ac:dyDescent="0.25">
      <c r="A279" t="s">
        <v>19456</v>
      </c>
      <c r="C279" t="s">
        <v>21205</v>
      </c>
      <c r="D279">
        <f t="shared" si="4"/>
        <v>6</v>
      </c>
    </row>
    <row r="280" spans="1:4" x14ac:dyDescent="0.25">
      <c r="A280" t="s">
        <v>19456</v>
      </c>
      <c r="C280" t="s">
        <v>21855</v>
      </c>
      <c r="D280">
        <f t="shared" si="4"/>
        <v>6</v>
      </c>
    </row>
    <row r="281" spans="1:4" x14ac:dyDescent="0.25">
      <c r="A281" t="s">
        <v>19456</v>
      </c>
      <c r="C281" t="s">
        <v>22200</v>
      </c>
      <c r="D281">
        <f t="shared" si="4"/>
        <v>6</v>
      </c>
    </row>
    <row r="282" spans="1:4" x14ac:dyDescent="0.25">
      <c r="A282" t="s">
        <v>19456</v>
      </c>
      <c r="C282" t="s">
        <v>22231</v>
      </c>
      <c r="D282">
        <f t="shared" si="4"/>
        <v>6</v>
      </c>
    </row>
    <row r="283" spans="1:4" x14ac:dyDescent="0.25">
      <c r="A283" t="s">
        <v>19456</v>
      </c>
      <c r="C283" t="s">
        <v>22314</v>
      </c>
      <c r="D283">
        <f t="shared" si="4"/>
        <v>6</v>
      </c>
    </row>
    <row r="284" spans="1:4" x14ac:dyDescent="0.25">
      <c r="A284" t="s">
        <v>19456</v>
      </c>
      <c r="C284" t="s">
        <v>23008</v>
      </c>
      <c r="D284">
        <f t="shared" si="4"/>
        <v>6</v>
      </c>
    </row>
    <row r="285" spans="1:4" x14ac:dyDescent="0.25">
      <c r="A285" t="s">
        <v>19456</v>
      </c>
      <c r="C285" t="s">
        <v>2813</v>
      </c>
      <c r="D285">
        <f t="shared" si="4"/>
        <v>6</v>
      </c>
    </row>
    <row r="286" spans="1:4" x14ac:dyDescent="0.25">
      <c r="A286" t="s">
        <v>19456</v>
      </c>
      <c r="C286" t="s">
        <v>19438</v>
      </c>
      <c r="D286">
        <f t="shared" si="4"/>
        <v>6</v>
      </c>
    </row>
    <row r="287" spans="1:4" x14ac:dyDescent="0.25">
      <c r="A287" t="s">
        <v>19456</v>
      </c>
      <c r="C287" t="s">
        <v>20570</v>
      </c>
      <c r="D287">
        <f t="shared" si="4"/>
        <v>6</v>
      </c>
    </row>
    <row r="288" spans="1:4" x14ac:dyDescent="0.25">
      <c r="A288" t="s">
        <v>19456</v>
      </c>
      <c r="C288" t="s">
        <v>22995</v>
      </c>
      <c r="D288">
        <f t="shared" si="4"/>
        <v>6</v>
      </c>
    </row>
    <row r="289" spans="1:4" x14ac:dyDescent="0.25">
      <c r="A289" t="s">
        <v>19456</v>
      </c>
      <c r="C289" t="s">
        <v>20644</v>
      </c>
      <c r="D289">
        <f t="shared" si="4"/>
        <v>5</v>
      </c>
    </row>
    <row r="290" spans="1:4" x14ac:dyDescent="0.25">
      <c r="A290" t="s">
        <v>19456</v>
      </c>
      <c r="C290" t="s">
        <v>189</v>
      </c>
      <c r="D290">
        <f t="shared" si="4"/>
        <v>5</v>
      </c>
    </row>
    <row r="291" spans="1:4" x14ac:dyDescent="0.25">
      <c r="A291" t="s">
        <v>19456</v>
      </c>
      <c r="C291" t="s">
        <v>1862</v>
      </c>
      <c r="D291">
        <f t="shared" si="4"/>
        <v>5</v>
      </c>
    </row>
    <row r="292" spans="1:4" x14ac:dyDescent="0.25">
      <c r="A292" t="s">
        <v>19456</v>
      </c>
      <c r="C292" t="s">
        <v>20673</v>
      </c>
      <c r="D292">
        <f t="shared" si="4"/>
        <v>5</v>
      </c>
    </row>
    <row r="293" spans="1:4" x14ac:dyDescent="0.25">
      <c r="A293" t="s">
        <v>19456</v>
      </c>
      <c r="C293" t="s">
        <v>2657</v>
      </c>
      <c r="D293">
        <f t="shared" si="4"/>
        <v>5</v>
      </c>
    </row>
    <row r="294" spans="1:4" x14ac:dyDescent="0.25">
      <c r="A294" t="s">
        <v>19456</v>
      </c>
      <c r="C294" t="s">
        <v>20658</v>
      </c>
      <c r="D294">
        <f t="shared" si="4"/>
        <v>5</v>
      </c>
    </row>
    <row r="295" spans="1:4" x14ac:dyDescent="0.25">
      <c r="A295" t="s">
        <v>19456</v>
      </c>
      <c r="C295" t="s">
        <v>20626</v>
      </c>
      <c r="D295">
        <f t="shared" si="4"/>
        <v>5</v>
      </c>
    </row>
    <row r="296" spans="1:4" x14ac:dyDescent="0.25">
      <c r="A296" t="s">
        <v>19456</v>
      </c>
      <c r="C296" t="s">
        <v>2598</v>
      </c>
      <c r="D296">
        <f t="shared" si="4"/>
        <v>5</v>
      </c>
    </row>
    <row r="297" spans="1:4" x14ac:dyDescent="0.25">
      <c r="A297" t="s">
        <v>19456</v>
      </c>
      <c r="C297" t="s">
        <v>20649</v>
      </c>
      <c r="D297">
        <f t="shared" si="4"/>
        <v>5</v>
      </c>
    </row>
    <row r="298" spans="1:4" x14ac:dyDescent="0.25">
      <c r="A298" t="s">
        <v>19456</v>
      </c>
      <c r="C298" t="s">
        <v>21357</v>
      </c>
      <c r="D298">
        <f t="shared" si="4"/>
        <v>5</v>
      </c>
    </row>
    <row r="299" spans="1:4" x14ac:dyDescent="0.25">
      <c r="A299" t="s">
        <v>19456</v>
      </c>
      <c r="C299" t="s">
        <v>19978</v>
      </c>
      <c r="D299">
        <f t="shared" si="4"/>
        <v>5</v>
      </c>
    </row>
    <row r="300" spans="1:4" x14ac:dyDescent="0.25">
      <c r="A300" t="s">
        <v>19456</v>
      </c>
      <c r="C300" t="s">
        <v>565</v>
      </c>
      <c r="D300">
        <f t="shared" si="4"/>
        <v>5</v>
      </c>
    </row>
    <row r="301" spans="1:4" x14ac:dyDescent="0.25">
      <c r="A301" t="s">
        <v>19456</v>
      </c>
      <c r="C301" t="s">
        <v>19989</v>
      </c>
      <c r="D301">
        <f t="shared" si="4"/>
        <v>5</v>
      </c>
    </row>
    <row r="302" spans="1:4" x14ac:dyDescent="0.25">
      <c r="A302" t="s">
        <v>19456</v>
      </c>
      <c r="C302" t="s">
        <v>1043</v>
      </c>
      <c r="D302">
        <f t="shared" si="4"/>
        <v>5</v>
      </c>
    </row>
    <row r="303" spans="1:4" x14ac:dyDescent="0.25">
      <c r="A303" t="s">
        <v>19456</v>
      </c>
      <c r="C303" t="s">
        <v>4596</v>
      </c>
      <c r="D303">
        <f t="shared" si="4"/>
        <v>5</v>
      </c>
    </row>
    <row r="304" spans="1:4" x14ac:dyDescent="0.25">
      <c r="A304" t="s">
        <v>19456</v>
      </c>
      <c r="C304" t="s">
        <v>19451</v>
      </c>
      <c r="D304">
        <f t="shared" si="4"/>
        <v>5</v>
      </c>
    </row>
    <row r="305" spans="1:4" x14ac:dyDescent="0.25">
      <c r="A305" t="s">
        <v>19456</v>
      </c>
      <c r="C305" t="s">
        <v>21380</v>
      </c>
      <c r="D305">
        <f t="shared" si="4"/>
        <v>5</v>
      </c>
    </row>
    <row r="306" spans="1:4" x14ac:dyDescent="0.25">
      <c r="A306" t="s">
        <v>19456</v>
      </c>
      <c r="C306" t="s">
        <v>22246</v>
      </c>
      <c r="D306">
        <f t="shared" si="4"/>
        <v>5</v>
      </c>
    </row>
    <row r="307" spans="1:4" x14ac:dyDescent="0.25">
      <c r="A307" t="s">
        <v>19456</v>
      </c>
      <c r="C307" t="s">
        <v>22440</v>
      </c>
      <c r="D307">
        <f t="shared" si="4"/>
        <v>5</v>
      </c>
    </row>
    <row r="308" spans="1:4" x14ac:dyDescent="0.25">
      <c r="A308" t="s">
        <v>19456</v>
      </c>
      <c r="C308" t="s">
        <v>327</v>
      </c>
      <c r="D308">
        <f t="shared" si="4"/>
        <v>5</v>
      </c>
    </row>
    <row r="309" spans="1:4" x14ac:dyDescent="0.25">
      <c r="A309" t="s">
        <v>19456</v>
      </c>
      <c r="C309" t="s">
        <v>23090</v>
      </c>
      <c r="D309">
        <f t="shared" si="4"/>
        <v>5</v>
      </c>
    </row>
    <row r="310" spans="1:4" x14ac:dyDescent="0.25">
      <c r="A310" t="s">
        <v>19456</v>
      </c>
      <c r="C310" t="s">
        <v>20549</v>
      </c>
      <c r="D310">
        <f t="shared" si="4"/>
        <v>5</v>
      </c>
    </row>
    <row r="311" spans="1:4" x14ac:dyDescent="0.25">
      <c r="A311" t="s">
        <v>19456</v>
      </c>
      <c r="C311" t="s">
        <v>19428</v>
      </c>
      <c r="D311">
        <f t="shared" si="4"/>
        <v>5</v>
      </c>
    </row>
    <row r="312" spans="1:4" x14ac:dyDescent="0.25">
      <c r="A312" t="s">
        <v>19456</v>
      </c>
      <c r="C312" t="s">
        <v>19449</v>
      </c>
      <c r="D312">
        <f t="shared" si="4"/>
        <v>5</v>
      </c>
    </row>
    <row r="313" spans="1:4" x14ac:dyDescent="0.25">
      <c r="A313" t="s">
        <v>1063</v>
      </c>
      <c r="C313" t="s">
        <v>19518</v>
      </c>
      <c r="D313">
        <f t="shared" si="4"/>
        <v>5</v>
      </c>
    </row>
    <row r="314" spans="1:4" x14ac:dyDescent="0.25">
      <c r="A314" t="s">
        <v>19457</v>
      </c>
      <c r="C314" t="s">
        <v>3616</v>
      </c>
      <c r="D314">
        <f t="shared" si="4"/>
        <v>5</v>
      </c>
    </row>
    <row r="315" spans="1:4" x14ac:dyDescent="0.25">
      <c r="A315" t="s">
        <v>19458</v>
      </c>
      <c r="C315" t="s">
        <v>19859</v>
      </c>
      <c r="D315">
        <f t="shared" si="4"/>
        <v>5</v>
      </c>
    </row>
    <row r="316" spans="1:4" x14ac:dyDescent="0.25">
      <c r="A316" t="s">
        <v>19459</v>
      </c>
      <c r="C316" t="s">
        <v>19936</v>
      </c>
      <c r="D316">
        <f t="shared" si="4"/>
        <v>5</v>
      </c>
    </row>
    <row r="317" spans="1:4" x14ac:dyDescent="0.25">
      <c r="A317" t="s">
        <v>19460</v>
      </c>
      <c r="C317" t="s">
        <v>20069</v>
      </c>
      <c r="D317">
        <f t="shared" si="4"/>
        <v>5</v>
      </c>
    </row>
    <row r="318" spans="1:4" x14ac:dyDescent="0.25">
      <c r="A318" t="s">
        <v>19461</v>
      </c>
      <c r="C318" t="s">
        <v>20075</v>
      </c>
      <c r="D318">
        <f t="shared" si="4"/>
        <v>5</v>
      </c>
    </row>
    <row r="319" spans="1:4" x14ac:dyDescent="0.25">
      <c r="A319" t="s">
        <v>19462</v>
      </c>
      <c r="C319" t="s">
        <v>20186</v>
      </c>
      <c r="D319">
        <f t="shared" si="4"/>
        <v>5</v>
      </c>
    </row>
    <row r="320" spans="1:4" x14ac:dyDescent="0.25">
      <c r="A320" t="s">
        <v>4446</v>
      </c>
      <c r="C320" t="s">
        <v>20227</v>
      </c>
      <c r="D320">
        <f t="shared" si="4"/>
        <v>5</v>
      </c>
    </row>
    <row r="321" spans="1:4" x14ac:dyDescent="0.25">
      <c r="A321" t="s">
        <v>1430</v>
      </c>
      <c r="C321" t="s">
        <v>20309</v>
      </c>
      <c r="D321">
        <f t="shared" si="4"/>
        <v>5</v>
      </c>
    </row>
    <row r="322" spans="1:4" x14ac:dyDescent="0.25">
      <c r="A322" t="s">
        <v>1430</v>
      </c>
      <c r="C322" t="s">
        <v>21298</v>
      </c>
      <c r="D322">
        <f t="shared" ref="D322:D385" si="5">COUNTIF($A$2:$A$1048576,C322)</f>
        <v>5</v>
      </c>
    </row>
    <row r="323" spans="1:4" x14ac:dyDescent="0.25">
      <c r="A323" t="s">
        <v>1430</v>
      </c>
      <c r="C323" t="s">
        <v>21795</v>
      </c>
      <c r="D323">
        <f t="shared" si="5"/>
        <v>5</v>
      </c>
    </row>
    <row r="324" spans="1:4" x14ac:dyDescent="0.25">
      <c r="A324" t="s">
        <v>4044</v>
      </c>
      <c r="C324" t="s">
        <v>21799</v>
      </c>
      <c r="D324">
        <f t="shared" si="5"/>
        <v>5</v>
      </c>
    </row>
    <row r="325" spans="1:4" x14ac:dyDescent="0.25">
      <c r="A325" t="s">
        <v>99</v>
      </c>
      <c r="C325" t="s">
        <v>22193</v>
      </c>
      <c r="D325">
        <f t="shared" si="5"/>
        <v>5</v>
      </c>
    </row>
    <row r="326" spans="1:4" x14ac:dyDescent="0.25">
      <c r="A326" t="s">
        <v>99</v>
      </c>
      <c r="C326" t="s">
        <v>22316</v>
      </c>
      <c r="D326">
        <f t="shared" si="5"/>
        <v>5</v>
      </c>
    </row>
    <row r="327" spans="1:4" x14ac:dyDescent="0.25">
      <c r="A327" t="s">
        <v>19463</v>
      </c>
      <c r="C327" t="s">
        <v>2299</v>
      </c>
      <c r="D327">
        <f t="shared" si="5"/>
        <v>5</v>
      </c>
    </row>
    <row r="328" spans="1:4" x14ac:dyDescent="0.25">
      <c r="A328" t="s">
        <v>626</v>
      </c>
      <c r="C328" t="s">
        <v>20745</v>
      </c>
      <c r="D328">
        <f t="shared" si="5"/>
        <v>5</v>
      </c>
    </row>
    <row r="329" spans="1:4" x14ac:dyDescent="0.25">
      <c r="A329" t="s">
        <v>19464</v>
      </c>
      <c r="C329" t="s">
        <v>20763</v>
      </c>
      <c r="D329">
        <f t="shared" si="5"/>
        <v>5</v>
      </c>
    </row>
    <row r="330" spans="1:4" x14ac:dyDescent="0.25">
      <c r="A330" t="s">
        <v>19465</v>
      </c>
      <c r="C330" t="s">
        <v>20807</v>
      </c>
      <c r="D330">
        <f t="shared" si="5"/>
        <v>5</v>
      </c>
    </row>
    <row r="331" spans="1:4" x14ac:dyDescent="0.25">
      <c r="A331" t="s">
        <v>64</v>
      </c>
      <c r="C331" t="s">
        <v>20988</v>
      </c>
      <c r="D331">
        <f t="shared" si="5"/>
        <v>5</v>
      </c>
    </row>
    <row r="332" spans="1:4" x14ac:dyDescent="0.25">
      <c r="A332" t="s">
        <v>64</v>
      </c>
      <c r="C332" t="s">
        <v>21155</v>
      </c>
      <c r="D332">
        <f t="shared" si="5"/>
        <v>5</v>
      </c>
    </row>
    <row r="333" spans="1:4" x14ac:dyDescent="0.25">
      <c r="A333" t="s">
        <v>64</v>
      </c>
      <c r="C333" t="s">
        <v>21173</v>
      </c>
      <c r="D333">
        <f t="shared" si="5"/>
        <v>5</v>
      </c>
    </row>
    <row r="334" spans="1:4" x14ac:dyDescent="0.25">
      <c r="A334" t="s">
        <v>64</v>
      </c>
      <c r="C334" t="s">
        <v>21440</v>
      </c>
      <c r="D334">
        <f t="shared" si="5"/>
        <v>5</v>
      </c>
    </row>
    <row r="335" spans="1:4" x14ac:dyDescent="0.25">
      <c r="A335" t="s">
        <v>64</v>
      </c>
      <c r="C335" t="s">
        <v>21441</v>
      </c>
      <c r="D335">
        <f t="shared" si="5"/>
        <v>5</v>
      </c>
    </row>
    <row r="336" spans="1:4" x14ac:dyDescent="0.25">
      <c r="A336" t="s">
        <v>64</v>
      </c>
      <c r="C336" t="s">
        <v>1123</v>
      </c>
      <c r="D336">
        <f t="shared" si="5"/>
        <v>5</v>
      </c>
    </row>
    <row r="337" spans="1:4" x14ac:dyDescent="0.25">
      <c r="A337" t="s">
        <v>64</v>
      </c>
      <c r="C337" t="s">
        <v>21866</v>
      </c>
      <c r="D337">
        <f t="shared" si="5"/>
        <v>5</v>
      </c>
    </row>
    <row r="338" spans="1:4" x14ac:dyDescent="0.25">
      <c r="A338" t="s">
        <v>64</v>
      </c>
      <c r="C338" t="s">
        <v>21891</v>
      </c>
      <c r="D338">
        <f t="shared" si="5"/>
        <v>5</v>
      </c>
    </row>
    <row r="339" spans="1:4" x14ac:dyDescent="0.25">
      <c r="A339" t="s">
        <v>64</v>
      </c>
      <c r="C339" t="s">
        <v>22049</v>
      </c>
      <c r="D339">
        <f t="shared" si="5"/>
        <v>5</v>
      </c>
    </row>
    <row r="340" spans="1:4" x14ac:dyDescent="0.25">
      <c r="A340" t="s">
        <v>64</v>
      </c>
      <c r="C340" t="s">
        <v>22217</v>
      </c>
      <c r="D340">
        <f t="shared" si="5"/>
        <v>5</v>
      </c>
    </row>
    <row r="341" spans="1:4" x14ac:dyDescent="0.25">
      <c r="A341" t="s">
        <v>64</v>
      </c>
      <c r="C341" t="s">
        <v>22239</v>
      </c>
      <c r="D341">
        <f t="shared" si="5"/>
        <v>5</v>
      </c>
    </row>
    <row r="342" spans="1:4" x14ac:dyDescent="0.25">
      <c r="A342" t="s">
        <v>64</v>
      </c>
      <c r="C342" t="s">
        <v>22256</v>
      </c>
      <c r="D342">
        <f t="shared" si="5"/>
        <v>5</v>
      </c>
    </row>
    <row r="343" spans="1:4" x14ac:dyDescent="0.25">
      <c r="A343" t="s">
        <v>64</v>
      </c>
      <c r="C343" t="s">
        <v>298</v>
      </c>
      <c r="D343">
        <f t="shared" si="5"/>
        <v>5</v>
      </c>
    </row>
    <row r="344" spans="1:4" x14ac:dyDescent="0.25">
      <c r="A344" t="s">
        <v>64</v>
      </c>
      <c r="C344" t="s">
        <v>22628</v>
      </c>
      <c r="D344">
        <f t="shared" si="5"/>
        <v>5</v>
      </c>
    </row>
    <row r="345" spans="1:4" x14ac:dyDescent="0.25">
      <c r="A345" t="s">
        <v>64</v>
      </c>
      <c r="C345" t="s">
        <v>22632</v>
      </c>
      <c r="D345">
        <f t="shared" si="5"/>
        <v>5</v>
      </c>
    </row>
    <row r="346" spans="1:4" x14ac:dyDescent="0.25">
      <c r="A346" t="s">
        <v>19466</v>
      </c>
      <c r="C346" t="s">
        <v>22662</v>
      </c>
      <c r="D346">
        <f t="shared" si="5"/>
        <v>5</v>
      </c>
    </row>
    <row r="347" spans="1:4" x14ac:dyDescent="0.25">
      <c r="A347" t="s">
        <v>19466</v>
      </c>
      <c r="C347" t="s">
        <v>110</v>
      </c>
      <c r="D347">
        <f t="shared" si="5"/>
        <v>5</v>
      </c>
    </row>
    <row r="348" spans="1:4" x14ac:dyDescent="0.25">
      <c r="A348" t="s">
        <v>19466</v>
      </c>
      <c r="C348" t="s">
        <v>2112</v>
      </c>
      <c r="D348">
        <f t="shared" si="5"/>
        <v>5</v>
      </c>
    </row>
    <row r="349" spans="1:4" x14ac:dyDescent="0.25">
      <c r="A349" t="s">
        <v>3057</v>
      </c>
      <c r="C349" t="s">
        <v>22823</v>
      </c>
      <c r="D349">
        <f t="shared" si="5"/>
        <v>5</v>
      </c>
    </row>
    <row r="350" spans="1:4" x14ac:dyDescent="0.25">
      <c r="A350" t="s">
        <v>19467</v>
      </c>
      <c r="C350" t="s">
        <v>22914</v>
      </c>
      <c r="D350">
        <f t="shared" si="5"/>
        <v>5</v>
      </c>
    </row>
    <row r="351" spans="1:4" x14ac:dyDescent="0.25">
      <c r="A351" t="s">
        <v>19468</v>
      </c>
      <c r="C351" t="s">
        <v>22946</v>
      </c>
      <c r="D351">
        <f t="shared" si="5"/>
        <v>5</v>
      </c>
    </row>
    <row r="352" spans="1:4" x14ac:dyDescent="0.25">
      <c r="A352" t="s">
        <v>19468</v>
      </c>
      <c r="C352" t="s">
        <v>23054</v>
      </c>
      <c r="D352">
        <f t="shared" si="5"/>
        <v>5</v>
      </c>
    </row>
    <row r="353" spans="1:4" x14ac:dyDescent="0.25">
      <c r="A353" t="s">
        <v>19468</v>
      </c>
      <c r="C353" t="s">
        <v>19398</v>
      </c>
      <c r="D353">
        <f t="shared" si="5"/>
        <v>5</v>
      </c>
    </row>
    <row r="354" spans="1:4" x14ac:dyDescent="0.25">
      <c r="A354" t="s">
        <v>19469</v>
      </c>
      <c r="C354" t="s">
        <v>1430</v>
      </c>
      <c r="D354">
        <f t="shared" si="5"/>
        <v>5</v>
      </c>
    </row>
    <row r="355" spans="1:4" x14ac:dyDescent="0.25">
      <c r="A355" t="s">
        <v>19469</v>
      </c>
      <c r="C355" t="s">
        <v>19491</v>
      </c>
      <c r="D355">
        <f t="shared" si="5"/>
        <v>5</v>
      </c>
    </row>
    <row r="356" spans="1:4" x14ac:dyDescent="0.25">
      <c r="A356" t="s">
        <v>19469</v>
      </c>
      <c r="C356" t="s">
        <v>19774</v>
      </c>
      <c r="D356">
        <f t="shared" si="5"/>
        <v>5</v>
      </c>
    </row>
    <row r="357" spans="1:4" x14ac:dyDescent="0.25">
      <c r="A357" t="s">
        <v>19469</v>
      </c>
      <c r="C357" t="s">
        <v>43</v>
      </c>
      <c r="D357">
        <f t="shared" si="5"/>
        <v>5</v>
      </c>
    </row>
    <row r="358" spans="1:4" x14ac:dyDescent="0.25">
      <c r="A358" t="s">
        <v>19470</v>
      </c>
      <c r="C358" t="s">
        <v>21344</v>
      </c>
      <c r="D358">
        <f t="shared" si="5"/>
        <v>5</v>
      </c>
    </row>
    <row r="359" spans="1:4" x14ac:dyDescent="0.25">
      <c r="A359" t="s">
        <v>19471</v>
      </c>
      <c r="C359" t="s">
        <v>21834</v>
      </c>
      <c r="D359">
        <f t="shared" si="5"/>
        <v>5</v>
      </c>
    </row>
    <row r="360" spans="1:4" x14ac:dyDescent="0.25">
      <c r="A360" t="s">
        <v>19472</v>
      </c>
      <c r="C360" t="s">
        <v>162</v>
      </c>
      <c r="D360">
        <f t="shared" si="5"/>
        <v>5</v>
      </c>
    </row>
    <row r="361" spans="1:4" x14ac:dyDescent="0.25">
      <c r="A361" t="s">
        <v>19473</v>
      </c>
      <c r="C361" t="s">
        <v>23393</v>
      </c>
      <c r="D361">
        <f t="shared" si="5"/>
        <v>5</v>
      </c>
    </row>
    <row r="362" spans="1:4" x14ac:dyDescent="0.25">
      <c r="A362" t="s">
        <v>19474</v>
      </c>
      <c r="C362" t="s">
        <v>21475</v>
      </c>
      <c r="D362">
        <f t="shared" si="5"/>
        <v>5</v>
      </c>
    </row>
    <row r="363" spans="1:4" x14ac:dyDescent="0.25">
      <c r="A363" t="s">
        <v>19475</v>
      </c>
      <c r="C363" t="s">
        <v>20406</v>
      </c>
      <c r="D363">
        <f t="shared" si="5"/>
        <v>5</v>
      </c>
    </row>
    <row r="364" spans="1:4" x14ac:dyDescent="0.25">
      <c r="A364" t="s">
        <v>19476</v>
      </c>
      <c r="C364" t="s">
        <v>20449</v>
      </c>
      <c r="D364">
        <f t="shared" si="5"/>
        <v>5</v>
      </c>
    </row>
    <row r="365" spans="1:4" x14ac:dyDescent="0.25">
      <c r="A365" t="s">
        <v>19477</v>
      </c>
      <c r="C365" t="s">
        <v>20477</v>
      </c>
      <c r="D365">
        <f t="shared" si="5"/>
        <v>5</v>
      </c>
    </row>
    <row r="366" spans="1:4" x14ac:dyDescent="0.25">
      <c r="A366" t="s">
        <v>19478</v>
      </c>
      <c r="C366" t="s">
        <v>20522</v>
      </c>
      <c r="D366">
        <f t="shared" si="5"/>
        <v>5</v>
      </c>
    </row>
    <row r="367" spans="1:4" x14ac:dyDescent="0.25">
      <c r="A367" t="s">
        <v>19479</v>
      </c>
      <c r="C367" t="s">
        <v>1563</v>
      </c>
      <c r="D367">
        <f t="shared" si="5"/>
        <v>5</v>
      </c>
    </row>
    <row r="368" spans="1:4" x14ac:dyDescent="0.25">
      <c r="A368" t="s">
        <v>19480</v>
      </c>
      <c r="C368" t="s">
        <v>20797</v>
      </c>
      <c r="D368">
        <f t="shared" si="5"/>
        <v>5</v>
      </c>
    </row>
    <row r="369" spans="1:4" x14ac:dyDescent="0.25">
      <c r="A369" t="s">
        <v>19481</v>
      </c>
      <c r="C369" t="s">
        <v>420</v>
      </c>
      <c r="D369">
        <f t="shared" si="5"/>
        <v>5</v>
      </c>
    </row>
    <row r="370" spans="1:4" x14ac:dyDescent="0.25">
      <c r="A370" t="s">
        <v>19482</v>
      </c>
      <c r="C370" t="s">
        <v>21234</v>
      </c>
      <c r="D370">
        <f t="shared" si="5"/>
        <v>5</v>
      </c>
    </row>
    <row r="371" spans="1:4" x14ac:dyDescent="0.25">
      <c r="A371" t="s">
        <v>19483</v>
      </c>
      <c r="C371" t="s">
        <v>21875</v>
      </c>
      <c r="D371">
        <f t="shared" si="5"/>
        <v>5</v>
      </c>
    </row>
    <row r="372" spans="1:4" x14ac:dyDescent="0.25">
      <c r="A372" t="s">
        <v>19484</v>
      </c>
      <c r="C372" t="s">
        <v>1088</v>
      </c>
      <c r="D372">
        <f t="shared" si="5"/>
        <v>5</v>
      </c>
    </row>
    <row r="373" spans="1:4" x14ac:dyDescent="0.25">
      <c r="A373" t="s">
        <v>19485</v>
      </c>
      <c r="C373" t="s">
        <v>3411</v>
      </c>
      <c r="D373">
        <f t="shared" si="5"/>
        <v>5</v>
      </c>
    </row>
    <row r="374" spans="1:4" x14ac:dyDescent="0.25">
      <c r="A374" t="s">
        <v>19486</v>
      </c>
      <c r="C374" t="s">
        <v>436</v>
      </c>
      <c r="D374">
        <f t="shared" si="5"/>
        <v>5</v>
      </c>
    </row>
    <row r="375" spans="1:4" x14ac:dyDescent="0.25">
      <c r="A375" t="s">
        <v>19487</v>
      </c>
      <c r="C375" t="s">
        <v>23355</v>
      </c>
      <c r="D375">
        <f t="shared" si="5"/>
        <v>5</v>
      </c>
    </row>
    <row r="376" spans="1:4" x14ac:dyDescent="0.25">
      <c r="A376" t="s">
        <v>19487</v>
      </c>
      <c r="C376" t="s">
        <v>21729</v>
      </c>
      <c r="D376">
        <f t="shared" si="5"/>
        <v>5</v>
      </c>
    </row>
    <row r="377" spans="1:4" x14ac:dyDescent="0.25">
      <c r="A377" t="s">
        <v>152</v>
      </c>
      <c r="C377" t="s">
        <v>20074</v>
      </c>
      <c r="D377">
        <f t="shared" si="5"/>
        <v>5</v>
      </c>
    </row>
    <row r="378" spans="1:4" x14ac:dyDescent="0.25">
      <c r="A378" t="s">
        <v>152</v>
      </c>
      <c r="C378" t="s">
        <v>20084</v>
      </c>
      <c r="D378">
        <f t="shared" si="5"/>
        <v>5</v>
      </c>
    </row>
    <row r="379" spans="1:4" x14ac:dyDescent="0.25">
      <c r="A379" t="s">
        <v>152</v>
      </c>
      <c r="C379" t="s">
        <v>20106</v>
      </c>
      <c r="D379">
        <f t="shared" si="5"/>
        <v>5</v>
      </c>
    </row>
    <row r="380" spans="1:4" x14ac:dyDescent="0.25">
      <c r="A380" t="s">
        <v>152</v>
      </c>
      <c r="C380" t="s">
        <v>20548</v>
      </c>
      <c r="D380">
        <f t="shared" si="5"/>
        <v>5</v>
      </c>
    </row>
    <row r="381" spans="1:4" x14ac:dyDescent="0.25">
      <c r="A381" t="s">
        <v>2303</v>
      </c>
      <c r="C381" t="s">
        <v>2081</v>
      </c>
      <c r="D381">
        <f t="shared" si="5"/>
        <v>5</v>
      </c>
    </row>
    <row r="382" spans="1:4" x14ac:dyDescent="0.25">
      <c r="A382" t="s">
        <v>152</v>
      </c>
      <c r="C382" t="s">
        <v>21201</v>
      </c>
      <c r="D382">
        <f t="shared" si="5"/>
        <v>5</v>
      </c>
    </row>
    <row r="383" spans="1:4" x14ac:dyDescent="0.25">
      <c r="A383" t="s">
        <v>2303</v>
      </c>
      <c r="C383" t="s">
        <v>21230</v>
      </c>
      <c r="D383">
        <f t="shared" si="5"/>
        <v>5</v>
      </c>
    </row>
    <row r="384" spans="1:4" x14ac:dyDescent="0.25">
      <c r="A384" t="s">
        <v>2303</v>
      </c>
      <c r="C384" t="s">
        <v>3276</v>
      </c>
      <c r="D384">
        <f t="shared" si="5"/>
        <v>5</v>
      </c>
    </row>
    <row r="385" spans="1:4" x14ac:dyDescent="0.25">
      <c r="A385" t="s">
        <v>152</v>
      </c>
      <c r="C385" t="s">
        <v>22636</v>
      </c>
      <c r="D385">
        <f t="shared" si="5"/>
        <v>5</v>
      </c>
    </row>
    <row r="386" spans="1:4" x14ac:dyDescent="0.25">
      <c r="A386" t="s">
        <v>19488</v>
      </c>
      <c r="C386" t="s">
        <v>22671</v>
      </c>
      <c r="D386">
        <f t="shared" ref="D386:D449" si="6">COUNTIF($A$2:$A$1048576,C386)</f>
        <v>5</v>
      </c>
    </row>
    <row r="387" spans="1:4" x14ac:dyDescent="0.25">
      <c r="A387" t="s">
        <v>19489</v>
      </c>
      <c r="C387" t="s">
        <v>22673</v>
      </c>
      <c r="D387">
        <f t="shared" si="6"/>
        <v>5</v>
      </c>
    </row>
    <row r="388" spans="1:4" x14ac:dyDescent="0.25">
      <c r="A388" t="s">
        <v>2575</v>
      </c>
      <c r="C388" t="s">
        <v>19726</v>
      </c>
      <c r="D388">
        <f t="shared" si="6"/>
        <v>5</v>
      </c>
    </row>
    <row r="389" spans="1:4" x14ac:dyDescent="0.25">
      <c r="A389" t="s">
        <v>19490</v>
      </c>
      <c r="C389" t="s">
        <v>20553</v>
      </c>
      <c r="D389">
        <f t="shared" si="6"/>
        <v>5</v>
      </c>
    </row>
    <row r="390" spans="1:4" x14ac:dyDescent="0.25">
      <c r="A390" t="s">
        <v>19491</v>
      </c>
      <c r="C390" t="s">
        <v>20586</v>
      </c>
      <c r="D390">
        <f t="shared" si="6"/>
        <v>5</v>
      </c>
    </row>
    <row r="391" spans="1:4" x14ac:dyDescent="0.25">
      <c r="A391" t="s">
        <v>19491</v>
      </c>
      <c r="C391" t="s">
        <v>21090</v>
      </c>
      <c r="D391">
        <f t="shared" si="6"/>
        <v>5</v>
      </c>
    </row>
    <row r="392" spans="1:4" x14ac:dyDescent="0.25">
      <c r="A392" t="s">
        <v>19491</v>
      </c>
      <c r="C392" t="s">
        <v>20112</v>
      </c>
      <c r="D392">
        <f t="shared" si="6"/>
        <v>4</v>
      </c>
    </row>
    <row r="393" spans="1:4" x14ac:dyDescent="0.25">
      <c r="A393" t="s">
        <v>19491</v>
      </c>
      <c r="C393" t="s">
        <v>20098</v>
      </c>
      <c r="D393">
        <f t="shared" si="6"/>
        <v>4</v>
      </c>
    </row>
    <row r="394" spans="1:4" x14ac:dyDescent="0.25">
      <c r="A394" t="s">
        <v>19492</v>
      </c>
      <c r="C394" t="s">
        <v>3147</v>
      </c>
      <c r="D394">
        <f t="shared" si="6"/>
        <v>4</v>
      </c>
    </row>
    <row r="395" spans="1:4" x14ac:dyDescent="0.25">
      <c r="A395" t="s">
        <v>19492</v>
      </c>
      <c r="C395" t="s">
        <v>20038</v>
      </c>
      <c r="D395">
        <f t="shared" si="6"/>
        <v>4</v>
      </c>
    </row>
    <row r="396" spans="1:4" x14ac:dyDescent="0.25">
      <c r="A396" t="s">
        <v>19492</v>
      </c>
      <c r="C396" t="s">
        <v>3250</v>
      </c>
      <c r="D396">
        <f t="shared" si="6"/>
        <v>4</v>
      </c>
    </row>
    <row r="397" spans="1:4" x14ac:dyDescent="0.25">
      <c r="A397" t="s">
        <v>19492</v>
      </c>
      <c r="C397" t="s">
        <v>20391</v>
      </c>
      <c r="D397">
        <f t="shared" si="6"/>
        <v>4</v>
      </c>
    </row>
    <row r="398" spans="1:4" x14ac:dyDescent="0.25">
      <c r="A398" t="s">
        <v>19493</v>
      </c>
      <c r="C398" t="s">
        <v>22211</v>
      </c>
      <c r="D398">
        <f t="shared" si="6"/>
        <v>4</v>
      </c>
    </row>
    <row r="399" spans="1:4" x14ac:dyDescent="0.25">
      <c r="A399" t="s">
        <v>19493</v>
      </c>
      <c r="C399" t="s">
        <v>19524</v>
      </c>
      <c r="D399">
        <f t="shared" si="6"/>
        <v>4</v>
      </c>
    </row>
    <row r="400" spans="1:4" x14ac:dyDescent="0.25">
      <c r="A400" t="s">
        <v>19493</v>
      </c>
      <c r="C400" t="s">
        <v>19528</v>
      </c>
      <c r="D400">
        <f t="shared" si="6"/>
        <v>4</v>
      </c>
    </row>
    <row r="401" spans="1:4" x14ac:dyDescent="0.25">
      <c r="A401" t="s">
        <v>19493</v>
      </c>
      <c r="C401" t="s">
        <v>19529</v>
      </c>
      <c r="D401">
        <f t="shared" si="6"/>
        <v>4</v>
      </c>
    </row>
    <row r="402" spans="1:4" x14ac:dyDescent="0.25">
      <c r="A402" t="s">
        <v>19493</v>
      </c>
      <c r="C402" t="s">
        <v>19409</v>
      </c>
      <c r="D402">
        <f t="shared" si="6"/>
        <v>4</v>
      </c>
    </row>
    <row r="403" spans="1:4" x14ac:dyDescent="0.25">
      <c r="A403" t="s">
        <v>19493</v>
      </c>
      <c r="C403" t="s">
        <v>19448</v>
      </c>
      <c r="D403">
        <f t="shared" si="6"/>
        <v>4</v>
      </c>
    </row>
    <row r="404" spans="1:4" x14ac:dyDescent="0.25">
      <c r="A404" t="s">
        <v>19493</v>
      </c>
      <c r="C404" t="s">
        <v>19829</v>
      </c>
      <c r="D404">
        <f t="shared" si="6"/>
        <v>4</v>
      </c>
    </row>
    <row r="405" spans="1:4" x14ac:dyDescent="0.25">
      <c r="A405" t="s">
        <v>19493</v>
      </c>
      <c r="C405" t="s">
        <v>20089</v>
      </c>
      <c r="D405">
        <f t="shared" si="6"/>
        <v>4</v>
      </c>
    </row>
    <row r="406" spans="1:4" x14ac:dyDescent="0.25">
      <c r="A406" t="s">
        <v>19493</v>
      </c>
      <c r="C406" t="s">
        <v>20723</v>
      </c>
      <c r="D406">
        <f t="shared" si="6"/>
        <v>4</v>
      </c>
    </row>
    <row r="407" spans="1:4" x14ac:dyDescent="0.25">
      <c r="A407" t="s">
        <v>19493</v>
      </c>
      <c r="C407" t="s">
        <v>19469</v>
      </c>
      <c r="D407">
        <f t="shared" si="6"/>
        <v>4</v>
      </c>
    </row>
    <row r="408" spans="1:4" x14ac:dyDescent="0.25">
      <c r="A408" t="s">
        <v>19493</v>
      </c>
      <c r="C408" t="s">
        <v>19519</v>
      </c>
      <c r="D408">
        <f t="shared" si="6"/>
        <v>4</v>
      </c>
    </row>
    <row r="409" spans="1:4" x14ac:dyDescent="0.25">
      <c r="A409" t="s">
        <v>19493</v>
      </c>
      <c r="C409" t="s">
        <v>19534</v>
      </c>
      <c r="D409">
        <f t="shared" si="6"/>
        <v>4</v>
      </c>
    </row>
    <row r="410" spans="1:4" x14ac:dyDescent="0.25">
      <c r="A410" t="s">
        <v>19494</v>
      </c>
      <c r="C410" t="s">
        <v>19537</v>
      </c>
      <c r="D410">
        <f t="shared" si="6"/>
        <v>4</v>
      </c>
    </row>
    <row r="411" spans="1:4" x14ac:dyDescent="0.25">
      <c r="A411" t="s">
        <v>19494</v>
      </c>
      <c r="C411" t="s">
        <v>19560</v>
      </c>
      <c r="D411">
        <f t="shared" si="6"/>
        <v>4</v>
      </c>
    </row>
    <row r="412" spans="1:4" x14ac:dyDescent="0.25">
      <c r="A412" t="s">
        <v>19494</v>
      </c>
      <c r="C412" t="s">
        <v>19584</v>
      </c>
      <c r="D412">
        <f t="shared" si="6"/>
        <v>4</v>
      </c>
    </row>
    <row r="413" spans="1:4" x14ac:dyDescent="0.25">
      <c r="A413" t="s">
        <v>19495</v>
      </c>
      <c r="C413" t="s">
        <v>19623</v>
      </c>
      <c r="D413">
        <f t="shared" si="6"/>
        <v>4</v>
      </c>
    </row>
    <row r="414" spans="1:4" x14ac:dyDescent="0.25">
      <c r="A414" t="s">
        <v>19496</v>
      </c>
      <c r="C414" t="s">
        <v>1937</v>
      </c>
      <c r="D414">
        <f t="shared" si="6"/>
        <v>4</v>
      </c>
    </row>
    <row r="415" spans="1:4" x14ac:dyDescent="0.25">
      <c r="A415" t="s">
        <v>19497</v>
      </c>
      <c r="C415" t="s">
        <v>19823</v>
      </c>
      <c r="D415">
        <f t="shared" si="6"/>
        <v>4</v>
      </c>
    </row>
    <row r="416" spans="1:4" x14ac:dyDescent="0.25">
      <c r="A416" t="s">
        <v>19495</v>
      </c>
      <c r="C416" t="s">
        <v>19858</v>
      </c>
      <c r="D416">
        <f t="shared" si="6"/>
        <v>4</v>
      </c>
    </row>
    <row r="417" spans="1:4" x14ac:dyDescent="0.25">
      <c r="A417" t="s">
        <v>19496</v>
      </c>
      <c r="C417" t="s">
        <v>19887</v>
      </c>
      <c r="D417">
        <f t="shared" si="6"/>
        <v>4</v>
      </c>
    </row>
    <row r="418" spans="1:4" x14ac:dyDescent="0.25">
      <c r="A418" t="s">
        <v>19497</v>
      </c>
      <c r="C418" t="s">
        <v>413</v>
      </c>
      <c r="D418">
        <f t="shared" si="6"/>
        <v>4</v>
      </c>
    </row>
    <row r="419" spans="1:4" x14ac:dyDescent="0.25">
      <c r="A419" t="s">
        <v>19495</v>
      </c>
      <c r="C419" t="s">
        <v>19921</v>
      </c>
      <c r="D419">
        <f t="shared" si="6"/>
        <v>4</v>
      </c>
    </row>
    <row r="420" spans="1:4" x14ac:dyDescent="0.25">
      <c r="A420" t="s">
        <v>19498</v>
      </c>
      <c r="C420" t="s">
        <v>20211</v>
      </c>
      <c r="D420">
        <f t="shared" si="6"/>
        <v>4</v>
      </c>
    </row>
    <row r="421" spans="1:4" x14ac:dyDescent="0.25">
      <c r="A421" t="s">
        <v>19498</v>
      </c>
      <c r="C421" t="s">
        <v>144</v>
      </c>
      <c r="D421">
        <f t="shared" si="6"/>
        <v>4</v>
      </c>
    </row>
    <row r="422" spans="1:4" x14ac:dyDescent="0.25">
      <c r="A422" t="s">
        <v>19498</v>
      </c>
      <c r="C422" t="s">
        <v>357</v>
      </c>
      <c r="D422">
        <f t="shared" si="6"/>
        <v>4</v>
      </c>
    </row>
    <row r="423" spans="1:4" x14ac:dyDescent="0.25">
      <c r="A423" t="s">
        <v>19498</v>
      </c>
      <c r="C423" t="s">
        <v>20587</v>
      </c>
      <c r="D423">
        <f t="shared" si="6"/>
        <v>4</v>
      </c>
    </row>
    <row r="424" spans="1:4" x14ac:dyDescent="0.25">
      <c r="A424" t="s">
        <v>19498</v>
      </c>
      <c r="C424" t="s">
        <v>20885</v>
      </c>
      <c r="D424">
        <f t="shared" si="6"/>
        <v>4</v>
      </c>
    </row>
    <row r="425" spans="1:4" x14ac:dyDescent="0.25">
      <c r="A425" t="s">
        <v>19498</v>
      </c>
      <c r="C425" t="s">
        <v>156</v>
      </c>
      <c r="D425">
        <f t="shared" si="6"/>
        <v>4</v>
      </c>
    </row>
    <row r="426" spans="1:4" x14ac:dyDescent="0.25">
      <c r="A426" t="s">
        <v>19498</v>
      </c>
      <c r="C426" t="s">
        <v>2159</v>
      </c>
      <c r="D426">
        <f t="shared" si="6"/>
        <v>4</v>
      </c>
    </row>
    <row r="427" spans="1:4" x14ac:dyDescent="0.25">
      <c r="A427" t="s">
        <v>19498</v>
      </c>
      <c r="C427" t="s">
        <v>21228</v>
      </c>
      <c r="D427">
        <f t="shared" si="6"/>
        <v>4</v>
      </c>
    </row>
    <row r="428" spans="1:4" x14ac:dyDescent="0.25">
      <c r="A428" t="s">
        <v>19498</v>
      </c>
      <c r="C428" t="s">
        <v>2181</v>
      </c>
      <c r="D428">
        <f t="shared" si="6"/>
        <v>4</v>
      </c>
    </row>
    <row r="429" spans="1:4" x14ac:dyDescent="0.25">
      <c r="A429" t="s">
        <v>19498</v>
      </c>
      <c r="C429" t="s">
        <v>21356</v>
      </c>
      <c r="D429">
        <f t="shared" si="6"/>
        <v>4</v>
      </c>
    </row>
    <row r="430" spans="1:4" x14ac:dyDescent="0.25">
      <c r="A430" t="s">
        <v>19498</v>
      </c>
      <c r="C430" t="s">
        <v>21522</v>
      </c>
      <c r="D430">
        <f t="shared" si="6"/>
        <v>4</v>
      </c>
    </row>
    <row r="431" spans="1:4" x14ac:dyDescent="0.25">
      <c r="A431" t="s">
        <v>19498</v>
      </c>
      <c r="C431" t="s">
        <v>21621</v>
      </c>
      <c r="D431">
        <f t="shared" si="6"/>
        <v>4</v>
      </c>
    </row>
    <row r="432" spans="1:4" x14ac:dyDescent="0.25">
      <c r="A432" t="s">
        <v>19498</v>
      </c>
      <c r="C432" t="s">
        <v>22000</v>
      </c>
      <c r="D432">
        <f t="shared" si="6"/>
        <v>4</v>
      </c>
    </row>
    <row r="433" spans="1:4" x14ac:dyDescent="0.25">
      <c r="A433" t="s">
        <v>19498</v>
      </c>
      <c r="C433" t="s">
        <v>59</v>
      </c>
      <c r="D433">
        <f t="shared" si="6"/>
        <v>4</v>
      </c>
    </row>
    <row r="434" spans="1:4" x14ac:dyDescent="0.25">
      <c r="A434" t="s">
        <v>19499</v>
      </c>
      <c r="C434" t="s">
        <v>22768</v>
      </c>
      <c r="D434">
        <f t="shared" si="6"/>
        <v>4</v>
      </c>
    </row>
    <row r="435" spans="1:4" x14ac:dyDescent="0.25">
      <c r="A435" t="s">
        <v>19499</v>
      </c>
      <c r="C435" t="s">
        <v>238</v>
      </c>
      <c r="D435">
        <f t="shared" si="6"/>
        <v>4</v>
      </c>
    </row>
    <row r="436" spans="1:4" x14ac:dyDescent="0.25">
      <c r="A436" t="s">
        <v>19499</v>
      </c>
      <c r="C436" t="s">
        <v>20768</v>
      </c>
      <c r="D436">
        <f t="shared" si="6"/>
        <v>4</v>
      </c>
    </row>
    <row r="437" spans="1:4" x14ac:dyDescent="0.25">
      <c r="A437" t="s">
        <v>19499</v>
      </c>
      <c r="C437" t="s">
        <v>21397</v>
      </c>
      <c r="D437">
        <f t="shared" si="6"/>
        <v>4</v>
      </c>
    </row>
    <row r="438" spans="1:4" x14ac:dyDescent="0.25">
      <c r="A438" t="s">
        <v>19499</v>
      </c>
      <c r="C438" t="s">
        <v>21542</v>
      </c>
      <c r="D438">
        <f t="shared" si="6"/>
        <v>4</v>
      </c>
    </row>
    <row r="439" spans="1:4" x14ac:dyDescent="0.25">
      <c r="A439" t="s">
        <v>19499</v>
      </c>
      <c r="C439" t="s">
        <v>19827</v>
      </c>
      <c r="D439">
        <f t="shared" si="6"/>
        <v>4</v>
      </c>
    </row>
    <row r="440" spans="1:4" x14ac:dyDescent="0.25">
      <c r="A440" t="s">
        <v>19499</v>
      </c>
      <c r="C440" t="s">
        <v>20130</v>
      </c>
      <c r="D440">
        <f t="shared" si="6"/>
        <v>4</v>
      </c>
    </row>
    <row r="441" spans="1:4" x14ac:dyDescent="0.25">
      <c r="A441" t="s">
        <v>19499</v>
      </c>
      <c r="C441" t="s">
        <v>20232</v>
      </c>
      <c r="D441">
        <f t="shared" si="6"/>
        <v>4</v>
      </c>
    </row>
    <row r="442" spans="1:4" x14ac:dyDescent="0.25">
      <c r="A442" t="s">
        <v>19499</v>
      </c>
      <c r="C442" t="s">
        <v>20364</v>
      </c>
      <c r="D442">
        <f t="shared" si="6"/>
        <v>4</v>
      </c>
    </row>
    <row r="443" spans="1:4" x14ac:dyDescent="0.25">
      <c r="A443" t="s">
        <v>19499</v>
      </c>
      <c r="C443" t="s">
        <v>20422</v>
      </c>
      <c r="D443">
        <f t="shared" si="6"/>
        <v>4</v>
      </c>
    </row>
    <row r="444" spans="1:4" x14ac:dyDescent="0.25">
      <c r="A444" t="s">
        <v>19499</v>
      </c>
      <c r="C444" t="s">
        <v>20443</v>
      </c>
      <c r="D444">
        <f t="shared" si="6"/>
        <v>4</v>
      </c>
    </row>
    <row r="445" spans="1:4" x14ac:dyDescent="0.25">
      <c r="A445" t="s">
        <v>19499</v>
      </c>
      <c r="C445" t="s">
        <v>20463</v>
      </c>
      <c r="D445">
        <f t="shared" si="6"/>
        <v>4</v>
      </c>
    </row>
    <row r="446" spans="1:4" x14ac:dyDescent="0.25">
      <c r="A446" t="s">
        <v>19499</v>
      </c>
      <c r="C446" t="s">
        <v>20528</v>
      </c>
      <c r="D446">
        <f t="shared" si="6"/>
        <v>4</v>
      </c>
    </row>
    <row r="447" spans="1:4" x14ac:dyDescent="0.25">
      <c r="A447" t="s">
        <v>19500</v>
      </c>
      <c r="C447" t="s">
        <v>20564</v>
      </c>
      <c r="D447">
        <f t="shared" si="6"/>
        <v>4</v>
      </c>
    </row>
    <row r="448" spans="1:4" x14ac:dyDescent="0.25">
      <c r="A448" t="s">
        <v>19501</v>
      </c>
      <c r="C448" t="s">
        <v>20571</v>
      </c>
      <c r="D448">
        <f t="shared" si="6"/>
        <v>4</v>
      </c>
    </row>
    <row r="449" spans="1:4" x14ac:dyDescent="0.25">
      <c r="A449" t="s">
        <v>19502</v>
      </c>
      <c r="C449" t="s">
        <v>20617</v>
      </c>
      <c r="D449">
        <f t="shared" si="6"/>
        <v>4</v>
      </c>
    </row>
    <row r="450" spans="1:4" x14ac:dyDescent="0.25">
      <c r="A450" t="s">
        <v>19503</v>
      </c>
      <c r="C450" t="s">
        <v>158</v>
      </c>
      <c r="D450">
        <f t="shared" ref="D450:D513" si="7">COUNTIF($A$2:$A$1048576,C450)</f>
        <v>4</v>
      </c>
    </row>
    <row r="451" spans="1:4" x14ac:dyDescent="0.25">
      <c r="A451" t="s">
        <v>19503</v>
      </c>
      <c r="C451" t="s">
        <v>20748</v>
      </c>
      <c r="D451">
        <f t="shared" si="7"/>
        <v>4</v>
      </c>
    </row>
    <row r="452" spans="1:4" x14ac:dyDescent="0.25">
      <c r="A452" t="s">
        <v>19504</v>
      </c>
      <c r="C452" t="s">
        <v>157</v>
      </c>
      <c r="D452">
        <f t="shared" si="7"/>
        <v>4</v>
      </c>
    </row>
    <row r="453" spans="1:4" x14ac:dyDescent="0.25">
      <c r="A453" t="s">
        <v>19505</v>
      </c>
      <c r="C453" t="s">
        <v>1576</v>
      </c>
      <c r="D453">
        <f t="shared" si="7"/>
        <v>4</v>
      </c>
    </row>
    <row r="454" spans="1:4" x14ac:dyDescent="0.25">
      <c r="A454" t="s">
        <v>19506</v>
      </c>
      <c r="C454" t="s">
        <v>20981</v>
      </c>
      <c r="D454">
        <f t="shared" si="7"/>
        <v>4</v>
      </c>
    </row>
    <row r="455" spans="1:4" x14ac:dyDescent="0.25">
      <c r="A455" t="s">
        <v>19507</v>
      </c>
      <c r="C455" t="s">
        <v>20985</v>
      </c>
      <c r="D455">
        <f t="shared" si="7"/>
        <v>4</v>
      </c>
    </row>
    <row r="456" spans="1:4" x14ac:dyDescent="0.25">
      <c r="A456" t="s">
        <v>19508</v>
      </c>
      <c r="C456" t="s">
        <v>20994</v>
      </c>
      <c r="D456">
        <f t="shared" si="7"/>
        <v>4</v>
      </c>
    </row>
    <row r="457" spans="1:4" x14ac:dyDescent="0.25">
      <c r="A457" t="s">
        <v>19507</v>
      </c>
      <c r="C457" t="s">
        <v>21094</v>
      </c>
      <c r="D457">
        <f t="shared" si="7"/>
        <v>4</v>
      </c>
    </row>
    <row r="458" spans="1:4" x14ac:dyDescent="0.25">
      <c r="A458" t="s">
        <v>19509</v>
      </c>
      <c r="C458" t="s">
        <v>21179</v>
      </c>
      <c r="D458">
        <f t="shared" si="7"/>
        <v>4</v>
      </c>
    </row>
    <row r="459" spans="1:4" x14ac:dyDescent="0.25">
      <c r="A459" t="s">
        <v>2508</v>
      </c>
      <c r="C459" t="s">
        <v>21180</v>
      </c>
      <c r="D459">
        <f t="shared" si="7"/>
        <v>4</v>
      </c>
    </row>
    <row r="460" spans="1:4" x14ac:dyDescent="0.25">
      <c r="A460" t="s">
        <v>3078</v>
      </c>
      <c r="C460" t="s">
        <v>21184</v>
      </c>
      <c r="D460">
        <f t="shared" si="7"/>
        <v>4</v>
      </c>
    </row>
    <row r="461" spans="1:4" x14ac:dyDescent="0.25">
      <c r="A461" t="s">
        <v>209</v>
      </c>
      <c r="C461" t="s">
        <v>21207</v>
      </c>
      <c r="D461">
        <f t="shared" si="7"/>
        <v>4</v>
      </c>
    </row>
    <row r="462" spans="1:4" x14ac:dyDescent="0.25">
      <c r="A462" t="s">
        <v>19510</v>
      </c>
      <c r="C462" t="s">
        <v>21227</v>
      </c>
      <c r="D462">
        <f t="shared" si="7"/>
        <v>4</v>
      </c>
    </row>
    <row r="463" spans="1:4" x14ac:dyDescent="0.25">
      <c r="A463" t="s">
        <v>19510</v>
      </c>
      <c r="C463" t="s">
        <v>21276</v>
      </c>
      <c r="D463">
        <f t="shared" si="7"/>
        <v>4</v>
      </c>
    </row>
    <row r="464" spans="1:4" x14ac:dyDescent="0.25">
      <c r="A464" t="s">
        <v>19511</v>
      </c>
      <c r="C464" t="s">
        <v>532</v>
      </c>
      <c r="D464">
        <f t="shared" si="7"/>
        <v>4</v>
      </c>
    </row>
    <row r="465" spans="1:4" x14ac:dyDescent="0.25">
      <c r="A465" t="s">
        <v>19512</v>
      </c>
      <c r="C465" t="s">
        <v>21401</v>
      </c>
      <c r="D465">
        <f t="shared" si="7"/>
        <v>4</v>
      </c>
    </row>
    <row r="466" spans="1:4" x14ac:dyDescent="0.25">
      <c r="A466" t="s">
        <v>19513</v>
      </c>
      <c r="C466" t="s">
        <v>21538</v>
      </c>
      <c r="D466">
        <f t="shared" si="7"/>
        <v>4</v>
      </c>
    </row>
    <row r="467" spans="1:4" x14ac:dyDescent="0.25">
      <c r="A467" t="s">
        <v>19514</v>
      </c>
      <c r="C467" t="s">
        <v>21560</v>
      </c>
      <c r="D467">
        <f t="shared" si="7"/>
        <v>4</v>
      </c>
    </row>
    <row r="468" spans="1:4" x14ac:dyDescent="0.25">
      <c r="A468" t="s">
        <v>19514</v>
      </c>
      <c r="C468" t="s">
        <v>21603</v>
      </c>
      <c r="D468">
        <f t="shared" si="7"/>
        <v>4</v>
      </c>
    </row>
    <row r="469" spans="1:4" x14ac:dyDescent="0.25">
      <c r="A469" t="s">
        <v>19514</v>
      </c>
      <c r="C469" t="s">
        <v>21783</v>
      </c>
      <c r="D469">
        <f t="shared" si="7"/>
        <v>4</v>
      </c>
    </row>
    <row r="470" spans="1:4" x14ac:dyDescent="0.25">
      <c r="A470" t="s">
        <v>19515</v>
      </c>
      <c r="C470" t="s">
        <v>21925</v>
      </c>
      <c r="D470">
        <f t="shared" si="7"/>
        <v>4</v>
      </c>
    </row>
    <row r="471" spans="1:4" x14ac:dyDescent="0.25">
      <c r="A471" t="s">
        <v>19515</v>
      </c>
      <c r="C471" t="s">
        <v>21951</v>
      </c>
      <c r="D471">
        <f t="shared" si="7"/>
        <v>4</v>
      </c>
    </row>
    <row r="472" spans="1:4" x14ac:dyDescent="0.25">
      <c r="A472" t="s">
        <v>19516</v>
      </c>
      <c r="C472" t="s">
        <v>22080</v>
      </c>
      <c r="D472">
        <f t="shared" si="7"/>
        <v>4</v>
      </c>
    </row>
    <row r="473" spans="1:4" x14ac:dyDescent="0.25">
      <c r="A473" t="s">
        <v>19517</v>
      </c>
      <c r="C473" t="s">
        <v>22115</v>
      </c>
      <c r="D473">
        <f t="shared" si="7"/>
        <v>4</v>
      </c>
    </row>
    <row r="474" spans="1:4" x14ac:dyDescent="0.25">
      <c r="A474" t="s">
        <v>19518</v>
      </c>
      <c r="C474" t="s">
        <v>2052</v>
      </c>
      <c r="D474">
        <f t="shared" si="7"/>
        <v>4</v>
      </c>
    </row>
    <row r="475" spans="1:4" x14ac:dyDescent="0.25">
      <c r="A475" t="s">
        <v>19518</v>
      </c>
      <c r="C475" t="s">
        <v>22297</v>
      </c>
      <c r="D475">
        <f t="shared" si="7"/>
        <v>4</v>
      </c>
    </row>
    <row r="476" spans="1:4" x14ac:dyDescent="0.25">
      <c r="A476" t="s">
        <v>19518</v>
      </c>
      <c r="C476" t="s">
        <v>22325</v>
      </c>
      <c r="D476">
        <f t="shared" si="7"/>
        <v>4</v>
      </c>
    </row>
    <row r="477" spans="1:4" x14ac:dyDescent="0.25">
      <c r="A477" t="s">
        <v>19518</v>
      </c>
      <c r="C477" t="s">
        <v>22326</v>
      </c>
      <c r="D477">
        <f t="shared" si="7"/>
        <v>4</v>
      </c>
    </row>
    <row r="478" spans="1:4" x14ac:dyDescent="0.25">
      <c r="A478" t="s">
        <v>19518</v>
      </c>
      <c r="C478" t="s">
        <v>2030</v>
      </c>
      <c r="D478">
        <f t="shared" si="7"/>
        <v>4</v>
      </c>
    </row>
    <row r="479" spans="1:4" x14ac:dyDescent="0.25">
      <c r="A479" t="s">
        <v>19519</v>
      </c>
      <c r="C479" t="s">
        <v>22393</v>
      </c>
      <c r="D479">
        <f t="shared" si="7"/>
        <v>4</v>
      </c>
    </row>
    <row r="480" spans="1:4" x14ac:dyDescent="0.25">
      <c r="A480" t="s">
        <v>19519</v>
      </c>
      <c r="C480" t="s">
        <v>348</v>
      </c>
      <c r="D480">
        <f t="shared" si="7"/>
        <v>4</v>
      </c>
    </row>
    <row r="481" spans="1:4" x14ac:dyDescent="0.25">
      <c r="A481" t="s">
        <v>19519</v>
      </c>
      <c r="C481" t="s">
        <v>51</v>
      </c>
      <c r="D481">
        <f t="shared" si="7"/>
        <v>4</v>
      </c>
    </row>
    <row r="482" spans="1:4" x14ac:dyDescent="0.25">
      <c r="A482" t="s">
        <v>19519</v>
      </c>
      <c r="C482" t="s">
        <v>22521</v>
      </c>
      <c r="D482">
        <f t="shared" si="7"/>
        <v>4</v>
      </c>
    </row>
    <row r="483" spans="1:4" x14ac:dyDescent="0.25">
      <c r="A483" t="s">
        <v>19520</v>
      </c>
      <c r="C483" t="s">
        <v>22557</v>
      </c>
      <c r="D483">
        <f t="shared" si="7"/>
        <v>4</v>
      </c>
    </row>
    <row r="484" spans="1:4" x14ac:dyDescent="0.25">
      <c r="A484" t="s">
        <v>19521</v>
      </c>
      <c r="C484" t="s">
        <v>22569</v>
      </c>
      <c r="D484">
        <f t="shared" si="7"/>
        <v>4</v>
      </c>
    </row>
    <row r="485" spans="1:4" x14ac:dyDescent="0.25">
      <c r="A485" t="s">
        <v>19521</v>
      </c>
      <c r="C485" t="s">
        <v>22665</v>
      </c>
      <c r="D485">
        <f t="shared" si="7"/>
        <v>4</v>
      </c>
    </row>
    <row r="486" spans="1:4" x14ac:dyDescent="0.25">
      <c r="A486" t="s">
        <v>19522</v>
      </c>
      <c r="C486" t="s">
        <v>2376</v>
      </c>
      <c r="D486">
        <f t="shared" si="7"/>
        <v>4</v>
      </c>
    </row>
    <row r="487" spans="1:4" x14ac:dyDescent="0.25">
      <c r="A487" t="s">
        <v>19522</v>
      </c>
      <c r="C487" t="s">
        <v>22761</v>
      </c>
      <c r="D487">
        <f t="shared" si="7"/>
        <v>4</v>
      </c>
    </row>
    <row r="488" spans="1:4" x14ac:dyDescent="0.25">
      <c r="A488" t="s">
        <v>19523</v>
      </c>
      <c r="C488" t="s">
        <v>22826</v>
      </c>
      <c r="D488">
        <f t="shared" si="7"/>
        <v>4</v>
      </c>
    </row>
    <row r="489" spans="1:4" x14ac:dyDescent="0.25">
      <c r="A489" t="s">
        <v>19524</v>
      </c>
      <c r="C489" t="s">
        <v>3442</v>
      </c>
      <c r="D489">
        <f t="shared" si="7"/>
        <v>4</v>
      </c>
    </row>
    <row r="490" spans="1:4" x14ac:dyDescent="0.25">
      <c r="A490" t="s">
        <v>19524</v>
      </c>
      <c r="C490" t="s">
        <v>22889</v>
      </c>
      <c r="D490">
        <f t="shared" si="7"/>
        <v>4</v>
      </c>
    </row>
    <row r="491" spans="1:4" x14ac:dyDescent="0.25">
      <c r="A491" t="s">
        <v>19524</v>
      </c>
      <c r="C491" t="s">
        <v>22908</v>
      </c>
      <c r="D491">
        <f t="shared" si="7"/>
        <v>4</v>
      </c>
    </row>
    <row r="492" spans="1:4" x14ac:dyDescent="0.25">
      <c r="A492" t="s">
        <v>19524</v>
      </c>
      <c r="C492" t="s">
        <v>19547</v>
      </c>
      <c r="D492">
        <f t="shared" si="7"/>
        <v>4</v>
      </c>
    </row>
    <row r="493" spans="1:4" x14ac:dyDescent="0.25">
      <c r="A493" t="s">
        <v>19525</v>
      </c>
      <c r="C493" t="s">
        <v>19605</v>
      </c>
      <c r="D493">
        <f t="shared" si="7"/>
        <v>4</v>
      </c>
    </row>
    <row r="494" spans="1:4" x14ac:dyDescent="0.25">
      <c r="A494" t="s">
        <v>19525</v>
      </c>
      <c r="C494" t="s">
        <v>19754</v>
      </c>
      <c r="D494">
        <f t="shared" si="7"/>
        <v>4</v>
      </c>
    </row>
    <row r="495" spans="1:4" x14ac:dyDescent="0.25">
      <c r="A495" t="s">
        <v>19526</v>
      </c>
      <c r="C495" t="s">
        <v>136</v>
      </c>
      <c r="D495">
        <f t="shared" si="7"/>
        <v>4</v>
      </c>
    </row>
    <row r="496" spans="1:4" x14ac:dyDescent="0.25">
      <c r="A496" t="s">
        <v>19526</v>
      </c>
      <c r="C496" t="s">
        <v>19803</v>
      </c>
      <c r="D496">
        <f t="shared" si="7"/>
        <v>4</v>
      </c>
    </row>
    <row r="497" spans="1:4" x14ac:dyDescent="0.25">
      <c r="A497" t="s">
        <v>19526</v>
      </c>
      <c r="C497" t="s">
        <v>19817</v>
      </c>
      <c r="D497">
        <f t="shared" si="7"/>
        <v>4</v>
      </c>
    </row>
    <row r="498" spans="1:4" x14ac:dyDescent="0.25">
      <c r="A498" t="s">
        <v>19525</v>
      </c>
      <c r="C498" t="s">
        <v>19865</v>
      </c>
      <c r="D498">
        <f t="shared" si="7"/>
        <v>4</v>
      </c>
    </row>
    <row r="499" spans="1:4" x14ac:dyDescent="0.25">
      <c r="A499" t="s">
        <v>19526</v>
      </c>
      <c r="C499" t="s">
        <v>20395</v>
      </c>
      <c r="D499">
        <f t="shared" si="7"/>
        <v>4</v>
      </c>
    </row>
    <row r="500" spans="1:4" x14ac:dyDescent="0.25">
      <c r="A500" t="s">
        <v>19526</v>
      </c>
      <c r="C500" t="s">
        <v>1956</v>
      </c>
      <c r="D500">
        <f t="shared" si="7"/>
        <v>4</v>
      </c>
    </row>
    <row r="501" spans="1:4" x14ac:dyDescent="0.25">
      <c r="A501" t="s">
        <v>19525</v>
      </c>
      <c r="C501" t="s">
        <v>22930</v>
      </c>
      <c r="D501">
        <f t="shared" si="7"/>
        <v>4</v>
      </c>
    </row>
    <row r="502" spans="1:4" x14ac:dyDescent="0.25">
      <c r="A502" t="s">
        <v>19525</v>
      </c>
      <c r="C502" t="s">
        <v>19813</v>
      </c>
      <c r="D502">
        <f t="shared" si="7"/>
        <v>4</v>
      </c>
    </row>
    <row r="503" spans="1:4" x14ac:dyDescent="0.25">
      <c r="A503" t="s">
        <v>19526</v>
      </c>
      <c r="C503" t="s">
        <v>226</v>
      </c>
      <c r="D503">
        <f t="shared" si="7"/>
        <v>4</v>
      </c>
    </row>
    <row r="504" spans="1:4" x14ac:dyDescent="0.25">
      <c r="A504" t="s">
        <v>19525</v>
      </c>
      <c r="C504" t="s">
        <v>621</v>
      </c>
      <c r="D504">
        <f t="shared" si="7"/>
        <v>4</v>
      </c>
    </row>
    <row r="505" spans="1:4" x14ac:dyDescent="0.25">
      <c r="A505" t="s">
        <v>19527</v>
      </c>
      <c r="C505" t="s">
        <v>485</v>
      </c>
      <c r="D505">
        <f t="shared" si="7"/>
        <v>4</v>
      </c>
    </row>
    <row r="506" spans="1:4" x14ac:dyDescent="0.25">
      <c r="A506" t="s">
        <v>19527</v>
      </c>
      <c r="C506" t="s">
        <v>20462</v>
      </c>
      <c r="D506">
        <f t="shared" si="7"/>
        <v>4</v>
      </c>
    </row>
    <row r="507" spans="1:4" x14ac:dyDescent="0.25">
      <c r="A507" t="s">
        <v>19527</v>
      </c>
      <c r="C507" t="s">
        <v>20532</v>
      </c>
      <c r="D507">
        <f t="shared" si="7"/>
        <v>4</v>
      </c>
    </row>
    <row r="508" spans="1:4" x14ac:dyDescent="0.25">
      <c r="A508" t="s">
        <v>19528</v>
      </c>
      <c r="C508" t="s">
        <v>20946</v>
      </c>
      <c r="D508">
        <f t="shared" si="7"/>
        <v>4</v>
      </c>
    </row>
    <row r="509" spans="1:4" x14ac:dyDescent="0.25">
      <c r="A509" t="s">
        <v>19528</v>
      </c>
      <c r="C509" t="s">
        <v>1198</v>
      </c>
      <c r="D509">
        <f t="shared" si="7"/>
        <v>4</v>
      </c>
    </row>
    <row r="510" spans="1:4" x14ac:dyDescent="0.25">
      <c r="A510" t="s">
        <v>19528</v>
      </c>
      <c r="C510" t="s">
        <v>21116</v>
      </c>
      <c r="D510">
        <f t="shared" si="7"/>
        <v>4</v>
      </c>
    </row>
    <row r="511" spans="1:4" x14ac:dyDescent="0.25">
      <c r="A511" t="s">
        <v>19528</v>
      </c>
      <c r="C511" t="s">
        <v>865</v>
      </c>
      <c r="D511">
        <f t="shared" si="7"/>
        <v>4</v>
      </c>
    </row>
    <row r="512" spans="1:4" x14ac:dyDescent="0.25">
      <c r="A512" t="s">
        <v>19529</v>
      </c>
      <c r="C512" t="s">
        <v>38</v>
      </c>
      <c r="D512">
        <f t="shared" si="7"/>
        <v>4</v>
      </c>
    </row>
    <row r="513" spans="1:4" x14ac:dyDescent="0.25">
      <c r="A513" t="s">
        <v>19529</v>
      </c>
      <c r="C513" t="s">
        <v>21832</v>
      </c>
      <c r="D513">
        <f t="shared" si="7"/>
        <v>4</v>
      </c>
    </row>
    <row r="514" spans="1:4" x14ac:dyDescent="0.25">
      <c r="A514" t="s">
        <v>19529</v>
      </c>
      <c r="C514" t="s">
        <v>21888</v>
      </c>
      <c r="D514">
        <f t="shared" ref="D514:D577" si="8">COUNTIF($A$2:$A$1048576,C514)</f>
        <v>4</v>
      </c>
    </row>
    <row r="515" spans="1:4" x14ac:dyDescent="0.25">
      <c r="A515" t="s">
        <v>19529</v>
      </c>
      <c r="C515" t="s">
        <v>2215</v>
      </c>
      <c r="D515">
        <f t="shared" si="8"/>
        <v>4</v>
      </c>
    </row>
    <row r="516" spans="1:4" x14ac:dyDescent="0.25">
      <c r="A516" t="s">
        <v>19530</v>
      </c>
      <c r="C516" t="s">
        <v>22333</v>
      </c>
      <c r="D516">
        <f t="shared" si="8"/>
        <v>4</v>
      </c>
    </row>
    <row r="517" spans="1:4" x14ac:dyDescent="0.25">
      <c r="A517" t="s">
        <v>19530</v>
      </c>
      <c r="C517" t="s">
        <v>22400</v>
      </c>
      <c r="D517">
        <f t="shared" si="8"/>
        <v>4</v>
      </c>
    </row>
    <row r="518" spans="1:4" x14ac:dyDescent="0.25">
      <c r="A518" t="s">
        <v>19531</v>
      </c>
      <c r="C518" t="s">
        <v>286</v>
      </c>
      <c r="D518">
        <f t="shared" si="8"/>
        <v>4</v>
      </c>
    </row>
    <row r="519" spans="1:4" x14ac:dyDescent="0.25">
      <c r="A519" t="s">
        <v>19531</v>
      </c>
      <c r="C519" t="s">
        <v>22830</v>
      </c>
      <c r="D519">
        <f t="shared" si="8"/>
        <v>4</v>
      </c>
    </row>
    <row r="520" spans="1:4" x14ac:dyDescent="0.25">
      <c r="A520" t="s">
        <v>19531</v>
      </c>
      <c r="C520" t="s">
        <v>22910</v>
      </c>
      <c r="D520">
        <f t="shared" si="8"/>
        <v>4</v>
      </c>
    </row>
    <row r="521" spans="1:4" x14ac:dyDescent="0.25">
      <c r="A521" t="s">
        <v>19532</v>
      </c>
      <c r="C521" t="s">
        <v>23088</v>
      </c>
      <c r="D521">
        <f t="shared" si="8"/>
        <v>4</v>
      </c>
    </row>
    <row r="522" spans="1:4" x14ac:dyDescent="0.25">
      <c r="A522" t="s">
        <v>19533</v>
      </c>
      <c r="C522" t="s">
        <v>19396</v>
      </c>
      <c r="D522">
        <f t="shared" si="8"/>
        <v>4</v>
      </c>
    </row>
    <row r="523" spans="1:4" x14ac:dyDescent="0.25">
      <c r="A523" t="s">
        <v>19534</v>
      </c>
      <c r="C523" t="s">
        <v>20288</v>
      </c>
      <c r="D523">
        <f t="shared" si="8"/>
        <v>4</v>
      </c>
    </row>
    <row r="524" spans="1:4" x14ac:dyDescent="0.25">
      <c r="A524" t="s">
        <v>19534</v>
      </c>
      <c r="C524" t="s">
        <v>20590</v>
      </c>
      <c r="D524">
        <f t="shared" si="8"/>
        <v>4</v>
      </c>
    </row>
    <row r="525" spans="1:4" x14ac:dyDescent="0.25">
      <c r="A525" t="s">
        <v>19534</v>
      </c>
      <c r="C525" t="s">
        <v>3078</v>
      </c>
      <c r="D525">
        <f t="shared" si="8"/>
        <v>4</v>
      </c>
    </row>
    <row r="526" spans="1:4" x14ac:dyDescent="0.25">
      <c r="A526" t="s">
        <v>19534</v>
      </c>
      <c r="C526" t="s">
        <v>19658</v>
      </c>
      <c r="D526">
        <f t="shared" si="8"/>
        <v>4</v>
      </c>
    </row>
    <row r="527" spans="1:4" x14ac:dyDescent="0.25">
      <c r="A527" t="s">
        <v>19535</v>
      </c>
      <c r="C527" t="s">
        <v>19983</v>
      </c>
      <c r="D527">
        <f t="shared" si="8"/>
        <v>4</v>
      </c>
    </row>
    <row r="528" spans="1:4" x14ac:dyDescent="0.25">
      <c r="A528" t="s">
        <v>19536</v>
      </c>
      <c r="C528" t="s">
        <v>20295</v>
      </c>
      <c r="D528">
        <f t="shared" si="8"/>
        <v>4</v>
      </c>
    </row>
    <row r="529" spans="1:4" x14ac:dyDescent="0.25">
      <c r="A529" t="s">
        <v>19537</v>
      </c>
      <c r="C529" t="s">
        <v>20319</v>
      </c>
      <c r="D529">
        <f t="shared" si="8"/>
        <v>4</v>
      </c>
    </row>
    <row r="530" spans="1:4" x14ac:dyDescent="0.25">
      <c r="A530" t="s">
        <v>19537</v>
      </c>
      <c r="C530" t="s">
        <v>20382</v>
      </c>
      <c r="D530">
        <f t="shared" si="8"/>
        <v>4</v>
      </c>
    </row>
    <row r="531" spans="1:4" x14ac:dyDescent="0.25">
      <c r="A531" t="s">
        <v>19537</v>
      </c>
      <c r="C531" t="s">
        <v>233</v>
      </c>
      <c r="D531">
        <f t="shared" si="8"/>
        <v>4</v>
      </c>
    </row>
    <row r="532" spans="1:4" x14ac:dyDescent="0.25">
      <c r="A532" t="s">
        <v>19537</v>
      </c>
      <c r="C532" t="s">
        <v>20852</v>
      </c>
      <c r="D532">
        <f t="shared" si="8"/>
        <v>4</v>
      </c>
    </row>
    <row r="533" spans="1:4" x14ac:dyDescent="0.25">
      <c r="A533" t="s">
        <v>19538</v>
      </c>
      <c r="C533" t="s">
        <v>20899</v>
      </c>
      <c r="D533">
        <f t="shared" si="8"/>
        <v>4</v>
      </c>
    </row>
    <row r="534" spans="1:4" x14ac:dyDescent="0.25">
      <c r="A534" t="s">
        <v>19538</v>
      </c>
      <c r="C534" t="s">
        <v>963</v>
      </c>
      <c r="D534">
        <f t="shared" si="8"/>
        <v>4</v>
      </c>
    </row>
    <row r="535" spans="1:4" x14ac:dyDescent="0.25">
      <c r="A535" t="s">
        <v>19539</v>
      </c>
      <c r="C535" t="s">
        <v>365</v>
      </c>
      <c r="D535">
        <f t="shared" si="8"/>
        <v>4</v>
      </c>
    </row>
    <row r="536" spans="1:4" x14ac:dyDescent="0.25">
      <c r="A536" t="s">
        <v>19539</v>
      </c>
      <c r="C536" t="s">
        <v>21971</v>
      </c>
      <c r="D536">
        <f t="shared" si="8"/>
        <v>4</v>
      </c>
    </row>
    <row r="537" spans="1:4" x14ac:dyDescent="0.25">
      <c r="A537" t="s">
        <v>137</v>
      </c>
      <c r="C537" t="s">
        <v>22205</v>
      </c>
      <c r="D537">
        <f t="shared" si="8"/>
        <v>4</v>
      </c>
    </row>
    <row r="538" spans="1:4" x14ac:dyDescent="0.25">
      <c r="A538" t="s">
        <v>137</v>
      </c>
      <c r="C538" t="s">
        <v>22418</v>
      </c>
      <c r="D538">
        <f t="shared" si="8"/>
        <v>4</v>
      </c>
    </row>
    <row r="539" spans="1:4" x14ac:dyDescent="0.25">
      <c r="A539" t="s">
        <v>19540</v>
      </c>
      <c r="C539" t="s">
        <v>22807</v>
      </c>
      <c r="D539">
        <f t="shared" si="8"/>
        <v>4</v>
      </c>
    </row>
    <row r="540" spans="1:4" x14ac:dyDescent="0.25">
      <c r="A540" t="s">
        <v>19541</v>
      </c>
      <c r="C540" t="s">
        <v>20024</v>
      </c>
      <c r="D540">
        <f t="shared" si="8"/>
        <v>3</v>
      </c>
    </row>
    <row r="541" spans="1:4" x14ac:dyDescent="0.25">
      <c r="A541" t="s">
        <v>19542</v>
      </c>
      <c r="C541" t="s">
        <v>19963</v>
      </c>
      <c r="D541">
        <f t="shared" si="8"/>
        <v>3</v>
      </c>
    </row>
    <row r="542" spans="1:4" x14ac:dyDescent="0.25">
      <c r="A542" t="s">
        <v>19543</v>
      </c>
      <c r="C542" t="s">
        <v>20033</v>
      </c>
      <c r="D542">
        <f t="shared" si="8"/>
        <v>3</v>
      </c>
    </row>
    <row r="543" spans="1:4" x14ac:dyDescent="0.25">
      <c r="A543" t="s">
        <v>775</v>
      </c>
      <c r="C543" t="s">
        <v>19961</v>
      </c>
      <c r="D543">
        <f t="shared" si="8"/>
        <v>3</v>
      </c>
    </row>
    <row r="544" spans="1:4" x14ac:dyDescent="0.25">
      <c r="A544" t="s">
        <v>19544</v>
      </c>
      <c r="C544" t="s">
        <v>19755</v>
      </c>
      <c r="D544">
        <f t="shared" si="8"/>
        <v>3</v>
      </c>
    </row>
    <row r="545" spans="1:4" x14ac:dyDescent="0.25">
      <c r="A545" t="s">
        <v>19545</v>
      </c>
      <c r="C545" t="s">
        <v>19973</v>
      </c>
      <c r="D545">
        <f t="shared" si="8"/>
        <v>3</v>
      </c>
    </row>
    <row r="546" spans="1:4" x14ac:dyDescent="0.25">
      <c r="A546" t="s">
        <v>19546</v>
      </c>
      <c r="C546" t="s">
        <v>19531</v>
      </c>
      <c r="D546">
        <f t="shared" si="8"/>
        <v>3</v>
      </c>
    </row>
    <row r="547" spans="1:4" x14ac:dyDescent="0.25">
      <c r="A547" t="s">
        <v>19547</v>
      </c>
      <c r="C547" t="s">
        <v>3799</v>
      </c>
      <c r="D547">
        <f t="shared" si="8"/>
        <v>3</v>
      </c>
    </row>
    <row r="548" spans="1:4" x14ac:dyDescent="0.25">
      <c r="A548" t="s">
        <v>19547</v>
      </c>
      <c r="C548" t="s">
        <v>20045</v>
      </c>
      <c r="D548">
        <f t="shared" si="8"/>
        <v>3</v>
      </c>
    </row>
    <row r="549" spans="1:4" x14ac:dyDescent="0.25">
      <c r="A549" t="s">
        <v>19548</v>
      </c>
      <c r="C549" t="s">
        <v>19984</v>
      </c>
      <c r="D549">
        <f t="shared" si="8"/>
        <v>3</v>
      </c>
    </row>
    <row r="550" spans="1:4" x14ac:dyDescent="0.25">
      <c r="A550" t="s">
        <v>1824</v>
      </c>
      <c r="C550" t="s">
        <v>208</v>
      </c>
      <c r="D550">
        <f t="shared" si="8"/>
        <v>3</v>
      </c>
    </row>
    <row r="551" spans="1:4" x14ac:dyDescent="0.25">
      <c r="A551" t="s">
        <v>372</v>
      </c>
      <c r="C551" t="s">
        <v>1049</v>
      </c>
      <c r="D551">
        <f t="shared" si="8"/>
        <v>3</v>
      </c>
    </row>
    <row r="552" spans="1:4" x14ac:dyDescent="0.25">
      <c r="A552" t="s">
        <v>372</v>
      </c>
      <c r="C552" t="s">
        <v>19430</v>
      </c>
      <c r="D552">
        <f t="shared" si="8"/>
        <v>3</v>
      </c>
    </row>
    <row r="553" spans="1:4" x14ac:dyDescent="0.25">
      <c r="A553" t="s">
        <v>19549</v>
      </c>
      <c r="C553" t="s">
        <v>19986</v>
      </c>
      <c r="D553">
        <f t="shared" si="8"/>
        <v>3</v>
      </c>
    </row>
    <row r="554" spans="1:4" x14ac:dyDescent="0.25">
      <c r="A554" t="s">
        <v>19550</v>
      </c>
      <c r="C554" t="s">
        <v>21744</v>
      </c>
      <c r="D554">
        <f t="shared" si="8"/>
        <v>3</v>
      </c>
    </row>
    <row r="555" spans="1:4" x14ac:dyDescent="0.25">
      <c r="A555" t="s">
        <v>19551</v>
      </c>
      <c r="C555" t="s">
        <v>946</v>
      </c>
      <c r="D555">
        <f t="shared" si="8"/>
        <v>3</v>
      </c>
    </row>
    <row r="556" spans="1:4" x14ac:dyDescent="0.25">
      <c r="A556" t="s">
        <v>19552</v>
      </c>
      <c r="C556" t="s">
        <v>20068</v>
      </c>
      <c r="D556">
        <f t="shared" si="8"/>
        <v>3</v>
      </c>
    </row>
    <row r="557" spans="1:4" x14ac:dyDescent="0.25">
      <c r="A557" t="s">
        <v>19553</v>
      </c>
      <c r="C557" t="s">
        <v>22133</v>
      </c>
      <c r="D557">
        <f t="shared" si="8"/>
        <v>3</v>
      </c>
    </row>
    <row r="558" spans="1:4" x14ac:dyDescent="0.25">
      <c r="A558" t="s">
        <v>19554</v>
      </c>
      <c r="C558" t="s">
        <v>990</v>
      </c>
      <c r="D558">
        <f t="shared" si="8"/>
        <v>3</v>
      </c>
    </row>
    <row r="559" spans="1:4" x14ac:dyDescent="0.25">
      <c r="A559" t="s">
        <v>676</v>
      </c>
      <c r="C559" t="s">
        <v>19905</v>
      </c>
      <c r="D559">
        <f t="shared" si="8"/>
        <v>3</v>
      </c>
    </row>
    <row r="560" spans="1:4" x14ac:dyDescent="0.25">
      <c r="A560" t="s">
        <v>19555</v>
      </c>
      <c r="C560" t="s">
        <v>19912</v>
      </c>
      <c r="D560">
        <f t="shared" si="8"/>
        <v>3</v>
      </c>
    </row>
    <row r="561" spans="1:4" x14ac:dyDescent="0.25">
      <c r="A561" t="s">
        <v>19556</v>
      </c>
      <c r="C561" t="s">
        <v>20007</v>
      </c>
      <c r="D561">
        <f t="shared" si="8"/>
        <v>3</v>
      </c>
    </row>
    <row r="562" spans="1:4" x14ac:dyDescent="0.25">
      <c r="A562" t="s">
        <v>19557</v>
      </c>
      <c r="C562" t="s">
        <v>2354</v>
      </c>
      <c r="D562">
        <f t="shared" si="8"/>
        <v>3</v>
      </c>
    </row>
    <row r="563" spans="1:4" x14ac:dyDescent="0.25">
      <c r="A563" t="s">
        <v>19558</v>
      </c>
      <c r="C563" t="s">
        <v>778</v>
      </c>
      <c r="D563">
        <f t="shared" si="8"/>
        <v>3</v>
      </c>
    </row>
    <row r="564" spans="1:4" x14ac:dyDescent="0.25">
      <c r="A564" t="s">
        <v>19558</v>
      </c>
      <c r="C564" t="s">
        <v>20806</v>
      </c>
      <c r="D564">
        <f t="shared" si="8"/>
        <v>3</v>
      </c>
    </row>
    <row r="565" spans="1:4" x14ac:dyDescent="0.25">
      <c r="A565" t="s">
        <v>19559</v>
      </c>
      <c r="C565" t="s">
        <v>20823</v>
      </c>
      <c r="D565">
        <f t="shared" si="8"/>
        <v>3</v>
      </c>
    </row>
    <row r="566" spans="1:4" x14ac:dyDescent="0.25">
      <c r="A566" t="s">
        <v>19559</v>
      </c>
      <c r="C566" t="s">
        <v>21907</v>
      </c>
      <c r="D566">
        <f t="shared" si="8"/>
        <v>3</v>
      </c>
    </row>
    <row r="567" spans="1:4" x14ac:dyDescent="0.25">
      <c r="A567" t="s">
        <v>19558</v>
      </c>
      <c r="C567" t="s">
        <v>21921</v>
      </c>
      <c r="D567">
        <f t="shared" si="8"/>
        <v>3</v>
      </c>
    </row>
    <row r="568" spans="1:4" x14ac:dyDescent="0.25">
      <c r="A568" t="s">
        <v>19558</v>
      </c>
      <c r="C568" t="s">
        <v>2286</v>
      </c>
      <c r="D568">
        <f t="shared" si="8"/>
        <v>3</v>
      </c>
    </row>
    <row r="569" spans="1:4" x14ac:dyDescent="0.25">
      <c r="A569" t="s">
        <v>19558</v>
      </c>
      <c r="C569" t="s">
        <v>19856</v>
      </c>
      <c r="D569">
        <f t="shared" si="8"/>
        <v>3</v>
      </c>
    </row>
    <row r="570" spans="1:4" x14ac:dyDescent="0.25">
      <c r="A570" t="s">
        <v>19559</v>
      </c>
      <c r="C570" t="s">
        <v>19439</v>
      </c>
      <c r="D570">
        <f t="shared" si="8"/>
        <v>3</v>
      </c>
    </row>
    <row r="571" spans="1:4" x14ac:dyDescent="0.25">
      <c r="A571" t="s">
        <v>19558</v>
      </c>
      <c r="C571" t="s">
        <v>19466</v>
      </c>
      <c r="D571">
        <f t="shared" si="8"/>
        <v>3</v>
      </c>
    </row>
    <row r="572" spans="1:4" x14ac:dyDescent="0.25">
      <c r="A572" t="s">
        <v>19559</v>
      </c>
      <c r="C572" t="s">
        <v>19468</v>
      </c>
      <c r="D572">
        <f t="shared" si="8"/>
        <v>3</v>
      </c>
    </row>
    <row r="573" spans="1:4" x14ac:dyDescent="0.25">
      <c r="A573" t="s">
        <v>19559</v>
      </c>
      <c r="C573" t="s">
        <v>19486</v>
      </c>
      <c r="D573">
        <f t="shared" si="8"/>
        <v>3</v>
      </c>
    </row>
    <row r="574" spans="1:4" x14ac:dyDescent="0.25">
      <c r="A574" t="s">
        <v>19558</v>
      </c>
      <c r="C574" t="s">
        <v>19494</v>
      </c>
      <c r="D574">
        <f t="shared" si="8"/>
        <v>3</v>
      </c>
    </row>
    <row r="575" spans="1:4" x14ac:dyDescent="0.25">
      <c r="A575" t="s">
        <v>19559</v>
      </c>
      <c r="C575" t="s">
        <v>19507</v>
      </c>
      <c r="D575">
        <f t="shared" si="8"/>
        <v>3</v>
      </c>
    </row>
    <row r="576" spans="1:4" x14ac:dyDescent="0.25">
      <c r="A576" t="s">
        <v>19559</v>
      </c>
      <c r="C576" t="s">
        <v>19514</v>
      </c>
      <c r="D576">
        <f t="shared" si="8"/>
        <v>3</v>
      </c>
    </row>
    <row r="577" spans="1:4" x14ac:dyDescent="0.25">
      <c r="A577" t="s">
        <v>19558</v>
      </c>
      <c r="C577" t="s">
        <v>19527</v>
      </c>
      <c r="D577">
        <f t="shared" si="8"/>
        <v>3</v>
      </c>
    </row>
    <row r="578" spans="1:4" x14ac:dyDescent="0.25">
      <c r="A578" t="s">
        <v>19559</v>
      </c>
      <c r="C578" t="s">
        <v>544</v>
      </c>
      <c r="D578">
        <f t="shared" ref="D578:D641" si="9">COUNTIF($A$2:$A$1048576,C578)</f>
        <v>3</v>
      </c>
    </row>
    <row r="579" spans="1:4" x14ac:dyDescent="0.25">
      <c r="A579" t="s">
        <v>19559</v>
      </c>
      <c r="C579" t="s">
        <v>19611</v>
      </c>
      <c r="D579">
        <f t="shared" si="9"/>
        <v>3</v>
      </c>
    </row>
    <row r="580" spans="1:4" x14ac:dyDescent="0.25">
      <c r="A580" t="s">
        <v>19559</v>
      </c>
      <c r="C580" t="s">
        <v>19633</v>
      </c>
      <c r="D580">
        <f t="shared" si="9"/>
        <v>3</v>
      </c>
    </row>
    <row r="581" spans="1:4" x14ac:dyDescent="0.25">
      <c r="A581" t="s">
        <v>19560</v>
      </c>
      <c r="C581" t="s">
        <v>3246</v>
      </c>
      <c r="D581">
        <f t="shared" si="9"/>
        <v>3</v>
      </c>
    </row>
    <row r="582" spans="1:4" x14ac:dyDescent="0.25">
      <c r="A582" t="s">
        <v>19560</v>
      </c>
      <c r="C582" t="s">
        <v>19683</v>
      </c>
      <c r="D582">
        <f t="shared" si="9"/>
        <v>3</v>
      </c>
    </row>
    <row r="583" spans="1:4" x14ac:dyDescent="0.25">
      <c r="A583" t="s">
        <v>19560</v>
      </c>
      <c r="C583" t="s">
        <v>19709</v>
      </c>
      <c r="D583">
        <f t="shared" si="9"/>
        <v>3</v>
      </c>
    </row>
    <row r="584" spans="1:4" x14ac:dyDescent="0.25">
      <c r="A584" t="s">
        <v>19561</v>
      </c>
      <c r="C584" t="s">
        <v>19718</v>
      </c>
      <c r="D584">
        <f t="shared" si="9"/>
        <v>3</v>
      </c>
    </row>
    <row r="585" spans="1:4" x14ac:dyDescent="0.25">
      <c r="A585" t="s">
        <v>19562</v>
      </c>
      <c r="C585" t="s">
        <v>3335</v>
      </c>
      <c r="D585">
        <f t="shared" si="9"/>
        <v>3</v>
      </c>
    </row>
    <row r="586" spans="1:4" x14ac:dyDescent="0.25">
      <c r="A586" t="s">
        <v>19563</v>
      </c>
      <c r="C586" t="s">
        <v>19800</v>
      </c>
      <c r="D586">
        <f t="shared" si="9"/>
        <v>3</v>
      </c>
    </row>
    <row r="587" spans="1:4" x14ac:dyDescent="0.25">
      <c r="A587" t="s">
        <v>19564</v>
      </c>
      <c r="C587" t="s">
        <v>1847</v>
      </c>
      <c r="D587">
        <f t="shared" si="9"/>
        <v>3</v>
      </c>
    </row>
    <row r="588" spans="1:4" x14ac:dyDescent="0.25">
      <c r="A588" t="s">
        <v>19565</v>
      </c>
      <c r="C588" t="s">
        <v>19893</v>
      </c>
      <c r="D588">
        <f t="shared" si="9"/>
        <v>3</v>
      </c>
    </row>
    <row r="589" spans="1:4" x14ac:dyDescent="0.25">
      <c r="A589" t="s">
        <v>19566</v>
      </c>
      <c r="C589" t="s">
        <v>20193</v>
      </c>
      <c r="D589">
        <f t="shared" si="9"/>
        <v>3</v>
      </c>
    </row>
    <row r="590" spans="1:4" x14ac:dyDescent="0.25">
      <c r="A590" t="s">
        <v>19566</v>
      </c>
      <c r="C590" t="s">
        <v>20252</v>
      </c>
      <c r="D590">
        <f t="shared" si="9"/>
        <v>3</v>
      </c>
    </row>
    <row r="591" spans="1:4" x14ac:dyDescent="0.25">
      <c r="A591" t="s">
        <v>19566</v>
      </c>
      <c r="C591" t="s">
        <v>20331</v>
      </c>
      <c r="D591">
        <f t="shared" si="9"/>
        <v>3</v>
      </c>
    </row>
    <row r="592" spans="1:4" x14ac:dyDescent="0.25">
      <c r="A592" t="s">
        <v>19566</v>
      </c>
      <c r="C592" t="s">
        <v>20338</v>
      </c>
      <c r="D592">
        <f t="shared" si="9"/>
        <v>3</v>
      </c>
    </row>
    <row r="593" spans="1:4" x14ac:dyDescent="0.25">
      <c r="A593" t="s">
        <v>19566</v>
      </c>
      <c r="C593" t="s">
        <v>20362</v>
      </c>
      <c r="D593">
        <f t="shared" si="9"/>
        <v>3</v>
      </c>
    </row>
    <row r="594" spans="1:4" x14ac:dyDescent="0.25">
      <c r="A594" t="s">
        <v>19566</v>
      </c>
      <c r="C594" t="s">
        <v>20397</v>
      </c>
      <c r="D594">
        <f t="shared" si="9"/>
        <v>3</v>
      </c>
    </row>
    <row r="595" spans="1:4" x14ac:dyDescent="0.25">
      <c r="A595" t="s">
        <v>19566</v>
      </c>
      <c r="C595" t="s">
        <v>20445</v>
      </c>
      <c r="D595">
        <f t="shared" si="9"/>
        <v>3</v>
      </c>
    </row>
    <row r="596" spans="1:4" x14ac:dyDescent="0.25">
      <c r="A596" t="s">
        <v>19566</v>
      </c>
      <c r="C596" t="s">
        <v>20704</v>
      </c>
      <c r="D596">
        <f t="shared" si="9"/>
        <v>3</v>
      </c>
    </row>
    <row r="597" spans="1:4" x14ac:dyDescent="0.25">
      <c r="A597" t="s">
        <v>19566</v>
      </c>
      <c r="C597" t="s">
        <v>21082</v>
      </c>
      <c r="D597">
        <f t="shared" si="9"/>
        <v>3</v>
      </c>
    </row>
    <row r="598" spans="1:4" x14ac:dyDescent="0.25">
      <c r="A598" t="s">
        <v>19566</v>
      </c>
      <c r="C598" t="s">
        <v>21249</v>
      </c>
      <c r="D598">
        <f t="shared" si="9"/>
        <v>3</v>
      </c>
    </row>
    <row r="599" spans="1:4" x14ac:dyDescent="0.25">
      <c r="A599" t="s">
        <v>19566</v>
      </c>
      <c r="C599" t="s">
        <v>21277</v>
      </c>
      <c r="D599">
        <f t="shared" si="9"/>
        <v>3</v>
      </c>
    </row>
    <row r="600" spans="1:4" x14ac:dyDescent="0.25">
      <c r="A600" t="s">
        <v>19566</v>
      </c>
      <c r="C600" t="s">
        <v>21331</v>
      </c>
      <c r="D600">
        <f t="shared" si="9"/>
        <v>3</v>
      </c>
    </row>
    <row r="601" spans="1:4" x14ac:dyDescent="0.25">
      <c r="A601" t="s">
        <v>19566</v>
      </c>
      <c r="C601" t="s">
        <v>21391</v>
      </c>
      <c r="D601">
        <f t="shared" si="9"/>
        <v>3</v>
      </c>
    </row>
    <row r="602" spans="1:4" x14ac:dyDescent="0.25">
      <c r="A602" t="s">
        <v>19566</v>
      </c>
      <c r="C602" t="s">
        <v>5662</v>
      </c>
      <c r="D602">
        <f t="shared" si="9"/>
        <v>3</v>
      </c>
    </row>
    <row r="603" spans="1:4" x14ac:dyDescent="0.25">
      <c r="A603" t="s">
        <v>19566</v>
      </c>
      <c r="C603" t="s">
        <v>21781</v>
      </c>
      <c r="D603">
        <f t="shared" si="9"/>
        <v>3</v>
      </c>
    </row>
    <row r="604" spans="1:4" x14ac:dyDescent="0.25">
      <c r="A604" t="s">
        <v>19566</v>
      </c>
      <c r="C604" t="s">
        <v>21830</v>
      </c>
      <c r="D604">
        <f t="shared" si="9"/>
        <v>3</v>
      </c>
    </row>
    <row r="605" spans="1:4" x14ac:dyDescent="0.25">
      <c r="A605" t="s">
        <v>19566</v>
      </c>
      <c r="C605" t="s">
        <v>1872</v>
      </c>
      <c r="D605">
        <f t="shared" si="9"/>
        <v>3</v>
      </c>
    </row>
    <row r="606" spans="1:4" x14ac:dyDescent="0.25">
      <c r="A606" t="s">
        <v>19566</v>
      </c>
      <c r="C606" t="s">
        <v>22073</v>
      </c>
      <c r="D606">
        <f t="shared" si="9"/>
        <v>3</v>
      </c>
    </row>
    <row r="607" spans="1:4" x14ac:dyDescent="0.25">
      <c r="A607" t="s">
        <v>19566</v>
      </c>
      <c r="C607" t="s">
        <v>22162</v>
      </c>
      <c r="D607">
        <f t="shared" si="9"/>
        <v>3</v>
      </c>
    </row>
    <row r="608" spans="1:4" x14ac:dyDescent="0.25">
      <c r="A608" t="s">
        <v>19566</v>
      </c>
      <c r="C608" t="s">
        <v>2029</v>
      </c>
      <c r="D608">
        <f t="shared" si="9"/>
        <v>3</v>
      </c>
    </row>
    <row r="609" spans="1:4" x14ac:dyDescent="0.25">
      <c r="A609" t="s">
        <v>19566</v>
      </c>
      <c r="C609" t="s">
        <v>22470</v>
      </c>
      <c r="D609">
        <f t="shared" si="9"/>
        <v>3</v>
      </c>
    </row>
    <row r="610" spans="1:4" x14ac:dyDescent="0.25">
      <c r="A610" t="s">
        <v>19566</v>
      </c>
      <c r="C610" t="s">
        <v>22494</v>
      </c>
      <c r="D610">
        <f t="shared" si="9"/>
        <v>3</v>
      </c>
    </row>
    <row r="611" spans="1:4" x14ac:dyDescent="0.25">
      <c r="A611" t="s">
        <v>19566</v>
      </c>
      <c r="C611" t="s">
        <v>22516</v>
      </c>
      <c r="D611">
        <f t="shared" si="9"/>
        <v>3</v>
      </c>
    </row>
    <row r="612" spans="1:4" x14ac:dyDescent="0.25">
      <c r="A612" t="s">
        <v>19566</v>
      </c>
      <c r="C612" t="s">
        <v>22705</v>
      </c>
      <c r="D612">
        <f t="shared" si="9"/>
        <v>3</v>
      </c>
    </row>
    <row r="613" spans="1:4" x14ac:dyDescent="0.25">
      <c r="A613" t="s">
        <v>19566</v>
      </c>
      <c r="C613" t="s">
        <v>23031</v>
      </c>
      <c r="D613">
        <f t="shared" si="9"/>
        <v>3</v>
      </c>
    </row>
    <row r="614" spans="1:4" x14ac:dyDescent="0.25">
      <c r="A614" t="s">
        <v>19566</v>
      </c>
      <c r="C614" t="s">
        <v>21789</v>
      </c>
      <c r="D614">
        <f t="shared" si="9"/>
        <v>3</v>
      </c>
    </row>
    <row r="615" spans="1:4" x14ac:dyDescent="0.25">
      <c r="A615" t="s">
        <v>19566</v>
      </c>
      <c r="C615" t="s">
        <v>20060</v>
      </c>
      <c r="D615">
        <f t="shared" si="9"/>
        <v>3</v>
      </c>
    </row>
    <row r="616" spans="1:4" x14ac:dyDescent="0.25">
      <c r="A616" t="s">
        <v>19566</v>
      </c>
      <c r="C616" t="s">
        <v>20078</v>
      </c>
      <c r="D616">
        <f t="shared" si="9"/>
        <v>3</v>
      </c>
    </row>
    <row r="617" spans="1:4" x14ac:dyDescent="0.25">
      <c r="A617" t="s">
        <v>19566</v>
      </c>
      <c r="C617" t="s">
        <v>20108</v>
      </c>
      <c r="D617">
        <f t="shared" si="9"/>
        <v>3</v>
      </c>
    </row>
    <row r="618" spans="1:4" x14ac:dyDescent="0.25">
      <c r="A618" t="s">
        <v>19566</v>
      </c>
      <c r="C618" t="s">
        <v>20116</v>
      </c>
      <c r="D618">
        <f t="shared" si="9"/>
        <v>3</v>
      </c>
    </row>
    <row r="619" spans="1:4" x14ac:dyDescent="0.25">
      <c r="A619" t="s">
        <v>19566</v>
      </c>
      <c r="C619" t="s">
        <v>20128</v>
      </c>
      <c r="D619">
        <f t="shared" si="9"/>
        <v>3</v>
      </c>
    </row>
    <row r="620" spans="1:4" x14ac:dyDescent="0.25">
      <c r="A620" t="s">
        <v>19566</v>
      </c>
      <c r="C620" t="s">
        <v>20129</v>
      </c>
      <c r="D620">
        <f t="shared" si="9"/>
        <v>3</v>
      </c>
    </row>
    <row r="621" spans="1:4" x14ac:dyDescent="0.25">
      <c r="A621" t="s">
        <v>19566</v>
      </c>
      <c r="C621" t="s">
        <v>20156</v>
      </c>
      <c r="D621">
        <f t="shared" si="9"/>
        <v>3</v>
      </c>
    </row>
    <row r="622" spans="1:4" x14ac:dyDescent="0.25">
      <c r="A622" t="s">
        <v>19566</v>
      </c>
      <c r="C622" t="s">
        <v>20224</v>
      </c>
      <c r="D622">
        <f t="shared" si="9"/>
        <v>3</v>
      </c>
    </row>
    <row r="623" spans="1:4" x14ac:dyDescent="0.25">
      <c r="A623" t="s">
        <v>19566</v>
      </c>
      <c r="C623" t="s">
        <v>20254</v>
      </c>
      <c r="D623">
        <f t="shared" si="9"/>
        <v>3</v>
      </c>
    </row>
    <row r="624" spans="1:4" x14ac:dyDescent="0.25">
      <c r="A624" t="s">
        <v>19566</v>
      </c>
      <c r="C624" t="s">
        <v>20275</v>
      </c>
      <c r="D624">
        <f t="shared" si="9"/>
        <v>3</v>
      </c>
    </row>
    <row r="625" spans="1:4" x14ac:dyDescent="0.25">
      <c r="A625" t="s">
        <v>19566</v>
      </c>
      <c r="C625" t="s">
        <v>20281</v>
      </c>
      <c r="D625">
        <f t="shared" si="9"/>
        <v>3</v>
      </c>
    </row>
    <row r="626" spans="1:4" x14ac:dyDescent="0.25">
      <c r="A626" t="s">
        <v>19566</v>
      </c>
      <c r="C626" t="s">
        <v>20294</v>
      </c>
      <c r="D626">
        <f t="shared" si="9"/>
        <v>3</v>
      </c>
    </row>
    <row r="627" spans="1:4" x14ac:dyDescent="0.25">
      <c r="A627" t="s">
        <v>19567</v>
      </c>
      <c r="C627" t="s">
        <v>20296</v>
      </c>
      <c r="D627">
        <f t="shared" si="9"/>
        <v>3</v>
      </c>
    </row>
    <row r="628" spans="1:4" x14ac:dyDescent="0.25">
      <c r="A628" t="s">
        <v>19567</v>
      </c>
      <c r="C628" t="s">
        <v>20301</v>
      </c>
      <c r="D628">
        <f t="shared" si="9"/>
        <v>3</v>
      </c>
    </row>
    <row r="629" spans="1:4" x14ac:dyDescent="0.25">
      <c r="A629" t="s">
        <v>19568</v>
      </c>
      <c r="C629" t="s">
        <v>20320</v>
      </c>
      <c r="D629">
        <f t="shared" si="9"/>
        <v>3</v>
      </c>
    </row>
    <row r="630" spans="1:4" x14ac:dyDescent="0.25">
      <c r="A630" t="s">
        <v>19569</v>
      </c>
      <c r="C630" t="s">
        <v>830</v>
      </c>
      <c r="D630">
        <f t="shared" si="9"/>
        <v>3</v>
      </c>
    </row>
    <row r="631" spans="1:4" x14ac:dyDescent="0.25">
      <c r="A631" t="s">
        <v>19570</v>
      </c>
      <c r="C631" t="s">
        <v>20460</v>
      </c>
      <c r="D631">
        <f t="shared" si="9"/>
        <v>3</v>
      </c>
    </row>
    <row r="632" spans="1:4" x14ac:dyDescent="0.25">
      <c r="A632" t="s">
        <v>19570</v>
      </c>
      <c r="C632" t="s">
        <v>20487</v>
      </c>
      <c r="D632">
        <f t="shared" si="9"/>
        <v>3</v>
      </c>
    </row>
    <row r="633" spans="1:4" x14ac:dyDescent="0.25">
      <c r="A633" t="s">
        <v>19570</v>
      </c>
      <c r="C633" t="s">
        <v>20516</v>
      </c>
      <c r="D633">
        <f t="shared" si="9"/>
        <v>3</v>
      </c>
    </row>
    <row r="634" spans="1:4" x14ac:dyDescent="0.25">
      <c r="A634" t="s">
        <v>19570</v>
      </c>
      <c r="C634" t="s">
        <v>20524</v>
      </c>
      <c r="D634">
        <f t="shared" si="9"/>
        <v>3</v>
      </c>
    </row>
    <row r="635" spans="1:4" x14ac:dyDescent="0.25">
      <c r="A635" t="s">
        <v>19570</v>
      </c>
      <c r="C635" t="s">
        <v>20551</v>
      </c>
      <c r="D635">
        <f t="shared" si="9"/>
        <v>3</v>
      </c>
    </row>
    <row r="636" spans="1:4" x14ac:dyDescent="0.25">
      <c r="A636" t="s">
        <v>19570</v>
      </c>
      <c r="C636" t="s">
        <v>20606</v>
      </c>
      <c r="D636">
        <f t="shared" si="9"/>
        <v>3</v>
      </c>
    </row>
    <row r="637" spans="1:4" x14ac:dyDescent="0.25">
      <c r="A637" t="s">
        <v>19571</v>
      </c>
      <c r="C637" t="s">
        <v>20610</v>
      </c>
      <c r="D637">
        <f t="shared" si="9"/>
        <v>3</v>
      </c>
    </row>
    <row r="638" spans="1:4" x14ac:dyDescent="0.25">
      <c r="A638" t="s">
        <v>19572</v>
      </c>
      <c r="C638" t="s">
        <v>2186</v>
      </c>
      <c r="D638">
        <f t="shared" si="9"/>
        <v>3</v>
      </c>
    </row>
    <row r="639" spans="1:4" x14ac:dyDescent="0.25">
      <c r="A639" t="s">
        <v>19573</v>
      </c>
      <c r="C639" t="s">
        <v>20647</v>
      </c>
      <c r="D639">
        <f t="shared" si="9"/>
        <v>3</v>
      </c>
    </row>
    <row r="640" spans="1:4" x14ac:dyDescent="0.25">
      <c r="A640" t="s">
        <v>19573</v>
      </c>
      <c r="C640" t="s">
        <v>20706</v>
      </c>
      <c r="D640">
        <f t="shared" si="9"/>
        <v>3</v>
      </c>
    </row>
    <row r="641" spans="1:4" x14ac:dyDescent="0.25">
      <c r="A641" t="s">
        <v>19573</v>
      </c>
      <c r="C641" t="s">
        <v>443</v>
      </c>
      <c r="D641">
        <f t="shared" si="9"/>
        <v>3</v>
      </c>
    </row>
    <row r="642" spans="1:4" x14ac:dyDescent="0.25">
      <c r="A642" t="s">
        <v>19573</v>
      </c>
      <c r="C642" t="s">
        <v>20751</v>
      </c>
      <c r="D642">
        <f t="shared" ref="D642:D705" si="10">COUNTIF($A$2:$A$1048576,C642)</f>
        <v>3</v>
      </c>
    </row>
    <row r="643" spans="1:4" x14ac:dyDescent="0.25">
      <c r="A643" t="s">
        <v>19573</v>
      </c>
      <c r="C643" t="s">
        <v>20784</v>
      </c>
      <c r="D643">
        <f t="shared" si="10"/>
        <v>3</v>
      </c>
    </row>
    <row r="644" spans="1:4" x14ac:dyDescent="0.25">
      <c r="A644" t="s">
        <v>19573</v>
      </c>
      <c r="C644" t="s">
        <v>20834</v>
      </c>
      <c r="D644">
        <f t="shared" si="10"/>
        <v>3</v>
      </c>
    </row>
    <row r="645" spans="1:4" x14ac:dyDescent="0.25">
      <c r="A645" t="s">
        <v>19573</v>
      </c>
      <c r="C645" t="s">
        <v>20887</v>
      </c>
      <c r="D645">
        <f t="shared" si="10"/>
        <v>3</v>
      </c>
    </row>
    <row r="646" spans="1:4" x14ac:dyDescent="0.25">
      <c r="A646" t="s">
        <v>19573</v>
      </c>
      <c r="C646" t="s">
        <v>20908</v>
      </c>
      <c r="D646">
        <f t="shared" si="10"/>
        <v>3</v>
      </c>
    </row>
    <row r="647" spans="1:4" x14ac:dyDescent="0.25">
      <c r="A647" t="s">
        <v>19573</v>
      </c>
      <c r="C647" t="s">
        <v>21019</v>
      </c>
      <c r="D647">
        <f t="shared" si="10"/>
        <v>3</v>
      </c>
    </row>
    <row r="648" spans="1:4" x14ac:dyDescent="0.25">
      <c r="A648" t="s">
        <v>19573</v>
      </c>
      <c r="C648" t="s">
        <v>21024</v>
      </c>
      <c r="D648">
        <f t="shared" si="10"/>
        <v>3</v>
      </c>
    </row>
    <row r="649" spans="1:4" x14ac:dyDescent="0.25">
      <c r="A649" t="s">
        <v>19573</v>
      </c>
      <c r="C649" t="s">
        <v>21049</v>
      </c>
      <c r="D649">
        <f t="shared" si="10"/>
        <v>3</v>
      </c>
    </row>
    <row r="650" spans="1:4" x14ac:dyDescent="0.25">
      <c r="A650" t="s">
        <v>19573</v>
      </c>
      <c r="C650" t="s">
        <v>21065</v>
      </c>
      <c r="D650">
        <f t="shared" si="10"/>
        <v>3</v>
      </c>
    </row>
    <row r="651" spans="1:4" x14ac:dyDescent="0.25">
      <c r="A651" t="s">
        <v>19573</v>
      </c>
      <c r="C651" t="s">
        <v>21110</v>
      </c>
      <c r="D651">
        <f t="shared" si="10"/>
        <v>3</v>
      </c>
    </row>
    <row r="652" spans="1:4" x14ac:dyDescent="0.25">
      <c r="A652" t="s">
        <v>19573</v>
      </c>
      <c r="C652" t="s">
        <v>21119</v>
      </c>
      <c r="D652">
        <f t="shared" si="10"/>
        <v>3</v>
      </c>
    </row>
    <row r="653" spans="1:4" x14ac:dyDescent="0.25">
      <c r="A653" t="s">
        <v>19573</v>
      </c>
      <c r="C653" t="s">
        <v>21137</v>
      </c>
      <c r="D653">
        <f t="shared" si="10"/>
        <v>3</v>
      </c>
    </row>
    <row r="654" spans="1:4" x14ac:dyDescent="0.25">
      <c r="A654" t="s">
        <v>19573</v>
      </c>
      <c r="C654" t="s">
        <v>328</v>
      </c>
      <c r="D654">
        <f t="shared" si="10"/>
        <v>3</v>
      </c>
    </row>
    <row r="655" spans="1:4" x14ac:dyDescent="0.25">
      <c r="A655" t="s">
        <v>19573</v>
      </c>
      <c r="C655" t="s">
        <v>21181</v>
      </c>
      <c r="D655">
        <f t="shared" si="10"/>
        <v>3</v>
      </c>
    </row>
    <row r="656" spans="1:4" x14ac:dyDescent="0.25">
      <c r="A656" t="s">
        <v>19573</v>
      </c>
      <c r="C656" t="s">
        <v>21197</v>
      </c>
      <c r="D656">
        <f t="shared" si="10"/>
        <v>3</v>
      </c>
    </row>
    <row r="657" spans="1:4" x14ac:dyDescent="0.25">
      <c r="A657" t="s">
        <v>19573</v>
      </c>
      <c r="C657" t="s">
        <v>21210</v>
      </c>
      <c r="D657">
        <f t="shared" si="10"/>
        <v>3</v>
      </c>
    </row>
    <row r="658" spans="1:4" x14ac:dyDescent="0.25">
      <c r="A658" t="s">
        <v>19573</v>
      </c>
      <c r="C658" t="s">
        <v>21250</v>
      </c>
      <c r="D658">
        <f t="shared" si="10"/>
        <v>3</v>
      </c>
    </row>
    <row r="659" spans="1:4" x14ac:dyDescent="0.25">
      <c r="A659" t="s">
        <v>19573</v>
      </c>
      <c r="C659" t="s">
        <v>1608</v>
      </c>
      <c r="D659">
        <f t="shared" si="10"/>
        <v>3</v>
      </c>
    </row>
    <row r="660" spans="1:4" x14ac:dyDescent="0.25">
      <c r="A660" t="s">
        <v>19573</v>
      </c>
      <c r="C660" t="s">
        <v>21333</v>
      </c>
      <c r="D660">
        <f t="shared" si="10"/>
        <v>3</v>
      </c>
    </row>
    <row r="661" spans="1:4" x14ac:dyDescent="0.25">
      <c r="A661" t="s">
        <v>19573</v>
      </c>
      <c r="C661" t="s">
        <v>21342</v>
      </c>
      <c r="D661">
        <f t="shared" si="10"/>
        <v>3</v>
      </c>
    </row>
    <row r="662" spans="1:4" x14ac:dyDescent="0.25">
      <c r="A662" t="s">
        <v>19573</v>
      </c>
      <c r="C662" t="s">
        <v>21352</v>
      </c>
      <c r="D662">
        <f t="shared" si="10"/>
        <v>3</v>
      </c>
    </row>
    <row r="663" spans="1:4" x14ac:dyDescent="0.25">
      <c r="A663" t="s">
        <v>19573</v>
      </c>
      <c r="C663" t="s">
        <v>802</v>
      </c>
      <c r="D663">
        <f t="shared" si="10"/>
        <v>3</v>
      </c>
    </row>
    <row r="664" spans="1:4" x14ac:dyDescent="0.25">
      <c r="A664" t="s">
        <v>19573</v>
      </c>
      <c r="C664" t="s">
        <v>21479</v>
      </c>
      <c r="D664">
        <f t="shared" si="10"/>
        <v>3</v>
      </c>
    </row>
    <row r="665" spans="1:4" x14ac:dyDescent="0.25">
      <c r="A665" t="s">
        <v>19573</v>
      </c>
      <c r="C665" t="s">
        <v>21549</v>
      </c>
      <c r="D665">
        <f t="shared" si="10"/>
        <v>3</v>
      </c>
    </row>
    <row r="666" spans="1:4" x14ac:dyDescent="0.25">
      <c r="A666" t="s">
        <v>19573</v>
      </c>
      <c r="C666" t="s">
        <v>731</v>
      </c>
      <c r="D666">
        <f t="shared" si="10"/>
        <v>3</v>
      </c>
    </row>
    <row r="667" spans="1:4" x14ac:dyDescent="0.25">
      <c r="A667" t="s">
        <v>19573</v>
      </c>
      <c r="C667" t="s">
        <v>442</v>
      </c>
      <c r="D667">
        <f t="shared" si="10"/>
        <v>3</v>
      </c>
    </row>
    <row r="668" spans="1:4" x14ac:dyDescent="0.25">
      <c r="A668" t="s">
        <v>19573</v>
      </c>
      <c r="C668" t="s">
        <v>21599</v>
      </c>
      <c r="D668">
        <f t="shared" si="10"/>
        <v>3</v>
      </c>
    </row>
    <row r="669" spans="1:4" x14ac:dyDescent="0.25">
      <c r="A669" t="s">
        <v>19573</v>
      </c>
      <c r="C669" t="s">
        <v>682</v>
      </c>
      <c r="D669">
        <f t="shared" si="10"/>
        <v>3</v>
      </c>
    </row>
    <row r="670" spans="1:4" x14ac:dyDescent="0.25">
      <c r="A670" t="s">
        <v>19573</v>
      </c>
      <c r="C670" t="s">
        <v>21628</v>
      </c>
      <c r="D670">
        <f t="shared" si="10"/>
        <v>3</v>
      </c>
    </row>
    <row r="671" spans="1:4" x14ac:dyDescent="0.25">
      <c r="A671" t="s">
        <v>19573</v>
      </c>
      <c r="C671" t="s">
        <v>21641</v>
      </c>
      <c r="D671">
        <f t="shared" si="10"/>
        <v>3</v>
      </c>
    </row>
    <row r="672" spans="1:4" x14ac:dyDescent="0.25">
      <c r="A672" t="s">
        <v>19573</v>
      </c>
      <c r="C672" t="s">
        <v>21674</v>
      </c>
      <c r="D672">
        <f t="shared" si="10"/>
        <v>3</v>
      </c>
    </row>
    <row r="673" spans="1:4" x14ac:dyDescent="0.25">
      <c r="A673" t="s">
        <v>19573</v>
      </c>
      <c r="C673" t="s">
        <v>21704</v>
      </c>
      <c r="D673">
        <f t="shared" si="10"/>
        <v>3</v>
      </c>
    </row>
    <row r="674" spans="1:4" x14ac:dyDescent="0.25">
      <c r="A674" t="s">
        <v>19573</v>
      </c>
      <c r="C674" t="s">
        <v>21709</v>
      </c>
      <c r="D674">
        <f t="shared" si="10"/>
        <v>3</v>
      </c>
    </row>
    <row r="675" spans="1:4" x14ac:dyDescent="0.25">
      <c r="A675" t="s">
        <v>19573</v>
      </c>
      <c r="C675" t="s">
        <v>21725</v>
      </c>
      <c r="D675">
        <f t="shared" si="10"/>
        <v>3</v>
      </c>
    </row>
    <row r="676" spans="1:4" x14ac:dyDescent="0.25">
      <c r="A676" t="s">
        <v>19573</v>
      </c>
      <c r="C676" t="s">
        <v>541</v>
      </c>
      <c r="D676">
        <f t="shared" si="10"/>
        <v>3</v>
      </c>
    </row>
    <row r="677" spans="1:4" x14ac:dyDescent="0.25">
      <c r="A677" t="s">
        <v>19573</v>
      </c>
      <c r="C677" t="s">
        <v>21742</v>
      </c>
      <c r="D677">
        <f t="shared" si="10"/>
        <v>3</v>
      </c>
    </row>
    <row r="678" spans="1:4" x14ac:dyDescent="0.25">
      <c r="A678" t="s">
        <v>19573</v>
      </c>
      <c r="C678" t="s">
        <v>21761</v>
      </c>
      <c r="D678">
        <f t="shared" si="10"/>
        <v>3</v>
      </c>
    </row>
    <row r="679" spans="1:4" x14ac:dyDescent="0.25">
      <c r="A679" t="s">
        <v>19574</v>
      </c>
      <c r="C679" t="s">
        <v>2375</v>
      </c>
      <c r="D679">
        <f t="shared" si="10"/>
        <v>3</v>
      </c>
    </row>
    <row r="680" spans="1:4" x14ac:dyDescent="0.25">
      <c r="A680" t="s">
        <v>19575</v>
      </c>
      <c r="C680" t="s">
        <v>21790</v>
      </c>
      <c r="D680">
        <f t="shared" si="10"/>
        <v>3</v>
      </c>
    </row>
    <row r="681" spans="1:4" x14ac:dyDescent="0.25">
      <c r="A681" t="s">
        <v>19576</v>
      </c>
      <c r="C681" t="s">
        <v>21797</v>
      </c>
      <c r="D681">
        <f t="shared" si="10"/>
        <v>3</v>
      </c>
    </row>
    <row r="682" spans="1:4" x14ac:dyDescent="0.25">
      <c r="A682" t="s">
        <v>19577</v>
      </c>
      <c r="C682" t="s">
        <v>21822</v>
      </c>
      <c r="D682">
        <f t="shared" si="10"/>
        <v>3</v>
      </c>
    </row>
    <row r="683" spans="1:4" x14ac:dyDescent="0.25">
      <c r="A683" t="s">
        <v>19578</v>
      </c>
      <c r="C683" t="s">
        <v>21861</v>
      </c>
      <c r="D683">
        <f t="shared" si="10"/>
        <v>3</v>
      </c>
    </row>
    <row r="684" spans="1:4" x14ac:dyDescent="0.25">
      <c r="A684" t="s">
        <v>19579</v>
      </c>
      <c r="C684" t="s">
        <v>21890</v>
      </c>
      <c r="D684">
        <f t="shared" si="10"/>
        <v>3</v>
      </c>
    </row>
    <row r="685" spans="1:4" x14ac:dyDescent="0.25">
      <c r="A685" t="s">
        <v>19580</v>
      </c>
      <c r="C685" t="s">
        <v>21902</v>
      </c>
      <c r="D685">
        <f t="shared" si="10"/>
        <v>3</v>
      </c>
    </row>
    <row r="686" spans="1:4" x14ac:dyDescent="0.25">
      <c r="A686" t="s">
        <v>19580</v>
      </c>
      <c r="C686" t="s">
        <v>21912</v>
      </c>
      <c r="D686">
        <f t="shared" si="10"/>
        <v>3</v>
      </c>
    </row>
    <row r="687" spans="1:4" x14ac:dyDescent="0.25">
      <c r="A687" t="s">
        <v>19581</v>
      </c>
      <c r="C687" t="s">
        <v>21928</v>
      </c>
      <c r="D687">
        <f t="shared" si="10"/>
        <v>3</v>
      </c>
    </row>
    <row r="688" spans="1:4" x14ac:dyDescent="0.25">
      <c r="A688" t="s">
        <v>19582</v>
      </c>
      <c r="C688" t="s">
        <v>21930</v>
      </c>
      <c r="D688">
        <f t="shared" si="10"/>
        <v>3</v>
      </c>
    </row>
    <row r="689" spans="1:4" x14ac:dyDescent="0.25">
      <c r="A689" t="s">
        <v>19582</v>
      </c>
      <c r="C689" t="s">
        <v>21932</v>
      </c>
      <c r="D689">
        <f t="shared" si="10"/>
        <v>3</v>
      </c>
    </row>
    <row r="690" spans="1:4" x14ac:dyDescent="0.25">
      <c r="A690" t="s">
        <v>19582</v>
      </c>
      <c r="C690" t="s">
        <v>21957</v>
      </c>
      <c r="D690">
        <f t="shared" si="10"/>
        <v>3</v>
      </c>
    </row>
    <row r="691" spans="1:4" x14ac:dyDescent="0.25">
      <c r="A691" t="s">
        <v>19582</v>
      </c>
      <c r="C691" t="s">
        <v>22019</v>
      </c>
      <c r="D691">
        <f t="shared" si="10"/>
        <v>3</v>
      </c>
    </row>
    <row r="692" spans="1:4" x14ac:dyDescent="0.25">
      <c r="A692" t="s">
        <v>19582</v>
      </c>
      <c r="C692" t="s">
        <v>22041</v>
      </c>
      <c r="D692">
        <f t="shared" si="10"/>
        <v>3</v>
      </c>
    </row>
    <row r="693" spans="1:4" x14ac:dyDescent="0.25">
      <c r="A693" t="s">
        <v>19582</v>
      </c>
      <c r="C693" t="s">
        <v>22053</v>
      </c>
      <c r="D693">
        <f t="shared" si="10"/>
        <v>3</v>
      </c>
    </row>
    <row r="694" spans="1:4" x14ac:dyDescent="0.25">
      <c r="A694" t="s">
        <v>19582</v>
      </c>
      <c r="C694" t="s">
        <v>22056</v>
      </c>
      <c r="D694">
        <f t="shared" si="10"/>
        <v>3</v>
      </c>
    </row>
    <row r="695" spans="1:4" x14ac:dyDescent="0.25">
      <c r="A695" t="s">
        <v>19582</v>
      </c>
      <c r="C695" t="s">
        <v>339</v>
      </c>
      <c r="D695">
        <f t="shared" si="10"/>
        <v>3</v>
      </c>
    </row>
    <row r="696" spans="1:4" x14ac:dyDescent="0.25">
      <c r="A696" t="s">
        <v>19582</v>
      </c>
      <c r="C696" t="s">
        <v>22097</v>
      </c>
      <c r="D696">
        <f t="shared" si="10"/>
        <v>3</v>
      </c>
    </row>
    <row r="697" spans="1:4" x14ac:dyDescent="0.25">
      <c r="A697" t="s">
        <v>19583</v>
      </c>
      <c r="C697" t="s">
        <v>22172</v>
      </c>
      <c r="D697">
        <f t="shared" si="10"/>
        <v>3</v>
      </c>
    </row>
    <row r="698" spans="1:4" x14ac:dyDescent="0.25">
      <c r="A698" t="s">
        <v>19584</v>
      </c>
      <c r="C698" t="s">
        <v>22179</v>
      </c>
      <c r="D698">
        <f t="shared" si="10"/>
        <v>3</v>
      </c>
    </row>
    <row r="699" spans="1:4" x14ac:dyDescent="0.25">
      <c r="A699" t="s">
        <v>19584</v>
      </c>
      <c r="C699" t="s">
        <v>333</v>
      </c>
      <c r="D699">
        <f t="shared" si="10"/>
        <v>3</v>
      </c>
    </row>
    <row r="700" spans="1:4" x14ac:dyDescent="0.25">
      <c r="A700" t="s">
        <v>19584</v>
      </c>
      <c r="C700" t="s">
        <v>22222</v>
      </c>
      <c r="D700">
        <f t="shared" si="10"/>
        <v>3</v>
      </c>
    </row>
    <row r="701" spans="1:4" x14ac:dyDescent="0.25">
      <c r="A701" t="s">
        <v>19584</v>
      </c>
      <c r="C701" t="s">
        <v>22228</v>
      </c>
      <c r="D701">
        <f t="shared" si="10"/>
        <v>3</v>
      </c>
    </row>
    <row r="702" spans="1:4" x14ac:dyDescent="0.25">
      <c r="A702" t="s">
        <v>19585</v>
      </c>
      <c r="C702" t="s">
        <v>22236</v>
      </c>
      <c r="D702">
        <f t="shared" si="10"/>
        <v>3</v>
      </c>
    </row>
    <row r="703" spans="1:4" x14ac:dyDescent="0.25">
      <c r="A703" t="s">
        <v>19585</v>
      </c>
      <c r="C703" t="s">
        <v>22253</v>
      </c>
      <c r="D703">
        <f t="shared" si="10"/>
        <v>3</v>
      </c>
    </row>
    <row r="704" spans="1:4" x14ac:dyDescent="0.25">
      <c r="A704" t="s">
        <v>19586</v>
      </c>
      <c r="C704" t="s">
        <v>22259</v>
      </c>
      <c r="D704">
        <f t="shared" si="10"/>
        <v>3</v>
      </c>
    </row>
    <row r="705" spans="1:4" x14ac:dyDescent="0.25">
      <c r="A705" t="s">
        <v>19587</v>
      </c>
      <c r="C705" t="s">
        <v>22279</v>
      </c>
      <c r="D705">
        <f t="shared" si="10"/>
        <v>3</v>
      </c>
    </row>
    <row r="706" spans="1:4" x14ac:dyDescent="0.25">
      <c r="A706" t="s">
        <v>19587</v>
      </c>
      <c r="C706" t="s">
        <v>22286</v>
      </c>
      <c r="D706">
        <f t="shared" ref="D706:D769" si="11">COUNTIF($A$2:$A$1048576,C706)</f>
        <v>3</v>
      </c>
    </row>
    <row r="707" spans="1:4" x14ac:dyDescent="0.25">
      <c r="A707" t="s">
        <v>19587</v>
      </c>
      <c r="C707" t="s">
        <v>22318</v>
      </c>
      <c r="D707">
        <f t="shared" si="11"/>
        <v>3</v>
      </c>
    </row>
    <row r="708" spans="1:4" x14ac:dyDescent="0.25">
      <c r="A708" t="s">
        <v>19587</v>
      </c>
      <c r="C708" t="s">
        <v>22319</v>
      </c>
      <c r="D708">
        <f t="shared" si="11"/>
        <v>3</v>
      </c>
    </row>
    <row r="709" spans="1:4" x14ac:dyDescent="0.25">
      <c r="A709" t="s">
        <v>19587</v>
      </c>
      <c r="C709" t="s">
        <v>22386</v>
      </c>
      <c r="D709">
        <f t="shared" si="11"/>
        <v>3</v>
      </c>
    </row>
    <row r="710" spans="1:4" x14ac:dyDescent="0.25">
      <c r="A710" t="s">
        <v>19587</v>
      </c>
      <c r="C710" t="s">
        <v>22387</v>
      </c>
      <c r="D710">
        <f t="shared" si="11"/>
        <v>3</v>
      </c>
    </row>
    <row r="711" spans="1:4" x14ac:dyDescent="0.25">
      <c r="A711" t="s">
        <v>19587</v>
      </c>
      <c r="C711" t="s">
        <v>22401</v>
      </c>
      <c r="D711">
        <f t="shared" si="11"/>
        <v>3</v>
      </c>
    </row>
    <row r="712" spans="1:4" x14ac:dyDescent="0.25">
      <c r="A712" t="s">
        <v>19587</v>
      </c>
      <c r="C712" t="s">
        <v>22403</v>
      </c>
      <c r="D712">
        <f t="shared" si="11"/>
        <v>3</v>
      </c>
    </row>
    <row r="713" spans="1:4" x14ac:dyDescent="0.25">
      <c r="A713" t="s">
        <v>19587</v>
      </c>
      <c r="C713" t="s">
        <v>22435</v>
      </c>
      <c r="D713">
        <f t="shared" si="11"/>
        <v>3</v>
      </c>
    </row>
    <row r="714" spans="1:4" x14ac:dyDescent="0.25">
      <c r="A714" t="s">
        <v>19587</v>
      </c>
      <c r="C714" t="s">
        <v>22449</v>
      </c>
      <c r="D714">
        <f t="shared" si="11"/>
        <v>3</v>
      </c>
    </row>
    <row r="715" spans="1:4" x14ac:dyDescent="0.25">
      <c r="A715" t="s">
        <v>2271</v>
      </c>
      <c r="C715" t="s">
        <v>1832</v>
      </c>
      <c r="D715">
        <f t="shared" si="11"/>
        <v>3</v>
      </c>
    </row>
    <row r="716" spans="1:4" x14ac:dyDescent="0.25">
      <c r="A716" t="s">
        <v>539</v>
      </c>
      <c r="C716" t="s">
        <v>5300</v>
      </c>
      <c r="D716">
        <f t="shared" si="11"/>
        <v>3</v>
      </c>
    </row>
    <row r="717" spans="1:4" x14ac:dyDescent="0.25">
      <c r="A717" t="s">
        <v>979</v>
      </c>
      <c r="C717" t="s">
        <v>22509</v>
      </c>
      <c r="D717">
        <f t="shared" si="11"/>
        <v>3</v>
      </c>
    </row>
    <row r="718" spans="1:4" x14ac:dyDescent="0.25">
      <c r="A718" t="s">
        <v>19588</v>
      </c>
      <c r="C718" t="s">
        <v>22522</v>
      </c>
      <c r="D718">
        <f t="shared" si="11"/>
        <v>3</v>
      </c>
    </row>
    <row r="719" spans="1:4" x14ac:dyDescent="0.25">
      <c r="A719" t="s">
        <v>1081</v>
      </c>
      <c r="C719" t="s">
        <v>22559</v>
      </c>
      <c r="D719">
        <f t="shared" si="11"/>
        <v>3</v>
      </c>
    </row>
    <row r="720" spans="1:4" x14ac:dyDescent="0.25">
      <c r="A720" t="s">
        <v>19589</v>
      </c>
      <c r="C720" t="s">
        <v>1141</v>
      </c>
      <c r="D720">
        <f t="shared" si="11"/>
        <v>3</v>
      </c>
    </row>
    <row r="721" spans="1:4" x14ac:dyDescent="0.25">
      <c r="A721" t="s">
        <v>19590</v>
      </c>
      <c r="C721" t="s">
        <v>22589</v>
      </c>
      <c r="D721">
        <f t="shared" si="11"/>
        <v>3</v>
      </c>
    </row>
    <row r="722" spans="1:4" x14ac:dyDescent="0.25">
      <c r="A722" t="s">
        <v>19591</v>
      </c>
      <c r="C722" t="s">
        <v>22597</v>
      </c>
      <c r="D722">
        <f t="shared" si="11"/>
        <v>3</v>
      </c>
    </row>
    <row r="723" spans="1:4" x14ac:dyDescent="0.25">
      <c r="A723" t="s">
        <v>19592</v>
      </c>
      <c r="C723" t="s">
        <v>22616</v>
      </c>
      <c r="D723">
        <f t="shared" si="11"/>
        <v>3</v>
      </c>
    </row>
    <row r="724" spans="1:4" x14ac:dyDescent="0.25">
      <c r="A724" t="s">
        <v>19593</v>
      </c>
      <c r="C724" t="s">
        <v>22622</v>
      </c>
      <c r="D724">
        <f t="shared" si="11"/>
        <v>3</v>
      </c>
    </row>
    <row r="725" spans="1:4" x14ac:dyDescent="0.25">
      <c r="A725" t="s">
        <v>19594</v>
      </c>
      <c r="C725" t="s">
        <v>22656</v>
      </c>
      <c r="D725">
        <f t="shared" si="11"/>
        <v>3</v>
      </c>
    </row>
    <row r="726" spans="1:4" x14ac:dyDescent="0.25">
      <c r="A726" t="s">
        <v>544</v>
      </c>
      <c r="C726" t="s">
        <v>22667</v>
      </c>
      <c r="D726">
        <f t="shared" si="11"/>
        <v>3</v>
      </c>
    </row>
    <row r="727" spans="1:4" x14ac:dyDescent="0.25">
      <c r="A727" t="s">
        <v>544</v>
      </c>
      <c r="C727" t="s">
        <v>720</v>
      </c>
      <c r="D727">
        <f t="shared" si="11"/>
        <v>3</v>
      </c>
    </row>
    <row r="728" spans="1:4" x14ac:dyDescent="0.25">
      <c r="A728" t="s">
        <v>544</v>
      </c>
      <c r="C728" t="s">
        <v>1402</v>
      </c>
      <c r="D728">
        <f t="shared" si="11"/>
        <v>3</v>
      </c>
    </row>
    <row r="729" spans="1:4" x14ac:dyDescent="0.25">
      <c r="A729" t="s">
        <v>19595</v>
      </c>
      <c r="C729" t="s">
        <v>22748</v>
      </c>
      <c r="D729">
        <f t="shared" si="11"/>
        <v>3</v>
      </c>
    </row>
    <row r="730" spans="1:4" x14ac:dyDescent="0.25">
      <c r="A730" t="s">
        <v>19596</v>
      </c>
      <c r="C730" t="s">
        <v>22771</v>
      </c>
      <c r="D730">
        <f t="shared" si="11"/>
        <v>3</v>
      </c>
    </row>
    <row r="731" spans="1:4" x14ac:dyDescent="0.25">
      <c r="A731" t="s">
        <v>19597</v>
      </c>
      <c r="C731" t="s">
        <v>3035</v>
      </c>
      <c r="D731">
        <f t="shared" si="11"/>
        <v>3</v>
      </c>
    </row>
    <row r="732" spans="1:4" x14ac:dyDescent="0.25">
      <c r="A732" t="s">
        <v>19598</v>
      </c>
      <c r="C732" t="s">
        <v>22779</v>
      </c>
      <c r="D732">
        <f t="shared" si="11"/>
        <v>3</v>
      </c>
    </row>
    <row r="733" spans="1:4" x14ac:dyDescent="0.25">
      <c r="A733" t="s">
        <v>19598</v>
      </c>
      <c r="C733" t="s">
        <v>22805</v>
      </c>
      <c r="D733">
        <f t="shared" si="11"/>
        <v>3</v>
      </c>
    </row>
    <row r="734" spans="1:4" x14ac:dyDescent="0.25">
      <c r="A734" t="s">
        <v>19599</v>
      </c>
      <c r="C734" t="s">
        <v>22808</v>
      </c>
      <c r="D734">
        <f t="shared" si="11"/>
        <v>3</v>
      </c>
    </row>
    <row r="735" spans="1:4" x14ac:dyDescent="0.25">
      <c r="A735" t="s">
        <v>19599</v>
      </c>
      <c r="C735" t="s">
        <v>22846</v>
      </c>
      <c r="D735">
        <f t="shared" si="11"/>
        <v>3</v>
      </c>
    </row>
    <row r="736" spans="1:4" x14ac:dyDescent="0.25">
      <c r="A736" t="s">
        <v>19599</v>
      </c>
      <c r="C736" t="s">
        <v>353</v>
      </c>
      <c r="D736">
        <f t="shared" si="11"/>
        <v>3</v>
      </c>
    </row>
    <row r="737" spans="1:4" x14ac:dyDescent="0.25">
      <c r="A737" t="s">
        <v>19599</v>
      </c>
      <c r="C737" t="s">
        <v>129</v>
      </c>
      <c r="D737">
        <f t="shared" si="11"/>
        <v>3</v>
      </c>
    </row>
    <row r="738" spans="1:4" x14ac:dyDescent="0.25">
      <c r="A738" t="s">
        <v>19600</v>
      </c>
      <c r="C738" t="s">
        <v>22867</v>
      </c>
      <c r="D738">
        <f t="shared" si="11"/>
        <v>3</v>
      </c>
    </row>
    <row r="739" spans="1:4" x14ac:dyDescent="0.25">
      <c r="A739" t="s">
        <v>19601</v>
      </c>
      <c r="C739" t="s">
        <v>22878</v>
      </c>
      <c r="D739">
        <f t="shared" si="11"/>
        <v>3</v>
      </c>
    </row>
    <row r="740" spans="1:4" x14ac:dyDescent="0.25">
      <c r="A740" t="s">
        <v>19602</v>
      </c>
      <c r="C740" t="s">
        <v>22881</v>
      </c>
      <c r="D740">
        <f t="shared" si="11"/>
        <v>3</v>
      </c>
    </row>
    <row r="741" spans="1:4" x14ac:dyDescent="0.25">
      <c r="A741" t="s">
        <v>19603</v>
      </c>
      <c r="C741" t="s">
        <v>22885</v>
      </c>
      <c r="D741">
        <f t="shared" si="11"/>
        <v>3</v>
      </c>
    </row>
    <row r="742" spans="1:4" x14ac:dyDescent="0.25">
      <c r="A742" t="s">
        <v>19604</v>
      </c>
      <c r="C742" t="s">
        <v>4324</v>
      </c>
      <c r="D742">
        <f t="shared" si="11"/>
        <v>3</v>
      </c>
    </row>
    <row r="743" spans="1:4" x14ac:dyDescent="0.25">
      <c r="A743" t="s">
        <v>19605</v>
      </c>
      <c r="C743" t="s">
        <v>22928</v>
      </c>
      <c r="D743">
        <f t="shared" si="11"/>
        <v>3</v>
      </c>
    </row>
    <row r="744" spans="1:4" x14ac:dyDescent="0.25">
      <c r="A744" t="s">
        <v>19605</v>
      </c>
      <c r="C744" t="s">
        <v>22941</v>
      </c>
      <c r="D744">
        <f t="shared" si="11"/>
        <v>3</v>
      </c>
    </row>
    <row r="745" spans="1:4" x14ac:dyDescent="0.25">
      <c r="A745" t="s">
        <v>19605</v>
      </c>
      <c r="C745" t="s">
        <v>22945</v>
      </c>
      <c r="D745">
        <f t="shared" si="11"/>
        <v>3</v>
      </c>
    </row>
    <row r="746" spans="1:4" x14ac:dyDescent="0.25">
      <c r="A746" t="s">
        <v>19606</v>
      </c>
      <c r="C746" t="s">
        <v>23039</v>
      </c>
      <c r="D746">
        <f t="shared" si="11"/>
        <v>3</v>
      </c>
    </row>
    <row r="747" spans="1:4" x14ac:dyDescent="0.25">
      <c r="A747" t="s">
        <v>19606</v>
      </c>
      <c r="C747" t="s">
        <v>23066</v>
      </c>
      <c r="D747">
        <f t="shared" si="11"/>
        <v>3</v>
      </c>
    </row>
    <row r="748" spans="1:4" x14ac:dyDescent="0.25">
      <c r="A748" t="s">
        <v>19607</v>
      </c>
      <c r="C748" t="s">
        <v>23073</v>
      </c>
      <c r="D748">
        <f t="shared" si="11"/>
        <v>3</v>
      </c>
    </row>
    <row r="749" spans="1:4" x14ac:dyDescent="0.25">
      <c r="A749" t="s">
        <v>19608</v>
      </c>
      <c r="C749" t="s">
        <v>23075</v>
      </c>
      <c r="D749">
        <f t="shared" si="11"/>
        <v>3</v>
      </c>
    </row>
    <row r="750" spans="1:4" x14ac:dyDescent="0.25">
      <c r="A750" t="s">
        <v>19609</v>
      </c>
      <c r="C750" t="s">
        <v>23079</v>
      </c>
      <c r="D750">
        <f t="shared" si="11"/>
        <v>3</v>
      </c>
    </row>
    <row r="751" spans="1:4" x14ac:dyDescent="0.25">
      <c r="A751" t="s">
        <v>19610</v>
      </c>
      <c r="C751" t="s">
        <v>23093</v>
      </c>
      <c r="D751">
        <f t="shared" si="11"/>
        <v>3</v>
      </c>
    </row>
    <row r="752" spans="1:4" x14ac:dyDescent="0.25">
      <c r="A752" t="s">
        <v>19611</v>
      </c>
      <c r="C752" t="s">
        <v>23214</v>
      </c>
      <c r="D752">
        <f t="shared" si="11"/>
        <v>3</v>
      </c>
    </row>
    <row r="753" spans="1:4" x14ac:dyDescent="0.25">
      <c r="A753" t="s">
        <v>19611</v>
      </c>
      <c r="C753" t="s">
        <v>23238</v>
      </c>
      <c r="D753">
        <f t="shared" si="11"/>
        <v>3</v>
      </c>
    </row>
    <row r="754" spans="1:4" x14ac:dyDescent="0.25">
      <c r="A754" t="s">
        <v>19612</v>
      </c>
      <c r="C754" t="s">
        <v>23315</v>
      </c>
      <c r="D754">
        <f t="shared" si="11"/>
        <v>3</v>
      </c>
    </row>
    <row r="755" spans="1:4" x14ac:dyDescent="0.25">
      <c r="A755" t="s">
        <v>35</v>
      </c>
      <c r="C755" t="s">
        <v>20409</v>
      </c>
      <c r="D755">
        <f t="shared" si="11"/>
        <v>3</v>
      </c>
    </row>
    <row r="756" spans="1:4" x14ac:dyDescent="0.25">
      <c r="A756" t="s">
        <v>35</v>
      </c>
      <c r="C756" t="s">
        <v>21322</v>
      </c>
      <c r="D756">
        <f t="shared" si="11"/>
        <v>3</v>
      </c>
    </row>
    <row r="757" spans="1:4" x14ac:dyDescent="0.25">
      <c r="A757" t="s">
        <v>35</v>
      </c>
      <c r="C757" t="s">
        <v>22378</v>
      </c>
      <c r="D757">
        <f t="shared" si="11"/>
        <v>3</v>
      </c>
    </row>
    <row r="758" spans="1:4" x14ac:dyDescent="0.25">
      <c r="A758" t="s">
        <v>35</v>
      </c>
      <c r="C758" t="s">
        <v>20151</v>
      </c>
      <c r="D758">
        <f t="shared" si="11"/>
        <v>3</v>
      </c>
    </row>
    <row r="759" spans="1:4" x14ac:dyDescent="0.25">
      <c r="A759" t="s">
        <v>35</v>
      </c>
      <c r="C759" t="s">
        <v>20241</v>
      </c>
      <c r="D759">
        <f t="shared" si="11"/>
        <v>3</v>
      </c>
    </row>
    <row r="760" spans="1:4" x14ac:dyDescent="0.25">
      <c r="A760" t="s">
        <v>35</v>
      </c>
      <c r="C760" t="s">
        <v>2084</v>
      </c>
      <c r="D760">
        <f t="shared" si="11"/>
        <v>3</v>
      </c>
    </row>
    <row r="761" spans="1:4" x14ac:dyDescent="0.25">
      <c r="A761" t="s">
        <v>35</v>
      </c>
      <c r="C761" t="s">
        <v>20474</v>
      </c>
      <c r="D761">
        <f t="shared" si="11"/>
        <v>3</v>
      </c>
    </row>
    <row r="762" spans="1:4" x14ac:dyDescent="0.25">
      <c r="A762" t="s">
        <v>35</v>
      </c>
      <c r="C762" t="s">
        <v>20527</v>
      </c>
      <c r="D762">
        <f t="shared" si="11"/>
        <v>3</v>
      </c>
    </row>
    <row r="763" spans="1:4" x14ac:dyDescent="0.25">
      <c r="A763" t="s">
        <v>35</v>
      </c>
      <c r="C763" t="s">
        <v>19397</v>
      </c>
      <c r="D763">
        <f t="shared" si="11"/>
        <v>3</v>
      </c>
    </row>
    <row r="764" spans="1:4" x14ac:dyDescent="0.25">
      <c r="A764" t="s">
        <v>35</v>
      </c>
      <c r="C764" t="s">
        <v>2493</v>
      </c>
      <c r="D764">
        <f t="shared" si="11"/>
        <v>3</v>
      </c>
    </row>
    <row r="765" spans="1:4" x14ac:dyDescent="0.25">
      <c r="A765" t="s">
        <v>35</v>
      </c>
      <c r="C765" t="s">
        <v>20788</v>
      </c>
      <c r="D765">
        <f t="shared" si="11"/>
        <v>3</v>
      </c>
    </row>
    <row r="766" spans="1:4" x14ac:dyDescent="0.25">
      <c r="A766" t="s">
        <v>35</v>
      </c>
      <c r="C766" t="s">
        <v>970</v>
      </c>
      <c r="D766">
        <f t="shared" si="11"/>
        <v>3</v>
      </c>
    </row>
    <row r="767" spans="1:4" x14ac:dyDescent="0.25">
      <c r="A767" t="s">
        <v>35</v>
      </c>
      <c r="C767" t="s">
        <v>21095</v>
      </c>
      <c r="D767">
        <f t="shared" si="11"/>
        <v>3</v>
      </c>
    </row>
    <row r="768" spans="1:4" x14ac:dyDescent="0.25">
      <c r="A768" t="s">
        <v>35</v>
      </c>
      <c r="C768" t="s">
        <v>21109</v>
      </c>
      <c r="D768">
        <f t="shared" si="11"/>
        <v>3</v>
      </c>
    </row>
    <row r="769" spans="1:4" x14ac:dyDescent="0.25">
      <c r="A769" t="s">
        <v>35</v>
      </c>
      <c r="C769" t="s">
        <v>21158</v>
      </c>
      <c r="D769">
        <f t="shared" si="11"/>
        <v>3</v>
      </c>
    </row>
    <row r="770" spans="1:4" x14ac:dyDescent="0.25">
      <c r="A770" t="s">
        <v>35</v>
      </c>
      <c r="C770" t="s">
        <v>21159</v>
      </c>
      <c r="D770">
        <f t="shared" ref="D770:D833" si="12">COUNTIF($A$2:$A$1048576,C770)</f>
        <v>3</v>
      </c>
    </row>
    <row r="771" spans="1:4" x14ac:dyDescent="0.25">
      <c r="A771" t="s">
        <v>35</v>
      </c>
      <c r="C771" t="s">
        <v>21501</v>
      </c>
      <c r="D771">
        <f t="shared" si="12"/>
        <v>3</v>
      </c>
    </row>
    <row r="772" spans="1:4" x14ac:dyDescent="0.25">
      <c r="A772" t="s">
        <v>35</v>
      </c>
      <c r="C772" t="s">
        <v>474</v>
      </c>
      <c r="D772">
        <f t="shared" si="12"/>
        <v>3</v>
      </c>
    </row>
    <row r="773" spans="1:4" x14ac:dyDescent="0.25">
      <c r="A773" t="s">
        <v>35</v>
      </c>
      <c r="C773" t="s">
        <v>21829</v>
      </c>
      <c r="D773">
        <f t="shared" si="12"/>
        <v>3</v>
      </c>
    </row>
    <row r="774" spans="1:4" x14ac:dyDescent="0.25">
      <c r="A774" t="s">
        <v>35</v>
      </c>
      <c r="C774" t="s">
        <v>21851</v>
      </c>
      <c r="D774">
        <f t="shared" si="12"/>
        <v>3</v>
      </c>
    </row>
    <row r="775" spans="1:4" x14ac:dyDescent="0.25">
      <c r="A775" t="s">
        <v>35</v>
      </c>
      <c r="C775" t="s">
        <v>21987</v>
      </c>
      <c r="D775">
        <f t="shared" si="12"/>
        <v>3</v>
      </c>
    </row>
    <row r="776" spans="1:4" x14ac:dyDescent="0.25">
      <c r="A776" t="s">
        <v>35</v>
      </c>
      <c r="C776" t="s">
        <v>22114</v>
      </c>
      <c r="D776">
        <f t="shared" si="12"/>
        <v>3</v>
      </c>
    </row>
    <row r="777" spans="1:4" x14ac:dyDescent="0.25">
      <c r="A777" t="s">
        <v>35</v>
      </c>
      <c r="C777" t="s">
        <v>22197</v>
      </c>
      <c r="D777">
        <f t="shared" si="12"/>
        <v>3</v>
      </c>
    </row>
    <row r="778" spans="1:4" x14ac:dyDescent="0.25">
      <c r="A778" t="s">
        <v>35</v>
      </c>
      <c r="C778" t="s">
        <v>22226</v>
      </c>
      <c r="D778">
        <f t="shared" si="12"/>
        <v>3</v>
      </c>
    </row>
    <row r="779" spans="1:4" x14ac:dyDescent="0.25">
      <c r="A779" t="s">
        <v>35</v>
      </c>
      <c r="C779" t="s">
        <v>22294</v>
      </c>
      <c r="D779">
        <f t="shared" si="12"/>
        <v>3</v>
      </c>
    </row>
    <row r="780" spans="1:4" x14ac:dyDescent="0.25">
      <c r="A780" t="s">
        <v>35</v>
      </c>
      <c r="C780" t="s">
        <v>22304</v>
      </c>
      <c r="D780">
        <f t="shared" si="12"/>
        <v>3</v>
      </c>
    </row>
    <row r="781" spans="1:4" x14ac:dyDescent="0.25">
      <c r="A781" t="s">
        <v>35</v>
      </c>
      <c r="C781" t="s">
        <v>22478</v>
      </c>
      <c r="D781">
        <f t="shared" si="12"/>
        <v>3</v>
      </c>
    </row>
    <row r="782" spans="1:4" x14ac:dyDescent="0.25">
      <c r="A782" t="s">
        <v>35</v>
      </c>
      <c r="C782" t="s">
        <v>22491</v>
      </c>
      <c r="D782">
        <f t="shared" si="12"/>
        <v>3</v>
      </c>
    </row>
    <row r="783" spans="1:4" x14ac:dyDescent="0.25">
      <c r="A783" t="s">
        <v>35</v>
      </c>
      <c r="C783" t="s">
        <v>22504</v>
      </c>
      <c r="D783">
        <f t="shared" si="12"/>
        <v>3</v>
      </c>
    </row>
    <row r="784" spans="1:4" x14ac:dyDescent="0.25">
      <c r="A784" t="s">
        <v>35</v>
      </c>
      <c r="C784" t="s">
        <v>22580</v>
      </c>
      <c r="D784">
        <f t="shared" si="12"/>
        <v>3</v>
      </c>
    </row>
    <row r="785" spans="1:4" x14ac:dyDescent="0.25">
      <c r="A785" t="s">
        <v>35</v>
      </c>
      <c r="C785" t="s">
        <v>22650</v>
      </c>
      <c r="D785">
        <f t="shared" si="12"/>
        <v>3</v>
      </c>
    </row>
    <row r="786" spans="1:4" x14ac:dyDescent="0.25">
      <c r="A786" t="s">
        <v>35</v>
      </c>
      <c r="C786" t="s">
        <v>22787</v>
      </c>
      <c r="D786">
        <f t="shared" si="12"/>
        <v>3</v>
      </c>
    </row>
    <row r="787" spans="1:4" x14ac:dyDescent="0.25">
      <c r="A787" t="s">
        <v>35</v>
      </c>
      <c r="C787" t="s">
        <v>22790</v>
      </c>
      <c r="D787">
        <f t="shared" si="12"/>
        <v>3</v>
      </c>
    </row>
    <row r="788" spans="1:4" x14ac:dyDescent="0.25">
      <c r="A788" t="s">
        <v>35</v>
      </c>
      <c r="C788" t="s">
        <v>22839</v>
      </c>
      <c r="D788">
        <f t="shared" si="12"/>
        <v>3</v>
      </c>
    </row>
    <row r="789" spans="1:4" x14ac:dyDescent="0.25">
      <c r="A789" t="s">
        <v>35</v>
      </c>
      <c r="C789" t="s">
        <v>1278</v>
      </c>
      <c r="D789">
        <f t="shared" si="12"/>
        <v>3</v>
      </c>
    </row>
    <row r="790" spans="1:4" x14ac:dyDescent="0.25">
      <c r="A790" t="s">
        <v>35</v>
      </c>
      <c r="C790" t="s">
        <v>22942</v>
      </c>
      <c r="D790">
        <f t="shared" si="12"/>
        <v>3</v>
      </c>
    </row>
    <row r="791" spans="1:4" x14ac:dyDescent="0.25">
      <c r="A791" t="s">
        <v>35</v>
      </c>
      <c r="C791" t="s">
        <v>1938</v>
      </c>
      <c r="D791">
        <f t="shared" si="12"/>
        <v>3</v>
      </c>
    </row>
    <row r="792" spans="1:4" x14ac:dyDescent="0.25">
      <c r="A792" t="s">
        <v>35</v>
      </c>
      <c r="C792" t="s">
        <v>1010</v>
      </c>
      <c r="D792">
        <f t="shared" si="12"/>
        <v>3</v>
      </c>
    </row>
    <row r="793" spans="1:4" x14ac:dyDescent="0.25">
      <c r="A793" t="s">
        <v>35</v>
      </c>
      <c r="C793" t="s">
        <v>23108</v>
      </c>
      <c r="D793">
        <f t="shared" si="12"/>
        <v>3</v>
      </c>
    </row>
    <row r="794" spans="1:4" x14ac:dyDescent="0.25">
      <c r="A794" t="s">
        <v>35</v>
      </c>
      <c r="C794" t="s">
        <v>23123</v>
      </c>
      <c r="D794">
        <f t="shared" si="12"/>
        <v>3</v>
      </c>
    </row>
    <row r="795" spans="1:4" x14ac:dyDescent="0.25">
      <c r="A795" t="s">
        <v>35</v>
      </c>
      <c r="C795" t="s">
        <v>1416</v>
      </c>
      <c r="D795">
        <f t="shared" si="12"/>
        <v>3</v>
      </c>
    </row>
    <row r="796" spans="1:4" x14ac:dyDescent="0.25">
      <c r="A796" t="s">
        <v>35</v>
      </c>
      <c r="C796" t="s">
        <v>1804</v>
      </c>
      <c r="D796">
        <f t="shared" si="12"/>
        <v>3</v>
      </c>
    </row>
    <row r="797" spans="1:4" x14ac:dyDescent="0.25">
      <c r="A797" t="s">
        <v>35</v>
      </c>
      <c r="C797" t="s">
        <v>19742</v>
      </c>
      <c r="D797">
        <f t="shared" si="12"/>
        <v>3</v>
      </c>
    </row>
    <row r="798" spans="1:4" x14ac:dyDescent="0.25">
      <c r="A798" t="s">
        <v>35</v>
      </c>
      <c r="C798" t="s">
        <v>4019</v>
      </c>
      <c r="D798">
        <f t="shared" si="12"/>
        <v>3</v>
      </c>
    </row>
    <row r="799" spans="1:4" x14ac:dyDescent="0.25">
      <c r="A799" t="s">
        <v>35</v>
      </c>
      <c r="C799" t="s">
        <v>19871</v>
      </c>
      <c r="D799">
        <f t="shared" si="12"/>
        <v>3</v>
      </c>
    </row>
    <row r="800" spans="1:4" x14ac:dyDescent="0.25">
      <c r="A800" t="s">
        <v>35</v>
      </c>
      <c r="C800" t="s">
        <v>23239</v>
      </c>
      <c r="D800">
        <f t="shared" si="12"/>
        <v>3</v>
      </c>
    </row>
    <row r="801" spans="1:4" x14ac:dyDescent="0.25">
      <c r="A801" t="s">
        <v>35</v>
      </c>
      <c r="C801" t="s">
        <v>20162</v>
      </c>
      <c r="D801">
        <f t="shared" si="12"/>
        <v>3</v>
      </c>
    </row>
    <row r="802" spans="1:4" x14ac:dyDescent="0.25">
      <c r="A802" t="s">
        <v>35</v>
      </c>
      <c r="C802" t="s">
        <v>20205</v>
      </c>
      <c r="D802">
        <f t="shared" si="12"/>
        <v>3</v>
      </c>
    </row>
    <row r="803" spans="1:4" x14ac:dyDescent="0.25">
      <c r="A803" t="s">
        <v>35</v>
      </c>
      <c r="C803" t="s">
        <v>20345</v>
      </c>
      <c r="D803">
        <f t="shared" si="12"/>
        <v>3</v>
      </c>
    </row>
    <row r="804" spans="1:4" x14ac:dyDescent="0.25">
      <c r="A804" t="s">
        <v>35</v>
      </c>
      <c r="C804" t="s">
        <v>20713</v>
      </c>
      <c r="D804">
        <f t="shared" si="12"/>
        <v>3</v>
      </c>
    </row>
    <row r="805" spans="1:4" x14ac:dyDescent="0.25">
      <c r="A805" t="s">
        <v>35</v>
      </c>
      <c r="C805" t="s">
        <v>21225</v>
      </c>
      <c r="D805">
        <f t="shared" si="12"/>
        <v>3</v>
      </c>
    </row>
    <row r="806" spans="1:4" x14ac:dyDescent="0.25">
      <c r="A806" t="s">
        <v>35</v>
      </c>
      <c r="C806" t="s">
        <v>2057</v>
      </c>
      <c r="D806">
        <f t="shared" si="12"/>
        <v>3</v>
      </c>
    </row>
    <row r="807" spans="1:4" x14ac:dyDescent="0.25">
      <c r="A807" t="s">
        <v>35</v>
      </c>
      <c r="C807" t="s">
        <v>21606</v>
      </c>
      <c r="D807">
        <f t="shared" si="12"/>
        <v>3</v>
      </c>
    </row>
    <row r="808" spans="1:4" x14ac:dyDescent="0.25">
      <c r="A808" t="s">
        <v>35</v>
      </c>
      <c r="C808" t="s">
        <v>21703</v>
      </c>
      <c r="D808">
        <f t="shared" si="12"/>
        <v>3</v>
      </c>
    </row>
    <row r="809" spans="1:4" x14ac:dyDescent="0.25">
      <c r="A809" t="s">
        <v>35</v>
      </c>
      <c r="C809" t="s">
        <v>22224</v>
      </c>
      <c r="D809">
        <f t="shared" si="12"/>
        <v>3</v>
      </c>
    </row>
    <row r="810" spans="1:4" x14ac:dyDescent="0.25">
      <c r="A810" t="s">
        <v>35</v>
      </c>
      <c r="C810" t="s">
        <v>19851</v>
      </c>
      <c r="D810">
        <f t="shared" si="12"/>
        <v>2</v>
      </c>
    </row>
    <row r="811" spans="1:4" x14ac:dyDescent="0.25">
      <c r="A811" t="s">
        <v>35</v>
      </c>
      <c r="C811" t="s">
        <v>19870</v>
      </c>
      <c r="D811">
        <f t="shared" si="12"/>
        <v>2</v>
      </c>
    </row>
    <row r="812" spans="1:4" x14ac:dyDescent="0.25">
      <c r="A812" t="s">
        <v>35</v>
      </c>
      <c r="C812" t="s">
        <v>19790</v>
      </c>
      <c r="D812">
        <f t="shared" si="12"/>
        <v>2</v>
      </c>
    </row>
    <row r="813" spans="1:4" x14ac:dyDescent="0.25">
      <c r="A813" t="s">
        <v>35</v>
      </c>
      <c r="C813" t="s">
        <v>2855</v>
      </c>
      <c r="D813">
        <f t="shared" si="12"/>
        <v>2</v>
      </c>
    </row>
    <row r="814" spans="1:4" x14ac:dyDescent="0.25">
      <c r="A814" t="s">
        <v>35</v>
      </c>
      <c r="C814" t="s">
        <v>19799</v>
      </c>
      <c r="D814">
        <f t="shared" si="12"/>
        <v>2</v>
      </c>
    </row>
    <row r="815" spans="1:4" x14ac:dyDescent="0.25">
      <c r="A815" t="s">
        <v>35</v>
      </c>
      <c r="C815" t="s">
        <v>19733</v>
      </c>
      <c r="D815">
        <f t="shared" si="12"/>
        <v>2</v>
      </c>
    </row>
    <row r="816" spans="1:4" x14ac:dyDescent="0.25">
      <c r="A816" t="s">
        <v>35</v>
      </c>
      <c r="C816" t="s">
        <v>19896</v>
      </c>
      <c r="D816">
        <f t="shared" si="12"/>
        <v>2</v>
      </c>
    </row>
    <row r="817" spans="1:4" x14ac:dyDescent="0.25">
      <c r="A817" t="s">
        <v>35</v>
      </c>
      <c r="C817" t="s">
        <v>304</v>
      </c>
      <c r="D817">
        <f t="shared" si="12"/>
        <v>2</v>
      </c>
    </row>
    <row r="818" spans="1:4" x14ac:dyDescent="0.25">
      <c r="A818" t="s">
        <v>35</v>
      </c>
      <c r="C818" t="s">
        <v>19783</v>
      </c>
      <c r="D818">
        <f t="shared" si="12"/>
        <v>2</v>
      </c>
    </row>
    <row r="819" spans="1:4" x14ac:dyDescent="0.25">
      <c r="A819" t="s">
        <v>35</v>
      </c>
      <c r="C819" t="s">
        <v>19868</v>
      </c>
      <c r="D819">
        <f t="shared" si="12"/>
        <v>2</v>
      </c>
    </row>
    <row r="820" spans="1:4" x14ac:dyDescent="0.25">
      <c r="A820" t="s">
        <v>35</v>
      </c>
      <c r="C820" t="s">
        <v>2806</v>
      </c>
      <c r="D820">
        <f t="shared" si="12"/>
        <v>2</v>
      </c>
    </row>
    <row r="821" spans="1:4" x14ac:dyDescent="0.25">
      <c r="A821" t="s">
        <v>35</v>
      </c>
      <c r="C821" t="s">
        <v>19705</v>
      </c>
      <c r="D821">
        <f t="shared" si="12"/>
        <v>2</v>
      </c>
    </row>
    <row r="822" spans="1:4" x14ac:dyDescent="0.25">
      <c r="A822" t="s">
        <v>35</v>
      </c>
      <c r="C822" t="s">
        <v>19828</v>
      </c>
      <c r="D822">
        <f t="shared" si="12"/>
        <v>2</v>
      </c>
    </row>
    <row r="823" spans="1:4" x14ac:dyDescent="0.25">
      <c r="A823" t="s">
        <v>35</v>
      </c>
      <c r="C823" t="s">
        <v>19854</v>
      </c>
      <c r="D823">
        <f t="shared" si="12"/>
        <v>2</v>
      </c>
    </row>
    <row r="824" spans="1:4" x14ac:dyDescent="0.25">
      <c r="A824" t="s">
        <v>35</v>
      </c>
      <c r="C824" t="s">
        <v>19881</v>
      </c>
      <c r="D824">
        <f t="shared" si="12"/>
        <v>2</v>
      </c>
    </row>
    <row r="825" spans="1:4" x14ac:dyDescent="0.25">
      <c r="A825" t="s">
        <v>35</v>
      </c>
      <c r="C825" t="s">
        <v>19418</v>
      </c>
      <c r="D825">
        <f t="shared" si="12"/>
        <v>2</v>
      </c>
    </row>
    <row r="826" spans="1:4" x14ac:dyDescent="0.25">
      <c r="A826" t="s">
        <v>35</v>
      </c>
      <c r="C826" t="s">
        <v>99</v>
      </c>
      <c r="D826">
        <f t="shared" si="12"/>
        <v>2</v>
      </c>
    </row>
    <row r="827" spans="1:4" x14ac:dyDescent="0.25">
      <c r="A827" t="s">
        <v>35</v>
      </c>
      <c r="C827" t="s">
        <v>19740</v>
      </c>
      <c r="D827">
        <f t="shared" si="12"/>
        <v>2</v>
      </c>
    </row>
    <row r="828" spans="1:4" x14ac:dyDescent="0.25">
      <c r="A828" t="s">
        <v>35</v>
      </c>
      <c r="C828" t="s">
        <v>19844</v>
      </c>
      <c r="D828">
        <f t="shared" si="12"/>
        <v>2</v>
      </c>
    </row>
    <row r="829" spans="1:4" x14ac:dyDescent="0.25">
      <c r="A829" t="s">
        <v>35</v>
      </c>
      <c r="C829" t="s">
        <v>1907</v>
      </c>
      <c r="D829">
        <f t="shared" si="12"/>
        <v>2</v>
      </c>
    </row>
    <row r="830" spans="1:4" x14ac:dyDescent="0.25">
      <c r="A830" t="s">
        <v>19613</v>
      </c>
      <c r="C830" t="s">
        <v>19853</v>
      </c>
      <c r="D830">
        <f t="shared" si="12"/>
        <v>2</v>
      </c>
    </row>
    <row r="831" spans="1:4" x14ac:dyDescent="0.25">
      <c r="A831" t="s">
        <v>19614</v>
      </c>
      <c r="C831" t="s">
        <v>20210</v>
      </c>
      <c r="D831">
        <f t="shared" si="12"/>
        <v>2</v>
      </c>
    </row>
    <row r="832" spans="1:4" x14ac:dyDescent="0.25">
      <c r="A832" t="s">
        <v>19615</v>
      </c>
      <c r="C832" t="s">
        <v>20976</v>
      </c>
      <c r="D832">
        <f t="shared" si="12"/>
        <v>2</v>
      </c>
    </row>
    <row r="833" spans="1:4" x14ac:dyDescent="0.25">
      <c r="A833" t="s">
        <v>1790</v>
      </c>
      <c r="C833" t="s">
        <v>20992</v>
      </c>
      <c r="D833">
        <f t="shared" si="12"/>
        <v>2</v>
      </c>
    </row>
    <row r="834" spans="1:4" x14ac:dyDescent="0.25">
      <c r="A834" t="s">
        <v>3115</v>
      </c>
      <c r="C834" t="s">
        <v>21537</v>
      </c>
      <c r="D834">
        <f t="shared" ref="D834:D897" si="13">COUNTIF($A$2:$A$1048576,C834)</f>
        <v>2</v>
      </c>
    </row>
    <row r="835" spans="1:4" x14ac:dyDescent="0.25">
      <c r="A835" t="s">
        <v>3113</v>
      </c>
      <c r="C835" t="s">
        <v>21903</v>
      </c>
      <c r="D835">
        <f t="shared" si="13"/>
        <v>2</v>
      </c>
    </row>
    <row r="836" spans="1:4" x14ac:dyDescent="0.25">
      <c r="A836" t="s">
        <v>19616</v>
      </c>
      <c r="C836" t="s">
        <v>22050</v>
      </c>
      <c r="D836">
        <f t="shared" si="13"/>
        <v>2</v>
      </c>
    </row>
    <row r="837" spans="1:4" x14ac:dyDescent="0.25">
      <c r="A837" t="s">
        <v>19616</v>
      </c>
      <c r="C837" t="s">
        <v>2575</v>
      </c>
      <c r="D837">
        <f t="shared" si="13"/>
        <v>2</v>
      </c>
    </row>
    <row r="838" spans="1:4" x14ac:dyDescent="0.25">
      <c r="A838" t="s">
        <v>19617</v>
      </c>
      <c r="C838" t="s">
        <v>19530</v>
      </c>
      <c r="D838">
        <f t="shared" si="13"/>
        <v>2</v>
      </c>
    </row>
    <row r="839" spans="1:4" x14ac:dyDescent="0.25">
      <c r="A839" t="s">
        <v>19617</v>
      </c>
      <c r="C839" t="s">
        <v>19598</v>
      </c>
      <c r="D839">
        <f t="shared" si="13"/>
        <v>2</v>
      </c>
    </row>
    <row r="840" spans="1:4" x14ac:dyDescent="0.25">
      <c r="A840" t="s">
        <v>19618</v>
      </c>
      <c r="C840" t="s">
        <v>19617</v>
      </c>
      <c r="D840">
        <f t="shared" si="13"/>
        <v>2</v>
      </c>
    </row>
    <row r="841" spans="1:4" x14ac:dyDescent="0.25">
      <c r="A841" t="s">
        <v>19619</v>
      </c>
      <c r="C841" t="s">
        <v>19699</v>
      </c>
      <c r="D841">
        <f t="shared" si="13"/>
        <v>2</v>
      </c>
    </row>
    <row r="842" spans="1:4" x14ac:dyDescent="0.25">
      <c r="A842" t="s">
        <v>19620</v>
      </c>
      <c r="C842" t="s">
        <v>19731</v>
      </c>
      <c r="D842">
        <f t="shared" si="13"/>
        <v>2</v>
      </c>
    </row>
    <row r="843" spans="1:4" x14ac:dyDescent="0.25">
      <c r="A843" t="s">
        <v>19621</v>
      </c>
      <c r="C843" t="s">
        <v>19845</v>
      </c>
      <c r="D843">
        <f t="shared" si="13"/>
        <v>2</v>
      </c>
    </row>
    <row r="844" spans="1:4" x14ac:dyDescent="0.25">
      <c r="A844" t="s">
        <v>19622</v>
      </c>
      <c r="C844" t="s">
        <v>19935</v>
      </c>
      <c r="D844">
        <f t="shared" si="13"/>
        <v>2</v>
      </c>
    </row>
    <row r="845" spans="1:4" x14ac:dyDescent="0.25">
      <c r="A845" t="s">
        <v>944</v>
      </c>
      <c r="C845" t="s">
        <v>20145</v>
      </c>
      <c r="D845">
        <f t="shared" si="13"/>
        <v>2</v>
      </c>
    </row>
    <row r="846" spans="1:4" x14ac:dyDescent="0.25">
      <c r="A846" t="s">
        <v>19623</v>
      </c>
      <c r="C846" t="s">
        <v>20279</v>
      </c>
      <c r="D846">
        <f t="shared" si="13"/>
        <v>2</v>
      </c>
    </row>
    <row r="847" spans="1:4" x14ac:dyDescent="0.25">
      <c r="A847" t="s">
        <v>19623</v>
      </c>
      <c r="C847" t="s">
        <v>20284</v>
      </c>
      <c r="D847">
        <f t="shared" si="13"/>
        <v>2</v>
      </c>
    </row>
    <row r="848" spans="1:4" x14ac:dyDescent="0.25">
      <c r="A848" t="s">
        <v>19623</v>
      </c>
      <c r="C848" t="s">
        <v>20473</v>
      </c>
      <c r="D848">
        <f t="shared" si="13"/>
        <v>2</v>
      </c>
    </row>
    <row r="849" spans="1:4" x14ac:dyDescent="0.25">
      <c r="A849" t="s">
        <v>19623</v>
      </c>
      <c r="C849" t="s">
        <v>20732</v>
      </c>
      <c r="D849">
        <f t="shared" si="13"/>
        <v>2</v>
      </c>
    </row>
    <row r="850" spans="1:4" x14ac:dyDescent="0.25">
      <c r="A850" t="s">
        <v>856</v>
      </c>
      <c r="C850" t="s">
        <v>20750</v>
      </c>
      <c r="D850">
        <f t="shared" si="13"/>
        <v>2</v>
      </c>
    </row>
    <row r="851" spans="1:4" x14ac:dyDescent="0.25">
      <c r="A851" t="s">
        <v>19624</v>
      </c>
      <c r="C851" t="s">
        <v>20811</v>
      </c>
      <c r="D851">
        <f t="shared" si="13"/>
        <v>2</v>
      </c>
    </row>
    <row r="852" spans="1:4" x14ac:dyDescent="0.25">
      <c r="A852" t="s">
        <v>19625</v>
      </c>
      <c r="C852" t="s">
        <v>1534</v>
      </c>
      <c r="D852">
        <f t="shared" si="13"/>
        <v>2</v>
      </c>
    </row>
    <row r="853" spans="1:4" x14ac:dyDescent="0.25">
      <c r="A853" t="s">
        <v>19626</v>
      </c>
      <c r="C853" t="s">
        <v>3763</v>
      </c>
      <c r="D853">
        <f t="shared" si="13"/>
        <v>2</v>
      </c>
    </row>
    <row r="854" spans="1:4" x14ac:dyDescent="0.25">
      <c r="A854" t="s">
        <v>1535</v>
      </c>
      <c r="C854" t="s">
        <v>21634</v>
      </c>
      <c r="D854">
        <f t="shared" si="13"/>
        <v>2</v>
      </c>
    </row>
    <row r="855" spans="1:4" x14ac:dyDescent="0.25">
      <c r="A855" t="s">
        <v>1535</v>
      </c>
      <c r="C855" t="s">
        <v>21980</v>
      </c>
      <c r="D855">
        <f t="shared" si="13"/>
        <v>2</v>
      </c>
    </row>
    <row r="856" spans="1:4" x14ac:dyDescent="0.25">
      <c r="A856" t="s">
        <v>19627</v>
      </c>
      <c r="C856" t="s">
        <v>1562</v>
      </c>
      <c r="D856">
        <f t="shared" si="13"/>
        <v>2</v>
      </c>
    </row>
    <row r="857" spans="1:4" x14ac:dyDescent="0.25">
      <c r="A857" t="s">
        <v>19628</v>
      </c>
      <c r="C857" t="s">
        <v>1228</v>
      </c>
      <c r="D857">
        <f t="shared" si="13"/>
        <v>2</v>
      </c>
    </row>
    <row r="858" spans="1:4" x14ac:dyDescent="0.25">
      <c r="A858" t="s">
        <v>19629</v>
      </c>
      <c r="C858" t="s">
        <v>795</v>
      </c>
      <c r="D858">
        <f t="shared" si="13"/>
        <v>2</v>
      </c>
    </row>
    <row r="859" spans="1:4" x14ac:dyDescent="0.25">
      <c r="A859" t="s">
        <v>19630</v>
      </c>
      <c r="C859" t="s">
        <v>23278</v>
      </c>
      <c r="D859">
        <f t="shared" si="13"/>
        <v>2</v>
      </c>
    </row>
    <row r="860" spans="1:4" x14ac:dyDescent="0.25">
      <c r="A860" t="s">
        <v>19631</v>
      </c>
      <c r="C860" t="s">
        <v>19408</v>
      </c>
      <c r="D860">
        <f t="shared" si="13"/>
        <v>2</v>
      </c>
    </row>
    <row r="861" spans="1:4" x14ac:dyDescent="0.25">
      <c r="A861" t="s">
        <v>114</v>
      </c>
      <c r="C861" t="s">
        <v>19413</v>
      </c>
      <c r="D861">
        <f t="shared" si="13"/>
        <v>2</v>
      </c>
    </row>
    <row r="862" spans="1:4" x14ac:dyDescent="0.25">
      <c r="A862" t="s">
        <v>114</v>
      </c>
      <c r="C862" t="s">
        <v>4036</v>
      </c>
      <c r="D862">
        <f t="shared" si="13"/>
        <v>2</v>
      </c>
    </row>
    <row r="863" spans="1:4" x14ac:dyDescent="0.25">
      <c r="A863" t="s">
        <v>19632</v>
      </c>
      <c r="C863" t="s">
        <v>19479</v>
      </c>
      <c r="D863">
        <f t="shared" si="13"/>
        <v>2</v>
      </c>
    </row>
    <row r="864" spans="1:4" x14ac:dyDescent="0.25">
      <c r="A864" t="s">
        <v>19633</v>
      </c>
      <c r="C864" t="s">
        <v>19481</v>
      </c>
      <c r="D864">
        <f t="shared" si="13"/>
        <v>2</v>
      </c>
    </row>
    <row r="865" spans="1:4" x14ac:dyDescent="0.25">
      <c r="A865" t="s">
        <v>19633</v>
      </c>
      <c r="C865" t="s">
        <v>19503</v>
      </c>
      <c r="D865">
        <f t="shared" si="13"/>
        <v>2</v>
      </c>
    </row>
    <row r="866" spans="1:4" x14ac:dyDescent="0.25">
      <c r="A866" t="s">
        <v>19633</v>
      </c>
      <c r="C866" t="s">
        <v>19510</v>
      </c>
      <c r="D866">
        <f t="shared" si="13"/>
        <v>2</v>
      </c>
    </row>
    <row r="867" spans="1:4" x14ac:dyDescent="0.25">
      <c r="A867" t="s">
        <v>3616</v>
      </c>
      <c r="C867" t="s">
        <v>19515</v>
      </c>
      <c r="D867">
        <f t="shared" si="13"/>
        <v>2</v>
      </c>
    </row>
    <row r="868" spans="1:4" x14ac:dyDescent="0.25">
      <c r="A868" t="s">
        <v>450</v>
      </c>
      <c r="C868" t="s">
        <v>19521</v>
      </c>
      <c r="D868">
        <f t="shared" si="13"/>
        <v>2</v>
      </c>
    </row>
    <row r="869" spans="1:4" x14ac:dyDescent="0.25">
      <c r="A869" t="s">
        <v>450</v>
      </c>
      <c r="C869" t="s">
        <v>19522</v>
      </c>
      <c r="D869">
        <f t="shared" si="13"/>
        <v>2</v>
      </c>
    </row>
    <row r="870" spans="1:4" x14ac:dyDescent="0.25">
      <c r="A870" t="s">
        <v>450</v>
      </c>
      <c r="C870" t="s">
        <v>19538</v>
      </c>
      <c r="D870">
        <f t="shared" si="13"/>
        <v>2</v>
      </c>
    </row>
    <row r="871" spans="1:4" x14ac:dyDescent="0.25">
      <c r="A871" t="s">
        <v>450</v>
      </c>
      <c r="C871" t="s">
        <v>19539</v>
      </c>
      <c r="D871">
        <f t="shared" si="13"/>
        <v>2</v>
      </c>
    </row>
    <row r="872" spans="1:4" x14ac:dyDescent="0.25">
      <c r="A872" t="s">
        <v>19634</v>
      </c>
      <c r="C872" t="s">
        <v>137</v>
      </c>
      <c r="D872">
        <f t="shared" si="13"/>
        <v>2</v>
      </c>
    </row>
    <row r="873" spans="1:4" x14ac:dyDescent="0.25">
      <c r="A873" t="s">
        <v>19635</v>
      </c>
      <c r="C873" t="s">
        <v>372</v>
      </c>
      <c r="D873">
        <f t="shared" si="13"/>
        <v>2</v>
      </c>
    </row>
    <row r="874" spans="1:4" x14ac:dyDescent="0.25">
      <c r="A874" t="s">
        <v>19636</v>
      </c>
      <c r="C874" t="s">
        <v>19567</v>
      </c>
      <c r="D874">
        <f t="shared" si="13"/>
        <v>2</v>
      </c>
    </row>
    <row r="875" spans="1:4" x14ac:dyDescent="0.25">
      <c r="A875" t="s">
        <v>19637</v>
      </c>
      <c r="C875" t="s">
        <v>19580</v>
      </c>
      <c r="D875">
        <f t="shared" si="13"/>
        <v>2</v>
      </c>
    </row>
    <row r="876" spans="1:4" x14ac:dyDescent="0.25">
      <c r="A876" t="s">
        <v>19638</v>
      </c>
      <c r="C876" t="s">
        <v>19585</v>
      </c>
      <c r="D876">
        <f t="shared" si="13"/>
        <v>2</v>
      </c>
    </row>
    <row r="877" spans="1:4" x14ac:dyDescent="0.25">
      <c r="A877" t="s">
        <v>19639</v>
      </c>
      <c r="C877" t="s">
        <v>19606</v>
      </c>
      <c r="D877">
        <f t="shared" si="13"/>
        <v>2</v>
      </c>
    </row>
    <row r="878" spans="1:4" x14ac:dyDescent="0.25">
      <c r="A878" t="s">
        <v>1424</v>
      </c>
      <c r="C878" t="s">
        <v>19616</v>
      </c>
      <c r="D878">
        <f t="shared" si="13"/>
        <v>2</v>
      </c>
    </row>
    <row r="879" spans="1:4" x14ac:dyDescent="0.25">
      <c r="A879" t="s">
        <v>2806</v>
      </c>
      <c r="C879" t="s">
        <v>1535</v>
      </c>
      <c r="D879">
        <f t="shared" si="13"/>
        <v>2</v>
      </c>
    </row>
    <row r="880" spans="1:4" x14ac:dyDescent="0.25">
      <c r="A880" t="s">
        <v>917</v>
      </c>
      <c r="C880" t="s">
        <v>114</v>
      </c>
      <c r="D880">
        <f t="shared" si="13"/>
        <v>2</v>
      </c>
    </row>
    <row r="881" spans="1:4" x14ac:dyDescent="0.25">
      <c r="A881" t="s">
        <v>4336</v>
      </c>
      <c r="C881" t="s">
        <v>19643</v>
      </c>
      <c r="D881">
        <f t="shared" si="13"/>
        <v>2</v>
      </c>
    </row>
    <row r="882" spans="1:4" x14ac:dyDescent="0.25">
      <c r="A882" t="s">
        <v>19640</v>
      </c>
      <c r="C882" t="s">
        <v>2420</v>
      </c>
      <c r="D882">
        <f t="shared" si="13"/>
        <v>2</v>
      </c>
    </row>
    <row r="883" spans="1:4" x14ac:dyDescent="0.25">
      <c r="A883" t="s">
        <v>19641</v>
      </c>
      <c r="C883" t="s">
        <v>19679</v>
      </c>
      <c r="D883">
        <f t="shared" si="13"/>
        <v>2</v>
      </c>
    </row>
    <row r="884" spans="1:4" x14ac:dyDescent="0.25">
      <c r="A884" t="s">
        <v>19396</v>
      </c>
      <c r="C884" t="s">
        <v>3289</v>
      </c>
      <c r="D884">
        <f t="shared" si="13"/>
        <v>2</v>
      </c>
    </row>
    <row r="885" spans="1:4" x14ac:dyDescent="0.25">
      <c r="A885" t="s">
        <v>19642</v>
      </c>
      <c r="C885" t="s">
        <v>19697</v>
      </c>
      <c r="D885">
        <f t="shared" si="13"/>
        <v>2</v>
      </c>
    </row>
    <row r="886" spans="1:4" x14ac:dyDescent="0.25">
      <c r="A886" t="s">
        <v>19643</v>
      </c>
      <c r="C886" t="s">
        <v>19701</v>
      </c>
      <c r="D886">
        <f t="shared" si="13"/>
        <v>2</v>
      </c>
    </row>
    <row r="887" spans="1:4" x14ac:dyDescent="0.25">
      <c r="A887" t="s">
        <v>19643</v>
      </c>
      <c r="C887" t="s">
        <v>19781</v>
      </c>
      <c r="D887">
        <f t="shared" si="13"/>
        <v>2</v>
      </c>
    </row>
    <row r="888" spans="1:4" x14ac:dyDescent="0.25">
      <c r="A888" t="s">
        <v>19644</v>
      </c>
      <c r="C888" t="s">
        <v>19798</v>
      </c>
      <c r="D888">
        <f t="shared" si="13"/>
        <v>2</v>
      </c>
    </row>
    <row r="889" spans="1:4" x14ac:dyDescent="0.25">
      <c r="A889" t="s">
        <v>4000</v>
      </c>
      <c r="C889" t="s">
        <v>19848</v>
      </c>
      <c r="D889">
        <f t="shared" si="13"/>
        <v>2</v>
      </c>
    </row>
    <row r="890" spans="1:4" x14ac:dyDescent="0.25">
      <c r="A890" t="s">
        <v>3246</v>
      </c>
      <c r="C890" t="s">
        <v>20204</v>
      </c>
      <c r="D890">
        <f t="shared" si="13"/>
        <v>2</v>
      </c>
    </row>
    <row r="891" spans="1:4" x14ac:dyDescent="0.25">
      <c r="A891" t="s">
        <v>3246</v>
      </c>
      <c r="C891" t="s">
        <v>20230</v>
      </c>
      <c r="D891">
        <f t="shared" si="13"/>
        <v>2</v>
      </c>
    </row>
    <row r="892" spans="1:4" x14ac:dyDescent="0.25">
      <c r="A892" t="s">
        <v>3246</v>
      </c>
      <c r="C892" t="s">
        <v>20332</v>
      </c>
      <c r="D892">
        <f t="shared" si="13"/>
        <v>2</v>
      </c>
    </row>
    <row r="893" spans="1:4" x14ac:dyDescent="0.25">
      <c r="A893" t="s">
        <v>19645</v>
      </c>
      <c r="C893" t="s">
        <v>2096</v>
      </c>
      <c r="D893">
        <f t="shared" si="13"/>
        <v>2</v>
      </c>
    </row>
    <row r="894" spans="1:4" x14ac:dyDescent="0.25">
      <c r="A894" t="s">
        <v>19646</v>
      </c>
      <c r="C894" t="s">
        <v>20608</v>
      </c>
      <c r="D894">
        <f t="shared" si="13"/>
        <v>2</v>
      </c>
    </row>
    <row r="895" spans="1:4" x14ac:dyDescent="0.25">
      <c r="A895" t="s">
        <v>19647</v>
      </c>
      <c r="C895" t="s">
        <v>20701</v>
      </c>
      <c r="D895">
        <f t="shared" si="13"/>
        <v>2</v>
      </c>
    </row>
    <row r="896" spans="1:4" x14ac:dyDescent="0.25">
      <c r="A896" t="s">
        <v>19648</v>
      </c>
      <c r="C896" t="s">
        <v>20771</v>
      </c>
      <c r="D896">
        <f t="shared" si="13"/>
        <v>2</v>
      </c>
    </row>
    <row r="897" spans="1:4" x14ac:dyDescent="0.25">
      <c r="A897" t="s">
        <v>19649</v>
      </c>
      <c r="C897" t="s">
        <v>20920</v>
      </c>
      <c r="D897">
        <f t="shared" si="13"/>
        <v>2</v>
      </c>
    </row>
    <row r="898" spans="1:4" x14ac:dyDescent="0.25">
      <c r="A898" t="s">
        <v>1027</v>
      </c>
      <c r="C898" t="s">
        <v>20964</v>
      </c>
      <c r="D898">
        <f t="shared" ref="D898:D961" si="14">COUNTIF($A$2:$A$1048576,C898)</f>
        <v>2</v>
      </c>
    </row>
    <row r="899" spans="1:4" x14ac:dyDescent="0.25">
      <c r="A899" t="s">
        <v>19650</v>
      </c>
      <c r="C899" t="s">
        <v>21005</v>
      </c>
      <c r="D899">
        <f t="shared" si="14"/>
        <v>2</v>
      </c>
    </row>
    <row r="900" spans="1:4" x14ac:dyDescent="0.25">
      <c r="A900" t="s">
        <v>19651</v>
      </c>
      <c r="C900" t="s">
        <v>21182</v>
      </c>
      <c r="D900">
        <f t="shared" si="14"/>
        <v>2</v>
      </c>
    </row>
    <row r="901" spans="1:4" x14ac:dyDescent="0.25">
      <c r="A901" t="s">
        <v>19652</v>
      </c>
      <c r="C901" t="s">
        <v>21267</v>
      </c>
      <c r="D901">
        <f t="shared" si="14"/>
        <v>2</v>
      </c>
    </row>
    <row r="902" spans="1:4" x14ac:dyDescent="0.25">
      <c r="A902" t="s">
        <v>19653</v>
      </c>
      <c r="C902" t="s">
        <v>21282</v>
      </c>
      <c r="D902">
        <f t="shared" si="14"/>
        <v>2</v>
      </c>
    </row>
    <row r="903" spans="1:4" x14ac:dyDescent="0.25">
      <c r="A903" t="s">
        <v>19654</v>
      </c>
      <c r="C903" t="s">
        <v>21553</v>
      </c>
      <c r="D903">
        <f t="shared" si="14"/>
        <v>2</v>
      </c>
    </row>
    <row r="904" spans="1:4" x14ac:dyDescent="0.25">
      <c r="A904" t="s">
        <v>19655</v>
      </c>
      <c r="C904" t="s">
        <v>21554</v>
      </c>
      <c r="D904">
        <f t="shared" si="14"/>
        <v>2</v>
      </c>
    </row>
    <row r="905" spans="1:4" x14ac:dyDescent="0.25">
      <c r="A905" t="s">
        <v>2926</v>
      </c>
      <c r="C905" t="s">
        <v>21578</v>
      </c>
      <c r="D905">
        <f t="shared" si="14"/>
        <v>2</v>
      </c>
    </row>
    <row r="906" spans="1:4" x14ac:dyDescent="0.25">
      <c r="A906" t="s">
        <v>19656</v>
      </c>
      <c r="C906" t="s">
        <v>1329</v>
      </c>
      <c r="D906">
        <f t="shared" si="14"/>
        <v>2</v>
      </c>
    </row>
    <row r="907" spans="1:4" x14ac:dyDescent="0.25">
      <c r="A907" t="s">
        <v>19657</v>
      </c>
      <c r="C907" t="s">
        <v>21915</v>
      </c>
      <c r="D907">
        <f t="shared" si="14"/>
        <v>2</v>
      </c>
    </row>
    <row r="908" spans="1:4" x14ac:dyDescent="0.25">
      <c r="A908" t="s">
        <v>19658</v>
      </c>
      <c r="C908" t="s">
        <v>22031</v>
      </c>
      <c r="D908">
        <f t="shared" si="14"/>
        <v>2</v>
      </c>
    </row>
    <row r="909" spans="1:4" x14ac:dyDescent="0.25">
      <c r="A909" t="s">
        <v>19658</v>
      </c>
      <c r="C909" t="s">
        <v>22096</v>
      </c>
      <c r="D909">
        <f t="shared" si="14"/>
        <v>2</v>
      </c>
    </row>
    <row r="910" spans="1:4" x14ac:dyDescent="0.25">
      <c r="A910" t="s">
        <v>2420</v>
      </c>
      <c r="C910" t="s">
        <v>22168</v>
      </c>
      <c r="D910">
        <f t="shared" si="14"/>
        <v>2</v>
      </c>
    </row>
    <row r="911" spans="1:4" x14ac:dyDescent="0.25">
      <c r="A911" t="s">
        <v>2420</v>
      </c>
      <c r="C911" t="s">
        <v>22176</v>
      </c>
      <c r="D911">
        <f t="shared" si="14"/>
        <v>2</v>
      </c>
    </row>
    <row r="912" spans="1:4" x14ac:dyDescent="0.25">
      <c r="A912" t="s">
        <v>5401</v>
      </c>
      <c r="C912" t="s">
        <v>22469</v>
      </c>
      <c r="D912">
        <f t="shared" si="14"/>
        <v>2</v>
      </c>
    </row>
    <row r="913" spans="1:4" x14ac:dyDescent="0.25">
      <c r="A913" t="s">
        <v>75</v>
      </c>
      <c r="C913" t="s">
        <v>22611</v>
      </c>
      <c r="D913">
        <f t="shared" si="14"/>
        <v>2</v>
      </c>
    </row>
    <row r="914" spans="1:4" x14ac:dyDescent="0.25">
      <c r="A914" t="s">
        <v>75</v>
      </c>
      <c r="C914" t="s">
        <v>22709</v>
      </c>
      <c r="D914">
        <f t="shared" si="14"/>
        <v>2</v>
      </c>
    </row>
    <row r="915" spans="1:4" x14ac:dyDescent="0.25">
      <c r="A915" t="s">
        <v>2011</v>
      </c>
      <c r="C915" t="s">
        <v>22727</v>
      </c>
      <c r="D915">
        <f t="shared" si="14"/>
        <v>2</v>
      </c>
    </row>
    <row r="916" spans="1:4" x14ac:dyDescent="0.25">
      <c r="A916" t="s">
        <v>2011</v>
      </c>
      <c r="C916" t="s">
        <v>22828</v>
      </c>
      <c r="D916">
        <f t="shared" si="14"/>
        <v>2</v>
      </c>
    </row>
    <row r="917" spans="1:4" x14ac:dyDescent="0.25">
      <c r="A917" t="s">
        <v>2011</v>
      </c>
      <c r="C917" t="s">
        <v>22834</v>
      </c>
      <c r="D917">
        <f t="shared" si="14"/>
        <v>2</v>
      </c>
    </row>
    <row r="918" spans="1:4" x14ac:dyDescent="0.25">
      <c r="A918" t="s">
        <v>75</v>
      </c>
      <c r="C918" t="s">
        <v>22985</v>
      </c>
      <c r="D918">
        <f t="shared" si="14"/>
        <v>2</v>
      </c>
    </row>
    <row r="919" spans="1:4" x14ac:dyDescent="0.25">
      <c r="A919" t="s">
        <v>2011</v>
      </c>
      <c r="C919" t="s">
        <v>3362</v>
      </c>
      <c r="D919">
        <f t="shared" si="14"/>
        <v>2</v>
      </c>
    </row>
    <row r="920" spans="1:4" x14ac:dyDescent="0.25">
      <c r="A920" t="s">
        <v>75</v>
      </c>
      <c r="C920" t="s">
        <v>582</v>
      </c>
      <c r="D920">
        <f t="shared" si="14"/>
        <v>2</v>
      </c>
    </row>
    <row r="921" spans="1:4" x14ac:dyDescent="0.25">
      <c r="A921" t="s">
        <v>75</v>
      </c>
      <c r="C921" t="s">
        <v>23069</v>
      </c>
      <c r="D921">
        <f t="shared" si="14"/>
        <v>2</v>
      </c>
    </row>
    <row r="922" spans="1:4" x14ac:dyDescent="0.25">
      <c r="A922" t="s">
        <v>75</v>
      </c>
      <c r="C922" t="s">
        <v>23125</v>
      </c>
      <c r="D922">
        <f t="shared" si="14"/>
        <v>2</v>
      </c>
    </row>
    <row r="923" spans="1:4" x14ac:dyDescent="0.25">
      <c r="A923" t="s">
        <v>75</v>
      </c>
      <c r="C923" t="s">
        <v>23274</v>
      </c>
      <c r="D923">
        <f t="shared" si="14"/>
        <v>2</v>
      </c>
    </row>
    <row r="924" spans="1:4" x14ac:dyDescent="0.25">
      <c r="A924" t="s">
        <v>2011</v>
      </c>
      <c r="C924" t="s">
        <v>23444</v>
      </c>
      <c r="D924">
        <f t="shared" si="14"/>
        <v>2</v>
      </c>
    </row>
    <row r="925" spans="1:4" x14ac:dyDescent="0.25">
      <c r="A925" t="s">
        <v>75</v>
      </c>
      <c r="C925" t="s">
        <v>19473</v>
      </c>
      <c r="D925">
        <f t="shared" si="14"/>
        <v>2</v>
      </c>
    </row>
    <row r="926" spans="1:4" x14ac:dyDescent="0.25">
      <c r="A926" t="s">
        <v>75</v>
      </c>
      <c r="C926" t="s">
        <v>676</v>
      </c>
      <c r="D926">
        <f t="shared" si="14"/>
        <v>2</v>
      </c>
    </row>
    <row r="927" spans="1:4" x14ac:dyDescent="0.25">
      <c r="A927" t="s">
        <v>75</v>
      </c>
      <c r="C927" t="s">
        <v>303</v>
      </c>
      <c r="D927">
        <f t="shared" si="14"/>
        <v>2</v>
      </c>
    </row>
    <row r="928" spans="1:4" x14ac:dyDescent="0.25">
      <c r="A928" t="s">
        <v>1098</v>
      </c>
      <c r="C928" t="s">
        <v>1238</v>
      </c>
      <c r="D928">
        <f t="shared" si="14"/>
        <v>2</v>
      </c>
    </row>
    <row r="929" spans="1:4" x14ac:dyDescent="0.25">
      <c r="A929" t="s">
        <v>19659</v>
      </c>
      <c r="C929" t="s">
        <v>19903</v>
      </c>
      <c r="D929">
        <f t="shared" si="14"/>
        <v>2</v>
      </c>
    </row>
    <row r="930" spans="1:4" x14ac:dyDescent="0.25">
      <c r="A930" t="s">
        <v>1106</v>
      </c>
      <c r="C930" t="s">
        <v>19915</v>
      </c>
      <c r="D930">
        <f t="shared" si="14"/>
        <v>2</v>
      </c>
    </row>
    <row r="931" spans="1:4" x14ac:dyDescent="0.25">
      <c r="A931" t="s">
        <v>1725</v>
      </c>
      <c r="C931" t="s">
        <v>19919</v>
      </c>
      <c r="D931">
        <f t="shared" si="14"/>
        <v>2</v>
      </c>
    </row>
    <row r="932" spans="1:4" x14ac:dyDescent="0.25">
      <c r="A932" t="s">
        <v>2977</v>
      </c>
      <c r="C932" t="s">
        <v>19922</v>
      </c>
      <c r="D932">
        <f t="shared" si="14"/>
        <v>2</v>
      </c>
    </row>
    <row r="933" spans="1:4" x14ac:dyDescent="0.25">
      <c r="A933" t="s">
        <v>19660</v>
      </c>
      <c r="C933" t="s">
        <v>19933</v>
      </c>
      <c r="D933">
        <f t="shared" si="14"/>
        <v>2</v>
      </c>
    </row>
    <row r="934" spans="1:4" x14ac:dyDescent="0.25">
      <c r="A934" t="s">
        <v>19661</v>
      </c>
      <c r="C934" t="s">
        <v>19934</v>
      </c>
      <c r="D934">
        <f t="shared" si="14"/>
        <v>2</v>
      </c>
    </row>
    <row r="935" spans="1:4" x14ac:dyDescent="0.25">
      <c r="A935" t="s">
        <v>1928</v>
      </c>
      <c r="C935" t="s">
        <v>19942</v>
      </c>
      <c r="D935">
        <f t="shared" si="14"/>
        <v>2</v>
      </c>
    </row>
    <row r="936" spans="1:4" x14ac:dyDescent="0.25">
      <c r="A936" t="s">
        <v>19662</v>
      </c>
      <c r="C936" t="s">
        <v>4069</v>
      </c>
      <c r="D936">
        <f t="shared" si="14"/>
        <v>2</v>
      </c>
    </row>
    <row r="937" spans="1:4" x14ac:dyDescent="0.25">
      <c r="A937" t="s">
        <v>19662</v>
      </c>
      <c r="C937" t="s">
        <v>3085</v>
      </c>
      <c r="D937">
        <f t="shared" si="14"/>
        <v>2</v>
      </c>
    </row>
    <row r="938" spans="1:4" x14ac:dyDescent="0.25">
      <c r="A938" t="s">
        <v>19662</v>
      </c>
      <c r="C938" t="s">
        <v>19985</v>
      </c>
      <c r="D938">
        <f t="shared" si="14"/>
        <v>2</v>
      </c>
    </row>
    <row r="939" spans="1:4" x14ac:dyDescent="0.25">
      <c r="A939" t="s">
        <v>19662</v>
      </c>
      <c r="C939" t="s">
        <v>19990</v>
      </c>
      <c r="D939">
        <f t="shared" si="14"/>
        <v>2</v>
      </c>
    </row>
    <row r="940" spans="1:4" x14ac:dyDescent="0.25">
      <c r="A940" t="s">
        <v>19662</v>
      </c>
      <c r="C940" t="s">
        <v>19997</v>
      </c>
      <c r="D940">
        <f t="shared" si="14"/>
        <v>2</v>
      </c>
    </row>
    <row r="941" spans="1:4" x14ac:dyDescent="0.25">
      <c r="A941" t="s">
        <v>19662</v>
      </c>
      <c r="C941" t="s">
        <v>2812</v>
      </c>
      <c r="D941">
        <f t="shared" si="14"/>
        <v>2</v>
      </c>
    </row>
    <row r="942" spans="1:4" x14ac:dyDescent="0.25">
      <c r="A942" t="s">
        <v>19662</v>
      </c>
      <c r="C942" t="s">
        <v>20017</v>
      </c>
      <c r="D942">
        <f t="shared" si="14"/>
        <v>2</v>
      </c>
    </row>
    <row r="943" spans="1:4" x14ac:dyDescent="0.25">
      <c r="A943" t="s">
        <v>19662</v>
      </c>
      <c r="C943" t="s">
        <v>20026</v>
      </c>
      <c r="D943">
        <f t="shared" si="14"/>
        <v>2</v>
      </c>
    </row>
    <row r="944" spans="1:4" x14ac:dyDescent="0.25">
      <c r="A944" t="s">
        <v>19662</v>
      </c>
      <c r="C944" t="s">
        <v>20036</v>
      </c>
      <c r="D944">
        <f t="shared" si="14"/>
        <v>2</v>
      </c>
    </row>
    <row r="945" spans="1:4" x14ac:dyDescent="0.25">
      <c r="A945" t="s">
        <v>19662</v>
      </c>
      <c r="C945" t="s">
        <v>20044</v>
      </c>
      <c r="D945">
        <f t="shared" si="14"/>
        <v>2</v>
      </c>
    </row>
    <row r="946" spans="1:4" x14ac:dyDescent="0.25">
      <c r="A946" t="s">
        <v>19662</v>
      </c>
      <c r="C946" t="s">
        <v>20059</v>
      </c>
      <c r="D946">
        <f t="shared" si="14"/>
        <v>2</v>
      </c>
    </row>
    <row r="947" spans="1:4" x14ac:dyDescent="0.25">
      <c r="A947" t="s">
        <v>19663</v>
      </c>
      <c r="C947" t="s">
        <v>2584</v>
      </c>
      <c r="D947">
        <f t="shared" si="14"/>
        <v>2</v>
      </c>
    </row>
    <row r="948" spans="1:4" x14ac:dyDescent="0.25">
      <c r="A948" t="s">
        <v>19663</v>
      </c>
      <c r="C948" t="s">
        <v>781</v>
      </c>
      <c r="D948">
        <f t="shared" si="14"/>
        <v>2</v>
      </c>
    </row>
    <row r="949" spans="1:4" x14ac:dyDescent="0.25">
      <c r="A949" t="s">
        <v>19663</v>
      </c>
      <c r="C949" t="s">
        <v>20115</v>
      </c>
      <c r="D949">
        <f t="shared" si="14"/>
        <v>2</v>
      </c>
    </row>
    <row r="950" spans="1:4" x14ac:dyDescent="0.25">
      <c r="A950" t="s">
        <v>19663</v>
      </c>
      <c r="C950" t="s">
        <v>20126</v>
      </c>
      <c r="D950">
        <f t="shared" si="14"/>
        <v>2</v>
      </c>
    </row>
    <row r="951" spans="1:4" x14ac:dyDescent="0.25">
      <c r="A951" t="s">
        <v>19663</v>
      </c>
      <c r="C951" t="s">
        <v>112</v>
      </c>
      <c r="D951">
        <f t="shared" si="14"/>
        <v>2</v>
      </c>
    </row>
    <row r="952" spans="1:4" x14ac:dyDescent="0.25">
      <c r="A952" t="s">
        <v>19663</v>
      </c>
      <c r="C952" t="s">
        <v>3921</v>
      </c>
      <c r="D952">
        <f t="shared" si="14"/>
        <v>2</v>
      </c>
    </row>
    <row r="953" spans="1:4" x14ac:dyDescent="0.25">
      <c r="A953" t="s">
        <v>19663</v>
      </c>
      <c r="C953" t="s">
        <v>20136</v>
      </c>
      <c r="D953">
        <f t="shared" si="14"/>
        <v>2</v>
      </c>
    </row>
    <row r="954" spans="1:4" x14ac:dyDescent="0.25">
      <c r="A954" t="s">
        <v>19663</v>
      </c>
      <c r="C954" t="s">
        <v>3720</v>
      </c>
      <c r="D954">
        <f t="shared" si="14"/>
        <v>2</v>
      </c>
    </row>
    <row r="955" spans="1:4" x14ac:dyDescent="0.25">
      <c r="A955" t="s">
        <v>19663</v>
      </c>
      <c r="C955" t="s">
        <v>20168</v>
      </c>
      <c r="D955">
        <f t="shared" si="14"/>
        <v>2</v>
      </c>
    </row>
    <row r="956" spans="1:4" x14ac:dyDescent="0.25">
      <c r="A956" t="s">
        <v>19663</v>
      </c>
      <c r="C956" t="s">
        <v>20174</v>
      </c>
      <c r="D956">
        <f t="shared" si="14"/>
        <v>2</v>
      </c>
    </row>
    <row r="957" spans="1:4" x14ac:dyDescent="0.25">
      <c r="A957" t="s">
        <v>19663</v>
      </c>
      <c r="C957" t="s">
        <v>20177</v>
      </c>
      <c r="D957">
        <f t="shared" si="14"/>
        <v>2</v>
      </c>
    </row>
    <row r="958" spans="1:4" x14ac:dyDescent="0.25">
      <c r="A958" t="s">
        <v>19663</v>
      </c>
      <c r="C958" t="s">
        <v>20178</v>
      </c>
      <c r="D958">
        <f t="shared" si="14"/>
        <v>2</v>
      </c>
    </row>
    <row r="959" spans="1:4" x14ac:dyDescent="0.25">
      <c r="A959" t="s">
        <v>19664</v>
      </c>
      <c r="C959" t="s">
        <v>20185</v>
      </c>
      <c r="D959">
        <f t="shared" si="14"/>
        <v>2</v>
      </c>
    </row>
    <row r="960" spans="1:4" x14ac:dyDescent="0.25">
      <c r="A960" t="s">
        <v>19665</v>
      </c>
      <c r="C960" t="s">
        <v>1412</v>
      </c>
      <c r="D960">
        <f t="shared" si="14"/>
        <v>2</v>
      </c>
    </row>
    <row r="961" spans="1:4" x14ac:dyDescent="0.25">
      <c r="A961" t="s">
        <v>19666</v>
      </c>
      <c r="C961" t="s">
        <v>20201</v>
      </c>
      <c r="D961">
        <f t="shared" si="14"/>
        <v>2</v>
      </c>
    </row>
    <row r="962" spans="1:4" x14ac:dyDescent="0.25">
      <c r="A962" t="s">
        <v>19666</v>
      </c>
      <c r="C962" t="s">
        <v>20213</v>
      </c>
      <c r="D962">
        <f t="shared" ref="D962:D1025" si="15">COUNTIF($A$2:$A$1048576,C962)</f>
        <v>2</v>
      </c>
    </row>
    <row r="963" spans="1:4" x14ac:dyDescent="0.25">
      <c r="A963" t="s">
        <v>19667</v>
      </c>
      <c r="C963" t="s">
        <v>900</v>
      </c>
      <c r="D963">
        <f t="shared" si="15"/>
        <v>2</v>
      </c>
    </row>
    <row r="964" spans="1:4" x14ac:dyDescent="0.25">
      <c r="A964" t="s">
        <v>19666</v>
      </c>
      <c r="C964" t="s">
        <v>20221</v>
      </c>
      <c r="D964">
        <f t="shared" si="15"/>
        <v>2</v>
      </c>
    </row>
    <row r="965" spans="1:4" x14ac:dyDescent="0.25">
      <c r="A965" t="s">
        <v>19666</v>
      </c>
      <c r="C965" t="s">
        <v>2641</v>
      </c>
      <c r="D965">
        <f t="shared" si="15"/>
        <v>2</v>
      </c>
    </row>
    <row r="966" spans="1:4" x14ac:dyDescent="0.25">
      <c r="A966" t="s">
        <v>19666</v>
      </c>
      <c r="C966" t="s">
        <v>20253</v>
      </c>
      <c r="D966">
        <f t="shared" si="15"/>
        <v>2</v>
      </c>
    </row>
    <row r="967" spans="1:4" x14ac:dyDescent="0.25">
      <c r="A967" t="s">
        <v>19666</v>
      </c>
      <c r="C967" t="s">
        <v>20269</v>
      </c>
      <c r="D967">
        <f t="shared" si="15"/>
        <v>2</v>
      </c>
    </row>
    <row r="968" spans="1:4" x14ac:dyDescent="0.25">
      <c r="A968" t="s">
        <v>19666</v>
      </c>
      <c r="C968" t="s">
        <v>20271</v>
      </c>
      <c r="D968">
        <f t="shared" si="15"/>
        <v>2</v>
      </c>
    </row>
    <row r="969" spans="1:4" x14ac:dyDescent="0.25">
      <c r="A969" t="s">
        <v>19666</v>
      </c>
      <c r="C969" t="s">
        <v>20299</v>
      </c>
      <c r="D969">
        <f t="shared" si="15"/>
        <v>2</v>
      </c>
    </row>
    <row r="970" spans="1:4" x14ac:dyDescent="0.25">
      <c r="A970" t="s">
        <v>19668</v>
      </c>
      <c r="C970" t="s">
        <v>20302</v>
      </c>
      <c r="D970">
        <f t="shared" si="15"/>
        <v>2</v>
      </c>
    </row>
    <row r="971" spans="1:4" x14ac:dyDescent="0.25">
      <c r="A971" t="s">
        <v>19668</v>
      </c>
      <c r="C971" t="s">
        <v>20306</v>
      </c>
      <c r="D971">
        <f t="shared" si="15"/>
        <v>2</v>
      </c>
    </row>
    <row r="972" spans="1:4" x14ac:dyDescent="0.25">
      <c r="A972" t="s">
        <v>19668</v>
      </c>
      <c r="C972" t="s">
        <v>20329</v>
      </c>
      <c r="D972">
        <f t="shared" si="15"/>
        <v>2</v>
      </c>
    </row>
    <row r="973" spans="1:4" x14ac:dyDescent="0.25">
      <c r="A973" t="s">
        <v>19668</v>
      </c>
      <c r="C973" t="s">
        <v>20343</v>
      </c>
      <c r="D973">
        <f t="shared" si="15"/>
        <v>2</v>
      </c>
    </row>
    <row r="974" spans="1:4" x14ac:dyDescent="0.25">
      <c r="A974" t="s">
        <v>19668</v>
      </c>
      <c r="C974" t="s">
        <v>20363</v>
      </c>
      <c r="D974">
        <f t="shared" si="15"/>
        <v>2</v>
      </c>
    </row>
    <row r="975" spans="1:4" x14ac:dyDescent="0.25">
      <c r="A975" t="s">
        <v>19668</v>
      </c>
      <c r="C975" t="s">
        <v>20365</v>
      </c>
      <c r="D975">
        <f t="shared" si="15"/>
        <v>2</v>
      </c>
    </row>
    <row r="976" spans="1:4" x14ac:dyDescent="0.25">
      <c r="A976" t="s">
        <v>19668</v>
      </c>
      <c r="C976" t="s">
        <v>20384</v>
      </c>
      <c r="D976">
        <f t="shared" si="15"/>
        <v>2</v>
      </c>
    </row>
    <row r="977" spans="1:4" x14ac:dyDescent="0.25">
      <c r="A977" t="s">
        <v>19668</v>
      </c>
      <c r="C977" t="s">
        <v>20385</v>
      </c>
      <c r="D977">
        <f t="shared" si="15"/>
        <v>2</v>
      </c>
    </row>
    <row r="978" spans="1:4" x14ac:dyDescent="0.25">
      <c r="A978" t="s">
        <v>19668</v>
      </c>
      <c r="C978" t="s">
        <v>20393</v>
      </c>
      <c r="D978">
        <f t="shared" si="15"/>
        <v>2</v>
      </c>
    </row>
    <row r="979" spans="1:4" x14ac:dyDescent="0.25">
      <c r="A979" t="s">
        <v>19669</v>
      </c>
      <c r="C979" t="s">
        <v>20404</v>
      </c>
      <c r="D979">
        <f t="shared" si="15"/>
        <v>2</v>
      </c>
    </row>
    <row r="980" spans="1:4" x14ac:dyDescent="0.25">
      <c r="A980" t="s">
        <v>19668</v>
      </c>
      <c r="C980" t="s">
        <v>20411</v>
      </c>
      <c r="D980">
        <f t="shared" si="15"/>
        <v>2</v>
      </c>
    </row>
    <row r="981" spans="1:4" x14ac:dyDescent="0.25">
      <c r="A981" t="s">
        <v>19668</v>
      </c>
      <c r="C981" t="s">
        <v>20427</v>
      </c>
      <c r="D981">
        <f t="shared" si="15"/>
        <v>2</v>
      </c>
    </row>
    <row r="982" spans="1:4" x14ac:dyDescent="0.25">
      <c r="A982" t="s">
        <v>19669</v>
      </c>
      <c r="C982" t="s">
        <v>20431</v>
      </c>
      <c r="D982">
        <f t="shared" si="15"/>
        <v>2</v>
      </c>
    </row>
    <row r="983" spans="1:4" x14ac:dyDescent="0.25">
      <c r="A983" t="s">
        <v>19670</v>
      </c>
      <c r="C983" t="s">
        <v>20433</v>
      </c>
      <c r="D983">
        <f t="shared" si="15"/>
        <v>2</v>
      </c>
    </row>
    <row r="984" spans="1:4" x14ac:dyDescent="0.25">
      <c r="A984" t="s">
        <v>19671</v>
      </c>
      <c r="C984" t="s">
        <v>20455</v>
      </c>
      <c r="D984">
        <f t="shared" si="15"/>
        <v>2</v>
      </c>
    </row>
    <row r="985" spans="1:4" x14ac:dyDescent="0.25">
      <c r="A985" t="s">
        <v>19672</v>
      </c>
      <c r="C985" t="s">
        <v>20465</v>
      </c>
      <c r="D985">
        <f t="shared" si="15"/>
        <v>2</v>
      </c>
    </row>
    <row r="986" spans="1:4" x14ac:dyDescent="0.25">
      <c r="A986" t="s">
        <v>98</v>
      </c>
      <c r="C986" t="s">
        <v>20466</v>
      </c>
      <c r="D986">
        <f t="shared" si="15"/>
        <v>2</v>
      </c>
    </row>
    <row r="987" spans="1:4" x14ac:dyDescent="0.25">
      <c r="A987" t="s">
        <v>19673</v>
      </c>
      <c r="C987" t="s">
        <v>20471</v>
      </c>
      <c r="D987">
        <f t="shared" si="15"/>
        <v>2</v>
      </c>
    </row>
    <row r="988" spans="1:4" x14ac:dyDescent="0.25">
      <c r="A988" t="s">
        <v>19674</v>
      </c>
      <c r="C988" t="s">
        <v>20485</v>
      </c>
      <c r="D988">
        <f t="shared" si="15"/>
        <v>2</v>
      </c>
    </row>
    <row r="989" spans="1:4" x14ac:dyDescent="0.25">
      <c r="A989" t="s">
        <v>19675</v>
      </c>
      <c r="C989" t="s">
        <v>20512</v>
      </c>
      <c r="D989">
        <f t="shared" si="15"/>
        <v>2</v>
      </c>
    </row>
    <row r="990" spans="1:4" x14ac:dyDescent="0.25">
      <c r="A990" t="s">
        <v>19676</v>
      </c>
      <c r="C990" t="s">
        <v>20514</v>
      </c>
      <c r="D990">
        <f t="shared" si="15"/>
        <v>2</v>
      </c>
    </row>
    <row r="991" spans="1:4" x14ac:dyDescent="0.25">
      <c r="A991" t="s">
        <v>199</v>
      </c>
      <c r="C991" t="s">
        <v>20518</v>
      </c>
      <c r="D991">
        <f t="shared" si="15"/>
        <v>2</v>
      </c>
    </row>
    <row r="992" spans="1:4" x14ac:dyDescent="0.25">
      <c r="A992" t="s">
        <v>19677</v>
      </c>
      <c r="C992" t="s">
        <v>20529</v>
      </c>
      <c r="D992">
        <f t="shared" si="15"/>
        <v>2</v>
      </c>
    </row>
    <row r="993" spans="1:4" x14ac:dyDescent="0.25">
      <c r="A993" t="s">
        <v>19678</v>
      </c>
      <c r="C993" t="s">
        <v>20534</v>
      </c>
      <c r="D993">
        <f t="shared" si="15"/>
        <v>2</v>
      </c>
    </row>
    <row r="994" spans="1:4" x14ac:dyDescent="0.25">
      <c r="A994" t="s">
        <v>19679</v>
      </c>
      <c r="C994" t="s">
        <v>20545</v>
      </c>
      <c r="D994">
        <f t="shared" si="15"/>
        <v>2</v>
      </c>
    </row>
    <row r="995" spans="1:4" x14ac:dyDescent="0.25">
      <c r="A995" t="s">
        <v>19679</v>
      </c>
      <c r="C995" t="s">
        <v>20555</v>
      </c>
      <c r="D995">
        <f t="shared" si="15"/>
        <v>2</v>
      </c>
    </row>
    <row r="996" spans="1:4" x14ac:dyDescent="0.25">
      <c r="A996" t="s">
        <v>19680</v>
      </c>
      <c r="C996" t="s">
        <v>20591</v>
      </c>
      <c r="D996">
        <f t="shared" si="15"/>
        <v>2</v>
      </c>
    </row>
    <row r="997" spans="1:4" x14ac:dyDescent="0.25">
      <c r="A997" t="s">
        <v>19681</v>
      </c>
      <c r="C997" t="s">
        <v>20593</v>
      </c>
      <c r="D997">
        <f t="shared" si="15"/>
        <v>2</v>
      </c>
    </row>
    <row r="998" spans="1:4" x14ac:dyDescent="0.25">
      <c r="A998" t="s">
        <v>19682</v>
      </c>
      <c r="C998" t="s">
        <v>907</v>
      </c>
      <c r="D998">
        <f t="shared" si="15"/>
        <v>2</v>
      </c>
    </row>
    <row r="999" spans="1:4" x14ac:dyDescent="0.25">
      <c r="A999" t="s">
        <v>622</v>
      </c>
      <c r="C999" t="s">
        <v>3874</v>
      </c>
      <c r="D999">
        <f t="shared" si="15"/>
        <v>2</v>
      </c>
    </row>
    <row r="1000" spans="1:4" x14ac:dyDescent="0.25">
      <c r="A1000" t="s">
        <v>19683</v>
      </c>
      <c r="C1000" t="s">
        <v>20604</v>
      </c>
      <c r="D1000">
        <f t="shared" si="15"/>
        <v>2</v>
      </c>
    </row>
    <row r="1001" spans="1:4" x14ac:dyDescent="0.25">
      <c r="A1001" t="s">
        <v>19683</v>
      </c>
      <c r="C1001" t="s">
        <v>1034</v>
      </c>
      <c r="D1001">
        <f t="shared" si="15"/>
        <v>2</v>
      </c>
    </row>
    <row r="1002" spans="1:4" x14ac:dyDescent="0.25">
      <c r="A1002" t="s">
        <v>19683</v>
      </c>
      <c r="C1002" t="s">
        <v>20620</v>
      </c>
      <c r="D1002">
        <f t="shared" si="15"/>
        <v>2</v>
      </c>
    </row>
    <row r="1003" spans="1:4" x14ac:dyDescent="0.25">
      <c r="A1003" t="s">
        <v>19684</v>
      </c>
      <c r="C1003" t="s">
        <v>20622</v>
      </c>
      <c r="D1003">
        <f t="shared" si="15"/>
        <v>2</v>
      </c>
    </row>
    <row r="1004" spans="1:4" x14ac:dyDescent="0.25">
      <c r="A1004" t="s">
        <v>19685</v>
      </c>
      <c r="C1004" t="s">
        <v>20638</v>
      </c>
      <c r="D1004">
        <f t="shared" si="15"/>
        <v>2</v>
      </c>
    </row>
    <row r="1005" spans="1:4" x14ac:dyDescent="0.25">
      <c r="A1005" t="s">
        <v>19686</v>
      </c>
      <c r="C1005" t="s">
        <v>780</v>
      </c>
      <c r="D1005">
        <f t="shared" si="15"/>
        <v>2</v>
      </c>
    </row>
    <row r="1006" spans="1:4" x14ac:dyDescent="0.25">
      <c r="A1006" t="s">
        <v>1937</v>
      </c>
      <c r="C1006" t="s">
        <v>4277</v>
      </c>
      <c r="D1006">
        <f t="shared" si="15"/>
        <v>2</v>
      </c>
    </row>
    <row r="1007" spans="1:4" x14ac:dyDescent="0.25">
      <c r="A1007" t="s">
        <v>1937</v>
      </c>
      <c r="C1007" t="s">
        <v>20674</v>
      </c>
      <c r="D1007">
        <f t="shared" si="15"/>
        <v>2</v>
      </c>
    </row>
    <row r="1008" spans="1:4" x14ac:dyDescent="0.25">
      <c r="A1008" t="s">
        <v>1937</v>
      </c>
      <c r="C1008" t="s">
        <v>779</v>
      </c>
      <c r="D1008">
        <f t="shared" si="15"/>
        <v>2</v>
      </c>
    </row>
    <row r="1009" spans="1:4" x14ac:dyDescent="0.25">
      <c r="A1009" t="s">
        <v>2580</v>
      </c>
      <c r="C1009" t="s">
        <v>382</v>
      </c>
      <c r="D1009">
        <f t="shared" si="15"/>
        <v>2</v>
      </c>
    </row>
    <row r="1010" spans="1:4" x14ac:dyDescent="0.25">
      <c r="A1010" t="s">
        <v>19687</v>
      </c>
      <c r="C1010" t="s">
        <v>20678</v>
      </c>
      <c r="D1010">
        <f t="shared" si="15"/>
        <v>2</v>
      </c>
    </row>
    <row r="1011" spans="1:4" x14ac:dyDescent="0.25">
      <c r="A1011" t="s">
        <v>19688</v>
      </c>
      <c r="C1011" t="s">
        <v>1129</v>
      </c>
      <c r="D1011">
        <f t="shared" si="15"/>
        <v>2</v>
      </c>
    </row>
    <row r="1012" spans="1:4" x14ac:dyDescent="0.25">
      <c r="A1012" t="s">
        <v>19689</v>
      </c>
      <c r="C1012" t="s">
        <v>1495</v>
      </c>
      <c r="D1012">
        <f t="shared" si="15"/>
        <v>2</v>
      </c>
    </row>
    <row r="1013" spans="1:4" x14ac:dyDescent="0.25">
      <c r="A1013" t="s">
        <v>3289</v>
      </c>
      <c r="C1013" t="s">
        <v>20690</v>
      </c>
      <c r="D1013">
        <f t="shared" si="15"/>
        <v>2</v>
      </c>
    </row>
    <row r="1014" spans="1:4" x14ac:dyDescent="0.25">
      <c r="A1014" t="s">
        <v>3289</v>
      </c>
      <c r="C1014" t="s">
        <v>20696</v>
      </c>
      <c r="D1014">
        <f t="shared" si="15"/>
        <v>2</v>
      </c>
    </row>
    <row r="1015" spans="1:4" x14ac:dyDescent="0.25">
      <c r="A1015" t="s">
        <v>19690</v>
      </c>
      <c r="C1015" t="s">
        <v>20698</v>
      </c>
      <c r="D1015">
        <f t="shared" si="15"/>
        <v>2</v>
      </c>
    </row>
    <row r="1016" spans="1:4" x14ac:dyDescent="0.25">
      <c r="A1016" t="s">
        <v>19691</v>
      </c>
      <c r="C1016" t="s">
        <v>20711</v>
      </c>
      <c r="D1016">
        <f t="shared" si="15"/>
        <v>2</v>
      </c>
    </row>
    <row r="1017" spans="1:4" x14ac:dyDescent="0.25">
      <c r="A1017" t="s">
        <v>19692</v>
      </c>
      <c r="C1017" t="s">
        <v>20726</v>
      </c>
      <c r="D1017">
        <f t="shared" si="15"/>
        <v>2</v>
      </c>
    </row>
    <row r="1018" spans="1:4" x14ac:dyDescent="0.25">
      <c r="A1018" t="s">
        <v>19693</v>
      </c>
      <c r="C1018" t="s">
        <v>1358</v>
      </c>
      <c r="D1018">
        <f t="shared" si="15"/>
        <v>2</v>
      </c>
    </row>
    <row r="1019" spans="1:4" x14ac:dyDescent="0.25">
      <c r="A1019" t="s">
        <v>19694</v>
      </c>
      <c r="C1019" t="s">
        <v>20729</v>
      </c>
      <c r="D1019">
        <f t="shared" si="15"/>
        <v>2</v>
      </c>
    </row>
    <row r="1020" spans="1:4" x14ac:dyDescent="0.25">
      <c r="A1020" t="s">
        <v>19695</v>
      </c>
      <c r="C1020" t="s">
        <v>20731</v>
      </c>
      <c r="D1020">
        <f t="shared" si="15"/>
        <v>2</v>
      </c>
    </row>
    <row r="1021" spans="1:4" x14ac:dyDescent="0.25">
      <c r="A1021" t="s">
        <v>19696</v>
      </c>
      <c r="C1021" t="s">
        <v>20738</v>
      </c>
      <c r="D1021">
        <f t="shared" si="15"/>
        <v>2</v>
      </c>
    </row>
    <row r="1022" spans="1:4" x14ac:dyDescent="0.25">
      <c r="A1022" t="s">
        <v>19697</v>
      </c>
      <c r="C1022" t="s">
        <v>20740</v>
      </c>
      <c r="D1022">
        <f t="shared" si="15"/>
        <v>2</v>
      </c>
    </row>
    <row r="1023" spans="1:4" x14ac:dyDescent="0.25">
      <c r="A1023" t="s">
        <v>19697</v>
      </c>
      <c r="C1023" t="s">
        <v>20743</v>
      </c>
      <c r="D1023">
        <f t="shared" si="15"/>
        <v>2</v>
      </c>
    </row>
    <row r="1024" spans="1:4" x14ac:dyDescent="0.25">
      <c r="A1024" t="s">
        <v>1222</v>
      </c>
      <c r="C1024" t="s">
        <v>20760</v>
      </c>
      <c r="D1024">
        <f t="shared" si="15"/>
        <v>2</v>
      </c>
    </row>
    <row r="1025" spans="1:4" x14ac:dyDescent="0.25">
      <c r="A1025" t="s">
        <v>19698</v>
      </c>
      <c r="C1025" t="s">
        <v>2032</v>
      </c>
      <c r="D1025">
        <f t="shared" si="15"/>
        <v>2</v>
      </c>
    </row>
    <row r="1026" spans="1:4" x14ac:dyDescent="0.25">
      <c r="A1026" t="s">
        <v>19699</v>
      </c>
      <c r="C1026" t="s">
        <v>725</v>
      </c>
      <c r="D1026">
        <f t="shared" ref="D1026:D1089" si="16">COUNTIF($A$2:$A$1048576,C1026)</f>
        <v>2</v>
      </c>
    </row>
    <row r="1027" spans="1:4" x14ac:dyDescent="0.25">
      <c r="A1027" t="s">
        <v>19700</v>
      </c>
      <c r="C1027" t="s">
        <v>20778</v>
      </c>
      <c r="D1027">
        <f t="shared" si="16"/>
        <v>2</v>
      </c>
    </row>
    <row r="1028" spans="1:4" x14ac:dyDescent="0.25">
      <c r="A1028" t="s">
        <v>990</v>
      </c>
      <c r="C1028" t="s">
        <v>20814</v>
      </c>
      <c r="D1028">
        <f t="shared" si="16"/>
        <v>2</v>
      </c>
    </row>
    <row r="1029" spans="1:4" x14ac:dyDescent="0.25">
      <c r="A1029" t="s">
        <v>990</v>
      </c>
      <c r="C1029" t="s">
        <v>20844</v>
      </c>
      <c r="D1029">
        <f t="shared" si="16"/>
        <v>2</v>
      </c>
    </row>
    <row r="1030" spans="1:4" x14ac:dyDescent="0.25">
      <c r="A1030" t="s">
        <v>5079</v>
      </c>
      <c r="C1030" t="s">
        <v>2083</v>
      </c>
      <c r="D1030">
        <f t="shared" si="16"/>
        <v>2</v>
      </c>
    </row>
    <row r="1031" spans="1:4" x14ac:dyDescent="0.25">
      <c r="A1031" t="s">
        <v>19701</v>
      </c>
      <c r="C1031" t="s">
        <v>20853</v>
      </c>
      <c r="D1031">
        <f t="shared" si="16"/>
        <v>2</v>
      </c>
    </row>
    <row r="1032" spans="1:4" x14ac:dyDescent="0.25">
      <c r="A1032" t="s">
        <v>19701</v>
      </c>
      <c r="C1032" t="s">
        <v>20857</v>
      </c>
      <c r="D1032">
        <f t="shared" si="16"/>
        <v>2</v>
      </c>
    </row>
    <row r="1033" spans="1:4" x14ac:dyDescent="0.25">
      <c r="A1033" t="s">
        <v>19702</v>
      </c>
      <c r="C1033" t="s">
        <v>20868</v>
      </c>
      <c r="D1033">
        <f t="shared" si="16"/>
        <v>2</v>
      </c>
    </row>
    <row r="1034" spans="1:4" x14ac:dyDescent="0.25">
      <c r="A1034" t="s">
        <v>19703</v>
      </c>
      <c r="C1034" t="s">
        <v>20869</v>
      </c>
      <c r="D1034">
        <f t="shared" si="16"/>
        <v>2</v>
      </c>
    </row>
    <row r="1035" spans="1:4" x14ac:dyDescent="0.25">
      <c r="A1035" t="s">
        <v>19704</v>
      </c>
      <c r="C1035" t="s">
        <v>139</v>
      </c>
      <c r="D1035">
        <f t="shared" si="16"/>
        <v>2</v>
      </c>
    </row>
    <row r="1036" spans="1:4" x14ac:dyDescent="0.25">
      <c r="A1036" t="s">
        <v>19705</v>
      </c>
      <c r="C1036" t="s">
        <v>20892</v>
      </c>
      <c r="D1036">
        <f t="shared" si="16"/>
        <v>2</v>
      </c>
    </row>
    <row r="1037" spans="1:4" x14ac:dyDescent="0.25">
      <c r="A1037" t="s">
        <v>19706</v>
      </c>
      <c r="C1037" t="s">
        <v>20910</v>
      </c>
      <c r="D1037">
        <f t="shared" si="16"/>
        <v>2</v>
      </c>
    </row>
    <row r="1038" spans="1:4" x14ac:dyDescent="0.25">
      <c r="A1038" t="s">
        <v>19707</v>
      </c>
      <c r="C1038" t="s">
        <v>20916</v>
      </c>
      <c r="D1038">
        <f t="shared" si="16"/>
        <v>2</v>
      </c>
    </row>
    <row r="1039" spans="1:4" x14ac:dyDescent="0.25">
      <c r="A1039" t="s">
        <v>19708</v>
      </c>
      <c r="C1039" t="s">
        <v>20928</v>
      </c>
      <c r="D1039">
        <f t="shared" si="16"/>
        <v>2</v>
      </c>
    </row>
    <row r="1040" spans="1:4" x14ac:dyDescent="0.25">
      <c r="A1040" t="s">
        <v>570</v>
      </c>
      <c r="C1040" t="s">
        <v>2238</v>
      </c>
      <c r="D1040">
        <f t="shared" si="16"/>
        <v>2</v>
      </c>
    </row>
    <row r="1041" spans="1:4" x14ac:dyDescent="0.25">
      <c r="A1041" t="s">
        <v>19709</v>
      </c>
      <c r="C1041" t="s">
        <v>20943</v>
      </c>
      <c r="D1041">
        <f t="shared" si="16"/>
        <v>2</v>
      </c>
    </row>
    <row r="1042" spans="1:4" x14ac:dyDescent="0.25">
      <c r="A1042" t="s">
        <v>19709</v>
      </c>
      <c r="C1042" t="s">
        <v>20951</v>
      </c>
      <c r="D1042">
        <f t="shared" si="16"/>
        <v>2</v>
      </c>
    </row>
    <row r="1043" spans="1:4" x14ac:dyDescent="0.25">
      <c r="A1043" t="s">
        <v>19710</v>
      </c>
      <c r="C1043" t="s">
        <v>20969</v>
      </c>
      <c r="D1043">
        <f t="shared" si="16"/>
        <v>2</v>
      </c>
    </row>
    <row r="1044" spans="1:4" x14ac:dyDescent="0.25">
      <c r="A1044" t="s">
        <v>19711</v>
      </c>
      <c r="C1044" t="s">
        <v>210</v>
      </c>
      <c r="D1044">
        <f t="shared" si="16"/>
        <v>2</v>
      </c>
    </row>
    <row r="1045" spans="1:4" x14ac:dyDescent="0.25">
      <c r="A1045" t="s">
        <v>19712</v>
      </c>
      <c r="C1045" t="s">
        <v>20972</v>
      </c>
      <c r="D1045">
        <f t="shared" si="16"/>
        <v>2</v>
      </c>
    </row>
    <row r="1046" spans="1:4" x14ac:dyDescent="0.25">
      <c r="A1046" t="s">
        <v>19713</v>
      </c>
      <c r="C1046" t="s">
        <v>1854</v>
      </c>
      <c r="D1046">
        <f t="shared" si="16"/>
        <v>2</v>
      </c>
    </row>
    <row r="1047" spans="1:4" x14ac:dyDescent="0.25">
      <c r="A1047" t="s">
        <v>19714</v>
      </c>
      <c r="C1047" t="s">
        <v>20996</v>
      </c>
      <c r="D1047">
        <f t="shared" si="16"/>
        <v>2</v>
      </c>
    </row>
    <row r="1048" spans="1:4" x14ac:dyDescent="0.25">
      <c r="A1048" t="s">
        <v>2140</v>
      </c>
      <c r="C1048" t="s">
        <v>21003</v>
      </c>
      <c r="D1048">
        <f t="shared" si="16"/>
        <v>2</v>
      </c>
    </row>
    <row r="1049" spans="1:4" x14ac:dyDescent="0.25">
      <c r="A1049" t="s">
        <v>2140</v>
      </c>
      <c r="C1049" t="s">
        <v>21009</v>
      </c>
      <c r="D1049">
        <f t="shared" si="16"/>
        <v>2</v>
      </c>
    </row>
    <row r="1050" spans="1:4" x14ac:dyDescent="0.25">
      <c r="A1050" t="s">
        <v>2856</v>
      </c>
      <c r="C1050" t="s">
        <v>21023</v>
      </c>
      <c r="D1050">
        <f t="shared" si="16"/>
        <v>2</v>
      </c>
    </row>
    <row r="1051" spans="1:4" x14ac:dyDescent="0.25">
      <c r="A1051" t="s">
        <v>2140</v>
      </c>
      <c r="C1051" t="s">
        <v>21038</v>
      </c>
      <c r="D1051">
        <f t="shared" si="16"/>
        <v>2</v>
      </c>
    </row>
    <row r="1052" spans="1:4" x14ac:dyDescent="0.25">
      <c r="A1052" t="s">
        <v>2140</v>
      </c>
      <c r="C1052" t="s">
        <v>21048</v>
      </c>
      <c r="D1052">
        <f t="shared" si="16"/>
        <v>2</v>
      </c>
    </row>
    <row r="1053" spans="1:4" x14ac:dyDescent="0.25">
      <c r="A1053" t="s">
        <v>2856</v>
      </c>
      <c r="C1053" t="s">
        <v>21051</v>
      </c>
      <c r="D1053">
        <f t="shared" si="16"/>
        <v>2</v>
      </c>
    </row>
    <row r="1054" spans="1:4" x14ac:dyDescent="0.25">
      <c r="A1054" t="s">
        <v>2856</v>
      </c>
      <c r="C1054" t="s">
        <v>1879</v>
      </c>
      <c r="D1054">
        <f t="shared" si="16"/>
        <v>2</v>
      </c>
    </row>
    <row r="1055" spans="1:4" x14ac:dyDescent="0.25">
      <c r="A1055" t="s">
        <v>2856</v>
      </c>
      <c r="C1055" t="s">
        <v>21074</v>
      </c>
      <c r="D1055">
        <f t="shared" si="16"/>
        <v>2</v>
      </c>
    </row>
    <row r="1056" spans="1:4" x14ac:dyDescent="0.25">
      <c r="A1056" t="s">
        <v>2856</v>
      </c>
      <c r="C1056" t="s">
        <v>21086</v>
      </c>
      <c r="D1056">
        <f t="shared" si="16"/>
        <v>2</v>
      </c>
    </row>
    <row r="1057" spans="1:4" x14ac:dyDescent="0.25">
      <c r="A1057" t="s">
        <v>2856</v>
      </c>
      <c r="C1057" t="s">
        <v>21114</v>
      </c>
      <c r="D1057">
        <f t="shared" si="16"/>
        <v>2</v>
      </c>
    </row>
    <row r="1058" spans="1:4" x14ac:dyDescent="0.25">
      <c r="A1058" t="s">
        <v>2855</v>
      </c>
      <c r="C1058" t="s">
        <v>21121</v>
      </c>
      <c r="D1058">
        <f t="shared" si="16"/>
        <v>2</v>
      </c>
    </row>
    <row r="1059" spans="1:4" x14ac:dyDescent="0.25">
      <c r="A1059" t="s">
        <v>2855</v>
      </c>
      <c r="C1059" t="s">
        <v>21125</v>
      </c>
      <c r="D1059">
        <f t="shared" si="16"/>
        <v>2</v>
      </c>
    </row>
    <row r="1060" spans="1:4" x14ac:dyDescent="0.25">
      <c r="A1060" t="s">
        <v>19715</v>
      </c>
      <c r="C1060" t="s">
        <v>1260</v>
      </c>
      <c r="D1060">
        <f t="shared" si="16"/>
        <v>2</v>
      </c>
    </row>
    <row r="1061" spans="1:4" x14ac:dyDescent="0.25">
      <c r="A1061" t="s">
        <v>19716</v>
      </c>
      <c r="C1061" t="s">
        <v>21133</v>
      </c>
      <c r="D1061">
        <f t="shared" si="16"/>
        <v>2</v>
      </c>
    </row>
    <row r="1062" spans="1:4" x14ac:dyDescent="0.25">
      <c r="A1062" t="s">
        <v>19717</v>
      </c>
      <c r="C1062" t="s">
        <v>21154</v>
      </c>
      <c r="D1062">
        <f t="shared" si="16"/>
        <v>2</v>
      </c>
    </row>
    <row r="1063" spans="1:4" x14ac:dyDescent="0.25">
      <c r="A1063" t="s">
        <v>19718</v>
      </c>
      <c r="C1063" t="s">
        <v>21174</v>
      </c>
      <c r="D1063">
        <f t="shared" si="16"/>
        <v>2</v>
      </c>
    </row>
    <row r="1064" spans="1:4" x14ac:dyDescent="0.25">
      <c r="A1064" t="s">
        <v>19718</v>
      </c>
      <c r="C1064" t="s">
        <v>21176</v>
      </c>
      <c r="D1064">
        <f t="shared" si="16"/>
        <v>2</v>
      </c>
    </row>
    <row r="1065" spans="1:4" x14ac:dyDescent="0.25">
      <c r="A1065" t="s">
        <v>19719</v>
      </c>
      <c r="C1065" t="s">
        <v>21187</v>
      </c>
      <c r="D1065">
        <f t="shared" si="16"/>
        <v>2</v>
      </c>
    </row>
    <row r="1066" spans="1:4" x14ac:dyDescent="0.25">
      <c r="A1066" t="s">
        <v>19720</v>
      </c>
      <c r="C1066" t="s">
        <v>21190</v>
      </c>
      <c r="D1066">
        <f t="shared" si="16"/>
        <v>2</v>
      </c>
    </row>
    <row r="1067" spans="1:4" x14ac:dyDescent="0.25">
      <c r="A1067" t="s">
        <v>19721</v>
      </c>
      <c r="C1067" t="s">
        <v>21204</v>
      </c>
      <c r="D1067">
        <f t="shared" si="16"/>
        <v>2</v>
      </c>
    </row>
    <row r="1068" spans="1:4" x14ac:dyDescent="0.25">
      <c r="A1068" t="s">
        <v>826</v>
      </c>
      <c r="C1068" t="s">
        <v>1116</v>
      </c>
      <c r="D1068">
        <f t="shared" si="16"/>
        <v>2</v>
      </c>
    </row>
    <row r="1069" spans="1:4" x14ac:dyDescent="0.25">
      <c r="A1069" t="s">
        <v>304</v>
      </c>
      <c r="C1069" t="s">
        <v>21236</v>
      </c>
      <c r="D1069">
        <f t="shared" si="16"/>
        <v>2</v>
      </c>
    </row>
    <row r="1070" spans="1:4" x14ac:dyDescent="0.25">
      <c r="A1070" t="s">
        <v>304</v>
      </c>
      <c r="C1070" t="s">
        <v>506</v>
      </c>
      <c r="D1070">
        <f t="shared" si="16"/>
        <v>2</v>
      </c>
    </row>
    <row r="1071" spans="1:4" x14ac:dyDescent="0.25">
      <c r="A1071" t="s">
        <v>1804</v>
      </c>
      <c r="C1071" t="s">
        <v>592</v>
      </c>
      <c r="D1071">
        <f t="shared" si="16"/>
        <v>2</v>
      </c>
    </row>
    <row r="1072" spans="1:4" x14ac:dyDescent="0.25">
      <c r="A1072" t="s">
        <v>19722</v>
      </c>
      <c r="C1072" t="s">
        <v>21241</v>
      </c>
      <c r="D1072">
        <f t="shared" si="16"/>
        <v>2</v>
      </c>
    </row>
    <row r="1073" spans="1:4" x14ac:dyDescent="0.25">
      <c r="A1073" t="s">
        <v>19723</v>
      </c>
      <c r="C1073" t="s">
        <v>21242</v>
      </c>
      <c r="D1073">
        <f t="shared" si="16"/>
        <v>2</v>
      </c>
    </row>
    <row r="1074" spans="1:4" x14ac:dyDescent="0.25">
      <c r="A1074" t="s">
        <v>19724</v>
      </c>
      <c r="C1074" t="s">
        <v>21256</v>
      </c>
      <c r="D1074">
        <f t="shared" si="16"/>
        <v>2</v>
      </c>
    </row>
    <row r="1075" spans="1:4" x14ac:dyDescent="0.25">
      <c r="A1075" t="s">
        <v>946</v>
      </c>
      <c r="C1075" t="s">
        <v>21257</v>
      </c>
      <c r="D1075">
        <f t="shared" si="16"/>
        <v>2</v>
      </c>
    </row>
    <row r="1076" spans="1:4" x14ac:dyDescent="0.25">
      <c r="A1076" t="s">
        <v>946</v>
      </c>
      <c r="C1076" t="s">
        <v>21262</v>
      </c>
      <c r="D1076">
        <f t="shared" si="16"/>
        <v>2</v>
      </c>
    </row>
    <row r="1077" spans="1:4" x14ac:dyDescent="0.25">
      <c r="A1077" t="s">
        <v>19725</v>
      </c>
      <c r="C1077" t="s">
        <v>1511</v>
      </c>
      <c r="D1077">
        <f t="shared" si="16"/>
        <v>2</v>
      </c>
    </row>
    <row r="1078" spans="1:4" x14ac:dyDescent="0.25">
      <c r="A1078" t="s">
        <v>19726</v>
      </c>
      <c r="C1078" t="s">
        <v>21263</v>
      </c>
      <c r="D1078">
        <f t="shared" si="16"/>
        <v>2</v>
      </c>
    </row>
    <row r="1079" spans="1:4" x14ac:dyDescent="0.25">
      <c r="A1079" t="s">
        <v>19726</v>
      </c>
      <c r="C1079" t="s">
        <v>21284</v>
      </c>
      <c r="D1079">
        <f t="shared" si="16"/>
        <v>2</v>
      </c>
    </row>
    <row r="1080" spans="1:4" x14ac:dyDescent="0.25">
      <c r="A1080" t="s">
        <v>252</v>
      </c>
      <c r="C1080" t="s">
        <v>2015</v>
      </c>
      <c r="D1080">
        <f t="shared" si="16"/>
        <v>2</v>
      </c>
    </row>
    <row r="1081" spans="1:4" x14ac:dyDescent="0.25">
      <c r="A1081" t="s">
        <v>252</v>
      </c>
      <c r="C1081" t="s">
        <v>21293</v>
      </c>
      <c r="D1081">
        <f t="shared" si="16"/>
        <v>2</v>
      </c>
    </row>
    <row r="1082" spans="1:4" x14ac:dyDescent="0.25">
      <c r="A1082" t="s">
        <v>252</v>
      </c>
      <c r="C1082" t="s">
        <v>21320</v>
      </c>
      <c r="D1082">
        <f t="shared" si="16"/>
        <v>2</v>
      </c>
    </row>
    <row r="1083" spans="1:4" x14ac:dyDescent="0.25">
      <c r="A1083" t="s">
        <v>252</v>
      </c>
      <c r="C1083" t="s">
        <v>3989</v>
      </c>
      <c r="D1083">
        <f t="shared" si="16"/>
        <v>2</v>
      </c>
    </row>
    <row r="1084" spans="1:4" x14ac:dyDescent="0.25">
      <c r="A1084" t="s">
        <v>252</v>
      </c>
      <c r="C1084" t="s">
        <v>21349</v>
      </c>
      <c r="D1084">
        <f t="shared" si="16"/>
        <v>2</v>
      </c>
    </row>
    <row r="1085" spans="1:4" x14ac:dyDescent="0.25">
      <c r="A1085" t="s">
        <v>252</v>
      </c>
      <c r="C1085" t="s">
        <v>21353</v>
      </c>
      <c r="D1085">
        <f t="shared" si="16"/>
        <v>2</v>
      </c>
    </row>
    <row r="1086" spans="1:4" x14ac:dyDescent="0.25">
      <c r="A1086" t="s">
        <v>4201</v>
      </c>
      <c r="C1086" t="s">
        <v>1015</v>
      </c>
      <c r="D1086">
        <f t="shared" si="16"/>
        <v>2</v>
      </c>
    </row>
    <row r="1087" spans="1:4" x14ac:dyDescent="0.25">
      <c r="A1087" t="s">
        <v>252</v>
      </c>
      <c r="C1087" t="s">
        <v>4543</v>
      </c>
      <c r="D1087">
        <f t="shared" si="16"/>
        <v>2</v>
      </c>
    </row>
    <row r="1088" spans="1:4" x14ac:dyDescent="0.25">
      <c r="A1088" t="s">
        <v>19727</v>
      </c>
      <c r="C1088" t="s">
        <v>21388</v>
      </c>
      <c r="D1088">
        <f t="shared" si="16"/>
        <v>2</v>
      </c>
    </row>
    <row r="1089" spans="1:4" x14ac:dyDescent="0.25">
      <c r="A1089" t="s">
        <v>19727</v>
      </c>
      <c r="C1089" t="s">
        <v>21399</v>
      </c>
      <c r="D1089">
        <f t="shared" si="16"/>
        <v>2</v>
      </c>
    </row>
    <row r="1090" spans="1:4" x14ac:dyDescent="0.25">
      <c r="A1090" t="s">
        <v>19727</v>
      </c>
      <c r="C1090" t="s">
        <v>21410</v>
      </c>
      <c r="D1090">
        <f t="shared" ref="D1090:D1153" si="17">COUNTIF($A$2:$A$1048576,C1090)</f>
        <v>2</v>
      </c>
    </row>
    <row r="1091" spans="1:4" x14ac:dyDescent="0.25">
      <c r="A1091" t="s">
        <v>19727</v>
      </c>
      <c r="C1091" t="s">
        <v>21417</v>
      </c>
      <c r="D1091">
        <f t="shared" si="17"/>
        <v>2</v>
      </c>
    </row>
    <row r="1092" spans="1:4" x14ac:dyDescent="0.25">
      <c r="A1092" t="s">
        <v>19727</v>
      </c>
      <c r="C1092" t="s">
        <v>4014</v>
      </c>
      <c r="D1092">
        <f t="shared" si="17"/>
        <v>2</v>
      </c>
    </row>
    <row r="1093" spans="1:4" x14ac:dyDescent="0.25">
      <c r="A1093" t="s">
        <v>3335</v>
      </c>
      <c r="C1093" t="s">
        <v>2079</v>
      </c>
      <c r="D1093">
        <f t="shared" si="17"/>
        <v>2</v>
      </c>
    </row>
    <row r="1094" spans="1:4" x14ac:dyDescent="0.25">
      <c r="A1094" t="s">
        <v>3335</v>
      </c>
      <c r="C1094" t="s">
        <v>21431</v>
      </c>
      <c r="D1094">
        <f t="shared" si="17"/>
        <v>2</v>
      </c>
    </row>
    <row r="1095" spans="1:4" x14ac:dyDescent="0.25">
      <c r="A1095" t="s">
        <v>3335</v>
      </c>
      <c r="C1095" t="s">
        <v>21432</v>
      </c>
      <c r="D1095">
        <f t="shared" si="17"/>
        <v>2</v>
      </c>
    </row>
    <row r="1096" spans="1:4" x14ac:dyDescent="0.25">
      <c r="A1096" t="s">
        <v>595</v>
      </c>
      <c r="C1096" t="s">
        <v>198</v>
      </c>
      <c r="D1096">
        <f t="shared" si="17"/>
        <v>2</v>
      </c>
    </row>
    <row r="1097" spans="1:4" x14ac:dyDescent="0.25">
      <c r="A1097" t="s">
        <v>19728</v>
      </c>
      <c r="C1097" t="s">
        <v>21446</v>
      </c>
      <c r="D1097">
        <f t="shared" si="17"/>
        <v>2</v>
      </c>
    </row>
    <row r="1098" spans="1:4" x14ac:dyDescent="0.25">
      <c r="A1098" t="s">
        <v>19729</v>
      </c>
      <c r="C1098" t="s">
        <v>21447</v>
      </c>
      <c r="D1098">
        <f t="shared" si="17"/>
        <v>2</v>
      </c>
    </row>
    <row r="1099" spans="1:4" x14ac:dyDescent="0.25">
      <c r="A1099" t="s">
        <v>19730</v>
      </c>
      <c r="C1099" t="s">
        <v>21451</v>
      </c>
      <c r="D1099">
        <f t="shared" si="17"/>
        <v>2</v>
      </c>
    </row>
    <row r="1100" spans="1:4" x14ac:dyDescent="0.25">
      <c r="A1100" t="s">
        <v>19731</v>
      </c>
      <c r="C1100" t="s">
        <v>21462</v>
      </c>
      <c r="D1100">
        <f t="shared" si="17"/>
        <v>2</v>
      </c>
    </row>
    <row r="1101" spans="1:4" x14ac:dyDescent="0.25">
      <c r="A1101" t="s">
        <v>19731</v>
      </c>
      <c r="C1101" t="s">
        <v>526</v>
      </c>
      <c r="D1101">
        <f t="shared" si="17"/>
        <v>2</v>
      </c>
    </row>
    <row r="1102" spans="1:4" x14ac:dyDescent="0.25">
      <c r="A1102" t="s">
        <v>19732</v>
      </c>
      <c r="C1102" t="s">
        <v>21468</v>
      </c>
      <c r="D1102">
        <f t="shared" si="17"/>
        <v>2</v>
      </c>
    </row>
    <row r="1103" spans="1:4" x14ac:dyDescent="0.25">
      <c r="A1103" t="s">
        <v>19733</v>
      </c>
      <c r="C1103" t="s">
        <v>21470</v>
      </c>
      <c r="D1103">
        <f t="shared" si="17"/>
        <v>2</v>
      </c>
    </row>
    <row r="1104" spans="1:4" x14ac:dyDescent="0.25">
      <c r="A1104" t="s">
        <v>19733</v>
      </c>
      <c r="C1104" t="s">
        <v>21472</v>
      </c>
      <c r="D1104">
        <f t="shared" si="17"/>
        <v>2</v>
      </c>
    </row>
    <row r="1105" spans="1:4" x14ac:dyDescent="0.25">
      <c r="A1105" t="s">
        <v>19734</v>
      </c>
      <c r="C1105" t="s">
        <v>21485</v>
      </c>
      <c r="D1105">
        <f t="shared" si="17"/>
        <v>2</v>
      </c>
    </row>
    <row r="1106" spans="1:4" x14ac:dyDescent="0.25">
      <c r="A1106" t="s">
        <v>19735</v>
      </c>
      <c r="C1106" t="s">
        <v>21487</v>
      </c>
      <c r="D1106">
        <f t="shared" si="17"/>
        <v>2</v>
      </c>
    </row>
    <row r="1107" spans="1:4" x14ac:dyDescent="0.25">
      <c r="A1107" t="s">
        <v>19736</v>
      </c>
      <c r="C1107" t="s">
        <v>21488</v>
      </c>
      <c r="D1107">
        <f t="shared" si="17"/>
        <v>2</v>
      </c>
    </row>
    <row r="1108" spans="1:4" x14ac:dyDescent="0.25">
      <c r="A1108" t="s">
        <v>19737</v>
      </c>
      <c r="C1108" t="s">
        <v>21491</v>
      </c>
      <c r="D1108">
        <f t="shared" si="17"/>
        <v>2</v>
      </c>
    </row>
    <row r="1109" spans="1:4" x14ac:dyDescent="0.25">
      <c r="A1109" t="s">
        <v>19738</v>
      </c>
      <c r="C1109" t="s">
        <v>21492</v>
      </c>
      <c r="D1109">
        <f t="shared" si="17"/>
        <v>2</v>
      </c>
    </row>
    <row r="1110" spans="1:4" x14ac:dyDescent="0.25">
      <c r="A1110" t="s">
        <v>19739</v>
      </c>
      <c r="C1110" t="s">
        <v>21505</v>
      </c>
      <c r="D1110">
        <f t="shared" si="17"/>
        <v>2</v>
      </c>
    </row>
    <row r="1111" spans="1:4" x14ac:dyDescent="0.25">
      <c r="A1111" t="s">
        <v>3772</v>
      </c>
      <c r="C1111" t="s">
        <v>21520</v>
      </c>
      <c r="D1111">
        <f t="shared" si="17"/>
        <v>2</v>
      </c>
    </row>
    <row r="1112" spans="1:4" x14ac:dyDescent="0.25">
      <c r="A1112" t="s">
        <v>19740</v>
      </c>
      <c r="C1112" t="s">
        <v>21523</v>
      </c>
      <c r="D1112">
        <f t="shared" si="17"/>
        <v>2</v>
      </c>
    </row>
    <row r="1113" spans="1:4" x14ac:dyDescent="0.25">
      <c r="A1113" t="s">
        <v>19740</v>
      </c>
      <c r="C1113" t="s">
        <v>21532</v>
      </c>
      <c r="D1113">
        <f t="shared" si="17"/>
        <v>2</v>
      </c>
    </row>
    <row r="1114" spans="1:4" x14ac:dyDescent="0.25">
      <c r="A1114" t="s">
        <v>238</v>
      </c>
      <c r="C1114" t="s">
        <v>21559</v>
      </c>
      <c r="D1114">
        <f t="shared" si="17"/>
        <v>2</v>
      </c>
    </row>
    <row r="1115" spans="1:4" x14ac:dyDescent="0.25">
      <c r="A1115" t="s">
        <v>238</v>
      </c>
      <c r="C1115" t="s">
        <v>21564</v>
      </c>
      <c r="D1115">
        <f t="shared" si="17"/>
        <v>2</v>
      </c>
    </row>
    <row r="1116" spans="1:4" x14ac:dyDescent="0.25">
      <c r="A1116" t="s">
        <v>238</v>
      </c>
      <c r="C1116" t="s">
        <v>21565</v>
      </c>
      <c r="D1116">
        <f t="shared" si="17"/>
        <v>2</v>
      </c>
    </row>
    <row r="1117" spans="1:4" x14ac:dyDescent="0.25">
      <c r="A1117" t="s">
        <v>19741</v>
      </c>
      <c r="C1117" t="s">
        <v>21568</v>
      </c>
      <c r="D1117">
        <f t="shared" si="17"/>
        <v>2</v>
      </c>
    </row>
    <row r="1118" spans="1:4" x14ac:dyDescent="0.25">
      <c r="A1118" t="s">
        <v>19742</v>
      </c>
      <c r="C1118" t="s">
        <v>21570</v>
      </c>
      <c r="D1118">
        <f t="shared" si="17"/>
        <v>2</v>
      </c>
    </row>
    <row r="1119" spans="1:4" x14ac:dyDescent="0.25">
      <c r="A1119" t="s">
        <v>19743</v>
      </c>
      <c r="C1119" t="s">
        <v>21572</v>
      </c>
      <c r="D1119">
        <f t="shared" si="17"/>
        <v>2</v>
      </c>
    </row>
    <row r="1120" spans="1:4" x14ac:dyDescent="0.25">
      <c r="A1120" t="s">
        <v>19744</v>
      </c>
      <c r="C1120" t="s">
        <v>21591</v>
      </c>
      <c r="D1120">
        <f t="shared" si="17"/>
        <v>2</v>
      </c>
    </row>
    <row r="1121" spans="1:4" x14ac:dyDescent="0.25">
      <c r="A1121" t="s">
        <v>19745</v>
      </c>
      <c r="C1121" t="s">
        <v>21607</v>
      </c>
      <c r="D1121">
        <f t="shared" si="17"/>
        <v>2</v>
      </c>
    </row>
    <row r="1122" spans="1:4" x14ac:dyDescent="0.25">
      <c r="A1122" t="s">
        <v>19746</v>
      </c>
      <c r="C1122" t="s">
        <v>3398</v>
      </c>
      <c r="D1122">
        <f t="shared" si="17"/>
        <v>2</v>
      </c>
    </row>
    <row r="1123" spans="1:4" x14ac:dyDescent="0.25">
      <c r="A1123" t="s">
        <v>1859</v>
      </c>
      <c r="C1123" t="s">
        <v>21614</v>
      </c>
      <c r="D1123">
        <f t="shared" si="17"/>
        <v>2</v>
      </c>
    </row>
    <row r="1124" spans="1:4" x14ac:dyDescent="0.25">
      <c r="A1124" t="s">
        <v>950</v>
      </c>
      <c r="C1124" t="s">
        <v>3017</v>
      </c>
      <c r="D1124">
        <f t="shared" si="17"/>
        <v>2</v>
      </c>
    </row>
    <row r="1125" spans="1:4" x14ac:dyDescent="0.25">
      <c r="A1125" t="s">
        <v>1657</v>
      </c>
      <c r="C1125" t="s">
        <v>21632</v>
      </c>
      <c r="D1125">
        <f t="shared" si="17"/>
        <v>2</v>
      </c>
    </row>
    <row r="1126" spans="1:4" x14ac:dyDescent="0.25">
      <c r="A1126" t="s">
        <v>2487</v>
      </c>
      <c r="C1126" t="s">
        <v>21649</v>
      </c>
      <c r="D1126">
        <f t="shared" si="17"/>
        <v>2</v>
      </c>
    </row>
    <row r="1127" spans="1:4" x14ac:dyDescent="0.25">
      <c r="A1127" t="s">
        <v>877</v>
      </c>
      <c r="C1127" t="s">
        <v>21651</v>
      </c>
      <c r="D1127">
        <f t="shared" si="17"/>
        <v>2</v>
      </c>
    </row>
    <row r="1128" spans="1:4" x14ac:dyDescent="0.25">
      <c r="A1128" t="s">
        <v>2486</v>
      </c>
      <c r="C1128" t="s">
        <v>21662</v>
      </c>
      <c r="D1128">
        <f t="shared" si="17"/>
        <v>2</v>
      </c>
    </row>
    <row r="1129" spans="1:4" x14ac:dyDescent="0.25">
      <c r="A1129" t="s">
        <v>644</v>
      </c>
      <c r="C1129" t="s">
        <v>21672</v>
      </c>
      <c r="D1129">
        <f t="shared" si="17"/>
        <v>2</v>
      </c>
    </row>
    <row r="1130" spans="1:4" x14ac:dyDescent="0.25">
      <c r="A1130" t="s">
        <v>19747</v>
      </c>
      <c r="C1130" t="s">
        <v>21693</v>
      </c>
      <c r="D1130">
        <f t="shared" si="17"/>
        <v>2</v>
      </c>
    </row>
    <row r="1131" spans="1:4" x14ac:dyDescent="0.25">
      <c r="A1131" t="s">
        <v>19748</v>
      </c>
      <c r="C1131" t="s">
        <v>21700</v>
      </c>
      <c r="D1131">
        <f t="shared" si="17"/>
        <v>2</v>
      </c>
    </row>
    <row r="1132" spans="1:4" x14ac:dyDescent="0.25">
      <c r="A1132" t="s">
        <v>19749</v>
      </c>
      <c r="C1132" t="s">
        <v>21702</v>
      </c>
      <c r="D1132">
        <f t="shared" si="17"/>
        <v>2</v>
      </c>
    </row>
    <row r="1133" spans="1:4" x14ac:dyDescent="0.25">
      <c r="A1133" t="s">
        <v>19750</v>
      </c>
      <c r="C1133" t="s">
        <v>21706</v>
      </c>
      <c r="D1133">
        <f t="shared" si="17"/>
        <v>2</v>
      </c>
    </row>
    <row r="1134" spans="1:4" x14ac:dyDescent="0.25">
      <c r="A1134" t="s">
        <v>19751</v>
      </c>
      <c r="C1134" t="s">
        <v>21717</v>
      </c>
      <c r="D1134">
        <f t="shared" si="17"/>
        <v>2</v>
      </c>
    </row>
    <row r="1135" spans="1:4" x14ac:dyDescent="0.25">
      <c r="A1135" t="s">
        <v>451</v>
      </c>
      <c r="C1135" t="s">
        <v>21741</v>
      </c>
      <c r="D1135">
        <f t="shared" si="17"/>
        <v>2</v>
      </c>
    </row>
    <row r="1136" spans="1:4" x14ac:dyDescent="0.25">
      <c r="A1136" t="s">
        <v>2299</v>
      </c>
      <c r="C1136" t="s">
        <v>21752</v>
      </c>
      <c r="D1136">
        <f t="shared" si="17"/>
        <v>2</v>
      </c>
    </row>
    <row r="1137" spans="1:4" x14ac:dyDescent="0.25">
      <c r="A1137" t="s">
        <v>2299</v>
      </c>
      <c r="C1137" t="s">
        <v>21754</v>
      </c>
      <c r="D1137">
        <f t="shared" si="17"/>
        <v>2</v>
      </c>
    </row>
    <row r="1138" spans="1:4" x14ac:dyDescent="0.25">
      <c r="A1138" t="s">
        <v>2299</v>
      </c>
      <c r="C1138" t="s">
        <v>21755</v>
      </c>
      <c r="D1138">
        <f t="shared" si="17"/>
        <v>2</v>
      </c>
    </row>
    <row r="1139" spans="1:4" x14ac:dyDescent="0.25">
      <c r="A1139" t="s">
        <v>2299</v>
      </c>
      <c r="C1139" t="s">
        <v>1735</v>
      </c>
      <c r="D1139">
        <f t="shared" si="17"/>
        <v>2</v>
      </c>
    </row>
    <row r="1140" spans="1:4" x14ac:dyDescent="0.25">
      <c r="A1140" t="s">
        <v>19752</v>
      </c>
      <c r="C1140" t="s">
        <v>2175</v>
      </c>
      <c r="D1140">
        <f t="shared" si="17"/>
        <v>2</v>
      </c>
    </row>
    <row r="1141" spans="1:4" x14ac:dyDescent="0.25">
      <c r="A1141" t="s">
        <v>19753</v>
      </c>
      <c r="C1141" t="s">
        <v>21791</v>
      </c>
      <c r="D1141">
        <f t="shared" si="17"/>
        <v>2</v>
      </c>
    </row>
    <row r="1142" spans="1:4" x14ac:dyDescent="0.25">
      <c r="A1142" t="s">
        <v>19754</v>
      </c>
      <c r="C1142" t="s">
        <v>21792</v>
      </c>
      <c r="D1142">
        <f t="shared" si="17"/>
        <v>2</v>
      </c>
    </row>
    <row r="1143" spans="1:4" x14ac:dyDescent="0.25">
      <c r="A1143" t="s">
        <v>19754</v>
      </c>
      <c r="C1143" t="s">
        <v>21793</v>
      </c>
      <c r="D1143">
        <f t="shared" si="17"/>
        <v>2</v>
      </c>
    </row>
    <row r="1144" spans="1:4" x14ac:dyDescent="0.25">
      <c r="A1144" t="s">
        <v>19754</v>
      </c>
      <c r="C1144" t="s">
        <v>21814</v>
      </c>
      <c r="D1144">
        <f t="shared" si="17"/>
        <v>2</v>
      </c>
    </row>
    <row r="1145" spans="1:4" x14ac:dyDescent="0.25">
      <c r="A1145" t="s">
        <v>19755</v>
      </c>
      <c r="C1145" t="s">
        <v>21815</v>
      </c>
      <c r="D1145">
        <f t="shared" si="17"/>
        <v>2</v>
      </c>
    </row>
    <row r="1146" spans="1:4" x14ac:dyDescent="0.25">
      <c r="A1146" t="s">
        <v>19755</v>
      </c>
      <c r="C1146" t="s">
        <v>21816</v>
      </c>
      <c r="D1146">
        <f t="shared" si="17"/>
        <v>2</v>
      </c>
    </row>
    <row r="1147" spans="1:4" x14ac:dyDescent="0.25">
      <c r="A1147" t="s">
        <v>19756</v>
      </c>
      <c r="C1147" t="s">
        <v>21820</v>
      </c>
      <c r="D1147">
        <f t="shared" si="17"/>
        <v>2</v>
      </c>
    </row>
    <row r="1148" spans="1:4" x14ac:dyDescent="0.25">
      <c r="A1148" t="s">
        <v>19757</v>
      </c>
      <c r="C1148" t="s">
        <v>21826</v>
      </c>
      <c r="D1148">
        <f t="shared" si="17"/>
        <v>2</v>
      </c>
    </row>
    <row r="1149" spans="1:4" x14ac:dyDescent="0.25">
      <c r="A1149" t="s">
        <v>19758</v>
      </c>
      <c r="C1149" t="s">
        <v>2203</v>
      </c>
      <c r="D1149">
        <f t="shared" si="17"/>
        <v>2</v>
      </c>
    </row>
    <row r="1150" spans="1:4" x14ac:dyDescent="0.25">
      <c r="A1150" t="s">
        <v>19759</v>
      </c>
      <c r="C1150" t="s">
        <v>21828</v>
      </c>
      <c r="D1150">
        <f t="shared" si="17"/>
        <v>2</v>
      </c>
    </row>
    <row r="1151" spans="1:4" x14ac:dyDescent="0.25">
      <c r="A1151" t="s">
        <v>19759</v>
      </c>
      <c r="C1151" t="s">
        <v>21853</v>
      </c>
      <c r="D1151">
        <f t="shared" si="17"/>
        <v>2</v>
      </c>
    </row>
    <row r="1152" spans="1:4" x14ac:dyDescent="0.25">
      <c r="A1152" t="s">
        <v>19759</v>
      </c>
      <c r="C1152" t="s">
        <v>21857</v>
      </c>
      <c r="D1152">
        <f t="shared" si="17"/>
        <v>2</v>
      </c>
    </row>
    <row r="1153" spans="1:4" x14ac:dyDescent="0.25">
      <c r="A1153" t="s">
        <v>19759</v>
      </c>
      <c r="C1153" t="s">
        <v>21869</v>
      </c>
      <c r="D1153">
        <f t="shared" si="17"/>
        <v>2</v>
      </c>
    </row>
    <row r="1154" spans="1:4" x14ac:dyDescent="0.25">
      <c r="A1154" t="s">
        <v>19760</v>
      </c>
      <c r="C1154" t="s">
        <v>21874</v>
      </c>
      <c r="D1154">
        <f t="shared" ref="D1154:D1217" si="18">COUNTIF($A$2:$A$1048576,C1154)</f>
        <v>2</v>
      </c>
    </row>
    <row r="1155" spans="1:4" x14ac:dyDescent="0.25">
      <c r="A1155" t="s">
        <v>19759</v>
      </c>
      <c r="C1155" t="s">
        <v>21877</v>
      </c>
      <c r="D1155">
        <f t="shared" si="18"/>
        <v>2</v>
      </c>
    </row>
    <row r="1156" spans="1:4" x14ac:dyDescent="0.25">
      <c r="A1156" t="s">
        <v>19760</v>
      </c>
      <c r="C1156" t="s">
        <v>21881</v>
      </c>
      <c r="D1156">
        <f t="shared" si="18"/>
        <v>2</v>
      </c>
    </row>
    <row r="1157" spans="1:4" x14ac:dyDescent="0.25">
      <c r="A1157" t="s">
        <v>19760</v>
      </c>
      <c r="C1157" t="s">
        <v>21886</v>
      </c>
      <c r="D1157">
        <f t="shared" si="18"/>
        <v>2</v>
      </c>
    </row>
    <row r="1158" spans="1:4" x14ac:dyDescent="0.25">
      <c r="A1158" t="s">
        <v>19760</v>
      </c>
      <c r="C1158" t="s">
        <v>21889</v>
      </c>
      <c r="D1158">
        <f t="shared" si="18"/>
        <v>2</v>
      </c>
    </row>
    <row r="1159" spans="1:4" x14ac:dyDescent="0.25">
      <c r="A1159" t="s">
        <v>19760</v>
      </c>
      <c r="C1159" t="s">
        <v>21896</v>
      </c>
      <c r="D1159">
        <f t="shared" si="18"/>
        <v>2</v>
      </c>
    </row>
    <row r="1160" spans="1:4" x14ac:dyDescent="0.25">
      <c r="A1160" t="s">
        <v>19760</v>
      </c>
      <c r="C1160" t="s">
        <v>21899</v>
      </c>
      <c r="D1160">
        <f t="shared" si="18"/>
        <v>2</v>
      </c>
    </row>
    <row r="1161" spans="1:4" x14ac:dyDescent="0.25">
      <c r="A1161" t="s">
        <v>19760</v>
      </c>
      <c r="C1161" t="s">
        <v>21901</v>
      </c>
      <c r="D1161">
        <f t="shared" si="18"/>
        <v>2</v>
      </c>
    </row>
    <row r="1162" spans="1:4" x14ac:dyDescent="0.25">
      <c r="A1162" t="s">
        <v>19760</v>
      </c>
      <c r="C1162" t="s">
        <v>21904</v>
      </c>
      <c r="D1162">
        <f t="shared" si="18"/>
        <v>2</v>
      </c>
    </row>
    <row r="1163" spans="1:4" x14ac:dyDescent="0.25">
      <c r="A1163" t="s">
        <v>19760</v>
      </c>
      <c r="C1163" t="s">
        <v>21905</v>
      </c>
      <c r="D1163">
        <f t="shared" si="18"/>
        <v>2</v>
      </c>
    </row>
    <row r="1164" spans="1:4" x14ac:dyDescent="0.25">
      <c r="A1164" t="s">
        <v>19760</v>
      </c>
      <c r="C1164" t="s">
        <v>21906</v>
      </c>
      <c r="D1164">
        <f t="shared" si="18"/>
        <v>2</v>
      </c>
    </row>
    <row r="1165" spans="1:4" x14ac:dyDescent="0.25">
      <c r="A1165" t="s">
        <v>19761</v>
      </c>
      <c r="C1165" t="s">
        <v>21908</v>
      </c>
      <c r="D1165">
        <f t="shared" si="18"/>
        <v>2</v>
      </c>
    </row>
    <row r="1166" spans="1:4" x14ac:dyDescent="0.25">
      <c r="A1166" t="s">
        <v>19762</v>
      </c>
      <c r="C1166" t="s">
        <v>21914</v>
      </c>
      <c r="D1166">
        <f t="shared" si="18"/>
        <v>2</v>
      </c>
    </row>
    <row r="1167" spans="1:4" x14ac:dyDescent="0.25">
      <c r="A1167" t="s">
        <v>19763</v>
      </c>
      <c r="C1167" t="s">
        <v>21919</v>
      </c>
      <c r="D1167">
        <f t="shared" si="18"/>
        <v>2</v>
      </c>
    </row>
    <row r="1168" spans="1:4" x14ac:dyDescent="0.25">
      <c r="A1168" t="s">
        <v>19764</v>
      </c>
      <c r="C1168" t="s">
        <v>21920</v>
      </c>
      <c r="D1168">
        <f t="shared" si="18"/>
        <v>2</v>
      </c>
    </row>
    <row r="1169" spans="1:4" x14ac:dyDescent="0.25">
      <c r="A1169" t="s">
        <v>19765</v>
      </c>
      <c r="C1169" t="s">
        <v>21926</v>
      </c>
      <c r="D1169">
        <f t="shared" si="18"/>
        <v>2</v>
      </c>
    </row>
    <row r="1170" spans="1:4" x14ac:dyDescent="0.25">
      <c r="A1170" t="s">
        <v>19764</v>
      </c>
      <c r="C1170" t="s">
        <v>21927</v>
      </c>
      <c r="D1170">
        <f t="shared" si="18"/>
        <v>2</v>
      </c>
    </row>
    <row r="1171" spans="1:4" x14ac:dyDescent="0.25">
      <c r="A1171" t="s">
        <v>19764</v>
      </c>
      <c r="C1171" t="s">
        <v>21931</v>
      </c>
      <c r="D1171">
        <f t="shared" si="18"/>
        <v>2</v>
      </c>
    </row>
    <row r="1172" spans="1:4" x14ac:dyDescent="0.25">
      <c r="A1172" t="s">
        <v>19765</v>
      </c>
      <c r="C1172" t="s">
        <v>21933</v>
      </c>
      <c r="D1172">
        <f t="shared" si="18"/>
        <v>2</v>
      </c>
    </row>
    <row r="1173" spans="1:4" x14ac:dyDescent="0.25">
      <c r="A1173" t="s">
        <v>19764</v>
      </c>
      <c r="C1173" t="s">
        <v>21936</v>
      </c>
      <c r="D1173">
        <f t="shared" si="18"/>
        <v>2</v>
      </c>
    </row>
    <row r="1174" spans="1:4" x14ac:dyDescent="0.25">
      <c r="A1174" t="s">
        <v>19764</v>
      </c>
      <c r="C1174" t="s">
        <v>21937</v>
      </c>
      <c r="D1174">
        <f t="shared" si="18"/>
        <v>2</v>
      </c>
    </row>
    <row r="1175" spans="1:4" x14ac:dyDescent="0.25">
      <c r="A1175" t="s">
        <v>19764</v>
      </c>
      <c r="C1175" t="s">
        <v>21945</v>
      </c>
      <c r="D1175">
        <f t="shared" si="18"/>
        <v>2</v>
      </c>
    </row>
    <row r="1176" spans="1:4" x14ac:dyDescent="0.25">
      <c r="A1176" t="s">
        <v>19764</v>
      </c>
      <c r="C1176" t="s">
        <v>1273</v>
      </c>
      <c r="D1176">
        <f t="shared" si="18"/>
        <v>2</v>
      </c>
    </row>
    <row r="1177" spans="1:4" x14ac:dyDescent="0.25">
      <c r="A1177" t="s">
        <v>19764</v>
      </c>
      <c r="C1177" t="s">
        <v>21948</v>
      </c>
      <c r="D1177">
        <f t="shared" si="18"/>
        <v>2</v>
      </c>
    </row>
    <row r="1178" spans="1:4" x14ac:dyDescent="0.25">
      <c r="A1178" t="s">
        <v>19765</v>
      </c>
      <c r="C1178" t="s">
        <v>1293</v>
      </c>
      <c r="D1178">
        <f t="shared" si="18"/>
        <v>2</v>
      </c>
    </row>
    <row r="1179" spans="1:4" x14ac:dyDescent="0.25">
      <c r="A1179" t="s">
        <v>19764</v>
      </c>
      <c r="C1179" t="s">
        <v>21952</v>
      </c>
      <c r="D1179">
        <f t="shared" si="18"/>
        <v>2</v>
      </c>
    </row>
    <row r="1180" spans="1:4" x14ac:dyDescent="0.25">
      <c r="A1180" t="s">
        <v>19766</v>
      </c>
      <c r="C1180" t="s">
        <v>21969</v>
      </c>
      <c r="D1180">
        <f t="shared" si="18"/>
        <v>2</v>
      </c>
    </row>
    <row r="1181" spans="1:4" x14ac:dyDescent="0.25">
      <c r="A1181" t="s">
        <v>19767</v>
      </c>
      <c r="C1181" t="s">
        <v>21974</v>
      </c>
      <c r="D1181">
        <f t="shared" si="18"/>
        <v>2</v>
      </c>
    </row>
    <row r="1182" spans="1:4" x14ac:dyDescent="0.25">
      <c r="A1182" t="s">
        <v>19768</v>
      </c>
      <c r="C1182" t="s">
        <v>21984</v>
      </c>
      <c r="D1182">
        <f t="shared" si="18"/>
        <v>2</v>
      </c>
    </row>
    <row r="1183" spans="1:4" x14ac:dyDescent="0.25">
      <c r="A1183" t="s">
        <v>19769</v>
      </c>
      <c r="C1183" t="s">
        <v>21994</v>
      </c>
      <c r="D1183">
        <f t="shared" si="18"/>
        <v>2</v>
      </c>
    </row>
    <row r="1184" spans="1:4" x14ac:dyDescent="0.25">
      <c r="A1184" t="s">
        <v>19769</v>
      </c>
      <c r="C1184" t="s">
        <v>21999</v>
      </c>
      <c r="D1184">
        <f t="shared" si="18"/>
        <v>2</v>
      </c>
    </row>
    <row r="1185" spans="1:4" x14ac:dyDescent="0.25">
      <c r="A1185" t="s">
        <v>19769</v>
      </c>
      <c r="C1185" t="s">
        <v>22012</v>
      </c>
      <c r="D1185">
        <f t="shared" si="18"/>
        <v>2</v>
      </c>
    </row>
    <row r="1186" spans="1:4" x14ac:dyDescent="0.25">
      <c r="A1186" t="s">
        <v>19769</v>
      </c>
      <c r="C1186" t="s">
        <v>111</v>
      </c>
      <c r="D1186">
        <f t="shared" si="18"/>
        <v>2</v>
      </c>
    </row>
    <row r="1187" spans="1:4" x14ac:dyDescent="0.25">
      <c r="A1187" t="s">
        <v>19769</v>
      </c>
      <c r="C1187" t="s">
        <v>3458</v>
      </c>
      <c r="D1187">
        <f t="shared" si="18"/>
        <v>2</v>
      </c>
    </row>
    <row r="1188" spans="1:4" x14ac:dyDescent="0.25">
      <c r="A1188" t="s">
        <v>19769</v>
      </c>
      <c r="C1188" t="s">
        <v>22025</v>
      </c>
      <c r="D1188">
        <f t="shared" si="18"/>
        <v>2</v>
      </c>
    </row>
    <row r="1189" spans="1:4" x14ac:dyDescent="0.25">
      <c r="A1189" t="s">
        <v>19769</v>
      </c>
      <c r="C1189" t="s">
        <v>22027</v>
      </c>
      <c r="D1189">
        <f t="shared" si="18"/>
        <v>2</v>
      </c>
    </row>
    <row r="1190" spans="1:4" x14ac:dyDescent="0.25">
      <c r="A1190" t="s">
        <v>19769</v>
      </c>
      <c r="C1190" t="s">
        <v>5539</v>
      </c>
      <c r="D1190">
        <f t="shared" si="18"/>
        <v>2</v>
      </c>
    </row>
    <row r="1191" spans="1:4" x14ac:dyDescent="0.25">
      <c r="A1191" t="s">
        <v>19769</v>
      </c>
      <c r="C1191" t="s">
        <v>22037</v>
      </c>
      <c r="D1191">
        <f t="shared" si="18"/>
        <v>2</v>
      </c>
    </row>
    <row r="1192" spans="1:4" x14ac:dyDescent="0.25">
      <c r="A1192" t="s">
        <v>19770</v>
      </c>
      <c r="C1192" t="s">
        <v>517</v>
      </c>
      <c r="D1192">
        <f t="shared" si="18"/>
        <v>2</v>
      </c>
    </row>
    <row r="1193" spans="1:4" x14ac:dyDescent="0.25">
      <c r="A1193" t="s">
        <v>19771</v>
      </c>
      <c r="C1193" t="s">
        <v>22044</v>
      </c>
      <c r="D1193">
        <f t="shared" si="18"/>
        <v>2</v>
      </c>
    </row>
    <row r="1194" spans="1:4" x14ac:dyDescent="0.25">
      <c r="A1194" t="s">
        <v>19772</v>
      </c>
      <c r="C1194" t="s">
        <v>22047</v>
      </c>
      <c r="D1194">
        <f t="shared" si="18"/>
        <v>2</v>
      </c>
    </row>
    <row r="1195" spans="1:4" x14ac:dyDescent="0.25">
      <c r="A1195" t="s">
        <v>3946</v>
      </c>
      <c r="C1195" t="s">
        <v>22048</v>
      </c>
      <c r="D1195">
        <f t="shared" si="18"/>
        <v>2</v>
      </c>
    </row>
    <row r="1196" spans="1:4" x14ac:dyDescent="0.25">
      <c r="A1196" t="s">
        <v>19773</v>
      </c>
      <c r="C1196" t="s">
        <v>22054</v>
      </c>
      <c r="D1196">
        <f t="shared" si="18"/>
        <v>2</v>
      </c>
    </row>
    <row r="1197" spans="1:4" x14ac:dyDescent="0.25">
      <c r="A1197" t="s">
        <v>19774</v>
      </c>
      <c r="C1197" t="s">
        <v>22061</v>
      </c>
      <c r="D1197">
        <f t="shared" si="18"/>
        <v>2</v>
      </c>
    </row>
    <row r="1198" spans="1:4" x14ac:dyDescent="0.25">
      <c r="A1198" t="s">
        <v>19775</v>
      </c>
      <c r="C1198" t="s">
        <v>135</v>
      </c>
      <c r="D1198">
        <f t="shared" si="18"/>
        <v>2</v>
      </c>
    </row>
    <row r="1199" spans="1:4" x14ac:dyDescent="0.25">
      <c r="A1199" t="s">
        <v>19775</v>
      </c>
      <c r="C1199" t="s">
        <v>22078</v>
      </c>
      <c r="D1199">
        <f t="shared" si="18"/>
        <v>2</v>
      </c>
    </row>
    <row r="1200" spans="1:4" x14ac:dyDescent="0.25">
      <c r="A1200" t="s">
        <v>19775</v>
      </c>
      <c r="C1200" t="s">
        <v>22083</v>
      </c>
      <c r="D1200">
        <f t="shared" si="18"/>
        <v>2</v>
      </c>
    </row>
    <row r="1201" spans="1:4" x14ac:dyDescent="0.25">
      <c r="A1201" t="s">
        <v>19776</v>
      </c>
      <c r="C1201" t="s">
        <v>22084</v>
      </c>
      <c r="D1201">
        <f t="shared" si="18"/>
        <v>2</v>
      </c>
    </row>
    <row r="1202" spans="1:4" x14ac:dyDescent="0.25">
      <c r="A1202" t="s">
        <v>5457</v>
      </c>
      <c r="C1202" t="s">
        <v>22101</v>
      </c>
      <c r="D1202">
        <f t="shared" si="18"/>
        <v>2</v>
      </c>
    </row>
    <row r="1203" spans="1:4" x14ac:dyDescent="0.25">
      <c r="A1203" t="s">
        <v>2185</v>
      </c>
      <c r="C1203" t="s">
        <v>22141</v>
      </c>
      <c r="D1203">
        <f t="shared" si="18"/>
        <v>2</v>
      </c>
    </row>
    <row r="1204" spans="1:4" x14ac:dyDescent="0.25">
      <c r="A1204" t="s">
        <v>19777</v>
      </c>
      <c r="C1204" t="s">
        <v>22143</v>
      </c>
      <c r="D1204">
        <f t="shared" si="18"/>
        <v>2</v>
      </c>
    </row>
    <row r="1205" spans="1:4" x14ac:dyDescent="0.25">
      <c r="A1205" t="s">
        <v>19778</v>
      </c>
      <c r="C1205" t="s">
        <v>22145</v>
      </c>
      <c r="D1205">
        <f t="shared" si="18"/>
        <v>2</v>
      </c>
    </row>
    <row r="1206" spans="1:4" x14ac:dyDescent="0.25">
      <c r="A1206" t="s">
        <v>19779</v>
      </c>
      <c r="C1206" t="s">
        <v>22147</v>
      </c>
      <c r="D1206">
        <f t="shared" si="18"/>
        <v>2</v>
      </c>
    </row>
    <row r="1207" spans="1:4" x14ac:dyDescent="0.25">
      <c r="A1207" t="s">
        <v>19780</v>
      </c>
      <c r="C1207" t="s">
        <v>22149</v>
      </c>
      <c r="D1207">
        <f t="shared" si="18"/>
        <v>2</v>
      </c>
    </row>
    <row r="1208" spans="1:4" x14ac:dyDescent="0.25">
      <c r="A1208" t="s">
        <v>597</v>
      </c>
      <c r="C1208" t="s">
        <v>22158</v>
      </c>
      <c r="D1208">
        <f t="shared" si="18"/>
        <v>2</v>
      </c>
    </row>
    <row r="1209" spans="1:4" x14ac:dyDescent="0.25">
      <c r="A1209" t="s">
        <v>597</v>
      </c>
      <c r="C1209" t="s">
        <v>22159</v>
      </c>
      <c r="D1209">
        <f t="shared" si="18"/>
        <v>2</v>
      </c>
    </row>
    <row r="1210" spans="1:4" x14ac:dyDescent="0.25">
      <c r="A1210" t="s">
        <v>175</v>
      </c>
      <c r="C1210" t="s">
        <v>22164</v>
      </c>
      <c r="D1210">
        <f t="shared" si="18"/>
        <v>2</v>
      </c>
    </row>
    <row r="1211" spans="1:4" x14ac:dyDescent="0.25">
      <c r="A1211" t="s">
        <v>597</v>
      </c>
      <c r="C1211" t="s">
        <v>22192</v>
      </c>
      <c r="D1211">
        <f t="shared" si="18"/>
        <v>2</v>
      </c>
    </row>
    <row r="1212" spans="1:4" x14ac:dyDescent="0.25">
      <c r="A1212" t="s">
        <v>597</v>
      </c>
      <c r="C1212" t="s">
        <v>22195</v>
      </c>
      <c r="D1212">
        <f t="shared" si="18"/>
        <v>2</v>
      </c>
    </row>
    <row r="1213" spans="1:4" x14ac:dyDescent="0.25">
      <c r="A1213" t="s">
        <v>175</v>
      </c>
      <c r="C1213" t="s">
        <v>22208</v>
      </c>
      <c r="D1213">
        <f t="shared" si="18"/>
        <v>2</v>
      </c>
    </row>
    <row r="1214" spans="1:4" x14ac:dyDescent="0.25">
      <c r="A1214" t="s">
        <v>175</v>
      </c>
      <c r="C1214" t="s">
        <v>22215</v>
      </c>
      <c r="D1214">
        <f t="shared" si="18"/>
        <v>2</v>
      </c>
    </row>
    <row r="1215" spans="1:4" x14ac:dyDescent="0.25">
      <c r="A1215" t="s">
        <v>597</v>
      </c>
      <c r="C1215" t="s">
        <v>22255</v>
      </c>
      <c r="D1215">
        <f t="shared" si="18"/>
        <v>2</v>
      </c>
    </row>
    <row r="1216" spans="1:4" x14ac:dyDescent="0.25">
      <c r="A1216" t="s">
        <v>175</v>
      </c>
      <c r="C1216" t="s">
        <v>22262</v>
      </c>
      <c r="D1216">
        <f t="shared" si="18"/>
        <v>2</v>
      </c>
    </row>
    <row r="1217" spans="1:4" x14ac:dyDescent="0.25">
      <c r="A1217" t="s">
        <v>597</v>
      </c>
      <c r="C1217" t="s">
        <v>22263</v>
      </c>
      <c r="D1217">
        <f t="shared" si="18"/>
        <v>2</v>
      </c>
    </row>
    <row r="1218" spans="1:4" x14ac:dyDescent="0.25">
      <c r="A1218" t="s">
        <v>175</v>
      </c>
      <c r="C1218" t="s">
        <v>22272</v>
      </c>
      <c r="D1218">
        <f t="shared" ref="D1218:D1281" si="19">COUNTIF($A$2:$A$1048576,C1218)</f>
        <v>2</v>
      </c>
    </row>
    <row r="1219" spans="1:4" x14ac:dyDescent="0.25">
      <c r="A1219" t="s">
        <v>597</v>
      </c>
      <c r="C1219" t="s">
        <v>510</v>
      </c>
      <c r="D1219">
        <f t="shared" si="19"/>
        <v>2</v>
      </c>
    </row>
    <row r="1220" spans="1:4" x14ac:dyDescent="0.25">
      <c r="A1220" t="s">
        <v>175</v>
      </c>
      <c r="C1220" t="s">
        <v>22278</v>
      </c>
      <c r="D1220">
        <f t="shared" si="19"/>
        <v>2</v>
      </c>
    </row>
    <row r="1221" spans="1:4" x14ac:dyDescent="0.25">
      <c r="A1221" t="s">
        <v>597</v>
      </c>
      <c r="C1221" t="s">
        <v>22280</v>
      </c>
      <c r="D1221">
        <f t="shared" si="19"/>
        <v>2</v>
      </c>
    </row>
    <row r="1222" spans="1:4" x14ac:dyDescent="0.25">
      <c r="A1222" t="s">
        <v>175</v>
      </c>
      <c r="C1222" t="s">
        <v>22291</v>
      </c>
      <c r="D1222">
        <f t="shared" si="19"/>
        <v>2</v>
      </c>
    </row>
    <row r="1223" spans="1:4" x14ac:dyDescent="0.25">
      <c r="A1223" t="s">
        <v>597</v>
      </c>
      <c r="C1223" t="s">
        <v>22292</v>
      </c>
      <c r="D1223">
        <f t="shared" si="19"/>
        <v>2</v>
      </c>
    </row>
    <row r="1224" spans="1:4" x14ac:dyDescent="0.25">
      <c r="A1224" t="s">
        <v>597</v>
      </c>
      <c r="C1224" t="s">
        <v>22302</v>
      </c>
      <c r="D1224">
        <f t="shared" si="19"/>
        <v>2</v>
      </c>
    </row>
    <row r="1225" spans="1:4" x14ac:dyDescent="0.25">
      <c r="A1225" t="s">
        <v>597</v>
      </c>
      <c r="C1225" t="s">
        <v>22308</v>
      </c>
      <c r="D1225">
        <f t="shared" si="19"/>
        <v>2</v>
      </c>
    </row>
    <row r="1226" spans="1:4" x14ac:dyDescent="0.25">
      <c r="A1226" t="s">
        <v>597</v>
      </c>
      <c r="C1226" t="s">
        <v>22324</v>
      </c>
      <c r="D1226">
        <f t="shared" si="19"/>
        <v>2</v>
      </c>
    </row>
    <row r="1227" spans="1:4" x14ac:dyDescent="0.25">
      <c r="A1227" t="s">
        <v>175</v>
      </c>
      <c r="C1227" t="s">
        <v>22332</v>
      </c>
      <c r="D1227">
        <f t="shared" si="19"/>
        <v>2</v>
      </c>
    </row>
    <row r="1228" spans="1:4" x14ac:dyDescent="0.25">
      <c r="A1228" t="s">
        <v>175</v>
      </c>
      <c r="C1228" t="s">
        <v>481</v>
      </c>
      <c r="D1228">
        <f t="shared" si="19"/>
        <v>2</v>
      </c>
    </row>
    <row r="1229" spans="1:4" x14ac:dyDescent="0.25">
      <c r="A1229" t="s">
        <v>597</v>
      </c>
      <c r="C1229" t="s">
        <v>22359</v>
      </c>
      <c r="D1229">
        <f t="shared" si="19"/>
        <v>2</v>
      </c>
    </row>
    <row r="1230" spans="1:4" x14ac:dyDescent="0.25">
      <c r="A1230" t="s">
        <v>597</v>
      </c>
      <c r="C1230" t="s">
        <v>1042</v>
      </c>
      <c r="D1230">
        <f t="shared" si="19"/>
        <v>2</v>
      </c>
    </row>
    <row r="1231" spans="1:4" x14ac:dyDescent="0.25">
      <c r="A1231" t="s">
        <v>597</v>
      </c>
      <c r="C1231" t="s">
        <v>22363</v>
      </c>
      <c r="D1231">
        <f t="shared" si="19"/>
        <v>2</v>
      </c>
    </row>
    <row r="1232" spans="1:4" x14ac:dyDescent="0.25">
      <c r="A1232" t="s">
        <v>597</v>
      </c>
      <c r="C1232" t="s">
        <v>22370</v>
      </c>
      <c r="D1232">
        <f t="shared" si="19"/>
        <v>2</v>
      </c>
    </row>
    <row r="1233" spans="1:4" x14ac:dyDescent="0.25">
      <c r="A1233" t="s">
        <v>175</v>
      </c>
      <c r="C1233" t="s">
        <v>22397</v>
      </c>
      <c r="D1233">
        <f t="shared" si="19"/>
        <v>2</v>
      </c>
    </row>
    <row r="1234" spans="1:4" x14ac:dyDescent="0.25">
      <c r="A1234" t="s">
        <v>175</v>
      </c>
      <c r="C1234" t="s">
        <v>22405</v>
      </c>
      <c r="D1234">
        <f t="shared" si="19"/>
        <v>2</v>
      </c>
    </row>
    <row r="1235" spans="1:4" x14ac:dyDescent="0.25">
      <c r="A1235" t="s">
        <v>175</v>
      </c>
      <c r="C1235" t="s">
        <v>22408</v>
      </c>
      <c r="D1235">
        <f t="shared" si="19"/>
        <v>2</v>
      </c>
    </row>
    <row r="1236" spans="1:4" x14ac:dyDescent="0.25">
      <c r="A1236" t="s">
        <v>175</v>
      </c>
      <c r="C1236" t="s">
        <v>22420</v>
      </c>
      <c r="D1236">
        <f t="shared" si="19"/>
        <v>2</v>
      </c>
    </row>
    <row r="1237" spans="1:4" x14ac:dyDescent="0.25">
      <c r="A1237" t="s">
        <v>597</v>
      </c>
      <c r="C1237" t="s">
        <v>22444</v>
      </c>
      <c r="D1237">
        <f t="shared" si="19"/>
        <v>2</v>
      </c>
    </row>
    <row r="1238" spans="1:4" x14ac:dyDescent="0.25">
      <c r="A1238" t="s">
        <v>175</v>
      </c>
      <c r="C1238" t="s">
        <v>22462</v>
      </c>
      <c r="D1238">
        <f t="shared" si="19"/>
        <v>2</v>
      </c>
    </row>
    <row r="1239" spans="1:4" x14ac:dyDescent="0.25">
      <c r="A1239" t="s">
        <v>597</v>
      </c>
      <c r="C1239" t="s">
        <v>22468</v>
      </c>
      <c r="D1239">
        <f t="shared" si="19"/>
        <v>2</v>
      </c>
    </row>
    <row r="1240" spans="1:4" x14ac:dyDescent="0.25">
      <c r="A1240" t="s">
        <v>175</v>
      </c>
      <c r="C1240" t="s">
        <v>22471</v>
      </c>
      <c r="D1240">
        <f t="shared" si="19"/>
        <v>2</v>
      </c>
    </row>
    <row r="1241" spans="1:4" x14ac:dyDescent="0.25">
      <c r="A1241" t="s">
        <v>175</v>
      </c>
      <c r="C1241" t="s">
        <v>2489</v>
      </c>
      <c r="D1241">
        <f t="shared" si="19"/>
        <v>2</v>
      </c>
    </row>
    <row r="1242" spans="1:4" x14ac:dyDescent="0.25">
      <c r="A1242" t="s">
        <v>597</v>
      </c>
      <c r="C1242" t="s">
        <v>761</v>
      </c>
      <c r="D1242">
        <f t="shared" si="19"/>
        <v>2</v>
      </c>
    </row>
    <row r="1243" spans="1:4" x14ac:dyDescent="0.25">
      <c r="A1243" t="s">
        <v>175</v>
      </c>
      <c r="C1243" t="s">
        <v>22481</v>
      </c>
      <c r="D1243">
        <f t="shared" si="19"/>
        <v>2</v>
      </c>
    </row>
    <row r="1244" spans="1:4" x14ac:dyDescent="0.25">
      <c r="A1244" t="s">
        <v>19781</v>
      </c>
      <c r="C1244" t="s">
        <v>3159</v>
      </c>
      <c r="D1244">
        <f t="shared" si="19"/>
        <v>2</v>
      </c>
    </row>
    <row r="1245" spans="1:4" x14ac:dyDescent="0.25">
      <c r="A1245" t="s">
        <v>19781</v>
      </c>
      <c r="C1245" t="s">
        <v>22493</v>
      </c>
      <c r="D1245">
        <f t="shared" si="19"/>
        <v>2</v>
      </c>
    </row>
    <row r="1246" spans="1:4" x14ac:dyDescent="0.25">
      <c r="A1246" t="s">
        <v>19782</v>
      </c>
      <c r="C1246" t="s">
        <v>22508</v>
      </c>
      <c r="D1246">
        <f t="shared" si="19"/>
        <v>2</v>
      </c>
    </row>
    <row r="1247" spans="1:4" x14ac:dyDescent="0.25">
      <c r="A1247" t="s">
        <v>19783</v>
      </c>
      <c r="C1247" t="s">
        <v>1415</v>
      </c>
      <c r="D1247">
        <f t="shared" si="19"/>
        <v>2</v>
      </c>
    </row>
    <row r="1248" spans="1:4" x14ac:dyDescent="0.25">
      <c r="A1248" t="s">
        <v>19783</v>
      </c>
      <c r="C1248" t="s">
        <v>22531</v>
      </c>
      <c r="D1248">
        <f t="shared" si="19"/>
        <v>2</v>
      </c>
    </row>
    <row r="1249" spans="1:4" x14ac:dyDescent="0.25">
      <c r="A1249" t="s">
        <v>19784</v>
      </c>
      <c r="C1249" t="s">
        <v>338</v>
      </c>
      <c r="D1249">
        <f t="shared" si="19"/>
        <v>2</v>
      </c>
    </row>
    <row r="1250" spans="1:4" x14ac:dyDescent="0.25">
      <c r="A1250" t="s">
        <v>19785</v>
      </c>
      <c r="C1250" t="s">
        <v>22545</v>
      </c>
      <c r="D1250">
        <f t="shared" si="19"/>
        <v>2</v>
      </c>
    </row>
    <row r="1251" spans="1:4" x14ac:dyDescent="0.25">
      <c r="A1251" t="s">
        <v>136</v>
      </c>
      <c r="C1251" t="s">
        <v>22546</v>
      </c>
      <c r="D1251">
        <f t="shared" si="19"/>
        <v>2</v>
      </c>
    </row>
    <row r="1252" spans="1:4" x14ac:dyDescent="0.25">
      <c r="A1252" t="s">
        <v>136</v>
      </c>
      <c r="C1252" t="s">
        <v>22563</v>
      </c>
      <c r="D1252">
        <f t="shared" si="19"/>
        <v>2</v>
      </c>
    </row>
    <row r="1253" spans="1:4" x14ac:dyDescent="0.25">
      <c r="A1253" t="s">
        <v>136</v>
      </c>
      <c r="C1253" t="s">
        <v>22578</v>
      </c>
      <c r="D1253">
        <f t="shared" si="19"/>
        <v>2</v>
      </c>
    </row>
    <row r="1254" spans="1:4" x14ac:dyDescent="0.25">
      <c r="A1254" t="s">
        <v>3011</v>
      </c>
      <c r="C1254" t="s">
        <v>22587</v>
      </c>
      <c r="D1254">
        <f t="shared" si="19"/>
        <v>2</v>
      </c>
    </row>
    <row r="1255" spans="1:4" x14ac:dyDescent="0.25">
      <c r="A1255" t="s">
        <v>19786</v>
      </c>
      <c r="C1255" t="s">
        <v>22592</v>
      </c>
      <c r="D1255">
        <f t="shared" si="19"/>
        <v>2</v>
      </c>
    </row>
    <row r="1256" spans="1:4" x14ac:dyDescent="0.25">
      <c r="A1256" t="s">
        <v>19787</v>
      </c>
      <c r="C1256" t="s">
        <v>22593</v>
      </c>
      <c r="D1256">
        <f t="shared" si="19"/>
        <v>2</v>
      </c>
    </row>
    <row r="1257" spans="1:4" x14ac:dyDescent="0.25">
      <c r="A1257" t="s">
        <v>19788</v>
      </c>
      <c r="C1257" t="s">
        <v>22596</v>
      </c>
      <c r="D1257">
        <f t="shared" si="19"/>
        <v>2</v>
      </c>
    </row>
    <row r="1258" spans="1:4" x14ac:dyDescent="0.25">
      <c r="A1258" t="s">
        <v>19789</v>
      </c>
      <c r="C1258" t="s">
        <v>22604</v>
      </c>
      <c r="D1258">
        <f t="shared" si="19"/>
        <v>2</v>
      </c>
    </row>
    <row r="1259" spans="1:4" x14ac:dyDescent="0.25">
      <c r="A1259" t="s">
        <v>19790</v>
      </c>
      <c r="C1259" t="s">
        <v>22614</v>
      </c>
      <c r="D1259">
        <f t="shared" si="19"/>
        <v>2</v>
      </c>
    </row>
    <row r="1260" spans="1:4" x14ac:dyDescent="0.25">
      <c r="A1260" t="s">
        <v>19790</v>
      </c>
      <c r="C1260" t="s">
        <v>22624</v>
      </c>
      <c r="D1260">
        <f t="shared" si="19"/>
        <v>2</v>
      </c>
    </row>
    <row r="1261" spans="1:4" x14ac:dyDescent="0.25">
      <c r="A1261" t="s">
        <v>19791</v>
      </c>
      <c r="C1261" t="s">
        <v>1386</v>
      </c>
      <c r="D1261">
        <f t="shared" si="19"/>
        <v>2</v>
      </c>
    </row>
    <row r="1262" spans="1:4" x14ac:dyDescent="0.25">
      <c r="A1262" t="s">
        <v>19792</v>
      </c>
      <c r="C1262" t="s">
        <v>22649</v>
      </c>
      <c r="D1262">
        <f t="shared" si="19"/>
        <v>2</v>
      </c>
    </row>
    <row r="1263" spans="1:4" x14ac:dyDescent="0.25">
      <c r="A1263" t="s">
        <v>19793</v>
      </c>
      <c r="C1263" t="s">
        <v>22651</v>
      </c>
      <c r="D1263">
        <f t="shared" si="19"/>
        <v>2</v>
      </c>
    </row>
    <row r="1264" spans="1:4" x14ac:dyDescent="0.25">
      <c r="A1264" t="s">
        <v>2706</v>
      </c>
      <c r="C1264" t="s">
        <v>22657</v>
      </c>
      <c r="D1264">
        <f t="shared" si="19"/>
        <v>2</v>
      </c>
    </row>
    <row r="1265" spans="1:4" x14ac:dyDescent="0.25">
      <c r="A1265" t="s">
        <v>19794</v>
      </c>
      <c r="C1265" t="s">
        <v>22659</v>
      </c>
      <c r="D1265">
        <f t="shared" si="19"/>
        <v>2</v>
      </c>
    </row>
    <row r="1266" spans="1:4" x14ac:dyDescent="0.25">
      <c r="A1266" t="s">
        <v>19795</v>
      </c>
      <c r="C1266" t="s">
        <v>1076</v>
      </c>
      <c r="D1266">
        <f t="shared" si="19"/>
        <v>2</v>
      </c>
    </row>
    <row r="1267" spans="1:4" x14ac:dyDescent="0.25">
      <c r="A1267" t="s">
        <v>19796</v>
      </c>
      <c r="C1267" t="s">
        <v>22685</v>
      </c>
      <c r="D1267">
        <f t="shared" si="19"/>
        <v>2</v>
      </c>
    </row>
    <row r="1268" spans="1:4" x14ac:dyDescent="0.25">
      <c r="A1268" t="s">
        <v>19796</v>
      </c>
      <c r="C1268" t="s">
        <v>22702</v>
      </c>
      <c r="D1268">
        <f t="shared" si="19"/>
        <v>2</v>
      </c>
    </row>
    <row r="1269" spans="1:4" x14ac:dyDescent="0.25">
      <c r="A1269" t="s">
        <v>19796</v>
      </c>
      <c r="C1269" t="s">
        <v>22706</v>
      </c>
      <c r="D1269">
        <f t="shared" si="19"/>
        <v>2</v>
      </c>
    </row>
    <row r="1270" spans="1:4" x14ac:dyDescent="0.25">
      <c r="A1270" t="s">
        <v>19796</v>
      </c>
      <c r="C1270" t="s">
        <v>22716</v>
      </c>
      <c r="D1270">
        <f t="shared" si="19"/>
        <v>2</v>
      </c>
    </row>
    <row r="1271" spans="1:4" x14ac:dyDescent="0.25">
      <c r="A1271" t="s">
        <v>19796</v>
      </c>
      <c r="C1271" t="s">
        <v>22725</v>
      </c>
      <c r="D1271">
        <f t="shared" si="19"/>
        <v>2</v>
      </c>
    </row>
    <row r="1272" spans="1:4" x14ac:dyDescent="0.25">
      <c r="A1272" t="s">
        <v>19796</v>
      </c>
      <c r="C1272" t="s">
        <v>22744</v>
      </c>
      <c r="D1272">
        <f t="shared" si="19"/>
        <v>2</v>
      </c>
    </row>
    <row r="1273" spans="1:4" x14ac:dyDescent="0.25">
      <c r="A1273" t="s">
        <v>19796</v>
      </c>
      <c r="C1273" t="s">
        <v>22749</v>
      </c>
      <c r="D1273">
        <f t="shared" si="19"/>
        <v>2</v>
      </c>
    </row>
    <row r="1274" spans="1:4" x14ac:dyDescent="0.25">
      <c r="A1274" t="s">
        <v>19796</v>
      </c>
      <c r="C1274" t="s">
        <v>22750</v>
      </c>
      <c r="D1274">
        <f t="shared" si="19"/>
        <v>2</v>
      </c>
    </row>
    <row r="1275" spans="1:4" x14ac:dyDescent="0.25">
      <c r="A1275" t="s">
        <v>19796</v>
      </c>
      <c r="C1275" t="s">
        <v>577</v>
      </c>
      <c r="D1275">
        <f t="shared" si="19"/>
        <v>2</v>
      </c>
    </row>
    <row r="1276" spans="1:4" x14ac:dyDescent="0.25">
      <c r="A1276" t="s">
        <v>19796</v>
      </c>
      <c r="C1276" t="s">
        <v>22772</v>
      </c>
      <c r="D1276">
        <f t="shared" si="19"/>
        <v>2</v>
      </c>
    </row>
    <row r="1277" spans="1:4" x14ac:dyDescent="0.25">
      <c r="A1277" t="s">
        <v>19797</v>
      </c>
      <c r="C1277" t="s">
        <v>22810</v>
      </c>
      <c r="D1277">
        <f t="shared" si="19"/>
        <v>2</v>
      </c>
    </row>
    <row r="1278" spans="1:4" x14ac:dyDescent="0.25">
      <c r="A1278" t="s">
        <v>19798</v>
      </c>
      <c r="C1278" t="s">
        <v>22829</v>
      </c>
      <c r="D1278">
        <f t="shared" si="19"/>
        <v>2</v>
      </c>
    </row>
    <row r="1279" spans="1:4" x14ac:dyDescent="0.25">
      <c r="A1279" t="s">
        <v>19798</v>
      </c>
      <c r="C1279" t="s">
        <v>2470</v>
      </c>
      <c r="D1279">
        <f t="shared" si="19"/>
        <v>2</v>
      </c>
    </row>
    <row r="1280" spans="1:4" x14ac:dyDescent="0.25">
      <c r="A1280" t="s">
        <v>19799</v>
      </c>
      <c r="C1280" t="s">
        <v>78</v>
      </c>
      <c r="D1280">
        <f t="shared" si="19"/>
        <v>2</v>
      </c>
    </row>
    <row r="1281" spans="1:4" x14ac:dyDescent="0.25">
      <c r="A1281" t="s">
        <v>19799</v>
      </c>
      <c r="C1281" t="s">
        <v>22858</v>
      </c>
      <c r="D1281">
        <f t="shared" si="19"/>
        <v>2</v>
      </c>
    </row>
    <row r="1282" spans="1:4" x14ac:dyDescent="0.25">
      <c r="A1282" t="s">
        <v>19800</v>
      </c>
      <c r="C1282" t="s">
        <v>22869</v>
      </c>
      <c r="D1282">
        <f t="shared" ref="D1282:D1345" si="20">COUNTIF($A$2:$A$1048576,C1282)</f>
        <v>2</v>
      </c>
    </row>
    <row r="1283" spans="1:4" x14ac:dyDescent="0.25">
      <c r="A1283" t="s">
        <v>19801</v>
      </c>
      <c r="C1283" t="s">
        <v>22880</v>
      </c>
      <c r="D1283">
        <f t="shared" si="20"/>
        <v>2</v>
      </c>
    </row>
    <row r="1284" spans="1:4" x14ac:dyDescent="0.25">
      <c r="A1284" t="s">
        <v>19800</v>
      </c>
      <c r="C1284" t="s">
        <v>22886</v>
      </c>
      <c r="D1284">
        <f t="shared" si="20"/>
        <v>2</v>
      </c>
    </row>
    <row r="1285" spans="1:4" x14ac:dyDescent="0.25">
      <c r="A1285" t="s">
        <v>19802</v>
      </c>
      <c r="C1285" t="s">
        <v>3071</v>
      </c>
      <c r="D1285">
        <f t="shared" si="20"/>
        <v>2</v>
      </c>
    </row>
    <row r="1286" spans="1:4" x14ac:dyDescent="0.25">
      <c r="A1286" t="s">
        <v>19803</v>
      </c>
      <c r="C1286" t="s">
        <v>3803</v>
      </c>
      <c r="D1286">
        <f t="shared" si="20"/>
        <v>2</v>
      </c>
    </row>
    <row r="1287" spans="1:4" x14ac:dyDescent="0.25">
      <c r="A1287" t="s">
        <v>19804</v>
      </c>
      <c r="C1287" t="s">
        <v>2414</v>
      </c>
      <c r="D1287">
        <f t="shared" si="20"/>
        <v>2</v>
      </c>
    </row>
    <row r="1288" spans="1:4" x14ac:dyDescent="0.25">
      <c r="A1288" t="s">
        <v>19804</v>
      </c>
      <c r="C1288" t="s">
        <v>22927</v>
      </c>
      <c r="D1288">
        <f t="shared" si="20"/>
        <v>2</v>
      </c>
    </row>
    <row r="1289" spans="1:4" x14ac:dyDescent="0.25">
      <c r="A1289" t="s">
        <v>3798</v>
      </c>
      <c r="C1289" t="s">
        <v>22934</v>
      </c>
      <c r="D1289">
        <f t="shared" si="20"/>
        <v>2</v>
      </c>
    </row>
    <row r="1290" spans="1:4" x14ac:dyDescent="0.25">
      <c r="A1290" t="s">
        <v>19805</v>
      </c>
      <c r="C1290" t="s">
        <v>5474</v>
      </c>
      <c r="D1290">
        <f t="shared" si="20"/>
        <v>2</v>
      </c>
    </row>
    <row r="1291" spans="1:4" x14ac:dyDescent="0.25">
      <c r="A1291" t="s">
        <v>19399</v>
      </c>
      <c r="C1291" t="s">
        <v>22959</v>
      </c>
      <c r="D1291">
        <f t="shared" si="20"/>
        <v>2</v>
      </c>
    </row>
    <row r="1292" spans="1:4" x14ac:dyDescent="0.25">
      <c r="A1292" t="s">
        <v>19806</v>
      </c>
      <c r="C1292" t="s">
        <v>3509</v>
      </c>
      <c r="D1292">
        <f t="shared" si="20"/>
        <v>2</v>
      </c>
    </row>
    <row r="1293" spans="1:4" x14ac:dyDescent="0.25">
      <c r="A1293" t="s">
        <v>19807</v>
      </c>
      <c r="C1293" t="s">
        <v>22962</v>
      </c>
      <c r="D1293">
        <f t="shared" si="20"/>
        <v>2</v>
      </c>
    </row>
    <row r="1294" spans="1:4" x14ac:dyDescent="0.25">
      <c r="A1294" t="s">
        <v>4019</v>
      </c>
      <c r="C1294" t="s">
        <v>22963</v>
      </c>
      <c r="D1294">
        <f t="shared" si="20"/>
        <v>2</v>
      </c>
    </row>
    <row r="1295" spans="1:4" x14ac:dyDescent="0.25">
      <c r="A1295" t="s">
        <v>19808</v>
      </c>
      <c r="C1295" t="s">
        <v>22970</v>
      </c>
      <c r="D1295">
        <f t="shared" si="20"/>
        <v>2</v>
      </c>
    </row>
    <row r="1296" spans="1:4" x14ac:dyDescent="0.25">
      <c r="A1296" t="s">
        <v>19809</v>
      </c>
      <c r="C1296" t="s">
        <v>22991</v>
      </c>
      <c r="D1296">
        <f t="shared" si="20"/>
        <v>2</v>
      </c>
    </row>
    <row r="1297" spans="1:4" x14ac:dyDescent="0.25">
      <c r="A1297" t="s">
        <v>19810</v>
      </c>
      <c r="C1297" t="s">
        <v>22997</v>
      </c>
      <c r="D1297">
        <f t="shared" si="20"/>
        <v>2</v>
      </c>
    </row>
    <row r="1298" spans="1:4" x14ac:dyDescent="0.25">
      <c r="A1298" t="s">
        <v>19811</v>
      </c>
      <c r="C1298" t="s">
        <v>23004</v>
      </c>
      <c r="D1298">
        <f t="shared" si="20"/>
        <v>2</v>
      </c>
    </row>
    <row r="1299" spans="1:4" x14ac:dyDescent="0.25">
      <c r="A1299" t="s">
        <v>19811</v>
      </c>
      <c r="C1299" t="s">
        <v>23005</v>
      </c>
      <c r="D1299">
        <f t="shared" si="20"/>
        <v>2</v>
      </c>
    </row>
    <row r="1300" spans="1:4" x14ac:dyDescent="0.25">
      <c r="A1300" t="s">
        <v>19811</v>
      </c>
      <c r="C1300" t="s">
        <v>23015</v>
      </c>
      <c r="D1300">
        <f t="shared" si="20"/>
        <v>2</v>
      </c>
    </row>
    <row r="1301" spans="1:4" x14ac:dyDescent="0.25">
      <c r="A1301" t="s">
        <v>19811</v>
      </c>
      <c r="C1301" t="s">
        <v>23023</v>
      </c>
      <c r="D1301">
        <f t="shared" si="20"/>
        <v>2</v>
      </c>
    </row>
    <row r="1302" spans="1:4" x14ac:dyDescent="0.25">
      <c r="A1302" t="s">
        <v>19811</v>
      </c>
      <c r="C1302" t="s">
        <v>23035</v>
      </c>
      <c r="D1302">
        <f t="shared" si="20"/>
        <v>2</v>
      </c>
    </row>
    <row r="1303" spans="1:4" x14ac:dyDescent="0.25">
      <c r="A1303" t="s">
        <v>19811</v>
      </c>
      <c r="C1303" t="s">
        <v>4629</v>
      </c>
      <c r="D1303">
        <f t="shared" si="20"/>
        <v>2</v>
      </c>
    </row>
    <row r="1304" spans="1:4" x14ac:dyDescent="0.25">
      <c r="A1304" t="s">
        <v>19811</v>
      </c>
      <c r="C1304" t="s">
        <v>23050</v>
      </c>
      <c r="D1304">
        <f t="shared" si="20"/>
        <v>2</v>
      </c>
    </row>
    <row r="1305" spans="1:4" x14ac:dyDescent="0.25">
      <c r="A1305" t="s">
        <v>19811</v>
      </c>
      <c r="C1305" t="s">
        <v>23068</v>
      </c>
      <c r="D1305">
        <f t="shared" si="20"/>
        <v>2</v>
      </c>
    </row>
    <row r="1306" spans="1:4" x14ac:dyDescent="0.25">
      <c r="A1306" t="s">
        <v>19812</v>
      </c>
      <c r="C1306" t="s">
        <v>23081</v>
      </c>
      <c r="D1306">
        <f t="shared" si="20"/>
        <v>2</v>
      </c>
    </row>
    <row r="1307" spans="1:4" x14ac:dyDescent="0.25">
      <c r="A1307" t="s">
        <v>19813</v>
      </c>
      <c r="C1307" t="s">
        <v>23084</v>
      </c>
      <c r="D1307">
        <f t="shared" si="20"/>
        <v>2</v>
      </c>
    </row>
    <row r="1308" spans="1:4" x14ac:dyDescent="0.25">
      <c r="A1308" t="s">
        <v>19813</v>
      </c>
      <c r="C1308" t="s">
        <v>270</v>
      </c>
      <c r="D1308">
        <f t="shared" si="20"/>
        <v>2</v>
      </c>
    </row>
    <row r="1309" spans="1:4" x14ac:dyDescent="0.25">
      <c r="A1309" t="s">
        <v>19814</v>
      </c>
      <c r="C1309" t="s">
        <v>2393</v>
      </c>
      <c r="D1309">
        <f t="shared" si="20"/>
        <v>2</v>
      </c>
    </row>
    <row r="1310" spans="1:4" x14ac:dyDescent="0.25">
      <c r="A1310" t="s">
        <v>19815</v>
      </c>
      <c r="C1310" t="s">
        <v>23107</v>
      </c>
      <c r="D1310">
        <f t="shared" si="20"/>
        <v>2</v>
      </c>
    </row>
    <row r="1311" spans="1:4" x14ac:dyDescent="0.25">
      <c r="A1311" t="s">
        <v>19816</v>
      </c>
      <c r="C1311" t="s">
        <v>23117</v>
      </c>
      <c r="D1311">
        <f t="shared" si="20"/>
        <v>2</v>
      </c>
    </row>
    <row r="1312" spans="1:4" x14ac:dyDescent="0.25">
      <c r="A1312" t="s">
        <v>19817</v>
      </c>
      <c r="C1312" t="s">
        <v>23131</v>
      </c>
      <c r="D1312">
        <f t="shared" si="20"/>
        <v>2</v>
      </c>
    </row>
    <row r="1313" spans="1:4" x14ac:dyDescent="0.25">
      <c r="A1313" t="s">
        <v>19817</v>
      </c>
      <c r="C1313" t="s">
        <v>23143</v>
      </c>
      <c r="D1313">
        <f t="shared" si="20"/>
        <v>2</v>
      </c>
    </row>
    <row r="1314" spans="1:4" x14ac:dyDescent="0.25">
      <c r="A1314" t="s">
        <v>19817</v>
      </c>
      <c r="C1314" t="s">
        <v>1668</v>
      </c>
      <c r="D1314">
        <f t="shared" si="20"/>
        <v>2</v>
      </c>
    </row>
    <row r="1315" spans="1:4" x14ac:dyDescent="0.25">
      <c r="A1315" t="s">
        <v>19818</v>
      </c>
      <c r="C1315" t="s">
        <v>1880</v>
      </c>
      <c r="D1315">
        <f t="shared" si="20"/>
        <v>2</v>
      </c>
    </row>
    <row r="1316" spans="1:4" x14ac:dyDescent="0.25">
      <c r="A1316" t="s">
        <v>19819</v>
      </c>
      <c r="C1316" t="s">
        <v>23170</v>
      </c>
      <c r="D1316">
        <f t="shared" si="20"/>
        <v>2</v>
      </c>
    </row>
    <row r="1317" spans="1:4" x14ac:dyDescent="0.25">
      <c r="A1317" t="s">
        <v>19820</v>
      </c>
      <c r="C1317" t="s">
        <v>23171</v>
      </c>
      <c r="D1317">
        <f t="shared" si="20"/>
        <v>2</v>
      </c>
    </row>
    <row r="1318" spans="1:4" x14ac:dyDescent="0.25">
      <c r="A1318" t="s">
        <v>19820</v>
      </c>
      <c r="C1318" t="s">
        <v>23204</v>
      </c>
      <c r="D1318">
        <f t="shared" si="20"/>
        <v>2</v>
      </c>
    </row>
    <row r="1319" spans="1:4" x14ac:dyDescent="0.25">
      <c r="A1319" t="s">
        <v>19820</v>
      </c>
      <c r="C1319" t="s">
        <v>23222</v>
      </c>
      <c r="D1319">
        <f t="shared" si="20"/>
        <v>2</v>
      </c>
    </row>
    <row r="1320" spans="1:4" x14ac:dyDescent="0.25">
      <c r="A1320" t="s">
        <v>19820</v>
      </c>
      <c r="C1320" t="s">
        <v>23226</v>
      </c>
      <c r="D1320">
        <f t="shared" si="20"/>
        <v>2</v>
      </c>
    </row>
    <row r="1321" spans="1:4" x14ac:dyDescent="0.25">
      <c r="A1321" t="s">
        <v>19820</v>
      </c>
      <c r="C1321" t="s">
        <v>23294</v>
      </c>
      <c r="D1321">
        <f t="shared" si="20"/>
        <v>2</v>
      </c>
    </row>
    <row r="1322" spans="1:4" x14ac:dyDescent="0.25">
      <c r="A1322" t="s">
        <v>19820</v>
      </c>
      <c r="C1322" t="s">
        <v>23303</v>
      </c>
      <c r="D1322">
        <f t="shared" si="20"/>
        <v>2</v>
      </c>
    </row>
    <row r="1323" spans="1:4" x14ac:dyDescent="0.25">
      <c r="A1323" t="s">
        <v>19821</v>
      </c>
      <c r="C1323" t="s">
        <v>23318</v>
      </c>
      <c r="D1323">
        <f t="shared" si="20"/>
        <v>2</v>
      </c>
    </row>
    <row r="1324" spans="1:4" x14ac:dyDescent="0.25">
      <c r="A1324" t="s">
        <v>19821</v>
      </c>
      <c r="C1324" t="s">
        <v>23360</v>
      </c>
      <c r="D1324">
        <f t="shared" si="20"/>
        <v>2</v>
      </c>
    </row>
    <row r="1325" spans="1:4" x14ac:dyDescent="0.25">
      <c r="A1325" t="s">
        <v>19820</v>
      </c>
      <c r="C1325" t="s">
        <v>23404</v>
      </c>
      <c r="D1325">
        <f t="shared" si="20"/>
        <v>2</v>
      </c>
    </row>
    <row r="1326" spans="1:4" x14ac:dyDescent="0.25">
      <c r="A1326" t="s">
        <v>19822</v>
      </c>
      <c r="C1326" t="s">
        <v>23407</v>
      </c>
      <c r="D1326">
        <f t="shared" si="20"/>
        <v>2</v>
      </c>
    </row>
    <row r="1327" spans="1:4" x14ac:dyDescent="0.25">
      <c r="A1327" t="s">
        <v>19823</v>
      </c>
      <c r="C1327" t="s">
        <v>23411</v>
      </c>
      <c r="D1327">
        <f t="shared" si="20"/>
        <v>2</v>
      </c>
    </row>
    <row r="1328" spans="1:4" x14ac:dyDescent="0.25">
      <c r="A1328" t="s">
        <v>19823</v>
      </c>
      <c r="C1328" t="s">
        <v>23414</v>
      </c>
      <c r="D1328">
        <f t="shared" si="20"/>
        <v>2</v>
      </c>
    </row>
    <row r="1329" spans="1:4" x14ac:dyDescent="0.25">
      <c r="A1329" t="s">
        <v>19824</v>
      </c>
      <c r="C1329" t="s">
        <v>23422</v>
      </c>
      <c r="D1329">
        <f t="shared" si="20"/>
        <v>2</v>
      </c>
    </row>
    <row r="1330" spans="1:4" x14ac:dyDescent="0.25">
      <c r="A1330" t="s">
        <v>19823</v>
      </c>
      <c r="C1330" t="s">
        <v>23429</v>
      </c>
      <c r="D1330">
        <f t="shared" si="20"/>
        <v>2</v>
      </c>
    </row>
    <row r="1331" spans="1:4" x14ac:dyDescent="0.25">
      <c r="A1331" t="s">
        <v>19825</v>
      </c>
      <c r="C1331" t="s">
        <v>23450</v>
      </c>
      <c r="D1331">
        <f t="shared" si="20"/>
        <v>2</v>
      </c>
    </row>
    <row r="1332" spans="1:4" x14ac:dyDescent="0.25">
      <c r="A1332" t="s">
        <v>19825</v>
      </c>
      <c r="C1332" t="s">
        <v>19404</v>
      </c>
      <c r="D1332">
        <f t="shared" si="20"/>
        <v>2</v>
      </c>
    </row>
    <row r="1333" spans="1:4" x14ac:dyDescent="0.25">
      <c r="A1333" t="s">
        <v>19825</v>
      </c>
      <c r="C1333" t="s">
        <v>19454</v>
      </c>
      <c r="D1333">
        <f t="shared" si="20"/>
        <v>2</v>
      </c>
    </row>
    <row r="1334" spans="1:4" x14ac:dyDescent="0.25">
      <c r="A1334" t="s">
        <v>19825</v>
      </c>
      <c r="C1334" t="s">
        <v>19457</v>
      </c>
      <c r="D1334">
        <f t="shared" si="20"/>
        <v>2</v>
      </c>
    </row>
    <row r="1335" spans="1:4" x14ac:dyDescent="0.25">
      <c r="A1335" t="s">
        <v>19825</v>
      </c>
      <c r="C1335" t="s">
        <v>19489</v>
      </c>
      <c r="D1335">
        <f t="shared" si="20"/>
        <v>2</v>
      </c>
    </row>
    <row r="1336" spans="1:4" x14ac:dyDescent="0.25">
      <c r="A1336" t="s">
        <v>19825</v>
      </c>
      <c r="C1336" t="s">
        <v>20355</v>
      </c>
      <c r="D1336">
        <f t="shared" si="20"/>
        <v>2</v>
      </c>
    </row>
    <row r="1337" spans="1:4" x14ac:dyDescent="0.25">
      <c r="A1337" t="s">
        <v>19825</v>
      </c>
      <c r="C1337" t="s">
        <v>20975</v>
      </c>
      <c r="D1337">
        <f t="shared" si="20"/>
        <v>2</v>
      </c>
    </row>
    <row r="1338" spans="1:4" x14ac:dyDescent="0.25">
      <c r="A1338" t="s">
        <v>19825</v>
      </c>
      <c r="C1338" t="s">
        <v>21096</v>
      </c>
      <c r="D1338">
        <f t="shared" si="20"/>
        <v>2</v>
      </c>
    </row>
    <row r="1339" spans="1:4" x14ac:dyDescent="0.25">
      <c r="A1339" t="s">
        <v>19826</v>
      </c>
      <c r="C1339" t="s">
        <v>3574</v>
      </c>
      <c r="D1339">
        <f t="shared" si="20"/>
        <v>2</v>
      </c>
    </row>
    <row r="1340" spans="1:4" x14ac:dyDescent="0.25">
      <c r="A1340" t="s">
        <v>19825</v>
      </c>
      <c r="C1340" t="s">
        <v>19634</v>
      </c>
      <c r="D1340">
        <f t="shared" si="20"/>
        <v>2</v>
      </c>
    </row>
    <row r="1341" spans="1:4" x14ac:dyDescent="0.25">
      <c r="A1341" t="s">
        <v>19827</v>
      </c>
      <c r="C1341" t="s">
        <v>19639</v>
      </c>
      <c r="D1341">
        <f t="shared" si="20"/>
        <v>2</v>
      </c>
    </row>
    <row r="1342" spans="1:4" x14ac:dyDescent="0.25">
      <c r="A1342" t="s">
        <v>19827</v>
      </c>
      <c r="C1342" t="s">
        <v>19642</v>
      </c>
      <c r="D1342">
        <f t="shared" si="20"/>
        <v>2</v>
      </c>
    </row>
    <row r="1343" spans="1:4" x14ac:dyDescent="0.25">
      <c r="A1343" t="s">
        <v>19828</v>
      </c>
      <c r="C1343" t="s">
        <v>1027</v>
      </c>
      <c r="D1343">
        <f t="shared" si="20"/>
        <v>2</v>
      </c>
    </row>
    <row r="1344" spans="1:4" x14ac:dyDescent="0.25">
      <c r="A1344" t="s">
        <v>19828</v>
      </c>
      <c r="C1344" t="s">
        <v>19687</v>
      </c>
      <c r="D1344">
        <f t="shared" si="20"/>
        <v>2</v>
      </c>
    </row>
    <row r="1345" spans="1:4" x14ac:dyDescent="0.25">
      <c r="A1345" t="s">
        <v>19829</v>
      </c>
      <c r="C1345" t="s">
        <v>19708</v>
      </c>
      <c r="D1345">
        <f t="shared" si="20"/>
        <v>2</v>
      </c>
    </row>
    <row r="1346" spans="1:4" x14ac:dyDescent="0.25">
      <c r="A1346" t="s">
        <v>19829</v>
      </c>
      <c r="C1346" t="s">
        <v>570</v>
      </c>
      <c r="D1346">
        <f t="shared" ref="D1346:D1409" si="21">COUNTIF($A$2:$A$1048576,C1346)</f>
        <v>2</v>
      </c>
    </row>
    <row r="1347" spans="1:4" x14ac:dyDescent="0.25">
      <c r="A1347" t="s">
        <v>19829</v>
      </c>
      <c r="C1347" t="s">
        <v>19748</v>
      </c>
      <c r="D1347">
        <f t="shared" si="21"/>
        <v>2</v>
      </c>
    </row>
    <row r="1348" spans="1:4" x14ac:dyDescent="0.25">
      <c r="A1348" t="s">
        <v>19829</v>
      </c>
      <c r="C1348" t="s">
        <v>19776</v>
      </c>
      <c r="D1348">
        <f t="shared" si="21"/>
        <v>2</v>
      </c>
    </row>
    <row r="1349" spans="1:4" x14ac:dyDescent="0.25">
      <c r="A1349" t="s">
        <v>19830</v>
      </c>
      <c r="C1349" t="s">
        <v>19805</v>
      </c>
      <c r="D1349">
        <f t="shared" si="21"/>
        <v>2</v>
      </c>
    </row>
    <row r="1350" spans="1:4" x14ac:dyDescent="0.25">
      <c r="A1350" t="s">
        <v>836</v>
      </c>
      <c r="C1350" t="s">
        <v>19399</v>
      </c>
      <c r="D1350">
        <f t="shared" si="21"/>
        <v>2</v>
      </c>
    </row>
    <row r="1351" spans="1:4" x14ac:dyDescent="0.25">
      <c r="A1351" t="s">
        <v>1847</v>
      </c>
      <c r="C1351" t="s">
        <v>19809</v>
      </c>
      <c r="D1351">
        <f t="shared" si="21"/>
        <v>2</v>
      </c>
    </row>
    <row r="1352" spans="1:4" x14ac:dyDescent="0.25">
      <c r="A1352" t="s">
        <v>1847</v>
      </c>
      <c r="C1352" t="s">
        <v>19810</v>
      </c>
      <c r="D1352">
        <f t="shared" si="21"/>
        <v>2</v>
      </c>
    </row>
    <row r="1353" spans="1:4" x14ac:dyDescent="0.25">
      <c r="A1353" t="s">
        <v>5657</v>
      </c>
      <c r="C1353" t="s">
        <v>19841</v>
      </c>
      <c r="D1353">
        <f t="shared" si="21"/>
        <v>2</v>
      </c>
    </row>
    <row r="1354" spans="1:4" x14ac:dyDescent="0.25">
      <c r="A1354" t="s">
        <v>3175</v>
      </c>
      <c r="C1354" t="s">
        <v>19884</v>
      </c>
      <c r="D1354">
        <f t="shared" si="21"/>
        <v>2</v>
      </c>
    </row>
    <row r="1355" spans="1:4" x14ac:dyDescent="0.25">
      <c r="A1355" t="s">
        <v>19831</v>
      </c>
      <c r="C1355" t="s">
        <v>19932</v>
      </c>
      <c r="D1355">
        <f t="shared" si="21"/>
        <v>2</v>
      </c>
    </row>
    <row r="1356" spans="1:4" x14ac:dyDescent="0.25">
      <c r="A1356" t="s">
        <v>3110</v>
      </c>
      <c r="C1356" t="s">
        <v>19940</v>
      </c>
      <c r="D1356">
        <f t="shared" si="21"/>
        <v>2</v>
      </c>
    </row>
    <row r="1357" spans="1:4" x14ac:dyDescent="0.25">
      <c r="A1357" t="s">
        <v>19832</v>
      </c>
      <c r="C1357" t="s">
        <v>20020</v>
      </c>
      <c r="D1357">
        <f t="shared" si="21"/>
        <v>2</v>
      </c>
    </row>
    <row r="1358" spans="1:4" x14ac:dyDescent="0.25">
      <c r="A1358" t="s">
        <v>19833</v>
      </c>
      <c r="C1358" t="s">
        <v>20054</v>
      </c>
      <c r="D1358">
        <f t="shared" si="21"/>
        <v>2</v>
      </c>
    </row>
    <row r="1359" spans="1:4" x14ac:dyDescent="0.25">
      <c r="A1359" t="s">
        <v>19834</v>
      </c>
      <c r="C1359" t="s">
        <v>20064</v>
      </c>
      <c r="D1359">
        <f t="shared" si="21"/>
        <v>2</v>
      </c>
    </row>
    <row r="1360" spans="1:4" x14ac:dyDescent="0.25">
      <c r="A1360" t="s">
        <v>19835</v>
      </c>
      <c r="C1360" t="s">
        <v>20066</v>
      </c>
      <c r="D1360">
        <f t="shared" si="21"/>
        <v>2</v>
      </c>
    </row>
    <row r="1361" spans="1:4" x14ac:dyDescent="0.25">
      <c r="A1361" t="s">
        <v>19836</v>
      </c>
      <c r="C1361" t="s">
        <v>20071</v>
      </c>
      <c r="D1361">
        <f t="shared" si="21"/>
        <v>2</v>
      </c>
    </row>
    <row r="1362" spans="1:4" x14ac:dyDescent="0.25">
      <c r="A1362" t="s">
        <v>19837</v>
      </c>
      <c r="C1362" t="s">
        <v>693</v>
      </c>
      <c r="D1362">
        <f t="shared" si="21"/>
        <v>2</v>
      </c>
    </row>
    <row r="1363" spans="1:4" x14ac:dyDescent="0.25">
      <c r="A1363" t="s">
        <v>19838</v>
      </c>
      <c r="C1363" t="s">
        <v>20082</v>
      </c>
      <c r="D1363">
        <f t="shared" si="21"/>
        <v>2</v>
      </c>
    </row>
    <row r="1364" spans="1:4" x14ac:dyDescent="0.25">
      <c r="A1364" t="s">
        <v>19839</v>
      </c>
      <c r="C1364" t="s">
        <v>20087</v>
      </c>
      <c r="D1364">
        <f t="shared" si="21"/>
        <v>2</v>
      </c>
    </row>
    <row r="1365" spans="1:4" x14ac:dyDescent="0.25">
      <c r="A1365" t="s">
        <v>789</v>
      </c>
      <c r="C1365" t="s">
        <v>20164</v>
      </c>
      <c r="D1365">
        <f t="shared" si="21"/>
        <v>2</v>
      </c>
    </row>
    <row r="1366" spans="1:4" x14ac:dyDescent="0.25">
      <c r="A1366" t="s">
        <v>19840</v>
      </c>
      <c r="C1366" t="s">
        <v>20175</v>
      </c>
      <c r="D1366">
        <f t="shared" si="21"/>
        <v>2</v>
      </c>
    </row>
    <row r="1367" spans="1:4" x14ac:dyDescent="0.25">
      <c r="A1367" t="s">
        <v>105</v>
      </c>
      <c r="C1367" t="s">
        <v>20181</v>
      </c>
      <c r="D1367">
        <f t="shared" si="21"/>
        <v>2</v>
      </c>
    </row>
    <row r="1368" spans="1:4" x14ac:dyDescent="0.25">
      <c r="A1368" t="s">
        <v>4383</v>
      </c>
      <c r="C1368" t="s">
        <v>20189</v>
      </c>
      <c r="D1368">
        <f t="shared" si="21"/>
        <v>2</v>
      </c>
    </row>
    <row r="1369" spans="1:4" x14ac:dyDescent="0.25">
      <c r="A1369" t="s">
        <v>4383</v>
      </c>
      <c r="C1369" t="s">
        <v>20191</v>
      </c>
      <c r="D1369">
        <f t="shared" si="21"/>
        <v>2</v>
      </c>
    </row>
    <row r="1370" spans="1:4" x14ac:dyDescent="0.25">
      <c r="A1370" t="s">
        <v>105</v>
      </c>
      <c r="C1370" t="s">
        <v>987</v>
      </c>
      <c r="D1370">
        <f t="shared" si="21"/>
        <v>2</v>
      </c>
    </row>
    <row r="1371" spans="1:4" x14ac:dyDescent="0.25">
      <c r="A1371" t="s">
        <v>105</v>
      </c>
      <c r="C1371" t="s">
        <v>20250</v>
      </c>
      <c r="D1371">
        <f t="shared" si="21"/>
        <v>2</v>
      </c>
    </row>
    <row r="1372" spans="1:4" x14ac:dyDescent="0.25">
      <c r="A1372" t="s">
        <v>105</v>
      </c>
      <c r="C1372" t="s">
        <v>20278</v>
      </c>
      <c r="D1372">
        <f t="shared" si="21"/>
        <v>2</v>
      </c>
    </row>
    <row r="1373" spans="1:4" x14ac:dyDescent="0.25">
      <c r="A1373" t="s">
        <v>19841</v>
      </c>
      <c r="C1373" t="s">
        <v>20300</v>
      </c>
      <c r="D1373">
        <f t="shared" si="21"/>
        <v>2</v>
      </c>
    </row>
    <row r="1374" spans="1:4" x14ac:dyDescent="0.25">
      <c r="A1374" t="s">
        <v>19842</v>
      </c>
      <c r="C1374" t="s">
        <v>2867</v>
      </c>
      <c r="D1374">
        <f t="shared" si="21"/>
        <v>2</v>
      </c>
    </row>
    <row r="1375" spans="1:4" x14ac:dyDescent="0.25">
      <c r="A1375" t="s">
        <v>19843</v>
      </c>
      <c r="C1375" t="s">
        <v>2991</v>
      </c>
      <c r="D1375">
        <f t="shared" si="21"/>
        <v>2</v>
      </c>
    </row>
    <row r="1376" spans="1:4" x14ac:dyDescent="0.25">
      <c r="A1376" t="s">
        <v>19844</v>
      </c>
      <c r="C1376" t="s">
        <v>20378</v>
      </c>
      <c r="D1376">
        <f t="shared" si="21"/>
        <v>2</v>
      </c>
    </row>
    <row r="1377" spans="1:4" x14ac:dyDescent="0.25">
      <c r="A1377" t="s">
        <v>19844</v>
      </c>
      <c r="C1377" t="s">
        <v>5384</v>
      </c>
      <c r="D1377">
        <f t="shared" si="21"/>
        <v>2</v>
      </c>
    </row>
    <row r="1378" spans="1:4" x14ac:dyDescent="0.25">
      <c r="A1378" t="s">
        <v>19845</v>
      </c>
      <c r="C1378" t="s">
        <v>20381</v>
      </c>
      <c r="D1378">
        <f t="shared" si="21"/>
        <v>2</v>
      </c>
    </row>
    <row r="1379" spans="1:4" x14ac:dyDescent="0.25">
      <c r="A1379" t="s">
        <v>19845</v>
      </c>
      <c r="C1379" t="s">
        <v>20461</v>
      </c>
      <c r="D1379">
        <f t="shared" si="21"/>
        <v>2</v>
      </c>
    </row>
    <row r="1380" spans="1:4" x14ac:dyDescent="0.25">
      <c r="A1380" t="s">
        <v>19846</v>
      </c>
      <c r="C1380" t="s">
        <v>20502</v>
      </c>
      <c r="D1380">
        <f t="shared" si="21"/>
        <v>2</v>
      </c>
    </row>
    <row r="1381" spans="1:4" x14ac:dyDescent="0.25">
      <c r="A1381" t="s">
        <v>19847</v>
      </c>
      <c r="C1381" t="s">
        <v>20508</v>
      </c>
      <c r="D1381">
        <f t="shared" si="21"/>
        <v>2</v>
      </c>
    </row>
    <row r="1382" spans="1:4" x14ac:dyDescent="0.25">
      <c r="A1382" t="s">
        <v>19848</v>
      </c>
      <c r="C1382" t="s">
        <v>2218</v>
      </c>
      <c r="D1382">
        <f t="shared" si="21"/>
        <v>2</v>
      </c>
    </row>
    <row r="1383" spans="1:4" x14ac:dyDescent="0.25">
      <c r="A1383" t="s">
        <v>19849</v>
      </c>
      <c r="C1383" t="s">
        <v>20643</v>
      </c>
      <c r="D1383">
        <f t="shared" si="21"/>
        <v>2</v>
      </c>
    </row>
    <row r="1384" spans="1:4" x14ac:dyDescent="0.25">
      <c r="A1384" t="s">
        <v>19850</v>
      </c>
      <c r="C1384" t="s">
        <v>20702</v>
      </c>
      <c r="D1384">
        <f t="shared" si="21"/>
        <v>2</v>
      </c>
    </row>
    <row r="1385" spans="1:4" x14ac:dyDescent="0.25">
      <c r="A1385" t="s">
        <v>1907</v>
      </c>
      <c r="C1385" t="s">
        <v>20705</v>
      </c>
      <c r="D1385">
        <f t="shared" si="21"/>
        <v>2</v>
      </c>
    </row>
    <row r="1386" spans="1:4" x14ac:dyDescent="0.25">
      <c r="A1386" t="s">
        <v>1907</v>
      </c>
      <c r="C1386" t="s">
        <v>20720</v>
      </c>
      <c r="D1386">
        <f t="shared" si="21"/>
        <v>2</v>
      </c>
    </row>
    <row r="1387" spans="1:4" x14ac:dyDescent="0.25">
      <c r="A1387" t="s">
        <v>19851</v>
      </c>
      <c r="C1387" t="s">
        <v>20756</v>
      </c>
      <c r="D1387">
        <f t="shared" si="21"/>
        <v>2</v>
      </c>
    </row>
    <row r="1388" spans="1:4" x14ac:dyDescent="0.25">
      <c r="A1388" t="s">
        <v>19851</v>
      </c>
      <c r="C1388" t="s">
        <v>20762</v>
      </c>
      <c r="D1388">
        <f t="shared" si="21"/>
        <v>2</v>
      </c>
    </row>
    <row r="1389" spans="1:4" x14ac:dyDescent="0.25">
      <c r="A1389" t="s">
        <v>19852</v>
      </c>
      <c r="C1389" t="s">
        <v>20777</v>
      </c>
      <c r="D1389">
        <f t="shared" si="21"/>
        <v>2</v>
      </c>
    </row>
    <row r="1390" spans="1:4" x14ac:dyDescent="0.25">
      <c r="A1390" t="s">
        <v>1049</v>
      </c>
      <c r="C1390" t="s">
        <v>20791</v>
      </c>
      <c r="D1390">
        <f t="shared" si="21"/>
        <v>2</v>
      </c>
    </row>
    <row r="1391" spans="1:4" x14ac:dyDescent="0.25">
      <c r="A1391" t="s">
        <v>1049</v>
      </c>
      <c r="C1391" t="s">
        <v>20804</v>
      </c>
      <c r="D1391">
        <f t="shared" si="21"/>
        <v>2</v>
      </c>
    </row>
    <row r="1392" spans="1:4" x14ac:dyDescent="0.25">
      <c r="A1392" t="s">
        <v>19853</v>
      </c>
      <c r="C1392" t="s">
        <v>20809</v>
      </c>
      <c r="D1392">
        <f t="shared" si="21"/>
        <v>2</v>
      </c>
    </row>
    <row r="1393" spans="1:4" x14ac:dyDescent="0.25">
      <c r="A1393" t="s">
        <v>19853</v>
      </c>
      <c r="C1393" t="s">
        <v>20840</v>
      </c>
      <c r="D1393">
        <f t="shared" si="21"/>
        <v>2</v>
      </c>
    </row>
    <row r="1394" spans="1:4" x14ac:dyDescent="0.25">
      <c r="A1394" t="s">
        <v>19854</v>
      </c>
      <c r="C1394" t="s">
        <v>20893</v>
      </c>
      <c r="D1394">
        <f t="shared" si="21"/>
        <v>2</v>
      </c>
    </row>
    <row r="1395" spans="1:4" x14ac:dyDescent="0.25">
      <c r="A1395" t="s">
        <v>19855</v>
      </c>
      <c r="C1395" t="s">
        <v>1195</v>
      </c>
      <c r="D1395">
        <f t="shared" si="21"/>
        <v>2</v>
      </c>
    </row>
    <row r="1396" spans="1:4" x14ac:dyDescent="0.25">
      <c r="A1396" t="s">
        <v>19856</v>
      </c>
      <c r="C1396" t="s">
        <v>20919</v>
      </c>
      <c r="D1396">
        <f t="shared" si="21"/>
        <v>2</v>
      </c>
    </row>
    <row r="1397" spans="1:4" x14ac:dyDescent="0.25">
      <c r="A1397" t="s">
        <v>19857</v>
      </c>
      <c r="C1397" t="s">
        <v>20940</v>
      </c>
      <c r="D1397">
        <f t="shared" si="21"/>
        <v>2</v>
      </c>
    </row>
    <row r="1398" spans="1:4" x14ac:dyDescent="0.25">
      <c r="A1398" t="s">
        <v>19858</v>
      </c>
      <c r="C1398" t="s">
        <v>20963</v>
      </c>
      <c r="D1398">
        <f t="shared" si="21"/>
        <v>2</v>
      </c>
    </row>
    <row r="1399" spans="1:4" x14ac:dyDescent="0.25">
      <c r="A1399" t="s">
        <v>19858</v>
      </c>
      <c r="C1399" t="s">
        <v>20993</v>
      </c>
      <c r="D1399">
        <f t="shared" si="21"/>
        <v>2</v>
      </c>
    </row>
    <row r="1400" spans="1:4" x14ac:dyDescent="0.25">
      <c r="A1400" t="s">
        <v>19858</v>
      </c>
      <c r="C1400" t="s">
        <v>21021</v>
      </c>
      <c r="D1400">
        <f t="shared" si="21"/>
        <v>2</v>
      </c>
    </row>
    <row r="1401" spans="1:4" x14ac:dyDescent="0.25">
      <c r="A1401" t="s">
        <v>19858</v>
      </c>
      <c r="C1401" t="s">
        <v>21050</v>
      </c>
      <c r="D1401">
        <f t="shared" si="21"/>
        <v>2</v>
      </c>
    </row>
    <row r="1402" spans="1:4" x14ac:dyDescent="0.25">
      <c r="A1402" t="s">
        <v>19859</v>
      </c>
      <c r="C1402" t="s">
        <v>21188</v>
      </c>
      <c r="D1402">
        <f t="shared" si="21"/>
        <v>2</v>
      </c>
    </row>
    <row r="1403" spans="1:4" x14ac:dyDescent="0.25">
      <c r="A1403" t="s">
        <v>19859</v>
      </c>
      <c r="C1403" t="s">
        <v>21192</v>
      </c>
      <c r="D1403">
        <f t="shared" si="21"/>
        <v>2</v>
      </c>
    </row>
    <row r="1404" spans="1:4" x14ac:dyDescent="0.25">
      <c r="A1404" t="s">
        <v>19859</v>
      </c>
      <c r="C1404" t="s">
        <v>21208</v>
      </c>
      <c r="D1404">
        <f t="shared" si="21"/>
        <v>2</v>
      </c>
    </row>
    <row r="1405" spans="1:4" x14ac:dyDescent="0.25">
      <c r="A1405" t="s">
        <v>19860</v>
      </c>
      <c r="C1405" t="s">
        <v>1632</v>
      </c>
      <c r="D1405">
        <f t="shared" si="21"/>
        <v>2</v>
      </c>
    </row>
    <row r="1406" spans="1:4" x14ac:dyDescent="0.25">
      <c r="A1406" t="s">
        <v>19860</v>
      </c>
      <c r="C1406" t="s">
        <v>21212</v>
      </c>
      <c r="D1406">
        <f t="shared" si="21"/>
        <v>2</v>
      </c>
    </row>
    <row r="1407" spans="1:4" x14ac:dyDescent="0.25">
      <c r="A1407" t="s">
        <v>19861</v>
      </c>
      <c r="C1407" t="s">
        <v>21272</v>
      </c>
      <c r="D1407">
        <f t="shared" si="21"/>
        <v>2</v>
      </c>
    </row>
    <row r="1408" spans="1:4" x14ac:dyDescent="0.25">
      <c r="A1408" t="s">
        <v>19862</v>
      </c>
      <c r="C1408" t="s">
        <v>21285</v>
      </c>
      <c r="D1408">
        <f t="shared" si="21"/>
        <v>2</v>
      </c>
    </row>
    <row r="1409" spans="1:4" x14ac:dyDescent="0.25">
      <c r="A1409" t="s">
        <v>19862</v>
      </c>
      <c r="C1409" t="s">
        <v>21299</v>
      </c>
      <c r="D1409">
        <f t="shared" si="21"/>
        <v>2</v>
      </c>
    </row>
    <row r="1410" spans="1:4" x14ac:dyDescent="0.25">
      <c r="A1410" t="s">
        <v>19863</v>
      </c>
      <c r="C1410" t="s">
        <v>21319</v>
      </c>
      <c r="D1410">
        <f t="shared" ref="D1410:D1473" si="22">COUNTIF($A$2:$A$1048576,C1410)</f>
        <v>2</v>
      </c>
    </row>
    <row r="1411" spans="1:4" x14ac:dyDescent="0.25">
      <c r="A1411" t="s">
        <v>19863</v>
      </c>
      <c r="C1411" t="s">
        <v>21323</v>
      </c>
      <c r="D1411">
        <f t="shared" si="22"/>
        <v>2</v>
      </c>
    </row>
    <row r="1412" spans="1:4" x14ac:dyDescent="0.25">
      <c r="A1412" t="s">
        <v>19863</v>
      </c>
      <c r="C1412" t="s">
        <v>1863</v>
      </c>
      <c r="D1412">
        <f t="shared" si="22"/>
        <v>2</v>
      </c>
    </row>
    <row r="1413" spans="1:4" x14ac:dyDescent="0.25">
      <c r="A1413" t="s">
        <v>19863</v>
      </c>
      <c r="C1413" t="s">
        <v>3214</v>
      </c>
      <c r="D1413">
        <f t="shared" si="22"/>
        <v>2</v>
      </c>
    </row>
    <row r="1414" spans="1:4" x14ac:dyDescent="0.25">
      <c r="A1414" t="s">
        <v>19864</v>
      </c>
      <c r="C1414" t="s">
        <v>21474</v>
      </c>
      <c r="D1414">
        <f t="shared" si="22"/>
        <v>2</v>
      </c>
    </row>
    <row r="1415" spans="1:4" x14ac:dyDescent="0.25">
      <c r="A1415" t="s">
        <v>19865</v>
      </c>
      <c r="C1415" t="s">
        <v>21481</v>
      </c>
      <c r="D1415">
        <f t="shared" si="22"/>
        <v>2</v>
      </c>
    </row>
    <row r="1416" spans="1:4" x14ac:dyDescent="0.25">
      <c r="A1416" t="s">
        <v>19865</v>
      </c>
      <c r="C1416" t="s">
        <v>1191</v>
      </c>
      <c r="D1416">
        <f t="shared" si="22"/>
        <v>2</v>
      </c>
    </row>
    <row r="1417" spans="1:4" x14ac:dyDescent="0.25">
      <c r="A1417" t="s">
        <v>19865</v>
      </c>
      <c r="C1417" t="s">
        <v>21601</v>
      </c>
      <c r="D1417">
        <f t="shared" si="22"/>
        <v>2</v>
      </c>
    </row>
    <row r="1418" spans="1:4" x14ac:dyDescent="0.25">
      <c r="A1418" t="s">
        <v>19866</v>
      </c>
      <c r="C1418" t="s">
        <v>21605</v>
      </c>
      <c r="D1418">
        <f t="shared" si="22"/>
        <v>2</v>
      </c>
    </row>
    <row r="1419" spans="1:4" x14ac:dyDescent="0.25">
      <c r="A1419" t="s">
        <v>19867</v>
      </c>
      <c r="C1419" t="s">
        <v>21631</v>
      </c>
      <c r="D1419">
        <f t="shared" si="22"/>
        <v>2</v>
      </c>
    </row>
    <row r="1420" spans="1:4" x14ac:dyDescent="0.25">
      <c r="A1420" t="s">
        <v>19868</v>
      </c>
      <c r="C1420" t="s">
        <v>21664</v>
      </c>
      <c r="D1420">
        <f t="shared" si="22"/>
        <v>2</v>
      </c>
    </row>
    <row r="1421" spans="1:4" x14ac:dyDescent="0.25">
      <c r="A1421" t="s">
        <v>19869</v>
      </c>
      <c r="C1421" t="s">
        <v>21727</v>
      </c>
      <c r="D1421">
        <f t="shared" si="22"/>
        <v>2</v>
      </c>
    </row>
    <row r="1422" spans="1:4" x14ac:dyDescent="0.25">
      <c r="A1422" t="s">
        <v>19870</v>
      </c>
      <c r="C1422" t="s">
        <v>21733</v>
      </c>
      <c r="D1422">
        <f t="shared" si="22"/>
        <v>2</v>
      </c>
    </row>
    <row r="1423" spans="1:4" x14ac:dyDescent="0.25">
      <c r="A1423" t="s">
        <v>19870</v>
      </c>
      <c r="C1423" t="s">
        <v>21749</v>
      </c>
      <c r="D1423">
        <f t="shared" si="22"/>
        <v>2</v>
      </c>
    </row>
    <row r="1424" spans="1:4" x14ac:dyDescent="0.25">
      <c r="A1424" t="s">
        <v>19871</v>
      </c>
      <c r="C1424" t="s">
        <v>21759</v>
      </c>
      <c r="D1424">
        <f t="shared" si="22"/>
        <v>2</v>
      </c>
    </row>
    <row r="1425" spans="1:4" x14ac:dyDescent="0.25">
      <c r="A1425" t="s">
        <v>19872</v>
      </c>
      <c r="C1425" t="s">
        <v>21838</v>
      </c>
      <c r="D1425">
        <f t="shared" si="22"/>
        <v>2</v>
      </c>
    </row>
    <row r="1426" spans="1:4" x14ac:dyDescent="0.25">
      <c r="A1426" t="s">
        <v>19873</v>
      </c>
      <c r="C1426" t="s">
        <v>21863</v>
      </c>
      <c r="D1426">
        <f t="shared" si="22"/>
        <v>2</v>
      </c>
    </row>
    <row r="1427" spans="1:4" x14ac:dyDescent="0.25">
      <c r="A1427" t="s">
        <v>19874</v>
      </c>
      <c r="C1427" t="s">
        <v>952</v>
      </c>
      <c r="D1427">
        <f t="shared" si="22"/>
        <v>2</v>
      </c>
    </row>
    <row r="1428" spans="1:4" x14ac:dyDescent="0.25">
      <c r="A1428" t="s">
        <v>19874</v>
      </c>
      <c r="C1428" t="s">
        <v>22085</v>
      </c>
      <c r="D1428">
        <f t="shared" si="22"/>
        <v>2</v>
      </c>
    </row>
    <row r="1429" spans="1:4" x14ac:dyDescent="0.25">
      <c r="A1429" t="s">
        <v>19874</v>
      </c>
      <c r="C1429" t="s">
        <v>22140</v>
      </c>
      <c r="D1429">
        <f t="shared" si="22"/>
        <v>2</v>
      </c>
    </row>
    <row r="1430" spans="1:4" x14ac:dyDescent="0.25">
      <c r="A1430" t="s">
        <v>19874</v>
      </c>
      <c r="C1430" t="s">
        <v>22225</v>
      </c>
      <c r="D1430">
        <f t="shared" si="22"/>
        <v>2</v>
      </c>
    </row>
    <row r="1431" spans="1:4" x14ac:dyDescent="0.25">
      <c r="A1431" t="s">
        <v>19875</v>
      </c>
      <c r="C1431" t="s">
        <v>22242</v>
      </c>
      <c r="D1431">
        <f t="shared" si="22"/>
        <v>2</v>
      </c>
    </row>
    <row r="1432" spans="1:4" x14ac:dyDescent="0.25">
      <c r="A1432" t="s">
        <v>19876</v>
      </c>
      <c r="C1432" t="s">
        <v>3239</v>
      </c>
      <c r="D1432">
        <f t="shared" si="22"/>
        <v>2</v>
      </c>
    </row>
    <row r="1433" spans="1:4" x14ac:dyDescent="0.25">
      <c r="A1433" t="s">
        <v>19877</v>
      </c>
      <c r="C1433" t="s">
        <v>22290</v>
      </c>
      <c r="D1433">
        <f t="shared" si="22"/>
        <v>2</v>
      </c>
    </row>
    <row r="1434" spans="1:4" x14ac:dyDescent="0.25">
      <c r="A1434" t="s">
        <v>19878</v>
      </c>
      <c r="C1434" t="s">
        <v>22307</v>
      </c>
      <c r="D1434">
        <f t="shared" si="22"/>
        <v>2</v>
      </c>
    </row>
    <row r="1435" spans="1:4" x14ac:dyDescent="0.25">
      <c r="A1435" t="s">
        <v>19879</v>
      </c>
      <c r="C1435" t="s">
        <v>22398</v>
      </c>
      <c r="D1435">
        <f t="shared" si="22"/>
        <v>2</v>
      </c>
    </row>
    <row r="1436" spans="1:4" x14ac:dyDescent="0.25">
      <c r="A1436" t="s">
        <v>19880</v>
      </c>
      <c r="C1436" t="s">
        <v>22518</v>
      </c>
      <c r="D1436">
        <f t="shared" si="22"/>
        <v>2</v>
      </c>
    </row>
    <row r="1437" spans="1:4" x14ac:dyDescent="0.25">
      <c r="A1437" t="s">
        <v>19881</v>
      </c>
      <c r="C1437" t="s">
        <v>3722</v>
      </c>
      <c r="D1437">
        <f t="shared" si="22"/>
        <v>2</v>
      </c>
    </row>
    <row r="1438" spans="1:4" x14ac:dyDescent="0.25">
      <c r="A1438" t="s">
        <v>19881</v>
      </c>
      <c r="C1438" t="s">
        <v>22714</v>
      </c>
      <c r="D1438">
        <f t="shared" si="22"/>
        <v>2</v>
      </c>
    </row>
    <row r="1439" spans="1:4" x14ac:dyDescent="0.25">
      <c r="A1439" t="s">
        <v>19882</v>
      </c>
      <c r="C1439" t="s">
        <v>2997</v>
      </c>
      <c r="D1439">
        <f t="shared" si="22"/>
        <v>2</v>
      </c>
    </row>
    <row r="1440" spans="1:4" x14ac:dyDescent="0.25">
      <c r="A1440" t="s">
        <v>19883</v>
      </c>
      <c r="C1440" t="s">
        <v>2908</v>
      </c>
      <c r="D1440">
        <f t="shared" si="22"/>
        <v>2</v>
      </c>
    </row>
    <row r="1441" spans="1:4" x14ac:dyDescent="0.25">
      <c r="A1441" t="s">
        <v>19884</v>
      </c>
      <c r="C1441" t="s">
        <v>22786</v>
      </c>
      <c r="D1441">
        <f t="shared" si="22"/>
        <v>2</v>
      </c>
    </row>
    <row r="1442" spans="1:4" x14ac:dyDescent="0.25">
      <c r="A1442" t="s">
        <v>19885</v>
      </c>
      <c r="C1442" t="s">
        <v>22843</v>
      </c>
      <c r="D1442">
        <f t="shared" si="22"/>
        <v>2</v>
      </c>
    </row>
    <row r="1443" spans="1:4" x14ac:dyDescent="0.25">
      <c r="A1443" t="s">
        <v>19886</v>
      </c>
      <c r="C1443" t="s">
        <v>1636</v>
      </c>
      <c r="D1443">
        <f t="shared" si="22"/>
        <v>2</v>
      </c>
    </row>
    <row r="1444" spans="1:4" x14ac:dyDescent="0.25">
      <c r="A1444" t="s">
        <v>19887</v>
      </c>
      <c r="C1444" t="s">
        <v>22990</v>
      </c>
      <c r="D1444">
        <f t="shared" si="22"/>
        <v>2</v>
      </c>
    </row>
    <row r="1445" spans="1:4" x14ac:dyDescent="0.25">
      <c r="A1445" t="s">
        <v>19888</v>
      </c>
      <c r="C1445" t="s">
        <v>22994</v>
      </c>
      <c r="D1445">
        <f t="shared" si="22"/>
        <v>2</v>
      </c>
    </row>
    <row r="1446" spans="1:4" x14ac:dyDescent="0.25">
      <c r="A1446" t="s">
        <v>19889</v>
      </c>
      <c r="C1446" t="s">
        <v>23064</v>
      </c>
      <c r="D1446">
        <f t="shared" si="22"/>
        <v>2</v>
      </c>
    </row>
    <row r="1447" spans="1:4" x14ac:dyDescent="0.25">
      <c r="A1447" t="s">
        <v>19887</v>
      </c>
      <c r="C1447" t="s">
        <v>3137</v>
      </c>
      <c r="D1447">
        <f t="shared" si="22"/>
        <v>2</v>
      </c>
    </row>
    <row r="1448" spans="1:4" x14ac:dyDescent="0.25">
      <c r="A1448" t="s">
        <v>19890</v>
      </c>
      <c r="C1448" t="s">
        <v>291</v>
      </c>
      <c r="D1448">
        <f t="shared" si="22"/>
        <v>2</v>
      </c>
    </row>
    <row r="1449" spans="1:4" x14ac:dyDescent="0.25">
      <c r="A1449" t="s">
        <v>19891</v>
      </c>
      <c r="C1449" t="s">
        <v>23353</v>
      </c>
      <c r="D1449">
        <f t="shared" si="22"/>
        <v>1</v>
      </c>
    </row>
    <row r="1450" spans="1:4" x14ac:dyDescent="0.25">
      <c r="A1450" t="s">
        <v>2606</v>
      </c>
      <c r="C1450" t="s">
        <v>19557</v>
      </c>
      <c r="D1450">
        <f t="shared" si="22"/>
        <v>1</v>
      </c>
    </row>
    <row r="1451" spans="1:4" x14ac:dyDescent="0.25">
      <c r="A1451" t="s">
        <v>835</v>
      </c>
      <c r="C1451" t="s">
        <v>19511</v>
      </c>
      <c r="D1451">
        <f t="shared" si="22"/>
        <v>1</v>
      </c>
    </row>
    <row r="1452" spans="1:4" x14ac:dyDescent="0.25">
      <c r="A1452" t="s">
        <v>19892</v>
      </c>
      <c r="C1452" t="s">
        <v>19512</v>
      </c>
      <c r="D1452">
        <f t="shared" si="22"/>
        <v>1</v>
      </c>
    </row>
    <row r="1453" spans="1:4" x14ac:dyDescent="0.25">
      <c r="A1453" t="s">
        <v>19893</v>
      </c>
      <c r="C1453" t="s">
        <v>19583</v>
      </c>
      <c r="D1453">
        <f t="shared" si="22"/>
        <v>1</v>
      </c>
    </row>
    <row r="1454" spans="1:4" x14ac:dyDescent="0.25">
      <c r="A1454" t="s">
        <v>19894</v>
      </c>
      <c r="C1454" t="s">
        <v>19578</v>
      </c>
      <c r="D1454">
        <f t="shared" si="22"/>
        <v>1</v>
      </c>
    </row>
    <row r="1455" spans="1:4" x14ac:dyDescent="0.25">
      <c r="A1455" t="s">
        <v>19893</v>
      </c>
      <c r="C1455" t="s">
        <v>23389</v>
      </c>
      <c r="D1455">
        <f t="shared" si="22"/>
        <v>1</v>
      </c>
    </row>
    <row r="1456" spans="1:4" x14ac:dyDescent="0.25">
      <c r="A1456" t="s">
        <v>19895</v>
      </c>
      <c r="C1456" t="s">
        <v>23344</v>
      </c>
      <c r="D1456">
        <f t="shared" si="22"/>
        <v>1</v>
      </c>
    </row>
    <row r="1457" spans="1:4" x14ac:dyDescent="0.25">
      <c r="A1457" t="s">
        <v>666</v>
      </c>
      <c r="C1457" t="s">
        <v>19460</v>
      </c>
      <c r="D1457">
        <f t="shared" si="22"/>
        <v>1</v>
      </c>
    </row>
    <row r="1458" spans="1:4" x14ac:dyDescent="0.25">
      <c r="A1458" t="s">
        <v>19896</v>
      </c>
      <c r="C1458" t="s">
        <v>19536</v>
      </c>
      <c r="D1458">
        <f t="shared" si="22"/>
        <v>1</v>
      </c>
    </row>
    <row r="1459" spans="1:4" x14ac:dyDescent="0.25">
      <c r="A1459" t="s">
        <v>19896</v>
      </c>
      <c r="C1459" t="s">
        <v>19490</v>
      </c>
      <c r="D1459">
        <f t="shared" si="22"/>
        <v>1</v>
      </c>
    </row>
    <row r="1460" spans="1:4" x14ac:dyDescent="0.25">
      <c r="A1460" t="s">
        <v>596</v>
      </c>
      <c r="C1460" t="s">
        <v>19546</v>
      </c>
      <c r="D1460">
        <f t="shared" si="22"/>
        <v>1</v>
      </c>
    </row>
    <row r="1461" spans="1:4" x14ac:dyDescent="0.25">
      <c r="A1461" t="s">
        <v>19897</v>
      </c>
      <c r="C1461" t="s">
        <v>23375</v>
      </c>
      <c r="D1461">
        <f t="shared" si="22"/>
        <v>1</v>
      </c>
    </row>
    <row r="1462" spans="1:4" x14ac:dyDescent="0.25">
      <c r="A1462" t="s">
        <v>978</v>
      </c>
      <c r="C1462" t="s">
        <v>23399</v>
      </c>
      <c r="D1462">
        <f t="shared" si="22"/>
        <v>1</v>
      </c>
    </row>
    <row r="1463" spans="1:4" x14ac:dyDescent="0.25">
      <c r="A1463" t="s">
        <v>303</v>
      </c>
      <c r="C1463" t="s">
        <v>775</v>
      </c>
      <c r="D1463">
        <f t="shared" si="22"/>
        <v>1</v>
      </c>
    </row>
    <row r="1464" spans="1:4" x14ac:dyDescent="0.25">
      <c r="A1464" t="s">
        <v>303</v>
      </c>
      <c r="C1464" t="s">
        <v>19552</v>
      </c>
      <c r="D1464">
        <f t="shared" si="22"/>
        <v>1</v>
      </c>
    </row>
    <row r="1465" spans="1:4" x14ac:dyDescent="0.25">
      <c r="A1465" t="s">
        <v>19898</v>
      </c>
      <c r="C1465" t="s">
        <v>23338</v>
      </c>
      <c r="D1465">
        <f t="shared" si="22"/>
        <v>1</v>
      </c>
    </row>
    <row r="1466" spans="1:4" x14ac:dyDescent="0.25">
      <c r="A1466" t="s">
        <v>19899</v>
      </c>
      <c r="C1466" t="s">
        <v>23390</v>
      </c>
      <c r="D1466">
        <f t="shared" si="22"/>
        <v>1</v>
      </c>
    </row>
    <row r="1467" spans="1:4" x14ac:dyDescent="0.25">
      <c r="A1467" t="s">
        <v>1238</v>
      </c>
      <c r="C1467" t="s">
        <v>23377</v>
      </c>
      <c r="D1467">
        <f t="shared" si="22"/>
        <v>1</v>
      </c>
    </row>
    <row r="1468" spans="1:4" x14ac:dyDescent="0.25">
      <c r="A1468" t="s">
        <v>1238</v>
      </c>
      <c r="C1468" t="s">
        <v>19483</v>
      </c>
      <c r="D1468">
        <f t="shared" si="22"/>
        <v>1</v>
      </c>
    </row>
    <row r="1469" spans="1:4" x14ac:dyDescent="0.25">
      <c r="A1469" t="s">
        <v>19900</v>
      </c>
      <c r="C1469" t="s">
        <v>19551</v>
      </c>
      <c r="D1469">
        <f t="shared" si="22"/>
        <v>1</v>
      </c>
    </row>
    <row r="1470" spans="1:4" x14ac:dyDescent="0.25">
      <c r="A1470" t="s">
        <v>19901</v>
      </c>
      <c r="C1470" t="s">
        <v>19554</v>
      </c>
      <c r="D1470">
        <f t="shared" si="22"/>
        <v>1</v>
      </c>
    </row>
    <row r="1471" spans="1:4" x14ac:dyDescent="0.25">
      <c r="A1471" t="s">
        <v>1789</v>
      </c>
      <c r="C1471" t="s">
        <v>19472</v>
      </c>
      <c r="D1471">
        <f t="shared" si="22"/>
        <v>1</v>
      </c>
    </row>
    <row r="1472" spans="1:4" x14ac:dyDescent="0.25">
      <c r="A1472" t="s">
        <v>413</v>
      </c>
      <c r="C1472" t="s">
        <v>2508</v>
      </c>
      <c r="D1472">
        <f t="shared" si="22"/>
        <v>1</v>
      </c>
    </row>
    <row r="1473" spans="1:4" x14ac:dyDescent="0.25">
      <c r="A1473" t="s">
        <v>413</v>
      </c>
      <c r="C1473" t="s">
        <v>19523</v>
      </c>
      <c r="D1473">
        <f t="shared" si="22"/>
        <v>1</v>
      </c>
    </row>
    <row r="1474" spans="1:4" x14ac:dyDescent="0.25">
      <c r="A1474" t="s">
        <v>413</v>
      </c>
      <c r="C1474" t="s">
        <v>19545</v>
      </c>
      <c r="D1474">
        <f t="shared" ref="D1474:D1537" si="23">COUNTIF($A$2:$A$1048576,C1474)</f>
        <v>1</v>
      </c>
    </row>
    <row r="1475" spans="1:4" x14ac:dyDescent="0.25">
      <c r="A1475" t="s">
        <v>413</v>
      </c>
      <c r="C1475" t="s">
        <v>19549</v>
      </c>
      <c r="D1475">
        <f t="shared" si="23"/>
        <v>1</v>
      </c>
    </row>
    <row r="1476" spans="1:4" x14ac:dyDescent="0.25">
      <c r="A1476" t="s">
        <v>19902</v>
      </c>
      <c r="C1476" t="s">
        <v>19550</v>
      </c>
      <c r="D1476">
        <f t="shared" si="23"/>
        <v>1</v>
      </c>
    </row>
    <row r="1477" spans="1:4" x14ac:dyDescent="0.25">
      <c r="A1477" t="s">
        <v>19903</v>
      </c>
      <c r="C1477" t="s">
        <v>19562</v>
      </c>
      <c r="D1477">
        <f t="shared" si="23"/>
        <v>1</v>
      </c>
    </row>
    <row r="1478" spans="1:4" x14ac:dyDescent="0.25">
      <c r="A1478" t="s">
        <v>19903</v>
      </c>
      <c r="C1478" t="s">
        <v>19563</v>
      </c>
      <c r="D1478">
        <f t="shared" si="23"/>
        <v>1</v>
      </c>
    </row>
    <row r="1479" spans="1:4" x14ac:dyDescent="0.25">
      <c r="A1479" t="s">
        <v>19904</v>
      </c>
      <c r="C1479" t="s">
        <v>19565</v>
      </c>
      <c r="D1479">
        <f t="shared" si="23"/>
        <v>1</v>
      </c>
    </row>
    <row r="1480" spans="1:4" x14ac:dyDescent="0.25">
      <c r="A1480" t="s">
        <v>19905</v>
      </c>
      <c r="C1480" t="s">
        <v>23416</v>
      </c>
      <c r="D1480">
        <f t="shared" si="23"/>
        <v>1</v>
      </c>
    </row>
    <row r="1481" spans="1:4" x14ac:dyDescent="0.25">
      <c r="A1481" t="s">
        <v>19905</v>
      </c>
      <c r="C1481" t="s">
        <v>4446</v>
      </c>
      <c r="D1481">
        <f t="shared" si="23"/>
        <v>1</v>
      </c>
    </row>
    <row r="1482" spans="1:4" x14ac:dyDescent="0.25">
      <c r="A1482" t="s">
        <v>19905</v>
      </c>
      <c r="C1482" t="s">
        <v>539</v>
      </c>
      <c r="D1482">
        <f t="shared" si="23"/>
        <v>1</v>
      </c>
    </row>
    <row r="1483" spans="1:4" x14ac:dyDescent="0.25">
      <c r="A1483" t="s">
        <v>19906</v>
      </c>
      <c r="C1483" t="s">
        <v>20904</v>
      </c>
      <c r="D1483">
        <f t="shared" si="23"/>
        <v>1</v>
      </c>
    </row>
    <row r="1484" spans="1:4" x14ac:dyDescent="0.25">
      <c r="A1484" t="s">
        <v>19907</v>
      </c>
      <c r="C1484" t="s">
        <v>527</v>
      </c>
      <c r="D1484">
        <f t="shared" si="23"/>
        <v>1</v>
      </c>
    </row>
    <row r="1485" spans="1:4" x14ac:dyDescent="0.25">
      <c r="A1485" t="s">
        <v>19908</v>
      </c>
      <c r="C1485" t="s">
        <v>3523</v>
      </c>
      <c r="D1485">
        <f t="shared" si="23"/>
        <v>1</v>
      </c>
    </row>
    <row r="1486" spans="1:4" x14ac:dyDescent="0.25">
      <c r="A1486" t="s">
        <v>19909</v>
      </c>
      <c r="C1486" t="s">
        <v>19463</v>
      </c>
      <c r="D1486">
        <f t="shared" si="23"/>
        <v>1</v>
      </c>
    </row>
    <row r="1487" spans="1:4" x14ac:dyDescent="0.25">
      <c r="A1487" t="s">
        <v>19910</v>
      </c>
      <c r="C1487" t="s">
        <v>3057</v>
      </c>
      <c r="D1487">
        <f t="shared" si="23"/>
        <v>1</v>
      </c>
    </row>
    <row r="1488" spans="1:4" x14ac:dyDescent="0.25">
      <c r="A1488" t="s">
        <v>19911</v>
      </c>
      <c r="C1488" t="s">
        <v>19467</v>
      </c>
      <c r="D1488">
        <f t="shared" si="23"/>
        <v>1</v>
      </c>
    </row>
    <row r="1489" spans="1:4" x14ac:dyDescent="0.25">
      <c r="A1489" t="s">
        <v>19912</v>
      </c>
      <c r="C1489" t="s">
        <v>19471</v>
      </c>
      <c r="D1489">
        <f t="shared" si="23"/>
        <v>1</v>
      </c>
    </row>
    <row r="1490" spans="1:4" x14ac:dyDescent="0.25">
      <c r="A1490" t="s">
        <v>19912</v>
      </c>
      <c r="C1490" t="s">
        <v>19500</v>
      </c>
      <c r="D1490">
        <f t="shared" si="23"/>
        <v>1</v>
      </c>
    </row>
    <row r="1491" spans="1:4" x14ac:dyDescent="0.25">
      <c r="A1491" t="s">
        <v>19912</v>
      </c>
      <c r="C1491" t="s">
        <v>19513</v>
      </c>
      <c r="D1491">
        <f t="shared" si="23"/>
        <v>1</v>
      </c>
    </row>
    <row r="1492" spans="1:4" x14ac:dyDescent="0.25">
      <c r="A1492" t="s">
        <v>19913</v>
      </c>
      <c r="C1492" t="s">
        <v>19517</v>
      </c>
      <c r="D1492">
        <f t="shared" si="23"/>
        <v>1</v>
      </c>
    </row>
    <row r="1493" spans="1:4" x14ac:dyDescent="0.25">
      <c r="A1493" t="s">
        <v>19914</v>
      </c>
      <c r="C1493" t="s">
        <v>19541</v>
      </c>
      <c r="D1493">
        <f t="shared" si="23"/>
        <v>1</v>
      </c>
    </row>
    <row r="1494" spans="1:4" x14ac:dyDescent="0.25">
      <c r="A1494" t="s">
        <v>19915</v>
      </c>
      <c r="C1494" t="s">
        <v>19574</v>
      </c>
      <c r="D1494">
        <f t="shared" si="23"/>
        <v>1</v>
      </c>
    </row>
    <row r="1495" spans="1:4" x14ac:dyDescent="0.25">
      <c r="A1495" t="s">
        <v>19915</v>
      </c>
      <c r="C1495" t="s">
        <v>19575</v>
      </c>
      <c r="D1495">
        <f t="shared" si="23"/>
        <v>1</v>
      </c>
    </row>
    <row r="1496" spans="1:4" x14ac:dyDescent="0.25">
      <c r="A1496" t="s">
        <v>2214</v>
      </c>
      <c r="C1496" t="s">
        <v>19576</v>
      </c>
      <c r="D1496">
        <f t="shared" si="23"/>
        <v>1</v>
      </c>
    </row>
    <row r="1497" spans="1:4" x14ac:dyDescent="0.25">
      <c r="A1497" t="s">
        <v>19916</v>
      </c>
      <c r="C1497" t="s">
        <v>21661</v>
      </c>
      <c r="D1497">
        <f t="shared" si="23"/>
        <v>1</v>
      </c>
    </row>
    <row r="1498" spans="1:4" x14ac:dyDescent="0.25">
      <c r="A1498" t="s">
        <v>2832</v>
      </c>
      <c r="C1498" t="s">
        <v>22265</v>
      </c>
      <c r="D1498">
        <f t="shared" si="23"/>
        <v>1</v>
      </c>
    </row>
    <row r="1499" spans="1:4" x14ac:dyDescent="0.25">
      <c r="A1499" t="s">
        <v>19917</v>
      </c>
      <c r="C1499" t="s">
        <v>23320</v>
      </c>
      <c r="D1499">
        <f t="shared" si="23"/>
        <v>1</v>
      </c>
    </row>
    <row r="1500" spans="1:4" x14ac:dyDescent="0.25">
      <c r="A1500" t="s">
        <v>19918</v>
      </c>
      <c r="C1500" t="s">
        <v>19400</v>
      </c>
      <c r="D1500">
        <f t="shared" si="23"/>
        <v>1</v>
      </c>
    </row>
    <row r="1501" spans="1:4" x14ac:dyDescent="0.25">
      <c r="A1501" t="s">
        <v>3897</v>
      </c>
      <c r="C1501" t="s">
        <v>23343</v>
      </c>
      <c r="D1501">
        <f t="shared" si="23"/>
        <v>1</v>
      </c>
    </row>
    <row r="1502" spans="1:4" x14ac:dyDescent="0.25">
      <c r="A1502" t="s">
        <v>19919</v>
      </c>
      <c r="C1502" t="s">
        <v>23386</v>
      </c>
      <c r="D1502">
        <f t="shared" si="23"/>
        <v>1</v>
      </c>
    </row>
    <row r="1503" spans="1:4" x14ac:dyDescent="0.25">
      <c r="A1503" t="s">
        <v>2523</v>
      </c>
      <c r="C1503" t="s">
        <v>542</v>
      </c>
      <c r="D1503">
        <f t="shared" si="23"/>
        <v>1</v>
      </c>
    </row>
    <row r="1504" spans="1:4" x14ac:dyDescent="0.25">
      <c r="A1504" t="s">
        <v>19920</v>
      </c>
      <c r="C1504" t="s">
        <v>23431</v>
      </c>
      <c r="D1504">
        <f t="shared" si="23"/>
        <v>1</v>
      </c>
    </row>
    <row r="1505" spans="1:4" x14ac:dyDescent="0.25">
      <c r="A1505" t="s">
        <v>2524</v>
      </c>
      <c r="C1505" t="s">
        <v>23437</v>
      </c>
      <c r="D1505">
        <f t="shared" si="23"/>
        <v>1</v>
      </c>
    </row>
    <row r="1506" spans="1:4" x14ac:dyDescent="0.25">
      <c r="A1506" t="s">
        <v>19921</v>
      </c>
      <c r="C1506" t="s">
        <v>23447</v>
      </c>
      <c r="D1506">
        <f t="shared" si="23"/>
        <v>1</v>
      </c>
    </row>
    <row r="1507" spans="1:4" x14ac:dyDescent="0.25">
      <c r="A1507" t="s">
        <v>19921</v>
      </c>
      <c r="C1507" t="s">
        <v>19452</v>
      </c>
      <c r="D1507">
        <f t="shared" si="23"/>
        <v>1</v>
      </c>
    </row>
    <row r="1508" spans="1:4" x14ac:dyDescent="0.25">
      <c r="A1508" t="s">
        <v>19921</v>
      </c>
      <c r="C1508" t="s">
        <v>305</v>
      </c>
      <c r="D1508">
        <f t="shared" si="23"/>
        <v>1</v>
      </c>
    </row>
    <row r="1509" spans="1:4" x14ac:dyDescent="0.25">
      <c r="A1509" t="s">
        <v>19921</v>
      </c>
      <c r="C1509" t="s">
        <v>19459</v>
      </c>
      <c r="D1509">
        <f t="shared" si="23"/>
        <v>1</v>
      </c>
    </row>
    <row r="1510" spans="1:4" x14ac:dyDescent="0.25">
      <c r="A1510" t="s">
        <v>19922</v>
      </c>
      <c r="C1510" t="s">
        <v>19461</v>
      </c>
      <c r="D1510">
        <f t="shared" si="23"/>
        <v>1</v>
      </c>
    </row>
    <row r="1511" spans="1:4" x14ac:dyDescent="0.25">
      <c r="A1511" t="s">
        <v>19922</v>
      </c>
      <c r="C1511" t="s">
        <v>626</v>
      </c>
      <c r="D1511">
        <f t="shared" si="23"/>
        <v>1</v>
      </c>
    </row>
    <row r="1512" spans="1:4" x14ac:dyDescent="0.25">
      <c r="A1512" t="s">
        <v>19923</v>
      </c>
      <c r="C1512" t="s">
        <v>19475</v>
      </c>
      <c r="D1512">
        <f t="shared" si="23"/>
        <v>1</v>
      </c>
    </row>
    <row r="1513" spans="1:4" x14ac:dyDescent="0.25">
      <c r="A1513" t="s">
        <v>19924</v>
      </c>
      <c r="C1513" t="s">
        <v>19476</v>
      </c>
      <c r="D1513">
        <f t="shared" si="23"/>
        <v>1</v>
      </c>
    </row>
    <row r="1514" spans="1:4" x14ac:dyDescent="0.25">
      <c r="A1514" t="s">
        <v>19925</v>
      </c>
      <c r="C1514" t="s">
        <v>19478</v>
      </c>
      <c r="D1514">
        <f t="shared" si="23"/>
        <v>1</v>
      </c>
    </row>
    <row r="1515" spans="1:4" x14ac:dyDescent="0.25">
      <c r="A1515" t="s">
        <v>19926</v>
      </c>
      <c r="C1515" t="s">
        <v>19485</v>
      </c>
      <c r="D1515">
        <f t="shared" si="23"/>
        <v>1</v>
      </c>
    </row>
    <row r="1516" spans="1:4" x14ac:dyDescent="0.25">
      <c r="A1516" t="s">
        <v>19927</v>
      </c>
      <c r="C1516" t="s">
        <v>19505</v>
      </c>
      <c r="D1516">
        <f t="shared" si="23"/>
        <v>1</v>
      </c>
    </row>
    <row r="1517" spans="1:4" x14ac:dyDescent="0.25">
      <c r="A1517" t="s">
        <v>1595</v>
      </c>
      <c r="C1517" t="s">
        <v>19506</v>
      </c>
      <c r="D1517">
        <f t="shared" si="23"/>
        <v>1</v>
      </c>
    </row>
    <row r="1518" spans="1:4" x14ac:dyDescent="0.25">
      <c r="A1518" t="s">
        <v>19928</v>
      </c>
      <c r="C1518" t="s">
        <v>19520</v>
      </c>
      <c r="D1518">
        <f t="shared" si="23"/>
        <v>1</v>
      </c>
    </row>
    <row r="1519" spans="1:4" x14ac:dyDescent="0.25">
      <c r="A1519" t="s">
        <v>44</v>
      </c>
      <c r="C1519" t="s">
        <v>19533</v>
      </c>
      <c r="D1519">
        <f t="shared" si="23"/>
        <v>1</v>
      </c>
    </row>
    <row r="1520" spans="1:4" x14ac:dyDescent="0.25">
      <c r="A1520" t="s">
        <v>44</v>
      </c>
      <c r="C1520" t="s">
        <v>19542</v>
      </c>
      <c r="D1520">
        <f t="shared" si="23"/>
        <v>1</v>
      </c>
    </row>
    <row r="1521" spans="1:4" x14ac:dyDescent="0.25">
      <c r="A1521" t="s">
        <v>44</v>
      </c>
      <c r="C1521" t="s">
        <v>1824</v>
      </c>
      <c r="D1521">
        <f t="shared" si="23"/>
        <v>1</v>
      </c>
    </row>
    <row r="1522" spans="1:4" x14ac:dyDescent="0.25">
      <c r="A1522" t="s">
        <v>44</v>
      </c>
      <c r="C1522" t="s">
        <v>19553</v>
      </c>
      <c r="D1522">
        <f t="shared" si="23"/>
        <v>1</v>
      </c>
    </row>
    <row r="1523" spans="1:4" x14ac:dyDescent="0.25">
      <c r="A1523" t="s">
        <v>44</v>
      </c>
      <c r="C1523" t="s">
        <v>19569</v>
      </c>
      <c r="D1523">
        <f t="shared" si="23"/>
        <v>1</v>
      </c>
    </row>
    <row r="1524" spans="1:4" x14ac:dyDescent="0.25">
      <c r="A1524" t="s">
        <v>44</v>
      </c>
      <c r="C1524" t="s">
        <v>19579</v>
      </c>
      <c r="D1524">
        <f t="shared" si="23"/>
        <v>1</v>
      </c>
    </row>
    <row r="1525" spans="1:4" x14ac:dyDescent="0.25">
      <c r="A1525" t="s">
        <v>44</v>
      </c>
      <c r="C1525" t="s">
        <v>5457</v>
      </c>
      <c r="D1525">
        <f t="shared" si="23"/>
        <v>1</v>
      </c>
    </row>
    <row r="1526" spans="1:4" x14ac:dyDescent="0.25">
      <c r="A1526" t="s">
        <v>44</v>
      </c>
      <c r="C1526" t="s">
        <v>20468</v>
      </c>
      <c r="D1526">
        <f t="shared" si="23"/>
        <v>1</v>
      </c>
    </row>
    <row r="1527" spans="1:4" x14ac:dyDescent="0.25">
      <c r="A1527" t="s">
        <v>44</v>
      </c>
      <c r="C1527" t="s">
        <v>4865</v>
      </c>
      <c r="D1527">
        <f t="shared" si="23"/>
        <v>1</v>
      </c>
    </row>
    <row r="1528" spans="1:4" x14ac:dyDescent="0.25">
      <c r="A1528" t="s">
        <v>44</v>
      </c>
      <c r="C1528" t="s">
        <v>23346</v>
      </c>
      <c r="D1528">
        <f t="shared" si="23"/>
        <v>1</v>
      </c>
    </row>
    <row r="1529" spans="1:4" x14ac:dyDescent="0.25">
      <c r="A1529" t="s">
        <v>44</v>
      </c>
      <c r="C1529" t="s">
        <v>23351</v>
      </c>
      <c r="D1529">
        <f t="shared" si="23"/>
        <v>1</v>
      </c>
    </row>
    <row r="1530" spans="1:4" x14ac:dyDescent="0.25">
      <c r="A1530" t="s">
        <v>44</v>
      </c>
      <c r="C1530" t="s">
        <v>23380</v>
      </c>
      <c r="D1530">
        <f t="shared" si="23"/>
        <v>1</v>
      </c>
    </row>
    <row r="1531" spans="1:4" x14ac:dyDescent="0.25">
      <c r="A1531" t="s">
        <v>44</v>
      </c>
      <c r="C1531" t="s">
        <v>23387</v>
      </c>
      <c r="D1531">
        <f t="shared" si="23"/>
        <v>1</v>
      </c>
    </row>
    <row r="1532" spans="1:4" x14ac:dyDescent="0.25">
      <c r="A1532" t="s">
        <v>44</v>
      </c>
      <c r="C1532" t="s">
        <v>23396</v>
      </c>
      <c r="D1532">
        <f t="shared" si="23"/>
        <v>1</v>
      </c>
    </row>
    <row r="1533" spans="1:4" x14ac:dyDescent="0.25">
      <c r="A1533" t="s">
        <v>44</v>
      </c>
      <c r="C1533" t="s">
        <v>23400</v>
      </c>
      <c r="D1533">
        <f t="shared" si="23"/>
        <v>1</v>
      </c>
    </row>
    <row r="1534" spans="1:4" x14ac:dyDescent="0.25">
      <c r="A1534" t="s">
        <v>44</v>
      </c>
      <c r="C1534" t="s">
        <v>23409</v>
      </c>
      <c r="D1534">
        <f t="shared" si="23"/>
        <v>1</v>
      </c>
    </row>
    <row r="1535" spans="1:4" x14ac:dyDescent="0.25">
      <c r="A1535" t="s">
        <v>44</v>
      </c>
      <c r="C1535" t="s">
        <v>23417</v>
      </c>
      <c r="D1535">
        <f t="shared" si="23"/>
        <v>1</v>
      </c>
    </row>
    <row r="1536" spans="1:4" x14ac:dyDescent="0.25">
      <c r="A1536" t="s">
        <v>44</v>
      </c>
      <c r="C1536" t="s">
        <v>23448</v>
      </c>
      <c r="D1536">
        <f t="shared" si="23"/>
        <v>1</v>
      </c>
    </row>
    <row r="1537" spans="1:4" x14ac:dyDescent="0.25">
      <c r="A1537" t="s">
        <v>44</v>
      </c>
      <c r="C1537" t="s">
        <v>19417</v>
      </c>
      <c r="D1537">
        <f t="shared" si="23"/>
        <v>1</v>
      </c>
    </row>
    <row r="1538" spans="1:4" x14ac:dyDescent="0.25">
      <c r="A1538" t="s">
        <v>44</v>
      </c>
      <c r="C1538" t="s">
        <v>19425</v>
      </c>
      <c r="D1538">
        <f t="shared" ref="D1538:D1601" si="24">COUNTIF($A$2:$A$1048576,C1538)</f>
        <v>1</v>
      </c>
    </row>
    <row r="1539" spans="1:4" x14ac:dyDescent="0.25">
      <c r="A1539" t="s">
        <v>19929</v>
      </c>
      <c r="C1539" t="s">
        <v>19434</v>
      </c>
      <c r="D1539">
        <f t="shared" si="24"/>
        <v>1</v>
      </c>
    </row>
    <row r="1540" spans="1:4" x14ac:dyDescent="0.25">
      <c r="A1540" t="s">
        <v>19930</v>
      </c>
      <c r="C1540" t="s">
        <v>19436</v>
      </c>
      <c r="D1540">
        <f t="shared" si="24"/>
        <v>1</v>
      </c>
    </row>
    <row r="1541" spans="1:4" x14ac:dyDescent="0.25">
      <c r="A1541" t="s">
        <v>19931</v>
      </c>
      <c r="C1541" t="s">
        <v>19437</v>
      </c>
      <c r="D1541">
        <f t="shared" si="24"/>
        <v>1</v>
      </c>
    </row>
    <row r="1542" spans="1:4" x14ac:dyDescent="0.25">
      <c r="A1542" t="s">
        <v>19932</v>
      </c>
      <c r="C1542" t="s">
        <v>19455</v>
      </c>
      <c r="D1542">
        <f t="shared" si="24"/>
        <v>1</v>
      </c>
    </row>
    <row r="1543" spans="1:4" x14ac:dyDescent="0.25">
      <c r="A1543" t="s">
        <v>19933</v>
      </c>
      <c r="C1543" t="s">
        <v>1063</v>
      </c>
      <c r="D1543">
        <f t="shared" si="24"/>
        <v>1</v>
      </c>
    </row>
    <row r="1544" spans="1:4" x14ac:dyDescent="0.25">
      <c r="A1544" t="s">
        <v>19933</v>
      </c>
      <c r="C1544" t="s">
        <v>19458</v>
      </c>
      <c r="D1544">
        <f t="shared" si="24"/>
        <v>1</v>
      </c>
    </row>
    <row r="1545" spans="1:4" x14ac:dyDescent="0.25">
      <c r="A1545" t="s">
        <v>19934</v>
      </c>
      <c r="C1545" t="s">
        <v>19462</v>
      </c>
      <c r="D1545">
        <f t="shared" si="24"/>
        <v>1</v>
      </c>
    </row>
    <row r="1546" spans="1:4" x14ac:dyDescent="0.25">
      <c r="A1546" t="s">
        <v>19934</v>
      </c>
      <c r="C1546" t="s">
        <v>19470</v>
      </c>
      <c r="D1546">
        <f t="shared" si="24"/>
        <v>1</v>
      </c>
    </row>
    <row r="1547" spans="1:4" x14ac:dyDescent="0.25">
      <c r="A1547" t="s">
        <v>19935</v>
      </c>
      <c r="C1547" t="s">
        <v>19474</v>
      </c>
      <c r="D1547">
        <f t="shared" si="24"/>
        <v>1</v>
      </c>
    </row>
    <row r="1548" spans="1:4" x14ac:dyDescent="0.25">
      <c r="A1548" t="s">
        <v>19935</v>
      </c>
      <c r="C1548" t="s">
        <v>19477</v>
      </c>
      <c r="D1548">
        <f t="shared" si="24"/>
        <v>1</v>
      </c>
    </row>
    <row r="1549" spans="1:4" x14ac:dyDescent="0.25">
      <c r="A1549" t="s">
        <v>19936</v>
      </c>
      <c r="C1549" t="s">
        <v>19484</v>
      </c>
      <c r="D1549">
        <f t="shared" si="24"/>
        <v>1</v>
      </c>
    </row>
    <row r="1550" spans="1:4" x14ac:dyDescent="0.25">
      <c r="A1550" t="s">
        <v>19936</v>
      </c>
      <c r="C1550" t="s">
        <v>19501</v>
      </c>
      <c r="D1550">
        <f t="shared" si="24"/>
        <v>1</v>
      </c>
    </row>
    <row r="1551" spans="1:4" x14ac:dyDescent="0.25">
      <c r="A1551" t="s">
        <v>19936</v>
      </c>
      <c r="C1551" t="s">
        <v>19516</v>
      </c>
      <c r="D1551">
        <f t="shared" si="24"/>
        <v>1</v>
      </c>
    </row>
    <row r="1552" spans="1:4" x14ac:dyDescent="0.25">
      <c r="A1552" t="s">
        <v>19936</v>
      </c>
      <c r="C1552" t="s">
        <v>19532</v>
      </c>
      <c r="D1552">
        <f t="shared" si="24"/>
        <v>1</v>
      </c>
    </row>
    <row r="1553" spans="1:4" x14ac:dyDescent="0.25">
      <c r="A1553" t="s">
        <v>19936</v>
      </c>
      <c r="C1553" t="s">
        <v>19535</v>
      </c>
      <c r="D1553">
        <f t="shared" si="24"/>
        <v>1</v>
      </c>
    </row>
    <row r="1554" spans="1:4" x14ac:dyDescent="0.25">
      <c r="A1554" t="s">
        <v>4596</v>
      </c>
      <c r="C1554" t="s">
        <v>19543</v>
      </c>
      <c r="D1554">
        <f t="shared" si="24"/>
        <v>1</v>
      </c>
    </row>
    <row r="1555" spans="1:4" x14ac:dyDescent="0.25">
      <c r="A1555" t="s">
        <v>4596</v>
      </c>
      <c r="C1555" t="s">
        <v>19544</v>
      </c>
      <c r="D1555">
        <f t="shared" si="24"/>
        <v>1</v>
      </c>
    </row>
    <row r="1556" spans="1:4" x14ac:dyDescent="0.25">
      <c r="A1556" t="s">
        <v>4596</v>
      </c>
      <c r="C1556" t="s">
        <v>19564</v>
      </c>
      <c r="D1556">
        <f t="shared" si="24"/>
        <v>1</v>
      </c>
    </row>
    <row r="1557" spans="1:4" x14ac:dyDescent="0.25">
      <c r="A1557" t="s">
        <v>1606</v>
      </c>
      <c r="C1557" t="s">
        <v>19891</v>
      </c>
      <c r="D1557">
        <f t="shared" si="24"/>
        <v>1</v>
      </c>
    </row>
    <row r="1558" spans="1:4" x14ac:dyDescent="0.25">
      <c r="A1558" t="s">
        <v>1606</v>
      </c>
      <c r="C1558" t="s">
        <v>19908</v>
      </c>
      <c r="D1558">
        <f t="shared" si="24"/>
        <v>1</v>
      </c>
    </row>
    <row r="1559" spans="1:4" x14ac:dyDescent="0.25">
      <c r="A1559" t="s">
        <v>1606</v>
      </c>
      <c r="C1559" t="s">
        <v>19988</v>
      </c>
      <c r="D1559">
        <f t="shared" si="24"/>
        <v>1</v>
      </c>
    </row>
    <row r="1560" spans="1:4" x14ac:dyDescent="0.25">
      <c r="A1560" t="s">
        <v>247</v>
      </c>
      <c r="C1560" t="s">
        <v>20034</v>
      </c>
      <c r="D1560">
        <f t="shared" si="24"/>
        <v>1</v>
      </c>
    </row>
    <row r="1561" spans="1:4" x14ac:dyDescent="0.25">
      <c r="A1561" t="s">
        <v>1606</v>
      </c>
      <c r="C1561" t="s">
        <v>20289</v>
      </c>
      <c r="D1561">
        <f t="shared" si="24"/>
        <v>1</v>
      </c>
    </row>
    <row r="1562" spans="1:4" x14ac:dyDescent="0.25">
      <c r="A1562" t="s">
        <v>247</v>
      </c>
      <c r="C1562" t="s">
        <v>20336</v>
      </c>
      <c r="D1562">
        <f t="shared" si="24"/>
        <v>1</v>
      </c>
    </row>
    <row r="1563" spans="1:4" x14ac:dyDescent="0.25">
      <c r="A1563" t="s">
        <v>1606</v>
      </c>
      <c r="C1563" t="s">
        <v>808</v>
      </c>
      <c r="D1563">
        <f t="shared" si="24"/>
        <v>1</v>
      </c>
    </row>
    <row r="1564" spans="1:4" x14ac:dyDescent="0.25">
      <c r="A1564" t="s">
        <v>1606</v>
      </c>
      <c r="C1564" t="s">
        <v>20542</v>
      </c>
      <c r="D1564">
        <f t="shared" si="24"/>
        <v>1</v>
      </c>
    </row>
    <row r="1565" spans="1:4" x14ac:dyDescent="0.25">
      <c r="A1565" t="s">
        <v>1606</v>
      </c>
      <c r="C1565" t="s">
        <v>20621</v>
      </c>
      <c r="D1565">
        <f t="shared" si="24"/>
        <v>1</v>
      </c>
    </row>
    <row r="1566" spans="1:4" x14ac:dyDescent="0.25">
      <c r="A1566" t="s">
        <v>247</v>
      </c>
      <c r="C1566" t="s">
        <v>4802</v>
      </c>
      <c r="D1566">
        <f t="shared" si="24"/>
        <v>1</v>
      </c>
    </row>
    <row r="1567" spans="1:4" x14ac:dyDescent="0.25">
      <c r="A1567" t="s">
        <v>247</v>
      </c>
      <c r="C1567" t="s">
        <v>4263</v>
      </c>
      <c r="D1567">
        <f t="shared" si="24"/>
        <v>1</v>
      </c>
    </row>
    <row r="1568" spans="1:4" x14ac:dyDescent="0.25">
      <c r="A1568" t="s">
        <v>1606</v>
      </c>
      <c r="C1568" t="s">
        <v>21490</v>
      </c>
      <c r="D1568">
        <f t="shared" si="24"/>
        <v>1</v>
      </c>
    </row>
    <row r="1569" spans="1:4" x14ac:dyDescent="0.25">
      <c r="A1569" t="s">
        <v>1606</v>
      </c>
      <c r="C1569" t="s">
        <v>21619</v>
      </c>
      <c r="D1569">
        <f t="shared" si="24"/>
        <v>1</v>
      </c>
    </row>
    <row r="1570" spans="1:4" x14ac:dyDescent="0.25">
      <c r="A1570" t="s">
        <v>1606</v>
      </c>
      <c r="C1570" t="s">
        <v>21775</v>
      </c>
      <c r="D1570">
        <f t="shared" si="24"/>
        <v>1</v>
      </c>
    </row>
    <row r="1571" spans="1:4" x14ac:dyDescent="0.25">
      <c r="A1571" t="s">
        <v>1606</v>
      </c>
      <c r="C1571" t="s">
        <v>21923</v>
      </c>
      <c r="D1571">
        <f t="shared" si="24"/>
        <v>1</v>
      </c>
    </row>
    <row r="1572" spans="1:4" x14ac:dyDescent="0.25">
      <c r="A1572" t="s">
        <v>247</v>
      </c>
      <c r="C1572" t="s">
        <v>22439</v>
      </c>
      <c r="D1572">
        <f t="shared" si="24"/>
        <v>1</v>
      </c>
    </row>
    <row r="1573" spans="1:4" x14ac:dyDescent="0.25">
      <c r="A1573" t="s">
        <v>247</v>
      </c>
      <c r="C1573" t="s">
        <v>22561</v>
      </c>
      <c r="D1573">
        <f t="shared" si="24"/>
        <v>1</v>
      </c>
    </row>
    <row r="1574" spans="1:4" x14ac:dyDescent="0.25">
      <c r="A1574" t="s">
        <v>19937</v>
      </c>
      <c r="C1574" t="s">
        <v>2702</v>
      </c>
      <c r="D1574">
        <f t="shared" si="24"/>
        <v>1</v>
      </c>
    </row>
    <row r="1575" spans="1:4" x14ac:dyDescent="0.25">
      <c r="A1575" t="s">
        <v>19938</v>
      </c>
      <c r="C1575" t="s">
        <v>23388</v>
      </c>
      <c r="D1575">
        <f t="shared" si="24"/>
        <v>1</v>
      </c>
    </row>
    <row r="1576" spans="1:4" x14ac:dyDescent="0.25">
      <c r="A1576" t="s">
        <v>19939</v>
      </c>
      <c r="C1576" t="s">
        <v>3079</v>
      </c>
      <c r="D1576">
        <f t="shared" si="24"/>
        <v>1</v>
      </c>
    </row>
    <row r="1577" spans="1:4" x14ac:dyDescent="0.25">
      <c r="A1577" t="s">
        <v>19940</v>
      </c>
      <c r="C1577" t="s">
        <v>23415</v>
      </c>
      <c r="D1577">
        <f t="shared" si="24"/>
        <v>1</v>
      </c>
    </row>
    <row r="1578" spans="1:4" x14ac:dyDescent="0.25">
      <c r="A1578" t="s">
        <v>19941</v>
      </c>
      <c r="C1578" t="s">
        <v>19405</v>
      </c>
      <c r="D1578">
        <f t="shared" si="24"/>
        <v>1</v>
      </c>
    </row>
    <row r="1579" spans="1:4" x14ac:dyDescent="0.25">
      <c r="A1579" t="s">
        <v>19942</v>
      </c>
      <c r="C1579" t="s">
        <v>19406</v>
      </c>
      <c r="D1579">
        <f t="shared" si="24"/>
        <v>1</v>
      </c>
    </row>
    <row r="1580" spans="1:4" x14ac:dyDescent="0.25">
      <c r="A1580" t="s">
        <v>19943</v>
      </c>
      <c r="C1580" t="s">
        <v>19407</v>
      </c>
      <c r="D1580">
        <f t="shared" si="24"/>
        <v>1</v>
      </c>
    </row>
    <row r="1581" spans="1:4" x14ac:dyDescent="0.25">
      <c r="A1581" t="s">
        <v>4069</v>
      </c>
      <c r="C1581" t="s">
        <v>19410</v>
      </c>
      <c r="D1581">
        <f t="shared" si="24"/>
        <v>1</v>
      </c>
    </row>
    <row r="1582" spans="1:4" x14ac:dyDescent="0.25">
      <c r="A1582" t="s">
        <v>19944</v>
      </c>
      <c r="C1582" t="s">
        <v>19411</v>
      </c>
      <c r="D1582">
        <f t="shared" si="24"/>
        <v>1</v>
      </c>
    </row>
    <row r="1583" spans="1:4" x14ac:dyDescent="0.25">
      <c r="A1583" t="s">
        <v>2231</v>
      </c>
      <c r="C1583" t="s">
        <v>19412</v>
      </c>
      <c r="D1583">
        <f t="shared" si="24"/>
        <v>1</v>
      </c>
    </row>
    <row r="1584" spans="1:4" x14ac:dyDescent="0.25">
      <c r="A1584" t="s">
        <v>19945</v>
      </c>
      <c r="C1584" t="s">
        <v>1103</v>
      </c>
      <c r="D1584">
        <f t="shared" si="24"/>
        <v>1</v>
      </c>
    </row>
    <row r="1585" spans="1:4" x14ac:dyDescent="0.25">
      <c r="A1585" t="s">
        <v>19946</v>
      </c>
      <c r="C1585" t="s">
        <v>3254</v>
      </c>
      <c r="D1585">
        <f t="shared" si="24"/>
        <v>1</v>
      </c>
    </row>
    <row r="1586" spans="1:4" x14ac:dyDescent="0.25">
      <c r="A1586" t="s">
        <v>19947</v>
      </c>
      <c r="C1586" t="s">
        <v>19414</v>
      </c>
      <c r="D1586">
        <f t="shared" si="24"/>
        <v>1</v>
      </c>
    </row>
    <row r="1587" spans="1:4" x14ac:dyDescent="0.25">
      <c r="A1587" t="s">
        <v>19948</v>
      </c>
      <c r="C1587" t="s">
        <v>19415</v>
      </c>
      <c r="D1587">
        <f t="shared" si="24"/>
        <v>1</v>
      </c>
    </row>
    <row r="1588" spans="1:4" x14ac:dyDescent="0.25">
      <c r="A1588" t="s">
        <v>19949</v>
      </c>
      <c r="C1588" t="s">
        <v>892</v>
      </c>
      <c r="D1588">
        <f t="shared" si="24"/>
        <v>1</v>
      </c>
    </row>
    <row r="1589" spans="1:4" x14ac:dyDescent="0.25">
      <c r="A1589" t="s">
        <v>19950</v>
      </c>
      <c r="C1589" t="s">
        <v>19416</v>
      </c>
      <c r="D1589">
        <f t="shared" si="24"/>
        <v>1</v>
      </c>
    </row>
    <row r="1590" spans="1:4" x14ac:dyDescent="0.25">
      <c r="A1590" t="s">
        <v>19951</v>
      </c>
      <c r="C1590" t="s">
        <v>19420</v>
      </c>
      <c r="D1590">
        <f t="shared" si="24"/>
        <v>1</v>
      </c>
    </row>
    <row r="1591" spans="1:4" x14ac:dyDescent="0.25">
      <c r="A1591" t="s">
        <v>19952</v>
      </c>
      <c r="C1591" t="s">
        <v>19421</v>
      </c>
      <c r="D1591">
        <f t="shared" si="24"/>
        <v>1</v>
      </c>
    </row>
    <row r="1592" spans="1:4" x14ac:dyDescent="0.25">
      <c r="A1592" t="s">
        <v>19953</v>
      </c>
      <c r="C1592" t="s">
        <v>19422</v>
      </c>
      <c r="D1592">
        <f t="shared" si="24"/>
        <v>1</v>
      </c>
    </row>
    <row r="1593" spans="1:4" x14ac:dyDescent="0.25">
      <c r="A1593" t="s">
        <v>19954</v>
      </c>
      <c r="C1593" t="s">
        <v>593</v>
      </c>
      <c r="D1593">
        <f t="shared" si="24"/>
        <v>1</v>
      </c>
    </row>
    <row r="1594" spans="1:4" x14ac:dyDescent="0.25">
      <c r="A1594" t="s">
        <v>19955</v>
      </c>
      <c r="C1594" t="s">
        <v>1130</v>
      </c>
      <c r="D1594">
        <f t="shared" si="24"/>
        <v>1</v>
      </c>
    </row>
    <row r="1595" spans="1:4" x14ac:dyDescent="0.25">
      <c r="A1595" t="s">
        <v>19956</v>
      </c>
      <c r="C1595" t="s">
        <v>19423</v>
      </c>
      <c r="D1595">
        <f t="shared" si="24"/>
        <v>1</v>
      </c>
    </row>
    <row r="1596" spans="1:4" x14ac:dyDescent="0.25">
      <c r="A1596" t="s">
        <v>19957</v>
      </c>
      <c r="C1596" t="s">
        <v>3537</v>
      </c>
      <c r="D1596">
        <f t="shared" si="24"/>
        <v>1</v>
      </c>
    </row>
    <row r="1597" spans="1:4" x14ac:dyDescent="0.25">
      <c r="A1597" t="s">
        <v>19958</v>
      </c>
      <c r="C1597" t="s">
        <v>19424</v>
      </c>
      <c r="D1597">
        <f t="shared" si="24"/>
        <v>1</v>
      </c>
    </row>
    <row r="1598" spans="1:4" x14ac:dyDescent="0.25">
      <c r="A1598" t="s">
        <v>19959</v>
      </c>
      <c r="C1598" t="s">
        <v>19431</v>
      </c>
      <c r="D1598">
        <f t="shared" si="24"/>
        <v>1</v>
      </c>
    </row>
    <row r="1599" spans="1:4" x14ac:dyDescent="0.25">
      <c r="A1599" t="s">
        <v>19960</v>
      </c>
      <c r="C1599" t="s">
        <v>19432</v>
      </c>
      <c r="D1599">
        <f t="shared" si="24"/>
        <v>1</v>
      </c>
    </row>
    <row r="1600" spans="1:4" x14ac:dyDescent="0.25">
      <c r="A1600" t="s">
        <v>19960</v>
      </c>
      <c r="C1600" t="s">
        <v>19433</v>
      </c>
      <c r="D1600">
        <f t="shared" si="24"/>
        <v>1</v>
      </c>
    </row>
    <row r="1601" spans="1:4" x14ac:dyDescent="0.25">
      <c r="A1601" t="s">
        <v>19960</v>
      </c>
      <c r="C1601" t="s">
        <v>19435</v>
      </c>
      <c r="D1601">
        <f t="shared" si="24"/>
        <v>1</v>
      </c>
    </row>
    <row r="1602" spans="1:4" x14ac:dyDescent="0.25">
      <c r="A1602" t="s">
        <v>19960</v>
      </c>
      <c r="C1602" t="s">
        <v>19440</v>
      </c>
      <c r="D1602">
        <f t="shared" ref="D1602:D1665" si="25">COUNTIF($A$2:$A$1048576,C1602)</f>
        <v>1</v>
      </c>
    </row>
    <row r="1603" spans="1:4" x14ac:dyDescent="0.25">
      <c r="A1603" t="s">
        <v>19960</v>
      </c>
      <c r="C1603" t="s">
        <v>19441</v>
      </c>
      <c r="D1603">
        <f t="shared" si="25"/>
        <v>1</v>
      </c>
    </row>
    <row r="1604" spans="1:4" x14ac:dyDescent="0.25">
      <c r="A1604" t="s">
        <v>19960</v>
      </c>
      <c r="C1604" t="s">
        <v>171</v>
      </c>
      <c r="D1604">
        <f t="shared" si="25"/>
        <v>1</v>
      </c>
    </row>
    <row r="1605" spans="1:4" x14ac:dyDescent="0.25">
      <c r="A1605" t="s">
        <v>19959</v>
      </c>
      <c r="C1605" t="s">
        <v>19442</v>
      </c>
      <c r="D1605">
        <f t="shared" si="25"/>
        <v>1</v>
      </c>
    </row>
    <row r="1606" spans="1:4" x14ac:dyDescent="0.25">
      <c r="A1606" t="s">
        <v>19961</v>
      </c>
      <c r="C1606" t="s">
        <v>19444</v>
      </c>
      <c r="D1606">
        <f t="shared" si="25"/>
        <v>1</v>
      </c>
    </row>
    <row r="1607" spans="1:4" x14ac:dyDescent="0.25">
      <c r="A1607" t="s">
        <v>19961</v>
      </c>
      <c r="C1607" t="s">
        <v>19453</v>
      </c>
      <c r="D1607">
        <f t="shared" si="25"/>
        <v>1</v>
      </c>
    </row>
    <row r="1608" spans="1:4" x14ac:dyDescent="0.25">
      <c r="A1608" t="s">
        <v>19961</v>
      </c>
      <c r="C1608" t="s">
        <v>19464</v>
      </c>
      <c r="D1608">
        <f t="shared" si="25"/>
        <v>1</v>
      </c>
    </row>
    <row r="1609" spans="1:4" x14ac:dyDescent="0.25">
      <c r="A1609" t="s">
        <v>19962</v>
      </c>
      <c r="C1609" t="s">
        <v>19465</v>
      </c>
      <c r="D1609">
        <f t="shared" si="25"/>
        <v>1</v>
      </c>
    </row>
    <row r="1610" spans="1:4" x14ac:dyDescent="0.25">
      <c r="A1610" t="s">
        <v>189</v>
      </c>
      <c r="C1610" t="s">
        <v>19488</v>
      </c>
      <c r="D1610">
        <f t="shared" si="25"/>
        <v>1</v>
      </c>
    </row>
    <row r="1611" spans="1:4" x14ac:dyDescent="0.25">
      <c r="A1611" t="s">
        <v>189</v>
      </c>
      <c r="C1611" t="s">
        <v>19502</v>
      </c>
      <c r="D1611">
        <f t="shared" si="25"/>
        <v>1</v>
      </c>
    </row>
    <row r="1612" spans="1:4" x14ac:dyDescent="0.25">
      <c r="A1612" t="s">
        <v>189</v>
      </c>
      <c r="C1612" t="s">
        <v>19504</v>
      </c>
      <c r="D1612">
        <f t="shared" si="25"/>
        <v>1</v>
      </c>
    </row>
    <row r="1613" spans="1:4" x14ac:dyDescent="0.25">
      <c r="A1613" t="s">
        <v>189</v>
      </c>
      <c r="C1613" t="s">
        <v>19509</v>
      </c>
      <c r="D1613">
        <f t="shared" si="25"/>
        <v>1</v>
      </c>
    </row>
    <row r="1614" spans="1:4" x14ac:dyDescent="0.25">
      <c r="A1614" t="s">
        <v>19963</v>
      </c>
      <c r="C1614" t="s">
        <v>19540</v>
      </c>
      <c r="D1614">
        <f t="shared" si="25"/>
        <v>1</v>
      </c>
    </row>
    <row r="1615" spans="1:4" x14ac:dyDescent="0.25">
      <c r="A1615" t="s">
        <v>19963</v>
      </c>
      <c r="C1615" t="s">
        <v>19555</v>
      </c>
      <c r="D1615">
        <f t="shared" si="25"/>
        <v>1</v>
      </c>
    </row>
    <row r="1616" spans="1:4" x14ac:dyDescent="0.25">
      <c r="A1616" t="s">
        <v>19964</v>
      </c>
      <c r="C1616" t="s">
        <v>19556</v>
      </c>
      <c r="D1616">
        <f t="shared" si="25"/>
        <v>1</v>
      </c>
    </row>
    <row r="1617" spans="1:4" x14ac:dyDescent="0.25">
      <c r="A1617" t="s">
        <v>3085</v>
      </c>
      <c r="C1617" t="s">
        <v>19568</v>
      </c>
      <c r="D1617">
        <f t="shared" si="25"/>
        <v>1</v>
      </c>
    </row>
    <row r="1618" spans="1:4" x14ac:dyDescent="0.25">
      <c r="A1618" t="s">
        <v>3085</v>
      </c>
      <c r="C1618" t="s">
        <v>19571</v>
      </c>
      <c r="D1618">
        <f t="shared" si="25"/>
        <v>1</v>
      </c>
    </row>
    <row r="1619" spans="1:4" x14ac:dyDescent="0.25">
      <c r="A1619" t="s">
        <v>19965</v>
      </c>
      <c r="C1619" t="s">
        <v>19572</v>
      </c>
      <c r="D1619">
        <f t="shared" si="25"/>
        <v>1</v>
      </c>
    </row>
    <row r="1620" spans="1:4" x14ac:dyDescent="0.25">
      <c r="A1620" t="s">
        <v>19966</v>
      </c>
      <c r="C1620" t="s">
        <v>19577</v>
      </c>
      <c r="D1620">
        <f t="shared" si="25"/>
        <v>1</v>
      </c>
    </row>
    <row r="1621" spans="1:4" x14ac:dyDescent="0.25">
      <c r="A1621" t="s">
        <v>19967</v>
      </c>
      <c r="C1621" t="s">
        <v>19581</v>
      </c>
      <c r="D1621">
        <f t="shared" si="25"/>
        <v>1</v>
      </c>
    </row>
    <row r="1622" spans="1:4" x14ac:dyDescent="0.25">
      <c r="A1622" t="s">
        <v>19968</v>
      </c>
      <c r="C1622" t="s">
        <v>19586</v>
      </c>
      <c r="D1622">
        <f t="shared" si="25"/>
        <v>1</v>
      </c>
    </row>
    <row r="1623" spans="1:4" x14ac:dyDescent="0.25">
      <c r="A1623" t="s">
        <v>19969</v>
      </c>
      <c r="C1623" t="s">
        <v>2271</v>
      </c>
      <c r="D1623">
        <f t="shared" si="25"/>
        <v>1</v>
      </c>
    </row>
    <row r="1624" spans="1:4" x14ac:dyDescent="0.25">
      <c r="A1624" t="s">
        <v>3321</v>
      </c>
      <c r="C1624" t="s">
        <v>19626</v>
      </c>
      <c r="D1624">
        <f t="shared" si="25"/>
        <v>1</v>
      </c>
    </row>
    <row r="1625" spans="1:4" x14ac:dyDescent="0.25">
      <c r="A1625" t="s">
        <v>4330</v>
      </c>
      <c r="C1625" t="s">
        <v>19630</v>
      </c>
      <c r="D1625">
        <f t="shared" si="25"/>
        <v>1</v>
      </c>
    </row>
    <row r="1626" spans="1:4" x14ac:dyDescent="0.25">
      <c r="A1626" t="s">
        <v>19970</v>
      </c>
      <c r="C1626" t="s">
        <v>19645</v>
      </c>
      <c r="D1626">
        <f t="shared" si="25"/>
        <v>1</v>
      </c>
    </row>
    <row r="1627" spans="1:4" x14ac:dyDescent="0.25">
      <c r="A1627" t="s">
        <v>19971</v>
      </c>
      <c r="C1627" t="s">
        <v>19654</v>
      </c>
      <c r="D1627">
        <f t="shared" si="25"/>
        <v>1</v>
      </c>
    </row>
    <row r="1628" spans="1:4" x14ac:dyDescent="0.25">
      <c r="A1628" t="s">
        <v>19972</v>
      </c>
      <c r="C1628" t="s">
        <v>19655</v>
      </c>
      <c r="D1628">
        <f t="shared" si="25"/>
        <v>1</v>
      </c>
    </row>
    <row r="1629" spans="1:4" x14ac:dyDescent="0.25">
      <c r="A1629" t="s">
        <v>19973</v>
      </c>
      <c r="C1629" t="s">
        <v>19690</v>
      </c>
      <c r="D1629">
        <f t="shared" si="25"/>
        <v>1</v>
      </c>
    </row>
    <row r="1630" spans="1:4" x14ac:dyDescent="0.25">
      <c r="A1630" t="s">
        <v>19973</v>
      </c>
      <c r="C1630" t="s">
        <v>19763</v>
      </c>
      <c r="D1630">
        <f t="shared" si="25"/>
        <v>1</v>
      </c>
    </row>
    <row r="1631" spans="1:4" x14ac:dyDescent="0.25">
      <c r="A1631" t="s">
        <v>19973</v>
      </c>
      <c r="C1631" t="s">
        <v>19771</v>
      </c>
      <c r="D1631">
        <f t="shared" si="25"/>
        <v>1</v>
      </c>
    </row>
    <row r="1632" spans="1:4" x14ac:dyDescent="0.25">
      <c r="A1632" t="s">
        <v>19974</v>
      </c>
      <c r="C1632" t="s">
        <v>2185</v>
      </c>
      <c r="D1632">
        <f t="shared" si="25"/>
        <v>1</v>
      </c>
    </row>
    <row r="1633" spans="1:4" x14ac:dyDescent="0.25">
      <c r="A1633" t="s">
        <v>1726</v>
      </c>
      <c r="C1633" t="s">
        <v>3011</v>
      </c>
      <c r="D1633">
        <f t="shared" si="25"/>
        <v>1</v>
      </c>
    </row>
    <row r="1634" spans="1:4" x14ac:dyDescent="0.25">
      <c r="A1634" t="s">
        <v>3838</v>
      </c>
      <c r="C1634" t="s">
        <v>19839</v>
      </c>
      <c r="D1634">
        <f t="shared" si="25"/>
        <v>1</v>
      </c>
    </row>
    <row r="1635" spans="1:4" x14ac:dyDescent="0.25">
      <c r="A1635" t="s">
        <v>19975</v>
      </c>
      <c r="C1635" t="s">
        <v>19875</v>
      </c>
      <c r="D1635">
        <f t="shared" si="25"/>
        <v>1</v>
      </c>
    </row>
    <row r="1636" spans="1:4" x14ac:dyDescent="0.25">
      <c r="A1636" t="s">
        <v>19975</v>
      </c>
      <c r="C1636" t="s">
        <v>19876</v>
      </c>
      <c r="D1636">
        <f t="shared" si="25"/>
        <v>1</v>
      </c>
    </row>
    <row r="1637" spans="1:4" x14ac:dyDescent="0.25">
      <c r="A1637" t="s">
        <v>19975</v>
      </c>
      <c r="C1637" t="s">
        <v>2524</v>
      </c>
      <c r="D1637">
        <f t="shared" si="25"/>
        <v>1</v>
      </c>
    </row>
    <row r="1638" spans="1:4" x14ac:dyDescent="0.25">
      <c r="A1638" t="s">
        <v>19975</v>
      </c>
      <c r="C1638" t="s">
        <v>19948</v>
      </c>
      <c r="D1638">
        <f t="shared" si="25"/>
        <v>1</v>
      </c>
    </row>
    <row r="1639" spans="1:4" x14ac:dyDescent="0.25">
      <c r="A1639" t="s">
        <v>19975</v>
      </c>
      <c r="C1639" t="s">
        <v>3838</v>
      </c>
      <c r="D1639">
        <f t="shared" si="25"/>
        <v>1</v>
      </c>
    </row>
    <row r="1640" spans="1:4" x14ac:dyDescent="0.25">
      <c r="A1640" t="s">
        <v>19976</v>
      </c>
      <c r="C1640" t="s">
        <v>19980</v>
      </c>
      <c r="D1640">
        <f t="shared" si="25"/>
        <v>1</v>
      </c>
    </row>
    <row r="1641" spans="1:4" x14ac:dyDescent="0.25">
      <c r="A1641" t="s">
        <v>19975</v>
      </c>
      <c r="C1641" t="s">
        <v>19992</v>
      </c>
      <c r="D1641">
        <f t="shared" si="25"/>
        <v>1</v>
      </c>
    </row>
    <row r="1642" spans="1:4" x14ac:dyDescent="0.25">
      <c r="A1642" t="s">
        <v>19976</v>
      </c>
      <c r="C1642" t="s">
        <v>19993</v>
      </c>
      <c r="D1642">
        <f t="shared" si="25"/>
        <v>1</v>
      </c>
    </row>
    <row r="1643" spans="1:4" x14ac:dyDescent="0.25">
      <c r="A1643" t="s">
        <v>19975</v>
      </c>
      <c r="C1643" t="s">
        <v>20018</v>
      </c>
      <c r="D1643">
        <f t="shared" si="25"/>
        <v>1</v>
      </c>
    </row>
    <row r="1644" spans="1:4" x14ac:dyDescent="0.25">
      <c r="A1644" t="s">
        <v>19975</v>
      </c>
      <c r="C1644" t="s">
        <v>20051</v>
      </c>
      <c r="D1644">
        <f t="shared" si="25"/>
        <v>1</v>
      </c>
    </row>
    <row r="1645" spans="1:4" x14ac:dyDescent="0.25">
      <c r="A1645" t="s">
        <v>19977</v>
      </c>
      <c r="C1645" t="s">
        <v>20131</v>
      </c>
      <c r="D1645">
        <f t="shared" si="25"/>
        <v>1</v>
      </c>
    </row>
    <row r="1646" spans="1:4" x14ac:dyDescent="0.25">
      <c r="A1646" t="s">
        <v>19975</v>
      </c>
      <c r="C1646" t="s">
        <v>20137</v>
      </c>
      <c r="D1646">
        <f t="shared" si="25"/>
        <v>1</v>
      </c>
    </row>
    <row r="1647" spans="1:4" x14ac:dyDescent="0.25">
      <c r="A1647" t="s">
        <v>19976</v>
      </c>
      <c r="C1647" t="s">
        <v>20216</v>
      </c>
      <c r="D1647">
        <f t="shared" si="25"/>
        <v>1</v>
      </c>
    </row>
    <row r="1648" spans="1:4" x14ac:dyDescent="0.25">
      <c r="A1648" t="s">
        <v>19975</v>
      </c>
      <c r="C1648" t="s">
        <v>20244</v>
      </c>
      <c r="D1648">
        <f t="shared" si="25"/>
        <v>1</v>
      </c>
    </row>
    <row r="1649" spans="1:4" x14ac:dyDescent="0.25">
      <c r="A1649" t="s">
        <v>19976</v>
      </c>
      <c r="C1649" t="s">
        <v>20255</v>
      </c>
      <c r="D1649">
        <f t="shared" si="25"/>
        <v>1</v>
      </c>
    </row>
    <row r="1650" spans="1:4" x14ac:dyDescent="0.25">
      <c r="A1650" t="s">
        <v>19977</v>
      </c>
      <c r="C1650" t="s">
        <v>20257</v>
      </c>
      <c r="D1650">
        <f t="shared" si="25"/>
        <v>1</v>
      </c>
    </row>
    <row r="1651" spans="1:4" x14ac:dyDescent="0.25">
      <c r="A1651" t="s">
        <v>19977</v>
      </c>
      <c r="C1651" t="s">
        <v>20260</v>
      </c>
      <c r="D1651">
        <f t="shared" si="25"/>
        <v>1</v>
      </c>
    </row>
    <row r="1652" spans="1:4" x14ac:dyDescent="0.25">
      <c r="A1652" t="s">
        <v>19976</v>
      </c>
      <c r="C1652" t="s">
        <v>20265</v>
      </c>
      <c r="D1652">
        <f t="shared" si="25"/>
        <v>1</v>
      </c>
    </row>
    <row r="1653" spans="1:4" x14ac:dyDescent="0.25">
      <c r="A1653" t="s">
        <v>19976</v>
      </c>
      <c r="C1653" t="s">
        <v>20268</v>
      </c>
      <c r="D1653">
        <f t="shared" si="25"/>
        <v>1</v>
      </c>
    </row>
    <row r="1654" spans="1:4" x14ac:dyDescent="0.25">
      <c r="A1654" t="s">
        <v>19976</v>
      </c>
      <c r="C1654" t="s">
        <v>20273</v>
      </c>
      <c r="D1654">
        <f t="shared" si="25"/>
        <v>1</v>
      </c>
    </row>
    <row r="1655" spans="1:4" x14ac:dyDescent="0.25">
      <c r="A1655" t="s">
        <v>19976</v>
      </c>
      <c r="C1655" t="s">
        <v>20339</v>
      </c>
      <c r="D1655">
        <f t="shared" si="25"/>
        <v>1</v>
      </c>
    </row>
    <row r="1656" spans="1:4" x14ac:dyDescent="0.25">
      <c r="A1656" t="s">
        <v>19976</v>
      </c>
      <c r="C1656" t="s">
        <v>1024</v>
      </c>
      <c r="D1656">
        <f t="shared" si="25"/>
        <v>1</v>
      </c>
    </row>
    <row r="1657" spans="1:4" x14ac:dyDescent="0.25">
      <c r="A1657" t="s">
        <v>19978</v>
      </c>
      <c r="C1657" t="s">
        <v>20351</v>
      </c>
      <c r="D1657">
        <f t="shared" si="25"/>
        <v>1</v>
      </c>
    </row>
    <row r="1658" spans="1:4" x14ac:dyDescent="0.25">
      <c r="A1658" t="s">
        <v>19978</v>
      </c>
      <c r="C1658" t="s">
        <v>20357</v>
      </c>
      <c r="D1658">
        <f t="shared" si="25"/>
        <v>1</v>
      </c>
    </row>
    <row r="1659" spans="1:4" x14ac:dyDescent="0.25">
      <c r="A1659" t="s">
        <v>19979</v>
      </c>
      <c r="C1659" t="s">
        <v>20432</v>
      </c>
      <c r="D1659">
        <f t="shared" si="25"/>
        <v>1</v>
      </c>
    </row>
    <row r="1660" spans="1:4" x14ac:dyDescent="0.25">
      <c r="A1660" t="s">
        <v>19979</v>
      </c>
      <c r="C1660" t="s">
        <v>20436</v>
      </c>
      <c r="D1660">
        <f t="shared" si="25"/>
        <v>1</v>
      </c>
    </row>
    <row r="1661" spans="1:4" x14ac:dyDescent="0.25">
      <c r="A1661" t="s">
        <v>19980</v>
      </c>
      <c r="C1661" t="s">
        <v>20459</v>
      </c>
      <c r="D1661">
        <f t="shared" si="25"/>
        <v>1</v>
      </c>
    </row>
    <row r="1662" spans="1:4" x14ac:dyDescent="0.25">
      <c r="A1662" t="s">
        <v>3799</v>
      </c>
      <c r="C1662" t="s">
        <v>20480</v>
      </c>
      <c r="D1662">
        <f t="shared" si="25"/>
        <v>1</v>
      </c>
    </row>
    <row r="1663" spans="1:4" x14ac:dyDescent="0.25">
      <c r="A1663" t="s">
        <v>1699</v>
      </c>
      <c r="C1663" t="s">
        <v>20511</v>
      </c>
      <c r="D1663">
        <f t="shared" si="25"/>
        <v>1</v>
      </c>
    </row>
    <row r="1664" spans="1:4" x14ac:dyDescent="0.25">
      <c r="A1664" t="s">
        <v>1699</v>
      </c>
      <c r="C1664" t="s">
        <v>20517</v>
      </c>
      <c r="D1664">
        <f t="shared" si="25"/>
        <v>1</v>
      </c>
    </row>
    <row r="1665" spans="1:4" x14ac:dyDescent="0.25">
      <c r="A1665" t="s">
        <v>19981</v>
      </c>
      <c r="C1665" t="s">
        <v>20561</v>
      </c>
      <c r="D1665">
        <f t="shared" si="25"/>
        <v>1</v>
      </c>
    </row>
    <row r="1666" spans="1:4" x14ac:dyDescent="0.25">
      <c r="A1666" t="s">
        <v>19982</v>
      </c>
      <c r="C1666" t="s">
        <v>20603</v>
      </c>
      <c r="D1666">
        <f t="shared" ref="D1666:D1729" si="26">COUNTIF($A$2:$A$1048576,C1666)</f>
        <v>1</v>
      </c>
    </row>
    <row r="1667" spans="1:4" x14ac:dyDescent="0.25">
      <c r="A1667" t="s">
        <v>19983</v>
      </c>
      <c r="C1667" t="s">
        <v>2272</v>
      </c>
      <c r="D1667">
        <f t="shared" si="26"/>
        <v>1</v>
      </c>
    </row>
    <row r="1668" spans="1:4" x14ac:dyDescent="0.25">
      <c r="A1668" t="s">
        <v>19983</v>
      </c>
      <c r="C1668" t="s">
        <v>20609</v>
      </c>
      <c r="D1668">
        <f t="shared" si="26"/>
        <v>1</v>
      </c>
    </row>
    <row r="1669" spans="1:4" x14ac:dyDescent="0.25">
      <c r="A1669" t="s">
        <v>19984</v>
      </c>
      <c r="C1669" t="s">
        <v>20668</v>
      </c>
      <c r="D1669">
        <f t="shared" si="26"/>
        <v>1</v>
      </c>
    </row>
    <row r="1670" spans="1:4" x14ac:dyDescent="0.25">
      <c r="A1670" t="s">
        <v>19984</v>
      </c>
      <c r="C1670" t="s">
        <v>20708</v>
      </c>
      <c r="D1670">
        <f t="shared" si="26"/>
        <v>1</v>
      </c>
    </row>
    <row r="1671" spans="1:4" x14ac:dyDescent="0.25">
      <c r="A1671" t="s">
        <v>19984</v>
      </c>
      <c r="C1671" t="s">
        <v>20717</v>
      </c>
      <c r="D1671">
        <f t="shared" si="26"/>
        <v>1</v>
      </c>
    </row>
    <row r="1672" spans="1:4" x14ac:dyDescent="0.25">
      <c r="A1672" t="s">
        <v>19985</v>
      </c>
      <c r="C1672" t="s">
        <v>20753</v>
      </c>
      <c r="D1672">
        <f t="shared" si="26"/>
        <v>1</v>
      </c>
    </row>
    <row r="1673" spans="1:4" x14ac:dyDescent="0.25">
      <c r="A1673" t="s">
        <v>19985</v>
      </c>
      <c r="C1673" t="s">
        <v>3975</v>
      </c>
      <c r="D1673">
        <f t="shared" si="26"/>
        <v>1</v>
      </c>
    </row>
    <row r="1674" spans="1:4" x14ac:dyDescent="0.25">
      <c r="A1674" t="s">
        <v>19986</v>
      </c>
      <c r="C1674" t="s">
        <v>2394</v>
      </c>
      <c r="D1674">
        <f t="shared" si="26"/>
        <v>1</v>
      </c>
    </row>
    <row r="1675" spans="1:4" x14ac:dyDescent="0.25">
      <c r="A1675" t="s">
        <v>19987</v>
      </c>
      <c r="C1675" t="s">
        <v>20883</v>
      </c>
      <c r="D1675">
        <f t="shared" si="26"/>
        <v>1</v>
      </c>
    </row>
    <row r="1676" spans="1:4" x14ac:dyDescent="0.25">
      <c r="A1676" t="s">
        <v>19986</v>
      </c>
      <c r="C1676" t="s">
        <v>20889</v>
      </c>
      <c r="D1676">
        <f t="shared" si="26"/>
        <v>1</v>
      </c>
    </row>
    <row r="1677" spans="1:4" x14ac:dyDescent="0.25">
      <c r="A1677" t="s">
        <v>19988</v>
      </c>
      <c r="C1677" t="s">
        <v>20901</v>
      </c>
      <c r="D1677">
        <f t="shared" si="26"/>
        <v>1</v>
      </c>
    </row>
    <row r="1678" spans="1:4" x14ac:dyDescent="0.25">
      <c r="A1678" t="s">
        <v>19989</v>
      </c>
      <c r="C1678" t="s">
        <v>20931</v>
      </c>
      <c r="D1678">
        <f t="shared" si="26"/>
        <v>1</v>
      </c>
    </row>
    <row r="1679" spans="1:4" x14ac:dyDescent="0.25">
      <c r="A1679" t="s">
        <v>19989</v>
      </c>
      <c r="C1679" t="s">
        <v>20935</v>
      </c>
      <c r="D1679">
        <f t="shared" si="26"/>
        <v>1</v>
      </c>
    </row>
    <row r="1680" spans="1:4" x14ac:dyDescent="0.25">
      <c r="A1680" t="s">
        <v>19989</v>
      </c>
      <c r="C1680" t="s">
        <v>20954</v>
      </c>
      <c r="D1680">
        <f t="shared" si="26"/>
        <v>1</v>
      </c>
    </row>
    <row r="1681" spans="1:4" x14ac:dyDescent="0.25">
      <c r="A1681" t="s">
        <v>19989</v>
      </c>
      <c r="C1681" t="s">
        <v>20961</v>
      </c>
      <c r="D1681">
        <f t="shared" si="26"/>
        <v>1</v>
      </c>
    </row>
    <row r="1682" spans="1:4" x14ac:dyDescent="0.25">
      <c r="A1682" t="s">
        <v>19989</v>
      </c>
      <c r="C1682" t="s">
        <v>20973</v>
      </c>
      <c r="D1682">
        <f t="shared" si="26"/>
        <v>1</v>
      </c>
    </row>
    <row r="1683" spans="1:4" x14ac:dyDescent="0.25">
      <c r="A1683" t="s">
        <v>19990</v>
      </c>
      <c r="C1683" t="s">
        <v>1922</v>
      </c>
      <c r="D1683">
        <f t="shared" si="26"/>
        <v>1</v>
      </c>
    </row>
    <row r="1684" spans="1:4" x14ac:dyDescent="0.25">
      <c r="A1684" t="s">
        <v>19990</v>
      </c>
      <c r="C1684" t="s">
        <v>21068</v>
      </c>
      <c r="D1684">
        <f t="shared" si="26"/>
        <v>1</v>
      </c>
    </row>
    <row r="1685" spans="1:4" x14ac:dyDescent="0.25">
      <c r="A1685" t="s">
        <v>19991</v>
      </c>
      <c r="C1685" t="s">
        <v>21100</v>
      </c>
      <c r="D1685">
        <f t="shared" si="26"/>
        <v>1</v>
      </c>
    </row>
    <row r="1686" spans="1:4" x14ac:dyDescent="0.25">
      <c r="A1686" t="s">
        <v>19992</v>
      </c>
      <c r="C1686" t="s">
        <v>21120</v>
      </c>
      <c r="D1686">
        <f t="shared" si="26"/>
        <v>1</v>
      </c>
    </row>
    <row r="1687" spans="1:4" x14ac:dyDescent="0.25">
      <c r="A1687" t="s">
        <v>19993</v>
      </c>
      <c r="C1687" t="s">
        <v>21140</v>
      </c>
      <c r="D1687">
        <f t="shared" si="26"/>
        <v>1</v>
      </c>
    </row>
    <row r="1688" spans="1:4" x14ac:dyDescent="0.25">
      <c r="A1688" t="s">
        <v>3288</v>
      </c>
      <c r="C1688" t="s">
        <v>21150</v>
      </c>
      <c r="D1688">
        <f t="shared" si="26"/>
        <v>1</v>
      </c>
    </row>
    <row r="1689" spans="1:4" x14ac:dyDescent="0.25">
      <c r="A1689" t="s">
        <v>19994</v>
      </c>
      <c r="C1689" t="s">
        <v>21161</v>
      </c>
      <c r="D1689">
        <f t="shared" si="26"/>
        <v>1</v>
      </c>
    </row>
    <row r="1690" spans="1:4" x14ac:dyDescent="0.25">
      <c r="A1690" t="s">
        <v>19995</v>
      </c>
      <c r="C1690" t="s">
        <v>21186</v>
      </c>
      <c r="D1690">
        <f t="shared" si="26"/>
        <v>1</v>
      </c>
    </row>
    <row r="1691" spans="1:4" x14ac:dyDescent="0.25">
      <c r="A1691" t="s">
        <v>19996</v>
      </c>
      <c r="C1691" t="s">
        <v>21232</v>
      </c>
      <c r="D1691">
        <f t="shared" si="26"/>
        <v>1</v>
      </c>
    </row>
    <row r="1692" spans="1:4" x14ac:dyDescent="0.25">
      <c r="A1692" t="s">
        <v>19997</v>
      </c>
      <c r="C1692" t="s">
        <v>21289</v>
      </c>
      <c r="D1692">
        <f t="shared" si="26"/>
        <v>1</v>
      </c>
    </row>
    <row r="1693" spans="1:4" x14ac:dyDescent="0.25">
      <c r="A1693" t="s">
        <v>19998</v>
      </c>
      <c r="C1693" t="s">
        <v>21364</v>
      </c>
      <c r="D1693">
        <f t="shared" si="26"/>
        <v>1</v>
      </c>
    </row>
    <row r="1694" spans="1:4" x14ac:dyDescent="0.25">
      <c r="A1694" t="s">
        <v>19999</v>
      </c>
      <c r="C1694" t="s">
        <v>21366</v>
      </c>
      <c r="D1694">
        <f t="shared" si="26"/>
        <v>1</v>
      </c>
    </row>
    <row r="1695" spans="1:4" x14ac:dyDescent="0.25">
      <c r="A1695" t="s">
        <v>2812</v>
      </c>
      <c r="C1695" t="s">
        <v>21373</v>
      </c>
      <c r="D1695">
        <f t="shared" si="26"/>
        <v>1</v>
      </c>
    </row>
    <row r="1696" spans="1:4" x14ac:dyDescent="0.25">
      <c r="A1696" t="s">
        <v>2812</v>
      </c>
      <c r="C1696" t="s">
        <v>21375</v>
      </c>
      <c r="D1696">
        <f t="shared" si="26"/>
        <v>1</v>
      </c>
    </row>
    <row r="1697" spans="1:4" x14ac:dyDescent="0.25">
      <c r="A1697" t="s">
        <v>2515</v>
      </c>
      <c r="C1697" t="s">
        <v>3600</v>
      </c>
      <c r="D1697">
        <f t="shared" si="26"/>
        <v>1</v>
      </c>
    </row>
    <row r="1698" spans="1:4" x14ac:dyDescent="0.25">
      <c r="A1698" t="s">
        <v>20000</v>
      </c>
      <c r="C1698" t="s">
        <v>21426</v>
      </c>
      <c r="D1698">
        <f t="shared" si="26"/>
        <v>1</v>
      </c>
    </row>
    <row r="1699" spans="1:4" x14ac:dyDescent="0.25">
      <c r="A1699" t="s">
        <v>20001</v>
      </c>
      <c r="C1699" t="s">
        <v>21430</v>
      </c>
      <c r="D1699">
        <f t="shared" si="26"/>
        <v>1</v>
      </c>
    </row>
    <row r="1700" spans="1:4" x14ac:dyDescent="0.25">
      <c r="A1700" t="s">
        <v>20002</v>
      </c>
      <c r="C1700" t="s">
        <v>21454</v>
      </c>
      <c r="D1700">
        <f t="shared" si="26"/>
        <v>1</v>
      </c>
    </row>
    <row r="1701" spans="1:4" x14ac:dyDescent="0.25">
      <c r="A1701" t="s">
        <v>20003</v>
      </c>
      <c r="C1701" t="s">
        <v>21489</v>
      </c>
      <c r="D1701">
        <f t="shared" si="26"/>
        <v>1</v>
      </c>
    </row>
    <row r="1702" spans="1:4" x14ac:dyDescent="0.25">
      <c r="A1702" t="s">
        <v>208</v>
      </c>
      <c r="C1702" t="s">
        <v>21493</v>
      </c>
      <c r="D1702">
        <f t="shared" si="26"/>
        <v>1</v>
      </c>
    </row>
    <row r="1703" spans="1:4" x14ac:dyDescent="0.25">
      <c r="A1703" t="s">
        <v>2118</v>
      </c>
      <c r="C1703" t="s">
        <v>21629</v>
      </c>
      <c r="D1703">
        <f t="shared" si="26"/>
        <v>1</v>
      </c>
    </row>
    <row r="1704" spans="1:4" x14ac:dyDescent="0.25">
      <c r="A1704" t="s">
        <v>208</v>
      </c>
      <c r="C1704" t="s">
        <v>21643</v>
      </c>
      <c r="D1704">
        <f t="shared" si="26"/>
        <v>1</v>
      </c>
    </row>
    <row r="1705" spans="1:4" x14ac:dyDescent="0.25">
      <c r="A1705" t="s">
        <v>20004</v>
      </c>
      <c r="C1705" t="s">
        <v>21655</v>
      </c>
      <c r="D1705">
        <f t="shared" si="26"/>
        <v>1</v>
      </c>
    </row>
    <row r="1706" spans="1:4" x14ac:dyDescent="0.25">
      <c r="A1706" t="s">
        <v>20005</v>
      </c>
      <c r="C1706" t="s">
        <v>21660</v>
      </c>
      <c r="D1706">
        <f t="shared" si="26"/>
        <v>1</v>
      </c>
    </row>
    <row r="1707" spans="1:4" x14ac:dyDescent="0.25">
      <c r="A1707" t="s">
        <v>20006</v>
      </c>
      <c r="C1707" t="s">
        <v>21712</v>
      </c>
      <c r="D1707">
        <f t="shared" si="26"/>
        <v>1</v>
      </c>
    </row>
    <row r="1708" spans="1:4" x14ac:dyDescent="0.25">
      <c r="A1708" t="s">
        <v>20007</v>
      </c>
      <c r="C1708" t="s">
        <v>21771</v>
      </c>
      <c r="D1708">
        <f t="shared" si="26"/>
        <v>1</v>
      </c>
    </row>
    <row r="1709" spans="1:4" x14ac:dyDescent="0.25">
      <c r="A1709" t="s">
        <v>20007</v>
      </c>
      <c r="C1709" t="s">
        <v>21774</v>
      </c>
      <c r="D1709">
        <f t="shared" si="26"/>
        <v>1</v>
      </c>
    </row>
    <row r="1710" spans="1:4" x14ac:dyDescent="0.25">
      <c r="A1710" t="s">
        <v>20007</v>
      </c>
      <c r="C1710" t="s">
        <v>3330</v>
      </c>
      <c r="D1710">
        <f t="shared" si="26"/>
        <v>1</v>
      </c>
    </row>
    <row r="1711" spans="1:4" x14ac:dyDescent="0.25">
      <c r="A1711" t="s">
        <v>20008</v>
      </c>
      <c r="C1711" t="s">
        <v>21842</v>
      </c>
      <c r="D1711">
        <f t="shared" si="26"/>
        <v>1</v>
      </c>
    </row>
    <row r="1712" spans="1:4" x14ac:dyDescent="0.25">
      <c r="A1712" t="s">
        <v>20009</v>
      </c>
      <c r="C1712" t="s">
        <v>21956</v>
      </c>
      <c r="D1712">
        <f t="shared" si="26"/>
        <v>1</v>
      </c>
    </row>
    <row r="1713" spans="1:4" x14ac:dyDescent="0.25">
      <c r="A1713" t="s">
        <v>20010</v>
      </c>
      <c r="C1713" t="s">
        <v>21959</v>
      </c>
      <c r="D1713">
        <f t="shared" si="26"/>
        <v>1</v>
      </c>
    </row>
    <row r="1714" spans="1:4" x14ac:dyDescent="0.25">
      <c r="A1714" t="s">
        <v>20010</v>
      </c>
      <c r="C1714" t="s">
        <v>21986</v>
      </c>
      <c r="D1714">
        <f t="shared" si="26"/>
        <v>1</v>
      </c>
    </row>
    <row r="1715" spans="1:4" x14ac:dyDescent="0.25">
      <c r="A1715" t="s">
        <v>20010</v>
      </c>
      <c r="C1715" t="s">
        <v>22060</v>
      </c>
      <c r="D1715">
        <f t="shared" si="26"/>
        <v>1</v>
      </c>
    </row>
    <row r="1716" spans="1:4" x14ac:dyDescent="0.25">
      <c r="A1716" t="s">
        <v>20010</v>
      </c>
      <c r="C1716" t="s">
        <v>3685</v>
      </c>
      <c r="D1716">
        <f t="shared" si="26"/>
        <v>1</v>
      </c>
    </row>
    <row r="1717" spans="1:4" x14ac:dyDescent="0.25">
      <c r="A1717" t="s">
        <v>20010</v>
      </c>
      <c r="C1717" t="s">
        <v>22121</v>
      </c>
      <c r="D1717">
        <f t="shared" si="26"/>
        <v>1</v>
      </c>
    </row>
    <row r="1718" spans="1:4" x14ac:dyDescent="0.25">
      <c r="A1718" t="s">
        <v>20010</v>
      </c>
      <c r="C1718" t="s">
        <v>4335</v>
      </c>
      <c r="D1718">
        <f t="shared" si="26"/>
        <v>1</v>
      </c>
    </row>
    <row r="1719" spans="1:4" x14ac:dyDescent="0.25">
      <c r="A1719" t="s">
        <v>20011</v>
      </c>
      <c r="C1719" t="s">
        <v>2109</v>
      </c>
      <c r="D1719">
        <f t="shared" si="26"/>
        <v>1</v>
      </c>
    </row>
    <row r="1720" spans="1:4" x14ac:dyDescent="0.25">
      <c r="A1720" t="s">
        <v>20012</v>
      </c>
      <c r="C1720" t="s">
        <v>22360</v>
      </c>
      <c r="D1720">
        <f t="shared" si="26"/>
        <v>1</v>
      </c>
    </row>
    <row r="1721" spans="1:4" x14ac:dyDescent="0.25">
      <c r="A1721" t="s">
        <v>20013</v>
      </c>
      <c r="C1721" t="s">
        <v>22445</v>
      </c>
      <c r="D1721">
        <f t="shared" si="26"/>
        <v>1</v>
      </c>
    </row>
    <row r="1722" spans="1:4" x14ac:dyDescent="0.25">
      <c r="A1722" t="s">
        <v>20014</v>
      </c>
      <c r="C1722" t="s">
        <v>3594</v>
      </c>
      <c r="D1722">
        <f t="shared" si="26"/>
        <v>1</v>
      </c>
    </row>
    <row r="1723" spans="1:4" x14ac:dyDescent="0.25">
      <c r="A1723" t="s">
        <v>20015</v>
      </c>
      <c r="C1723" t="s">
        <v>22455</v>
      </c>
      <c r="D1723">
        <f t="shared" si="26"/>
        <v>1</v>
      </c>
    </row>
    <row r="1724" spans="1:4" x14ac:dyDescent="0.25">
      <c r="A1724" t="s">
        <v>20016</v>
      </c>
      <c r="C1724" t="s">
        <v>22489</v>
      </c>
      <c r="D1724">
        <f t="shared" si="26"/>
        <v>1</v>
      </c>
    </row>
    <row r="1725" spans="1:4" x14ac:dyDescent="0.25">
      <c r="A1725" t="s">
        <v>20017</v>
      </c>
      <c r="C1725" t="s">
        <v>857</v>
      </c>
      <c r="D1725">
        <f t="shared" si="26"/>
        <v>1</v>
      </c>
    </row>
    <row r="1726" spans="1:4" x14ac:dyDescent="0.25">
      <c r="A1726" t="s">
        <v>20017</v>
      </c>
      <c r="C1726" t="s">
        <v>22576</v>
      </c>
      <c r="D1726">
        <f t="shared" si="26"/>
        <v>1</v>
      </c>
    </row>
    <row r="1727" spans="1:4" x14ac:dyDescent="0.25">
      <c r="A1727" t="s">
        <v>20018</v>
      </c>
      <c r="C1727" t="s">
        <v>22577</v>
      </c>
      <c r="D1727">
        <f t="shared" si="26"/>
        <v>1</v>
      </c>
    </row>
    <row r="1728" spans="1:4" x14ac:dyDescent="0.25">
      <c r="A1728" t="s">
        <v>20019</v>
      </c>
      <c r="C1728" t="s">
        <v>2922</v>
      </c>
      <c r="D1728">
        <f t="shared" si="26"/>
        <v>1</v>
      </c>
    </row>
    <row r="1729" spans="1:4" x14ac:dyDescent="0.25">
      <c r="A1729" t="s">
        <v>20019</v>
      </c>
      <c r="C1729" t="s">
        <v>22900</v>
      </c>
      <c r="D1729">
        <f t="shared" si="26"/>
        <v>1</v>
      </c>
    </row>
    <row r="1730" spans="1:4" x14ac:dyDescent="0.25">
      <c r="A1730" t="s">
        <v>20019</v>
      </c>
      <c r="C1730" t="s">
        <v>22909</v>
      </c>
      <c r="D1730">
        <f t="shared" ref="D1730:D1793" si="27">COUNTIF($A$2:$A$1048576,C1730)</f>
        <v>1</v>
      </c>
    </row>
    <row r="1731" spans="1:4" x14ac:dyDescent="0.25">
      <c r="A1731" t="s">
        <v>20019</v>
      </c>
      <c r="C1731" t="s">
        <v>3386</v>
      </c>
      <c r="D1731">
        <f t="shared" si="27"/>
        <v>1</v>
      </c>
    </row>
    <row r="1732" spans="1:4" x14ac:dyDescent="0.25">
      <c r="A1732" t="s">
        <v>20019</v>
      </c>
      <c r="C1732" t="s">
        <v>22940</v>
      </c>
      <c r="D1732">
        <f t="shared" si="27"/>
        <v>1</v>
      </c>
    </row>
    <row r="1733" spans="1:4" x14ac:dyDescent="0.25">
      <c r="A1733" t="s">
        <v>20019</v>
      </c>
      <c r="C1733" t="s">
        <v>22968</v>
      </c>
      <c r="D1733">
        <f t="shared" si="27"/>
        <v>1</v>
      </c>
    </row>
    <row r="1734" spans="1:4" x14ac:dyDescent="0.25">
      <c r="A1734" t="s">
        <v>20019</v>
      </c>
      <c r="C1734" t="s">
        <v>23021</v>
      </c>
      <c r="D1734">
        <f t="shared" si="27"/>
        <v>1</v>
      </c>
    </row>
    <row r="1735" spans="1:4" x14ac:dyDescent="0.25">
      <c r="A1735" t="s">
        <v>20019</v>
      </c>
      <c r="C1735" t="s">
        <v>23032</v>
      </c>
      <c r="D1735">
        <f t="shared" si="27"/>
        <v>1</v>
      </c>
    </row>
    <row r="1736" spans="1:4" x14ac:dyDescent="0.25">
      <c r="A1736" t="s">
        <v>20019</v>
      </c>
      <c r="C1736" t="s">
        <v>23179</v>
      </c>
      <c r="D1736">
        <f t="shared" si="27"/>
        <v>1</v>
      </c>
    </row>
    <row r="1737" spans="1:4" x14ac:dyDescent="0.25">
      <c r="A1737" t="s">
        <v>20020</v>
      </c>
      <c r="C1737" t="s">
        <v>23181</v>
      </c>
      <c r="D1737">
        <f t="shared" si="27"/>
        <v>1</v>
      </c>
    </row>
    <row r="1738" spans="1:4" x14ac:dyDescent="0.25">
      <c r="A1738" t="s">
        <v>20021</v>
      </c>
      <c r="C1738" t="s">
        <v>23235</v>
      </c>
      <c r="D1738">
        <f t="shared" si="27"/>
        <v>1</v>
      </c>
    </row>
    <row r="1739" spans="1:4" x14ac:dyDescent="0.25">
      <c r="A1739" t="s">
        <v>3811</v>
      </c>
      <c r="C1739" t="s">
        <v>23259</v>
      </c>
      <c r="D1739">
        <f t="shared" si="27"/>
        <v>1</v>
      </c>
    </row>
    <row r="1740" spans="1:4" x14ac:dyDescent="0.25">
      <c r="A1740" t="s">
        <v>20022</v>
      </c>
      <c r="C1740" t="s">
        <v>23266</v>
      </c>
      <c r="D1740">
        <f t="shared" si="27"/>
        <v>1</v>
      </c>
    </row>
    <row r="1741" spans="1:4" x14ac:dyDescent="0.25">
      <c r="A1741" t="s">
        <v>20023</v>
      </c>
      <c r="C1741" t="s">
        <v>23325</v>
      </c>
      <c r="D1741">
        <f t="shared" si="27"/>
        <v>1</v>
      </c>
    </row>
    <row r="1742" spans="1:4" x14ac:dyDescent="0.25">
      <c r="A1742" t="s">
        <v>2354</v>
      </c>
      <c r="C1742" t="s">
        <v>23327</v>
      </c>
      <c r="D1742">
        <f t="shared" si="27"/>
        <v>1</v>
      </c>
    </row>
    <row r="1743" spans="1:4" x14ac:dyDescent="0.25">
      <c r="A1743" t="s">
        <v>2082</v>
      </c>
      <c r="C1743" t="s">
        <v>23336</v>
      </c>
      <c r="D1743">
        <f t="shared" si="27"/>
        <v>1</v>
      </c>
    </row>
    <row r="1744" spans="1:4" x14ac:dyDescent="0.25">
      <c r="A1744" t="s">
        <v>2082</v>
      </c>
      <c r="C1744" t="s">
        <v>23340</v>
      </c>
      <c r="D1744">
        <f t="shared" si="27"/>
        <v>1</v>
      </c>
    </row>
    <row r="1745" spans="1:4" x14ac:dyDescent="0.25">
      <c r="A1745" t="s">
        <v>20024</v>
      </c>
      <c r="C1745" t="s">
        <v>23341</v>
      </c>
      <c r="D1745">
        <f t="shared" si="27"/>
        <v>1</v>
      </c>
    </row>
    <row r="1746" spans="1:4" x14ac:dyDescent="0.25">
      <c r="A1746" t="s">
        <v>20024</v>
      </c>
      <c r="C1746" t="s">
        <v>23348</v>
      </c>
      <c r="D1746">
        <f t="shared" si="27"/>
        <v>1</v>
      </c>
    </row>
    <row r="1747" spans="1:4" x14ac:dyDescent="0.25">
      <c r="A1747" t="s">
        <v>20024</v>
      </c>
      <c r="C1747" t="s">
        <v>23359</v>
      </c>
      <c r="D1747">
        <f t="shared" si="27"/>
        <v>1</v>
      </c>
    </row>
    <row r="1748" spans="1:4" x14ac:dyDescent="0.25">
      <c r="A1748" t="s">
        <v>20025</v>
      </c>
      <c r="C1748" t="s">
        <v>23362</v>
      </c>
      <c r="D1748">
        <f t="shared" si="27"/>
        <v>1</v>
      </c>
    </row>
    <row r="1749" spans="1:4" x14ac:dyDescent="0.25">
      <c r="A1749" t="s">
        <v>20026</v>
      </c>
      <c r="C1749" t="s">
        <v>23364</v>
      </c>
      <c r="D1749">
        <f t="shared" si="27"/>
        <v>1</v>
      </c>
    </row>
    <row r="1750" spans="1:4" x14ac:dyDescent="0.25">
      <c r="A1750" t="s">
        <v>20027</v>
      </c>
      <c r="C1750" t="s">
        <v>23366</v>
      </c>
      <c r="D1750">
        <f t="shared" si="27"/>
        <v>1</v>
      </c>
    </row>
    <row r="1751" spans="1:4" x14ac:dyDescent="0.25">
      <c r="A1751" t="s">
        <v>330</v>
      </c>
      <c r="C1751" t="s">
        <v>23370</v>
      </c>
      <c r="D1751">
        <f t="shared" si="27"/>
        <v>1</v>
      </c>
    </row>
    <row r="1752" spans="1:4" x14ac:dyDescent="0.25">
      <c r="A1752" t="s">
        <v>330</v>
      </c>
      <c r="C1752" t="s">
        <v>23373</v>
      </c>
      <c r="D1752">
        <f t="shared" si="27"/>
        <v>1</v>
      </c>
    </row>
    <row r="1753" spans="1:4" x14ac:dyDescent="0.25">
      <c r="A1753" t="s">
        <v>330</v>
      </c>
      <c r="C1753" t="s">
        <v>23374</v>
      </c>
      <c r="D1753">
        <f t="shared" si="27"/>
        <v>1</v>
      </c>
    </row>
    <row r="1754" spans="1:4" x14ac:dyDescent="0.25">
      <c r="A1754" t="s">
        <v>330</v>
      </c>
      <c r="C1754" t="s">
        <v>23385</v>
      </c>
      <c r="D1754">
        <f t="shared" si="27"/>
        <v>1</v>
      </c>
    </row>
    <row r="1755" spans="1:4" x14ac:dyDescent="0.25">
      <c r="A1755" t="s">
        <v>330</v>
      </c>
      <c r="C1755" t="s">
        <v>902</v>
      </c>
      <c r="D1755">
        <f t="shared" si="27"/>
        <v>1</v>
      </c>
    </row>
    <row r="1756" spans="1:4" x14ac:dyDescent="0.25">
      <c r="A1756" t="s">
        <v>20028</v>
      </c>
      <c r="C1756" t="s">
        <v>1395</v>
      </c>
      <c r="D1756">
        <f t="shared" si="27"/>
        <v>1</v>
      </c>
    </row>
    <row r="1757" spans="1:4" x14ac:dyDescent="0.25">
      <c r="A1757" t="s">
        <v>20029</v>
      </c>
      <c r="C1757" t="s">
        <v>23401</v>
      </c>
      <c r="D1757">
        <f t="shared" si="27"/>
        <v>1</v>
      </c>
    </row>
    <row r="1758" spans="1:4" x14ac:dyDescent="0.25">
      <c r="A1758" t="s">
        <v>20030</v>
      </c>
      <c r="C1758" t="s">
        <v>23403</v>
      </c>
      <c r="D1758">
        <f t="shared" si="27"/>
        <v>1</v>
      </c>
    </row>
    <row r="1759" spans="1:4" x14ac:dyDescent="0.25">
      <c r="A1759" t="s">
        <v>20030</v>
      </c>
      <c r="C1759" t="s">
        <v>23405</v>
      </c>
      <c r="D1759">
        <f t="shared" si="27"/>
        <v>1</v>
      </c>
    </row>
    <row r="1760" spans="1:4" x14ac:dyDescent="0.25">
      <c r="A1760" t="s">
        <v>20030</v>
      </c>
      <c r="C1760" t="s">
        <v>23413</v>
      </c>
      <c r="D1760">
        <f t="shared" si="27"/>
        <v>1</v>
      </c>
    </row>
    <row r="1761" spans="1:4" x14ac:dyDescent="0.25">
      <c r="A1761" t="s">
        <v>20030</v>
      </c>
      <c r="C1761" t="s">
        <v>23419</v>
      </c>
      <c r="D1761">
        <f t="shared" si="27"/>
        <v>1</v>
      </c>
    </row>
    <row r="1762" spans="1:4" x14ac:dyDescent="0.25">
      <c r="A1762" t="s">
        <v>20030</v>
      </c>
      <c r="C1762" t="s">
        <v>23424</v>
      </c>
      <c r="D1762">
        <f t="shared" si="27"/>
        <v>1</v>
      </c>
    </row>
    <row r="1763" spans="1:4" x14ac:dyDescent="0.25">
      <c r="A1763" t="s">
        <v>20030</v>
      </c>
      <c r="C1763" t="s">
        <v>23425</v>
      </c>
      <c r="D1763">
        <f t="shared" si="27"/>
        <v>1</v>
      </c>
    </row>
    <row r="1764" spans="1:4" x14ac:dyDescent="0.25">
      <c r="A1764" t="s">
        <v>20030</v>
      </c>
      <c r="C1764" t="s">
        <v>23446</v>
      </c>
      <c r="D1764">
        <f t="shared" si="27"/>
        <v>1</v>
      </c>
    </row>
    <row r="1765" spans="1:4" x14ac:dyDescent="0.25">
      <c r="A1765" t="s">
        <v>20030</v>
      </c>
      <c r="C1765" t="s">
        <v>23451</v>
      </c>
      <c r="D1765">
        <f t="shared" si="27"/>
        <v>1</v>
      </c>
    </row>
    <row r="1766" spans="1:4" x14ac:dyDescent="0.25">
      <c r="A1766" t="s">
        <v>20030</v>
      </c>
      <c r="C1766" t="s">
        <v>23452</v>
      </c>
      <c r="D1766">
        <f t="shared" si="27"/>
        <v>1</v>
      </c>
    </row>
    <row r="1767" spans="1:4" x14ac:dyDescent="0.25">
      <c r="A1767" t="s">
        <v>20030</v>
      </c>
      <c r="C1767" t="s">
        <v>1839</v>
      </c>
      <c r="D1767">
        <f t="shared" si="27"/>
        <v>1</v>
      </c>
    </row>
    <row r="1768" spans="1:4" x14ac:dyDescent="0.25">
      <c r="A1768" t="s">
        <v>20031</v>
      </c>
      <c r="C1768" t="s">
        <v>23453</v>
      </c>
      <c r="D1768">
        <f t="shared" si="27"/>
        <v>1</v>
      </c>
    </row>
    <row r="1769" spans="1:4" x14ac:dyDescent="0.25">
      <c r="A1769" t="s">
        <v>20032</v>
      </c>
      <c r="C1769" t="s">
        <v>23454</v>
      </c>
      <c r="D1769">
        <f t="shared" si="27"/>
        <v>1</v>
      </c>
    </row>
    <row r="1770" spans="1:4" x14ac:dyDescent="0.25">
      <c r="A1770" t="s">
        <v>20033</v>
      </c>
      <c r="C1770" t="s">
        <v>23455</v>
      </c>
      <c r="D1770">
        <f t="shared" si="27"/>
        <v>1</v>
      </c>
    </row>
    <row r="1771" spans="1:4" x14ac:dyDescent="0.25">
      <c r="A1771" t="s">
        <v>20033</v>
      </c>
      <c r="C1771" t="s">
        <v>23456</v>
      </c>
      <c r="D1771">
        <f t="shared" si="27"/>
        <v>1</v>
      </c>
    </row>
    <row r="1772" spans="1:4" x14ac:dyDescent="0.25">
      <c r="A1772" t="s">
        <v>20033</v>
      </c>
      <c r="C1772" t="s">
        <v>979</v>
      </c>
      <c r="D1772">
        <f t="shared" si="27"/>
        <v>1</v>
      </c>
    </row>
    <row r="1773" spans="1:4" x14ac:dyDescent="0.25">
      <c r="A1773" t="s">
        <v>20034</v>
      </c>
      <c r="C1773" t="s">
        <v>19588</v>
      </c>
      <c r="D1773">
        <f t="shared" si="27"/>
        <v>1</v>
      </c>
    </row>
    <row r="1774" spans="1:4" x14ac:dyDescent="0.25">
      <c r="A1774" t="s">
        <v>20035</v>
      </c>
      <c r="C1774" t="s">
        <v>1081</v>
      </c>
      <c r="D1774">
        <f t="shared" si="27"/>
        <v>1</v>
      </c>
    </row>
    <row r="1775" spans="1:4" x14ac:dyDescent="0.25">
      <c r="A1775" t="s">
        <v>79</v>
      </c>
      <c r="C1775" t="s">
        <v>19589</v>
      </c>
      <c r="D1775">
        <f t="shared" si="27"/>
        <v>1</v>
      </c>
    </row>
    <row r="1776" spans="1:4" x14ac:dyDescent="0.25">
      <c r="A1776" t="s">
        <v>79</v>
      </c>
      <c r="C1776" t="s">
        <v>19590</v>
      </c>
      <c r="D1776">
        <f t="shared" si="27"/>
        <v>1</v>
      </c>
    </row>
    <row r="1777" spans="1:4" x14ac:dyDescent="0.25">
      <c r="A1777" t="s">
        <v>79</v>
      </c>
      <c r="C1777" t="s">
        <v>19591</v>
      </c>
      <c r="D1777">
        <f t="shared" si="27"/>
        <v>1</v>
      </c>
    </row>
    <row r="1778" spans="1:4" x14ac:dyDescent="0.25">
      <c r="A1778" t="s">
        <v>79</v>
      </c>
      <c r="C1778" t="s">
        <v>19592</v>
      </c>
      <c r="D1778">
        <f t="shared" si="27"/>
        <v>1</v>
      </c>
    </row>
    <row r="1779" spans="1:4" x14ac:dyDescent="0.25">
      <c r="A1779" t="s">
        <v>79</v>
      </c>
      <c r="C1779" t="s">
        <v>19593</v>
      </c>
      <c r="D1779">
        <f t="shared" si="27"/>
        <v>1</v>
      </c>
    </row>
    <row r="1780" spans="1:4" x14ac:dyDescent="0.25">
      <c r="A1780" t="s">
        <v>20036</v>
      </c>
      <c r="C1780" t="s">
        <v>19594</v>
      </c>
      <c r="D1780">
        <f t="shared" si="27"/>
        <v>1</v>
      </c>
    </row>
    <row r="1781" spans="1:4" x14ac:dyDescent="0.25">
      <c r="A1781" t="s">
        <v>20036</v>
      </c>
      <c r="C1781" t="s">
        <v>19595</v>
      </c>
      <c r="D1781">
        <f t="shared" si="27"/>
        <v>1</v>
      </c>
    </row>
    <row r="1782" spans="1:4" x14ac:dyDescent="0.25">
      <c r="A1782" t="s">
        <v>1862</v>
      </c>
      <c r="C1782" t="s">
        <v>19596</v>
      </c>
      <c r="D1782">
        <f t="shared" si="27"/>
        <v>1</v>
      </c>
    </row>
    <row r="1783" spans="1:4" x14ac:dyDescent="0.25">
      <c r="A1783" t="s">
        <v>2167</v>
      </c>
      <c r="C1783" t="s">
        <v>19597</v>
      </c>
      <c r="D1783">
        <f t="shared" si="27"/>
        <v>1</v>
      </c>
    </row>
    <row r="1784" spans="1:4" x14ac:dyDescent="0.25">
      <c r="A1784" t="s">
        <v>2167</v>
      </c>
      <c r="C1784" t="s">
        <v>19600</v>
      </c>
      <c r="D1784">
        <f t="shared" si="27"/>
        <v>1</v>
      </c>
    </row>
    <row r="1785" spans="1:4" x14ac:dyDescent="0.25">
      <c r="A1785" t="s">
        <v>1862</v>
      </c>
      <c r="C1785" t="s">
        <v>19601</v>
      </c>
      <c r="D1785">
        <f t="shared" si="27"/>
        <v>1</v>
      </c>
    </row>
    <row r="1786" spans="1:4" x14ac:dyDescent="0.25">
      <c r="A1786" t="s">
        <v>20037</v>
      </c>
      <c r="C1786" t="s">
        <v>19602</v>
      </c>
      <c r="D1786">
        <f t="shared" si="27"/>
        <v>1</v>
      </c>
    </row>
    <row r="1787" spans="1:4" x14ac:dyDescent="0.25">
      <c r="A1787" t="s">
        <v>20038</v>
      </c>
      <c r="C1787" t="s">
        <v>19603</v>
      </c>
      <c r="D1787">
        <f t="shared" si="27"/>
        <v>1</v>
      </c>
    </row>
    <row r="1788" spans="1:4" x14ac:dyDescent="0.25">
      <c r="A1788" t="s">
        <v>20039</v>
      </c>
      <c r="C1788" t="s">
        <v>19604</v>
      </c>
      <c r="D1788">
        <f t="shared" si="27"/>
        <v>1</v>
      </c>
    </row>
    <row r="1789" spans="1:4" x14ac:dyDescent="0.25">
      <c r="A1789" t="s">
        <v>20039</v>
      </c>
      <c r="C1789" t="s">
        <v>19607</v>
      </c>
      <c r="D1789">
        <f t="shared" si="27"/>
        <v>1</v>
      </c>
    </row>
    <row r="1790" spans="1:4" x14ac:dyDescent="0.25">
      <c r="A1790" t="s">
        <v>20040</v>
      </c>
      <c r="C1790" t="s">
        <v>19608</v>
      </c>
      <c r="D1790">
        <f t="shared" si="27"/>
        <v>1</v>
      </c>
    </row>
    <row r="1791" spans="1:4" x14ac:dyDescent="0.25">
      <c r="A1791" t="s">
        <v>20041</v>
      </c>
      <c r="C1791" t="s">
        <v>19609</v>
      </c>
      <c r="D1791">
        <f t="shared" si="27"/>
        <v>1</v>
      </c>
    </row>
    <row r="1792" spans="1:4" x14ac:dyDescent="0.25">
      <c r="A1792" t="s">
        <v>20042</v>
      </c>
      <c r="C1792" t="s">
        <v>19610</v>
      </c>
      <c r="D1792">
        <f t="shared" si="27"/>
        <v>1</v>
      </c>
    </row>
    <row r="1793" spans="1:4" x14ac:dyDescent="0.25">
      <c r="A1793" t="s">
        <v>20043</v>
      </c>
      <c r="C1793" t="s">
        <v>19613</v>
      </c>
      <c r="D1793">
        <f t="shared" si="27"/>
        <v>1</v>
      </c>
    </row>
    <row r="1794" spans="1:4" x14ac:dyDescent="0.25">
      <c r="A1794" t="s">
        <v>3114</v>
      </c>
      <c r="C1794" t="s">
        <v>19614</v>
      </c>
      <c r="D1794">
        <f t="shared" ref="D1794:D1857" si="28">COUNTIF($A$2:$A$1048576,C1794)</f>
        <v>1</v>
      </c>
    </row>
    <row r="1795" spans="1:4" x14ac:dyDescent="0.25">
      <c r="A1795" t="s">
        <v>20044</v>
      </c>
      <c r="C1795" t="s">
        <v>19615</v>
      </c>
      <c r="D1795">
        <f t="shared" si="28"/>
        <v>1</v>
      </c>
    </row>
    <row r="1796" spans="1:4" x14ac:dyDescent="0.25">
      <c r="A1796" t="s">
        <v>20044</v>
      </c>
      <c r="C1796" t="s">
        <v>1790</v>
      </c>
      <c r="D1796">
        <f t="shared" si="28"/>
        <v>1</v>
      </c>
    </row>
    <row r="1797" spans="1:4" x14ac:dyDescent="0.25">
      <c r="A1797" t="s">
        <v>20045</v>
      </c>
      <c r="C1797" t="s">
        <v>3115</v>
      </c>
      <c r="D1797">
        <f t="shared" si="28"/>
        <v>1</v>
      </c>
    </row>
    <row r="1798" spans="1:4" x14ac:dyDescent="0.25">
      <c r="A1798" t="s">
        <v>20046</v>
      </c>
      <c r="C1798" t="s">
        <v>3113</v>
      </c>
      <c r="D1798">
        <f t="shared" si="28"/>
        <v>1</v>
      </c>
    </row>
    <row r="1799" spans="1:4" x14ac:dyDescent="0.25">
      <c r="A1799" t="s">
        <v>20045</v>
      </c>
      <c r="C1799" t="s">
        <v>19618</v>
      </c>
      <c r="D1799">
        <f t="shared" si="28"/>
        <v>1</v>
      </c>
    </row>
    <row r="1800" spans="1:4" x14ac:dyDescent="0.25">
      <c r="A1800" t="s">
        <v>2416</v>
      </c>
      <c r="C1800" t="s">
        <v>19619</v>
      </c>
      <c r="D1800">
        <f t="shared" si="28"/>
        <v>1</v>
      </c>
    </row>
    <row r="1801" spans="1:4" x14ac:dyDescent="0.25">
      <c r="A1801" t="s">
        <v>20047</v>
      </c>
      <c r="C1801" t="s">
        <v>19620</v>
      </c>
      <c r="D1801">
        <f t="shared" si="28"/>
        <v>1</v>
      </c>
    </row>
    <row r="1802" spans="1:4" x14ac:dyDescent="0.25">
      <c r="A1802" t="s">
        <v>20048</v>
      </c>
      <c r="C1802" t="s">
        <v>19621</v>
      </c>
      <c r="D1802">
        <f t="shared" si="28"/>
        <v>1</v>
      </c>
    </row>
    <row r="1803" spans="1:4" x14ac:dyDescent="0.25">
      <c r="A1803" t="s">
        <v>20048</v>
      </c>
      <c r="C1803" t="s">
        <v>19622</v>
      </c>
      <c r="D1803">
        <f t="shared" si="28"/>
        <v>1</v>
      </c>
    </row>
    <row r="1804" spans="1:4" x14ac:dyDescent="0.25">
      <c r="A1804" t="s">
        <v>20048</v>
      </c>
      <c r="C1804" t="s">
        <v>944</v>
      </c>
      <c r="D1804">
        <f t="shared" si="28"/>
        <v>1</v>
      </c>
    </row>
    <row r="1805" spans="1:4" x14ac:dyDescent="0.25">
      <c r="A1805" t="s">
        <v>20048</v>
      </c>
      <c r="C1805" t="s">
        <v>856</v>
      </c>
      <c r="D1805">
        <f t="shared" si="28"/>
        <v>1</v>
      </c>
    </row>
    <row r="1806" spans="1:4" x14ac:dyDescent="0.25">
      <c r="A1806" t="s">
        <v>20048</v>
      </c>
      <c r="C1806" t="s">
        <v>19624</v>
      </c>
      <c r="D1806">
        <f t="shared" si="28"/>
        <v>1</v>
      </c>
    </row>
    <row r="1807" spans="1:4" x14ac:dyDescent="0.25">
      <c r="A1807" t="s">
        <v>20048</v>
      </c>
      <c r="C1807" t="s">
        <v>19625</v>
      </c>
      <c r="D1807">
        <f t="shared" si="28"/>
        <v>1</v>
      </c>
    </row>
    <row r="1808" spans="1:4" x14ac:dyDescent="0.25">
      <c r="A1808" t="s">
        <v>20049</v>
      </c>
      <c r="C1808" t="s">
        <v>19627</v>
      </c>
      <c r="D1808">
        <f t="shared" si="28"/>
        <v>1</v>
      </c>
    </row>
    <row r="1809" spans="1:4" x14ac:dyDescent="0.25">
      <c r="A1809" t="s">
        <v>20049</v>
      </c>
      <c r="C1809" t="s">
        <v>19628</v>
      </c>
      <c r="D1809">
        <f t="shared" si="28"/>
        <v>1</v>
      </c>
    </row>
    <row r="1810" spans="1:4" x14ac:dyDescent="0.25">
      <c r="A1810" t="s">
        <v>20048</v>
      </c>
      <c r="C1810" t="s">
        <v>19629</v>
      </c>
      <c r="D1810">
        <f t="shared" si="28"/>
        <v>1</v>
      </c>
    </row>
    <row r="1811" spans="1:4" x14ac:dyDescent="0.25">
      <c r="A1811" t="s">
        <v>20048</v>
      </c>
      <c r="C1811" t="s">
        <v>19631</v>
      </c>
      <c r="D1811">
        <f t="shared" si="28"/>
        <v>1</v>
      </c>
    </row>
    <row r="1812" spans="1:4" x14ac:dyDescent="0.25">
      <c r="A1812" t="s">
        <v>20048</v>
      </c>
      <c r="C1812" t="s">
        <v>19632</v>
      </c>
      <c r="D1812">
        <f t="shared" si="28"/>
        <v>1</v>
      </c>
    </row>
    <row r="1813" spans="1:4" x14ac:dyDescent="0.25">
      <c r="A1813" t="s">
        <v>20049</v>
      </c>
      <c r="C1813" t="s">
        <v>19635</v>
      </c>
      <c r="D1813">
        <f t="shared" si="28"/>
        <v>1</v>
      </c>
    </row>
    <row r="1814" spans="1:4" x14ac:dyDescent="0.25">
      <c r="A1814" t="s">
        <v>20049</v>
      </c>
      <c r="C1814" t="s">
        <v>19636</v>
      </c>
      <c r="D1814">
        <f t="shared" si="28"/>
        <v>1</v>
      </c>
    </row>
    <row r="1815" spans="1:4" x14ac:dyDescent="0.25">
      <c r="A1815" t="s">
        <v>20049</v>
      </c>
      <c r="C1815" t="s">
        <v>19637</v>
      </c>
      <c r="D1815">
        <f t="shared" si="28"/>
        <v>1</v>
      </c>
    </row>
    <row r="1816" spans="1:4" x14ac:dyDescent="0.25">
      <c r="A1816" t="s">
        <v>20050</v>
      </c>
      <c r="C1816" t="s">
        <v>19638</v>
      </c>
      <c r="D1816">
        <f t="shared" si="28"/>
        <v>1</v>
      </c>
    </row>
    <row r="1817" spans="1:4" x14ac:dyDescent="0.25">
      <c r="A1817" t="s">
        <v>20051</v>
      </c>
      <c r="C1817" t="s">
        <v>1424</v>
      </c>
      <c r="D1817">
        <f t="shared" si="28"/>
        <v>1</v>
      </c>
    </row>
    <row r="1818" spans="1:4" x14ac:dyDescent="0.25">
      <c r="A1818" t="s">
        <v>20052</v>
      </c>
      <c r="C1818" t="s">
        <v>4336</v>
      </c>
      <c r="D1818">
        <f t="shared" si="28"/>
        <v>1</v>
      </c>
    </row>
    <row r="1819" spans="1:4" x14ac:dyDescent="0.25">
      <c r="A1819" t="s">
        <v>20053</v>
      </c>
      <c r="C1819" t="s">
        <v>19640</v>
      </c>
      <c r="D1819">
        <f t="shared" si="28"/>
        <v>1</v>
      </c>
    </row>
    <row r="1820" spans="1:4" x14ac:dyDescent="0.25">
      <c r="A1820" t="s">
        <v>20054</v>
      </c>
      <c r="C1820" t="s">
        <v>19641</v>
      </c>
      <c r="D1820">
        <f t="shared" si="28"/>
        <v>1</v>
      </c>
    </row>
    <row r="1821" spans="1:4" x14ac:dyDescent="0.25">
      <c r="A1821" t="s">
        <v>20055</v>
      </c>
      <c r="C1821" t="s">
        <v>19644</v>
      </c>
      <c r="D1821">
        <f t="shared" si="28"/>
        <v>1</v>
      </c>
    </row>
    <row r="1822" spans="1:4" x14ac:dyDescent="0.25">
      <c r="A1822" t="s">
        <v>20056</v>
      </c>
      <c r="C1822" t="s">
        <v>4000</v>
      </c>
      <c r="D1822">
        <f t="shared" si="28"/>
        <v>1</v>
      </c>
    </row>
    <row r="1823" spans="1:4" x14ac:dyDescent="0.25">
      <c r="A1823" t="s">
        <v>20057</v>
      </c>
      <c r="C1823" t="s">
        <v>19646</v>
      </c>
      <c r="D1823">
        <f t="shared" si="28"/>
        <v>1</v>
      </c>
    </row>
    <row r="1824" spans="1:4" x14ac:dyDescent="0.25">
      <c r="A1824" t="s">
        <v>20058</v>
      </c>
      <c r="C1824" t="s">
        <v>19647</v>
      </c>
      <c r="D1824">
        <f t="shared" si="28"/>
        <v>1</v>
      </c>
    </row>
    <row r="1825" spans="1:4" x14ac:dyDescent="0.25">
      <c r="A1825" t="s">
        <v>20059</v>
      </c>
      <c r="C1825" t="s">
        <v>19648</v>
      </c>
      <c r="D1825">
        <f t="shared" si="28"/>
        <v>1</v>
      </c>
    </row>
    <row r="1826" spans="1:4" x14ac:dyDescent="0.25">
      <c r="A1826" t="s">
        <v>20059</v>
      </c>
      <c r="C1826" t="s">
        <v>19649</v>
      </c>
      <c r="D1826">
        <f t="shared" si="28"/>
        <v>1</v>
      </c>
    </row>
    <row r="1827" spans="1:4" x14ac:dyDescent="0.25">
      <c r="A1827" t="s">
        <v>20060</v>
      </c>
      <c r="C1827" t="s">
        <v>19650</v>
      </c>
      <c r="D1827">
        <f t="shared" si="28"/>
        <v>1</v>
      </c>
    </row>
    <row r="1828" spans="1:4" x14ac:dyDescent="0.25">
      <c r="A1828" t="s">
        <v>20060</v>
      </c>
      <c r="C1828" t="s">
        <v>19651</v>
      </c>
      <c r="D1828">
        <f t="shared" si="28"/>
        <v>1</v>
      </c>
    </row>
    <row r="1829" spans="1:4" x14ac:dyDescent="0.25">
      <c r="A1829" t="s">
        <v>20060</v>
      </c>
      <c r="C1829" t="s">
        <v>19652</v>
      </c>
      <c r="D1829">
        <f t="shared" si="28"/>
        <v>1</v>
      </c>
    </row>
    <row r="1830" spans="1:4" x14ac:dyDescent="0.25">
      <c r="A1830" t="s">
        <v>20061</v>
      </c>
      <c r="C1830" t="s">
        <v>19653</v>
      </c>
      <c r="D1830">
        <f t="shared" si="28"/>
        <v>1</v>
      </c>
    </row>
    <row r="1831" spans="1:4" x14ac:dyDescent="0.25">
      <c r="A1831" t="s">
        <v>20062</v>
      </c>
      <c r="C1831" t="s">
        <v>2926</v>
      </c>
      <c r="D1831">
        <f t="shared" si="28"/>
        <v>1</v>
      </c>
    </row>
    <row r="1832" spans="1:4" x14ac:dyDescent="0.25">
      <c r="A1832" t="s">
        <v>20063</v>
      </c>
      <c r="C1832" t="s">
        <v>19656</v>
      </c>
      <c r="D1832">
        <f t="shared" si="28"/>
        <v>1</v>
      </c>
    </row>
    <row r="1833" spans="1:4" x14ac:dyDescent="0.25">
      <c r="A1833" t="s">
        <v>20064</v>
      </c>
      <c r="C1833" t="s">
        <v>19657</v>
      </c>
      <c r="D1833">
        <f t="shared" si="28"/>
        <v>1</v>
      </c>
    </row>
    <row r="1834" spans="1:4" x14ac:dyDescent="0.25">
      <c r="A1834" t="s">
        <v>20065</v>
      </c>
      <c r="C1834" t="s">
        <v>5401</v>
      </c>
      <c r="D1834">
        <f t="shared" si="28"/>
        <v>1</v>
      </c>
    </row>
    <row r="1835" spans="1:4" x14ac:dyDescent="0.25">
      <c r="A1835" t="s">
        <v>20066</v>
      </c>
      <c r="C1835" t="s">
        <v>1098</v>
      </c>
      <c r="D1835">
        <f t="shared" si="28"/>
        <v>1</v>
      </c>
    </row>
    <row r="1836" spans="1:4" x14ac:dyDescent="0.25">
      <c r="A1836" t="s">
        <v>20067</v>
      </c>
      <c r="C1836" t="s">
        <v>19659</v>
      </c>
      <c r="D1836">
        <f t="shared" si="28"/>
        <v>1</v>
      </c>
    </row>
    <row r="1837" spans="1:4" x14ac:dyDescent="0.25">
      <c r="A1837" t="s">
        <v>20068</v>
      </c>
      <c r="C1837" t="s">
        <v>1106</v>
      </c>
      <c r="D1837">
        <f t="shared" si="28"/>
        <v>1</v>
      </c>
    </row>
    <row r="1838" spans="1:4" x14ac:dyDescent="0.25">
      <c r="A1838" t="s">
        <v>20068</v>
      </c>
      <c r="C1838" t="s">
        <v>1725</v>
      </c>
      <c r="D1838">
        <f t="shared" si="28"/>
        <v>1</v>
      </c>
    </row>
    <row r="1839" spans="1:4" x14ac:dyDescent="0.25">
      <c r="A1839" t="s">
        <v>20068</v>
      </c>
      <c r="C1839" t="s">
        <v>2977</v>
      </c>
      <c r="D1839">
        <f t="shared" si="28"/>
        <v>1</v>
      </c>
    </row>
    <row r="1840" spans="1:4" x14ac:dyDescent="0.25">
      <c r="A1840" t="s">
        <v>20069</v>
      </c>
      <c r="C1840" t="s">
        <v>19660</v>
      </c>
      <c r="D1840">
        <f t="shared" si="28"/>
        <v>1</v>
      </c>
    </row>
    <row r="1841" spans="1:4" x14ac:dyDescent="0.25">
      <c r="A1841" t="s">
        <v>20069</v>
      </c>
      <c r="C1841" t="s">
        <v>19661</v>
      </c>
      <c r="D1841">
        <f t="shared" si="28"/>
        <v>1</v>
      </c>
    </row>
    <row r="1842" spans="1:4" x14ac:dyDescent="0.25">
      <c r="A1842" t="s">
        <v>20069</v>
      </c>
      <c r="C1842" t="s">
        <v>1928</v>
      </c>
      <c r="D1842">
        <f t="shared" si="28"/>
        <v>1</v>
      </c>
    </row>
    <row r="1843" spans="1:4" x14ac:dyDescent="0.25">
      <c r="A1843" t="s">
        <v>20069</v>
      </c>
      <c r="C1843" t="s">
        <v>19664</v>
      </c>
      <c r="D1843">
        <f t="shared" si="28"/>
        <v>1</v>
      </c>
    </row>
    <row r="1844" spans="1:4" x14ac:dyDescent="0.25">
      <c r="A1844" t="s">
        <v>20069</v>
      </c>
      <c r="C1844" t="s">
        <v>19665</v>
      </c>
      <c r="D1844">
        <f t="shared" si="28"/>
        <v>1</v>
      </c>
    </row>
    <row r="1845" spans="1:4" x14ac:dyDescent="0.25">
      <c r="A1845" t="s">
        <v>20070</v>
      </c>
      <c r="C1845" t="s">
        <v>19670</v>
      </c>
      <c r="D1845">
        <f t="shared" si="28"/>
        <v>1</v>
      </c>
    </row>
    <row r="1846" spans="1:4" x14ac:dyDescent="0.25">
      <c r="A1846" t="s">
        <v>20071</v>
      </c>
      <c r="C1846" t="s">
        <v>19671</v>
      </c>
      <c r="D1846">
        <f t="shared" si="28"/>
        <v>1</v>
      </c>
    </row>
    <row r="1847" spans="1:4" x14ac:dyDescent="0.25">
      <c r="A1847" t="s">
        <v>2584</v>
      </c>
      <c r="C1847" t="s">
        <v>19672</v>
      </c>
      <c r="D1847">
        <f t="shared" si="28"/>
        <v>1</v>
      </c>
    </row>
    <row r="1848" spans="1:4" x14ac:dyDescent="0.25">
      <c r="A1848" t="s">
        <v>2584</v>
      </c>
      <c r="C1848" t="s">
        <v>98</v>
      </c>
      <c r="D1848">
        <f t="shared" si="28"/>
        <v>1</v>
      </c>
    </row>
    <row r="1849" spans="1:4" x14ac:dyDescent="0.25">
      <c r="A1849" t="s">
        <v>20072</v>
      </c>
      <c r="C1849" t="s">
        <v>19673</v>
      </c>
      <c r="D1849">
        <f t="shared" si="28"/>
        <v>1</v>
      </c>
    </row>
    <row r="1850" spans="1:4" x14ac:dyDescent="0.25">
      <c r="A1850" t="s">
        <v>20073</v>
      </c>
      <c r="C1850" t="s">
        <v>19674</v>
      </c>
      <c r="D1850">
        <f t="shared" si="28"/>
        <v>1</v>
      </c>
    </row>
    <row r="1851" spans="1:4" x14ac:dyDescent="0.25">
      <c r="A1851" t="s">
        <v>20073</v>
      </c>
      <c r="C1851" t="s">
        <v>19675</v>
      </c>
      <c r="D1851">
        <f t="shared" si="28"/>
        <v>1</v>
      </c>
    </row>
    <row r="1852" spans="1:4" x14ac:dyDescent="0.25">
      <c r="A1852" t="s">
        <v>20072</v>
      </c>
      <c r="C1852" t="s">
        <v>19676</v>
      </c>
      <c r="D1852">
        <f t="shared" si="28"/>
        <v>1</v>
      </c>
    </row>
    <row r="1853" spans="1:4" x14ac:dyDescent="0.25">
      <c r="A1853" t="s">
        <v>20072</v>
      </c>
      <c r="C1853" t="s">
        <v>199</v>
      </c>
      <c r="D1853">
        <f t="shared" si="28"/>
        <v>1</v>
      </c>
    </row>
    <row r="1854" spans="1:4" x14ac:dyDescent="0.25">
      <c r="A1854" t="s">
        <v>20072</v>
      </c>
      <c r="C1854" t="s">
        <v>19677</v>
      </c>
      <c r="D1854">
        <f t="shared" si="28"/>
        <v>1</v>
      </c>
    </row>
    <row r="1855" spans="1:4" x14ac:dyDescent="0.25">
      <c r="A1855" t="s">
        <v>20072</v>
      </c>
      <c r="C1855" t="s">
        <v>19678</v>
      </c>
      <c r="D1855">
        <f t="shared" si="28"/>
        <v>1</v>
      </c>
    </row>
    <row r="1856" spans="1:4" x14ac:dyDescent="0.25">
      <c r="A1856" t="s">
        <v>20072</v>
      </c>
      <c r="C1856" t="s">
        <v>19680</v>
      </c>
      <c r="D1856">
        <f t="shared" si="28"/>
        <v>1</v>
      </c>
    </row>
    <row r="1857" spans="1:4" x14ac:dyDescent="0.25">
      <c r="A1857" t="s">
        <v>20072</v>
      </c>
      <c r="C1857" t="s">
        <v>19681</v>
      </c>
      <c r="D1857">
        <f t="shared" si="28"/>
        <v>1</v>
      </c>
    </row>
    <row r="1858" spans="1:4" x14ac:dyDescent="0.25">
      <c r="A1858" t="s">
        <v>20072</v>
      </c>
      <c r="C1858" t="s">
        <v>19682</v>
      </c>
      <c r="D1858">
        <f t="shared" ref="D1858:D1921" si="29">COUNTIF($A$2:$A$1048576,C1858)</f>
        <v>1</v>
      </c>
    </row>
    <row r="1859" spans="1:4" x14ac:dyDescent="0.25">
      <c r="A1859" t="s">
        <v>20072</v>
      </c>
      <c r="C1859" t="s">
        <v>622</v>
      </c>
      <c r="D1859">
        <f t="shared" si="29"/>
        <v>1</v>
      </c>
    </row>
    <row r="1860" spans="1:4" x14ac:dyDescent="0.25">
      <c r="A1860" t="s">
        <v>20072</v>
      </c>
      <c r="C1860" t="s">
        <v>19684</v>
      </c>
      <c r="D1860">
        <f t="shared" si="29"/>
        <v>1</v>
      </c>
    </row>
    <row r="1861" spans="1:4" x14ac:dyDescent="0.25">
      <c r="A1861" t="s">
        <v>20074</v>
      </c>
      <c r="C1861" t="s">
        <v>19685</v>
      </c>
      <c r="D1861">
        <f t="shared" si="29"/>
        <v>1</v>
      </c>
    </row>
    <row r="1862" spans="1:4" x14ac:dyDescent="0.25">
      <c r="A1862" t="s">
        <v>20074</v>
      </c>
      <c r="C1862" t="s">
        <v>19686</v>
      </c>
      <c r="D1862">
        <f t="shared" si="29"/>
        <v>1</v>
      </c>
    </row>
    <row r="1863" spans="1:4" x14ac:dyDescent="0.25">
      <c r="A1863" t="s">
        <v>20074</v>
      </c>
      <c r="C1863" t="s">
        <v>19688</v>
      </c>
      <c r="D1863">
        <f t="shared" si="29"/>
        <v>1</v>
      </c>
    </row>
    <row r="1864" spans="1:4" x14ac:dyDescent="0.25">
      <c r="A1864" t="s">
        <v>20075</v>
      </c>
      <c r="C1864" t="s">
        <v>19689</v>
      </c>
      <c r="D1864">
        <f t="shared" si="29"/>
        <v>1</v>
      </c>
    </row>
    <row r="1865" spans="1:4" x14ac:dyDescent="0.25">
      <c r="A1865" t="s">
        <v>20075</v>
      </c>
      <c r="C1865" t="s">
        <v>19691</v>
      </c>
      <c r="D1865">
        <f t="shared" si="29"/>
        <v>1</v>
      </c>
    </row>
    <row r="1866" spans="1:4" x14ac:dyDescent="0.25">
      <c r="A1866" t="s">
        <v>20076</v>
      </c>
      <c r="C1866" t="s">
        <v>19692</v>
      </c>
      <c r="D1866">
        <f t="shared" si="29"/>
        <v>1</v>
      </c>
    </row>
    <row r="1867" spans="1:4" x14ac:dyDescent="0.25">
      <c r="A1867" t="s">
        <v>20076</v>
      </c>
      <c r="C1867" t="s">
        <v>19693</v>
      </c>
      <c r="D1867">
        <f t="shared" si="29"/>
        <v>1</v>
      </c>
    </row>
    <row r="1868" spans="1:4" x14ac:dyDescent="0.25">
      <c r="A1868" t="s">
        <v>20075</v>
      </c>
      <c r="C1868" t="s">
        <v>19694</v>
      </c>
      <c r="D1868">
        <f t="shared" si="29"/>
        <v>1</v>
      </c>
    </row>
    <row r="1869" spans="1:4" x14ac:dyDescent="0.25">
      <c r="A1869" t="s">
        <v>405</v>
      </c>
      <c r="C1869" t="s">
        <v>19695</v>
      </c>
      <c r="D1869">
        <f t="shared" si="29"/>
        <v>1</v>
      </c>
    </row>
    <row r="1870" spans="1:4" x14ac:dyDescent="0.25">
      <c r="A1870" t="s">
        <v>20077</v>
      </c>
      <c r="C1870" t="s">
        <v>19696</v>
      </c>
      <c r="D1870">
        <f t="shared" si="29"/>
        <v>1</v>
      </c>
    </row>
    <row r="1871" spans="1:4" x14ac:dyDescent="0.25">
      <c r="A1871" t="s">
        <v>20078</v>
      </c>
      <c r="C1871" t="s">
        <v>1222</v>
      </c>
      <c r="D1871">
        <f t="shared" si="29"/>
        <v>1</v>
      </c>
    </row>
    <row r="1872" spans="1:4" x14ac:dyDescent="0.25">
      <c r="A1872" t="s">
        <v>20079</v>
      </c>
      <c r="C1872" t="s">
        <v>19698</v>
      </c>
      <c r="D1872">
        <f t="shared" si="29"/>
        <v>1</v>
      </c>
    </row>
    <row r="1873" spans="1:4" x14ac:dyDescent="0.25">
      <c r="A1873" t="s">
        <v>20078</v>
      </c>
      <c r="C1873" t="s">
        <v>19702</v>
      </c>
      <c r="D1873">
        <f t="shared" si="29"/>
        <v>1</v>
      </c>
    </row>
    <row r="1874" spans="1:4" x14ac:dyDescent="0.25">
      <c r="A1874" t="s">
        <v>20080</v>
      </c>
      <c r="C1874" t="s">
        <v>19703</v>
      </c>
      <c r="D1874">
        <f t="shared" si="29"/>
        <v>1</v>
      </c>
    </row>
    <row r="1875" spans="1:4" x14ac:dyDescent="0.25">
      <c r="A1875" t="s">
        <v>693</v>
      </c>
      <c r="C1875" t="s">
        <v>19704</v>
      </c>
      <c r="D1875">
        <f t="shared" si="29"/>
        <v>1</v>
      </c>
    </row>
    <row r="1876" spans="1:4" x14ac:dyDescent="0.25">
      <c r="A1876" t="s">
        <v>20081</v>
      </c>
      <c r="C1876" t="s">
        <v>19707</v>
      </c>
      <c r="D1876">
        <f t="shared" si="29"/>
        <v>1</v>
      </c>
    </row>
    <row r="1877" spans="1:4" x14ac:dyDescent="0.25">
      <c r="A1877" t="s">
        <v>1484</v>
      </c>
      <c r="C1877" t="s">
        <v>19711</v>
      </c>
      <c r="D1877">
        <f t="shared" si="29"/>
        <v>1</v>
      </c>
    </row>
    <row r="1878" spans="1:4" x14ac:dyDescent="0.25">
      <c r="A1878" t="s">
        <v>20082</v>
      </c>
      <c r="C1878" t="s">
        <v>19712</v>
      </c>
      <c r="D1878">
        <f t="shared" si="29"/>
        <v>1</v>
      </c>
    </row>
    <row r="1879" spans="1:4" x14ac:dyDescent="0.25">
      <c r="A1879" t="s">
        <v>20083</v>
      </c>
      <c r="C1879" t="s">
        <v>19713</v>
      </c>
      <c r="D1879">
        <f t="shared" si="29"/>
        <v>1</v>
      </c>
    </row>
    <row r="1880" spans="1:4" x14ac:dyDescent="0.25">
      <c r="A1880" t="s">
        <v>20084</v>
      </c>
      <c r="C1880" t="s">
        <v>19714</v>
      </c>
      <c r="D1880">
        <f t="shared" si="29"/>
        <v>1</v>
      </c>
    </row>
    <row r="1881" spans="1:4" x14ac:dyDescent="0.25">
      <c r="A1881" t="s">
        <v>20085</v>
      </c>
      <c r="C1881" t="s">
        <v>19715</v>
      </c>
      <c r="D1881">
        <f t="shared" si="29"/>
        <v>1</v>
      </c>
    </row>
    <row r="1882" spans="1:4" x14ac:dyDescent="0.25">
      <c r="A1882" t="s">
        <v>20085</v>
      </c>
      <c r="C1882" t="s">
        <v>19716</v>
      </c>
      <c r="D1882">
        <f t="shared" si="29"/>
        <v>1</v>
      </c>
    </row>
    <row r="1883" spans="1:4" x14ac:dyDescent="0.25">
      <c r="A1883" t="s">
        <v>20086</v>
      </c>
      <c r="C1883" t="s">
        <v>19717</v>
      </c>
      <c r="D1883">
        <f t="shared" si="29"/>
        <v>1</v>
      </c>
    </row>
    <row r="1884" spans="1:4" x14ac:dyDescent="0.25">
      <c r="A1884" t="s">
        <v>20087</v>
      </c>
      <c r="C1884" t="s">
        <v>19720</v>
      </c>
      <c r="D1884">
        <f t="shared" si="29"/>
        <v>1</v>
      </c>
    </row>
    <row r="1885" spans="1:4" x14ac:dyDescent="0.25">
      <c r="A1885" t="s">
        <v>20088</v>
      </c>
      <c r="C1885" t="s">
        <v>19721</v>
      </c>
      <c r="D1885">
        <f t="shared" si="29"/>
        <v>1</v>
      </c>
    </row>
    <row r="1886" spans="1:4" x14ac:dyDescent="0.25">
      <c r="A1886" t="s">
        <v>3250</v>
      </c>
      <c r="C1886" t="s">
        <v>826</v>
      </c>
      <c r="D1886">
        <f t="shared" si="29"/>
        <v>1</v>
      </c>
    </row>
    <row r="1887" spans="1:4" x14ac:dyDescent="0.25">
      <c r="A1887" t="s">
        <v>4073</v>
      </c>
      <c r="C1887" t="s">
        <v>19722</v>
      </c>
      <c r="D1887">
        <f t="shared" si="29"/>
        <v>1</v>
      </c>
    </row>
    <row r="1888" spans="1:4" x14ac:dyDescent="0.25">
      <c r="A1888" t="s">
        <v>3250</v>
      </c>
      <c r="C1888" t="s">
        <v>19723</v>
      </c>
      <c r="D1888">
        <f t="shared" si="29"/>
        <v>1</v>
      </c>
    </row>
    <row r="1889" spans="1:4" x14ac:dyDescent="0.25">
      <c r="A1889" t="s">
        <v>3250</v>
      </c>
      <c r="C1889" t="s">
        <v>19724</v>
      </c>
      <c r="D1889">
        <f t="shared" si="29"/>
        <v>1</v>
      </c>
    </row>
    <row r="1890" spans="1:4" x14ac:dyDescent="0.25">
      <c r="A1890" t="s">
        <v>20089</v>
      </c>
      <c r="C1890" t="s">
        <v>19725</v>
      </c>
      <c r="D1890">
        <f t="shared" si="29"/>
        <v>1</v>
      </c>
    </row>
    <row r="1891" spans="1:4" x14ac:dyDescent="0.25">
      <c r="A1891" t="s">
        <v>20089</v>
      </c>
      <c r="C1891" t="s">
        <v>595</v>
      </c>
      <c r="D1891">
        <f t="shared" si="29"/>
        <v>1</v>
      </c>
    </row>
    <row r="1892" spans="1:4" x14ac:dyDescent="0.25">
      <c r="A1892" t="s">
        <v>20089</v>
      </c>
      <c r="C1892" t="s">
        <v>19728</v>
      </c>
      <c r="D1892">
        <f t="shared" si="29"/>
        <v>1</v>
      </c>
    </row>
    <row r="1893" spans="1:4" x14ac:dyDescent="0.25">
      <c r="A1893" t="s">
        <v>20089</v>
      </c>
      <c r="C1893" t="s">
        <v>19729</v>
      </c>
      <c r="D1893">
        <f t="shared" si="29"/>
        <v>1</v>
      </c>
    </row>
    <row r="1894" spans="1:4" x14ac:dyDescent="0.25">
      <c r="A1894" t="s">
        <v>20090</v>
      </c>
      <c r="C1894" t="s">
        <v>19730</v>
      </c>
      <c r="D1894">
        <f t="shared" si="29"/>
        <v>1</v>
      </c>
    </row>
    <row r="1895" spans="1:4" x14ac:dyDescent="0.25">
      <c r="A1895" t="s">
        <v>20091</v>
      </c>
      <c r="C1895" t="s">
        <v>19732</v>
      </c>
      <c r="D1895">
        <f t="shared" si="29"/>
        <v>1</v>
      </c>
    </row>
    <row r="1896" spans="1:4" x14ac:dyDescent="0.25">
      <c r="A1896" t="s">
        <v>20092</v>
      </c>
      <c r="C1896" t="s">
        <v>19734</v>
      </c>
      <c r="D1896">
        <f t="shared" si="29"/>
        <v>1</v>
      </c>
    </row>
    <row r="1897" spans="1:4" x14ac:dyDescent="0.25">
      <c r="A1897" t="s">
        <v>20092</v>
      </c>
      <c r="C1897" t="s">
        <v>19735</v>
      </c>
      <c r="D1897">
        <f t="shared" si="29"/>
        <v>1</v>
      </c>
    </row>
    <row r="1898" spans="1:4" x14ac:dyDescent="0.25">
      <c r="A1898" t="s">
        <v>20093</v>
      </c>
      <c r="C1898" t="s">
        <v>19736</v>
      </c>
      <c r="D1898">
        <f t="shared" si="29"/>
        <v>1</v>
      </c>
    </row>
    <row r="1899" spans="1:4" x14ac:dyDescent="0.25">
      <c r="A1899" t="s">
        <v>20092</v>
      </c>
      <c r="C1899" t="s">
        <v>19737</v>
      </c>
      <c r="D1899">
        <f t="shared" si="29"/>
        <v>1</v>
      </c>
    </row>
    <row r="1900" spans="1:4" x14ac:dyDescent="0.25">
      <c r="A1900" t="s">
        <v>20094</v>
      </c>
      <c r="C1900" t="s">
        <v>19738</v>
      </c>
      <c r="D1900">
        <f t="shared" si="29"/>
        <v>1</v>
      </c>
    </row>
    <row r="1901" spans="1:4" x14ac:dyDescent="0.25">
      <c r="A1901" t="s">
        <v>20092</v>
      </c>
      <c r="C1901" t="s">
        <v>19739</v>
      </c>
      <c r="D1901">
        <f t="shared" si="29"/>
        <v>1</v>
      </c>
    </row>
    <row r="1902" spans="1:4" x14ac:dyDescent="0.25">
      <c r="A1902" t="s">
        <v>20092</v>
      </c>
      <c r="C1902" t="s">
        <v>3772</v>
      </c>
      <c r="D1902">
        <f t="shared" si="29"/>
        <v>1</v>
      </c>
    </row>
    <row r="1903" spans="1:4" x14ac:dyDescent="0.25">
      <c r="A1903" t="s">
        <v>20092</v>
      </c>
      <c r="C1903" t="s">
        <v>19741</v>
      </c>
      <c r="D1903">
        <f t="shared" si="29"/>
        <v>1</v>
      </c>
    </row>
    <row r="1904" spans="1:4" x14ac:dyDescent="0.25">
      <c r="A1904" t="s">
        <v>20092</v>
      </c>
      <c r="C1904" t="s">
        <v>19743</v>
      </c>
      <c r="D1904">
        <f t="shared" si="29"/>
        <v>1</v>
      </c>
    </row>
    <row r="1905" spans="1:4" x14ac:dyDescent="0.25">
      <c r="A1905" t="s">
        <v>20092</v>
      </c>
      <c r="C1905" t="s">
        <v>19744</v>
      </c>
      <c r="D1905">
        <f t="shared" si="29"/>
        <v>1</v>
      </c>
    </row>
    <row r="1906" spans="1:4" x14ac:dyDescent="0.25">
      <c r="A1906" t="s">
        <v>20092</v>
      </c>
      <c r="C1906" t="s">
        <v>19745</v>
      </c>
      <c r="D1906">
        <f t="shared" si="29"/>
        <v>1</v>
      </c>
    </row>
    <row r="1907" spans="1:4" x14ac:dyDescent="0.25">
      <c r="A1907" t="s">
        <v>20092</v>
      </c>
      <c r="C1907" t="s">
        <v>19746</v>
      </c>
      <c r="D1907">
        <f t="shared" si="29"/>
        <v>1</v>
      </c>
    </row>
    <row r="1908" spans="1:4" x14ac:dyDescent="0.25">
      <c r="A1908" t="s">
        <v>20092</v>
      </c>
      <c r="C1908" t="s">
        <v>1859</v>
      </c>
      <c r="D1908">
        <f t="shared" si="29"/>
        <v>1</v>
      </c>
    </row>
    <row r="1909" spans="1:4" x14ac:dyDescent="0.25">
      <c r="A1909" t="s">
        <v>20092</v>
      </c>
      <c r="C1909" t="s">
        <v>950</v>
      </c>
      <c r="D1909">
        <f t="shared" si="29"/>
        <v>1</v>
      </c>
    </row>
    <row r="1910" spans="1:4" x14ac:dyDescent="0.25">
      <c r="A1910" t="s">
        <v>20094</v>
      </c>
      <c r="C1910" t="s">
        <v>1657</v>
      </c>
      <c r="D1910">
        <f t="shared" si="29"/>
        <v>1</v>
      </c>
    </row>
    <row r="1911" spans="1:4" x14ac:dyDescent="0.25">
      <c r="A1911" t="s">
        <v>20092</v>
      </c>
      <c r="C1911" t="s">
        <v>2487</v>
      </c>
      <c r="D1911">
        <f t="shared" si="29"/>
        <v>1</v>
      </c>
    </row>
    <row r="1912" spans="1:4" x14ac:dyDescent="0.25">
      <c r="A1912" t="s">
        <v>20095</v>
      </c>
      <c r="C1912" t="s">
        <v>877</v>
      </c>
      <c r="D1912">
        <f t="shared" si="29"/>
        <v>1</v>
      </c>
    </row>
    <row r="1913" spans="1:4" x14ac:dyDescent="0.25">
      <c r="A1913" t="s">
        <v>20096</v>
      </c>
      <c r="C1913" t="s">
        <v>2486</v>
      </c>
      <c r="D1913">
        <f t="shared" si="29"/>
        <v>1</v>
      </c>
    </row>
    <row r="1914" spans="1:4" x14ac:dyDescent="0.25">
      <c r="A1914" t="s">
        <v>20096</v>
      </c>
      <c r="C1914" t="s">
        <v>644</v>
      </c>
      <c r="D1914">
        <f t="shared" si="29"/>
        <v>1</v>
      </c>
    </row>
    <row r="1915" spans="1:4" x14ac:dyDescent="0.25">
      <c r="A1915" t="s">
        <v>20096</v>
      </c>
      <c r="C1915" t="s">
        <v>19747</v>
      </c>
      <c r="D1915">
        <f t="shared" si="29"/>
        <v>1</v>
      </c>
    </row>
    <row r="1916" spans="1:4" x14ac:dyDescent="0.25">
      <c r="A1916" t="s">
        <v>20096</v>
      </c>
      <c r="C1916" t="s">
        <v>19749</v>
      </c>
      <c r="D1916">
        <f t="shared" si="29"/>
        <v>1</v>
      </c>
    </row>
    <row r="1917" spans="1:4" x14ac:dyDescent="0.25">
      <c r="A1917" t="s">
        <v>20096</v>
      </c>
      <c r="C1917" t="s">
        <v>19750</v>
      </c>
      <c r="D1917">
        <f t="shared" si="29"/>
        <v>1</v>
      </c>
    </row>
    <row r="1918" spans="1:4" x14ac:dyDescent="0.25">
      <c r="A1918" t="s">
        <v>20096</v>
      </c>
      <c r="C1918" t="s">
        <v>19751</v>
      </c>
      <c r="D1918">
        <f t="shared" si="29"/>
        <v>1</v>
      </c>
    </row>
    <row r="1919" spans="1:4" x14ac:dyDescent="0.25">
      <c r="A1919" t="s">
        <v>20097</v>
      </c>
      <c r="C1919" t="s">
        <v>451</v>
      </c>
      <c r="D1919">
        <f t="shared" si="29"/>
        <v>1</v>
      </c>
    </row>
    <row r="1920" spans="1:4" x14ac:dyDescent="0.25">
      <c r="A1920" t="s">
        <v>20098</v>
      </c>
      <c r="C1920" t="s">
        <v>19752</v>
      </c>
      <c r="D1920">
        <f t="shared" si="29"/>
        <v>1</v>
      </c>
    </row>
    <row r="1921" spans="1:4" x14ac:dyDescent="0.25">
      <c r="A1921" t="s">
        <v>20099</v>
      </c>
      <c r="C1921" t="s">
        <v>19753</v>
      </c>
      <c r="D1921">
        <f t="shared" si="29"/>
        <v>1</v>
      </c>
    </row>
    <row r="1922" spans="1:4" x14ac:dyDescent="0.25">
      <c r="A1922" t="s">
        <v>20099</v>
      </c>
      <c r="C1922" t="s">
        <v>19756</v>
      </c>
      <c r="D1922">
        <f t="shared" ref="D1922:D1985" si="30">COUNTIF($A$2:$A$1048576,C1922)</f>
        <v>1</v>
      </c>
    </row>
    <row r="1923" spans="1:4" x14ac:dyDescent="0.25">
      <c r="A1923" t="s">
        <v>20100</v>
      </c>
      <c r="C1923" t="s">
        <v>19757</v>
      </c>
      <c r="D1923">
        <f t="shared" si="30"/>
        <v>1</v>
      </c>
    </row>
    <row r="1924" spans="1:4" x14ac:dyDescent="0.25">
      <c r="A1924" t="s">
        <v>20101</v>
      </c>
      <c r="C1924" t="s">
        <v>19758</v>
      </c>
      <c r="D1924">
        <f t="shared" si="30"/>
        <v>1</v>
      </c>
    </row>
    <row r="1925" spans="1:4" x14ac:dyDescent="0.25">
      <c r="A1925" t="s">
        <v>20102</v>
      </c>
      <c r="C1925" t="s">
        <v>19761</v>
      </c>
      <c r="D1925">
        <f t="shared" si="30"/>
        <v>1</v>
      </c>
    </row>
    <row r="1926" spans="1:4" x14ac:dyDescent="0.25">
      <c r="A1926" t="s">
        <v>20102</v>
      </c>
      <c r="C1926" t="s">
        <v>19762</v>
      </c>
      <c r="D1926">
        <f t="shared" si="30"/>
        <v>1</v>
      </c>
    </row>
    <row r="1927" spans="1:4" x14ac:dyDescent="0.25">
      <c r="A1927" t="s">
        <v>20102</v>
      </c>
      <c r="C1927" t="s">
        <v>19766</v>
      </c>
      <c r="D1927">
        <f t="shared" si="30"/>
        <v>1</v>
      </c>
    </row>
    <row r="1928" spans="1:4" x14ac:dyDescent="0.25">
      <c r="A1928" t="s">
        <v>20102</v>
      </c>
      <c r="C1928" t="s">
        <v>19767</v>
      </c>
      <c r="D1928">
        <f t="shared" si="30"/>
        <v>1</v>
      </c>
    </row>
    <row r="1929" spans="1:4" x14ac:dyDescent="0.25">
      <c r="A1929" t="s">
        <v>20103</v>
      </c>
      <c r="C1929" t="s">
        <v>19768</v>
      </c>
      <c r="D1929">
        <f t="shared" si="30"/>
        <v>1</v>
      </c>
    </row>
    <row r="1930" spans="1:4" x14ac:dyDescent="0.25">
      <c r="A1930" t="s">
        <v>20102</v>
      </c>
      <c r="C1930" t="s">
        <v>19770</v>
      </c>
      <c r="D1930">
        <f t="shared" si="30"/>
        <v>1</v>
      </c>
    </row>
    <row r="1931" spans="1:4" x14ac:dyDescent="0.25">
      <c r="A1931" t="s">
        <v>20103</v>
      </c>
      <c r="C1931" t="s">
        <v>19772</v>
      </c>
      <c r="D1931">
        <f t="shared" si="30"/>
        <v>1</v>
      </c>
    </row>
    <row r="1932" spans="1:4" x14ac:dyDescent="0.25">
      <c r="A1932" t="s">
        <v>20103</v>
      </c>
      <c r="C1932" t="s">
        <v>3946</v>
      </c>
      <c r="D1932">
        <f t="shared" si="30"/>
        <v>1</v>
      </c>
    </row>
    <row r="1933" spans="1:4" x14ac:dyDescent="0.25">
      <c r="A1933" t="s">
        <v>20102</v>
      </c>
      <c r="C1933" t="s">
        <v>19773</v>
      </c>
      <c r="D1933">
        <f t="shared" si="30"/>
        <v>1</v>
      </c>
    </row>
    <row r="1934" spans="1:4" x14ac:dyDescent="0.25">
      <c r="A1934" t="s">
        <v>20102</v>
      </c>
      <c r="C1934" t="s">
        <v>19777</v>
      </c>
      <c r="D1934">
        <f t="shared" si="30"/>
        <v>1</v>
      </c>
    </row>
    <row r="1935" spans="1:4" x14ac:dyDescent="0.25">
      <c r="A1935" t="s">
        <v>20102</v>
      </c>
      <c r="C1935" t="s">
        <v>19778</v>
      </c>
      <c r="D1935">
        <f t="shared" si="30"/>
        <v>1</v>
      </c>
    </row>
    <row r="1936" spans="1:4" x14ac:dyDescent="0.25">
      <c r="A1936" t="s">
        <v>20102</v>
      </c>
      <c r="C1936" t="s">
        <v>19779</v>
      </c>
      <c r="D1936">
        <f t="shared" si="30"/>
        <v>1</v>
      </c>
    </row>
    <row r="1937" spans="1:4" x14ac:dyDescent="0.25">
      <c r="A1937" t="s">
        <v>20104</v>
      </c>
      <c r="C1937" t="s">
        <v>19780</v>
      </c>
      <c r="D1937">
        <f t="shared" si="30"/>
        <v>1</v>
      </c>
    </row>
    <row r="1938" spans="1:4" x14ac:dyDescent="0.25">
      <c r="A1938" t="s">
        <v>20105</v>
      </c>
      <c r="C1938" t="s">
        <v>19782</v>
      </c>
      <c r="D1938">
        <f t="shared" si="30"/>
        <v>1</v>
      </c>
    </row>
    <row r="1939" spans="1:4" x14ac:dyDescent="0.25">
      <c r="A1939" t="s">
        <v>20106</v>
      </c>
      <c r="C1939" t="s">
        <v>19784</v>
      </c>
      <c r="D1939">
        <f t="shared" si="30"/>
        <v>1</v>
      </c>
    </row>
    <row r="1940" spans="1:4" x14ac:dyDescent="0.25">
      <c r="A1940" t="s">
        <v>20106</v>
      </c>
      <c r="C1940" t="s">
        <v>19785</v>
      </c>
      <c r="D1940">
        <f t="shared" si="30"/>
        <v>1</v>
      </c>
    </row>
    <row r="1941" spans="1:4" x14ac:dyDescent="0.25">
      <c r="A1941" t="s">
        <v>20107</v>
      </c>
      <c r="C1941" t="s">
        <v>19786</v>
      </c>
      <c r="D1941">
        <f t="shared" si="30"/>
        <v>1</v>
      </c>
    </row>
    <row r="1942" spans="1:4" x14ac:dyDescent="0.25">
      <c r="A1942" t="s">
        <v>20108</v>
      </c>
      <c r="C1942" t="s">
        <v>19787</v>
      </c>
      <c r="D1942">
        <f t="shared" si="30"/>
        <v>1</v>
      </c>
    </row>
    <row r="1943" spans="1:4" x14ac:dyDescent="0.25">
      <c r="A1943" t="s">
        <v>20108</v>
      </c>
      <c r="C1943" t="s">
        <v>19788</v>
      </c>
      <c r="D1943">
        <f t="shared" si="30"/>
        <v>1</v>
      </c>
    </row>
    <row r="1944" spans="1:4" x14ac:dyDescent="0.25">
      <c r="A1944" t="s">
        <v>20109</v>
      </c>
      <c r="C1944" t="s">
        <v>19789</v>
      </c>
      <c r="D1944">
        <f t="shared" si="30"/>
        <v>1</v>
      </c>
    </row>
    <row r="1945" spans="1:4" x14ac:dyDescent="0.25">
      <c r="A1945" t="s">
        <v>20110</v>
      </c>
      <c r="C1945" t="s">
        <v>19791</v>
      </c>
      <c r="D1945">
        <f t="shared" si="30"/>
        <v>1</v>
      </c>
    </row>
    <row r="1946" spans="1:4" x14ac:dyDescent="0.25">
      <c r="A1946" t="s">
        <v>3147</v>
      </c>
      <c r="C1946" t="s">
        <v>19792</v>
      </c>
      <c r="D1946">
        <f t="shared" si="30"/>
        <v>1</v>
      </c>
    </row>
    <row r="1947" spans="1:4" x14ac:dyDescent="0.25">
      <c r="A1947" t="s">
        <v>3147</v>
      </c>
      <c r="C1947" t="s">
        <v>19793</v>
      </c>
      <c r="D1947">
        <f t="shared" si="30"/>
        <v>1</v>
      </c>
    </row>
    <row r="1948" spans="1:4" x14ac:dyDescent="0.25">
      <c r="A1948" t="s">
        <v>3147</v>
      </c>
      <c r="C1948" t="s">
        <v>2706</v>
      </c>
      <c r="D1948">
        <f t="shared" si="30"/>
        <v>1</v>
      </c>
    </row>
    <row r="1949" spans="1:4" x14ac:dyDescent="0.25">
      <c r="A1949" t="s">
        <v>3147</v>
      </c>
      <c r="C1949" t="s">
        <v>19794</v>
      </c>
      <c r="D1949">
        <f t="shared" si="30"/>
        <v>1</v>
      </c>
    </row>
    <row r="1950" spans="1:4" x14ac:dyDescent="0.25">
      <c r="A1950" t="s">
        <v>20111</v>
      </c>
      <c r="C1950" t="s">
        <v>19795</v>
      </c>
      <c r="D1950">
        <f t="shared" si="30"/>
        <v>1</v>
      </c>
    </row>
    <row r="1951" spans="1:4" x14ac:dyDescent="0.25">
      <c r="A1951" t="s">
        <v>20112</v>
      </c>
      <c r="C1951" t="s">
        <v>19797</v>
      </c>
      <c r="D1951">
        <f t="shared" si="30"/>
        <v>1</v>
      </c>
    </row>
    <row r="1952" spans="1:4" x14ac:dyDescent="0.25">
      <c r="A1952" t="s">
        <v>20112</v>
      </c>
      <c r="C1952" t="s">
        <v>19802</v>
      </c>
      <c r="D1952">
        <f t="shared" si="30"/>
        <v>1</v>
      </c>
    </row>
    <row r="1953" spans="1:4" x14ac:dyDescent="0.25">
      <c r="A1953" t="s">
        <v>20113</v>
      </c>
      <c r="C1953" t="s">
        <v>3798</v>
      </c>
      <c r="D1953">
        <f t="shared" si="30"/>
        <v>1</v>
      </c>
    </row>
    <row r="1954" spans="1:4" x14ac:dyDescent="0.25">
      <c r="A1954" t="s">
        <v>20113</v>
      </c>
      <c r="C1954" t="s">
        <v>19806</v>
      </c>
      <c r="D1954">
        <f t="shared" si="30"/>
        <v>1</v>
      </c>
    </row>
    <row r="1955" spans="1:4" x14ac:dyDescent="0.25">
      <c r="A1955" t="s">
        <v>781</v>
      </c>
      <c r="C1955" t="s">
        <v>19807</v>
      </c>
      <c r="D1955">
        <f t="shared" si="30"/>
        <v>1</v>
      </c>
    </row>
    <row r="1956" spans="1:4" x14ac:dyDescent="0.25">
      <c r="A1956" t="s">
        <v>781</v>
      </c>
      <c r="C1956" t="s">
        <v>19808</v>
      </c>
      <c r="D1956">
        <f t="shared" si="30"/>
        <v>1</v>
      </c>
    </row>
    <row r="1957" spans="1:4" x14ac:dyDescent="0.25">
      <c r="A1957" t="s">
        <v>20114</v>
      </c>
      <c r="C1957" t="s">
        <v>19814</v>
      </c>
      <c r="D1957">
        <f t="shared" si="30"/>
        <v>1</v>
      </c>
    </row>
    <row r="1958" spans="1:4" x14ac:dyDescent="0.25">
      <c r="A1958" t="s">
        <v>20115</v>
      </c>
      <c r="C1958" t="s">
        <v>19815</v>
      </c>
      <c r="D1958">
        <f t="shared" si="30"/>
        <v>1</v>
      </c>
    </row>
    <row r="1959" spans="1:4" x14ac:dyDescent="0.25">
      <c r="A1959" t="s">
        <v>20115</v>
      </c>
      <c r="C1959" t="s">
        <v>19816</v>
      </c>
      <c r="D1959">
        <f t="shared" si="30"/>
        <v>1</v>
      </c>
    </row>
    <row r="1960" spans="1:4" x14ac:dyDescent="0.25">
      <c r="A1960" t="s">
        <v>2986</v>
      </c>
      <c r="C1960" t="s">
        <v>19818</v>
      </c>
      <c r="D1960">
        <f t="shared" si="30"/>
        <v>1</v>
      </c>
    </row>
    <row r="1961" spans="1:4" x14ac:dyDescent="0.25">
      <c r="A1961" t="s">
        <v>20116</v>
      </c>
      <c r="C1961" t="s">
        <v>19819</v>
      </c>
      <c r="D1961">
        <f t="shared" si="30"/>
        <v>1</v>
      </c>
    </row>
    <row r="1962" spans="1:4" x14ac:dyDescent="0.25">
      <c r="A1962" t="s">
        <v>20116</v>
      </c>
      <c r="C1962" t="s">
        <v>19822</v>
      </c>
      <c r="D1962">
        <f t="shared" si="30"/>
        <v>1</v>
      </c>
    </row>
    <row r="1963" spans="1:4" x14ac:dyDescent="0.25">
      <c r="A1963" t="s">
        <v>20116</v>
      </c>
      <c r="C1963" t="s">
        <v>19830</v>
      </c>
      <c r="D1963">
        <f t="shared" si="30"/>
        <v>1</v>
      </c>
    </row>
    <row r="1964" spans="1:4" x14ac:dyDescent="0.25">
      <c r="A1964" t="s">
        <v>20117</v>
      </c>
      <c r="C1964" t="s">
        <v>836</v>
      </c>
      <c r="D1964">
        <f t="shared" si="30"/>
        <v>1</v>
      </c>
    </row>
    <row r="1965" spans="1:4" x14ac:dyDescent="0.25">
      <c r="A1965" t="s">
        <v>20118</v>
      </c>
      <c r="C1965" t="s">
        <v>3175</v>
      </c>
      <c r="D1965">
        <f t="shared" si="30"/>
        <v>1</v>
      </c>
    </row>
    <row r="1966" spans="1:4" x14ac:dyDescent="0.25">
      <c r="A1966" t="s">
        <v>20119</v>
      </c>
      <c r="C1966" t="s">
        <v>19831</v>
      </c>
      <c r="D1966">
        <f t="shared" si="30"/>
        <v>1</v>
      </c>
    </row>
    <row r="1967" spans="1:4" x14ac:dyDescent="0.25">
      <c r="A1967" t="s">
        <v>20120</v>
      </c>
      <c r="C1967" t="s">
        <v>3110</v>
      </c>
      <c r="D1967">
        <f t="shared" si="30"/>
        <v>1</v>
      </c>
    </row>
    <row r="1968" spans="1:4" x14ac:dyDescent="0.25">
      <c r="A1968" t="s">
        <v>20121</v>
      </c>
      <c r="C1968" t="s">
        <v>19832</v>
      </c>
      <c r="D1968">
        <f t="shared" si="30"/>
        <v>1</v>
      </c>
    </row>
    <row r="1969" spans="1:4" x14ac:dyDescent="0.25">
      <c r="A1969" t="s">
        <v>20122</v>
      </c>
      <c r="C1969" t="s">
        <v>19833</v>
      </c>
      <c r="D1969">
        <f t="shared" si="30"/>
        <v>1</v>
      </c>
    </row>
    <row r="1970" spans="1:4" x14ac:dyDescent="0.25">
      <c r="A1970" t="s">
        <v>20122</v>
      </c>
      <c r="C1970" t="s">
        <v>19834</v>
      </c>
      <c r="D1970">
        <f t="shared" si="30"/>
        <v>1</v>
      </c>
    </row>
    <row r="1971" spans="1:4" x14ac:dyDescent="0.25">
      <c r="A1971" t="s">
        <v>20122</v>
      </c>
      <c r="C1971" t="s">
        <v>19835</v>
      </c>
      <c r="D1971">
        <f t="shared" si="30"/>
        <v>1</v>
      </c>
    </row>
    <row r="1972" spans="1:4" x14ac:dyDescent="0.25">
      <c r="A1972" t="s">
        <v>20122</v>
      </c>
      <c r="C1972" t="s">
        <v>19836</v>
      </c>
      <c r="D1972">
        <f t="shared" si="30"/>
        <v>1</v>
      </c>
    </row>
    <row r="1973" spans="1:4" x14ac:dyDescent="0.25">
      <c r="A1973" t="s">
        <v>20122</v>
      </c>
      <c r="C1973" t="s">
        <v>19837</v>
      </c>
      <c r="D1973">
        <f t="shared" si="30"/>
        <v>1</v>
      </c>
    </row>
    <row r="1974" spans="1:4" x14ac:dyDescent="0.25">
      <c r="A1974" t="s">
        <v>20122</v>
      </c>
      <c r="C1974" t="s">
        <v>19838</v>
      </c>
      <c r="D1974">
        <f t="shared" si="30"/>
        <v>1</v>
      </c>
    </row>
    <row r="1975" spans="1:4" x14ac:dyDescent="0.25">
      <c r="A1975" t="s">
        <v>20123</v>
      </c>
      <c r="C1975" t="s">
        <v>789</v>
      </c>
      <c r="D1975">
        <f t="shared" si="30"/>
        <v>1</v>
      </c>
    </row>
    <row r="1976" spans="1:4" x14ac:dyDescent="0.25">
      <c r="A1976" t="s">
        <v>20124</v>
      </c>
      <c r="C1976" t="s">
        <v>19840</v>
      </c>
      <c r="D1976">
        <f t="shared" si="30"/>
        <v>1</v>
      </c>
    </row>
    <row r="1977" spans="1:4" x14ac:dyDescent="0.25">
      <c r="A1977" t="s">
        <v>4507</v>
      </c>
      <c r="C1977" t="s">
        <v>19842</v>
      </c>
      <c r="D1977">
        <f t="shared" si="30"/>
        <v>1</v>
      </c>
    </row>
    <row r="1978" spans="1:4" x14ac:dyDescent="0.25">
      <c r="A1978" t="s">
        <v>20125</v>
      </c>
      <c r="C1978" t="s">
        <v>19843</v>
      </c>
      <c r="D1978">
        <f t="shared" si="30"/>
        <v>1</v>
      </c>
    </row>
    <row r="1979" spans="1:4" x14ac:dyDescent="0.25">
      <c r="A1979" t="s">
        <v>20126</v>
      </c>
      <c r="C1979" t="s">
        <v>19846</v>
      </c>
      <c r="D1979">
        <f t="shared" si="30"/>
        <v>1</v>
      </c>
    </row>
    <row r="1980" spans="1:4" x14ac:dyDescent="0.25">
      <c r="A1980" t="s">
        <v>20127</v>
      </c>
      <c r="C1980" t="s">
        <v>19847</v>
      </c>
      <c r="D1980">
        <f t="shared" si="30"/>
        <v>1</v>
      </c>
    </row>
    <row r="1981" spans="1:4" x14ac:dyDescent="0.25">
      <c r="A1981" t="s">
        <v>20128</v>
      </c>
      <c r="C1981" t="s">
        <v>19850</v>
      </c>
      <c r="D1981">
        <f t="shared" si="30"/>
        <v>1</v>
      </c>
    </row>
    <row r="1982" spans="1:4" x14ac:dyDescent="0.25">
      <c r="A1982" t="s">
        <v>20128</v>
      </c>
      <c r="C1982" t="s">
        <v>19852</v>
      </c>
      <c r="D1982">
        <f t="shared" si="30"/>
        <v>1</v>
      </c>
    </row>
    <row r="1983" spans="1:4" x14ac:dyDescent="0.25">
      <c r="A1983" t="s">
        <v>20128</v>
      </c>
      <c r="C1983" t="s">
        <v>19861</v>
      </c>
      <c r="D1983">
        <f t="shared" si="30"/>
        <v>1</v>
      </c>
    </row>
    <row r="1984" spans="1:4" x14ac:dyDescent="0.25">
      <c r="A1984" t="s">
        <v>20129</v>
      </c>
      <c r="C1984" t="s">
        <v>19864</v>
      </c>
      <c r="D1984">
        <f t="shared" si="30"/>
        <v>1</v>
      </c>
    </row>
    <row r="1985" spans="1:4" x14ac:dyDescent="0.25">
      <c r="A1985" t="s">
        <v>20129</v>
      </c>
      <c r="C1985" t="s">
        <v>19866</v>
      </c>
      <c r="D1985">
        <f t="shared" si="30"/>
        <v>1</v>
      </c>
    </row>
    <row r="1986" spans="1:4" x14ac:dyDescent="0.25">
      <c r="A1986" t="s">
        <v>20129</v>
      </c>
      <c r="C1986" t="s">
        <v>19867</v>
      </c>
      <c r="D1986">
        <f t="shared" ref="D1986:D2049" si="31">COUNTIF($A$2:$A$1048576,C1986)</f>
        <v>1</v>
      </c>
    </row>
    <row r="1987" spans="1:4" x14ac:dyDescent="0.25">
      <c r="A1987" t="s">
        <v>20130</v>
      </c>
      <c r="C1987" t="s">
        <v>19872</v>
      </c>
      <c r="D1987">
        <f t="shared" si="31"/>
        <v>1</v>
      </c>
    </row>
    <row r="1988" spans="1:4" x14ac:dyDescent="0.25">
      <c r="A1988" t="s">
        <v>20130</v>
      </c>
      <c r="C1988" t="s">
        <v>19873</v>
      </c>
      <c r="D1988">
        <f t="shared" si="31"/>
        <v>1</v>
      </c>
    </row>
    <row r="1989" spans="1:4" x14ac:dyDescent="0.25">
      <c r="A1989" t="s">
        <v>20130</v>
      </c>
      <c r="C1989" t="s">
        <v>19877</v>
      </c>
      <c r="D1989">
        <f t="shared" si="31"/>
        <v>1</v>
      </c>
    </row>
    <row r="1990" spans="1:4" x14ac:dyDescent="0.25">
      <c r="A1990" t="s">
        <v>20130</v>
      </c>
      <c r="C1990" t="s">
        <v>19878</v>
      </c>
      <c r="D1990">
        <f t="shared" si="31"/>
        <v>1</v>
      </c>
    </row>
    <row r="1991" spans="1:4" x14ac:dyDescent="0.25">
      <c r="A1991" t="s">
        <v>112</v>
      </c>
      <c r="C1991" t="s">
        <v>19879</v>
      </c>
      <c r="D1991">
        <f t="shared" si="31"/>
        <v>1</v>
      </c>
    </row>
    <row r="1992" spans="1:4" x14ac:dyDescent="0.25">
      <c r="A1992" t="s">
        <v>1749</v>
      </c>
      <c r="C1992" t="s">
        <v>19880</v>
      </c>
      <c r="D1992">
        <f t="shared" si="31"/>
        <v>1</v>
      </c>
    </row>
    <row r="1993" spans="1:4" x14ac:dyDescent="0.25">
      <c r="A1993" t="s">
        <v>3921</v>
      </c>
      <c r="C1993" t="s">
        <v>19882</v>
      </c>
      <c r="D1993">
        <f t="shared" si="31"/>
        <v>1</v>
      </c>
    </row>
    <row r="1994" spans="1:4" x14ac:dyDescent="0.25">
      <c r="A1994" t="s">
        <v>846</v>
      </c>
      <c r="C1994" t="s">
        <v>19883</v>
      </c>
      <c r="D1994">
        <f t="shared" si="31"/>
        <v>1</v>
      </c>
    </row>
    <row r="1995" spans="1:4" x14ac:dyDescent="0.25">
      <c r="A1995" t="s">
        <v>20131</v>
      </c>
      <c r="C1995" t="s">
        <v>19885</v>
      </c>
      <c r="D1995">
        <f t="shared" si="31"/>
        <v>1</v>
      </c>
    </row>
    <row r="1996" spans="1:4" x14ac:dyDescent="0.25">
      <c r="A1996" t="s">
        <v>20132</v>
      </c>
      <c r="C1996" t="s">
        <v>19886</v>
      </c>
      <c r="D1996">
        <f t="shared" si="31"/>
        <v>1</v>
      </c>
    </row>
    <row r="1997" spans="1:4" x14ac:dyDescent="0.25">
      <c r="A1997" t="s">
        <v>20132</v>
      </c>
      <c r="C1997" t="s">
        <v>19890</v>
      </c>
      <c r="D1997">
        <f t="shared" si="31"/>
        <v>1</v>
      </c>
    </row>
    <row r="1998" spans="1:4" x14ac:dyDescent="0.25">
      <c r="A1998" t="s">
        <v>20132</v>
      </c>
      <c r="C1998" t="s">
        <v>2606</v>
      </c>
      <c r="D1998">
        <f t="shared" si="31"/>
        <v>1</v>
      </c>
    </row>
    <row r="1999" spans="1:4" x14ac:dyDescent="0.25">
      <c r="A1999" t="s">
        <v>20132</v>
      </c>
      <c r="C1999" t="s">
        <v>835</v>
      </c>
      <c r="D1999">
        <f t="shared" si="31"/>
        <v>1</v>
      </c>
    </row>
    <row r="2000" spans="1:4" x14ac:dyDescent="0.25">
      <c r="A2000" t="s">
        <v>20132</v>
      </c>
      <c r="C2000" t="s">
        <v>19892</v>
      </c>
      <c r="D2000">
        <f t="shared" si="31"/>
        <v>1</v>
      </c>
    </row>
    <row r="2001" spans="1:4" x14ac:dyDescent="0.25">
      <c r="A2001" t="s">
        <v>20132</v>
      </c>
      <c r="C2001" t="s">
        <v>19895</v>
      </c>
      <c r="D2001">
        <f t="shared" si="31"/>
        <v>1</v>
      </c>
    </row>
    <row r="2002" spans="1:4" x14ac:dyDescent="0.25">
      <c r="A2002" t="s">
        <v>20133</v>
      </c>
      <c r="C2002" t="s">
        <v>666</v>
      </c>
      <c r="D2002">
        <f t="shared" si="31"/>
        <v>1</v>
      </c>
    </row>
    <row r="2003" spans="1:4" x14ac:dyDescent="0.25">
      <c r="A2003" t="s">
        <v>20134</v>
      </c>
      <c r="C2003" t="s">
        <v>596</v>
      </c>
      <c r="D2003">
        <f t="shared" si="31"/>
        <v>1</v>
      </c>
    </row>
    <row r="2004" spans="1:4" x14ac:dyDescent="0.25">
      <c r="A2004" t="s">
        <v>20135</v>
      </c>
      <c r="C2004" t="s">
        <v>19897</v>
      </c>
      <c r="D2004">
        <f t="shared" si="31"/>
        <v>1</v>
      </c>
    </row>
    <row r="2005" spans="1:4" x14ac:dyDescent="0.25">
      <c r="A2005" t="s">
        <v>20136</v>
      </c>
      <c r="C2005" t="s">
        <v>978</v>
      </c>
      <c r="D2005">
        <f t="shared" si="31"/>
        <v>1</v>
      </c>
    </row>
    <row r="2006" spans="1:4" x14ac:dyDescent="0.25">
      <c r="A2006" t="s">
        <v>20136</v>
      </c>
      <c r="C2006" t="s">
        <v>19898</v>
      </c>
      <c r="D2006">
        <f t="shared" si="31"/>
        <v>1</v>
      </c>
    </row>
    <row r="2007" spans="1:4" x14ac:dyDescent="0.25">
      <c r="A2007" t="s">
        <v>20137</v>
      </c>
      <c r="C2007" t="s">
        <v>19899</v>
      </c>
      <c r="D2007">
        <f t="shared" si="31"/>
        <v>1</v>
      </c>
    </row>
    <row r="2008" spans="1:4" x14ac:dyDescent="0.25">
      <c r="A2008" t="s">
        <v>1411</v>
      </c>
      <c r="C2008" t="s">
        <v>19900</v>
      </c>
      <c r="D2008">
        <f t="shared" si="31"/>
        <v>1</v>
      </c>
    </row>
    <row r="2009" spans="1:4" x14ac:dyDescent="0.25">
      <c r="A2009" t="s">
        <v>1307</v>
      </c>
      <c r="C2009" t="s">
        <v>19901</v>
      </c>
      <c r="D2009">
        <f t="shared" si="31"/>
        <v>1</v>
      </c>
    </row>
    <row r="2010" spans="1:4" x14ac:dyDescent="0.25">
      <c r="A2010" t="s">
        <v>20138</v>
      </c>
      <c r="C2010" t="s">
        <v>1789</v>
      </c>
      <c r="D2010">
        <f t="shared" si="31"/>
        <v>1</v>
      </c>
    </row>
    <row r="2011" spans="1:4" x14ac:dyDescent="0.25">
      <c r="A2011" t="s">
        <v>20139</v>
      </c>
      <c r="C2011" t="s">
        <v>19902</v>
      </c>
      <c r="D2011">
        <f t="shared" si="31"/>
        <v>1</v>
      </c>
    </row>
    <row r="2012" spans="1:4" x14ac:dyDescent="0.25">
      <c r="A2012" t="s">
        <v>20140</v>
      </c>
      <c r="C2012" t="s">
        <v>19904</v>
      </c>
      <c r="D2012">
        <f t="shared" si="31"/>
        <v>1</v>
      </c>
    </row>
    <row r="2013" spans="1:4" x14ac:dyDescent="0.25">
      <c r="A2013" t="s">
        <v>20141</v>
      </c>
      <c r="C2013" t="s">
        <v>19906</v>
      </c>
      <c r="D2013">
        <f t="shared" si="31"/>
        <v>1</v>
      </c>
    </row>
    <row r="2014" spans="1:4" x14ac:dyDescent="0.25">
      <c r="A2014" t="s">
        <v>20141</v>
      </c>
      <c r="C2014" t="s">
        <v>19907</v>
      </c>
      <c r="D2014">
        <f t="shared" si="31"/>
        <v>1</v>
      </c>
    </row>
    <row r="2015" spans="1:4" x14ac:dyDescent="0.25">
      <c r="A2015" t="s">
        <v>20141</v>
      </c>
      <c r="C2015" t="s">
        <v>19909</v>
      </c>
      <c r="D2015">
        <f t="shared" si="31"/>
        <v>1</v>
      </c>
    </row>
    <row r="2016" spans="1:4" x14ac:dyDescent="0.25">
      <c r="A2016" t="s">
        <v>20141</v>
      </c>
      <c r="C2016" t="s">
        <v>19910</v>
      </c>
      <c r="D2016">
        <f t="shared" si="31"/>
        <v>1</v>
      </c>
    </row>
    <row r="2017" spans="1:4" x14ac:dyDescent="0.25">
      <c r="A2017" t="s">
        <v>20141</v>
      </c>
      <c r="C2017" t="s">
        <v>19911</v>
      </c>
      <c r="D2017">
        <f t="shared" si="31"/>
        <v>1</v>
      </c>
    </row>
    <row r="2018" spans="1:4" x14ac:dyDescent="0.25">
      <c r="A2018" t="s">
        <v>20142</v>
      </c>
      <c r="C2018" t="s">
        <v>19913</v>
      </c>
      <c r="D2018">
        <f t="shared" si="31"/>
        <v>1</v>
      </c>
    </row>
    <row r="2019" spans="1:4" x14ac:dyDescent="0.25">
      <c r="A2019" t="s">
        <v>20143</v>
      </c>
      <c r="C2019" t="s">
        <v>19914</v>
      </c>
      <c r="D2019">
        <f t="shared" si="31"/>
        <v>1</v>
      </c>
    </row>
    <row r="2020" spans="1:4" x14ac:dyDescent="0.25">
      <c r="A2020" t="s">
        <v>20144</v>
      </c>
      <c r="C2020" t="s">
        <v>2214</v>
      </c>
      <c r="D2020">
        <f t="shared" si="31"/>
        <v>1</v>
      </c>
    </row>
    <row r="2021" spans="1:4" x14ac:dyDescent="0.25">
      <c r="A2021" t="s">
        <v>20145</v>
      </c>
      <c r="C2021" t="s">
        <v>19916</v>
      </c>
      <c r="D2021">
        <f t="shared" si="31"/>
        <v>1</v>
      </c>
    </row>
    <row r="2022" spans="1:4" x14ac:dyDescent="0.25">
      <c r="A2022" t="s">
        <v>20145</v>
      </c>
      <c r="C2022" t="s">
        <v>2832</v>
      </c>
      <c r="D2022">
        <f t="shared" si="31"/>
        <v>1</v>
      </c>
    </row>
    <row r="2023" spans="1:4" x14ac:dyDescent="0.25">
      <c r="A2023" t="s">
        <v>20146</v>
      </c>
      <c r="C2023" t="s">
        <v>19917</v>
      </c>
      <c r="D2023">
        <f t="shared" si="31"/>
        <v>1</v>
      </c>
    </row>
    <row r="2024" spans="1:4" x14ac:dyDescent="0.25">
      <c r="A2024" t="s">
        <v>20147</v>
      </c>
      <c r="C2024" t="s">
        <v>19918</v>
      </c>
      <c r="D2024">
        <f t="shared" si="31"/>
        <v>1</v>
      </c>
    </row>
    <row r="2025" spans="1:4" x14ac:dyDescent="0.25">
      <c r="A2025" t="s">
        <v>20148</v>
      </c>
      <c r="C2025" t="s">
        <v>3897</v>
      </c>
      <c r="D2025">
        <f t="shared" si="31"/>
        <v>1</v>
      </c>
    </row>
    <row r="2026" spans="1:4" x14ac:dyDescent="0.25">
      <c r="A2026" t="s">
        <v>20149</v>
      </c>
      <c r="C2026" t="s">
        <v>19920</v>
      </c>
      <c r="D2026">
        <f t="shared" si="31"/>
        <v>1</v>
      </c>
    </row>
    <row r="2027" spans="1:4" x14ac:dyDescent="0.25">
      <c r="A2027" t="s">
        <v>20149</v>
      </c>
      <c r="C2027" t="s">
        <v>19923</v>
      </c>
      <c r="D2027">
        <f t="shared" si="31"/>
        <v>1</v>
      </c>
    </row>
    <row r="2028" spans="1:4" x14ac:dyDescent="0.25">
      <c r="A2028" t="s">
        <v>20150</v>
      </c>
      <c r="C2028" t="s">
        <v>19924</v>
      </c>
      <c r="D2028">
        <f t="shared" si="31"/>
        <v>1</v>
      </c>
    </row>
    <row r="2029" spans="1:4" x14ac:dyDescent="0.25">
      <c r="A2029" t="s">
        <v>20150</v>
      </c>
      <c r="C2029" t="s">
        <v>19925</v>
      </c>
      <c r="D2029">
        <f t="shared" si="31"/>
        <v>1</v>
      </c>
    </row>
    <row r="2030" spans="1:4" x14ac:dyDescent="0.25">
      <c r="A2030" t="s">
        <v>20150</v>
      </c>
      <c r="C2030" t="s">
        <v>19926</v>
      </c>
      <c r="D2030">
        <f t="shared" si="31"/>
        <v>1</v>
      </c>
    </row>
    <row r="2031" spans="1:4" x14ac:dyDescent="0.25">
      <c r="A2031" t="s">
        <v>20151</v>
      </c>
      <c r="C2031" t="s">
        <v>19927</v>
      </c>
      <c r="D2031">
        <f t="shared" si="31"/>
        <v>1</v>
      </c>
    </row>
    <row r="2032" spans="1:4" x14ac:dyDescent="0.25">
      <c r="A2032" t="s">
        <v>20151</v>
      </c>
      <c r="C2032" t="s">
        <v>1595</v>
      </c>
      <c r="D2032">
        <f t="shared" si="31"/>
        <v>1</v>
      </c>
    </row>
    <row r="2033" spans="1:4" x14ac:dyDescent="0.25">
      <c r="A2033" t="s">
        <v>4722</v>
      </c>
      <c r="C2033" t="s">
        <v>19928</v>
      </c>
      <c r="D2033">
        <f t="shared" si="31"/>
        <v>1</v>
      </c>
    </row>
    <row r="2034" spans="1:4" x14ac:dyDescent="0.25">
      <c r="A2034" t="s">
        <v>20152</v>
      </c>
      <c r="C2034" t="s">
        <v>19929</v>
      </c>
      <c r="D2034">
        <f t="shared" si="31"/>
        <v>1</v>
      </c>
    </row>
    <row r="2035" spans="1:4" x14ac:dyDescent="0.25">
      <c r="A2035" t="s">
        <v>2552</v>
      </c>
      <c r="C2035" t="s">
        <v>19930</v>
      </c>
      <c r="D2035">
        <f t="shared" si="31"/>
        <v>1</v>
      </c>
    </row>
    <row r="2036" spans="1:4" x14ac:dyDescent="0.25">
      <c r="A2036" t="s">
        <v>20153</v>
      </c>
      <c r="C2036" t="s">
        <v>19931</v>
      </c>
      <c r="D2036">
        <f t="shared" si="31"/>
        <v>1</v>
      </c>
    </row>
    <row r="2037" spans="1:4" x14ac:dyDescent="0.25">
      <c r="A2037" t="s">
        <v>20154</v>
      </c>
      <c r="C2037" t="s">
        <v>19937</v>
      </c>
      <c r="D2037">
        <f t="shared" si="31"/>
        <v>1</v>
      </c>
    </row>
    <row r="2038" spans="1:4" x14ac:dyDescent="0.25">
      <c r="A2038" t="s">
        <v>20154</v>
      </c>
      <c r="C2038" t="s">
        <v>19938</v>
      </c>
      <c r="D2038">
        <f t="shared" si="31"/>
        <v>1</v>
      </c>
    </row>
    <row r="2039" spans="1:4" x14ac:dyDescent="0.25">
      <c r="A2039" t="s">
        <v>20154</v>
      </c>
      <c r="C2039" t="s">
        <v>19939</v>
      </c>
      <c r="D2039">
        <f t="shared" si="31"/>
        <v>1</v>
      </c>
    </row>
    <row r="2040" spans="1:4" x14ac:dyDescent="0.25">
      <c r="A2040" t="s">
        <v>20154</v>
      </c>
      <c r="C2040" t="s">
        <v>19941</v>
      </c>
      <c r="D2040">
        <f t="shared" si="31"/>
        <v>1</v>
      </c>
    </row>
    <row r="2041" spans="1:4" x14ac:dyDescent="0.25">
      <c r="A2041" t="s">
        <v>20154</v>
      </c>
      <c r="C2041" t="s">
        <v>2231</v>
      </c>
      <c r="D2041">
        <f t="shared" si="31"/>
        <v>1</v>
      </c>
    </row>
    <row r="2042" spans="1:4" x14ac:dyDescent="0.25">
      <c r="A2042" t="s">
        <v>20154</v>
      </c>
      <c r="C2042" t="s">
        <v>19945</v>
      </c>
      <c r="D2042">
        <f t="shared" si="31"/>
        <v>1</v>
      </c>
    </row>
    <row r="2043" spans="1:4" x14ac:dyDescent="0.25">
      <c r="A2043" t="s">
        <v>20154</v>
      </c>
      <c r="C2043" t="s">
        <v>19946</v>
      </c>
      <c r="D2043">
        <f t="shared" si="31"/>
        <v>1</v>
      </c>
    </row>
    <row r="2044" spans="1:4" x14ac:dyDescent="0.25">
      <c r="A2044" t="s">
        <v>20154</v>
      </c>
      <c r="C2044" t="s">
        <v>19947</v>
      </c>
      <c r="D2044">
        <f t="shared" si="31"/>
        <v>1</v>
      </c>
    </row>
    <row r="2045" spans="1:4" x14ac:dyDescent="0.25">
      <c r="A2045" t="s">
        <v>20155</v>
      </c>
      <c r="C2045" t="s">
        <v>19949</v>
      </c>
      <c r="D2045">
        <f t="shared" si="31"/>
        <v>1</v>
      </c>
    </row>
    <row r="2046" spans="1:4" x14ac:dyDescent="0.25">
      <c r="A2046" t="s">
        <v>20155</v>
      </c>
      <c r="C2046" t="s">
        <v>19950</v>
      </c>
      <c r="D2046">
        <f t="shared" si="31"/>
        <v>1</v>
      </c>
    </row>
    <row r="2047" spans="1:4" x14ac:dyDescent="0.25">
      <c r="A2047" t="s">
        <v>20156</v>
      </c>
      <c r="C2047" t="s">
        <v>19951</v>
      </c>
      <c r="D2047">
        <f t="shared" si="31"/>
        <v>1</v>
      </c>
    </row>
    <row r="2048" spans="1:4" x14ac:dyDescent="0.25">
      <c r="A2048" t="s">
        <v>20156</v>
      </c>
      <c r="C2048" t="s">
        <v>19952</v>
      </c>
      <c r="D2048">
        <f t="shared" si="31"/>
        <v>1</v>
      </c>
    </row>
    <row r="2049" spans="1:4" x14ac:dyDescent="0.25">
      <c r="A2049" t="s">
        <v>20156</v>
      </c>
      <c r="C2049" t="s">
        <v>19953</v>
      </c>
      <c r="D2049">
        <f t="shared" si="31"/>
        <v>1</v>
      </c>
    </row>
    <row r="2050" spans="1:4" x14ac:dyDescent="0.25">
      <c r="A2050" t="s">
        <v>20157</v>
      </c>
      <c r="C2050" t="s">
        <v>19954</v>
      </c>
      <c r="D2050">
        <f t="shared" ref="D2050:D2113" si="32">COUNTIF($A$2:$A$1048576,C2050)</f>
        <v>1</v>
      </c>
    </row>
    <row r="2051" spans="1:4" x14ac:dyDescent="0.25">
      <c r="A2051" t="s">
        <v>20158</v>
      </c>
      <c r="C2051" t="s">
        <v>19955</v>
      </c>
      <c r="D2051">
        <f t="shared" si="32"/>
        <v>1</v>
      </c>
    </row>
    <row r="2052" spans="1:4" x14ac:dyDescent="0.25">
      <c r="A2052" t="s">
        <v>20159</v>
      </c>
      <c r="C2052" t="s">
        <v>19956</v>
      </c>
      <c r="D2052">
        <f t="shared" si="32"/>
        <v>1</v>
      </c>
    </row>
    <row r="2053" spans="1:4" x14ac:dyDescent="0.25">
      <c r="A2053" t="s">
        <v>20160</v>
      </c>
      <c r="C2053" t="s">
        <v>19957</v>
      </c>
      <c r="D2053">
        <f t="shared" si="32"/>
        <v>1</v>
      </c>
    </row>
    <row r="2054" spans="1:4" x14ac:dyDescent="0.25">
      <c r="A2054" t="s">
        <v>207</v>
      </c>
      <c r="C2054" t="s">
        <v>19958</v>
      </c>
      <c r="D2054">
        <f t="shared" si="32"/>
        <v>1</v>
      </c>
    </row>
    <row r="2055" spans="1:4" x14ac:dyDescent="0.25">
      <c r="A2055" t="s">
        <v>3978</v>
      </c>
      <c r="C2055" t="s">
        <v>19962</v>
      </c>
      <c r="D2055">
        <f t="shared" si="32"/>
        <v>1</v>
      </c>
    </row>
    <row r="2056" spans="1:4" x14ac:dyDescent="0.25">
      <c r="A2056" t="s">
        <v>3720</v>
      </c>
      <c r="C2056" t="s">
        <v>19965</v>
      </c>
      <c r="D2056">
        <f t="shared" si="32"/>
        <v>1</v>
      </c>
    </row>
    <row r="2057" spans="1:4" x14ac:dyDescent="0.25">
      <c r="A2057" t="s">
        <v>3719</v>
      </c>
      <c r="C2057" t="s">
        <v>19966</v>
      </c>
      <c r="D2057">
        <f t="shared" si="32"/>
        <v>1</v>
      </c>
    </row>
    <row r="2058" spans="1:4" x14ac:dyDescent="0.25">
      <c r="A2058" t="s">
        <v>20161</v>
      </c>
      <c r="C2058" t="s">
        <v>19967</v>
      </c>
      <c r="D2058">
        <f t="shared" si="32"/>
        <v>1</v>
      </c>
    </row>
    <row r="2059" spans="1:4" x14ac:dyDescent="0.25">
      <c r="A2059" t="s">
        <v>494</v>
      </c>
      <c r="C2059" t="s">
        <v>19968</v>
      </c>
      <c r="D2059">
        <f t="shared" si="32"/>
        <v>1</v>
      </c>
    </row>
    <row r="2060" spans="1:4" x14ac:dyDescent="0.25">
      <c r="A2060" t="s">
        <v>494</v>
      </c>
      <c r="C2060" t="s">
        <v>19969</v>
      </c>
      <c r="D2060">
        <f t="shared" si="32"/>
        <v>1</v>
      </c>
    </row>
    <row r="2061" spans="1:4" x14ac:dyDescent="0.25">
      <c r="A2061" t="s">
        <v>494</v>
      </c>
      <c r="C2061" t="s">
        <v>3321</v>
      </c>
      <c r="D2061">
        <f t="shared" si="32"/>
        <v>1</v>
      </c>
    </row>
    <row r="2062" spans="1:4" x14ac:dyDescent="0.25">
      <c r="A2062" t="s">
        <v>494</v>
      </c>
      <c r="C2062" t="s">
        <v>4330</v>
      </c>
      <c r="D2062">
        <f t="shared" si="32"/>
        <v>1</v>
      </c>
    </row>
    <row r="2063" spans="1:4" x14ac:dyDescent="0.25">
      <c r="A2063" t="s">
        <v>494</v>
      </c>
      <c r="C2063" t="s">
        <v>19970</v>
      </c>
      <c r="D2063">
        <f t="shared" si="32"/>
        <v>1</v>
      </c>
    </row>
    <row r="2064" spans="1:4" x14ac:dyDescent="0.25">
      <c r="A2064" t="s">
        <v>20162</v>
      </c>
      <c r="C2064" t="s">
        <v>19971</v>
      </c>
      <c r="D2064">
        <f t="shared" si="32"/>
        <v>1</v>
      </c>
    </row>
    <row r="2065" spans="1:4" x14ac:dyDescent="0.25">
      <c r="A2065" t="s">
        <v>20163</v>
      </c>
      <c r="C2065" t="s">
        <v>19972</v>
      </c>
      <c r="D2065">
        <f t="shared" si="32"/>
        <v>1</v>
      </c>
    </row>
    <row r="2066" spans="1:4" x14ac:dyDescent="0.25">
      <c r="A2066" t="s">
        <v>20163</v>
      </c>
      <c r="C2066" t="s">
        <v>19974</v>
      </c>
      <c r="D2066">
        <f t="shared" si="32"/>
        <v>1</v>
      </c>
    </row>
    <row r="2067" spans="1:4" x14ac:dyDescent="0.25">
      <c r="A2067" t="s">
        <v>20163</v>
      </c>
      <c r="C2067" t="s">
        <v>1726</v>
      </c>
      <c r="D2067">
        <f t="shared" si="32"/>
        <v>1</v>
      </c>
    </row>
    <row r="2068" spans="1:4" x14ac:dyDescent="0.25">
      <c r="A2068" t="s">
        <v>20163</v>
      </c>
      <c r="C2068" t="s">
        <v>19981</v>
      </c>
      <c r="D2068">
        <f t="shared" si="32"/>
        <v>1</v>
      </c>
    </row>
    <row r="2069" spans="1:4" x14ac:dyDescent="0.25">
      <c r="A2069" t="s">
        <v>20163</v>
      </c>
      <c r="C2069" t="s">
        <v>19982</v>
      </c>
      <c r="D2069">
        <f t="shared" si="32"/>
        <v>1</v>
      </c>
    </row>
    <row r="2070" spans="1:4" x14ac:dyDescent="0.25">
      <c r="A2070" t="s">
        <v>20163</v>
      </c>
      <c r="C2070" t="s">
        <v>19991</v>
      </c>
      <c r="D2070">
        <f t="shared" si="32"/>
        <v>1</v>
      </c>
    </row>
    <row r="2071" spans="1:4" x14ac:dyDescent="0.25">
      <c r="A2071" t="s">
        <v>20163</v>
      </c>
      <c r="C2071" t="s">
        <v>3288</v>
      </c>
      <c r="D2071">
        <f t="shared" si="32"/>
        <v>1</v>
      </c>
    </row>
    <row r="2072" spans="1:4" x14ac:dyDescent="0.25">
      <c r="A2072" t="s">
        <v>20163</v>
      </c>
      <c r="C2072" t="s">
        <v>19994</v>
      </c>
      <c r="D2072">
        <f t="shared" si="32"/>
        <v>1</v>
      </c>
    </row>
    <row r="2073" spans="1:4" x14ac:dyDescent="0.25">
      <c r="A2073" t="s">
        <v>20163</v>
      </c>
      <c r="C2073" t="s">
        <v>19995</v>
      </c>
      <c r="D2073">
        <f t="shared" si="32"/>
        <v>1</v>
      </c>
    </row>
    <row r="2074" spans="1:4" x14ac:dyDescent="0.25">
      <c r="A2074" t="s">
        <v>20163</v>
      </c>
      <c r="C2074" t="s">
        <v>19996</v>
      </c>
      <c r="D2074">
        <f t="shared" si="32"/>
        <v>1</v>
      </c>
    </row>
    <row r="2075" spans="1:4" x14ac:dyDescent="0.25">
      <c r="A2075" t="s">
        <v>20163</v>
      </c>
      <c r="C2075" t="s">
        <v>19999</v>
      </c>
      <c r="D2075">
        <f t="shared" si="32"/>
        <v>1</v>
      </c>
    </row>
    <row r="2076" spans="1:4" x14ac:dyDescent="0.25">
      <c r="A2076" t="s">
        <v>20163</v>
      </c>
      <c r="C2076" t="s">
        <v>2515</v>
      </c>
      <c r="D2076">
        <f t="shared" si="32"/>
        <v>1</v>
      </c>
    </row>
    <row r="2077" spans="1:4" x14ac:dyDescent="0.25">
      <c r="A2077" t="s">
        <v>20163</v>
      </c>
      <c r="C2077" t="s">
        <v>20000</v>
      </c>
      <c r="D2077">
        <f t="shared" si="32"/>
        <v>1</v>
      </c>
    </row>
    <row r="2078" spans="1:4" x14ac:dyDescent="0.25">
      <c r="A2078" t="s">
        <v>20163</v>
      </c>
      <c r="C2078" t="s">
        <v>20001</v>
      </c>
      <c r="D2078">
        <f t="shared" si="32"/>
        <v>1</v>
      </c>
    </row>
    <row r="2079" spans="1:4" x14ac:dyDescent="0.25">
      <c r="A2079" t="s">
        <v>20163</v>
      </c>
      <c r="C2079" t="s">
        <v>20002</v>
      </c>
      <c r="D2079">
        <f t="shared" si="32"/>
        <v>1</v>
      </c>
    </row>
    <row r="2080" spans="1:4" x14ac:dyDescent="0.25">
      <c r="A2080" t="s">
        <v>20163</v>
      </c>
      <c r="C2080" t="s">
        <v>20003</v>
      </c>
      <c r="D2080">
        <f t="shared" si="32"/>
        <v>1</v>
      </c>
    </row>
    <row r="2081" spans="1:4" x14ac:dyDescent="0.25">
      <c r="A2081" t="s">
        <v>20164</v>
      </c>
      <c r="C2081" t="s">
        <v>20004</v>
      </c>
      <c r="D2081">
        <f t="shared" si="32"/>
        <v>1</v>
      </c>
    </row>
    <row r="2082" spans="1:4" x14ac:dyDescent="0.25">
      <c r="A2082" t="s">
        <v>20165</v>
      </c>
      <c r="C2082" t="s">
        <v>20005</v>
      </c>
      <c r="D2082">
        <f t="shared" si="32"/>
        <v>1</v>
      </c>
    </row>
    <row r="2083" spans="1:4" x14ac:dyDescent="0.25">
      <c r="A2083" t="s">
        <v>20166</v>
      </c>
      <c r="C2083" t="s">
        <v>20006</v>
      </c>
      <c r="D2083">
        <f t="shared" si="32"/>
        <v>1</v>
      </c>
    </row>
    <row r="2084" spans="1:4" x14ac:dyDescent="0.25">
      <c r="A2084" t="s">
        <v>20167</v>
      </c>
      <c r="C2084" t="s">
        <v>20008</v>
      </c>
      <c r="D2084">
        <f t="shared" si="32"/>
        <v>1</v>
      </c>
    </row>
    <row r="2085" spans="1:4" x14ac:dyDescent="0.25">
      <c r="A2085" t="s">
        <v>20168</v>
      </c>
      <c r="C2085" t="s">
        <v>20009</v>
      </c>
      <c r="D2085">
        <f t="shared" si="32"/>
        <v>1</v>
      </c>
    </row>
    <row r="2086" spans="1:4" x14ac:dyDescent="0.25">
      <c r="A2086" t="s">
        <v>20169</v>
      </c>
      <c r="C2086" t="s">
        <v>20011</v>
      </c>
      <c r="D2086">
        <f t="shared" si="32"/>
        <v>1</v>
      </c>
    </row>
    <row r="2087" spans="1:4" x14ac:dyDescent="0.25">
      <c r="A2087" t="s">
        <v>20170</v>
      </c>
      <c r="C2087" t="s">
        <v>20012</v>
      </c>
      <c r="D2087">
        <f t="shared" si="32"/>
        <v>1</v>
      </c>
    </row>
    <row r="2088" spans="1:4" x14ac:dyDescent="0.25">
      <c r="A2088" t="s">
        <v>20171</v>
      </c>
      <c r="C2088" t="s">
        <v>20013</v>
      </c>
      <c r="D2088">
        <f t="shared" si="32"/>
        <v>1</v>
      </c>
    </row>
    <row r="2089" spans="1:4" x14ac:dyDescent="0.25">
      <c r="A2089" t="s">
        <v>20172</v>
      </c>
      <c r="C2089" t="s">
        <v>20014</v>
      </c>
      <c r="D2089">
        <f t="shared" si="32"/>
        <v>1</v>
      </c>
    </row>
    <row r="2090" spans="1:4" x14ac:dyDescent="0.25">
      <c r="A2090" t="s">
        <v>20173</v>
      </c>
      <c r="C2090" t="s">
        <v>20015</v>
      </c>
      <c r="D2090">
        <f t="shared" si="32"/>
        <v>1</v>
      </c>
    </row>
    <row r="2091" spans="1:4" x14ac:dyDescent="0.25">
      <c r="A2091" t="s">
        <v>20174</v>
      </c>
      <c r="C2091" t="s">
        <v>20016</v>
      </c>
      <c r="D2091">
        <f t="shared" si="32"/>
        <v>1</v>
      </c>
    </row>
    <row r="2092" spans="1:4" x14ac:dyDescent="0.25">
      <c r="A2092" t="s">
        <v>20174</v>
      </c>
      <c r="C2092" t="s">
        <v>20021</v>
      </c>
      <c r="D2092">
        <f t="shared" si="32"/>
        <v>1</v>
      </c>
    </row>
    <row r="2093" spans="1:4" x14ac:dyDescent="0.25">
      <c r="A2093" t="s">
        <v>20175</v>
      </c>
      <c r="C2093" t="s">
        <v>3811</v>
      </c>
      <c r="D2093">
        <f t="shared" si="32"/>
        <v>1</v>
      </c>
    </row>
    <row r="2094" spans="1:4" x14ac:dyDescent="0.25">
      <c r="A2094" t="s">
        <v>20176</v>
      </c>
      <c r="C2094" t="s">
        <v>20022</v>
      </c>
      <c r="D2094">
        <f t="shared" si="32"/>
        <v>1</v>
      </c>
    </row>
    <row r="2095" spans="1:4" x14ac:dyDescent="0.25">
      <c r="A2095" t="s">
        <v>20177</v>
      </c>
      <c r="C2095" t="s">
        <v>20023</v>
      </c>
      <c r="D2095">
        <f t="shared" si="32"/>
        <v>1</v>
      </c>
    </row>
    <row r="2096" spans="1:4" x14ac:dyDescent="0.25">
      <c r="A2096" t="s">
        <v>20177</v>
      </c>
      <c r="C2096" t="s">
        <v>20025</v>
      </c>
      <c r="D2096">
        <f t="shared" si="32"/>
        <v>1</v>
      </c>
    </row>
    <row r="2097" spans="1:4" x14ac:dyDescent="0.25">
      <c r="A2097" t="s">
        <v>20178</v>
      </c>
      <c r="C2097" t="s">
        <v>20028</v>
      </c>
      <c r="D2097">
        <f t="shared" si="32"/>
        <v>1</v>
      </c>
    </row>
    <row r="2098" spans="1:4" x14ac:dyDescent="0.25">
      <c r="A2098" t="s">
        <v>20178</v>
      </c>
      <c r="C2098" t="s">
        <v>20029</v>
      </c>
      <c r="D2098">
        <f t="shared" si="32"/>
        <v>1</v>
      </c>
    </row>
    <row r="2099" spans="1:4" x14ac:dyDescent="0.25">
      <c r="A2099" t="s">
        <v>20179</v>
      </c>
      <c r="C2099" t="s">
        <v>20031</v>
      </c>
      <c r="D2099">
        <f t="shared" si="32"/>
        <v>1</v>
      </c>
    </row>
    <row r="2100" spans="1:4" x14ac:dyDescent="0.25">
      <c r="A2100" t="s">
        <v>20180</v>
      </c>
      <c r="C2100" t="s">
        <v>20032</v>
      </c>
      <c r="D2100">
        <f t="shared" si="32"/>
        <v>1</v>
      </c>
    </row>
    <row r="2101" spans="1:4" x14ac:dyDescent="0.25">
      <c r="A2101" t="s">
        <v>20181</v>
      </c>
      <c r="C2101" t="s">
        <v>20035</v>
      </c>
      <c r="D2101">
        <f t="shared" si="32"/>
        <v>1</v>
      </c>
    </row>
    <row r="2102" spans="1:4" x14ac:dyDescent="0.25">
      <c r="A2102" t="s">
        <v>20182</v>
      </c>
      <c r="C2102" t="s">
        <v>20037</v>
      </c>
      <c r="D2102">
        <f t="shared" si="32"/>
        <v>1</v>
      </c>
    </row>
    <row r="2103" spans="1:4" x14ac:dyDescent="0.25">
      <c r="A2103" t="s">
        <v>20182</v>
      </c>
      <c r="C2103" t="s">
        <v>20040</v>
      </c>
      <c r="D2103">
        <f t="shared" si="32"/>
        <v>1</v>
      </c>
    </row>
    <row r="2104" spans="1:4" x14ac:dyDescent="0.25">
      <c r="A2104" t="s">
        <v>20182</v>
      </c>
      <c r="C2104" t="s">
        <v>20041</v>
      </c>
      <c r="D2104">
        <f t="shared" si="32"/>
        <v>1</v>
      </c>
    </row>
    <row r="2105" spans="1:4" x14ac:dyDescent="0.25">
      <c r="A2105" t="s">
        <v>20182</v>
      </c>
      <c r="C2105" t="s">
        <v>20042</v>
      </c>
      <c r="D2105">
        <f t="shared" si="32"/>
        <v>1</v>
      </c>
    </row>
    <row r="2106" spans="1:4" x14ac:dyDescent="0.25">
      <c r="A2106" t="s">
        <v>20182</v>
      </c>
      <c r="C2106" t="s">
        <v>20043</v>
      </c>
      <c r="D2106">
        <f t="shared" si="32"/>
        <v>1</v>
      </c>
    </row>
    <row r="2107" spans="1:4" x14ac:dyDescent="0.25">
      <c r="A2107" t="s">
        <v>20182</v>
      </c>
      <c r="C2107" t="s">
        <v>3114</v>
      </c>
      <c r="D2107">
        <f t="shared" si="32"/>
        <v>1</v>
      </c>
    </row>
    <row r="2108" spans="1:4" x14ac:dyDescent="0.25">
      <c r="A2108" t="s">
        <v>20182</v>
      </c>
      <c r="C2108" t="s">
        <v>2416</v>
      </c>
      <c r="D2108">
        <f t="shared" si="32"/>
        <v>1</v>
      </c>
    </row>
    <row r="2109" spans="1:4" x14ac:dyDescent="0.25">
      <c r="A2109" t="s">
        <v>20182</v>
      </c>
      <c r="C2109" t="s">
        <v>20047</v>
      </c>
      <c r="D2109">
        <f t="shared" si="32"/>
        <v>1</v>
      </c>
    </row>
    <row r="2110" spans="1:4" x14ac:dyDescent="0.25">
      <c r="A2110" t="s">
        <v>20182</v>
      </c>
      <c r="C2110" t="s">
        <v>20050</v>
      </c>
      <c r="D2110">
        <f t="shared" si="32"/>
        <v>1</v>
      </c>
    </row>
    <row r="2111" spans="1:4" x14ac:dyDescent="0.25">
      <c r="A2111" t="s">
        <v>20183</v>
      </c>
      <c r="C2111" t="s">
        <v>20052</v>
      </c>
      <c r="D2111">
        <f t="shared" si="32"/>
        <v>1</v>
      </c>
    </row>
    <row r="2112" spans="1:4" x14ac:dyDescent="0.25">
      <c r="A2112" t="s">
        <v>20182</v>
      </c>
      <c r="C2112" t="s">
        <v>20053</v>
      </c>
      <c r="D2112">
        <f t="shared" si="32"/>
        <v>1</v>
      </c>
    </row>
    <row r="2113" spans="1:4" x14ac:dyDescent="0.25">
      <c r="A2113" t="s">
        <v>20184</v>
      </c>
      <c r="C2113" t="s">
        <v>20055</v>
      </c>
      <c r="D2113">
        <f t="shared" si="32"/>
        <v>1</v>
      </c>
    </row>
    <row r="2114" spans="1:4" x14ac:dyDescent="0.25">
      <c r="A2114" t="s">
        <v>20185</v>
      </c>
      <c r="C2114" t="s">
        <v>20056</v>
      </c>
      <c r="D2114">
        <f t="shared" ref="D2114:D2177" si="33">COUNTIF($A$2:$A$1048576,C2114)</f>
        <v>1</v>
      </c>
    </row>
    <row r="2115" spans="1:4" x14ac:dyDescent="0.25">
      <c r="A2115" t="s">
        <v>20185</v>
      </c>
      <c r="C2115" t="s">
        <v>20057</v>
      </c>
      <c r="D2115">
        <f t="shared" si="33"/>
        <v>1</v>
      </c>
    </row>
    <row r="2116" spans="1:4" x14ac:dyDescent="0.25">
      <c r="A2116" t="s">
        <v>20186</v>
      </c>
      <c r="C2116" t="s">
        <v>20058</v>
      </c>
      <c r="D2116">
        <f t="shared" si="33"/>
        <v>1</v>
      </c>
    </row>
    <row r="2117" spans="1:4" x14ac:dyDescent="0.25">
      <c r="A2117" t="s">
        <v>20186</v>
      </c>
      <c r="C2117" t="s">
        <v>20061</v>
      </c>
      <c r="D2117">
        <f t="shared" si="33"/>
        <v>1</v>
      </c>
    </row>
    <row r="2118" spans="1:4" x14ac:dyDescent="0.25">
      <c r="A2118" t="s">
        <v>20186</v>
      </c>
      <c r="C2118" t="s">
        <v>20062</v>
      </c>
      <c r="D2118">
        <f t="shared" si="33"/>
        <v>1</v>
      </c>
    </row>
    <row r="2119" spans="1:4" x14ac:dyDescent="0.25">
      <c r="A2119" t="s">
        <v>20186</v>
      </c>
      <c r="C2119" t="s">
        <v>20063</v>
      </c>
      <c r="D2119">
        <f t="shared" si="33"/>
        <v>1</v>
      </c>
    </row>
    <row r="2120" spans="1:4" x14ac:dyDescent="0.25">
      <c r="A2120" t="s">
        <v>20186</v>
      </c>
      <c r="C2120" t="s">
        <v>20065</v>
      </c>
      <c r="D2120">
        <f t="shared" si="33"/>
        <v>1</v>
      </c>
    </row>
    <row r="2121" spans="1:4" x14ac:dyDescent="0.25">
      <c r="A2121" t="s">
        <v>20187</v>
      </c>
      <c r="C2121" t="s">
        <v>20067</v>
      </c>
      <c r="D2121">
        <f t="shared" si="33"/>
        <v>1</v>
      </c>
    </row>
    <row r="2122" spans="1:4" x14ac:dyDescent="0.25">
      <c r="A2122" t="s">
        <v>20188</v>
      </c>
      <c r="C2122" t="s">
        <v>20070</v>
      </c>
      <c r="D2122">
        <f t="shared" si="33"/>
        <v>1</v>
      </c>
    </row>
    <row r="2123" spans="1:4" x14ac:dyDescent="0.25">
      <c r="A2123" t="s">
        <v>20189</v>
      </c>
      <c r="C2123" t="s">
        <v>405</v>
      </c>
      <c r="D2123">
        <f t="shared" si="33"/>
        <v>1</v>
      </c>
    </row>
    <row r="2124" spans="1:4" x14ac:dyDescent="0.25">
      <c r="A2124" t="s">
        <v>1412</v>
      </c>
      <c r="C2124" t="s">
        <v>20077</v>
      </c>
      <c r="D2124">
        <f t="shared" si="33"/>
        <v>1</v>
      </c>
    </row>
    <row r="2125" spans="1:4" x14ac:dyDescent="0.25">
      <c r="A2125" t="s">
        <v>1412</v>
      </c>
      <c r="C2125" t="s">
        <v>20080</v>
      </c>
      <c r="D2125">
        <f t="shared" si="33"/>
        <v>1</v>
      </c>
    </row>
    <row r="2126" spans="1:4" x14ac:dyDescent="0.25">
      <c r="A2126" t="s">
        <v>20190</v>
      </c>
      <c r="C2126" t="s">
        <v>20081</v>
      </c>
      <c r="D2126">
        <f t="shared" si="33"/>
        <v>1</v>
      </c>
    </row>
    <row r="2127" spans="1:4" x14ac:dyDescent="0.25">
      <c r="A2127" t="s">
        <v>20191</v>
      </c>
      <c r="C2127" t="s">
        <v>1484</v>
      </c>
      <c r="D2127">
        <f t="shared" si="33"/>
        <v>1</v>
      </c>
    </row>
    <row r="2128" spans="1:4" x14ac:dyDescent="0.25">
      <c r="A2128" t="s">
        <v>20192</v>
      </c>
      <c r="C2128" t="s">
        <v>20083</v>
      </c>
      <c r="D2128">
        <f t="shared" si="33"/>
        <v>1</v>
      </c>
    </row>
    <row r="2129" spans="1:4" x14ac:dyDescent="0.25">
      <c r="A2129" t="s">
        <v>20193</v>
      </c>
      <c r="C2129" t="s">
        <v>20086</v>
      </c>
      <c r="D2129">
        <f t="shared" si="33"/>
        <v>1</v>
      </c>
    </row>
    <row r="2130" spans="1:4" x14ac:dyDescent="0.25">
      <c r="A2130" t="s">
        <v>20193</v>
      </c>
      <c r="C2130" t="s">
        <v>20088</v>
      </c>
      <c r="D2130">
        <f t="shared" si="33"/>
        <v>1</v>
      </c>
    </row>
    <row r="2131" spans="1:4" x14ac:dyDescent="0.25">
      <c r="A2131" t="s">
        <v>20193</v>
      </c>
      <c r="C2131" t="s">
        <v>20090</v>
      </c>
      <c r="D2131">
        <f t="shared" si="33"/>
        <v>1</v>
      </c>
    </row>
    <row r="2132" spans="1:4" x14ac:dyDescent="0.25">
      <c r="A2132" t="s">
        <v>20194</v>
      </c>
      <c r="C2132" t="s">
        <v>20091</v>
      </c>
      <c r="D2132">
        <f t="shared" si="33"/>
        <v>1</v>
      </c>
    </row>
    <row r="2133" spans="1:4" x14ac:dyDescent="0.25">
      <c r="A2133" t="s">
        <v>20194</v>
      </c>
      <c r="C2133" t="s">
        <v>20095</v>
      </c>
      <c r="D2133">
        <f t="shared" si="33"/>
        <v>1</v>
      </c>
    </row>
    <row r="2134" spans="1:4" x14ac:dyDescent="0.25">
      <c r="A2134" t="s">
        <v>20194</v>
      </c>
      <c r="C2134" t="s">
        <v>20101</v>
      </c>
      <c r="D2134">
        <f t="shared" si="33"/>
        <v>1</v>
      </c>
    </row>
    <row r="2135" spans="1:4" x14ac:dyDescent="0.25">
      <c r="A2135" t="s">
        <v>20194</v>
      </c>
      <c r="C2135" t="s">
        <v>20104</v>
      </c>
      <c r="D2135">
        <f t="shared" si="33"/>
        <v>1</v>
      </c>
    </row>
    <row r="2136" spans="1:4" x14ac:dyDescent="0.25">
      <c r="A2136" t="s">
        <v>20194</v>
      </c>
      <c r="C2136" t="s">
        <v>20110</v>
      </c>
      <c r="D2136">
        <f t="shared" si="33"/>
        <v>1</v>
      </c>
    </row>
    <row r="2137" spans="1:4" x14ac:dyDescent="0.25">
      <c r="A2137" t="s">
        <v>20194</v>
      </c>
      <c r="C2137" t="s">
        <v>20111</v>
      </c>
      <c r="D2137">
        <f t="shared" si="33"/>
        <v>1</v>
      </c>
    </row>
    <row r="2138" spans="1:4" x14ac:dyDescent="0.25">
      <c r="A2138" t="s">
        <v>20194</v>
      </c>
      <c r="C2138" t="s">
        <v>20114</v>
      </c>
      <c r="D2138">
        <f t="shared" si="33"/>
        <v>1</v>
      </c>
    </row>
    <row r="2139" spans="1:4" x14ac:dyDescent="0.25">
      <c r="A2139" t="s">
        <v>20194</v>
      </c>
      <c r="C2139" t="s">
        <v>2986</v>
      </c>
      <c r="D2139">
        <f t="shared" si="33"/>
        <v>1</v>
      </c>
    </row>
    <row r="2140" spans="1:4" x14ac:dyDescent="0.25">
      <c r="A2140" t="s">
        <v>20194</v>
      </c>
      <c r="C2140" t="s">
        <v>20117</v>
      </c>
      <c r="D2140">
        <f t="shared" si="33"/>
        <v>1</v>
      </c>
    </row>
    <row r="2141" spans="1:4" x14ac:dyDescent="0.25">
      <c r="A2141" t="s">
        <v>20194</v>
      </c>
      <c r="C2141" t="s">
        <v>20118</v>
      </c>
      <c r="D2141">
        <f t="shared" si="33"/>
        <v>1</v>
      </c>
    </row>
    <row r="2142" spans="1:4" x14ac:dyDescent="0.25">
      <c r="A2142" t="s">
        <v>20194</v>
      </c>
      <c r="C2142" t="s">
        <v>20119</v>
      </c>
      <c r="D2142">
        <f t="shared" si="33"/>
        <v>1</v>
      </c>
    </row>
    <row r="2143" spans="1:4" x14ac:dyDescent="0.25">
      <c r="A2143" t="s">
        <v>20194</v>
      </c>
      <c r="C2143" t="s">
        <v>20120</v>
      </c>
      <c r="D2143">
        <f t="shared" si="33"/>
        <v>1</v>
      </c>
    </row>
    <row r="2144" spans="1:4" x14ac:dyDescent="0.25">
      <c r="A2144" t="s">
        <v>20194</v>
      </c>
      <c r="C2144" t="s">
        <v>20121</v>
      </c>
      <c r="D2144">
        <f t="shared" si="33"/>
        <v>1</v>
      </c>
    </row>
    <row r="2145" spans="1:4" x14ac:dyDescent="0.25">
      <c r="A2145" t="s">
        <v>20194</v>
      </c>
      <c r="C2145" t="s">
        <v>20123</v>
      </c>
      <c r="D2145">
        <f t="shared" si="33"/>
        <v>1</v>
      </c>
    </row>
    <row r="2146" spans="1:4" x14ac:dyDescent="0.25">
      <c r="A2146" t="s">
        <v>20194</v>
      </c>
      <c r="C2146" t="s">
        <v>20124</v>
      </c>
      <c r="D2146">
        <f t="shared" si="33"/>
        <v>1</v>
      </c>
    </row>
    <row r="2147" spans="1:4" x14ac:dyDescent="0.25">
      <c r="A2147" t="s">
        <v>121</v>
      </c>
      <c r="C2147" t="s">
        <v>4507</v>
      </c>
      <c r="D2147">
        <f t="shared" si="33"/>
        <v>1</v>
      </c>
    </row>
    <row r="2148" spans="1:4" x14ac:dyDescent="0.25">
      <c r="A2148" t="s">
        <v>20195</v>
      </c>
      <c r="C2148" t="s">
        <v>20125</v>
      </c>
      <c r="D2148">
        <f t="shared" si="33"/>
        <v>1</v>
      </c>
    </row>
    <row r="2149" spans="1:4" x14ac:dyDescent="0.25">
      <c r="A2149" t="s">
        <v>20196</v>
      </c>
      <c r="C2149" t="s">
        <v>20133</v>
      </c>
      <c r="D2149">
        <f t="shared" si="33"/>
        <v>1</v>
      </c>
    </row>
    <row r="2150" spans="1:4" x14ac:dyDescent="0.25">
      <c r="A2150" t="s">
        <v>3314</v>
      </c>
      <c r="C2150" t="s">
        <v>20134</v>
      </c>
      <c r="D2150">
        <f t="shared" si="33"/>
        <v>1</v>
      </c>
    </row>
    <row r="2151" spans="1:4" x14ac:dyDescent="0.25">
      <c r="A2151" t="s">
        <v>20197</v>
      </c>
      <c r="C2151" t="s">
        <v>20135</v>
      </c>
      <c r="D2151">
        <f t="shared" si="33"/>
        <v>1</v>
      </c>
    </row>
    <row r="2152" spans="1:4" x14ac:dyDescent="0.25">
      <c r="A2152" t="s">
        <v>20198</v>
      </c>
      <c r="C2152" t="s">
        <v>1411</v>
      </c>
      <c r="D2152">
        <f t="shared" si="33"/>
        <v>1</v>
      </c>
    </row>
    <row r="2153" spans="1:4" x14ac:dyDescent="0.25">
      <c r="A2153" t="s">
        <v>20199</v>
      </c>
      <c r="C2153" t="s">
        <v>1307</v>
      </c>
      <c r="D2153">
        <f t="shared" si="33"/>
        <v>1</v>
      </c>
    </row>
    <row r="2154" spans="1:4" x14ac:dyDescent="0.25">
      <c r="A2154" t="s">
        <v>20200</v>
      </c>
      <c r="C2154" t="s">
        <v>20138</v>
      </c>
      <c r="D2154">
        <f t="shared" si="33"/>
        <v>1</v>
      </c>
    </row>
    <row r="2155" spans="1:4" x14ac:dyDescent="0.25">
      <c r="A2155" t="s">
        <v>20201</v>
      </c>
      <c r="C2155" t="s">
        <v>20139</v>
      </c>
      <c r="D2155">
        <f t="shared" si="33"/>
        <v>1</v>
      </c>
    </row>
    <row r="2156" spans="1:4" x14ac:dyDescent="0.25">
      <c r="A2156" t="s">
        <v>20202</v>
      </c>
      <c r="C2156" t="s">
        <v>20140</v>
      </c>
      <c r="D2156">
        <f t="shared" si="33"/>
        <v>1</v>
      </c>
    </row>
    <row r="2157" spans="1:4" x14ac:dyDescent="0.25">
      <c r="A2157" t="s">
        <v>4206</v>
      </c>
      <c r="C2157" t="s">
        <v>20143</v>
      </c>
      <c r="D2157">
        <f t="shared" si="33"/>
        <v>1</v>
      </c>
    </row>
    <row r="2158" spans="1:4" x14ac:dyDescent="0.25">
      <c r="A2158" t="s">
        <v>71</v>
      </c>
      <c r="C2158" t="s">
        <v>20144</v>
      </c>
      <c r="D2158">
        <f t="shared" si="33"/>
        <v>1</v>
      </c>
    </row>
    <row r="2159" spans="1:4" x14ac:dyDescent="0.25">
      <c r="A2159" t="s">
        <v>3674</v>
      </c>
      <c r="C2159" t="s">
        <v>20146</v>
      </c>
      <c r="D2159">
        <f t="shared" si="33"/>
        <v>1</v>
      </c>
    </row>
    <row r="2160" spans="1:4" x14ac:dyDescent="0.25">
      <c r="A2160" t="s">
        <v>71</v>
      </c>
      <c r="C2160" t="s">
        <v>20147</v>
      </c>
      <c r="D2160">
        <f t="shared" si="33"/>
        <v>1</v>
      </c>
    </row>
    <row r="2161" spans="1:4" x14ac:dyDescent="0.25">
      <c r="A2161" t="s">
        <v>3674</v>
      </c>
      <c r="C2161" t="s">
        <v>20148</v>
      </c>
      <c r="D2161">
        <f t="shared" si="33"/>
        <v>1</v>
      </c>
    </row>
    <row r="2162" spans="1:4" x14ac:dyDescent="0.25">
      <c r="A2162" t="s">
        <v>71</v>
      </c>
      <c r="C2162" t="s">
        <v>4722</v>
      </c>
      <c r="D2162">
        <f t="shared" si="33"/>
        <v>1</v>
      </c>
    </row>
    <row r="2163" spans="1:4" x14ac:dyDescent="0.25">
      <c r="A2163" t="s">
        <v>71</v>
      </c>
      <c r="C2163" t="s">
        <v>20152</v>
      </c>
      <c r="D2163">
        <f t="shared" si="33"/>
        <v>1</v>
      </c>
    </row>
    <row r="2164" spans="1:4" x14ac:dyDescent="0.25">
      <c r="A2164" t="s">
        <v>3674</v>
      </c>
      <c r="C2164" t="s">
        <v>2552</v>
      </c>
      <c r="D2164">
        <f t="shared" si="33"/>
        <v>1</v>
      </c>
    </row>
    <row r="2165" spans="1:4" x14ac:dyDescent="0.25">
      <c r="A2165" t="s">
        <v>71</v>
      </c>
      <c r="C2165" t="s">
        <v>20153</v>
      </c>
      <c r="D2165">
        <f t="shared" si="33"/>
        <v>1</v>
      </c>
    </row>
    <row r="2166" spans="1:4" x14ac:dyDescent="0.25">
      <c r="A2166" t="s">
        <v>20203</v>
      </c>
      <c r="C2166" t="s">
        <v>20157</v>
      </c>
      <c r="D2166">
        <f t="shared" si="33"/>
        <v>1</v>
      </c>
    </row>
    <row r="2167" spans="1:4" x14ac:dyDescent="0.25">
      <c r="A2167" t="s">
        <v>20204</v>
      </c>
      <c r="C2167" t="s">
        <v>20158</v>
      </c>
      <c r="D2167">
        <f t="shared" si="33"/>
        <v>1</v>
      </c>
    </row>
    <row r="2168" spans="1:4" x14ac:dyDescent="0.25">
      <c r="A2168" t="s">
        <v>20204</v>
      </c>
      <c r="C2168" t="s">
        <v>20159</v>
      </c>
      <c r="D2168">
        <f t="shared" si="33"/>
        <v>1</v>
      </c>
    </row>
    <row r="2169" spans="1:4" x14ac:dyDescent="0.25">
      <c r="A2169" t="s">
        <v>20205</v>
      </c>
      <c r="C2169" t="s">
        <v>20160</v>
      </c>
      <c r="D2169">
        <f t="shared" si="33"/>
        <v>1</v>
      </c>
    </row>
    <row r="2170" spans="1:4" x14ac:dyDescent="0.25">
      <c r="A2170" t="s">
        <v>20206</v>
      </c>
      <c r="C2170" t="s">
        <v>207</v>
      </c>
      <c r="D2170">
        <f t="shared" si="33"/>
        <v>1</v>
      </c>
    </row>
    <row r="2171" spans="1:4" x14ac:dyDescent="0.25">
      <c r="A2171" t="s">
        <v>20207</v>
      </c>
      <c r="C2171" t="s">
        <v>3978</v>
      </c>
      <c r="D2171">
        <f t="shared" si="33"/>
        <v>1</v>
      </c>
    </row>
    <row r="2172" spans="1:4" x14ac:dyDescent="0.25">
      <c r="A2172" t="s">
        <v>20208</v>
      </c>
      <c r="C2172" t="s">
        <v>20161</v>
      </c>
      <c r="D2172">
        <f t="shared" si="33"/>
        <v>1</v>
      </c>
    </row>
    <row r="2173" spans="1:4" x14ac:dyDescent="0.25">
      <c r="A2173" t="s">
        <v>20209</v>
      </c>
      <c r="C2173" t="s">
        <v>20165</v>
      </c>
      <c r="D2173">
        <f t="shared" si="33"/>
        <v>1</v>
      </c>
    </row>
    <row r="2174" spans="1:4" x14ac:dyDescent="0.25">
      <c r="A2174" t="s">
        <v>20209</v>
      </c>
      <c r="C2174" t="s">
        <v>20166</v>
      </c>
      <c r="D2174">
        <f t="shared" si="33"/>
        <v>1</v>
      </c>
    </row>
    <row r="2175" spans="1:4" x14ac:dyDescent="0.25">
      <c r="A2175" t="s">
        <v>20209</v>
      </c>
      <c r="C2175" t="s">
        <v>20167</v>
      </c>
      <c r="D2175">
        <f t="shared" si="33"/>
        <v>1</v>
      </c>
    </row>
    <row r="2176" spans="1:4" x14ac:dyDescent="0.25">
      <c r="A2176" t="s">
        <v>20209</v>
      </c>
      <c r="C2176" t="s">
        <v>20170</v>
      </c>
      <c r="D2176">
        <f t="shared" si="33"/>
        <v>1</v>
      </c>
    </row>
    <row r="2177" spans="1:4" x14ac:dyDescent="0.25">
      <c r="A2177" t="s">
        <v>20209</v>
      </c>
      <c r="C2177" t="s">
        <v>20171</v>
      </c>
      <c r="D2177">
        <f t="shared" si="33"/>
        <v>1</v>
      </c>
    </row>
    <row r="2178" spans="1:4" x14ac:dyDescent="0.25">
      <c r="A2178" t="s">
        <v>20209</v>
      </c>
      <c r="C2178" t="s">
        <v>20172</v>
      </c>
      <c r="D2178">
        <f t="shared" ref="D2178:D2241" si="34">COUNTIF($A$2:$A$1048576,C2178)</f>
        <v>1</v>
      </c>
    </row>
    <row r="2179" spans="1:4" x14ac:dyDescent="0.25">
      <c r="A2179" t="s">
        <v>20209</v>
      </c>
      <c r="C2179" t="s">
        <v>20173</v>
      </c>
      <c r="D2179">
        <f t="shared" si="34"/>
        <v>1</v>
      </c>
    </row>
    <row r="2180" spans="1:4" x14ac:dyDescent="0.25">
      <c r="A2180" t="s">
        <v>20210</v>
      </c>
      <c r="C2180" t="s">
        <v>20176</v>
      </c>
      <c r="D2180">
        <f t="shared" si="34"/>
        <v>1</v>
      </c>
    </row>
    <row r="2181" spans="1:4" x14ac:dyDescent="0.25">
      <c r="A2181" t="s">
        <v>20210</v>
      </c>
      <c r="C2181" t="s">
        <v>20179</v>
      </c>
      <c r="D2181">
        <f t="shared" si="34"/>
        <v>1</v>
      </c>
    </row>
    <row r="2182" spans="1:4" x14ac:dyDescent="0.25">
      <c r="A2182" t="s">
        <v>20211</v>
      </c>
      <c r="C2182" t="s">
        <v>20180</v>
      </c>
      <c r="D2182">
        <f t="shared" si="34"/>
        <v>1</v>
      </c>
    </row>
    <row r="2183" spans="1:4" x14ac:dyDescent="0.25">
      <c r="A2183" t="s">
        <v>20211</v>
      </c>
      <c r="C2183" t="s">
        <v>20184</v>
      </c>
      <c r="D2183">
        <f t="shared" si="34"/>
        <v>1</v>
      </c>
    </row>
    <row r="2184" spans="1:4" x14ac:dyDescent="0.25">
      <c r="A2184" t="s">
        <v>20211</v>
      </c>
      <c r="C2184" t="s">
        <v>20187</v>
      </c>
      <c r="D2184">
        <f t="shared" si="34"/>
        <v>1</v>
      </c>
    </row>
    <row r="2185" spans="1:4" x14ac:dyDescent="0.25">
      <c r="A2185" t="s">
        <v>20211</v>
      </c>
      <c r="C2185" t="s">
        <v>20188</v>
      </c>
      <c r="D2185">
        <f t="shared" si="34"/>
        <v>1</v>
      </c>
    </row>
    <row r="2186" spans="1:4" x14ac:dyDescent="0.25">
      <c r="A2186" t="s">
        <v>20212</v>
      </c>
      <c r="C2186" t="s">
        <v>20190</v>
      </c>
      <c r="D2186">
        <f t="shared" si="34"/>
        <v>1</v>
      </c>
    </row>
    <row r="2187" spans="1:4" x14ac:dyDescent="0.25">
      <c r="A2187" t="s">
        <v>20213</v>
      </c>
      <c r="C2187" t="s">
        <v>20192</v>
      </c>
      <c r="D2187">
        <f t="shared" si="34"/>
        <v>1</v>
      </c>
    </row>
    <row r="2188" spans="1:4" x14ac:dyDescent="0.25">
      <c r="A2188" t="s">
        <v>20213</v>
      </c>
      <c r="C2188" t="s">
        <v>121</v>
      </c>
      <c r="D2188">
        <f t="shared" si="34"/>
        <v>1</v>
      </c>
    </row>
    <row r="2189" spans="1:4" x14ac:dyDescent="0.25">
      <c r="A2189" t="s">
        <v>234</v>
      </c>
      <c r="C2189" t="s">
        <v>20195</v>
      </c>
      <c r="D2189">
        <f t="shared" si="34"/>
        <v>1</v>
      </c>
    </row>
    <row r="2190" spans="1:4" x14ac:dyDescent="0.25">
      <c r="A2190" t="s">
        <v>20214</v>
      </c>
      <c r="C2190" t="s">
        <v>20196</v>
      </c>
      <c r="D2190">
        <f t="shared" si="34"/>
        <v>1</v>
      </c>
    </row>
    <row r="2191" spans="1:4" x14ac:dyDescent="0.25">
      <c r="A2191" t="s">
        <v>1689</v>
      </c>
      <c r="C2191" t="s">
        <v>3314</v>
      </c>
      <c r="D2191">
        <f t="shared" si="34"/>
        <v>1</v>
      </c>
    </row>
    <row r="2192" spans="1:4" x14ac:dyDescent="0.25">
      <c r="A2192" t="s">
        <v>20215</v>
      </c>
      <c r="C2192" t="s">
        <v>20197</v>
      </c>
      <c r="D2192">
        <f t="shared" si="34"/>
        <v>1</v>
      </c>
    </row>
    <row r="2193" spans="1:4" x14ac:dyDescent="0.25">
      <c r="A2193" t="s">
        <v>20216</v>
      </c>
      <c r="C2193" t="s">
        <v>20198</v>
      </c>
      <c r="D2193">
        <f t="shared" si="34"/>
        <v>1</v>
      </c>
    </row>
    <row r="2194" spans="1:4" x14ac:dyDescent="0.25">
      <c r="A2194" t="s">
        <v>20217</v>
      </c>
      <c r="C2194" t="s">
        <v>20199</v>
      </c>
      <c r="D2194">
        <f t="shared" si="34"/>
        <v>1</v>
      </c>
    </row>
    <row r="2195" spans="1:4" x14ac:dyDescent="0.25">
      <c r="A2195" t="s">
        <v>1122</v>
      </c>
      <c r="C2195" t="s">
        <v>20200</v>
      </c>
      <c r="D2195">
        <f t="shared" si="34"/>
        <v>1</v>
      </c>
    </row>
    <row r="2196" spans="1:4" x14ac:dyDescent="0.25">
      <c r="A2196" t="s">
        <v>900</v>
      </c>
      <c r="C2196" t="s">
        <v>4206</v>
      </c>
      <c r="D2196">
        <f t="shared" si="34"/>
        <v>1</v>
      </c>
    </row>
    <row r="2197" spans="1:4" x14ac:dyDescent="0.25">
      <c r="A2197" t="s">
        <v>900</v>
      </c>
      <c r="C2197" t="s">
        <v>20203</v>
      </c>
      <c r="D2197">
        <f t="shared" si="34"/>
        <v>1</v>
      </c>
    </row>
    <row r="2198" spans="1:4" x14ac:dyDescent="0.25">
      <c r="A2198" t="s">
        <v>20218</v>
      </c>
      <c r="C2198" t="s">
        <v>20206</v>
      </c>
      <c r="D2198">
        <f t="shared" si="34"/>
        <v>1</v>
      </c>
    </row>
    <row r="2199" spans="1:4" x14ac:dyDescent="0.25">
      <c r="A2199" t="s">
        <v>1282</v>
      </c>
      <c r="C2199" t="s">
        <v>20207</v>
      </c>
      <c r="D2199">
        <f t="shared" si="34"/>
        <v>1</v>
      </c>
    </row>
    <row r="2200" spans="1:4" x14ac:dyDescent="0.25">
      <c r="A2200" t="s">
        <v>20219</v>
      </c>
      <c r="C2200" t="s">
        <v>20208</v>
      </c>
      <c r="D2200">
        <f t="shared" si="34"/>
        <v>1</v>
      </c>
    </row>
    <row r="2201" spans="1:4" x14ac:dyDescent="0.25">
      <c r="A2201" t="s">
        <v>20220</v>
      </c>
      <c r="C2201" t="s">
        <v>20212</v>
      </c>
      <c r="D2201">
        <f t="shared" si="34"/>
        <v>1</v>
      </c>
    </row>
    <row r="2202" spans="1:4" x14ac:dyDescent="0.25">
      <c r="A2202" t="s">
        <v>20221</v>
      </c>
      <c r="C2202" t="s">
        <v>234</v>
      </c>
      <c r="D2202">
        <f t="shared" si="34"/>
        <v>1</v>
      </c>
    </row>
    <row r="2203" spans="1:4" x14ac:dyDescent="0.25">
      <c r="A2203" t="s">
        <v>20221</v>
      </c>
      <c r="C2203" t="s">
        <v>20214</v>
      </c>
      <c r="D2203">
        <f t="shared" si="34"/>
        <v>1</v>
      </c>
    </row>
    <row r="2204" spans="1:4" x14ac:dyDescent="0.25">
      <c r="A2204" t="s">
        <v>20222</v>
      </c>
      <c r="C2204" t="s">
        <v>1689</v>
      </c>
      <c r="D2204">
        <f t="shared" si="34"/>
        <v>1</v>
      </c>
    </row>
    <row r="2205" spans="1:4" x14ac:dyDescent="0.25">
      <c r="A2205" t="s">
        <v>20223</v>
      </c>
      <c r="C2205" t="s">
        <v>20215</v>
      </c>
      <c r="D2205">
        <f t="shared" si="34"/>
        <v>1</v>
      </c>
    </row>
    <row r="2206" spans="1:4" x14ac:dyDescent="0.25">
      <c r="A2206" t="s">
        <v>20224</v>
      </c>
      <c r="C2206" t="s">
        <v>20217</v>
      </c>
      <c r="D2206">
        <f t="shared" si="34"/>
        <v>1</v>
      </c>
    </row>
    <row r="2207" spans="1:4" x14ac:dyDescent="0.25">
      <c r="A2207" t="s">
        <v>20224</v>
      </c>
      <c r="C2207" t="s">
        <v>1122</v>
      </c>
      <c r="D2207">
        <f t="shared" si="34"/>
        <v>1</v>
      </c>
    </row>
    <row r="2208" spans="1:4" x14ac:dyDescent="0.25">
      <c r="A2208" t="s">
        <v>20224</v>
      </c>
      <c r="C2208" t="s">
        <v>20218</v>
      </c>
      <c r="D2208">
        <f t="shared" si="34"/>
        <v>1</v>
      </c>
    </row>
    <row r="2209" spans="1:4" x14ac:dyDescent="0.25">
      <c r="A2209" t="s">
        <v>2127</v>
      </c>
      <c r="C2209" t="s">
        <v>1282</v>
      </c>
      <c r="D2209">
        <f t="shared" si="34"/>
        <v>1</v>
      </c>
    </row>
    <row r="2210" spans="1:4" x14ac:dyDescent="0.25">
      <c r="A2210" t="s">
        <v>1489</v>
      </c>
      <c r="C2210" t="s">
        <v>20219</v>
      </c>
      <c r="D2210">
        <f t="shared" si="34"/>
        <v>1</v>
      </c>
    </row>
    <row r="2211" spans="1:4" x14ac:dyDescent="0.25">
      <c r="A2211" t="s">
        <v>20225</v>
      </c>
      <c r="C2211" t="s">
        <v>20220</v>
      </c>
      <c r="D2211">
        <f t="shared" si="34"/>
        <v>1</v>
      </c>
    </row>
    <row r="2212" spans="1:4" x14ac:dyDescent="0.25">
      <c r="A2212" t="s">
        <v>20226</v>
      </c>
      <c r="C2212" t="s">
        <v>20222</v>
      </c>
      <c r="D2212">
        <f t="shared" si="34"/>
        <v>1</v>
      </c>
    </row>
    <row r="2213" spans="1:4" x14ac:dyDescent="0.25">
      <c r="A2213" t="s">
        <v>20227</v>
      </c>
      <c r="C2213" t="s">
        <v>20223</v>
      </c>
      <c r="D2213">
        <f t="shared" si="34"/>
        <v>1</v>
      </c>
    </row>
    <row r="2214" spans="1:4" x14ac:dyDescent="0.25">
      <c r="A2214" t="s">
        <v>20227</v>
      </c>
      <c r="C2214" t="s">
        <v>2127</v>
      </c>
      <c r="D2214">
        <f t="shared" si="34"/>
        <v>1</v>
      </c>
    </row>
    <row r="2215" spans="1:4" x14ac:dyDescent="0.25">
      <c r="A2215" t="s">
        <v>20227</v>
      </c>
      <c r="C2215" t="s">
        <v>1489</v>
      </c>
      <c r="D2215">
        <f t="shared" si="34"/>
        <v>1</v>
      </c>
    </row>
    <row r="2216" spans="1:4" x14ac:dyDescent="0.25">
      <c r="A2216" t="s">
        <v>20228</v>
      </c>
      <c r="C2216" t="s">
        <v>20225</v>
      </c>
      <c r="D2216">
        <f t="shared" si="34"/>
        <v>1</v>
      </c>
    </row>
    <row r="2217" spans="1:4" x14ac:dyDescent="0.25">
      <c r="A2217" t="s">
        <v>20229</v>
      </c>
      <c r="C2217" t="s">
        <v>20226</v>
      </c>
      <c r="D2217">
        <f t="shared" si="34"/>
        <v>1</v>
      </c>
    </row>
    <row r="2218" spans="1:4" x14ac:dyDescent="0.25">
      <c r="A2218" t="s">
        <v>20230</v>
      </c>
      <c r="C2218" t="s">
        <v>20231</v>
      </c>
      <c r="D2218">
        <f t="shared" si="34"/>
        <v>1</v>
      </c>
    </row>
    <row r="2219" spans="1:4" x14ac:dyDescent="0.25">
      <c r="A2219" t="s">
        <v>20230</v>
      </c>
      <c r="C2219" t="s">
        <v>2533</v>
      </c>
      <c r="D2219">
        <f t="shared" si="34"/>
        <v>1</v>
      </c>
    </row>
    <row r="2220" spans="1:4" x14ac:dyDescent="0.25">
      <c r="A2220" t="s">
        <v>20231</v>
      </c>
      <c r="C2220" t="s">
        <v>20233</v>
      </c>
      <c r="D2220">
        <f t="shared" si="34"/>
        <v>1</v>
      </c>
    </row>
    <row r="2221" spans="1:4" x14ac:dyDescent="0.25">
      <c r="A2221" t="s">
        <v>20232</v>
      </c>
      <c r="C2221" t="s">
        <v>1906</v>
      </c>
      <c r="D2221">
        <f t="shared" si="34"/>
        <v>1</v>
      </c>
    </row>
    <row r="2222" spans="1:4" x14ac:dyDescent="0.25">
      <c r="A2222" t="s">
        <v>20232</v>
      </c>
      <c r="C2222" t="s">
        <v>3721</v>
      </c>
      <c r="D2222">
        <f t="shared" si="34"/>
        <v>1</v>
      </c>
    </row>
    <row r="2223" spans="1:4" x14ac:dyDescent="0.25">
      <c r="A2223" t="s">
        <v>20232</v>
      </c>
      <c r="C2223" t="s">
        <v>20234</v>
      </c>
      <c r="D2223">
        <f t="shared" si="34"/>
        <v>1</v>
      </c>
    </row>
    <row r="2224" spans="1:4" x14ac:dyDescent="0.25">
      <c r="A2224" t="s">
        <v>20232</v>
      </c>
      <c r="C2224" t="s">
        <v>20235</v>
      </c>
      <c r="D2224">
        <f t="shared" si="34"/>
        <v>1</v>
      </c>
    </row>
    <row r="2225" spans="1:4" x14ac:dyDescent="0.25">
      <c r="A2225" t="s">
        <v>2533</v>
      </c>
      <c r="C2225" t="s">
        <v>20236</v>
      </c>
      <c r="D2225">
        <f t="shared" si="34"/>
        <v>1</v>
      </c>
    </row>
    <row r="2226" spans="1:4" x14ac:dyDescent="0.25">
      <c r="A2226" t="s">
        <v>20233</v>
      </c>
      <c r="C2226" t="s">
        <v>20240</v>
      </c>
      <c r="D2226">
        <f t="shared" si="34"/>
        <v>1</v>
      </c>
    </row>
    <row r="2227" spans="1:4" x14ac:dyDescent="0.25">
      <c r="A2227" t="s">
        <v>1906</v>
      </c>
      <c r="C2227" t="s">
        <v>20242</v>
      </c>
      <c r="D2227">
        <f t="shared" si="34"/>
        <v>1</v>
      </c>
    </row>
    <row r="2228" spans="1:4" x14ac:dyDescent="0.25">
      <c r="A2228" t="s">
        <v>3721</v>
      </c>
      <c r="C2228" t="s">
        <v>20243</v>
      </c>
      <c r="D2228">
        <f t="shared" si="34"/>
        <v>1</v>
      </c>
    </row>
    <row r="2229" spans="1:4" x14ac:dyDescent="0.25">
      <c r="A2229" t="s">
        <v>20234</v>
      </c>
      <c r="C2229" t="s">
        <v>20245</v>
      </c>
      <c r="D2229">
        <f t="shared" si="34"/>
        <v>1</v>
      </c>
    </row>
    <row r="2230" spans="1:4" x14ac:dyDescent="0.25">
      <c r="A2230" t="s">
        <v>20235</v>
      </c>
      <c r="C2230" t="s">
        <v>20246</v>
      </c>
      <c r="D2230">
        <f t="shared" si="34"/>
        <v>1</v>
      </c>
    </row>
    <row r="2231" spans="1:4" x14ac:dyDescent="0.25">
      <c r="A2231" t="s">
        <v>20236</v>
      </c>
      <c r="C2231" t="s">
        <v>20247</v>
      </c>
      <c r="D2231">
        <f t="shared" si="34"/>
        <v>1</v>
      </c>
    </row>
    <row r="2232" spans="1:4" x14ac:dyDescent="0.25">
      <c r="A2232" t="s">
        <v>20237</v>
      </c>
      <c r="C2232" t="s">
        <v>20248</v>
      </c>
      <c r="D2232">
        <f t="shared" si="34"/>
        <v>1</v>
      </c>
    </row>
    <row r="2233" spans="1:4" x14ac:dyDescent="0.25">
      <c r="A2233" t="s">
        <v>20237</v>
      </c>
      <c r="C2233" t="s">
        <v>1288</v>
      </c>
      <c r="D2233">
        <f t="shared" si="34"/>
        <v>1</v>
      </c>
    </row>
    <row r="2234" spans="1:4" x14ac:dyDescent="0.25">
      <c r="A2234" t="s">
        <v>20237</v>
      </c>
      <c r="C2234" t="s">
        <v>20256</v>
      </c>
      <c r="D2234">
        <f t="shared" si="34"/>
        <v>1</v>
      </c>
    </row>
    <row r="2235" spans="1:4" x14ac:dyDescent="0.25">
      <c r="A2235" t="s">
        <v>20237</v>
      </c>
      <c r="C2235" t="s">
        <v>20258</v>
      </c>
      <c r="D2235">
        <f t="shared" si="34"/>
        <v>1</v>
      </c>
    </row>
    <row r="2236" spans="1:4" x14ac:dyDescent="0.25">
      <c r="A2236" t="s">
        <v>20237</v>
      </c>
      <c r="C2236" t="s">
        <v>20259</v>
      </c>
      <c r="D2236">
        <f t="shared" si="34"/>
        <v>1</v>
      </c>
    </row>
    <row r="2237" spans="1:4" x14ac:dyDescent="0.25">
      <c r="A2237" t="s">
        <v>20237</v>
      </c>
      <c r="C2237" t="s">
        <v>20261</v>
      </c>
      <c r="D2237">
        <f t="shared" si="34"/>
        <v>1</v>
      </c>
    </row>
    <row r="2238" spans="1:4" x14ac:dyDescent="0.25">
      <c r="A2238" t="s">
        <v>20237</v>
      </c>
      <c r="C2238" t="s">
        <v>20262</v>
      </c>
      <c r="D2238">
        <f t="shared" si="34"/>
        <v>1</v>
      </c>
    </row>
    <row r="2239" spans="1:4" x14ac:dyDescent="0.25">
      <c r="A2239" t="s">
        <v>20237</v>
      </c>
      <c r="C2239" t="s">
        <v>20264</v>
      </c>
      <c r="D2239">
        <f t="shared" si="34"/>
        <v>1</v>
      </c>
    </row>
    <row r="2240" spans="1:4" x14ac:dyDescent="0.25">
      <c r="A2240" t="s">
        <v>20238</v>
      </c>
      <c r="C2240" t="s">
        <v>20266</v>
      </c>
      <c r="D2240">
        <f t="shared" si="34"/>
        <v>1</v>
      </c>
    </row>
    <row r="2241" spans="1:4" x14ac:dyDescent="0.25">
      <c r="A2241" t="s">
        <v>20237</v>
      </c>
      <c r="C2241" t="s">
        <v>20267</v>
      </c>
      <c r="D2241">
        <f t="shared" si="34"/>
        <v>1</v>
      </c>
    </row>
    <row r="2242" spans="1:4" x14ac:dyDescent="0.25">
      <c r="A2242" t="s">
        <v>20238</v>
      </c>
      <c r="C2242" t="s">
        <v>20270</v>
      </c>
      <c r="D2242">
        <f t="shared" ref="D2242:D2305" si="35">COUNTIF($A$2:$A$1048576,C2242)</f>
        <v>1</v>
      </c>
    </row>
    <row r="2243" spans="1:4" x14ac:dyDescent="0.25">
      <c r="A2243" t="s">
        <v>20237</v>
      </c>
      <c r="C2243" t="s">
        <v>20272</v>
      </c>
      <c r="D2243">
        <f t="shared" si="35"/>
        <v>1</v>
      </c>
    </row>
    <row r="2244" spans="1:4" x14ac:dyDescent="0.25">
      <c r="A2244" t="s">
        <v>20238</v>
      </c>
      <c r="C2244" t="s">
        <v>20274</v>
      </c>
      <c r="D2244">
        <f t="shared" si="35"/>
        <v>1</v>
      </c>
    </row>
    <row r="2245" spans="1:4" x14ac:dyDescent="0.25">
      <c r="A2245" t="s">
        <v>20239</v>
      </c>
      <c r="C2245" t="s">
        <v>20277</v>
      </c>
      <c r="D2245">
        <f t="shared" si="35"/>
        <v>1</v>
      </c>
    </row>
    <row r="2246" spans="1:4" x14ac:dyDescent="0.25">
      <c r="A2246" t="s">
        <v>20239</v>
      </c>
      <c r="C2246" t="s">
        <v>1627</v>
      </c>
      <c r="D2246">
        <f t="shared" si="35"/>
        <v>1</v>
      </c>
    </row>
    <row r="2247" spans="1:4" x14ac:dyDescent="0.25">
      <c r="A2247" t="s">
        <v>20240</v>
      </c>
      <c r="C2247" t="s">
        <v>20282</v>
      </c>
      <c r="D2247">
        <f t="shared" si="35"/>
        <v>1</v>
      </c>
    </row>
    <row r="2248" spans="1:4" x14ac:dyDescent="0.25">
      <c r="A2248" t="s">
        <v>20241</v>
      </c>
      <c r="C2248" t="s">
        <v>20283</v>
      </c>
      <c r="D2248">
        <f t="shared" si="35"/>
        <v>1</v>
      </c>
    </row>
    <row r="2249" spans="1:4" x14ac:dyDescent="0.25">
      <c r="A2249" t="s">
        <v>20241</v>
      </c>
      <c r="C2249" t="s">
        <v>20290</v>
      </c>
      <c r="D2249">
        <f t="shared" si="35"/>
        <v>1</v>
      </c>
    </row>
    <row r="2250" spans="1:4" x14ac:dyDescent="0.25">
      <c r="A2250" t="s">
        <v>20242</v>
      </c>
      <c r="C2250" t="s">
        <v>20291</v>
      </c>
      <c r="D2250">
        <f t="shared" si="35"/>
        <v>1</v>
      </c>
    </row>
    <row r="2251" spans="1:4" x14ac:dyDescent="0.25">
      <c r="A2251" t="s">
        <v>20243</v>
      </c>
      <c r="C2251" t="s">
        <v>2315</v>
      </c>
      <c r="D2251">
        <f t="shared" si="35"/>
        <v>1</v>
      </c>
    </row>
    <row r="2252" spans="1:4" x14ac:dyDescent="0.25">
      <c r="A2252" t="s">
        <v>2641</v>
      </c>
      <c r="C2252" t="s">
        <v>20292</v>
      </c>
      <c r="D2252">
        <f t="shared" si="35"/>
        <v>1</v>
      </c>
    </row>
    <row r="2253" spans="1:4" x14ac:dyDescent="0.25">
      <c r="A2253" t="s">
        <v>2641</v>
      </c>
      <c r="C2253" t="s">
        <v>20293</v>
      </c>
      <c r="D2253">
        <f t="shared" si="35"/>
        <v>1</v>
      </c>
    </row>
    <row r="2254" spans="1:4" x14ac:dyDescent="0.25">
      <c r="A2254" t="s">
        <v>20244</v>
      </c>
      <c r="C2254" t="s">
        <v>20297</v>
      </c>
      <c r="D2254">
        <f t="shared" si="35"/>
        <v>1</v>
      </c>
    </row>
    <row r="2255" spans="1:4" x14ac:dyDescent="0.25">
      <c r="A2255" t="s">
        <v>20245</v>
      </c>
      <c r="C2255" t="s">
        <v>20298</v>
      </c>
      <c r="D2255">
        <f t="shared" si="35"/>
        <v>1</v>
      </c>
    </row>
    <row r="2256" spans="1:4" x14ac:dyDescent="0.25">
      <c r="A2256" t="s">
        <v>20246</v>
      </c>
      <c r="C2256" t="s">
        <v>20303</v>
      </c>
      <c r="D2256">
        <f t="shared" si="35"/>
        <v>1</v>
      </c>
    </row>
    <row r="2257" spans="1:4" x14ac:dyDescent="0.25">
      <c r="A2257" t="s">
        <v>1014</v>
      </c>
      <c r="C2257" t="s">
        <v>20304</v>
      </c>
      <c r="D2257">
        <f t="shared" si="35"/>
        <v>1</v>
      </c>
    </row>
    <row r="2258" spans="1:4" x14ac:dyDescent="0.25">
      <c r="A2258" t="s">
        <v>1014</v>
      </c>
      <c r="C2258" t="s">
        <v>20305</v>
      </c>
      <c r="D2258">
        <f t="shared" si="35"/>
        <v>1</v>
      </c>
    </row>
    <row r="2259" spans="1:4" x14ac:dyDescent="0.25">
      <c r="A2259" t="s">
        <v>1014</v>
      </c>
      <c r="C2259" t="s">
        <v>20307</v>
      </c>
      <c r="D2259">
        <f t="shared" si="35"/>
        <v>1</v>
      </c>
    </row>
    <row r="2260" spans="1:4" x14ac:dyDescent="0.25">
      <c r="A2260" t="s">
        <v>1014</v>
      </c>
      <c r="C2260" t="s">
        <v>20308</v>
      </c>
      <c r="D2260">
        <f t="shared" si="35"/>
        <v>1</v>
      </c>
    </row>
    <row r="2261" spans="1:4" x14ac:dyDescent="0.25">
      <c r="A2261" t="s">
        <v>1819</v>
      </c>
      <c r="C2261" t="s">
        <v>1628</v>
      </c>
      <c r="D2261">
        <f t="shared" si="35"/>
        <v>1</v>
      </c>
    </row>
    <row r="2262" spans="1:4" x14ac:dyDescent="0.25">
      <c r="A2262" t="s">
        <v>1014</v>
      </c>
      <c r="C2262" t="s">
        <v>2312</v>
      </c>
      <c r="D2262">
        <f t="shared" si="35"/>
        <v>1</v>
      </c>
    </row>
    <row r="2263" spans="1:4" x14ac:dyDescent="0.25">
      <c r="A2263" t="s">
        <v>1819</v>
      </c>
      <c r="C2263" t="s">
        <v>20310</v>
      </c>
      <c r="D2263">
        <f t="shared" si="35"/>
        <v>1</v>
      </c>
    </row>
    <row r="2264" spans="1:4" x14ac:dyDescent="0.25">
      <c r="A2264" t="s">
        <v>987</v>
      </c>
      <c r="C2264" t="s">
        <v>2253</v>
      </c>
      <c r="D2264">
        <f t="shared" si="35"/>
        <v>1</v>
      </c>
    </row>
    <row r="2265" spans="1:4" x14ac:dyDescent="0.25">
      <c r="A2265" t="s">
        <v>20247</v>
      </c>
      <c r="C2265" t="s">
        <v>20311</v>
      </c>
      <c r="D2265">
        <f t="shared" si="35"/>
        <v>1</v>
      </c>
    </row>
    <row r="2266" spans="1:4" x14ac:dyDescent="0.25">
      <c r="A2266" t="s">
        <v>20248</v>
      </c>
      <c r="C2266" t="s">
        <v>507</v>
      </c>
      <c r="D2266">
        <f t="shared" si="35"/>
        <v>1</v>
      </c>
    </row>
    <row r="2267" spans="1:4" x14ac:dyDescent="0.25">
      <c r="A2267" t="s">
        <v>20249</v>
      </c>
      <c r="C2267" t="s">
        <v>20312</v>
      </c>
      <c r="D2267">
        <f t="shared" si="35"/>
        <v>1</v>
      </c>
    </row>
    <row r="2268" spans="1:4" x14ac:dyDescent="0.25">
      <c r="A2268" t="s">
        <v>20249</v>
      </c>
      <c r="C2268" t="s">
        <v>20313</v>
      </c>
      <c r="D2268">
        <f t="shared" si="35"/>
        <v>1</v>
      </c>
    </row>
    <row r="2269" spans="1:4" x14ac:dyDescent="0.25">
      <c r="A2269" t="s">
        <v>20249</v>
      </c>
      <c r="C2269" t="s">
        <v>20314</v>
      </c>
      <c r="D2269">
        <f t="shared" si="35"/>
        <v>1</v>
      </c>
    </row>
    <row r="2270" spans="1:4" x14ac:dyDescent="0.25">
      <c r="A2270" t="s">
        <v>20249</v>
      </c>
      <c r="C2270" t="s">
        <v>20315</v>
      </c>
      <c r="D2270">
        <f t="shared" si="35"/>
        <v>1</v>
      </c>
    </row>
    <row r="2271" spans="1:4" x14ac:dyDescent="0.25">
      <c r="A2271" t="s">
        <v>20249</v>
      </c>
      <c r="C2271" t="s">
        <v>20316</v>
      </c>
      <c r="D2271">
        <f t="shared" si="35"/>
        <v>1</v>
      </c>
    </row>
    <row r="2272" spans="1:4" x14ac:dyDescent="0.25">
      <c r="A2272" t="s">
        <v>20249</v>
      </c>
      <c r="C2272" t="s">
        <v>20321</v>
      </c>
      <c r="D2272">
        <f t="shared" si="35"/>
        <v>1</v>
      </c>
    </row>
    <row r="2273" spans="1:4" x14ac:dyDescent="0.25">
      <c r="A2273" t="s">
        <v>20249</v>
      </c>
      <c r="C2273" t="s">
        <v>20322</v>
      </c>
      <c r="D2273">
        <f t="shared" si="35"/>
        <v>1</v>
      </c>
    </row>
    <row r="2274" spans="1:4" x14ac:dyDescent="0.25">
      <c r="A2274" t="s">
        <v>20249</v>
      </c>
      <c r="C2274" t="s">
        <v>20323</v>
      </c>
      <c r="D2274">
        <f t="shared" si="35"/>
        <v>1</v>
      </c>
    </row>
    <row r="2275" spans="1:4" x14ac:dyDescent="0.25">
      <c r="A2275" t="s">
        <v>20249</v>
      </c>
      <c r="C2275" t="s">
        <v>1339</v>
      </c>
      <c r="D2275">
        <f t="shared" si="35"/>
        <v>1</v>
      </c>
    </row>
    <row r="2276" spans="1:4" x14ac:dyDescent="0.25">
      <c r="A2276" t="s">
        <v>20249</v>
      </c>
      <c r="C2276" t="s">
        <v>20324</v>
      </c>
      <c r="D2276">
        <f t="shared" si="35"/>
        <v>1</v>
      </c>
    </row>
    <row r="2277" spans="1:4" x14ac:dyDescent="0.25">
      <c r="A2277" t="s">
        <v>20249</v>
      </c>
      <c r="C2277" t="s">
        <v>20325</v>
      </c>
      <c r="D2277">
        <f t="shared" si="35"/>
        <v>1</v>
      </c>
    </row>
    <row r="2278" spans="1:4" x14ac:dyDescent="0.25">
      <c r="A2278" t="s">
        <v>20249</v>
      </c>
      <c r="C2278" t="s">
        <v>20326</v>
      </c>
      <c r="D2278">
        <f t="shared" si="35"/>
        <v>1</v>
      </c>
    </row>
    <row r="2279" spans="1:4" x14ac:dyDescent="0.25">
      <c r="A2279" t="s">
        <v>20250</v>
      </c>
      <c r="C2279" t="s">
        <v>20327</v>
      </c>
      <c r="D2279">
        <f t="shared" si="35"/>
        <v>1</v>
      </c>
    </row>
    <row r="2280" spans="1:4" x14ac:dyDescent="0.25">
      <c r="A2280" t="s">
        <v>20251</v>
      </c>
      <c r="C2280" t="s">
        <v>2012</v>
      </c>
      <c r="D2280">
        <f t="shared" si="35"/>
        <v>1</v>
      </c>
    </row>
    <row r="2281" spans="1:4" x14ac:dyDescent="0.25">
      <c r="A2281" t="s">
        <v>20251</v>
      </c>
      <c r="C2281" t="s">
        <v>20328</v>
      </c>
      <c r="D2281">
        <f t="shared" si="35"/>
        <v>1</v>
      </c>
    </row>
    <row r="2282" spans="1:4" x14ac:dyDescent="0.25">
      <c r="A2282" t="s">
        <v>20251</v>
      </c>
      <c r="C2282" t="s">
        <v>20333</v>
      </c>
      <c r="D2282">
        <f t="shared" si="35"/>
        <v>1</v>
      </c>
    </row>
    <row r="2283" spans="1:4" x14ac:dyDescent="0.25">
      <c r="A2283" t="s">
        <v>20251</v>
      </c>
      <c r="C2283" t="s">
        <v>20334</v>
      </c>
      <c r="D2283">
        <f t="shared" si="35"/>
        <v>1</v>
      </c>
    </row>
    <row r="2284" spans="1:4" x14ac:dyDescent="0.25">
      <c r="A2284" t="s">
        <v>20251</v>
      </c>
      <c r="C2284" t="s">
        <v>20335</v>
      </c>
      <c r="D2284">
        <f t="shared" si="35"/>
        <v>1</v>
      </c>
    </row>
    <row r="2285" spans="1:4" x14ac:dyDescent="0.25">
      <c r="A2285" t="s">
        <v>20252</v>
      </c>
      <c r="C2285" t="s">
        <v>2135</v>
      </c>
      <c r="D2285">
        <f t="shared" si="35"/>
        <v>1</v>
      </c>
    </row>
    <row r="2286" spans="1:4" x14ac:dyDescent="0.25">
      <c r="A2286" t="s">
        <v>20252</v>
      </c>
      <c r="C2286" t="s">
        <v>20340</v>
      </c>
      <c r="D2286">
        <f t="shared" si="35"/>
        <v>1</v>
      </c>
    </row>
    <row r="2287" spans="1:4" x14ac:dyDescent="0.25">
      <c r="A2287" t="s">
        <v>20252</v>
      </c>
      <c r="C2287" t="s">
        <v>20341</v>
      </c>
      <c r="D2287">
        <f t="shared" si="35"/>
        <v>1</v>
      </c>
    </row>
    <row r="2288" spans="1:4" x14ac:dyDescent="0.25">
      <c r="A2288" t="s">
        <v>20253</v>
      </c>
      <c r="C2288" t="s">
        <v>20342</v>
      </c>
      <c r="D2288">
        <f t="shared" si="35"/>
        <v>1</v>
      </c>
    </row>
    <row r="2289" spans="1:4" x14ac:dyDescent="0.25">
      <c r="A2289" t="s">
        <v>20253</v>
      </c>
      <c r="C2289" t="s">
        <v>20344</v>
      </c>
      <c r="D2289">
        <f t="shared" si="35"/>
        <v>1</v>
      </c>
    </row>
    <row r="2290" spans="1:4" x14ac:dyDescent="0.25">
      <c r="A2290" t="s">
        <v>20254</v>
      </c>
      <c r="C2290" t="s">
        <v>20346</v>
      </c>
      <c r="D2290">
        <f t="shared" si="35"/>
        <v>1</v>
      </c>
    </row>
    <row r="2291" spans="1:4" x14ac:dyDescent="0.25">
      <c r="A2291" t="s">
        <v>20254</v>
      </c>
      <c r="C2291" t="s">
        <v>20347</v>
      </c>
      <c r="D2291">
        <f t="shared" si="35"/>
        <v>1</v>
      </c>
    </row>
    <row r="2292" spans="1:4" x14ac:dyDescent="0.25">
      <c r="A2292" t="s">
        <v>20254</v>
      </c>
      <c r="C2292" t="s">
        <v>20348</v>
      </c>
      <c r="D2292">
        <f t="shared" si="35"/>
        <v>1</v>
      </c>
    </row>
    <row r="2293" spans="1:4" x14ac:dyDescent="0.25">
      <c r="A2293" t="s">
        <v>1288</v>
      </c>
      <c r="C2293" t="s">
        <v>20349</v>
      </c>
      <c r="D2293">
        <f t="shared" si="35"/>
        <v>1</v>
      </c>
    </row>
    <row r="2294" spans="1:4" x14ac:dyDescent="0.25">
      <c r="A2294" t="s">
        <v>20255</v>
      </c>
      <c r="C2294" t="s">
        <v>20350</v>
      </c>
      <c r="D2294">
        <f t="shared" si="35"/>
        <v>1</v>
      </c>
    </row>
    <row r="2295" spans="1:4" x14ac:dyDescent="0.25">
      <c r="A2295" t="s">
        <v>20256</v>
      </c>
      <c r="C2295" t="s">
        <v>20352</v>
      </c>
      <c r="D2295">
        <f t="shared" si="35"/>
        <v>1</v>
      </c>
    </row>
    <row r="2296" spans="1:4" x14ac:dyDescent="0.25">
      <c r="A2296" t="s">
        <v>20257</v>
      </c>
      <c r="C2296" t="s">
        <v>20353</v>
      </c>
      <c r="D2296">
        <f t="shared" si="35"/>
        <v>1</v>
      </c>
    </row>
    <row r="2297" spans="1:4" x14ac:dyDescent="0.25">
      <c r="A2297" t="s">
        <v>20258</v>
      </c>
      <c r="C2297" t="s">
        <v>20354</v>
      </c>
      <c r="D2297">
        <f t="shared" si="35"/>
        <v>1</v>
      </c>
    </row>
    <row r="2298" spans="1:4" x14ac:dyDescent="0.25">
      <c r="A2298" t="s">
        <v>20259</v>
      </c>
      <c r="C2298" t="s">
        <v>20356</v>
      </c>
      <c r="D2298">
        <f t="shared" si="35"/>
        <v>1</v>
      </c>
    </row>
    <row r="2299" spans="1:4" x14ac:dyDescent="0.25">
      <c r="A2299" t="s">
        <v>20260</v>
      </c>
      <c r="C2299" t="s">
        <v>20358</v>
      </c>
      <c r="D2299">
        <f t="shared" si="35"/>
        <v>1</v>
      </c>
    </row>
    <row r="2300" spans="1:4" x14ac:dyDescent="0.25">
      <c r="A2300" t="s">
        <v>20261</v>
      </c>
      <c r="C2300" t="s">
        <v>20359</v>
      </c>
      <c r="D2300">
        <f t="shared" si="35"/>
        <v>1</v>
      </c>
    </row>
    <row r="2301" spans="1:4" x14ac:dyDescent="0.25">
      <c r="A2301" t="s">
        <v>621</v>
      </c>
      <c r="C2301" t="s">
        <v>20360</v>
      </c>
      <c r="D2301">
        <f t="shared" si="35"/>
        <v>1</v>
      </c>
    </row>
    <row r="2302" spans="1:4" x14ac:dyDescent="0.25">
      <c r="A2302" t="s">
        <v>621</v>
      </c>
      <c r="C2302" t="s">
        <v>20361</v>
      </c>
      <c r="D2302">
        <f t="shared" si="35"/>
        <v>1</v>
      </c>
    </row>
    <row r="2303" spans="1:4" x14ac:dyDescent="0.25">
      <c r="A2303" t="s">
        <v>2031</v>
      </c>
      <c r="C2303" t="s">
        <v>20366</v>
      </c>
      <c r="D2303">
        <f t="shared" si="35"/>
        <v>1</v>
      </c>
    </row>
    <row r="2304" spans="1:4" x14ac:dyDescent="0.25">
      <c r="A2304" t="s">
        <v>20262</v>
      </c>
      <c r="C2304" t="s">
        <v>20367</v>
      </c>
      <c r="D2304">
        <f t="shared" si="35"/>
        <v>1</v>
      </c>
    </row>
    <row r="2305" spans="1:4" x14ac:dyDescent="0.25">
      <c r="A2305" t="s">
        <v>20263</v>
      </c>
      <c r="C2305" t="s">
        <v>237</v>
      </c>
      <c r="D2305">
        <f t="shared" si="35"/>
        <v>1</v>
      </c>
    </row>
    <row r="2306" spans="1:4" x14ac:dyDescent="0.25">
      <c r="A2306" t="s">
        <v>20263</v>
      </c>
      <c r="C2306" t="s">
        <v>2661</v>
      </c>
      <c r="D2306">
        <f t="shared" ref="D2306:D2369" si="36">COUNTIF($A$2:$A$1048576,C2306)</f>
        <v>1</v>
      </c>
    </row>
    <row r="2307" spans="1:4" x14ac:dyDescent="0.25">
      <c r="A2307" t="s">
        <v>20263</v>
      </c>
      <c r="C2307" t="s">
        <v>20368</v>
      </c>
      <c r="D2307">
        <f t="shared" si="36"/>
        <v>1</v>
      </c>
    </row>
    <row r="2308" spans="1:4" x14ac:dyDescent="0.25">
      <c r="A2308" t="s">
        <v>20263</v>
      </c>
      <c r="C2308" t="s">
        <v>20369</v>
      </c>
      <c r="D2308">
        <f t="shared" si="36"/>
        <v>1</v>
      </c>
    </row>
    <row r="2309" spans="1:4" x14ac:dyDescent="0.25">
      <c r="A2309" t="s">
        <v>20263</v>
      </c>
      <c r="C2309" t="s">
        <v>20370</v>
      </c>
      <c r="D2309">
        <f t="shared" si="36"/>
        <v>1</v>
      </c>
    </row>
    <row r="2310" spans="1:4" x14ac:dyDescent="0.25">
      <c r="A2310" t="s">
        <v>20263</v>
      </c>
      <c r="C2310" t="s">
        <v>20371</v>
      </c>
      <c r="D2310">
        <f t="shared" si="36"/>
        <v>1</v>
      </c>
    </row>
    <row r="2311" spans="1:4" x14ac:dyDescent="0.25">
      <c r="A2311" t="s">
        <v>20263</v>
      </c>
      <c r="C2311" t="s">
        <v>20372</v>
      </c>
      <c r="D2311">
        <f t="shared" si="36"/>
        <v>1</v>
      </c>
    </row>
    <row r="2312" spans="1:4" x14ac:dyDescent="0.25">
      <c r="A2312" t="s">
        <v>20264</v>
      </c>
      <c r="C2312" t="s">
        <v>20373</v>
      </c>
      <c r="D2312">
        <f t="shared" si="36"/>
        <v>1</v>
      </c>
    </row>
    <row r="2313" spans="1:4" x14ac:dyDescent="0.25">
      <c r="A2313" t="s">
        <v>20265</v>
      </c>
      <c r="C2313" t="s">
        <v>20374</v>
      </c>
      <c r="D2313">
        <f t="shared" si="36"/>
        <v>1</v>
      </c>
    </row>
    <row r="2314" spans="1:4" x14ac:dyDescent="0.25">
      <c r="A2314" t="s">
        <v>20266</v>
      </c>
      <c r="C2314" t="s">
        <v>20375</v>
      </c>
      <c r="D2314">
        <f t="shared" si="36"/>
        <v>1</v>
      </c>
    </row>
    <row r="2315" spans="1:4" x14ac:dyDescent="0.25">
      <c r="A2315" t="s">
        <v>20267</v>
      </c>
      <c r="C2315" t="s">
        <v>20376</v>
      </c>
      <c r="D2315">
        <f t="shared" si="36"/>
        <v>1</v>
      </c>
    </row>
    <row r="2316" spans="1:4" x14ac:dyDescent="0.25">
      <c r="A2316" t="s">
        <v>20268</v>
      </c>
      <c r="C2316" t="s">
        <v>20377</v>
      </c>
      <c r="D2316">
        <f t="shared" si="36"/>
        <v>1</v>
      </c>
    </row>
    <row r="2317" spans="1:4" x14ac:dyDescent="0.25">
      <c r="A2317" t="s">
        <v>20269</v>
      </c>
      <c r="C2317" t="s">
        <v>20379</v>
      </c>
      <c r="D2317">
        <f t="shared" si="36"/>
        <v>1</v>
      </c>
    </row>
    <row r="2318" spans="1:4" x14ac:dyDescent="0.25">
      <c r="A2318" t="s">
        <v>20269</v>
      </c>
      <c r="C2318" t="s">
        <v>20380</v>
      </c>
      <c r="D2318">
        <f t="shared" si="36"/>
        <v>1</v>
      </c>
    </row>
    <row r="2319" spans="1:4" x14ac:dyDescent="0.25">
      <c r="A2319" t="s">
        <v>20270</v>
      </c>
      <c r="C2319" t="s">
        <v>885</v>
      </c>
      <c r="D2319">
        <f t="shared" si="36"/>
        <v>1</v>
      </c>
    </row>
    <row r="2320" spans="1:4" x14ac:dyDescent="0.25">
      <c r="A2320" t="s">
        <v>20271</v>
      </c>
      <c r="C2320" t="s">
        <v>20383</v>
      </c>
      <c r="D2320">
        <f t="shared" si="36"/>
        <v>1</v>
      </c>
    </row>
    <row r="2321" spans="1:4" x14ac:dyDescent="0.25">
      <c r="A2321" t="s">
        <v>20271</v>
      </c>
      <c r="C2321" t="s">
        <v>20390</v>
      </c>
      <c r="D2321">
        <f t="shared" si="36"/>
        <v>1</v>
      </c>
    </row>
    <row r="2322" spans="1:4" x14ac:dyDescent="0.25">
      <c r="A2322" t="s">
        <v>20272</v>
      </c>
      <c r="C2322" t="s">
        <v>20398</v>
      </c>
      <c r="D2322">
        <f t="shared" si="36"/>
        <v>1</v>
      </c>
    </row>
    <row r="2323" spans="1:4" x14ac:dyDescent="0.25">
      <c r="A2323" t="s">
        <v>20273</v>
      </c>
      <c r="C2323" t="s">
        <v>20401</v>
      </c>
      <c r="D2323">
        <f t="shared" si="36"/>
        <v>1</v>
      </c>
    </row>
    <row r="2324" spans="1:4" x14ac:dyDescent="0.25">
      <c r="A2324" t="s">
        <v>20274</v>
      </c>
      <c r="C2324" t="s">
        <v>20402</v>
      </c>
      <c r="D2324">
        <f t="shared" si="36"/>
        <v>1</v>
      </c>
    </row>
    <row r="2325" spans="1:4" x14ac:dyDescent="0.25">
      <c r="A2325" t="s">
        <v>20275</v>
      </c>
      <c r="C2325" t="s">
        <v>20403</v>
      </c>
      <c r="D2325">
        <f t="shared" si="36"/>
        <v>1</v>
      </c>
    </row>
    <row r="2326" spans="1:4" x14ac:dyDescent="0.25">
      <c r="A2326" t="s">
        <v>20275</v>
      </c>
      <c r="C2326" t="s">
        <v>20408</v>
      </c>
      <c r="D2326">
        <f t="shared" si="36"/>
        <v>1</v>
      </c>
    </row>
    <row r="2327" spans="1:4" x14ac:dyDescent="0.25">
      <c r="A2327" t="s">
        <v>20276</v>
      </c>
      <c r="C2327" t="s">
        <v>20410</v>
      </c>
      <c r="D2327">
        <f t="shared" si="36"/>
        <v>1</v>
      </c>
    </row>
    <row r="2328" spans="1:4" x14ac:dyDescent="0.25">
      <c r="A2328" t="s">
        <v>20277</v>
      </c>
      <c r="C2328" t="s">
        <v>20413</v>
      </c>
      <c r="D2328">
        <f t="shared" si="36"/>
        <v>1</v>
      </c>
    </row>
    <row r="2329" spans="1:4" x14ac:dyDescent="0.25">
      <c r="A2329" t="s">
        <v>20278</v>
      </c>
      <c r="C2329" t="s">
        <v>20414</v>
      </c>
      <c r="D2329">
        <f t="shared" si="36"/>
        <v>1</v>
      </c>
    </row>
    <row r="2330" spans="1:4" x14ac:dyDescent="0.25">
      <c r="A2330" t="s">
        <v>20279</v>
      </c>
      <c r="C2330" t="s">
        <v>20415</v>
      </c>
      <c r="D2330">
        <f t="shared" si="36"/>
        <v>1</v>
      </c>
    </row>
    <row r="2331" spans="1:4" x14ac:dyDescent="0.25">
      <c r="A2331" t="s">
        <v>20280</v>
      </c>
      <c r="C2331" t="s">
        <v>20416</v>
      </c>
      <c r="D2331">
        <f t="shared" si="36"/>
        <v>1</v>
      </c>
    </row>
    <row r="2332" spans="1:4" x14ac:dyDescent="0.25">
      <c r="A2332" t="s">
        <v>20281</v>
      </c>
      <c r="C2332" t="s">
        <v>20417</v>
      </c>
      <c r="D2332">
        <f t="shared" si="36"/>
        <v>1</v>
      </c>
    </row>
    <row r="2333" spans="1:4" x14ac:dyDescent="0.25">
      <c r="A2333" t="s">
        <v>20281</v>
      </c>
      <c r="C2333" t="s">
        <v>20418</v>
      </c>
      <c r="D2333">
        <f t="shared" si="36"/>
        <v>1</v>
      </c>
    </row>
    <row r="2334" spans="1:4" x14ac:dyDescent="0.25">
      <c r="A2334" t="s">
        <v>20281</v>
      </c>
      <c r="C2334" t="s">
        <v>20421</v>
      </c>
      <c r="D2334">
        <f t="shared" si="36"/>
        <v>1</v>
      </c>
    </row>
    <row r="2335" spans="1:4" x14ac:dyDescent="0.25">
      <c r="A2335" t="s">
        <v>1627</v>
      </c>
      <c r="C2335" t="s">
        <v>20423</v>
      </c>
      <c r="D2335">
        <f t="shared" si="36"/>
        <v>1</v>
      </c>
    </row>
    <row r="2336" spans="1:4" x14ac:dyDescent="0.25">
      <c r="A2336" t="s">
        <v>20282</v>
      </c>
      <c r="C2336" t="s">
        <v>20424</v>
      </c>
      <c r="D2336">
        <f t="shared" si="36"/>
        <v>1</v>
      </c>
    </row>
    <row r="2337" spans="1:4" x14ac:dyDescent="0.25">
      <c r="A2337" t="s">
        <v>20283</v>
      </c>
      <c r="C2337" t="s">
        <v>20425</v>
      </c>
      <c r="D2337">
        <f t="shared" si="36"/>
        <v>1</v>
      </c>
    </row>
    <row r="2338" spans="1:4" x14ac:dyDescent="0.25">
      <c r="A2338" t="s">
        <v>20284</v>
      </c>
      <c r="C2338" t="s">
        <v>20426</v>
      </c>
      <c r="D2338">
        <f t="shared" si="36"/>
        <v>1</v>
      </c>
    </row>
    <row r="2339" spans="1:4" x14ac:dyDescent="0.25">
      <c r="A2339" t="s">
        <v>20285</v>
      </c>
      <c r="C2339" t="s">
        <v>20428</v>
      </c>
      <c r="D2339">
        <f t="shared" si="36"/>
        <v>1</v>
      </c>
    </row>
    <row r="2340" spans="1:4" x14ac:dyDescent="0.25">
      <c r="A2340" t="s">
        <v>20286</v>
      </c>
      <c r="C2340" t="s">
        <v>20429</v>
      </c>
      <c r="D2340">
        <f t="shared" si="36"/>
        <v>1</v>
      </c>
    </row>
    <row r="2341" spans="1:4" x14ac:dyDescent="0.25">
      <c r="A2341" t="s">
        <v>20286</v>
      </c>
      <c r="C2341" t="s">
        <v>20430</v>
      </c>
      <c r="D2341">
        <f t="shared" si="36"/>
        <v>1</v>
      </c>
    </row>
    <row r="2342" spans="1:4" x14ac:dyDescent="0.25">
      <c r="A2342" t="s">
        <v>20286</v>
      </c>
      <c r="C2342" t="s">
        <v>20434</v>
      </c>
      <c r="D2342">
        <f t="shared" si="36"/>
        <v>1</v>
      </c>
    </row>
    <row r="2343" spans="1:4" x14ac:dyDescent="0.25">
      <c r="A2343" t="s">
        <v>20286</v>
      </c>
      <c r="C2343" t="s">
        <v>20435</v>
      </c>
      <c r="D2343">
        <f t="shared" si="36"/>
        <v>1</v>
      </c>
    </row>
    <row r="2344" spans="1:4" x14ac:dyDescent="0.25">
      <c r="A2344" t="s">
        <v>20287</v>
      </c>
      <c r="C2344" t="s">
        <v>619</v>
      </c>
      <c r="D2344">
        <f t="shared" si="36"/>
        <v>1</v>
      </c>
    </row>
    <row r="2345" spans="1:4" x14ac:dyDescent="0.25">
      <c r="A2345" t="s">
        <v>20287</v>
      </c>
      <c r="C2345" t="s">
        <v>3666</v>
      </c>
      <c r="D2345">
        <f t="shared" si="36"/>
        <v>1</v>
      </c>
    </row>
    <row r="2346" spans="1:4" x14ac:dyDescent="0.25">
      <c r="A2346" t="s">
        <v>20287</v>
      </c>
      <c r="C2346" t="s">
        <v>20437</v>
      </c>
      <c r="D2346">
        <f t="shared" si="36"/>
        <v>1</v>
      </c>
    </row>
    <row r="2347" spans="1:4" x14ac:dyDescent="0.25">
      <c r="A2347" t="s">
        <v>20286</v>
      </c>
      <c r="C2347" t="s">
        <v>20438</v>
      </c>
      <c r="D2347">
        <f t="shared" si="36"/>
        <v>1</v>
      </c>
    </row>
    <row r="2348" spans="1:4" x14ac:dyDescent="0.25">
      <c r="A2348" t="s">
        <v>20287</v>
      </c>
      <c r="C2348" t="s">
        <v>20439</v>
      </c>
      <c r="D2348">
        <f t="shared" si="36"/>
        <v>1</v>
      </c>
    </row>
    <row r="2349" spans="1:4" x14ac:dyDescent="0.25">
      <c r="A2349" t="s">
        <v>20287</v>
      </c>
      <c r="C2349" t="s">
        <v>20440</v>
      </c>
      <c r="D2349">
        <f t="shared" si="36"/>
        <v>1</v>
      </c>
    </row>
    <row r="2350" spans="1:4" x14ac:dyDescent="0.25">
      <c r="A2350" t="s">
        <v>20287</v>
      </c>
      <c r="C2350" t="s">
        <v>20441</v>
      </c>
      <c r="D2350">
        <f t="shared" si="36"/>
        <v>1</v>
      </c>
    </row>
    <row r="2351" spans="1:4" x14ac:dyDescent="0.25">
      <c r="A2351" t="s">
        <v>20287</v>
      </c>
      <c r="C2351" t="s">
        <v>20442</v>
      </c>
      <c r="D2351">
        <f t="shared" si="36"/>
        <v>1</v>
      </c>
    </row>
    <row r="2352" spans="1:4" x14ac:dyDescent="0.25">
      <c r="A2352" t="s">
        <v>20286</v>
      </c>
      <c r="C2352" t="s">
        <v>20447</v>
      </c>
      <c r="D2352">
        <f t="shared" si="36"/>
        <v>1</v>
      </c>
    </row>
    <row r="2353" spans="1:4" x14ac:dyDescent="0.25">
      <c r="A2353" t="s">
        <v>20286</v>
      </c>
      <c r="C2353" t="s">
        <v>20448</v>
      </c>
      <c r="D2353">
        <f t="shared" si="36"/>
        <v>1</v>
      </c>
    </row>
    <row r="2354" spans="1:4" x14ac:dyDescent="0.25">
      <c r="A2354" t="s">
        <v>20287</v>
      </c>
      <c r="C2354" t="s">
        <v>20451</v>
      </c>
      <c r="D2354">
        <f t="shared" si="36"/>
        <v>1</v>
      </c>
    </row>
    <row r="2355" spans="1:4" x14ac:dyDescent="0.25">
      <c r="A2355" t="s">
        <v>20288</v>
      </c>
      <c r="C2355" t="s">
        <v>20452</v>
      </c>
      <c r="D2355">
        <f t="shared" si="36"/>
        <v>1</v>
      </c>
    </row>
    <row r="2356" spans="1:4" x14ac:dyDescent="0.25">
      <c r="A2356" t="s">
        <v>20289</v>
      </c>
      <c r="C2356" t="s">
        <v>20453</v>
      </c>
      <c r="D2356">
        <f t="shared" si="36"/>
        <v>1</v>
      </c>
    </row>
    <row r="2357" spans="1:4" x14ac:dyDescent="0.25">
      <c r="A2357" t="s">
        <v>20290</v>
      </c>
      <c r="C2357" t="s">
        <v>20454</v>
      </c>
      <c r="D2357">
        <f t="shared" si="36"/>
        <v>1</v>
      </c>
    </row>
    <row r="2358" spans="1:4" x14ac:dyDescent="0.25">
      <c r="A2358" t="s">
        <v>20291</v>
      </c>
      <c r="C2358" t="s">
        <v>20456</v>
      </c>
      <c r="D2358">
        <f t="shared" si="36"/>
        <v>1</v>
      </c>
    </row>
    <row r="2359" spans="1:4" x14ac:dyDescent="0.25">
      <c r="A2359" t="s">
        <v>2315</v>
      </c>
      <c r="C2359" t="s">
        <v>20457</v>
      </c>
      <c r="D2359">
        <f t="shared" si="36"/>
        <v>1</v>
      </c>
    </row>
    <row r="2360" spans="1:4" x14ac:dyDescent="0.25">
      <c r="A2360" t="s">
        <v>20292</v>
      </c>
      <c r="C2360" t="s">
        <v>1899</v>
      </c>
      <c r="D2360">
        <f t="shared" si="36"/>
        <v>1</v>
      </c>
    </row>
    <row r="2361" spans="1:4" x14ac:dyDescent="0.25">
      <c r="A2361" t="s">
        <v>20293</v>
      </c>
      <c r="C2361" t="s">
        <v>1371</v>
      </c>
      <c r="D2361">
        <f t="shared" si="36"/>
        <v>1</v>
      </c>
    </row>
    <row r="2362" spans="1:4" x14ac:dyDescent="0.25">
      <c r="A2362" t="s">
        <v>20294</v>
      </c>
      <c r="C2362" t="s">
        <v>20458</v>
      </c>
      <c r="D2362">
        <f t="shared" si="36"/>
        <v>1</v>
      </c>
    </row>
    <row r="2363" spans="1:4" x14ac:dyDescent="0.25">
      <c r="A2363" t="s">
        <v>20294</v>
      </c>
      <c r="C2363" t="s">
        <v>20464</v>
      </c>
      <c r="D2363">
        <f t="shared" si="36"/>
        <v>1</v>
      </c>
    </row>
    <row r="2364" spans="1:4" x14ac:dyDescent="0.25">
      <c r="A2364" t="s">
        <v>20294</v>
      </c>
      <c r="C2364" t="s">
        <v>20467</v>
      </c>
      <c r="D2364">
        <f t="shared" si="36"/>
        <v>1</v>
      </c>
    </row>
    <row r="2365" spans="1:4" x14ac:dyDescent="0.25">
      <c r="A2365" t="s">
        <v>20295</v>
      </c>
      <c r="C2365" t="s">
        <v>20469</v>
      </c>
      <c r="D2365">
        <f t="shared" si="36"/>
        <v>1</v>
      </c>
    </row>
    <row r="2366" spans="1:4" x14ac:dyDescent="0.25">
      <c r="A2366" t="s">
        <v>20295</v>
      </c>
      <c r="C2366" t="s">
        <v>2152</v>
      </c>
      <c r="D2366">
        <f t="shared" si="36"/>
        <v>1</v>
      </c>
    </row>
    <row r="2367" spans="1:4" x14ac:dyDescent="0.25">
      <c r="A2367" t="s">
        <v>20296</v>
      </c>
      <c r="C2367" t="s">
        <v>20470</v>
      </c>
      <c r="D2367">
        <f t="shared" si="36"/>
        <v>1</v>
      </c>
    </row>
    <row r="2368" spans="1:4" x14ac:dyDescent="0.25">
      <c r="A2368" t="s">
        <v>20296</v>
      </c>
      <c r="C2368" t="s">
        <v>20472</v>
      </c>
      <c r="D2368">
        <f t="shared" si="36"/>
        <v>1</v>
      </c>
    </row>
    <row r="2369" spans="1:4" x14ac:dyDescent="0.25">
      <c r="A2369" t="s">
        <v>20296</v>
      </c>
      <c r="C2369" t="s">
        <v>20475</v>
      </c>
      <c r="D2369">
        <f t="shared" si="36"/>
        <v>1</v>
      </c>
    </row>
    <row r="2370" spans="1:4" x14ac:dyDescent="0.25">
      <c r="A2370" t="s">
        <v>46</v>
      </c>
      <c r="C2370" t="s">
        <v>20476</v>
      </c>
      <c r="D2370">
        <f t="shared" ref="D2370:D2433" si="37">COUNTIF($A$2:$A$1048576,C2370)</f>
        <v>1</v>
      </c>
    </row>
    <row r="2371" spans="1:4" x14ac:dyDescent="0.25">
      <c r="A2371" t="s">
        <v>46</v>
      </c>
      <c r="C2371" t="s">
        <v>20478</v>
      </c>
      <c r="D2371">
        <f t="shared" si="37"/>
        <v>1</v>
      </c>
    </row>
    <row r="2372" spans="1:4" x14ac:dyDescent="0.25">
      <c r="A2372" t="s">
        <v>46</v>
      </c>
      <c r="C2372" t="s">
        <v>20479</v>
      </c>
      <c r="D2372">
        <f t="shared" si="37"/>
        <v>1</v>
      </c>
    </row>
    <row r="2373" spans="1:4" x14ac:dyDescent="0.25">
      <c r="A2373" t="s">
        <v>46</v>
      </c>
      <c r="C2373" t="s">
        <v>20481</v>
      </c>
      <c r="D2373">
        <f t="shared" si="37"/>
        <v>1</v>
      </c>
    </row>
    <row r="2374" spans="1:4" x14ac:dyDescent="0.25">
      <c r="A2374" t="s">
        <v>46</v>
      </c>
      <c r="C2374" t="s">
        <v>20484</v>
      </c>
      <c r="D2374">
        <f t="shared" si="37"/>
        <v>1</v>
      </c>
    </row>
    <row r="2375" spans="1:4" x14ac:dyDescent="0.25">
      <c r="A2375" t="s">
        <v>3773</v>
      </c>
      <c r="C2375" t="s">
        <v>20486</v>
      </c>
      <c r="D2375">
        <f t="shared" si="37"/>
        <v>1</v>
      </c>
    </row>
    <row r="2376" spans="1:4" x14ac:dyDescent="0.25">
      <c r="A2376" t="s">
        <v>46</v>
      </c>
      <c r="C2376" t="s">
        <v>3808</v>
      </c>
      <c r="D2376">
        <f t="shared" si="37"/>
        <v>1</v>
      </c>
    </row>
    <row r="2377" spans="1:4" x14ac:dyDescent="0.25">
      <c r="A2377" t="s">
        <v>46</v>
      </c>
      <c r="C2377" t="s">
        <v>20490</v>
      </c>
      <c r="D2377">
        <f t="shared" si="37"/>
        <v>1</v>
      </c>
    </row>
    <row r="2378" spans="1:4" x14ac:dyDescent="0.25">
      <c r="A2378" t="s">
        <v>46</v>
      </c>
      <c r="C2378" t="s">
        <v>20491</v>
      </c>
      <c r="D2378">
        <f t="shared" si="37"/>
        <v>1</v>
      </c>
    </row>
    <row r="2379" spans="1:4" x14ac:dyDescent="0.25">
      <c r="A2379" t="s">
        <v>46</v>
      </c>
      <c r="C2379" t="s">
        <v>20492</v>
      </c>
      <c r="D2379">
        <f t="shared" si="37"/>
        <v>1</v>
      </c>
    </row>
    <row r="2380" spans="1:4" x14ac:dyDescent="0.25">
      <c r="A2380" t="s">
        <v>46</v>
      </c>
      <c r="C2380" t="s">
        <v>20493</v>
      </c>
      <c r="D2380">
        <f t="shared" si="37"/>
        <v>1</v>
      </c>
    </row>
    <row r="2381" spans="1:4" x14ac:dyDescent="0.25">
      <c r="A2381" t="s">
        <v>46</v>
      </c>
      <c r="C2381" t="s">
        <v>20494</v>
      </c>
      <c r="D2381">
        <f t="shared" si="37"/>
        <v>1</v>
      </c>
    </row>
    <row r="2382" spans="1:4" x14ac:dyDescent="0.25">
      <c r="A2382" t="s">
        <v>3773</v>
      </c>
      <c r="C2382" t="s">
        <v>20495</v>
      </c>
      <c r="D2382">
        <f t="shared" si="37"/>
        <v>1</v>
      </c>
    </row>
    <row r="2383" spans="1:4" x14ac:dyDescent="0.25">
      <c r="A2383" t="s">
        <v>46</v>
      </c>
      <c r="C2383" t="s">
        <v>20496</v>
      </c>
      <c r="D2383">
        <f t="shared" si="37"/>
        <v>1</v>
      </c>
    </row>
    <row r="2384" spans="1:4" x14ac:dyDescent="0.25">
      <c r="A2384" t="s">
        <v>46</v>
      </c>
      <c r="C2384" t="s">
        <v>20497</v>
      </c>
      <c r="D2384">
        <f t="shared" si="37"/>
        <v>1</v>
      </c>
    </row>
    <row r="2385" spans="1:4" x14ac:dyDescent="0.25">
      <c r="A2385" t="s">
        <v>46</v>
      </c>
      <c r="C2385" t="s">
        <v>20498</v>
      </c>
      <c r="D2385">
        <f t="shared" si="37"/>
        <v>1</v>
      </c>
    </row>
    <row r="2386" spans="1:4" x14ac:dyDescent="0.25">
      <c r="A2386" t="s">
        <v>46</v>
      </c>
      <c r="C2386" t="s">
        <v>20499</v>
      </c>
      <c r="D2386">
        <f t="shared" si="37"/>
        <v>1</v>
      </c>
    </row>
    <row r="2387" spans="1:4" x14ac:dyDescent="0.25">
      <c r="A2387" t="s">
        <v>46</v>
      </c>
      <c r="C2387" t="s">
        <v>20500</v>
      </c>
      <c r="D2387">
        <f t="shared" si="37"/>
        <v>1</v>
      </c>
    </row>
    <row r="2388" spans="1:4" x14ac:dyDescent="0.25">
      <c r="A2388" t="s">
        <v>46</v>
      </c>
      <c r="C2388" t="s">
        <v>20501</v>
      </c>
      <c r="D2388">
        <f t="shared" si="37"/>
        <v>1</v>
      </c>
    </row>
    <row r="2389" spans="1:4" x14ac:dyDescent="0.25">
      <c r="A2389" t="s">
        <v>46</v>
      </c>
      <c r="C2389" t="s">
        <v>2046</v>
      </c>
      <c r="D2389">
        <f t="shared" si="37"/>
        <v>1</v>
      </c>
    </row>
    <row r="2390" spans="1:4" x14ac:dyDescent="0.25">
      <c r="A2390" t="s">
        <v>46</v>
      </c>
      <c r="C2390" t="s">
        <v>20503</v>
      </c>
      <c r="D2390">
        <f t="shared" si="37"/>
        <v>1</v>
      </c>
    </row>
    <row r="2391" spans="1:4" x14ac:dyDescent="0.25">
      <c r="A2391" t="s">
        <v>46</v>
      </c>
      <c r="C2391" t="s">
        <v>20504</v>
      </c>
      <c r="D2391">
        <f t="shared" si="37"/>
        <v>1</v>
      </c>
    </row>
    <row r="2392" spans="1:4" x14ac:dyDescent="0.25">
      <c r="A2392" t="s">
        <v>46</v>
      </c>
      <c r="C2392" t="s">
        <v>20505</v>
      </c>
      <c r="D2392">
        <f t="shared" si="37"/>
        <v>1</v>
      </c>
    </row>
    <row r="2393" spans="1:4" x14ac:dyDescent="0.25">
      <c r="A2393" t="s">
        <v>46</v>
      </c>
      <c r="C2393" t="s">
        <v>20506</v>
      </c>
      <c r="D2393">
        <f t="shared" si="37"/>
        <v>1</v>
      </c>
    </row>
    <row r="2394" spans="1:4" x14ac:dyDescent="0.25">
      <c r="A2394" t="s">
        <v>46</v>
      </c>
      <c r="C2394" t="s">
        <v>20507</v>
      </c>
      <c r="D2394">
        <f t="shared" si="37"/>
        <v>1</v>
      </c>
    </row>
    <row r="2395" spans="1:4" x14ac:dyDescent="0.25">
      <c r="A2395" t="s">
        <v>46</v>
      </c>
      <c r="C2395" t="s">
        <v>20520</v>
      </c>
      <c r="D2395">
        <f t="shared" si="37"/>
        <v>1</v>
      </c>
    </row>
    <row r="2396" spans="1:4" x14ac:dyDescent="0.25">
      <c r="A2396" t="s">
        <v>46</v>
      </c>
      <c r="C2396" t="s">
        <v>20521</v>
      </c>
      <c r="D2396">
        <f t="shared" si="37"/>
        <v>1</v>
      </c>
    </row>
    <row r="2397" spans="1:4" x14ac:dyDescent="0.25">
      <c r="A2397" t="s">
        <v>46</v>
      </c>
      <c r="C2397" t="s">
        <v>20525</v>
      </c>
      <c r="D2397">
        <f t="shared" si="37"/>
        <v>1</v>
      </c>
    </row>
    <row r="2398" spans="1:4" x14ac:dyDescent="0.25">
      <c r="A2398" t="s">
        <v>20297</v>
      </c>
      <c r="C2398" t="s">
        <v>20526</v>
      </c>
      <c r="D2398">
        <f t="shared" si="37"/>
        <v>1</v>
      </c>
    </row>
    <row r="2399" spans="1:4" x14ac:dyDescent="0.25">
      <c r="A2399" t="s">
        <v>20298</v>
      </c>
      <c r="C2399" t="s">
        <v>20530</v>
      </c>
      <c r="D2399">
        <f t="shared" si="37"/>
        <v>1</v>
      </c>
    </row>
    <row r="2400" spans="1:4" x14ac:dyDescent="0.25">
      <c r="A2400" t="s">
        <v>20299</v>
      </c>
      <c r="C2400" t="s">
        <v>20531</v>
      </c>
      <c r="D2400">
        <f t="shared" si="37"/>
        <v>1</v>
      </c>
    </row>
    <row r="2401" spans="1:4" x14ac:dyDescent="0.25">
      <c r="A2401" t="s">
        <v>20299</v>
      </c>
      <c r="C2401" t="s">
        <v>20536</v>
      </c>
      <c r="D2401">
        <f t="shared" si="37"/>
        <v>1</v>
      </c>
    </row>
    <row r="2402" spans="1:4" x14ac:dyDescent="0.25">
      <c r="A2402" t="s">
        <v>20300</v>
      </c>
      <c r="C2402" t="s">
        <v>20537</v>
      </c>
      <c r="D2402">
        <f t="shared" si="37"/>
        <v>1</v>
      </c>
    </row>
    <row r="2403" spans="1:4" x14ac:dyDescent="0.25">
      <c r="A2403" t="s">
        <v>20301</v>
      </c>
      <c r="C2403" t="s">
        <v>20538</v>
      </c>
      <c r="D2403">
        <f t="shared" si="37"/>
        <v>1</v>
      </c>
    </row>
    <row r="2404" spans="1:4" x14ac:dyDescent="0.25">
      <c r="A2404" t="s">
        <v>20301</v>
      </c>
      <c r="C2404" t="s">
        <v>20539</v>
      </c>
      <c r="D2404">
        <f t="shared" si="37"/>
        <v>1</v>
      </c>
    </row>
    <row r="2405" spans="1:4" x14ac:dyDescent="0.25">
      <c r="A2405" t="s">
        <v>20301</v>
      </c>
      <c r="C2405" t="s">
        <v>20540</v>
      </c>
      <c r="D2405">
        <f t="shared" si="37"/>
        <v>1</v>
      </c>
    </row>
    <row r="2406" spans="1:4" x14ac:dyDescent="0.25">
      <c r="A2406" t="s">
        <v>20302</v>
      </c>
      <c r="C2406" t="s">
        <v>20541</v>
      </c>
      <c r="D2406">
        <f t="shared" si="37"/>
        <v>1</v>
      </c>
    </row>
    <row r="2407" spans="1:4" x14ac:dyDescent="0.25">
      <c r="A2407" t="s">
        <v>20302</v>
      </c>
      <c r="C2407" t="s">
        <v>1784</v>
      </c>
      <c r="D2407">
        <f t="shared" si="37"/>
        <v>1</v>
      </c>
    </row>
    <row r="2408" spans="1:4" x14ac:dyDescent="0.25">
      <c r="A2408" t="s">
        <v>20303</v>
      </c>
      <c r="C2408" t="s">
        <v>2257</v>
      </c>
      <c r="D2408">
        <f t="shared" si="37"/>
        <v>1</v>
      </c>
    </row>
    <row r="2409" spans="1:4" x14ac:dyDescent="0.25">
      <c r="A2409" t="s">
        <v>20304</v>
      </c>
      <c r="C2409" t="s">
        <v>20543</v>
      </c>
      <c r="D2409">
        <f t="shared" si="37"/>
        <v>1</v>
      </c>
    </row>
    <row r="2410" spans="1:4" x14ac:dyDescent="0.25">
      <c r="A2410" t="s">
        <v>20305</v>
      </c>
      <c r="C2410" t="s">
        <v>20544</v>
      </c>
      <c r="D2410">
        <f t="shared" si="37"/>
        <v>1</v>
      </c>
    </row>
    <row r="2411" spans="1:4" x14ac:dyDescent="0.25">
      <c r="A2411" t="s">
        <v>20306</v>
      </c>
      <c r="C2411" t="s">
        <v>4627</v>
      </c>
      <c r="D2411">
        <f t="shared" si="37"/>
        <v>1</v>
      </c>
    </row>
    <row r="2412" spans="1:4" x14ac:dyDescent="0.25">
      <c r="A2412" t="s">
        <v>20306</v>
      </c>
      <c r="C2412" t="s">
        <v>20546</v>
      </c>
      <c r="D2412">
        <f t="shared" si="37"/>
        <v>1</v>
      </c>
    </row>
    <row r="2413" spans="1:4" x14ac:dyDescent="0.25">
      <c r="A2413" t="s">
        <v>20307</v>
      </c>
      <c r="C2413" t="s">
        <v>20547</v>
      </c>
      <c r="D2413">
        <f t="shared" si="37"/>
        <v>1</v>
      </c>
    </row>
    <row r="2414" spans="1:4" x14ac:dyDescent="0.25">
      <c r="A2414" t="s">
        <v>20308</v>
      </c>
      <c r="C2414" t="s">
        <v>20556</v>
      </c>
      <c r="D2414">
        <f t="shared" si="37"/>
        <v>1</v>
      </c>
    </row>
    <row r="2415" spans="1:4" x14ac:dyDescent="0.25">
      <c r="A2415" t="s">
        <v>20309</v>
      </c>
      <c r="C2415" t="s">
        <v>20557</v>
      </c>
      <c r="D2415">
        <f t="shared" si="37"/>
        <v>1</v>
      </c>
    </row>
    <row r="2416" spans="1:4" x14ac:dyDescent="0.25">
      <c r="A2416" t="s">
        <v>20309</v>
      </c>
      <c r="C2416" t="s">
        <v>20560</v>
      </c>
      <c r="D2416">
        <f t="shared" si="37"/>
        <v>1</v>
      </c>
    </row>
    <row r="2417" spans="1:4" x14ac:dyDescent="0.25">
      <c r="A2417" t="s">
        <v>20309</v>
      </c>
      <c r="C2417" t="s">
        <v>20566</v>
      </c>
      <c r="D2417">
        <f t="shared" si="37"/>
        <v>1</v>
      </c>
    </row>
    <row r="2418" spans="1:4" x14ac:dyDescent="0.25">
      <c r="A2418" t="s">
        <v>20309</v>
      </c>
      <c r="C2418" t="s">
        <v>20567</v>
      </c>
      <c r="D2418">
        <f t="shared" si="37"/>
        <v>1</v>
      </c>
    </row>
    <row r="2419" spans="1:4" x14ac:dyDescent="0.25">
      <c r="A2419" t="s">
        <v>20309</v>
      </c>
      <c r="C2419" t="s">
        <v>20573</v>
      </c>
      <c r="D2419">
        <f t="shared" si="37"/>
        <v>1</v>
      </c>
    </row>
    <row r="2420" spans="1:4" x14ac:dyDescent="0.25">
      <c r="A2420" t="s">
        <v>1628</v>
      </c>
      <c r="C2420" t="s">
        <v>20574</v>
      </c>
      <c r="D2420">
        <f t="shared" si="37"/>
        <v>1</v>
      </c>
    </row>
    <row r="2421" spans="1:4" x14ac:dyDescent="0.25">
      <c r="A2421" t="s">
        <v>2312</v>
      </c>
      <c r="C2421" t="s">
        <v>20578</v>
      </c>
      <c r="D2421">
        <f t="shared" si="37"/>
        <v>1</v>
      </c>
    </row>
    <row r="2422" spans="1:4" x14ac:dyDescent="0.25">
      <c r="A2422" t="s">
        <v>20310</v>
      </c>
      <c r="C2422" t="s">
        <v>20579</v>
      </c>
      <c r="D2422">
        <f t="shared" si="37"/>
        <v>1</v>
      </c>
    </row>
    <row r="2423" spans="1:4" x14ac:dyDescent="0.25">
      <c r="A2423" t="s">
        <v>2253</v>
      </c>
      <c r="C2423" t="s">
        <v>20580</v>
      </c>
      <c r="D2423">
        <f t="shared" si="37"/>
        <v>1</v>
      </c>
    </row>
    <row r="2424" spans="1:4" x14ac:dyDescent="0.25">
      <c r="A2424" t="s">
        <v>20311</v>
      </c>
      <c r="C2424" t="s">
        <v>20583</v>
      </c>
      <c r="D2424">
        <f t="shared" si="37"/>
        <v>1</v>
      </c>
    </row>
    <row r="2425" spans="1:4" x14ac:dyDescent="0.25">
      <c r="A2425" t="s">
        <v>507</v>
      </c>
      <c r="C2425" t="s">
        <v>20589</v>
      </c>
      <c r="D2425">
        <f t="shared" si="37"/>
        <v>1</v>
      </c>
    </row>
    <row r="2426" spans="1:4" x14ac:dyDescent="0.25">
      <c r="A2426" t="s">
        <v>20312</v>
      </c>
      <c r="C2426" t="s">
        <v>20594</v>
      </c>
      <c r="D2426">
        <f t="shared" si="37"/>
        <v>1</v>
      </c>
    </row>
    <row r="2427" spans="1:4" x14ac:dyDescent="0.25">
      <c r="A2427" t="s">
        <v>20313</v>
      </c>
      <c r="C2427" t="s">
        <v>20595</v>
      </c>
      <c r="D2427">
        <f t="shared" si="37"/>
        <v>1</v>
      </c>
    </row>
    <row r="2428" spans="1:4" x14ac:dyDescent="0.25">
      <c r="A2428" t="s">
        <v>20314</v>
      </c>
      <c r="C2428" t="s">
        <v>20596</v>
      </c>
      <c r="D2428">
        <f t="shared" si="37"/>
        <v>1</v>
      </c>
    </row>
    <row r="2429" spans="1:4" x14ac:dyDescent="0.25">
      <c r="A2429" t="s">
        <v>20315</v>
      </c>
      <c r="C2429" t="s">
        <v>3781</v>
      </c>
      <c r="D2429">
        <f t="shared" si="37"/>
        <v>1</v>
      </c>
    </row>
    <row r="2430" spans="1:4" x14ac:dyDescent="0.25">
      <c r="A2430" t="s">
        <v>20316</v>
      </c>
      <c r="C2430" t="s">
        <v>20597</v>
      </c>
      <c r="D2430">
        <f t="shared" si="37"/>
        <v>1</v>
      </c>
    </row>
    <row r="2431" spans="1:4" x14ac:dyDescent="0.25">
      <c r="A2431" t="s">
        <v>20317</v>
      </c>
      <c r="C2431" t="s">
        <v>20598</v>
      </c>
      <c r="D2431">
        <f t="shared" si="37"/>
        <v>1</v>
      </c>
    </row>
    <row r="2432" spans="1:4" x14ac:dyDescent="0.25">
      <c r="A2432" t="s">
        <v>20318</v>
      </c>
      <c r="C2432" t="s">
        <v>2360</v>
      </c>
      <c r="D2432">
        <f t="shared" si="37"/>
        <v>1</v>
      </c>
    </row>
    <row r="2433" spans="1:4" x14ac:dyDescent="0.25">
      <c r="A2433" t="s">
        <v>20318</v>
      </c>
      <c r="C2433" t="s">
        <v>4491</v>
      </c>
      <c r="D2433">
        <f t="shared" si="37"/>
        <v>1</v>
      </c>
    </row>
    <row r="2434" spans="1:4" x14ac:dyDescent="0.25">
      <c r="A2434" t="s">
        <v>20317</v>
      </c>
      <c r="C2434" t="s">
        <v>20600</v>
      </c>
      <c r="D2434">
        <f t="shared" ref="D2434:D2497" si="38">COUNTIF($A$2:$A$1048576,C2434)</f>
        <v>1</v>
      </c>
    </row>
    <row r="2435" spans="1:4" x14ac:dyDescent="0.25">
      <c r="A2435" t="s">
        <v>20318</v>
      </c>
      <c r="C2435" t="s">
        <v>20601</v>
      </c>
      <c r="D2435">
        <f t="shared" si="38"/>
        <v>1</v>
      </c>
    </row>
    <row r="2436" spans="1:4" x14ac:dyDescent="0.25">
      <c r="A2436" t="s">
        <v>20318</v>
      </c>
      <c r="C2436" t="s">
        <v>20602</v>
      </c>
      <c r="D2436">
        <f t="shared" si="38"/>
        <v>1</v>
      </c>
    </row>
    <row r="2437" spans="1:4" x14ac:dyDescent="0.25">
      <c r="A2437" t="s">
        <v>20318</v>
      </c>
      <c r="C2437" t="s">
        <v>302</v>
      </c>
      <c r="D2437">
        <f t="shared" si="38"/>
        <v>1</v>
      </c>
    </row>
    <row r="2438" spans="1:4" x14ac:dyDescent="0.25">
      <c r="A2438" t="s">
        <v>20318</v>
      </c>
      <c r="C2438" t="s">
        <v>20605</v>
      </c>
      <c r="D2438">
        <f t="shared" si="38"/>
        <v>1</v>
      </c>
    </row>
    <row r="2439" spans="1:4" x14ac:dyDescent="0.25">
      <c r="A2439" t="s">
        <v>20318</v>
      </c>
      <c r="C2439" t="s">
        <v>3331</v>
      </c>
      <c r="D2439">
        <f t="shared" si="38"/>
        <v>1</v>
      </c>
    </row>
    <row r="2440" spans="1:4" x14ac:dyDescent="0.25">
      <c r="A2440" t="s">
        <v>20318</v>
      </c>
      <c r="C2440" t="s">
        <v>20611</v>
      </c>
      <c r="D2440">
        <f t="shared" si="38"/>
        <v>1</v>
      </c>
    </row>
    <row r="2441" spans="1:4" x14ac:dyDescent="0.25">
      <c r="A2441" t="s">
        <v>20318</v>
      </c>
      <c r="C2441" t="s">
        <v>20612</v>
      </c>
      <c r="D2441">
        <f t="shared" si="38"/>
        <v>1</v>
      </c>
    </row>
    <row r="2442" spans="1:4" x14ac:dyDescent="0.25">
      <c r="A2442" t="s">
        <v>20318</v>
      </c>
      <c r="C2442" t="s">
        <v>20615</v>
      </c>
      <c r="D2442">
        <f t="shared" si="38"/>
        <v>1</v>
      </c>
    </row>
    <row r="2443" spans="1:4" x14ac:dyDescent="0.25">
      <c r="A2443" t="s">
        <v>20318</v>
      </c>
      <c r="C2443" t="s">
        <v>20616</v>
      </c>
      <c r="D2443">
        <f t="shared" si="38"/>
        <v>1</v>
      </c>
    </row>
    <row r="2444" spans="1:4" x14ac:dyDescent="0.25">
      <c r="A2444" t="s">
        <v>20318</v>
      </c>
      <c r="C2444" t="s">
        <v>182</v>
      </c>
      <c r="D2444">
        <f t="shared" si="38"/>
        <v>1</v>
      </c>
    </row>
    <row r="2445" spans="1:4" x14ac:dyDescent="0.25">
      <c r="A2445" t="s">
        <v>20319</v>
      </c>
      <c r="C2445" t="s">
        <v>20618</v>
      </c>
      <c r="D2445">
        <f t="shared" si="38"/>
        <v>1</v>
      </c>
    </row>
    <row r="2446" spans="1:4" x14ac:dyDescent="0.25">
      <c r="A2446" t="s">
        <v>20319</v>
      </c>
      <c r="C2446" t="s">
        <v>20619</v>
      </c>
      <c r="D2446">
        <f t="shared" si="38"/>
        <v>1</v>
      </c>
    </row>
    <row r="2447" spans="1:4" x14ac:dyDescent="0.25">
      <c r="A2447" t="s">
        <v>20320</v>
      </c>
      <c r="C2447" t="s">
        <v>20624</v>
      </c>
      <c r="D2447">
        <f t="shared" si="38"/>
        <v>1</v>
      </c>
    </row>
    <row r="2448" spans="1:4" x14ac:dyDescent="0.25">
      <c r="A2448" t="s">
        <v>20320</v>
      </c>
      <c r="C2448" t="s">
        <v>20625</v>
      </c>
      <c r="D2448">
        <f t="shared" si="38"/>
        <v>1</v>
      </c>
    </row>
    <row r="2449" spans="1:4" x14ac:dyDescent="0.25">
      <c r="A2449" t="s">
        <v>20320</v>
      </c>
      <c r="C2449" t="s">
        <v>20627</v>
      </c>
      <c r="D2449">
        <f t="shared" si="38"/>
        <v>1</v>
      </c>
    </row>
    <row r="2450" spans="1:4" x14ac:dyDescent="0.25">
      <c r="A2450" t="s">
        <v>20321</v>
      </c>
      <c r="C2450" t="s">
        <v>20628</v>
      </c>
      <c r="D2450">
        <f t="shared" si="38"/>
        <v>1</v>
      </c>
    </row>
    <row r="2451" spans="1:4" x14ac:dyDescent="0.25">
      <c r="A2451" t="s">
        <v>20322</v>
      </c>
      <c r="C2451" t="s">
        <v>20629</v>
      </c>
      <c r="D2451">
        <f t="shared" si="38"/>
        <v>1</v>
      </c>
    </row>
    <row r="2452" spans="1:4" x14ac:dyDescent="0.25">
      <c r="A2452" t="s">
        <v>20323</v>
      </c>
      <c r="C2452" t="s">
        <v>20630</v>
      </c>
      <c r="D2452">
        <f t="shared" si="38"/>
        <v>1</v>
      </c>
    </row>
    <row r="2453" spans="1:4" x14ac:dyDescent="0.25">
      <c r="A2453" t="s">
        <v>1339</v>
      </c>
      <c r="C2453" t="s">
        <v>20631</v>
      </c>
      <c r="D2453">
        <f t="shared" si="38"/>
        <v>1</v>
      </c>
    </row>
    <row r="2454" spans="1:4" x14ac:dyDescent="0.25">
      <c r="A2454" t="s">
        <v>20324</v>
      </c>
      <c r="C2454" t="s">
        <v>20632</v>
      </c>
      <c r="D2454">
        <f t="shared" si="38"/>
        <v>1</v>
      </c>
    </row>
    <row r="2455" spans="1:4" x14ac:dyDescent="0.25">
      <c r="A2455" t="s">
        <v>20325</v>
      </c>
      <c r="C2455" t="s">
        <v>20633</v>
      </c>
      <c r="D2455">
        <f t="shared" si="38"/>
        <v>1</v>
      </c>
    </row>
    <row r="2456" spans="1:4" x14ac:dyDescent="0.25">
      <c r="A2456" t="s">
        <v>20326</v>
      </c>
      <c r="C2456" t="s">
        <v>20634</v>
      </c>
      <c r="D2456">
        <f t="shared" si="38"/>
        <v>1</v>
      </c>
    </row>
    <row r="2457" spans="1:4" x14ac:dyDescent="0.25">
      <c r="A2457" t="s">
        <v>20327</v>
      </c>
      <c r="C2457" t="s">
        <v>20635</v>
      </c>
      <c r="D2457">
        <f t="shared" si="38"/>
        <v>1</v>
      </c>
    </row>
    <row r="2458" spans="1:4" x14ac:dyDescent="0.25">
      <c r="A2458" t="s">
        <v>2867</v>
      </c>
      <c r="C2458" t="s">
        <v>20636</v>
      </c>
      <c r="D2458">
        <f t="shared" si="38"/>
        <v>1</v>
      </c>
    </row>
    <row r="2459" spans="1:4" x14ac:dyDescent="0.25">
      <c r="A2459" t="s">
        <v>2991</v>
      </c>
      <c r="C2459" t="s">
        <v>20637</v>
      </c>
      <c r="D2459">
        <f t="shared" si="38"/>
        <v>1</v>
      </c>
    </row>
    <row r="2460" spans="1:4" x14ac:dyDescent="0.25">
      <c r="A2460" t="s">
        <v>2012</v>
      </c>
      <c r="C2460" t="s">
        <v>20640</v>
      </c>
      <c r="D2460">
        <f t="shared" si="38"/>
        <v>1</v>
      </c>
    </row>
    <row r="2461" spans="1:4" x14ac:dyDescent="0.25">
      <c r="A2461" t="s">
        <v>20328</v>
      </c>
      <c r="C2461" t="s">
        <v>20641</v>
      </c>
      <c r="D2461">
        <f t="shared" si="38"/>
        <v>1</v>
      </c>
    </row>
    <row r="2462" spans="1:4" x14ac:dyDescent="0.25">
      <c r="A2462" t="s">
        <v>20329</v>
      </c>
      <c r="C2462" t="s">
        <v>20642</v>
      </c>
      <c r="D2462">
        <f t="shared" si="38"/>
        <v>1</v>
      </c>
    </row>
    <row r="2463" spans="1:4" x14ac:dyDescent="0.25">
      <c r="A2463" t="s">
        <v>20330</v>
      </c>
      <c r="C2463" t="s">
        <v>1385</v>
      </c>
      <c r="D2463">
        <f t="shared" si="38"/>
        <v>1</v>
      </c>
    </row>
    <row r="2464" spans="1:4" x14ac:dyDescent="0.25">
      <c r="A2464" t="s">
        <v>20331</v>
      </c>
      <c r="C2464" t="s">
        <v>1838</v>
      </c>
      <c r="D2464">
        <f t="shared" si="38"/>
        <v>1</v>
      </c>
    </row>
    <row r="2465" spans="1:4" x14ac:dyDescent="0.25">
      <c r="A2465" t="s">
        <v>20331</v>
      </c>
      <c r="C2465" t="s">
        <v>20645</v>
      </c>
      <c r="D2465">
        <f t="shared" si="38"/>
        <v>1</v>
      </c>
    </row>
    <row r="2466" spans="1:4" x14ac:dyDescent="0.25">
      <c r="A2466" t="s">
        <v>20331</v>
      </c>
      <c r="C2466" t="s">
        <v>20646</v>
      </c>
      <c r="D2466">
        <f t="shared" si="38"/>
        <v>1</v>
      </c>
    </row>
    <row r="2467" spans="1:4" x14ac:dyDescent="0.25">
      <c r="A2467" t="s">
        <v>20332</v>
      </c>
      <c r="C2467" t="s">
        <v>591</v>
      </c>
      <c r="D2467">
        <f t="shared" si="38"/>
        <v>1</v>
      </c>
    </row>
    <row r="2468" spans="1:4" x14ac:dyDescent="0.25">
      <c r="A2468" t="s">
        <v>20332</v>
      </c>
      <c r="C2468" t="s">
        <v>20648</v>
      </c>
      <c r="D2468">
        <f t="shared" si="38"/>
        <v>1</v>
      </c>
    </row>
    <row r="2469" spans="1:4" x14ac:dyDescent="0.25">
      <c r="A2469" t="s">
        <v>20333</v>
      </c>
      <c r="C2469" t="s">
        <v>20651</v>
      </c>
      <c r="D2469">
        <f t="shared" si="38"/>
        <v>1</v>
      </c>
    </row>
    <row r="2470" spans="1:4" x14ac:dyDescent="0.25">
      <c r="A2470" t="s">
        <v>20334</v>
      </c>
      <c r="C2470" t="s">
        <v>20652</v>
      </c>
      <c r="D2470">
        <f t="shared" si="38"/>
        <v>1</v>
      </c>
    </row>
    <row r="2471" spans="1:4" x14ac:dyDescent="0.25">
      <c r="A2471" t="s">
        <v>20335</v>
      </c>
      <c r="C2471" t="s">
        <v>20653</v>
      </c>
      <c r="D2471">
        <f t="shared" si="38"/>
        <v>1</v>
      </c>
    </row>
    <row r="2472" spans="1:4" x14ac:dyDescent="0.25">
      <c r="A2472" t="s">
        <v>20336</v>
      </c>
      <c r="C2472" t="s">
        <v>20654</v>
      </c>
      <c r="D2472">
        <f t="shared" si="38"/>
        <v>1</v>
      </c>
    </row>
    <row r="2473" spans="1:4" x14ac:dyDescent="0.25">
      <c r="A2473" t="s">
        <v>20337</v>
      </c>
      <c r="C2473" t="s">
        <v>20655</v>
      </c>
      <c r="D2473">
        <f t="shared" si="38"/>
        <v>1</v>
      </c>
    </row>
    <row r="2474" spans="1:4" x14ac:dyDescent="0.25">
      <c r="A2474" t="s">
        <v>20337</v>
      </c>
      <c r="C2474" t="s">
        <v>20656</v>
      </c>
      <c r="D2474">
        <f t="shared" si="38"/>
        <v>1</v>
      </c>
    </row>
    <row r="2475" spans="1:4" x14ac:dyDescent="0.25">
      <c r="A2475" t="s">
        <v>20337</v>
      </c>
      <c r="C2475" t="s">
        <v>20657</v>
      </c>
      <c r="D2475">
        <f t="shared" si="38"/>
        <v>1</v>
      </c>
    </row>
    <row r="2476" spans="1:4" x14ac:dyDescent="0.25">
      <c r="A2476" t="s">
        <v>20337</v>
      </c>
      <c r="C2476" t="s">
        <v>20659</v>
      </c>
      <c r="D2476">
        <f t="shared" si="38"/>
        <v>1</v>
      </c>
    </row>
    <row r="2477" spans="1:4" x14ac:dyDescent="0.25">
      <c r="A2477" t="s">
        <v>20337</v>
      </c>
      <c r="C2477" t="s">
        <v>20660</v>
      </c>
      <c r="D2477">
        <f t="shared" si="38"/>
        <v>1</v>
      </c>
    </row>
    <row r="2478" spans="1:4" x14ac:dyDescent="0.25">
      <c r="A2478" t="s">
        <v>20337</v>
      </c>
      <c r="C2478" t="s">
        <v>20661</v>
      </c>
      <c r="D2478">
        <f t="shared" si="38"/>
        <v>1</v>
      </c>
    </row>
    <row r="2479" spans="1:4" x14ac:dyDescent="0.25">
      <c r="A2479" t="s">
        <v>20337</v>
      </c>
      <c r="C2479" t="s">
        <v>20662</v>
      </c>
      <c r="D2479">
        <f t="shared" si="38"/>
        <v>1</v>
      </c>
    </row>
    <row r="2480" spans="1:4" x14ac:dyDescent="0.25">
      <c r="A2480" t="s">
        <v>20337</v>
      </c>
      <c r="C2480" t="s">
        <v>20663</v>
      </c>
      <c r="D2480">
        <f t="shared" si="38"/>
        <v>1</v>
      </c>
    </row>
    <row r="2481" spans="1:4" x14ac:dyDescent="0.25">
      <c r="A2481" t="s">
        <v>20337</v>
      </c>
      <c r="C2481" t="s">
        <v>20664</v>
      </c>
      <c r="D2481">
        <f t="shared" si="38"/>
        <v>1</v>
      </c>
    </row>
    <row r="2482" spans="1:4" x14ac:dyDescent="0.25">
      <c r="A2482" t="s">
        <v>20337</v>
      </c>
      <c r="C2482" t="s">
        <v>20665</v>
      </c>
      <c r="D2482">
        <f t="shared" si="38"/>
        <v>1</v>
      </c>
    </row>
    <row r="2483" spans="1:4" x14ac:dyDescent="0.25">
      <c r="A2483" t="s">
        <v>20337</v>
      </c>
      <c r="C2483" t="s">
        <v>20666</v>
      </c>
      <c r="D2483">
        <f t="shared" si="38"/>
        <v>1</v>
      </c>
    </row>
    <row r="2484" spans="1:4" x14ac:dyDescent="0.25">
      <c r="A2484" t="s">
        <v>20337</v>
      </c>
      <c r="C2484" t="s">
        <v>20667</v>
      </c>
      <c r="D2484">
        <f t="shared" si="38"/>
        <v>1</v>
      </c>
    </row>
    <row r="2485" spans="1:4" x14ac:dyDescent="0.25">
      <c r="A2485" t="s">
        <v>20337</v>
      </c>
      <c r="C2485" t="s">
        <v>20669</v>
      </c>
      <c r="D2485">
        <f t="shared" si="38"/>
        <v>1</v>
      </c>
    </row>
    <row r="2486" spans="1:4" x14ac:dyDescent="0.25">
      <c r="A2486" t="s">
        <v>20337</v>
      </c>
      <c r="C2486" t="s">
        <v>20670</v>
      </c>
      <c r="D2486">
        <f t="shared" si="38"/>
        <v>1</v>
      </c>
    </row>
    <row r="2487" spans="1:4" x14ac:dyDescent="0.25">
      <c r="A2487" t="s">
        <v>20337</v>
      </c>
      <c r="C2487" t="s">
        <v>20671</v>
      </c>
      <c r="D2487">
        <f t="shared" si="38"/>
        <v>1</v>
      </c>
    </row>
    <row r="2488" spans="1:4" x14ac:dyDescent="0.25">
      <c r="A2488" t="s">
        <v>20337</v>
      </c>
      <c r="C2488" t="s">
        <v>20672</v>
      </c>
      <c r="D2488">
        <f t="shared" si="38"/>
        <v>1</v>
      </c>
    </row>
    <row r="2489" spans="1:4" x14ac:dyDescent="0.25">
      <c r="A2489" t="s">
        <v>20337</v>
      </c>
      <c r="C2489" t="s">
        <v>20675</v>
      </c>
      <c r="D2489">
        <f t="shared" si="38"/>
        <v>1</v>
      </c>
    </row>
    <row r="2490" spans="1:4" x14ac:dyDescent="0.25">
      <c r="A2490" t="s">
        <v>20337</v>
      </c>
      <c r="C2490" t="s">
        <v>20676</v>
      </c>
      <c r="D2490">
        <f t="shared" si="38"/>
        <v>1</v>
      </c>
    </row>
    <row r="2491" spans="1:4" x14ac:dyDescent="0.25">
      <c r="A2491" t="s">
        <v>20337</v>
      </c>
      <c r="C2491" t="s">
        <v>20677</v>
      </c>
      <c r="D2491">
        <f t="shared" si="38"/>
        <v>1</v>
      </c>
    </row>
    <row r="2492" spans="1:4" x14ac:dyDescent="0.25">
      <c r="A2492" t="s">
        <v>20337</v>
      </c>
      <c r="C2492" t="s">
        <v>20680</v>
      </c>
      <c r="D2492">
        <f t="shared" si="38"/>
        <v>1</v>
      </c>
    </row>
    <row r="2493" spans="1:4" x14ac:dyDescent="0.25">
      <c r="A2493" t="s">
        <v>20337</v>
      </c>
      <c r="C2493" t="s">
        <v>20681</v>
      </c>
      <c r="D2493">
        <f t="shared" si="38"/>
        <v>1</v>
      </c>
    </row>
    <row r="2494" spans="1:4" x14ac:dyDescent="0.25">
      <c r="A2494" t="s">
        <v>20337</v>
      </c>
      <c r="C2494" t="s">
        <v>20682</v>
      </c>
      <c r="D2494">
        <f t="shared" si="38"/>
        <v>1</v>
      </c>
    </row>
    <row r="2495" spans="1:4" x14ac:dyDescent="0.25">
      <c r="A2495" t="s">
        <v>20337</v>
      </c>
      <c r="C2495" t="s">
        <v>3774</v>
      </c>
      <c r="D2495">
        <f t="shared" si="38"/>
        <v>1</v>
      </c>
    </row>
    <row r="2496" spans="1:4" x14ac:dyDescent="0.25">
      <c r="A2496" t="s">
        <v>20337</v>
      </c>
      <c r="C2496" t="s">
        <v>20683</v>
      </c>
      <c r="D2496">
        <f t="shared" si="38"/>
        <v>1</v>
      </c>
    </row>
    <row r="2497" spans="1:4" x14ac:dyDescent="0.25">
      <c r="A2497" t="s">
        <v>20337</v>
      </c>
      <c r="C2497" t="s">
        <v>20684</v>
      </c>
      <c r="D2497">
        <f t="shared" si="38"/>
        <v>1</v>
      </c>
    </row>
    <row r="2498" spans="1:4" x14ac:dyDescent="0.25">
      <c r="A2498" t="s">
        <v>20337</v>
      </c>
      <c r="C2498" t="s">
        <v>20685</v>
      </c>
      <c r="D2498">
        <f t="shared" ref="D2498:D2561" si="39">COUNTIF($A$2:$A$1048576,C2498)</f>
        <v>1</v>
      </c>
    </row>
    <row r="2499" spans="1:4" x14ac:dyDescent="0.25">
      <c r="A2499" t="s">
        <v>20337</v>
      </c>
      <c r="C2499" t="s">
        <v>20686</v>
      </c>
      <c r="D2499">
        <f t="shared" si="39"/>
        <v>1</v>
      </c>
    </row>
    <row r="2500" spans="1:4" x14ac:dyDescent="0.25">
      <c r="A2500" t="s">
        <v>20337</v>
      </c>
      <c r="C2500" t="s">
        <v>20687</v>
      </c>
      <c r="D2500">
        <f t="shared" si="39"/>
        <v>1</v>
      </c>
    </row>
    <row r="2501" spans="1:4" x14ac:dyDescent="0.25">
      <c r="A2501" t="s">
        <v>20337</v>
      </c>
      <c r="C2501" t="s">
        <v>20688</v>
      </c>
      <c r="D2501">
        <f t="shared" si="39"/>
        <v>1</v>
      </c>
    </row>
    <row r="2502" spans="1:4" x14ac:dyDescent="0.25">
      <c r="A2502" t="s">
        <v>20337</v>
      </c>
      <c r="C2502" t="s">
        <v>20689</v>
      </c>
      <c r="D2502">
        <f t="shared" si="39"/>
        <v>1</v>
      </c>
    </row>
    <row r="2503" spans="1:4" x14ac:dyDescent="0.25">
      <c r="A2503" t="s">
        <v>20337</v>
      </c>
      <c r="C2503" t="s">
        <v>20691</v>
      </c>
      <c r="D2503">
        <f t="shared" si="39"/>
        <v>1</v>
      </c>
    </row>
    <row r="2504" spans="1:4" x14ac:dyDescent="0.25">
      <c r="A2504" t="s">
        <v>20337</v>
      </c>
      <c r="C2504" t="s">
        <v>20692</v>
      </c>
      <c r="D2504">
        <f t="shared" si="39"/>
        <v>1</v>
      </c>
    </row>
    <row r="2505" spans="1:4" x14ac:dyDescent="0.25">
      <c r="A2505" t="s">
        <v>20337</v>
      </c>
      <c r="C2505" t="s">
        <v>20693</v>
      </c>
      <c r="D2505">
        <f t="shared" si="39"/>
        <v>1</v>
      </c>
    </row>
    <row r="2506" spans="1:4" x14ac:dyDescent="0.25">
      <c r="A2506" t="s">
        <v>20337</v>
      </c>
      <c r="C2506" t="s">
        <v>20695</v>
      </c>
      <c r="D2506">
        <f t="shared" si="39"/>
        <v>1</v>
      </c>
    </row>
    <row r="2507" spans="1:4" x14ac:dyDescent="0.25">
      <c r="A2507" t="s">
        <v>20337</v>
      </c>
      <c r="C2507" t="s">
        <v>20700</v>
      </c>
      <c r="D2507">
        <f t="shared" si="39"/>
        <v>1</v>
      </c>
    </row>
    <row r="2508" spans="1:4" x14ac:dyDescent="0.25">
      <c r="A2508" t="s">
        <v>20337</v>
      </c>
      <c r="C2508" t="s">
        <v>285</v>
      </c>
      <c r="D2508">
        <f t="shared" si="39"/>
        <v>1</v>
      </c>
    </row>
    <row r="2509" spans="1:4" x14ac:dyDescent="0.25">
      <c r="A2509" t="s">
        <v>20337</v>
      </c>
      <c r="C2509" t="s">
        <v>20703</v>
      </c>
      <c r="D2509">
        <f t="shared" si="39"/>
        <v>1</v>
      </c>
    </row>
    <row r="2510" spans="1:4" x14ac:dyDescent="0.25">
      <c r="A2510" t="s">
        <v>20337</v>
      </c>
      <c r="C2510" t="s">
        <v>623</v>
      </c>
      <c r="D2510">
        <f t="shared" si="39"/>
        <v>1</v>
      </c>
    </row>
    <row r="2511" spans="1:4" x14ac:dyDescent="0.25">
      <c r="A2511" t="s">
        <v>20338</v>
      </c>
      <c r="C2511" t="s">
        <v>545</v>
      </c>
      <c r="D2511">
        <f t="shared" si="39"/>
        <v>1</v>
      </c>
    </row>
    <row r="2512" spans="1:4" x14ac:dyDescent="0.25">
      <c r="A2512" t="s">
        <v>20338</v>
      </c>
      <c r="C2512" t="s">
        <v>20709</v>
      </c>
      <c r="D2512">
        <f t="shared" si="39"/>
        <v>1</v>
      </c>
    </row>
    <row r="2513" spans="1:4" x14ac:dyDescent="0.25">
      <c r="A2513" t="s">
        <v>20338</v>
      </c>
      <c r="C2513" t="s">
        <v>20710</v>
      </c>
      <c r="D2513">
        <f t="shared" si="39"/>
        <v>1</v>
      </c>
    </row>
    <row r="2514" spans="1:4" x14ac:dyDescent="0.25">
      <c r="A2514" t="s">
        <v>20339</v>
      </c>
      <c r="C2514" t="s">
        <v>20714</v>
      </c>
      <c r="D2514">
        <f t="shared" si="39"/>
        <v>1</v>
      </c>
    </row>
    <row r="2515" spans="1:4" x14ac:dyDescent="0.25">
      <c r="A2515" t="s">
        <v>2084</v>
      </c>
      <c r="C2515" t="s">
        <v>20715</v>
      </c>
      <c r="D2515">
        <f t="shared" si="39"/>
        <v>1</v>
      </c>
    </row>
    <row r="2516" spans="1:4" x14ac:dyDescent="0.25">
      <c r="A2516" t="s">
        <v>2084</v>
      </c>
      <c r="C2516" t="s">
        <v>20716</v>
      </c>
      <c r="D2516">
        <f t="shared" si="39"/>
        <v>1</v>
      </c>
    </row>
    <row r="2517" spans="1:4" x14ac:dyDescent="0.25">
      <c r="A2517" t="s">
        <v>2135</v>
      </c>
      <c r="C2517" t="s">
        <v>20718</v>
      </c>
      <c r="D2517">
        <f t="shared" si="39"/>
        <v>1</v>
      </c>
    </row>
    <row r="2518" spans="1:4" x14ac:dyDescent="0.25">
      <c r="A2518" t="s">
        <v>20340</v>
      </c>
      <c r="C2518" t="s">
        <v>20719</v>
      </c>
      <c r="D2518">
        <f t="shared" si="39"/>
        <v>1</v>
      </c>
    </row>
    <row r="2519" spans="1:4" x14ac:dyDescent="0.25">
      <c r="A2519" t="s">
        <v>20341</v>
      </c>
      <c r="C2519" t="s">
        <v>20721</v>
      </c>
      <c r="D2519">
        <f t="shared" si="39"/>
        <v>1</v>
      </c>
    </row>
    <row r="2520" spans="1:4" x14ac:dyDescent="0.25">
      <c r="A2520" t="s">
        <v>20342</v>
      </c>
      <c r="C2520" t="s">
        <v>20722</v>
      </c>
      <c r="D2520">
        <f t="shared" si="39"/>
        <v>1</v>
      </c>
    </row>
    <row r="2521" spans="1:4" x14ac:dyDescent="0.25">
      <c r="A2521" t="s">
        <v>20343</v>
      </c>
      <c r="C2521" t="s">
        <v>20725</v>
      </c>
      <c r="D2521">
        <f t="shared" si="39"/>
        <v>1</v>
      </c>
    </row>
    <row r="2522" spans="1:4" x14ac:dyDescent="0.25">
      <c r="A2522" t="s">
        <v>20343</v>
      </c>
      <c r="C2522" t="s">
        <v>3477</v>
      </c>
      <c r="D2522">
        <f t="shared" si="39"/>
        <v>1</v>
      </c>
    </row>
    <row r="2523" spans="1:4" x14ac:dyDescent="0.25">
      <c r="A2523" t="s">
        <v>144</v>
      </c>
      <c r="C2523" t="s">
        <v>20727</v>
      </c>
      <c r="D2523">
        <f t="shared" si="39"/>
        <v>1</v>
      </c>
    </row>
    <row r="2524" spans="1:4" x14ac:dyDescent="0.25">
      <c r="A2524" t="s">
        <v>144</v>
      </c>
      <c r="C2524" t="s">
        <v>20728</v>
      </c>
      <c r="D2524">
        <f t="shared" si="39"/>
        <v>1</v>
      </c>
    </row>
    <row r="2525" spans="1:4" x14ac:dyDescent="0.25">
      <c r="A2525" t="s">
        <v>144</v>
      </c>
      <c r="C2525" t="s">
        <v>20734</v>
      </c>
      <c r="D2525">
        <f t="shared" si="39"/>
        <v>1</v>
      </c>
    </row>
    <row r="2526" spans="1:4" x14ac:dyDescent="0.25">
      <c r="A2526" t="s">
        <v>144</v>
      </c>
      <c r="C2526" t="s">
        <v>1526</v>
      </c>
      <c r="D2526">
        <f t="shared" si="39"/>
        <v>1</v>
      </c>
    </row>
    <row r="2527" spans="1:4" x14ac:dyDescent="0.25">
      <c r="A2527" t="s">
        <v>20344</v>
      </c>
      <c r="C2527" t="s">
        <v>20735</v>
      </c>
      <c r="D2527">
        <f t="shared" si="39"/>
        <v>1</v>
      </c>
    </row>
    <row r="2528" spans="1:4" x14ac:dyDescent="0.25">
      <c r="A2528" t="s">
        <v>20345</v>
      </c>
      <c r="C2528" t="s">
        <v>5451</v>
      </c>
      <c r="D2528">
        <f t="shared" si="39"/>
        <v>1</v>
      </c>
    </row>
    <row r="2529" spans="1:4" x14ac:dyDescent="0.25">
      <c r="A2529" t="s">
        <v>20346</v>
      </c>
      <c r="C2529" t="s">
        <v>20736</v>
      </c>
      <c r="D2529">
        <f t="shared" si="39"/>
        <v>1</v>
      </c>
    </row>
    <row r="2530" spans="1:4" x14ac:dyDescent="0.25">
      <c r="A2530" t="s">
        <v>20347</v>
      </c>
      <c r="C2530" t="s">
        <v>335</v>
      </c>
      <c r="D2530">
        <f t="shared" si="39"/>
        <v>1</v>
      </c>
    </row>
    <row r="2531" spans="1:4" x14ac:dyDescent="0.25">
      <c r="A2531" t="s">
        <v>2096</v>
      </c>
      <c r="C2531" t="s">
        <v>20737</v>
      </c>
      <c r="D2531">
        <f t="shared" si="39"/>
        <v>1</v>
      </c>
    </row>
    <row r="2532" spans="1:4" x14ac:dyDescent="0.25">
      <c r="A2532" t="s">
        <v>374</v>
      </c>
      <c r="C2532" t="s">
        <v>765</v>
      </c>
      <c r="D2532">
        <f t="shared" si="39"/>
        <v>1</v>
      </c>
    </row>
    <row r="2533" spans="1:4" x14ac:dyDescent="0.25">
      <c r="A2533" t="s">
        <v>1024</v>
      </c>
      <c r="C2533" t="s">
        <v>20739</v>
      </c>
      <c r="D2533">
        <f t="shared" si="39"/>
        <v>1</v>
      </c>
    </row>
    <row r="2534" spans="1:4" x14ac:dyDescent="0.25">
      <c r="A2534" t="s">
        <v>20348</v>
      </c>
      <c r="C2534" t="s">
        <v>20741</v>
      </c>
      <c r="D2534">
        <f t="shared" si="39"/>
        <v>1</v>
      </c>
    </row>
    <row r="2535" spans="1:4" x14ac:dyDescent="0.25">
      <c r="A2535" t="s">
        <v>20349</v>
      </c>
      <c r="C2535" t="s">
        <v>20742</v>
      </c>
      <c r="D2535">
        <f t="shared" si="39"/>
        <v>1</v>
      </c>
    </row>
    <row r="2536" spans="1:4" x14ac:dyDescent="0.25">
      <c r="A2536" t="s">
        <v>20350</v>
      </c>
      <c r="C2536" t="s">
        <v>957</v>
      </c>
      <c r="D2536">
        <f t="shared" si="39"/>
        <v>1</v>
      </c>
    </row>
    <row r="2537" spans="1:4" x14ac:dyDescent="0.25">
      <c r="A2537" t="s">
        <v>20351</v>
      </c>
      <c r="C2537" t="s">
        <v>292</v>
      </c>
      <c r="D2537">
        <f t="shared" si="39"/>
        <v>1</v>
      </c>
    </row>
    <row r="2538" spans="1:4" x14ac:dyDescent="0.25">
      <c r="A2538" t="s">
        <v>20352</v>
      </c>
      <c r="C2538" t="s">
        <v>20747</v>
      </c>
      <c r="D2538">
        <f t="shared" si="39"/>
        <v>1</v>
      </c>
    </row>
    <row r="2539" spans="1:4" x14ac:dyDescent="0.25">
      <c r="A2539" t="s">
        <v>20353</v>
      </c>
      <c r="C2539" t="s">
        <v>20749</v>
      </c>
      <c r="D2539">
        <f t="shared" si="39"/>
        <v>1</v>
      </c>
    </row>
    <row r="2540" spans="1:4" x14ac:dyDescent="0.25">
      <c r="A2540" t="s">
        <v>20354</v>
      </c>
      <c r="C2540" t="s">
        <v>20754</v>
      </c>
      <c r="D2540">
        <f t="shared" si="39"/>
        <v>1</v>
      </c>
    </row>
    <row r="2541" spans="1:4" x14ac:dyDescent="0.25">
      <c r="A2541" t="s">
        <v>20355</v>
      </c>
      <c r="C2541" t="s">
        <v>20755</v>
      </c>
      <c r="D2541">
        <f t="shared" si="39"/>
        <v>1</v>
      </c>
    </row>
    <row r="2542" spans="1:4" x14ac:dyDescent="0.25">
      <c r="A2542" t="s">
        <v>20356</v>
      </c>
      <c r="C2542" t="s">
        <v>20757</v>
      </c>
      <c r="D2542">
        <f t="shared" si="39"/>
        <v>1</v>
      </c>
    </row>
    <row r="2543" spans="1:4" x14ac:dyDescent="0.25">
      <c r="A2543" t="s">
        <v>20357</v>
      </c>
      <c r="C2543" t="s">
        <v>20758</v>
      </c>
      <c r="D2543">
        <f t="shared" si="39"/>
        <v>1</v>
      </c>
    </row>
    <row r="2544" spans="1:4" x14ac:dyDescent="0.25">
      <c r="A2544" t="s">
        <v>20358</v>
      </c>
      <c r="C2544" t="s">
        <v>20759</v>
      </c>
      <c r="D2544">
        <f t="shared" si="39"/>
        <v>1</v>
      </c>
    </row>
    <row r="2545" spans="1:4" x14ac:dyDescent="0.25">
      <c r="A2545" t="s">
        <v>20359</v>
      </c>
      <c r="C2545" t="s">
        <v>20761</v>
      </c>
      <c r="D2545">
        <f t="shared" si="39"/>
        <v>1</v>
      </c>
    </row>
    <row r="2546" spans="1:4" x14ac:dyDescent="0.25">
      <c r="A2546" t="s">
        <v>20360</v>
      </c>
      <c r="C2546" t="s">
        <v>20766</v>
      </c>
      <c r="D2546">
        <f t="shared" si="39"/>
        <v>1</v>
      </c>
    </row>
    <row r="2547" spans="1:4" x14ac:dyDescent="0.25">
      <c r="A2547" t="s">
        <v>20361</v>
      </c>
      <c r="C2547" t="s">
        <v>20767</v>
      </c>
      <c r="D2547">
        <f t="shared" si="39"/>
        <v>1</v>
      </c>
    </row>
    <row r="2548" spans="1:4" x14ac:dyDescent="0.25">
      <c r="A2548" t="s">
        <v>20362</v>
      </c>
      <c r="C2548" t="s">
        <v>20770</v>
      </c>
      <c r="D2548">
        <f t="shared" si="39"/>
        <v>1</v>
      </c>
    </row>
    <row r="2549" spans="1:4" x14ac:dyDescent="0.25">
      <c r="A2549" t="s">
        <v>20362</v>
      </c>
      <c r="C2549" t="s">
        <v>20773</v>
      </c>
      <c r="D2549">
        <f t="shared" si="39"/>
        <v>1</v>
      </c>
    </row>
    <row r="2550" spans="1:4" x14ac:dyDescent="0.25">
      <c r="A2550" t="s">
        <v>20362</v>
      </c>
      <c r="C2550" t="s">
        <v>20774</v>
      </c>
      <c r="D2550">
        <f t="shared" si="39"/>
        <v>1</v>
      </c>
    </row>
    <row r="2551" spans="1:4" x14ac:dyDescent="0.25">
      <c r="A2551" t="s">
        <v>20363</v>
      </c>
      <c r="C2551" t="s">
        <v>20775</v>
      </c>
      <c r="D2551">
        <f t="shared" si="39"/>
        <v>1</v>
      </c>
    </row>
    <row r="2552" spans="1:4" x14ac:dyDescent="0.25">
      <c r="A2552" t="s">
        <v>20363</v>
      </c>
      <c r="C2552" t="s">
        <v>20776</v>
      </c>
      <c r="D2552">
        <f t="shared" si="39"/>
        <v>1</v>
      </c>
    </row>
    <row r="2553" spans="1:4" x14ac:dyDescent="0.25">
      <c r="A2553" t="s">
        <v>20364</v>
      </c>
      <c r="C2553" t="s">
        <v>20780</v>
      </c>
      <c r="D2553">
        <f t="shared" si="39"/>
        <v>1</v>
      </c>
    </row>
    <row r="2554" spans="1:4" x14ac:dyDescent="0.25">
      <c r="A2554" t="s">
        <v>20364</v>
      </c>
      <c r="C2554" t="s">
        <v>20781</v>
      </c>
      <c r="D2554">
        <f t="shared" si="39"/>
        <v>1</v>
      </c>
    </row>
    <row r="2555" spans="1:4" x14ac:dyDescent="0.25">
      <c r="A2555" t="s">
        <v>20364</v>
      </c>
      <c r="C2555" t="s">
        <v>20782</v>
      </c>
      <c r="D2555">
        <f t="shared" si="39"/>
        <v>1</v>
      </c>
    </row>
    <row r="2556" spans="1:4" x14ac:dyDescent="0.25">
      <c r="A2556" t="s">
        <v>20364</v>
      </c>
      <c r="C2556" t="s">
        <v>20783</v>
      </c>
      <c r="D2556">
        <f t="shared" si="39"/>
        <v>1</v>
      </c>
    </row>
    <row r="2557" spans="1:4" x14ac:dyDescent="0.25">
      <c r="A2557" t="s">
        <v>20365</v>
      </c>
      <c r="C2557" t="s">
        <v>20786</v>
      </c>
      <c r="D2557">
        <f t="shared" si="39"/>
        <v>1</v>
      </c>
    </row>
    <row r="2558" spans="1:4" x14ac:dyDescent="0.25">
      <c r="A2558" t="s">
        <v>20365</v>
      </c>
      <c r="C2558" t="s">
        <v>20787</v>
      </c>
      <c r="D2558">
        <f t="shared" si="39"/>
        <v>1</v>
      </c>
    </row>
    <row r="2559" spans="1:4" x14ac:dyDescent="0.25">
      <c r="A2559" t="s">
        <v>20366</v>
      </c>
      <c r="C2559" t="s">
        <v>20789</v>
      </c>
      <c r="D2559">
        <f t="shared" si="39"/>
        <v>1</v>
      </c>
    </row>
    <row r="2560" spans="1:4" x14ac:dyDescent="0.25">
      <c r="A2560" t="s">
        <v>20367</v>
      </c>
      <c r="C2560" t="s">
        <v>20790</v>
      </c>
      <c r="D2560">
        <f t="shared" si="39"/>
        <v>1</v>
      </c>
    </row>
    <row r="2561" spans="1:4" x14ac:dyDescent="0.25">
      <c r="A2561" t="s">
        <v>237</v>
      </c>
      <c r="C2561" t="s">
        <v>20792</v>
      </c>
      <c r="D2561">
        <f t="shared" si="39"/>
        <v>1</v>
      </c>
    </row>
    <row r="2562" spans="1:4" x14ac:dyDescent="0.25">
      <c r="A2562" t="s">
        <v>2661</v>
      </c>
      <c r="C2562" t="s">
        <v>20793</v>
      </c>
      <c r="D2562">
        <f t="shared" ref="D2562:D2625" si="40">COUNTIF($A$2:$A$1048576,C2562)</f>
        <v>1</v>
      </c>
    </row>
    <row r="2563" spans="1:4" x14ac:dyDescent="0.25">
      <c r="A2563" t="s">
        <v>20368</v>
      </c>
      <c r="C2563" t="s">
        <v>20794</v>
      </c>
      <c r="D2563">
        <f t="shared" si="40"/>
        <v>1</v>
      </c>
    </row>
    <row r="2564" spans="1:4" x14ac:dyDescent="0.25">
      <c r="A2564" t="s">
        <v>20369</v>
      </c>
      <c r="C2564" t="s">
        <v>20796</v>
      </c>
      <c r="D2564">
        <f t="shared" si="40"/>
        <v>1</v>
      </c>
    </row>
    <row r="2565" spans="1:4" x14ac:dyDescent="0.25">
      <c r="A2565" t="s">
        <v>20370</v>
      </c>
      <c r="C2565" t="s">
        <v>4150</v>
      </c>
      <c r="D2565">
        <f t="shared" si="40"/>
        <v>1</v>
      </c>
    </row>
    <row r="2566" spans="1:4" x14ac:dyDescent="0.25">
      <c r="A2566" t="s">
        <v>808</v>
      </c>
      <c r="C2566" t="s">
        <v>20799</v>
      </c>
      <c r="D2566">
        <f t="shared" si="40"/>
        <v>1</v>
      </c>
    </row>
    <row r="2567" spans="1:4" x14ac:dyDescent="0.25">
      <c r="A2567" t="s">
        <v>20371</v>
      </c>
      <c r="C2567" t="s">
        <v>20800</v>
      </c>
      <c r="D2567">
        <f t="shared" si="40"/>
        <v>1</v>
      </c>
    </row>
    <row r="2568" spans="1:4" x14ac:dyDescent="0.25">
      <c r="A2568" t="s">
        <v>20372</v>
      </c>
      <c r="C2568" t="s">
        <v>20801</v>
      </c>
      <c r="D2568">
        <f t="shared" si="40"/>
        <v>1</v>
      </c>
    </row>
    <row r="2569" spans="1:4" x14ac:dyDescent="0.25">
      <c r="A2569" t="s">
        <v>20373</v>
      </c>
      <c r="C2569" t="s">
        <v>20802</v>
      </c>
      <c r="D2569">
        <f t="shared" si="40"/>
        <v>1</v>
      </c>
    </row>
    <row r="2570" spans="1:4" x14ac:dyDescent="0.25">
      <c r="A2570" t="s">
        <v>20374</v>
      </c>
      <c r="C2570" t="s">
        <v>20803</v>
      </c>
      <c r="D2570">
        <f t="shared" si="40"/>
        <v>1</v>
      </c>
    </row>
    <row r="2571" spans="1:4" x14ac:dyDescent="0.25">
      <c r="A2571" t="s">
        <v>20375</v>
      </c>
      <c r="C2571" t="s">
        <v>20805</v>
      </c>
      <c r="D2571">
        <f t="shared" si="40"/>
        <v>1</v>
      </c>
    </row>
    <row r="2572" spans="1:4" x14ac:dyDescent="0.25">
      <c r="A2572" t="s">
        <v>20376</v>
      </c>
      <c r="C2572" t="s">
        <v>20810</v>
      </c>
      <c r="D2572">
        <f t="shared" si="40"/>
        <v>1</v>
      </c>
    </row>
    <row r="2573" spans="1:4" x14ac:dyDescent="0.25">
      <c r="A2573" t="s">
        <v>20377</v>
      </c>
      <c r="C2573" t="s">
        <v>20812</v>
      </c>
      <c r="D2573">
        <f t="shared" si="40"/>
        <v>1</v>
      </c>
    </row>
    <row r="2574" spans="1:4" x14ac:dyDescent="0.25">
      <c r="A2574" t="s">
        <v>357</v>
      </c>
      <c r="C2574" t="s">
        <v>20813</v>
      </c>
      <c r="D2574">
        <f t="shared" si="40"/>
        <v>1</v>
      </c>
    </row>
    <row r="2575" spans="1:4" x14ac:dyDescent="0.25">
      <c r="A2575" t="s">
        <v>357</v>
      </c>
      <c r="C2575" t="s">
        <v>20815</v>
      </c>
      <c r="D2575">
        <f t="shared" si="40"/>
        <v>1</v>
      </c>
    </row>
    <row r="2576" spans="1:4" x14ac:dyDescent="0.25">
      <c r="A2576" t="s">
        <v>357</v>
      </c>
      <c r="C2576" t="s">
        <v>20816</v>
      </c>
      <c r="D2576">
        <f t="shared" si="40"/>
        <v>1</v>
      </c>
    </row>
    <row r="2577" spans="1:4" x14ac:dyDescent="0.25">
      <c r="A2577" t="s">
        <v>357</v>
      </c>
      <c r="C2577" t="s">
        <v>20817</v>
      </c>
      <c r="D2577">
        <f t="shared" si="40"/>
        <v>1</v>
      </c>
    </row>
    <row r="2578" spans="1:4" x14ac:dyDescent="0.25">
      <c r="A2578" t="s">
        <v>20378</v>
      </c>
      <c r="C2578" t="s">
        <v>20818</v>
      </c>
      <c r="D2578">
        <f t="shared" si="40"/>
        <v>1</v>
      </c>
    </row>
    <row r="2579" spans="1:4" x14ac:dyDescent="0.25">
      <c r="A2579" t="s">
        <v>20379</v>
      </c>
      <c r="C2579" t="s">
        <v>20819</v>
      </c>
      <c r="D2579">
        <f t="shared" si="40"/>
        <v>1</v>
      </c>
    </row>
    <row r="2580" spans="1:4" x14ac:dyDescent="0.25">
      <c r="A2580" t="s">
        <v>20380</v>
      </c>
      <c r="C2580" t="s">
        <v>20820</v>
      </c>
      <c r="D2580">
        <f t="shared" si="40"/>
        <v>1</v>
      </c>
    </row>
    <row r="2581" spans="1:4" x14ac:dyDescent="0.25">
      <c r="A2581" t="s">
        <v>885</v>
      </c>
      <c r="C2581" t="s">
        <v>20821</v>
      </c>
      <c r="D2581">
        <f t="shared" si="40"/>
        <v>1</v>
      </c>
    </row>
    <row r="2582" spans="1:4" x14ac:dyDescent="0.25">
      <c r="A2582" t="s">
        <v>5384</v>
      </c>
      <c r="C2582" t="s">
        <v>20822</v>
      </c>
      <c r="D2582">
        <f t="shared" si="40"/>
        <v>1</v>
      </c>
    </row>
    <row r="2583" spans="1:4" x14ac:dyDescent="0.25">
      <c r="A2583" t="s">
        <v>20381</v>
      </c>
      <c r="C2583" t="s">
        <v>20824</v>
      </c>
      <c r="D2583">
        <f t="shared" si="40"/>
        <v>1</v>
      </c>
    </row>
    <row r="2584" spans="1:4" x14ac:dyDescent="0.25">
      <c r="A2584" t="s">
        <v>20382</v>
      </c>
      <c r="C2584" t="s">
        <v>20825</v>
      </c>
      <c r="D2584">
        <f t="shared" si="40"/>
        <v>1</v>
      </c>
    </row>
    <row r="2585" spans="1:4" x14ac:dyDescent="0.25">
      <c r="A2585" t="s">
        <v>20382</v>
      </c>
      <c r="C2585" t="s">
        <v>20826</v>
      </c>
      <c r="D2585">
        <f t="shared" si="40"/>
        <v>1</v>
      </c>
    </row>
    <row r="2586" spans="1:4" x14ac:dyDescent="0.25">
      <c r="A2586" t="s">
        <v>20383</v>
      </c>
      <c r="C2586" t="s">
        <v>1667</v>
      </c>
      <c r="D2586">
        <f t="shared" si="40"/>
        <v>1</v>
      </c>
    </row>
    <row r="2587" spans="1:4" x14ac:dyDescent="0.25">
      <c r="A2587" t="s">
        <v>20384</v>
      </c>
      <c r="C2587" t="s">
        <v>20827</v>
      </c>
      <c r="D2587">
        <f t="shared" si="40"/>
        <v>1</v>
      </c>
    </row>
    <row r="2588" spans="1:4" x14ac:dyDescent="0.25">
      <c r="A2588" t="s">
        <v>20384</v>
      </c>
      <c r="C2588" t="s">
        <v>2392</v>
      </c>
      <c r="D2588">
        <f t="shared" si="40"/>
        <v>1</v>
      </c>
    </row>
    <row r="2589" spans="1:4" x14ac:dyDescent="0.25">
      <c r="A2589" t="s">
        <v>830</v>
      </c>
      <c r="C2589" t="s">
        <v>20828</v>
      </c>
      <c r="D2589">
        <f t="shared" si="40"/>
        <v>1</v>
      </c>
    </row>
    <row r="2590" spans="1:4" x14ac:dyDescent="0.25">
      <c r="A2590" t="s">
        <v>830</v>
      </c>
      <c r="C2590" t="s">
        <v>20829</v>
      </c>
      <c r="D2590">
        <f t="shared" si="40"/>
        <v>1</v>
      </c>
    </row>
    <row r="2591" spans="1:4" x14ac:dyDescent="0.25">
      <c r="A2591" t="s">
        <v>3317</v>
      </c>
      <c r="C2591" t="s">
        <v>20832</v>
      </c>
      <c r="D2591">
        <f t="shared" si="40"/>
        <v>1</v>
      </c>
    </row>
    <row r="2592" spans="1:4" x14ac:dyDescent="0.25">
      <c r="A2592" t="s">
        <v>20385</v>
      </c>
      <c r="C2592" t="s">
        <v>20833</v>
      </c>
      <c r="D2592">
        <f t="shared" si="40"/>
        <v>1</v>
      </c>
    </row>
    <row r="2593" spans="1:4" x14ac:dyDescent="0.25">
      <c r="A2593" t="s">
        <v>20385</v>
      </c>
      <c r="C2593" t="s">
        <v>20835</v>
      </c>
      <c r="D2593">
        <f t="shared" si="40"/>
        <v>1</v>
      </c>
    </row>
    <row r="2594" spans="1:4" x14ac:dyDescent="0.25">
      <c r="A2594" t="s">
        <v>20386</v>
      </c>
      <c r="C2594" t="s">
        <v>20836</v>
      </c>
      <c r="D2594">
        <f t="shared" si="40"/>
        <v>1</v>
      </c>
    </row>
    <row r="2595" spans="1:4" x14ac:dyDescent="0.25">
      <c r="A2595" t="s">
        <v>20386</v>
      </c>
      <c r="C2595" t="s">
        <v>20837</v>
      </c>
      <c r="D2595">
        <f t="shared" si="40"/>
        <v>1</v>
      </c>
    </row>
    <row r="2596" spans="1:4" x14ac:dyDescent="0.25">
      <c r="A2596" t="s">
        <v>20386</v>
      </c>
      <c r="C2596" t="s">
        <v>20838</v>
      </c>
      <c r="D2596">
        <f t="shared" si="40"/>
        <v>1</v>
      </c>
    </row>
    <row r="2597" spans="1:4" x14ac:dyDescent="0.25">
      <c r="A2597" t="s">
        <v>20386</v>
      </c>
      <c r="C2597" t="s">
        <v>20839</v>
      </c>
      <c r="D2597">
        <f t="shared" si="40"/>
        <v>1</v>
      </c>
    </row>
    <row r="2598" spans="1:4" x14ac:dyDescent="0.25">
      <c r="A2598" t="s">
        <v>20386</v>
      </c>
      <c r="C2598" t="s">
        <v>20841</v>
      </c>
      <c r="D2598">
        <f t="shared" si="40"/>
        <v>1</v>
      </c>
    </row>
    <row r="2599" spans="1:4" x14ac:dyDescent="0.25">
      <c r="A2599" t="s">
        <v>20386</v>
      </c>
      <c r="C2599" t="s">
        <v>20842</v>
      </c>
      <c r="D2599">
        <f t="shared" si="40"/>
        <v>1</v>
      </c>
    </row>
    <row r="2600" spans="1:4" x14ac:dyDescent="0.25">
      <c r="A2600" t="s">
        <v>20386</v>
      </c>
      <c r="C2600" t="s">
        <v>20843</v>
      </c>
      <c r="D2600">
        <f t="shared" si="40"/>
        <v>1</v>
      </c>
    </row>
    <row r="2601" spans="1:4" x14ac:dyDescent="0.25">
      <c r="A2601" t="s">
        <v>20386</v>
      </c>
      <c r="C2601" t="s">
        <v>3836</v>
      </c>
      <c r="D2601">
        <f t="shared" si="40"/>
        <v>1</v>
      </c>
    </row>
    <row r="2602" spans="1:4" x14ac:dyDescent="0.25">
      <c r="A2602" t="s">
        <v>20387</v>
      </c>
      <c r="C2602" t="s">
        <v>20846</v>
      </c>
      <c r="D2602">
        <f t="shared" si="40"/>
        <v>1</v>
      </c>
    </row>
    <row r="2603" spans="1:4" x14ac:dyDescent="0.25">
      <c r="A2603" t="s">
        <v>20388</v>
      </c>
      <c r="C2603" t="s">
        <v>20847</v>
      </c>
      <c r="D2603">
        <f t="shared" si="40"/>
        <v>1</v>
      </c>
    </row>
    <row r="2604" spans="1:4" x14ac:dyDescent="0.25">
      <c r="A2604" t="s">
        <v>20388</v>
      </c>
      <c r="C2604" t="s">
        <v>20848</v>
      </c>
      <c r="D2604">
        <f t="shared" si="40"/>
        <v>1</v>
      </c>
    </row>
    <row r="2605" spans="1:4" x14ac:dyDescent="0.25">
      <c r="A2605" t="s">
        <v>20387</v>
      </c>
      <c r="C2605" t="s">
        <v>20849</v>
      </c>
      <c r="D2605">
        <f t="shared" si="40"/>
        <v>1</v>
      </c>
    </row>
    <row r="2606" spans="1:4" x14ac:dyDescent="0.25">
      <c r="A2606" t="s">
        <v>20387</v>
      </c>
      <c r="C2606" t="s">
        <v>20850</v>
      </c>
      <c r="D2606">
        <f t="shared" si="40"/>
        <v>1</v>
      </c>
    </row>
    <row r="2607" spans="1:4" x14ac:dyDescent="0.25">
      <c r="A2607" t="s">
        <v>20388</v>
      </c>
      <c r="C2607" t="s">
        <v>20851</v>
      </c>
      <c r="D2607">
        <f t="shared" si="40"/>
        <v>1</v>
      </c>
    </row>
    <row r="2608" spans="1:4" x14ac:dyDescent="0.25">
      <c r="A2608" t="s">
        <v>20387</v>
      </c>
      <c r="C2608" t="s">
        <v>20854</v>
      </c>
      <c r="D2608">
        <f t="shared" si="40"/>
        <v>1</v>
      </c>
    </row>
    <row r="2609" spans="1:4" x14ac:dyDescent="0.25">
      <c r="A2609" t="s">
        <v>20388</v>
      </c>
      <c r="C2609" t="s">
        <v>20855</v>
      </c>
      <c r="D2609">
        <f t="shared" si="40"/>
        <v>1</v>
      </c>
    </row>
    <row r="2610" spans="1:4" x14ac:dyDescent="0.25">
      <c r="A2610" t="s">
        <v>20389</v>
      </c>
      <c r="C2610" t="s">
        <v>20856</v>
      </c>
      <c r="D2610">
        <f t="shared" si="40"/>
        <v>1</v>
      </c>
    </row>
    <row r="2611" spans="1:4" x14ac:dyDescent="0.25">
      <c r="A2611" t="s">
        <v>20390</v>
      </c>
      <c r="C2611" t="s">
        <v>20858</v>
      </c>
      <c r="D2611">
        <f t="shared" si="40"/>
        <v>1</v>
      </c>
    </row>
    <row r="2612" spans="1:4" x14ac:dyDescent="0.25">
      <c r="A2612" t="s">
        <v>20391</v>
      </c>
      <c r="C2612" t="s">
        <v>20859</v>
      </c>
      <c r="D2612">
        <f t="shared" si="40"/>
        <v>1</v>
      </c>
    </row>
    <row r="2613" spans="1:4" x14ac:dyDescent="0.25">
      <c r="A2613" t="s">
        <v>20391</v>
      </c>
      <c r="C2613" t="s">
        <v>20860</v>
      </c>
      <c r="D2613">
        <f t="shared" si="40"/>
        <v>1</v>
      </c>
    </row>
    <row r="2614" spans="1:4" x14ac:dyDescent="0.25">
      <c r="A2614" t="s">
        <v>20391</v>
      </c>
      <c r="C2614" t="s">
        <v>20862</v>
      </c>
      <c r="D2614">
        <f t="shared" si="40"/>
        <v>1</v>
      </c>
    </row>
    <row r="2615" spans="1:4" x14ac:dyDescent="0.25">
      <c r="A2615" t="s">
        <v>20392</v>
      </c>
      <c r="C2615" t="s">
        <v>20863</v>
      </c>
      <c r="D2615">
        <f t="shared" si="40"/>
        <v>1</v>
      </c>
    </row>
    <row r="2616" spans="1:4" x14ac:dyDescent="0.25">
      <c r="A2616" t="s">
        <v>20393</v>
      </c>
      <c r="C2616" t="s">
        <v>20865</v>
      </c>
      <c r="D2616">
        <f t="shared" si="40"/>
        <v>1</v>
      </c>
    </row>
    <row r="2617" spans="1:4" x14ac:dyDescent="0.25">
      <c r="A2617" t="s">
        <v>20394</v>
      </c>
      <c r="C2617" t="s">
        <v>20866</v>
      </c>
      <c r="D2617">
        <f t="shared" si="40"/>
        <v>1</v>
      </c>
    </row>
    <row r="2618" spans="1:4" x14ac:dyDescent="0.25">
      <c r="A2618" t="s">
        <v>20395</v>
      </c>
      <c r="C2618" t="s">
        <v>20867</v>
      </c>
      <c r="D2618">
        <f t="shared" si="40"/>
        <v>1</v>
      </c>
    </row>
    <row r="2619" spans="1:4" x14ac:dyDescent="0.25">
      <c r="A2619" t="s">
        <v>20395</v>
      </c>
      <c r="C2619" t="s">
        <v>20870</v>
      </c>
      <c r="D2619">
        <f t="shared" si="40"/>
        <v>1</v>
      </c>
    </row>
    <row r="2620" spans="1:4" x14ac:dyDescent="0.25">
      <c r="A2620" t="s">
        <v>20396</v>
      </c>
      <c r="C2620" t="s">
        <v>20871</v>
      </c>
      <c r="D2620">
        <f t="shared" si="40"/>
        <v>1</v>
      </c>
    </row>
    <row r="2621" spans="1:4" x14ac:dyDescent="0.25">
      <c r="A2621" t="s">
        <v>20397</v>
      </c>
      <c r="C2621" t="s">
        <v>424</v>
      </c>
      <c r="D2621">
        <f t="shared" si="40"/>
        <v>1</v>
      </c>
    </row>
    <row r="2622" spans="1:4" x14ac:dyDescent="0.25">
      <c r="A2622" t="s">
        <v>20397</v>
      </c>
      <c r="C2622" t="s">
        <v>20873</v>
      </c>
      <c r="D2622">
        <f t="shared" si="40"/>
        <v>1</v>
      </c>
    </row>
    <row r="2623" spans="1:4" x14ac:dyDescent="0.25">
      <c r="A2623" t="s">
        <v>20397</v>
      </c>
      <c r="C2623" t="s">
        <v>20874</v>
      </c>
      <c r="D2623">
        <f t="shared" si="40"/>
        <v>1</v>
      </c>
    </row>
    <row r="2624" spans="1:4" x14ac:dyDescent="0.25">
      <c r="A2624" t="s">
        <v>20398</v>
      </c>
      <c r="C2624" t="s">
        <v>20875</v>
      </c>
      <c r="D2624">
        <f t="shared" si="40"/>
        <v>1</v>
      </c>
    </row>
    <row r="2625" spans="1:4" x14ac:dyDescent="0.25">
      <c r="A2625" t="s">
        <v>20399</v>
      </c>
      <c r="C2625" t="s">
        <v>20876</v>
      </c>
      <c r="D2625">
        <f t="shared" si="40"/>
        <v>1</v>
      </c>
    </row>
    <row r="2626" spans="1:4" x14ac:dyDescent="0.25">
      <c r="A2626" t="s">
        <v>20399</v>
      </c>
      <c r="C2626" t="s">
        <v>20877</v>
      </c>
      <c r="D2626">
        <f t="shared" ref="D2626:D2689" si="41">COUNTIF($A$2:$A$1048576,C2626)</f>
        <v>1</v>
      </c>
    </row>
    <row r="2627" spans="1:4" x14ac:dyDescent="0.25">
      <c r="A2627" t="s">
        <v>20400</v>
      </c>
      <c r="C2627" t="s">
        <v>20878</v>
      </c>
      <c r="D2627">
        <f t="shared" si="41"/>
        <v>1</v>
      </c>
    </row>
    <row r="2628" spans="1:4" x14ac:dyDescent="0.25">
      <c r="A2628" t="s">
        <v>20399</v>
      </c>
      <c r="C2628" t="s">
        <v>20879</v>
      </c>
      <c r="D2628">
        <f t="shared" si="41"/>
        <v>1</v>
      </c>
    </row>
    <row r="2629" spans="1:4" x14ac:dyDescent="0.25">
      <c r="A2629" t="s">
        <v>20399</v>
      </c>
      <c r="C2629" t="s">
        <v>20880</v>
      </c>
      <c r="D2629">
        <f t="shared" si="41"/>
        <v>1</v>
      </c>
    </row>
    <row r="2630" spans="1:4" x14ac:dyDescent="0.25">
      <c r="A2630" t="s">
        <v>20399</v>
      </c>
      <c r="C2630" t="s">
        <v>20881</v>
      </c>
      <c r="D2630">
        <f t="shared" si="41"/>
        <v>1</v>
      </c>
    </row>
    <row r="2631" spans="1:4" x14ac:dyDescent="0.25">
      <c r="A2631" t="s">
        <v>20401</v>
      </c>
      <c r="C2631" t="s">
        <v>20882</v>
      </c>
      <c r="D2631">
        <f t="shared" si="41"/>
        <v>1</v>
      </c>
    </row>
    <row r="2632" spans="1:4" x14ac:dyDescent="0.25">
      <c r="A2632" t="s">
        <v>20402</v>
      </c>
      <c r="C2632" t="s">
        <v>20884</v>
      </c>
      <c r="D2632">
        <f t="shared" si="41"/>
        <v>1</v>
      </c>
    </row>
    <row r="2633" spans="1:4" x14ac:dyDescent="0.25">
      <c r="A2633" t="s">
        <v>20403</v>
      </c>
      <c r="C2633" t="s">
        <v>3072</v>
      </c>
      <c r="D2633">
        <f t="shared" si="41"/>
        <v>1</v>
      </c>
    </row>
    <row r="2634" spans="1:4" x14ac:dyDescent="0.25">
      <c r="A2634" t="s">
        <v>20404</v>
      </c>
      <c r="C2634" t="s">
        <v>20890</v>
      </c>
      <c r="D2634">
        <f t="shared" si="41"/>
        <v>1</v>
      </c>
    </row>
    <row r="2635" spans="1:4" x14ac:dyDescent="0.25">
      <c r="A2635" t="s">
        <v>20405</v>
      </c>
      <c r="C2635" t="s">
        <v>1323</v>
      </c>
      <c r="D2635">
        <f t="shared" si="41"/>
        <v>1</v>
      </c>
    </row>
    <row r="2636" spans="1:4" x14ac:dyDescent="0.25">
      <c r="A2636" t="s">
        <v>20406</v>
      </c>
      <c r="C2636" t="s">
        <v>20891</v>
      </c>
      <c r="D2636">
        <f t="shared" si="41"/>
        <v>1</v>
      </c>
    </row>
    <row r="2637" spans="1:4" x14ac:dyDescent="0.25">
      <c r="A2637" t="s">
        <v>20406</v>
      </c>
      <c r="C2637" t="s">
        <v>3863</v>
      </c>
      <c r="D2637">
        <f t="shared" si="41"/>
        <v>1</v>
      </c>
    </row>
    <row r="2638" spans="1:4" x14ac:dyDescent="0.25">
      <c r="A2638" t="s">
        <v>20406</v>
      </c>
      <c r="C2638" t="s">
        <v>20894</v>
      </c>
      <c r="D2638">
        <f t="shared" si="41"/>
        <v>1</v>
      </c>
    </row>
    <row r="2639" spans="1:4" x14ac:dyDescent="0.25">
      <c r="A2639" t="s">
        <v>20407</v>
      </c>
      <c r="C2639" t="s">
        <v>20895</v>
      </c>
      <c r="D2639">
        <f t="shared" si="41"/>
        <v>1</v>
      </c>
    </row>
    <row r="2640" spans="1:4" x14ac:dyDescent="0.25">
      <c r="A2640" t="s">
        <v>20408</v>
      </c>
      <c r="C2640" t="s">
        <v>20896</v>
      </c>
      <c r="D2640">
        <f t="shared" si="41"/>
        <v>1</v>
      </c>
    </row>
    <row r="2641" spans="1:4" x14ac:dyDescent="0.25">
      <c r="A2641" t="s">
        <v>20409</v>
      </c>
      <c r="C2641" t="s">
        <v>20897</v>
      </c>
      <c r="D2641">
        <f t="shared" si="41"/>
        <v>1</v>
      </c>
    </row>
    <row r="2642" spans="1:4" x14ac:dyDescent="0.25">
      <c r="A2642" t="s">
        <v>20410</v>
      </c>
      <c r="C2642" t="s">
        <v>20898</v>
      </c>
      <c r="D2642">
        <f t="shared" si="41"/>
        <v>1</v>
      </c>
    </row>
    <row r="2643" spans="1:4" x14ac:dyDescent="0.25">
      <c r="A2643" t="s">
        <v>20411</v>
      </c>
      <c r="C2643" t="s">
        <v>20902</v>
      </c>
      <c r="D2643">
        <f t="shared" si="41"/>
        <v>1</v>
      </c>
    </row>
    <row r="2644" spans="1:4" x14ac:dyDescent="0.25">
      <c r="A2644" t="s">
        <v>20412</v>
      </c>
      <c r="C2644" t="s">
        <v>20903</v>
      </c>
      <c r="D2644">
        <f t="shared" si="41"/>
        <v>1</v>
      </c>
    </row>
    <row r="2645" spans="1:4" x14ac:dyDescent="0.25">
      <c r="A2645" t="s">
        <v>20413</v>
      </c>
      <c r="C2645" t="s">
        <v>20905</v>
      </c>
      <c r="D2645">
        <f t="shared" si="41"/>
        <v>1</v>
      </c>
    </row>
    <row r="2646" spans="1:4" x14ac:dyDescent="0.25">
      <c r="A2646" t="s">
        <v>20414</v>
      </c>
      <c r="C2646" t="s">
        <v>20906</v>
      </c>
      <c r="D2646">
        <f t="shared" si="41"/>
        <v>1</v>
      </c>
    </row>
    <row r="2647" spans="1:4" x14ac:dyDescent="0.25">
      <c r="A2647" t="s">
        <v>20415</v>
      </c>
      <c r="C2647" t="s">
        <v>20907</v>
      </c>
      <c r="D2647">
        <f t="shared" si="41"/>
        <v>1</v>
      </c>
    </row>
    <row r="2648" spans="1:4" x14ac:dyDescent="0.25">
      <c r="A2648" t="s">
        <v>2598</v>
      </c>
      <c r="C2648" t="s">
        <v>20909</v>
      </c>
      <c r="D2648">
        <f t="shared" si="41"/>
        <v>1</v>
      </c>
    </row>
    <row r="2649" spans="1:4" x14ac:dyDescent="0.25">
      <c r="A2649" t="s">
        <v>2006</v>
      </c>
      <c r="C2649" t="s">
        <v>1197</v>
      </c>
      <c r="D2649">
        <f t="shared" si="41"/>
        <v>1</v>
      </c>
    </row>
    <row r="2650" spans="1:4" x14ac:dyDescent="0.25">
      <c r="A2650" t="s">
        <v>2006</v>
      </c>
      <c r="C2650" t="s">
        <v>515</v>
      </c>
      <c r="D2650">
        <f t="shared" si="41"/>
        <v>1</v>
      </c>
    </row>
    <row r="2651" spans="1:4" x14ac:dyDescent="0.25">
      <c r="A2651" t="s">
        <v>2006</v>
      </c>
      <c r="C2651" t="s">
        <v>20911</v>
      </c>
      <c r="D2651">
        <f t="shared" si="41"/>
        <v>1</v>
      </c>
    </row>
    <row r="2652" spans="1:4" x14ac:dyDescent="0.25">
      <c r="A2652" t="s">
        <v>2598</v>
      </c>
      <c r="C2652" t="s">
        <v>20912</v>
      </c>
      <c r="D2652">
        <f t="shared" si="41"/>
        <v>1</v>
      </c>
    </row>
    <row r="2653" spans="1:4" x14ac:dyDescent="0.25">
      <c r="A2653" t="s">
        <v>20416</v>
      </c>
      <c r="C2653" t="s">
        <v>20913</v>
      </c>
      <c r="D2653">
        <f t="shared" si="41"/>
        <v>1</v>
      </c>
    </row>
    <row r="2654" spans="1:4" x14ac:dyDescent="0.25">
      <c r="A2654" t="s">
        <v>345</v>
      </c>
      <c r="C2654" t="s">
        <v>20914</v>
      </c>
      <c r="D2654">
        <f t="shared" si="41"/>
        <v>1</v>
      </c>
    </row>
    <row r="2655" spans="1:4" x14ac:dyDescent="0.25">
      <c r="A2655" t="s">
        <v>345</v>
      </c>
      <c r="C2655" t="s">
        <v>20915</v>
      </c>
      <c r="D2655">
        <f t="shared" si="41"/>
        <v>1</v>
      </c>
    </row>
    <row r="2656" spans="1:4" x14ac:dyDescent="0.25">
      <c r="A2656" t="s">
        <v>345</v>
      </c>
      <c r="C2656" t="s">
        <v>20917</v>
      </c>
      <c r="D2656">
        <f t="shared" si="41"/>
        <v>1</v>
      </c>
    </row>
    <row r="2657" spans="1:4" x14ac:dyDescent="0.25">
      <c r="A2657" t="s">
        <v>345</v>
      </c>
      <c r="C2657" t="s">
        <v>5208</v>
      </c>
      <c r="D2657">
        <f t="shared" si="41"/>
        <v>1</v>
      </c>
    </row>
    <row r="2658" spans="1:4" x14ac:dyDescent="0.25">
      <c r="A2658" t="s">
        <v>345</v>
      </c>
      <c r="C2658" t="s">
        <v>20918</v>
      </c>
      <c r="D2658">
        <f t="shared" si="41"/>
        <v>1</v>
      </c>
    </row>
    <row r="2659" spans="1:4" x14ac:dyDescent="0.25">
      <c r="A2659" t="s">
        <v>345</v>
      </c>
      <c r="C2659" t="s">
        <v>20922</v>
      </c>
      <c r="D2659">
        <f t="shared" si="41"/>
        <v>1</v>
      </c>
    </row>
    <row r="2660" spans="1:4" x14ac:dyDescent="0.25">
      <c r="A2660" t="s">
        <v>345</v>
      </c>
      <c r="C2660" t="s">
        <v>20925</v>
      </c>
      <c r="D2660">
        <f t="shared" si="41"/>
        <v>1</v>
      </c>
    </row>
    <row r="2661" spans="1:4" x14ac:dyDescent="0.25">
      <c r="A2661" t="s">
        <v>345</v>
      </c>
      <c r="C2661" t="s">
        <v>20926</v>
      </c>
      <c r="D2661">
        <f t="shared" si="41"/>
        <v>1</v>
      </c>
    </row>
    <row r="2662" spans="1:4" x14ac:dyDescent="0.25">
      <c r="A2662" t="s">
        <v>20417</v>
      </c>
      <c r="C2662" t="s">
        <v>20927</v>
      </c>
      <c r="D2662">
        <f t="shared" si="41"/>
        <v>1</v>
      </c>
    </row>
    <row r="2663" spans="1:4" x14ac:dyDescent="0.25">
      <c r="A2663" t="s">
        <v>20418</v>
      </c>
      <c r="C2663" t="s">
        <v>20929</v>
      </c>
      <c r="D2663">
        <f t="shared" si="41"/>
        <v>1</v>
      </c>
    </row>
    <row r="2664" spans="1:4" x14ac:dyDescent="0.25">
      <c r="A2664" t="s">
        <v>20419</v>
      </c>
      <c r="C2664" t="s">
        <v>20930</v>
      </c>
      <c r="D2664">
        <f t="shared" si="41"/>
        <v>1</v>
      </c>
    </row>
    <row r="2665" spans="1:4" x14ac:dyDescent="0.25">
      <c r="A2665" t="s">
        <v>20419</v>
      </c>
      <c r="C2665" t="s">
        <v>20932</v>
      </c>
      <c r="D2665">
        <f t="shared" si="41"/>
        <v>1</v>
      </c>
    </row>
    <row r="2666" spans="1:4" x14ac:dyDescent="0.25">
      <c r="A2666" t="s">
        <v>20419</v>
      </c>
      <c r="C2666" t="s">
        <v>4065</v>
      </c>
      <c r="D2666">
        <f t="shared" si="41"/>
        <v>1</v>
      </c>
    </row>
    <row r="2667" spans="1:4" x14ac:dyDescent="0.25">
      <c r="A2667" t="s">
        <v>20419</v>
      </c>
      <c r="C2667" t="s">
        <v>20933</v>
      </c>
      <c r="D2667">
        <f t="shared" si="41"/>
        <v>1</v>
      </c>
    </row>
    <row r="2668" spans="1:4" x14ac:dyDescent="0.25">
      <c r="A2668" t="s">
        <v>20419</v>
      </c>
      <c r="C2668" t="s">
        <v>20934</v>
      </c>
      <c r="D2668">
        <f t="shared" si="41"/>
        <v>1</v>
      </c>
    </row>
    <row r="2669" spans="1:4" x14ac:dyDescent="0.25">
      <c r="A2669" t="s">
        <v>20419</v>
      </c>
      <c r="C2669" t="s">
        <v>4927</v>
      </c>
      <c r="D2669">
        <f t="shared" si="41"/>
        <v>1</v>
      </c>
    </row>
    <row r="2670" spans="1:4" x14ac:dyDescent="0.25">
      <c r="A2670" t="s">
        <v>20420</v>
      </c>
      <c r="C2670" t="s">
        <v>20941</v>
      </c>
      <c r="D2670">
        <f t="shared" si="41"/>
        <v>1</v>
      </c>
    </row>
    <row r="2671" spans="1:4" x14ac:dyDescent="0.25">
      <c r="A2671" t="s">
        <v>20419</v>
      </c>
      <c r="C2671" t="s">
        <v>20949</v>
      </c>
      <c r="D2671">
        <f t="shared" si="41"/>
        <v>1</v>
      </c>
    </row>
    <row r="2672" spans="1:4" x14ac:dyDescent="0.25">
      <c r="A2672" t="s">
        <v>20419</v>
      </c>
      <c r="C2672" t="s">
        <v>20950</v>
      </c>
      <c r="D2672">
        <f t="shared" si="41"/>
        <v>1</v>
      </c>
    </row>
    <row r="2673" spans="1:4" x14ac:dyDescent="0.25">
      <c r="A2673" t="s">
        <v>485</v>
      </c>
      <c r="C2673" t="s">
        <v>20952</v>
      </c>
      <c r="D2673">
        <f t="shared" si="41"/>
        <v>1</v>
      </c>
    </row>
    <row r="2674" spans="1:4" x14ac:dyDescent="0.25">
      <c r="A2674" t="s">
        <v>485</v>
      </c>
      <c r="C2674" t="s">
        <v>3104</v>
      </c>
      <c r="D2674">
        <f t="shared" si="41"/>
        <v>1</v>
      </c>
    </row>
    <row r="2675" spans="1:4" x14ac:dyDescent="0.25">
      <c r="A2675" t="s">
        <v>5499</v>
      </c>
      <c r="C2675" t="s">
        <v>20953</v>
      </c>
      <c r="D2675">
        <f t="shared" si="41"/>
        <v>1</v>
      </c>
    </row>
    <row r="2676" spans="1:4" x14ac:dyDescent="0.25">
      <c r="A2676" t="s">
        <v>20421</v>
      </c>
      <c r="C2676" t="s">
        <v>20955</v>
      </c>
      <c r="D2676">
        <f t="shared" si="41"/>
        <v>1</v>
      </c>
    </row>
    <row r="2677" spans="1:4" x14ac:dyDescent="0.25">
      <c r="A2677" t="s">
        <v>20422</v>
      </c>
      <c r="C2677" t="s">
        <v>20956</v>
      </c>
      <c r="D2677">
        <f t="shared" si="41"/>
        <v>1</v>
      </c>
    </row>
    <row r="2678" spans="1:4" x14ac:dyDescent="0.25">
      <c r="A2678" t="s">
        <v>20422</v>
      </c>
      <c r="C2678" t="s">
        <v>20957</v>
      </c>
      <c r="D2678">
        <f t="shared" si="41"/>
        <v>1</v>
      </c>
    </row>
    <row r="2679" spans="1:4" x14ac:dyDescent="0.25">
      <c r="A2679" t="s">
        <v>20422</v>
      </c>
      <c r="C2679" t="s">
        <v>20958</v>
      </c>
      <c r="D2679">
        <f t="shared" si="41"/>
        <v>1</v>
      </c>
    </row>
    <row r="2680" spans="1:4" x14ac:dyDescent="0.25">
      <c r="A2680" t="s">
        <v>20422</v>
      </c>
      <c r="C2680" t="s">
        <v>20959</v>
      </c>
      <c r="D2680">
        <f t="shared" si="41"/>
        <v>1</v>
      </c>
    </row>
    <row r="2681" spans="1:4" x14ac:dyDescent="0.25">
      <c r="A2681" t="s">
        <v>20423</v>
      </c>
      <c r="C2681" t="s">
        <v>272</v>
      </c>
      <c r="D2681">
        <f t="shared" si="41"/>
        <v>1</v>
      </c>
    </row>
    <row r="2682" spans="1:4" x14ac:dyDescent="0.25">
      <c r="A2682" t="s">
        <v>1490</v>
      </c>
      <c r="C2682" t="s">
        <v>5361</v>
      </c>
      <c r="D2682">
        <f t="shared" si="41"/>
        <v>1</v>
      </c>
    </row>
    <row r="2683" spans="1:4" x14ac:dyDescent="0.25">
      <c r="A2683" t="s">
        <v>1490</v>
      </c>
      <c r="C2683" t="s">
        <v>20960</v>
      </c>
      <c r="D2683">
        <f t="shared" si="41"/>
        <v>1</v>
      </c>
    </row>
    <row r="2684" spans="1:4" x14ac:dyDescent="0.25">
      <c r="A2684" t="s">
        <v>1490</v>
      </c>
      <c r="C2684" t="s">
        <v>20962</v>
      </c>
      <c r="D2684">
        <f t="shared" si="41"/>
        <v>1</v>
      </c>
    </row>
    <row r="2685" spans="1:4" x14ac:dyDescent="0.25">
      <c r="A2685" t="s">
        <v>1490</v>
      </c>
      <c r="C2685" t="s">
        <v>20965</v>
      </c>
      <c r="D2685">
        <f t="shared" si="41"/>
        <v>1</v>
      </c>
    </row>
    <row r="2686" spans="1:4" x14ac:dyDescent="0.25">
      <c r="A2686" t="s">
        <v>1490</v>
      </c>
      <c r="C2686" t="s">
        <v>20966</v>
      </c>
      <c r="D2686">
        <f t="shared" si="41"/>
        <v>1</v>
      </c>
    </row>
    <row r="2687" spans="1:4" x14ac:dyDescent="0.25">
      <c r="A2687" t="s">
        <v>1490</v>
      </c>
      <c r="C2687" t="s">
        <v>20967</v>
      </c>
      <c r="D2687">
        <f t="shared" si="41"/>
        <v>1</v>
      </c>
    </row>
    <row r="2688" spans="1:4" x14ac:dyDescent="0.25">
      <c r="A2688" t="s">
        <v>1490</v>
      </c>
      <c r="C2688" t="s">
        <v>2642</v>
      </c>
      <c r="D2688">
        <f t="shared" si="41"/>
        <v>1</v>
      </c>
    </row>
    <row r="2689" spans="1:4" x14ac:dyDescent="0.25">
      <c r="A2689" t="s">
        <v>699</v>
      </c>
      <c r="C2689" t="s">
        <v>20968</v>
      </c>
      <c r="D2689">
        <f t="shared" si="41"/>
        <v>1</v>
      </c>
    </row>
    <row r="2690" spans="1:4" x14ac:dyDescent="0.25">
      <c r="A2690" t="s">
        <v>20424</v>
      </c>
      <c r="C2690" t="s">
        <v>2016</v>
      </c>
      <c r="D2690">
        <f t="shared" ref="D2690:D2753" si="42">COUNTIF($A$2:$A$1048576,C2690)</f>
        <v>1</v>
      </c>
    </row>
    <row r="2691" spans="1:4" x14ac:dyDescent="0.25">
      <c r="A2691" t="s">
        <v>20425</v>
      </c>
      <c r="C2691" t="s">
        <v>20970</v>
      </c>
      <c r="D2691">
        <f t="shared" si="42"/>
        <v>1</v>
      </c>
    </row>
    <row r="2692" spans="1:4" x14ac:dyDescent="0.25">
      <c r="A2692" t="s">
        <v>20426</v>
      </c>
      <c r="C2692" t="s">
        <v>20971</v>
      </c>
      <c r="D2692">
        <f t="shared" si="42"/>
        <v>1</v>
      </c>
    </row>
    <row r="2693" spans="1:4" x14ac:dyDescent="0.25">
      <c r="A2693" t="s">
        <v>20427</v>
      </c>
      <c r="C2693" t="s">
        <v>3299</v>
      </c>
      <c r="D2693">
        <f t="shared" si="42"/>
        <v>1</v>
      </c>
    </row>
    <row r="2694" spans="1:4" x14ac:dyDescent="0.25">
      <c r="A2694" t="s">
        <v>20427</v>
      </c>
      <c r="C2694" t="s">
        <v>20974</v>
      </c>
      <c r="D2694">
        <f t="shared" si="42"/>
        <v>1</v>
      </c>
    </row>
    <row r="2695" spans="1:4" x14ac:dyDescent="0.25">
      <c r="A2695" t="s">
        <v>20428</v>
      </c>
      <c r="C2695" t="s">
        <v>20977</v>
      </c>
      <c r="D2695">
        <f t="shared" si="42"/>
        <v>1</v>
      </c>
    </row>
    <row r="2696" spans="1:4" x14ac:dyDescent="0.25">
      <c r="A2696" t="s">
        <v>20429</v>
      </c>
      <c r="C2696" t="s">
        <v>20978</v>
      </c>
      <c r="D2696">
        <f t="shared" si="42"/>
        <v>1</v>
      </c>
    </row>
    <row r="2697" spans="1:4" x14ac:dyDescent="0.25">
      <c r="A2697" t="s">
        <v>20430</v>
      </c>
      <c r="C2697" t="s">
        <v>20979</v>
      </c>
      <c r="D2697">
        <f t="shared" si="42"/>
        <v>1</v>
      </c>
    </row>
    <row r="2698" spans="1:4" x14ac:dyDescent="0.25">
      <c r="A2698" t="s">
        <v>20431</v>
      </c>
      <c r="C2698" t="s">
        <v>20980</v>
      </c>
      <c r="D2698">
        <f t="shared" si="42"/>
        <v>1</v>
      </c>
    </row>
    <row r="2699" spans="1:4" x14ac:dyDescent="0.25">
      <c r="A2699" t="s">
        <v>20431</v>
      </c>
      <c r="C2699" t="s">
        <v>20986</v>
      </c>
      <c r="D2699">
        <f t="shared" si="42"/>
        <v>1</v>
      </c>
    </row>
    <row r="2700" spans="1:4" x14ac:dyDescent="0.25">
      <c r="A2700" t="s">
        <v>20432</v>
      </c>
      <c r="C2700" t="s">
        <v>20987</v>
      </c>
      <c r="D2700">
        <f t="shared" si="42"/>
        <v>1</v>
      </c>
    </row>
    <row r="2701" spans="1:4" x14ac:dyDescent="0.25">
      <c r="A2701" t="s">
        <v>20433</v>
      </c>
      <c r="C2701" t="s">
        <v>20989</v>
      </c>
      <c r="D2701">
        <f t="shared" si="42"/>
        <v>1</v>
      </c>
    </row>
    <row r="2702" spans="1:4" x14ac:dyDescent="0.25">
      <c r="A2702" t="s">
        <v>20433</v>
      </c>
      <c r="C2702" t="s">
        <v>20990</v>
      </c>
      <c r="D2702">
        <f t="shared" si="42"/>
        <v>1</v>
      </c>
    </row>
    <row r="2703" spans="1:4" x14ac:dyDescent="0.25">
      <c r="A2703" t="s">
        <v>20434</v>
      </c>
      <c r="C2703" t="s">
        <v>20991</v>
      </c>
      <c r="D2703">
        <f t="shared" si="42"/>
        <v>1</v>
      </c>
    </row>
    <row r="2704" spans="1:4" x14ac:dyDescent="0.25">
      <c r="A2704" t="s">
        <v>242</v>
      </c>
      <c r="C2704" t="s">
        <v>20997</v>
      </c>
      <c r="D2704">
        <f t="shared" si="42"/>
        <v>1</v>
      </c>
    </row>
    <row r="2705" spans="1:4" x14ac:dyDescent="0.25">
      <c r="A2705" t="s">
        <v>242</v>
      </c>
      <c r="C2705" t="s">
        <v>20998</v>
      </c>
      <c r="D2705">
        <f t="shared" si="42"/>
        <v>1</v>
      </c>
    </row>
    <row r="2706" spans="1:4" x14ac:dyDescent="0.25">
      <c r="A2706" t="s">
        <v>242</v>
      </c>
      <c r="C2706" t="s">
        <v>20999</v>
      </c>
      <c r="D2706">
        <f t="shared" si="42"/>
        <v>1</v>
      </c>
    </row>
    <row r="2707" spans="1:4" x14ac:dyDescent="0.25">
      <c r="A2707" t="s">
        <v>242</v>
      </c>
      <c r="C2707" t="s">
        <v>21002</v>
      </c>
      <c r="D2707">
        <f t="shared" si="42"/>
        <v>1</v>
      </c>
    </row>
    <row r="2708" spans="1:4" x14ac:dyDescent="0.25">
      <c r="A2708" t="s">
        <v>242</v>
      </c>
      <c r="C2708" t="s">
        <v>21004</v>
      </c>
      <c r="D2708">
        <f t="shared" si="42"/>
        <v>1</v>
      </c>
    </row>
    <row r="2709" spans="1:4" x14ac:dyDescent="0.25">
      <c r="A2709" t="s">
        <v>242</v>
      </c>
      <c r="C2709" t="s">
        <v>21006</v>
      </c>
      <c r="D2709">
        <f t="shared" si="42"/>
        <v>1</v>
      </c>
    </row>
    <row r="2710" spans="1:4" x14ac:dyDescent="0.25">
      <c r="A2710" t="s">
        <v>242</v>
      </c>
      <c r="C2710" t="s">
        <v>21007</v>
      </c>
      <c r="D2710">
        <f t="shared" si="42"/>
        <v>1</v>
      </c>
    </row>
    <row r="2711" spans="1:4" x14ac:dyDescent="0.25">
      <c r="A2711" t="s">
        <v>242</v>
      </c>
      <c r="C2711" t="s">
        <v>21008</v>
      </c>
      <c r="D2711">
        <f t="shared" si="42"/>
        <v>1</v>
      </c>
    </row>
    <row r="2712" spans="1:4" x14ac:dyDescent="0.25">
      <c r="A2712" t="s">
        <v>242</v>
      </c>
      <c r="C2712" t="s">
        <v>21013</v>
      </c>
      <c r="D2712">
        <f t="shared" si="42"/>
        <v>1</v>
      </c>
    </row>
    <row r="2713" spans="1:4" x14ac:dyDescent="0.25">
      <c r="A2713" t="s">
        <v>242</v>
      </c>
      <c r="C2713" t="s">
        <v>21014</v>
      </c>
      <c r="D2713">
        <f t="shared" si="42"/>
        <v>1</v>
      </c>
    </row>
    <row r="2714" spans="1:4" x14ac:dyDescent="0.25">
      <c r="A2714" t="s">
        <v>242</v>
      </c>
      <c r="C2714" t="s">
        <v>21015</v>
      </c>
      <c r="D2714">
        <f t="shared" si="42"/>
        <v>1</v>
      </c>
    </row>
    <row r="2715" spans="1:4" x14ac:dyDescent="0.25">
      <c r="A2715" t="s">
        <v>242</v>
      </c>
      <c r="C2715" t="s">
        <v>21016</v>
      </c>
      <c r="D2715">
        <f t="shared" si="42"/>
        <v>1</v>
      </c>
    </row>
    <row r="2716" spans="1:4" x14ac:dyDescent="0.25">
      <c r="A2716" t="s">
        <v>242</v>
      </c>
      <c r="C2716" t="s">
        <v>21017</v>
      </c>
      <c r="D2716">
        <f t="shared" si="42"/>
        <v>1</v>
      </c>
    </row>
    <row r="2717" spans="1:4" x14ac:dyDescent="0.25">
      <c r="A2717" t="s">
        <v>242</v>
      </c>
      <c r="C2717" t="s">
        <v>21018</v>
      </c>
      <c r="D2717">
        <f t="shared" si="42"/>
        <v>1</v>
      </c>
    </row>
    <row r="2718" spans="1:4" x14ac:dyDescent="0.25">
      <c r="A2718" t="s">
        <v>242</v>
      </c>
      <c r="C2718" t="s">
        <v>21020</v>
      </c>
      <c r="D2718">
        <f t="shared" si="42"/>
        <v>1</v>
      </c>
    </row>
    <row r="2719" spans="1:4" x14ac:dyDescent="0.25">
      <c r="A2719" t="s">
        <v>20435</v>
      </c>
      <c r="C2719" t="s">
        <v>21022</v>
      </c>
      <c r="D2719">
        <f t="shared" si="42"/>
        <v>1</v>
      </c>
    </row>
    <row r="2720" spans="1:4" x14ac:dyDescent="0.25">
      <c r="A2720" t="s">
        <v>20436</v>
      </c>
      <c r="C2720" t="s">
        <v>21025</v>
      </c>
      <c r="D2720">
        <f t="shared" si="42"/>
        <v>1</v>
      </c>
    </row>
    <row r="2721" spans="1:4" x14ac:dyDescent="0.25">
      <c r="A2721" t="s">
        <v>619</v>
      </c>
      <c r="C2721" t="s">
        <v>21026</v>
      </c>
      <c r="D2721">
        <f t="shared" si="42"/>
        <v>1</v>
      </c>
    </row>
    <row r="2722" spans="1:4" x14ac:dyDescent="0.25">
      <c r="A2722" t="s">
        <v>3666</v>
      </c>
      <c r="C2722" t="s">
        <v>21027</v>
      </c>
      <c r="D2722">
        <f t="shared" si="42"/>
        <v>1</v>
      </c>
    </row>
    <row r="2723" spans="1:4" x14ac:dyDescent="0.25">
      <c r="A2723" t="s">
        <v>20437</v>
      </c>
      <c r="C2723" t="s">
        <v>21028</v>
      </c>
      <c r="D2723">
        <f t="shared" si="42"/>
        <v>1</v>
      </c>
    </row>
    <row r="2724" spans="1:4" x14ac:dyDescent="0.25">
      <c r="A2724" t="s">
        <v>20438</v>
      </c>
      <c r="C2724" t="s">
        <v>21029</v>
      </c>
      <c r="D2724">
        <f t="shared" si="42"/>
        <v>1</v>
      </c>
    </row>
    <row r="2725" spans="1:4" x14ac:dyDescent="0.25">
      <c r="A2725" t="s">
        <v>20439</v>
      </c>
      <c r="C2725" t="s">
        <v>21030</v>
      </c>
      <c r="D2725">
        <f t="shared" si="42"/>
        <v>1</v>
      </c>
    </row>
    <row r="2726" spans="1:4" x14ac:dyDescent="0.25">
      <c r="A2726" t="s">
        <v>20440</v>
      </c>
      <c r="C2726" t="s">
        <v>21031</v>
      </c>
      <c r="D2726">
        <f t="shared" si="42"/>
        <v>1</v>
      </c>
    </row>
    <row r="2727" spans="1:4" x14ac:dyDescent="0.25">
      <c r="A2727" t="s">
        <v>20441</v>
      </c>
      <c r="C2727" t="s">
        <v>383</v>
      </c>
      <c r="D2727">
        <f t="shared" si="42"/>
        <v>1</v>
      </c>
    </row>
    <row r="2728" spans="1:4" x14ac:dyDescent="0.25">
      <c r="A2728" t="s">
        <v>20442</v>
      </c>
      <c r="C2728" t="s">
        <v>21032</v>
      </c>
      <c r="D2728">
        <f t="shared" si="42"/>
        <v>1</v>
      </c>
    </row>
    <row r="2729" spans="1:4" x14ac:dyDescent="0.25">
      <c r="A2729" t="s">
        <v>20443</v>
      </c>
      <c r="C2729" t="s">
        <v>2226</v>
      </c>
      <c r="D2729">
        <f t="shared" si="42"/>
        <v>1</v>
      </c>
    </row>
    <row r="2730" spans="1:4" x14ac:dyDescent="0.25">
      <c r="A2730" t="s">
        <v>20444</v>
      </c>
      <c r="C2730" t="s">
        <v>21033</v>
      </c>
      <c r="D2730">
        <f t="shared" si="42"/>
        <v>1</v>
      </c>
    </row>
    <row r="2731" spans="1:4" x14ac:dyDescent="0.25">
      <c r="A2731" t="s">
        <v>20443</v>
      </c>
      <c r="C2731" t="s">
        <v>21034</v>
      </c>
      <c r="D2731">
        <f t="shared" si="42"/>
        <v>1</v>
      </c>
    </row>
    <row r="2732" spans="1:4" x14ac:dyDescent="0.25">
      <c r="A2732" t="s">
        <v>20444</v>
      </c>
      <c r="C2732" t="s">
        <v>533</v>
      </c>
      <c r="D2732">
        <f t="shared" si="42"/>
        <v>1</v>
      </c>
    </row>
    <row r="2733" spans="1:4" x14ac:dyDescent="0.25">
      <c r="A2733" t="s">
        <v>20445</v>
      </c>
      <c r="C2733" t="s">
        <v>21035</v>
      </c>
      <c r="D2733">
        <f t="shared" si="42"/>
        <v>1</v>
      </c>
    </row>
    <row r="2734" spans="1:4" x14ac:dyDescent="0.25">
      <c r="A2734" t="s">
        <v>20446</v>
      </c>
      <c r="C2734" t="s">
        <v>21036</v>
      </c>
      <c r="D2734">
        <f t="shared" si="42"/>
        <v>1</v>
      </c>
    </row>
    <row r="2735" spans="1:4" x14ac:dyDescent="0.25">
      <c r="A2735" t="s">
        <v>20446</v>
      </c>
      <c r="C2735" t="s">
        <v>812</v>
      </c>
      <c r="D2735">
        <f t="shared" si="42"/>
        <v>1</v>
      </c>
    </row>
    <row r="2736" spans="1:4" x14ac:dyDescent="0.25">
      <c r="A2736" t="s">
        <v>20447</v>
      </c>
      <c r="C2736" t="s">
        <v>21037</v>
      </c>
      <c r="D2736">
        <f t="shared" si="42"/>
        <v>1</v>
      </c>
    </row>
    <row r="2737" spans="1:4" x14ac:dyDescent="0.25">
      <c r="A2737" t="s">
        <v>20448</v>
      </c>
      <c r="C2737" t="s">
        <v>3062</v>
      </c>
      <c r="D2737">
        <f t="shared" si="42"/>
        <v>1</v>
      </c>
    </row>
    <row r="2738" spans="1:4" x14ac:dyDescent="0.25">
      <c r="A2738" t="s">
        <v>20449</v>
      </c>
      <c r="C2738" t="s">
        <v>21039</v>
      </c>
      <c r="D2738">
        <f t="shared" si="42"/>
        <v>1</v>
      </c>
    </row>
    <row r="2739" spans="1:4" x14ac:dyDescent="0.25">
      <c r="A2739" t="s">
        <v>20450</v>
      </c>
      <c r="C2739" t="s">
        <v>3103</v>
      </c>
      <c r="D2739">
        <f t="shared" si="42"/>
        <v>1</v>
      </c>
    </row>
    <row r="2740" spans="1:4" x14ac:dyDescent="0.25">
      <c r="A2740" t="s">
        <v>20449</v>
      </c>
      <c r="C2740" t="s">
        <v>21040</v>
      </c>
      <c r="D2740">
        <f t="shared" si="42"/>
        <v>1</v>
      </c>
    </row>
    <row r="2741" spans="1:4" x14ac:dyDescent="0.25">
      <c r="A2741" t="s">
        <v>20450</v>
      </c>
      <c r="C2741" t="s">
        <v>654</v>
      </c>
      <c r="D2741">
        <f t="shared" si="42"/>
        <v>1</v>
      </c>
    </row>
    <row r="2742" spans="1:4" x14ac:dyDescent="0.25">
      <c r="A2742" t="s">
        <v>20451</v>
      </c>
      <c r="C2742" t="s">
        <v>5450</v>
      </c>
      <c r="D2742">
        <f t="shared" si="42"/>
        <v>1</v>
      </c>
    </row>
    <row r="2743" spans="1:4" x14ac:dyDescent="0.25">
      <c r="A2743" t="s">
        <v>20452</v>
      </c>
      <c r="C2743" t="s">
        <v>21041</v>
      </c>
      <c r="D2743">
        <f t="shared" si="42"/>
        <v>1</v>
      </c>
    </row>
    <row r="2744" spans="1:4" x14ac:dyDescent="0.25">
      <c r="A2744" t="s">
        <v>20453</v>
      </c>
      <c r="C2744" t="s">
        <v>21042</v>
      </c>
      <c r="D2744">
        <f t="shared" si="42"/>
        <v>1</v>
      </c>
    </row>
    <row r="2745" spans="1:4" x14ac:dyDescent="0.25">
      <c r="A2745" t="s">
        <v>20454</v>
      </c>
      <c r="C2745" t="s">
        <v>21043</v>
      </c>
      <c r="D2745">
        <f t="shared" si="42"/>
        <v>1</v>
      </c>
    </row>
    <row r="2746" spans="1:4" x14ac:dyDescent="0.25">
      <c r="A2746" t="s">
        <v>233</v>
      </c>
      <c r="C2746" t="s">
        <v>21044</v>
      </c>
      <c r="D2746">
        <f t="shared" si="42"/>
        <v>1</v>
      </c>
    </row>
    <row r="2747" spans="1:4" x14ac:dyDescent="0.25">
      <c r="A2747" t="s">
        <v>233</v>
      </c>
      <c r="C2747" t="s">
        <v>21053</v>
      </c>
      <c r="D2747">
        <f t="shared" si="42"/>
        <v>1</v>
      </c>
    </row>
    <row r="2748" spans="1:4" x14ac:dyDescent="0.25">
      <c r="A2748" t="s">
        <v>20455</v>
      </c>
      <c r="C2748" t="s">
        <v>21054</v>
      </c>
      <c r="D2748">
        <f t="shared" si="42"/>
        <v>1</v>
      </c>
    </row>
    <row r="2749" spans="1:4" x14ac:dyDescent="0.25">
      <c r="A2749" t="s">
        <v>20455</v>
      </c>
      <c r="C2749" t="s">
        <v>1096</v>
      </c>
      <c r="D2749">
        <f t="shared" si="42"/>
        <v>1</v>
      </c>
    </row>
    <row r="2750" spans="1:4" x14ac:dyDescent="0.25">
      <c r="A2750" t="s">
        <v>20456</v>
      </c>
      <c r="C2750" t="s">
        <v>21055</v>
      </c>
      <c r="D2750">
        <f t="shared" si="42"/>
        <v>1</v>
      </c>
    </row>
    <row r="2751" spans="1:4" x14ac:dyDescent="0.25">
      <c r="A2751" t="s">
        <v>20457</v>
      </c>
      <c r="C2751" t="s">
        <v>21056</v>
      </c>
      <c r="D2751">
        <f t="shared" si="42"/>
        <v>1</v>
      </c>
    </row>
    <row r="2752" spans="1:4" x14ac:dyDescent="0.25">
      <c r="A2752" t="s">
        <v>1899</v>
      </c>
      <c r="C2752" t="s">
        <v>21057</v>
      </c>
      <c r="D2752">
        <f t="shared" si="42"/>
        <v>1</v>
      </c>
    </row>
    <row r="2753" spans="1:4" x14ac:dyDescent="0.25">
      <c r="A2753" t="s">
        <v>1371</v>
      </c>
      <c r="C2753" t="s">
        <v>21058</v>
      </c>
      <c r="D2753">
        <f t="shared" si="42"/>
        <v>1</v>
      </c>
    </row>
    <row r="2754" spans="1:4" x14ac:dyDescent="0.25">
      <c r="A2754" t="s">
        <v>20458</v>
      </c>
      <c r="C2754" t="s">
        <v>21059</v>
      </c>
      <c r="D2754">
        <f t="shared" ref="D2754:D2817" si="43">COUNTIF($A$2:$A$1048576,C2754)</f>
        <v>1</v>
      </c>
    </row>
    <row r="2755" spans="1:4" x14ac:dyDescent="0.25">
      <c r="A2755" t="s">
        <v>20459</v>
      </c>
      <c r="C2755" t="s">
        <v>1384</v>
      </c>
      <c r="D2755">
        <f t="shared" si="43"/>
        <v>1</v>
      </c>
    </row>
    <row r="2756" spans="1:4" x14ac:dyDescent="0.25">
      <c r="A2756" t="s">
        <v>20460</v>
      </c>
      <c r="C2756" t="s">
        <v>21060</v>
      </c>
      <c r="D2756">
        <f t="shared" si="43"/>
        <v>1</v>
      </c>
    </row>
    <row r="2757" spans="1:4" x14ac:dyDescent="0.25">
      <c r="A2757" t="s">
        <v>20460</v>
      </c>
      <c r="C2757" t="s">
        <v>21061</v>
      </c>
      <c r="D2757">
        <f t="shared" si="43"/>
        <v>1</v>
      </c>
    </row>
    <row r="2758" spans="1:4" x14ac:dyDescent="0.25">
      <c r="A2758" t="s">
        <v>20460</v>
      </c>
      <c r="C2758" t="s">
        <v>21062</v>
      </c>
      <c r="D2758">
        <f t="shared" si="43"/>
        <v>1</v>
      </c>
    </row>
    <row r="2759" spans="1:4" x14ac:dyDescent="0.25">
      <c r="A2759" t="s">
        <v>20461</v>
      </c>
      <c r="C2759" t="s">
        <v>21063</v>
      </c>
      <c r="D2759">
        <f t="shared" si="43"/>
        <v>1</v>
      </c>
    </row>
    <row r="2760" spans="1:4" x14ac:dyDescent="0.25">
      <c r="A2760" t="s">
        <v>20462</v>
      </c>
      <c r="C2760" t="s">
        <v>21064</v>
      </c>
      <c r="D2760">
        <f t="shared" si="43"/>
        <v>1</v>
      </c>
    </row>
    <row r="2761" spans="1:4" x14ac:dyDescent="0.25">
      <c r="A2761" t="s">
        <v>20462</v>
      </c>
      <c r="C2761" t="s">
        <v>21067</v>
      </c>
      <c r="D2761">
        <f t="shared" si="43"/>
        <v>1</v>
      </c>
    </row>
    <row r="2762" spans="1:4" x14ac:dyDescent="0.25">
      <c r="A2762" t="s">
        <v>20462</v>
      </c>
      <c r="C2762" t="s">
        <v>21069</v>
      </c>
      <c r="D2762">
        <f t="shared" si="43"/>
        <v>1</v>
      </c>
    </row>
    <row r="2763" spans="1:4" x14ac:dyDescent="0.25">
      <c r="A2763" t="s">
        <v>20463</v>
      </c>
      <c r="C2763" t="s">
        <v>21070</v>
      </c>
      <c r="D2763">
        <f t="shared" si="43"/>
        <v>1</v>
      </c>
    </row>
    <row r="2764" spans="1:4" x14ac:dyDescent="0.25">
      <c r="A2764" t="s">
        <v>20463</v>
      </c>
      <c r="C2764" t="s">
        <v>4536</v>
      </c>
      <c r="D2764">
        <f t="shared" si="43"/>
        <v>1</v>
      </c>
    </row>
    <row r="2765" spans="1:4" x14ac:dyDescent="0.25">
      <c r="A2765" t="s">
        <v>20463</v>
      </c>
      <c r="C2765" t="s">
        <v>21071</v>
      </c>
      <c r="D2765">
        <f t="shared" si="43"/>
        <v>1</v>
      </c>
    </row>
    <row r="2766" spans="1:4" x14ac:dyDescent="0.25">
      <c r="A2766" t="s">
        <v>20463</v>
      </c>
      <c r="C2766" t="s">
        <v>21075</v>
      </c>
      <c r="D2766">
        <f t="shared" si="43"/>
        <v>1</v>
      </c>
    </row>
    <row r="2767" spans="1:4" x14ac:dyDescent="0.25">
      <c r="A2767" t="s">
        <v>20464</v>
      </c>
      <c r="C2767" t="s">
        <v>21076</v>
      </c>
      <c r="D2767">
        <f t="shared" si="43"/>
        <v>1</v>
      </c>
    </row>
    <row r="2768" spans="1:4" x14ac:dyDescent="0.25">
      <c r="A2768" t="s">
        <v>20465</v>
      </c>
      <c r="C2768" t="s">
        <v>21077</v>
      </c>
      <c r="D2768">
        <f t="shared" si="43"/>
        <v>1</v>
      </c>
    </row>
    <row r="2769" spans="1:4" x14ac:dyDescent="0.25">
      <c r="A2769" t="s">
        <v>20465</v>
      </c>
      <c r="C2769" t="s">
        <v>21078</v>
      </c>
      <c r="D2769">
        <f t="shared" si="43"/>
        <v>1</v>
      </c>
    </row>
    <row r="2770" spans="1:4" x14ac:dyDescent="0.25">
      <c r="A2770" t="s">
        <v>20466</v>
      </c>
      <c r="C2770" t="s">
        <v>21079</v>
      </c>
      <c r="D2770">
        <f t="shared" si="43"/>
        <v>1</v>
      </c>
    </row>
    <row r="2771" spans="1:4" x14ac:dyDescent="0.25">
      <c r="A2771" t="s">
        <v>20466</v>
      </c>
      <c r="C2771" t="s">
        <v>21080</v>
      </c>
      <c r="D2771">
        <f t="shared" si="43"/>
        <v>1</v>
      </c>
    </row>
    <row r="2772" spans="1:4" x14ac:dyDescent="0.25">
      <c r="A2772" t="s">
        <v>20467</v>
      </c>
      <c r="C2772" t="s">
        <v>21081</v>
      </c>
      <c r="D2772">
        <f t="shared" si="43"/>
        <v>1</v>
      </c>
    </row>
    <row r="2773" spans="1:4" x14ac:dyDescent="0.25">
      <c r="A2773" t="s">
        <v>20468</v>
      </c>
      <c r="C2773" t="s">
        <v>21083</v>
      </c>
      <c r="D2773">
        <f t="shared" si="43"/>
        <v>1</v>
      </c>
    </row>
    <row r="2774" spans="1:4" x14ac:dyDescent="0.25">
      <c r="A2774" t="s">
        <v>20469</v>
      </c>
      <c r="C2774" t="s">
        <v>21084</v>
      </c>
      <c r="D2774">
        <f t="shared" si="43"/>
        <v>1</v>
      </c>
    </row>
    <row r="2775" spans="1:4" x14ac:dyDescent="0.25">
      <c r="A2775" t="s">
        <v>2152</v>
      </c>
      <c r="C2775" t="s">
        <v>21085</v>
      </c>
      <c r="D2775">
        <f t="shared" si="43"/>
        <v>1</v>
      </c>
    </row>
    <row r="2776" spans="1:4" x14ac:dyDescent="0.25">
      <c r="A2776" t="s">
        <v>20470</v>
      </c>
      <c r="C2776" t="s">
        <v>21087</v>
      </c>
      <c r="D2776">
        <f t="shared" si="43"/>
        <v>1</v>
      </c>
    </row>
    <row r="2777" spans="1:4" x14ac:dyDescent="0.25">
      <c r="A2777" t="s">
        <v>20471</v>
      </c>
      <c r="C2777" t="s">
        <v>21088</v>
      </c>
      <c r="D2777">
        <f t="shared" si="43"/>
        <v>1</v>
      </c>
    </row>
    <row r="2778" spans="1:4" x14ac:dyDescent="0.25">
      <c r="A2778" t="s">
        <v>20471</v>
      </c>
      <c r="C2778" t="s">
        <v>2436</v>
      </c>
      <c r="D2778">
        <f t="shared" si="43"/>
        <v>1</v>
      </c>
    </row>
    <row r="2779" spans="1:4" x14ac:dyDescent="0.25">
      <c r="A2779" t="s">
        <v>20472</v>
      </c>
      <c r="C2779" t="s">
        <v>21091</v>
      </c>
      <c r="D2779">
        <f t="shared" si="43"/>
        <v>1</v>
      </c>
    </row>
    <row r="2780" spans="1:4" x14ac:dyDescent="0.25">
      <c r="A2780" t="s">
        <v>20473</v>
      </c>
      <c r="C2780" t="s">
        <v>21092</v>
      </c>
      <c r="D2780">
        <f t="shared" si="43"/>
        <v>1</v>
      </c>
    </row>
    <row r="2781" spans="1:4" x14ac:dyDescent="0.25">
      <c r="A2781" t="s">
        <v>20473</v>
      </c>
      <c r="C2781" t="s">
        <v>21093</v>
      </c>
      <c r="D2781">
        <f t="shared" si="43"/>
        <v>1</v>
      </c>
    </row>
    <row r="2782" spans="1:4" x14ac:dyDescent="0.25">
      <c r="A2782" t="s">
        <v>20474</v>
      </c>
      <c r="C2782" t="s">
        <v>21097</v>
      </c>
      <c r="D2782">
        <f t="shared" si="43"/>
        <v>1</v>
      </c>
    </row>
    <row r="2783" spans="1:4" x14ac:dyDescent="0.25">
      <c r="A2783" t="s">
        <v>20474</v>
      </c>
      <c r="C2783" t="s">
        <v>21098</v>
      </c>
      <c r="D2783">
        <f t="shared" si="43"/>
        <v>1</v>
      </c>
    </row>
    <row r="2784" spans="1:4" x14ac:dyDescent="0.25">
      <c r="A2784" t="s">
        <v>20475</v>
      </c>
      <c r="C2784" t="s">
        <v>21099</v>
      </c>
      <c r="D2784">
        <f t="shared" si="43"/>
        <v>1</v>
      </c>
    </row>
    <row r="2785" spans="1:4" x14ac:dyDescent="0.25">
      <c r="A2785" t="s">
        <v>20476</v>
      </c>
      <c r="C2785" t="s">
        <v>4438</v>
      </c>
      <c r="D2785">
        <f t="shared" si="43"/>
        <v>1</v>
      </c>
    </row>
    <row r="2786" spans="1:4" x14ac:dyDescent="0.25">
      <c r="A2786" t="s">
        <v>20477</v>
      </c>
      <c r="C2786" t="s">
        <v>1435</v>
      </c>
      <c r="D2786">
        <f t="shared" si="43"/>
        <v>1</v>
      </c>
    </row>
    <row r="2787" spans="1:4" x14ac:dyDescent="0.25">
      <c r="A2787" t="s">
        <v>20477</v>
      </c>
      <c r="C2787" t="s">
        <v>21102</v>
      </c>
      <c r="D2787">
        <f t="shared" si="43"/>
        <v>1</v>
      </c>
    </row>
    <row r="2788" spans="1:4" x14ac:dyDescent="0.25">
      <c r="A2788" t="s">
        <v>20477</v>
      </c>
      <c r="C2788" t="s">
        <v>21103</v>
      </c>
      <c r="D2788">
        <f t="shared" si="43"/>
        <v>1</v>
      </c>
    </row>
    <row r="2789" spans="1:4" x14ac:dyDescent="0.25">
      <c r="A2789" t="s">
        <v>20477</v>
      </c>
      <c r="C2789" t="s">
        <v>21104</v>
      </c>
      <c r="D2789">
        <f t="shared" si="43"/>
        <v>1</v>
      </c>
    </row>
    <row r="2790" spans="1:4" x14ac:dyDescent="0.25">
      <c r="A2790" t="s">
        <v>20478</v>
      </c>
      <c r="C2790" t="s">
        <v>21105</v>
      </c>
      <c r="D2790">
        <f t="shared" si="43"/>
        <v>1</v>
      </c>
    </row>
    <row r="2791" spans="1:4" x14ac:dyDescent="0.25">
      <c r="A2791" t="s">
        <v>20479</v>
      </c>
      <c r="C2791" t="s">
        <v>21106</v>
      </c>
      <c r="D2791">
        <f t="shared" si="43"/>
        <v>1</v>
      </c>
    </row>
    <row r="2792" spans="1:4" x14ac:dyDescent="0.25">
      <c r="A2792" t="s">
        <v>20480</v>
      </c>
      <c r="C2792" t="s">
        <v>21107</v>
      </c>
      <c r="D2792">
        <f t="shared" si="43"/>
        <v>1</v>
      </c>
    </row>
    <row r="2793" spans="1:4" x14ac:dyDescent="0.25">
      <c r="A2793" t="s">
        <v>20481</v>
      </c>
      <c r="C2793" t="s">
        <v>21108</v>
      </c>
      <c r="D2793">
        <f t="shared" si="43"/>
        <v>1</v>
      </c>
    </row>
    <row r="2794" spans="1:4" x14ac:dyDescent="0.25">
      <c r="A2794" t="s">
        <v>20482</v>
      </c>
      <c r="C2794" t="s">
        <v>21112</v>
      </c>
      <c r="D2794">
        <f t="shared" si="43"/>
        <v>1</v>
      </c>
    </row>
    <row r="2795" spans="1:4" x14ac:dyDescent="0.25">
      <c r="A2795" t="s">
        <v>20482</v>
      </c>
      <c r="C2795" t="s">
        <v>21113</v>
      </c>
      <c r="D2795">
        <f t="shared" si="43"/>
        <v>1</v>
      </c>
    </row>
    <row r="2796" spans="1:4" x14ac:dyDescent="0.25">
      <c r="A2796" t="s">
        <v>20483</v>
      </c>
      <c r="C2796" t="s">
        <v>21117</v>
      </c>
      <c r="D2796">
        <f t="shared" si="43"/>
        <v>1</v>
      </c>
    </row>
    <row r="2797" spans="1:4" x14ac:dyDescent="0.25">
      <c r="A2797" t="s">
        <v>20482</v>
      </c>
      <c r="C2797" t="s">
        <v>21118</v>
      </c>
      <c r="D2797">
        <f t="shared" si="43"/>
        <v>1</v>
      </c>
    </row>
    <row r="2798" spans="1:4" x14ac:dyDescent="0.25">
      <c r="A2798" t="s">
        <v>20483</v>
      </c>
      <c r="C2798" t="s">
        <v>3092</v>
      </c>
      <c r="D2798">
        <f t="shared" si="43"/>
        <v>1</v>
      </c>
    </row>
    <row r="2799" spans="1:4" x14ac:dyDescent="0.25">
      <c r="A2799" t="s">
        <v>20482</v>
      </c>
      <c r="C2799" t="s">
        <v>281</v>
      </c>
      <c r="D2799">
        <f t="shared" si="43"/>
        <v>1</v>
      </c>
    </row>
    <row r="2800" spans="1:4" x14ac:dyDescent="0.25">
      <c r="A2800" t="s">
        <v>20483</v>
      </c>
      <c r="C2800" t="s">
        <v>21122</v>
      </c>
      <c r="D2800">
        <f t="shared" si="43"/>
        <v>1</v>
      </c>
    </row>
    <row r="2801" spans="1:4" x14ac:dyDescent="0.25">
      <c r="A2801" t="s">
        <v>20483</v>
      </c>
      <c r="C2801" t="s">
        <v>21123</v>
      </c>
      <c r="D2801">
        <f t="shared" si="43"/>
        <v>1</v>
      </c>
    </row>
    <row r="2802" spans="1:4" x14ac:dyDescent="0.25">
      <c r="A2802" t="s">
        <v>20482</v>
      </c>
      <c r="C2802" t="s">
        <v>21124</v>
      </c>
      <c r="D2802">
        <f t="shared" si="43"/>
        <v>1</v>
      </c>
    </row>
    <row r="2803" spans="1:4" x14ac:dyDescent="0.25">
      <c r="A2803" t="s">
        <v>20484</v>
      </c>
      <c r="C2803" t="s">
        <v>21127</v>
      </c>
      <c r="D2803">
        <f t="shared" si="43"/>
        <v>1</v>
      </c>
    </row>
    <row r="2804" spans="1:4" x14ac:dyDescent="0.25">
      <c r="A2804" t="s">
        <v>20485</v>
      </c>
      <c r="C2804" t="s">
        <v>21128</v>
      </c>
      <c r="D2804">
        <f t="shared" si="43"/>
        <v>1</v>
      </c>
    </row>
    <row r="2805" spans="1:4" x14ac:dyDescent="0.25">
      <c r="A2805" t="s">
        <v>20485</v>
      </c>
      <c r="C2805" t="s">
        <v>906</v>
      </c>
      <c r="D2805">
        <f t="shared" si="43"/>
        <v>1</v>
      </c>
    </row>
    <row r="2806" spans="1:4" x14ac:dyDescent="0.25">
      <c r="A2806" t="s">
        <v>20486</v>
      </c>
      <c r="C2806" t="s">
        <v>21129</v>
      </c>
      <c r="D2806">
        <f t="shared" si="43"/>
        <v>1</v>
      </c>
    </row>
    <row r="2807" spans="1:4" x14ac:dyDescent="0.25">
      <c r="A2807" t="s">
        <v>20487</v>
      </c>
      <c r="C2807" t="s">
        <v>21130</v>
      </c>
      <c r="D2807">
        <f t="shared" si="43"/>
        <v>1</v>
      </c>
    </row>
    <row r="2808" spans="1:4" x14ac:dyDescent="0.25">
      <c r="A2808" t="s">
        <v>20487</v>
      </c>
      <c r="C2808" t="s">
        <v>21131</v>
      </c>
      <c r="D2808">
        <f t="shared" si="43"/>
        <v>1</v>
      </c>
    </row>
    <row r="2809" spans="1:4" x14ac:dyDescent="0.25">
      <c r="A2809" t="s">
        <v>20487</v>
      </c>
      <c r="C2809" t="s">
        <v>164</v>
      </c>
      <c r="D2809">
        <f t="shared" si="43"/>
        <v>1</v>
      </c>
    </row>
    <row r="2810" spans="1:4" x14ac:dyDescent="0.25">
      <c r="A2810" t="s">
        <v>3808</v>
      </c>
      <c r="C2810" t="s">
        <v>21132</v>
      </c>
      <c r="D2810">
        <f t="shared" si="43"/>
        <v>1</v>
      </c>
    </row>
    <row r="2811" spans="1:4" x14ac:dyDescent="0.25">
      <c r="A2811" t="s">
        <v>778</v>
      </c>
      <c r="C2811" t="s">
        <v>21135</v>
      </c>
      <c r="D2811">
        <f t="shared" si="43"/>
        <v>1</v>
      </c>
    </row>
    <row r="2812" spans="1:4" x14ac:dyDescent="0.25">
      <c r="A2812" t="s">
        <v>778</v>
      </c>
      <c r="C2812" t="s">
        <v>21136</v>
      </c>
      <c r="D2812">
        <f t="shared" si="43"/>
        <v>1</v>
      </c>
    </row>
    <row r="2813" spans="1:4" x14ac:dyDescent="0.25">
      <c r="A2813" t="s">
        <v>1846</v>
      </c>
      <c r="C2813" t="s">
        <v>181</v>
      </c>
      <c r="D2813">
        <f t="shared" si="43"/>
        <v>1</v>
      </c>
    </row>
    <row r="2814" spans="1:4" x14ac:dyDescent="0.25">
      <c r="A2814" t="s">
        <v>20488</v>
      </c>
      <c r="C2814" t="s">
        <v>21139</v>
      </c>
      <c r="D2814">
        <f t="shared" si="43"/>
        <v>1</v>
      </c>
    </row>
    <row r="2815" spans="1:4" x14ac:dyDescent="0.25">
      <c r="A2815" t="s">
        <v>20488</v>
      </c>
      <c r="C2815" t="s">
        <v>21141</v>
      </c>
      <c r="D2815">
        <f t="shared" si="43"/>
        <v>1</v>
      </c>
    </row>
    <row r="2816" spans="1:4" x14ac:dyDescent="0.25">
      <c r="A2816" t="s">
        <v>20488</v>
      </c>
      <c r="C2816" t="s">
        <v>21142</v>
      </c>
      <c r="D2816">
        <f t="shared" si="43"/>
        <v>1</v>
      </c>
    </row>
    <row r="2817" spans="1:4" x14ac:dyDescent="0.25">
      <c r="A2817" t="s">
        <v>20488</v>
      </c>
      <c r="C2817" t="s">
        <v>21143</v>
      </c>
      <c r="D2817">
        <f t="shared" si="43"/>
        <v>1</v>
      </c>
    </row>
    <row r="2818" spans="1:4" x14ac:dyDescent="0.25">
      <c r="A2818" t="s">
        <v>20488</v>
      </c>
      <c r="C2818" t="s">
        <v>21144</v>
      </c>
      <c r="D2818">
        <f t="shared" ref="D2818:D2881" si="44">COUNTIF($A$2:$A$1048576,C2818)</f>
        <v>1</v>
      </c>
    </row>
    <row r="2819" spans="1:4" x14ac:dyDescent="0.25">
      <c r="A2819" t="s">
        <v>20489</v>
      </c>
      <c r="C2819" t="s">
        <v>21145</v>
      </c>
      <c r="D2819">
        <f t="shared" si="44"/>
        <v>1</v>
      </c>
    </row>
    <row r="2820" spans="1:4" x14ac:dyDescent="0.25">
      <c r="A2820" t="s">
        <v>20490</v>
      </c>
      <c r="C2820" t="s">
        <v>21146</v>
      </c>
      <c r="D2820">
        <f t="shared" si="44"/>
        <v>1</v>
      </c>
    </row>
    <row r="2821" spans="1:4" x14ac:dyDescent="0.25">
      <c r="A2821" t="s">
        <v>20491</v>
      </c>
      <c r="C2821" t="s">
        <v>2483</v>
      </c>
      <c r="D2821">
        <f t="shared" si="44"/>
        <v>1</v>
      </c>
    </row>
    <row r="2822" spans="1:4" x14ac:dyDescent="0.25">
      <c r="A2822" t="s">
        <v>20492</v>
      </c>
      <c r="C2822" t="s">
        <v>21147</v>
      </c>
      <c r="D2822">
        <f t="shared" si="44"/>
        <v>1</v>
      </c>
    </row>
    <row r="2823" spans="1:4" x14ac:dyDescent="0.25">
      <c r="A2823" t="s">
        <v>20493</v>
      </c>
      <c r="C2823" t="s">
        <v>1229</v>
      </c>
      <c r="D2823">
        <f t="shared" si="44"/>
        <v>1</v>
      </c>
    </row>
    <row r="2824" spans="1:4" x14ac:dyDescent="0.25">
      <c r="A2824" t="s">
        <v>20494</v>
      </c>
      <c r="C2824" t="s">
        <v>21148</v>
      </c>
      <c r="D2824">
        <f t="shared" si="44"/>
        <v>1</v>
      </c>
    </row>
    <row r="2825" spans="1:4" x14ac:dyDescent="0.25">
      <c r="A2825" t="s">
        <v>20495</v>
      </c>
      <c r="C2825" t="s">
        <v>21149</v>
      </c>
      <c r="D2825">
        <f t="shared" si="44"/>
        <v>1</v>
      </c>
    </row>
    <row r="2826" spans="1:4" x14ac:dyDescent="0.25">
      <c r="A2826" t="s">
        <v>20496</v>
      </c>
      <c r="C2826" t="s">
        <v>462</v>
      </c>
      <c r="D2826">
        <f t="shared" si="44"/>
        <v>1</v>
      </c>
    </row>
    <row r="2827" spans="1:4" x14ac:dyDescent="0.25">
      <c r="A2827" t="s">
        <v>20497</v>
      </c>
      <c r="C2827" t="s">
        <v>21151</v>
      </c>
      <c r="D2827">
        <f t="shared" si="44"/>
        <v>1</v>
      </c>
    </row>
    <row r="2828" spans="1:4" x14ac:dyDescent="0.25">
      <c r="A2828" t="s">
        <v>20498</v>
      </c>
      <c r="C2828" t="s">
        <v>21152</v>
      </c>
      <c r="D2828">
        <f t="shared" si="44"/>
        <v>1</v>
      </c>
    </row>
    <row r="2829" spans="1:4" x14ac:dyDescent="0.25">
      <c r="A2829" t="s">
        <v>20499</v>
      </c>
      <c r="C2829" t="s">
        <v>21153</v>
      </c>
      <c r="D2829">
        <f t="shared" si="44"/>
        <v>1</v>
      </c>
    </row>
    <row r="2830" spans="1:4" x14ac:dyDescent="0.25">
      <c r="A2830" t="s">
        <v>20500</v>
      </c>
      <c r="C2830" t="s">
        <v>4783</v>
      </c>
      <c r="D2830">
        <f t="shared" si="44"/>
        <v>1</v>
      </c>
    </row>
    <row r="2831" spans="1:4" x14ac:dyDescent="0.25">
      <c r="A2831" t="s">
        <v>20501</v>
      </c>
      <c r="C2831" t="s">
        <v>21156</v>
      </c>
      <c r="D2831">
        <f t="shared" si="44"/>
        <v>1</v>
      </c>
    </row>
    <row r="2832" spans="1:4" x14ac:dyDescent="0.25">
      <c r="A2832" t="s">
        <v>2046</v>
      </c>
      <c r="C2832" t="s">
        <v>21157</v>
      </c>
      <c r="D2832">
        <f t="shared" si="44"/>
        <v>1</v>
      </c>
    </row>
    <row r="2833" spans="1:4" x14ac:dyDescent="0.25">
      <c r="A2833" t="s">
        <v>20502</v>
      </c>
      <c r="C2833" t="s">
        <v>2600</v>
      </c>
      <c r="D2833">
        <f t="shared" si="44"/>
        <v>1</v>
      </c>
    </row>
    <row r="2834" spans="1:4" x14ac:dyDescent="0.25">
      <c r="A2834" t="s">
        <v>20503</v>
      </c>
      <c r="C2834" t="s">
        <v>21160</v>
      </c>
      <c r="D2834">
        <f t="shared" si="44"/>
        <v>1</v>
      </c>
    </row>
    <row r="2835" spans="1:4" x14ac:dyDescent="0.25">
      <c r="A2835" t="s">
        <v>20504</v>
      </c>
      <c r="C2835" t="s">
        <v>21162</v>
      </c>
      <c r="D2835">
        <f t="shared" si="44"/>
        <v>1</v>
      </c>
    </row>
    <row r="2836" spans="1:4" x14ac:dyDescent="0.25">
      <c r="A2836" t="s">
        <v>20505</v>
      </c>
      <c r="C2836" t="s">
        <v>21163</v>
      </c>
      <c r="D2836">
        <f t="shared" si="44"/>
        <v>1</v>
      </c>
    </row>
    <row r="2837" spans="1:4" x14ac:dyDescent="0.25">
      <c r="A2837" t="s">
        <v>20506</v>
      </c>
      <c r="C2837" t="s">
        <v>21164</v>
      </c>
      <c r="D2837">
        <f t="shared" si="44"/>
        <v>1</v>
      </c>
    </row>
    <row r="2838" spans="1:4" x14ac:dyDescent="0.25">
      <c r="A2838" t="s">
        <v>20507</v>
      </c>
      <c r="C2838" t="s">
        <v>21165</v>
      </c>
      <c r="D2838">
        <f t="shared" si="44"/>
        <v>1</v>
      </c>
    </row>
    <row r="2839" spans="1:4" x14ac:dyDescent="0.25">
      <c r="A2839" t="s">
        <v>20508</v>
      </c>
      <c r="C2839" t="s">
        <v>21166</v>
      </c>
      <c r="D2839">
        <f t="shared" si="44"/>
        <v>1</v>
      </c>
    </row>
    <row r="2840" spans="1:4" x14ac:dyDescent="0.25">
      <c r="A2840" t="s">
        <v>20509</v>
      </c>
      <c r="C2840" t="s">
        <v>21167</v>
      </c>
      <c r="D2840">
        <f t="shared" si="44"/>
        <v>1</v>
      </c>
    </row>
    <row r="2841" spans="1:4" x14ac:dyDescent="0.25">
      <c r="A2841" t="s">
        <v>20510</v>
      </c>
      <c r="C2841" t="s">
        <v>977</v>
      </c>
      <c r="D2841">
        <f t="shared" si="44"/>
        <v>1</v>
      </c>
    </row>
    <row r="2842" spans="1:4" x14ac:dyDescent="0.25">
      <c r="A2842" t="s">
        <v>20509</v>
      </c>
      <c r="C2842" t="s">
        <v>21168</v>
      </c>
      <c r="D2842">
        <f t="shared" si="44"/>
        <v>1</v>
      </c>
    </row>
    <row r="2843" spans="1:4" x14ac:dyDescent="0.25">
      <c r="A2843" t="s">
        <v>20509</v>
      </c>
      <c r="C2843" t="s">
        <v>21169</v>
      </c>
      <c r="D2843">
        <f t="shared" si="44"/>
        <v>1</v>
      </c>
    </row>
    <row r="2844" spans="1:4" x14ac:dyDescent="0.25">
      <c r="A2844" t="s">
        <v>20509</v>
      </c>
      <c r="C2844" t="s">
        <v>21170</v>
      </c>
      <c r="D2844">
        <f t="shared" si="44"/>
        <v>1</v>
      </c>
    </row>
    <row r="2845" spans="1:4" x14ac:dyDescent="0.25">
      <c r="A2845" t="s">
        <v>20509</v>
      </c>
      <c r="C2845" t="s">
        <v>21171</v>
      </c>
      <c r="D2845">
        <f t="shared" si="44"/>
        <v>1</v>
      </c>
    </row>
    <row r="2846" spans="1:4" x14ac:dyDescent="0.25">
      <c r="A2846" t="s">
        <v>20510</v>
      </c>
      <c r="C2846" t="s">
        <v>21172</v>
      </c>
      <c r="D2846">
        <f t="shared" si="44"/>
        <v>1</v>
      </c>
    </row>
    <row r="2847" spans="1:4" x14ac:dyDescent="0.25">
      <c r="A2847" t="s">
        <v>20509</v>
      </c>
      <c r="C2847" t="s">
        <v>21177</v>
      </c>
      <c r="D2847">
        <f t="shared" si="44"/>
        <v>1</v>
      </c>
    </row>
    <row r="2848" spans="1:4" x14ac:dyDescent="0.25">
      <c r="A2848" t="s">
        <v>20509</v>
      </c>
      <c r="C2848" t="s">
        <v>21178</v>
      </c>
      <c r="D2848">
        <f t="shared" si="44"/>
        <v>1</v>
      </c>
    </row>
    <row r="2849" spans="1:4" x14ac:dyDescent="0.25">
      <c r="A2849" t="s">
        <v>20509</v>
      </c>
      <c r="C2849" t="s">
        <v>21185</v>
      </c>
      <c r="D2849">
        <f t="shared" si="44"/>
        <v>1</v>
      </c>
    </row>
    <row r="2850" spans="1:4" x14ac:dyDescent="0.25">
      <c r="A2850" t="s">
        <v>20509</v>
      </c>
      <c r="C2850" t="s">
        <v>21189</v>
      </c>
      <c r="D2850">
        <f t="shared" si="44"/>
        <v>1</v>
      </c>
    </row>
    <row r="2851" spans="1:4" x14ac:dyDescent="0.25">
      <c r="A2851" t="s">
        <v>20510</v>
      </c>
      <c r="C2851" t="s">
        <v>21191</v>
      </c>
      <c r="D2851">
        <f t="shared" si="44"/>
        <v>1</v>
      </c>
    </row>
    <row r="2852" spans="1:4" x14ac:dyDescent="0.25">
      <c r="A2852" t="s">
        <v>20510</v>
      </c>
      <c r="C2852" t="s">
        <v>21193</v>
      </c>
      <c r="D2852">
        <f t="shared" si="44"/>
        <v>1</v>
      </c>
    </row>
    <row r="2853" spans="1:4" x14ac:dyDescent="0.25">
      <c r="A2853" t="s">
        <v>20510</v>
      </c>
      <c r="C2853" t="s">
        <v>21194</v>
      </c>
      <c r="D2853">
        <f t="shared" si="44"/>
        <v>1</v>
      </c>
    </row>
    <row r="2854" spans="1:4" x14ac:dyDescent="0.25">
      <c r="A2854" t="s">
        <v>20509</v>
      </c>
      <c r="C2854" t="s">
        <v>21198</v>
      </c>
      <c r="D2854">
        <f t="shared" si="44"/>
        <v>1</v>
      </c>
    </row>
    <row r="2855" spans="1:4" x14ac:dyDescent="0.25">
      <c r="A2855" t="s">
        <v>20509</v>
      </c>
      <c r="C2855" t="s">
        <v>21199</v>
      </c>
      <c r="D2855">
        <f t="shared" si="44"/>
        <v>1</v>
      </c>
    </row>
    <row r="2856" spans="1:4" x14ac:dyDescent="0.25">
      <c r="A2856" t="s">
        <v>20509</v>
      </c>
      <c r="C2856" t="s">
        <v>21202</v>
      </c>
      <c r="D2856">
        <f t="shared" si="44"/>
        <v>1</v>
      </c>
    </row>
    <row r="2857" spans="1:4" x14ac:dyDescent="0.25">
      <c r="A2857" t="s">
        <v>20511</v>
      </c>
      <c r="C2857" t="s">
        <v>21203</v>
      </c>
      <c r="D2857">
        <f t="shared" si="44"/>
        <v>1</v>
      </c>
    </row>
    <row r="2858" spans="1:4" x14ac:dyDescent="0.25">
      <c r="A2858" t="s">
        <v>20512</v>
      </c>
      <c r="C2858" t="s">
        <v>21209</v>
      </c>
      <c r="D2858">
        <f t="shared" si="44"/>
        <v>1</v>
      </c>
    </row>
    <row r="2859" spans="1:4" x14ac:dyDescent="0.25">
      <c r="A2859" t="s">
        <v>20513</v>
      </c>
      <c r="C2859" t="s">
        <v>4478</v>
      </c>
      <c r="D2859">
        <f t="shared" si="44"/>
        <v>1</v>
      </c>
    </row>
    <row r="2860" spans="1:4" x14ac:dyDescent="0.25">
      <c r="A2860" t="s">
        <v>20514</v>
      </c>
      <c r="C2860" t="s">
        <v>1444</v>
      </c>
      <c r="D2860">
        <f t="shared" si="44"/>
        <v>1</v>
      </c>
    </row>
    <row r="2861" spans="1:4" x14ac:dyDescent="0.25">
      <c r="A2861" t="s">
        <v>20515</v>
      </c>
      <c r="C2861" t="s">
        <v>21213</v>
      </c>
      <c r="D2861">
        <f t="shared" si="44"/>
        <v>1</v>
      </c>
    </row>
    <row r="2862" spans="1:4" x14ac:dyDescent="0.25">
      <c r="A2862" t="s">
        <v>20516</v>
      </c>
      <c r="C2862" t="s">
        <v>21216</v>
      </c>
      <c r="D2862">
        <f t="shared" si="44"/>
        <v>1</v>
      </c>
    </row>
    <row r="2863" spans="1:4" x14ac:dyDescent="0.25">
      <c r="A2863" t="s">
        <v>20516</v>
      </c>
      <c r="C2863" t="s">
        <v>21217</v>
      </c>
      <c r="D2863">
        <f t="shared" si="44"/>
        <v>1</v>
      </c>
    </row>
    <row r="2864" spans="1:4" x14ac:dyDescent="0.25">
      <c r="A2864" t="s">
        <v>20516</v>
      </c>
      <c r="C2864" t="s">
        <v>21218</v>
      </c>
      <c r="D2864">
        <f t="shared" si="44"/>
        <v>1</v>
      </c>
    </row>
    <row r="2865" spans="1:4" x14ac:dyDescent="0.25">
      <c r="A2865" t="s">
        <v>20517</v>
      </c>
      <c r="C2865" t="s">
        <v>21219</v>
      </c>
      <c r="D2865">
        <f t="shared" si="44"/>
        <v>1</v>
      </c>
    </row>
    <row r="2866" spans="1:4" x14ac:dyDescent="0.25">
      <c r="A2866" t="s">
        <v>20518</v>
      </c>
      <c r="C2866" t="s">
        <v>21220</v>
      </c>
      <c r="D2866">
        <f t="shared" si="44"/>
        <v>1</v>
      </c>
    </row>
    <row r="2867" spans="1:4" x14ac:dyDescent="0.25">
      <c r="A2867" t="s">
        <v>20519</v>
      </c>
      <c r="C2867" t="s">
        <v>21221</v>
      </c>
      <c r="D2867">
        <f t="shared" si="44"/>
        <v>1</v>
      </c>
    </row>
    <row r="2868" spans="1:4" x14ac:dyDescent="0.25">
      <c r="A2868" t="s">
        <v>20520</v>
      </c>
      <c r="C2868" t="s">
        <v>21222</v>
      </c>
      <c r="D2868">
        <f t="shared" si="44"/>
        <v>1</v>
      </c>
    </row>
    <row r="2869" spans="1:4" x14ac:dyDescent="0.25">
      <c r="A2869" t="s">
        <v>20521</v>
      </c>
      <c r="C2869" t="s">
        <v>21223</v>
      </c>
      <c r="D2869">
        <f t="shared" si="44"/>
        <v>1</v>
      </c>
    </row>
    <row r="2870" spans="1:4" x14ac:dyDescent="0.25">
      <c r="A2870" t="s">
        <v>20522</v>
      </c>
      <c r="C2870" t="s">
        <v>512</v>
      </c>
      <c r="D2870">
        <f t="shared" si="44"/>
        <v>1</v>
      </c>
    </row>
    <row r="2871" spans="1:4" x14ac:dyDescent="0.25">
      <c r="A2871" t="s">
        <v>20522</v>
      </c>
      <c r="C2871" t="s">
        <v>21224</v>
      </c>
      <c r="D2871">
        <f t="shared" si="44"/>
        <v>1</v>
      </c>
    </row>
    <row r="2872" spans="1:4" x14ac:dyDescent="0.25">
      <c r="A2872" t="s">
        <v>20522</v>
      </c>
      <c r="C2872" t="s">
        <v>21226</v>
      </c>
      <c r="D2872">
        <f t="shared" si="44"/>
        <v>1</v>
      </c>
    </row>
    <row r="2873" spans="1:4" x14ac:dyDescent="0.25">
      <c r="A2873" t="s">
        <v>20523</v>
      </c>
      <c r="C2873" t="s">
        <v>21231</v>
      </c>
      <c r="D2873">
        <f t="shared" si="44"/>
        <v>1</v>
      </c>
    </row>
    <row r="2874" spans="1:4" x14ac:dyDescent="0.25">
      <c r="A2874" t="s">
        <v>20524</v>
      </c>
      <c r="C2874" t="s">
        <v>21233</v>
      </c>
      <c r="D2874">
        <f t="shared" si="44"/>
        <v>1</v>
      </c>
    </row>
    <row r="2875" spans="1:4" x14ac:dyDescent="0.25">
      <c r="A2875" t="s">
        <v>20524</v>
      </c>
      <c r="C2875" t="s">
        <v>1518</v>
      </c>
      <c r="D2875">
        <f t="shared" si="44"/>
        <v>1</v>
      </c>
    </row>
    <row r="2876" spans="1:4" x14ac:dyDescent="0.25">
      <c r="A2876" t="s">
        <v>20524</v>
      </c>
      <c r="C2876" t="s">
        <v>21238</v>
      </c>
      <c r="D2876">
        <f t="shared" si="44"/>
        <v>1</v>
      </c>
    </row>
    <row r="2877" spans="1:4" x14ac:dyDescent="0.25">
      <c r="A2877" t="s">
        <v>20525</v>
      </c>
      <c r="C2877" t="s">
        <v>21239</v>
      </c>
      <c r="D2877">
        <f t="shared" si="44"/>
        <v>1</v>
      </c>
    </row>
    <row r="2878" spans="1:4" x14ac:dyDescent="0.25">
      <c r="A2878" t="s">
        <v>20526</v>
      </c>
      <c r="C2878" t="s">
        <v>21240</v>
      </c>
      <c r="D2878">
        <f t="shared" si="44"/>
        <v>1</v>
      </c>
    </row>
    <row r="2879" spans="1:4" x14ac:dyDescent="0.25">
      <c r="A2879" t="s">
        <v>20527</v>
      </c>
      <c r="C2879" t="s">
        <v>21244</v>
      </c>
      <c r="D2879">
        <f t="shared" si="44"/>
        <v>1</v>
      </c>
    </row>
    <row r="2880" spans="1:4" x14ac:dyDescent="0.25">
      <c r="A2880" t="s">
        <v>20527</v>
      </c>
      <c r="C2880" t="s">
        <v>21245</v>
      </c>
      <c r="D2880">
        <f t="shared" si="44"/>
        <v>1</v>
      </c>
    </row>
    <row r="2881" spans="1:4" x14ac:dyDescent="0.25">
      <c r="A2881" t="s">
        <v>20528</v>
      </c>
      <c r="C2881" t="s">
        <v>21246</v>
      </c>
      <c r="D2881">
        <f t="shared" si="44"/>
        <v>1</v>
      </c>
    </row>
    <row r="2882" spans="1:4" x14ac:dyDescent="0.25">
      <c r="A2882" t="s">
        <v>20528</v>
      </c>
      <c r="C2882" t="s">
        <v>21248</v>
      </c>
      <c r="D2882">
        <f t="shared" ref="D2882:D2945" si="45">COUNTIF($A$2:$A$1048576,C2882)</f>
        <v>1</v>
      </c>
    </row>
    <row r="2883" spans="1:4" x14ac:dyDescent="0.25">
      <c r="A2883" t="s">
        <v>20528</v>
      </c>
      <c r="C2883" t="s">
        <v>21251</v>
      </c>
      <c r="D2883">
        <f t="shared" si="45"/>
        <v>1</v>
      </c>
    </row>
    <row r="2884" spans="1:4" x14ac:dyDescent="0.25">
      <c r="A2884" t="s">
        <v>20528</v>
      </c>
      <c r="C2884" t="s">
        <v>21252</v>
      </c>
      <c r="D2884">
        <f t="shared" si="45"/>
        <v>1</v>
      </c>
    </row>
    <row r="2885" spans="1:4" x14ac:dyDescent="0.25">
      <c r="A2885" t="s">
        <v>20529</v>
      </c>
      <c r="C2885" t="s">
        <v>21253</v>
      </c>
      <c r="D2885">
        <f t="shared" si="45"/>
        <v>1</v>
      </c>
    </row>
    <row r="2886" spans="1:4" x14ac:dyDescent="0.25">
      <c r="A2886" t="s">
        <v>20529</v>
      </c>
      <c r="C2886" t="s">
        <v>21254</v>
      </c>
      <c r="D2886">
        <f t="shared" si="45"/>
        <v>1</v>
      </c>
    </row>
    <row r="2887" spans="1:4" x14ac:dyDescent="0.25">
      <c r="A2887" t="s">
        <v>20530</v>
      </c>
      <c r="C2887" t="s">
        <v>5232</v>
      </c>
      <c r="D2887">
        <f t="shared" si="45"/>
        <v>1</v>
      </c>
    </row>
    <row r="2888" spans="1:4" x14ac:dyDescent="0.25">
      <c r="A2888" t="s">
        <v>20531</v>
      </c>
      <c r="C2888" t="s">
        <v>21255</v>
      </c>
      <c r="D2888">
        <f t="shared" si="45"/>
        <v>1</v>
      </c>
    </row>
    <row r="2889" spans="1:4" x14ac:dyDescent="0.25">
      <c r="A2889" t="s">
        <v>20532</v>
      </c>
      <c r="C2889" t="s">
        <v>3275</v>
      </c>
      <c r="D2889">
        <f t="shared" si="45"/>
        <v>1</v>
      </c>
    </row>
    <row r="2890" spans="1:4" x14ac:dyDescent="0.25">
      <c r="A2890" t="s">
        <v>20533</v>
      </c>
      <c r="C2890" t="s">
        <v>21259</v>
      </c>
      <c r="D2890">
        <f t="shared" si="45"/>
        <v>1</v>
      </c>
    </row>
    <row r="2891" spans="1:4" x14ac:dyDescent="0.25">
      <c r="A2891" t="s">
        <v>20533</v>
      </c>
      <c r="C2891" t="s">
        <v>21260</v>
      </c>
      <c r="D2891">
        <f t="shared" si="45"/>
        <v>1</v>
      </c>
    </row>
    <row r="2892" spans="1:4" x14ac:dyDescent="0.25">
      <c r="A2892" t="s">
        <v>20534</v>
      </c>
      <c r="C2892" t="s">
        <v>21261</v>
      </c>
      <c r="D2892">
        <f t="shared" si="45"/>
        <v>1</v>
      </c>
    </row>
    <row r="2893" spans="1:4" x14ac:dyDescent="0.25">
      <c r="A2893" t="s">
        <v>20535</v>
      </c>
      <c r="C2893" t="s">
        <v>21264</v>
      </c>
      <c r="D2893">
        <f t="shared" si="45"/>
        <v>1</v>
      </c>
    </row>
    <row r="2894" spans="1:4" x14ac:dyDescent="0.25">
      <c r="A2894" t="s">
        <v>20536</v>
      </c>
      <c r="C2894" t="s">
        <v>21265</v>
      </c>
      <c r="D2894">
        <f t="shared" si="45"/>
        <v>1</v>
      </c>
    </row>
    <row r="2895" spans="1:4" x14ac:dyDescent="0.25">
      <c r="A2895" t="s">
        <v>20537</v>
      </c>
      <c r="C2895" t="s">
        <v>21266</v>
      </c>
      <c r="D2895">
        <f t="shared" si="45"/>
        <v>1</v>
      </c>
    </row>
    <row r="2896" spans="1:4" x14ac:dyDescent="0.25">
      <c r="A2896" t="s">
        <v>20538</v>
      </c>
      <c r="C2896" t="s">
        <v>511</v>
      </c>
      <c r="D2896">
        <f t="shared" si="45"/>
        <v>1</v>
      </c>
    </row>
    <row r="2897" spans="1:4" x14ac:dyDescent="0.25">
      <c r="A2897" t="s">
        <v>20539</v>
      </c>
      <c r="C2897" t="s">
        <v>21268</v>
      </c>
      <c r="D2897">
        <f t="shared" si="45"/>
        <v>1</v>
      </c>
    </row>
    <row r="2898" spans="1:4" x14ac:dyDescent="0.25">
      <c r="A2898" t="s">
        <v>20540</v>
      </c>
      <c r="C2898" t="s">
        <v>21269</v>
      </c>
      <c r="D2898">
        <f t="shared" si="45"/>
        <v>1</v>
      </c>
    </row>
    <row r="2899" spans="1:4" x14ac:dyDescent="0.25">
      <c r="A2899" t="s">
        <v>20541</v>
      </c>
      <c r="C2899" t="s">
        <v>21270</v>
      </c>
      <c r="D2899">
        <f t="shared" si="45"/>
        <v>1</v>
      </c>
    </row>
    <row r="2900" spans="1:4" x14ac:dyDescent="0.25">
      <c r="A2900" t="s">
        <v>20542</v>
      </c>
      <c r="C2900" t="s">
        <v>21271</v>
      </c>
      <c r="D2900">
        <f t="shared" si="45"/>
        <v>1</v>
      </c>
    </row>
    <row r="2901" spans="1:4" x14ac:dyDescent="0.25">
      <c r="A2901" t="s">
        <v>1784</v>
      </c>
      <c r="C2901" t="s">
        <v>21273</v>
      </c>
      <c r="D2901">
        <f t="shared" si="45"/>
        <v>1</v>
      </c>
    </row>
    <row r="2902" spans="1:4" x14ac:dyDescent="0.25">
      <c r="A2902" t="s">
        <v>2257</v>
      </c>
      <c r="C2902" t="s">
        <v>21275</v>
      </c>
      <c r="D2902">
        <f t="shared" si="45"/>
        <v>1</v>
      </c>
    </row>
    <row r="2903" spans="1:4" x14ac:dyDescent="0.25">
      <c r="A2903" t="s">
        <v>20543</v>
      </c>
      <c r="C2903" t="s">
        <v>21279</v>
      </c>
      <c r="D2903">
        <f t="shared" si="45"/>
        <v>1</v>
      </c>
    </row>
    <row r="2904" spans="1:4" x14ac:dyDescent="0.25">
      <c r="A2904" t="s">
        <v>20544</v>
      </c>
      <c r="C2904" t="s">
        <v>2454</v>
      </c>
      <c r="D2904">
        <f t="shared" si="45"/>
        <v>1</v>
      </c>
    </row>
    <row r="2905" spans="1:4" x14ac:dyDescent="0.25">
      <c r="A2905" t="s">
        <v>20545</v>
      </c>
      <c r="C2905" t="s">
        <v>21286</v>
      </c>
      <c r="D2905">
        <f t="shared" si="45"/>
        <v>1</v>
      </c>
    </row>
    <row r="2906" spans="1:4" x14ac:dyDescent="0.25">
      <c r="A2906" t="s">
        <v>20545</v>
      </c>
      <c r="C2906" t="s">
        <v>21287</v>
      </c>
      <c r="D2906">
        <f t="shared" si="45"/>
        <v>1</v>
      </c>
    </row>
    <row r="2907" spans="1:4" x14ac:dyDescent="0.25">
      <c r="A2907" t="s">
        <v>2219</v>
      </c>
      <c r="C2907" t="s">
        <v>21288</v>
      </c>
      <c r="D2907">
        <f t="shared" si="45"/>
        <v>1</v>
      </c>
    </row>
    <row r="2908" spans="1:4" x14ac:dyDescent="0.25">
      <c r="A2908" t="s">
        <v>3332</v>
      </c>
      <c r="C2908" t="s">
        <v>21290</v>
      </c>
      <c r="D2908">
        <f t="shared" si="45"/>
        <v>1</v>
      </c>
    </row>
    <row r="2909" spans="1:4" x14ac:dyDescent="0.25">
      <c r="A2909" t="s">
        <v>3332</v>
      </c>
      <c r="C2909" t="s">
        <v>1317</v>
      </c>
      <c r="D2909">
        <f t="shared" si="45"/>
        <v>1</v>
      </c>
    </row>
    <row r="2910" spans="1:4" x14ac:dyDescent="0.25">
      <c r="A2910" t="s">
        <v>2219</v>
      </c>
      <c r="C2910" t="s">
        <v>21291</v>
      </c>
      <c r="D2910">
        <f t="shared" si="45"/>
        <v>1</v>
      </c>
    </row>
    <row r="2911" spans="1:4" x14ac:dyDescent="0.25">
      <c r="A2911" t="s">
        <v>2219</v>
      </c>
      <c r="C2911" t="s">
        <v>21292</v>
      </c>
      <c r="D2911">
        <f t="shared" si="45"/>
        <v>1</v>
      </c>
    </row>
    <row r="2912" spans="1:4" x14ac:dyDescent="0.25">
      <c r="A2912" t="s">
        <v>4627</v>
      </c>
      <c r="C2912" t="s">
        <v>21294</v>
      </c>
      <c r="D2912">
        <f t="shared" si="45"/>
        <v>1</v>
      </c>
    </row>
    <row r="2913" spans="1:4" x14ac:dyDescent="0.25">
      <c r="A2913" t="s">
        <v>20546</v>
      </c>
      <c r="C2913" t="s">
        <v>3573</v>
      </c>
      <c r="D2913">
        <f t="shared" si="45"/>
        <v>1</v>
      </c>
    </row>
    <row r="2914" spans="1:4" x14ac:dyDescent="0.25">
      <c r="A2914" t="s">
        <v>449</v>
      </c>
      <c r="C2914" t="s">
        <v>2534</v>
      </c>
      <c r="D2914">
        <f t="shared" si="45"/>
        <v>1</v>
      </c>
    </row>
    <row r="2915" spans="1:4" x14ac:dyDescent="0.25">
      <c r="A2915" t="s">
        <v>449</v>
      </c>
      <c r="C2915" t="s">
        <v>21295</v>
      </c>
      <c r="D2915">
        <f t="shared" si="45"/>
        <v>1</v>
      </c>
    </row>
    <row r="2916" spans="1:4" x14ac:dyDescent="0.25">
      <c r="A2916" t="s">
        <v>449</v>
      </c>
      <c r="C2916" t="s">
        <v>21296</v>
      </c>
      <c r="D2916">
        <f t="shared" si="45"/>
        <v>1</v>
      </c>
    </row>
    <row r="2917" spans="1:4" x14ac:dyDescent="0.25">
      <c r="A2917" t="s">
        <v>449</v>
      </c>
      <c r="C2917" t="s">
        <v>21297</v>
      </c>
      <c r="D2917">
        <f t="shared" si="45"/>
        <v>1</v>
      </c>
    </row>
    <row r="2918" spans="1:4" x14ac:dyDescent="0.25">
      <c r="A2918" t="s">
        <v>449</v>
      </c>
      <c r="C2918" t="s">
        <v>918</v>
      </c>
      <c r="D2918">
        <f t="shared" si="45"/>
        <v>1</v>
      </c>
    </row>
    <row r="2919" spans="1:4" x14ac:dyDescent="0.25">
      <c r="A2919" t="s">
        <v>449</v>
      </c>
      <c r="C2919" t="s">
        <v>3846</v>
      </c>
      <c r="D2919">
        <f t="shared" si="45"/>
        <v>1</v>
      </c>
    </row>
    <row r="2920" spans="1:4" x14ac:dyDescent="0.25">
      <c r="A2920" t="s">
        <v>449</v>
      </c>
      <c r="C2920" t="s">
        <v>3153</v>
      </c>
      <c r="D2920">
        <f t="shared" si="45"/>
        <v>1</v>
      </c>
    </row>
    <row r="2921" spans="1:4" x14ac:dyDescent="0.25">
      <c r="A2921" t="s">
        <v>449</v>
      </c>
      <c r="C2921" t="s">
        <v>21300</v>
      </c>
      <c r="D2921">
        <f t="shared" si="45"/>
        <v>1</v>
      </c>
    </row>
    <row r="2922" spans="1:4" x14ac:dyDescent="0.25">
      <c r="A2922" t="s">
        <v>20547</v>
      </c>
      <c r="C2922" t="s">
        <v>21301</v>
      </c>
      <c r="D2922">
        <f t="shared" si="45"/>
        <v>1</v>
      </c>
    </row>
    <row r="2923" spans="1:4" x14ac:dyDescent="0.25">
      <c r="A2923" t="s">
        <v>20548</v>
      </c>
      <c r="C2923" t="s">
        <v>21302</v>
      </c>
      <c r="D2923">
        <f t="shared" si="45"/>
        <v>1</v>
      </c>
    </row>
    <row r="2924" spans="1:4" x14ac:dyDescent="0.25">
      <c r="A2924" t="s">
        <v>20548</v>
      </c>
      <c r="C2924" t="s">
        <v>21303</v>
      </c>
      <c r="D2924">
        <f t="shared" si="45"/>
        <v>1</v>
      </c>
    </row>
    <row r="2925" spans="1:4" x14ac:dyDescent="0.25">
      <c r="A2925" t="s">
        <v>20548</v>
      </c>
      <c r="C2925" t="s">
        <v>21304</v>
      </c>
      <c r="D2925">
        <f t="shared" si="45"/>
        <v>1</v>
      </c>
    </row>
    <row r="2926" spans="1:4" x14ac:dyDescent="0.25">
      <c r="A2926" t="s">
        <v>20549</v>
      </c>
      <c r="C2926" t="s">
        <v>940</v>
      </c>
      <c r="D2926">
        <f t="shared" si="45"/>
        <v>1</v>
      </c>
    </row>
    <row r="2927" spans="1:4" x14ac:dyDescent="0.25">
      <c r="A2927" t="s">
        <v>20549</v>
      </c>
      <c r="C2927" t="s">
        <v>21305</v>
      </c>
      <c r="D2927">
        <f t="shared" si="45"/>
        <v>1</v>
      </c>
    </row>
    <row r="2928" spans="1:4" x14ac:dyDescent="0.25">
      <c r="A2928" t="s">
        <v>20550</v>
      </c>
      <c r="C2928" t="s">
        <v>21306</v>
      </c>
      <c r="D2928">
        <f t="shared" si="45"/>
        <v>1</v>
      </c>
    </row>
    <row r="2929" spans="1:4" x14ac:dyDescent="0.25">
      <c r="A2929" t="s">
        <v>20550</v>
      </c>
      <c r="C2929" t="s">
        <v>21307</v>
      </c>
      <c r="D2929">
        <f t="shared" si="45"/>
        <v>1</v>
      </c>
    </row>
    <row r="2930" spans="1:4" x14ac:dyDescent="0.25">
      <c r="A2930" t="s">
        <v>20551</v>
      </c>
      <c r="C2930" t="s">
        <v>3174</v>
      </c>
      <c r="D2930">
        <f t="shared" si="45"/>
        <v>1</v>
      </c>
    </row>
    <row r="2931" spans="1:4" x14ac:dyDescent="0.25">
      <c r="A2931" t="s">
        <v>20551</v>
      </c>
      <c r="C2931" t="s">
        <v>21308</v>
      </c>
      <c r="D2931">
        <f t="shared" si="45"/>
        <v>1</v>
      </c>
    </row>
    <row r="2932" spans="1:4" x14ac:dyDescent="0.25">
      <c r="A2932" t="s">
        <v>20552</v>
      </c>
      <c r="C2932" t="s">
        <v>5287</v>
      </c>
      <c r="D2932">
        <f t="shared" si="45"/>
        <v>1</v>
      </c>
    </row>
    <row r="2933" spans="1:4" x14ac:dyDescent="0.25">
      <c r="A2933" t="s">
        <v>20553</v>
      </c>
      <c r="C2933" t="s">
        <v>21309</v>
      </c>
      <c r="D2933">
        <f t="shared" si="45"/>
        <v>1</v>
      </c>
    </row>
    <row r="2934" spans="1:4" x14ac:dyDescent="0.25">
      <c r="A2934" t="s">
        <v>20554</v>
      </c>
      <c r="C2934" t="s">
        <v>21310</v>
      </c>
      <c r="D2934">
        <f t="shared" si="45"/>
        <v>1</v>
      </c>
    </row>
    <row r="2935" spans="1:4" x14ac:dyDescent="0.25">
      <c r="A2935" t="s">
        <v>20555</v>
      </c>
      <c r="C2935" t="s">
        <v>21311</v>
      </c>
      <c r="D2935">
        <f t="shared" si="45"/>
        <v>1</v>
      </c>
    </row>
    <row r="2936" spans="1:4" x14ac:dyDescent="0.25">
      <c r="A2936" t="s">
        <v>20555</v>
      </c>
      <c r="C2936" t="s">
        <v>21312</v>
      </c>
      <c r="D2936">
        <f t="shared" si="45"/>
        <v>1</v>
      </c>
    </row>
    <row r="2937" spans="1:4" x14ac:dyDescent="0.25">
      <c r="A2937" t="s">
        <v>20556</v>
      </c>
      <c r="C2937" t="s">
        <v>21313</v>
      </c>
      <c r="D2937">
        <f t="shared" si="45"/>
        <v>1</v>
      </c>
    </row>
    <row r="2938" spans="1:4" x14ac:dyDescent="0.25">
      <c r="A2938" t="s">
        <v>20557</v>
      </c>
      <c r="C2938" t="s">
        <v>21314</v>
      </c>
      <c r="D2938">
        <f t="shared" si="45"/>
        <v>1</v>
      </c>
    </row>
    <row r="2939" spans="1:4" x14ac:dyDescent="0.25">
      <c r="A2939" t="s">
        <v>19404</v>
      </c>
      <c r="C2939" t="s">
        <v>21315</v>
      </c>
      <c r="D2939">
        <f t="shared" si="45"/>
        <v>1</v>
      </c>
    </row>
    <row r="2940" spans="1:4" x14ac:dyDescent="0.25">
      <c r="A2940" t="s">
        <v>20558</v>
      </c>
      <c r="C2940" t="s">
        <v>21316</v>
      </c>
      <c r="D2940">
        <f t="shared" si="45"/>
        <v>1</v>
      </c>
    </row>
    <row r="2941" spans="1:4" x14ac:dyDescent="0.25">
      <c r="A2941" t="s">
        <v>20558</v>
      </c>
      <c r="C2941" t="s">
        <v>21317</v>
      </c>
      <c r="D2941">
        <f t="shared" si="45"/>
        <v>1</v>
      </c>
    </row>
    <row r="2942" spans="1:4" x14ac:dyDescent="0.25">
      <c r="A2942" t="s">
        <v>20558</v>
      </c>
      <c r="C2942" t="s">
        <v>21318</v>
      </c>
      <c r="D2942">
        <f t="shared" si="45"/>
        <v>1</v>
      </c>
    </row>
    <row r="2943" spans="1:4" x14ac:dyDescent="0.25">
      <c r="A2943" t="s">
        <v>20558</v>
      </c>
      <c r="C2943" t="s">
        <v>21326</v>
      </c>
      <c r="D2943">
        <f t="shared" si="45"/>
        <v>1</v>
      </c>
    </row>
    <row r="2944" spans="1:4" x14ac:dyDescent="0.25">
      <c r="A2944" t="s">
        <v>20558</v>
      </c>
      <c r="C2944" t="s">
        <v>21327</v>
      </c>
      <c r="D2944">
        <f t="shared" si="45"/>
        <v>1</v>
      </c>
    </row>
    <row r="2945" spans="1:4" x14ac:dyDescent="0.25">
      <c r="A2945" t="s">
        <v>20558</v>
      </c>
      <c r="C2945" t="s">
        <v>21328</v>
      </c>
      <c r="D2945">
        <f t="shared" si="45"/>
        <v>1</v>
      </c>
    </row>
    <row r="2946" spans="1:4" x14ac:dyDescent="0.25">
      <c r="A2946" t="s">
        <v>20558</v>
      </c>
      <c r="C2946" t="s">
        <v>21329</v>
      </c>
      <c r="D2946">
        <f t="shared" ref="D2946:D3009" si="46">COUNTIF($A$2:$A$1048576,C2946)</f>
        <v>1</v>
      </c>
    </row>
    <row r="2947" spans="1:4" x14ac:dyDescent="0.25">
      <c r="A2947" t="s">
        <v>20558</v>
      </c>
      <c r="C2947" t="s">
        <v>21330</v>
      </c>
      <c r="D2947">
        <f t="shared" si="46"/>
        <v>1</v>
      </c>
    </row>
    <row r="2948" spans="1:4" x14ac:dyDescent="0.25">
      <c r="A2948" t="s">
        <v>20558</v>
      </c>
      <c r="C2948" t="s">
        <v>21332</v>
      </c>
      <c r="D2948">
        <f t="shared" si="46"/>
        <v>1</v>
      </c>
    </row>
    <row r="2949" spans="1:4" x14ac:dyDescent="0.25">
      <c r="A2949" t="s">
        <v>20558</v>
      </c>
      <c r="C2949" t="s">
        <v>1285</v>
      </c>
      <c r="D2949">
        <f t="shared" si="46"/>
        <v>1</v>
      </c>
    </row>
    <row r="2950" spans="1:4" x14ac:dyDescent="0.25">
      <c r="A2950" t="s">
        <v>20558</v>
      </c>
      <c r="C2950" t="s">
        <v>21334</v>
      </c>
      <c r="D2950">
        <f t="shared" si="46"/>
        <v>1</v>
      </c>
    </row>
    <row r="2951" spans="1:4" x14ac:dyDescent="0.25">
      <c r="A2951" t="s">
        <v>20558</v>
      </c>
      <c r="C2951" t="s">
        <v>21335</v>
      </c>
      <c r="D2951">
        <f t="shared" si="46"/>
        <v>1</v>
      </c>
    </row>
    <row r="2952" spans="1:4" x14ac:dyDescent="0.25">
      <c r="A2952" t="s">
        <v>20558</v>
      </c>
      <c r="C2952" t="s">
        <v>21336</v>
      </c>
      <c r="D2952">
        <f t="shared" si="46"/>
        <v>1</v>
      </c>
    </row>
    <row r="2953" spans="1:4" x14ac:dyDescent="0.25">
      <c r="A2953" t="s">
        <v>20559</v>
      </c>
      <c r="C2953" t="s">
        <v>21337</v>
      </c>
      <c r="D2953">
        <f t="shared" si="46"/>
        <v>1</v>
      </c>
    </row>
    <row r="2954" spans="1:4" x14ac:dyDescent="0.25">
      <c r="A2954" t="s">
        <v>20559</v>
      </c>
      <c r="C2954" t="s">
        <v>21338</v>
      </c>
      <c r="D2954">
        <f t="shared" si="46"/>
        <v>1</v>
      </c>
    </row>
    <row r="2955" spans="1:4" x14ac:dyDescent="0.25">
      <c r="A2955" t="s">
        <v>20559</v>
      </c>
      <c r="C2955" t="s">
        <v>21339</v>
      </c>
      <c r="D2955">
        <f t="shared" si="46"/>
        <v>1</v>
      </c>
    </row>
    <row r="2956" spans="1:4" x14ac:dyDescent="0.25">
      <c r="A2956" t="s">
        <v>20559</v>
      </c>
      <c r="C2956" t="s">
        <v>3058</v>
      </c>
      <c r="D2956">
        <f t="shared" si="46"/>
        <v>1</v>
      </c>
    </row>
    <row r="2957" spans="1:4" x14ac:dyDescent="0.25">
      <c r="A2957" t="s">
        <v>20559</v>
      </c>
      <c r="C2957" t="s">
        <v>3920</v>
      </c>
      <c r="D2957">
        <f t="shared" si="46"/>
        <v>1</v>
      </c>
    </row>
    <row r="2958" spans="1:4" x14ac:dyDescent="0.25">
      <c r="A2958" t="s">
        <v>20559</v>
      </c>
      <c r="C2958" t="s">
        <v>367</v>
      </c>
      <c r="D2958">
        <f t="shared" si="46"/>
        <v>1</v>
      </c>
    </row>
    <row r="2959" spans="1:4" x14ac:dyDescent="0.25">
      <c r="A2959" t="s">
        <v>20559</v>
      </c>
      <c r="C2959" t="s">
        <v>21340</v>
      </c>
      <c r="D2959">
        <f t="shared" si="46"/>
        <v>1</v>
      </c>
    </row>
    <row r="2960" spans="1:4" x14ac:dyDescent="0.25">
      <c r="A2960" t="s">
        <v>20559</v>
      </c>
      <c r="C2960" t="s">
        <v>21341</v>
      </c>
      <c r="D2960">
        <f t="shared" si="46"/>
        <v>1</v>
      </c>
    </row>
    <row r="2961" spans="1:4" x14ac:dyDescent="0.25">
      <c r="A2961" t="s">
        <v>20559</v>
      </c>
      <c r="C2961" t="s">
        <v>21345</v>
      </c>
      <c r="D2961">
        <f t="shared" si="46"/>
        <v>1</v>
      </c>
    </row>
    <row r="2962" spans="1:4" x14ac:dyDescent="0.25">
      <c r="A2962" t="s">
        <v>20559</v>
      </c>
      <c r="C2962" t="s">
        <v>21346</v>
      </c>
      <c r="D2962">
        <f t="shared" si="46"/>
        <v>1</v>
      </c>
    </row>
    <row r="2963" spans="1:4" x14ac:dyDescent="0.25">
      <c r="A2963" t="s">
        <v>20559</v>
      </c>
      <c r="C2963" t="s">
        <v>21347</v>
      </c>
      <c r="D2963">
        <f t="shared" si="46"/>
        <v>1</v>
      </c>
    </row>
    <row r="2964" spans="1:4" x14ac:dyDescent="0.25">
      <c r="A2964" t="s">
        <v>20559</v>
      </c>
      <c r="C2964" t="s">
        <v>21348</v>
      </c>
      <c r="D2964">
        <f t="shared" si="46"/>
        <v>1</v>
      </c>
    </row>
    <row r="2965" spans="1:4" x14ac:dyDescent="0.25">
      <c r="A2965" t="s">
        <v>20559</v>
      </c>
      <c r="C2965" t="s">
        <v>3709</v>
      </c>
      <c r="D2965">
        <f t="shared" si="46"/>
        <v>1</v>
      </c>
    </row>
    <row r="2966" spans="1:4" x14ac:dyDescent="0.25">
      <c r="A2966" t="s">
        <v>20559</v>
      </c>
      <c r="C2966" t="s">
        <v>21350</v>
      </c>
      <c r="D2966">
        <f t="shared" si="46"/>
        <v>1</v>
      </c>
    </row>
    <row r="2967" spans="1:4" x14ac:dyDescent="0.25">
      <c r="A2967" t="s">
        <v>20559</v>
      </c>
      <c r="C2967" t="s">
        <v>21351</v>
      </c>
      <c r="D2967">
        <f t="shared" si="46"/>
        <v>1</v>
      </c>
    </row>
    <row r="2968" spans="1:4" x14ac:dyDescent="0.25">
      <c r="A2968" t="s">
        <v>20559</v>
      </c>
      <c r="C2968" t="s">
        <v>308</v>
      </c>
      <c r="D2968">
        <f t="shared" si="46"/>
        <v>1</v>
      </c>
    </row>
    <row r="2969" spans="1:4" x14ac:dyDescent="0.25">
      <c r="A2969" t="s">
        <v>20559</v>
      </c>
      <c r="C2969" t="s">
        <v>1569</v>
      </c>
      <c r="D2969">
        <f t="shared" si="46"/>
        <v>1</v>
      </c>
    </row>
    <row r="2970" spans="1:4" x14ac:dyDescent="0.25">
      <c r="A2970" t="s">
        <v>20559</v>
      </c>
      <c r="C2970" t="s">
        <v>21354</v>
      </c>
      <c r="D2970">
        <f t="shared" si="46"/>
        <v>1</v>
      </c>
    </row>
    <row r="2971" spans="1:4" x14ac:dyDescent="0.25">
      <c r="A2971" t="s">
        <v>20560</v>
      </c>
      <c r="C2971" t="s">
        <v>21355</v>
      </c>
      <c r="D2971">
        <f t="shared" si="46"/>
        <v>1</v>
      </c>
    </row>
    <row r="2972" spans="1:4" x14ac:dyDescent="0.25">
      <c r="A2972" t="s">
        <v>20561</v>
      </c>
      <c r="C2972" t="s">
        <v>21359</v>
      </c>
      <c r="D2972">
        <f t="shared" si="46"/>
        <v>1</v>
      </c>
    </row>
    <row r="2973" spans="1:4" x14ac:dyDescent="0.25">
      <c r="A2973" t="s">
        <v>20562</v>
      </c>
      <c r="C2973" t="s">
        <v>21360</v>
      </c>
      <c r="D2973">
        <f t="shared" si="46"/>
        <v>1</v>
      </c>
    </row>
    <row r="2974" spans="1:4" x14ac:dyDescent="0.25">
      <c r="A2974" t="s">
        <v>20563</v>
      </c>
      <c r="C2974" t="s">
        <v>801</v>
      </c>
      <c r="D2974">
        <f t="shared" si="46"/>
        <v>1</v>
      </c>
    </row>
    <row r="2975" spans="1:4" x14ac:dyDescent="0.25">
      <c r="A2975" t="s">
        <v>20562</v>
      </c>
      <c r="C2975" t="s">
        <v>922</v>
      </c>
      <c r="D2975">
        <f t="shared" si="46"/>
        <v>1</v>
      </c>
    </row>
    <row r="2976" spans="1:4" x14ac:dyDescent="0.25">
      <c r="A2976" t="s">
        <v>20562</v>
      </c>
      <c r="C2976" t="s">
        <v>21361</v>
      </c>
      <c r="D2976">
        <f t="shared" si="46"/>
        <v>1</v>
      </c>
    </row>
    <row r="2977" spans="1:4" x14ac:dyDescent="0.25">
      <c r="A2977" t="s">
        <v>20562</v>
      </c>
      <c r="C2977" t="s">
        <v>21362</v>
      </c>
      <c r="D2977">
        <f t="shared" si="46"/>
        <v>1</v>
      </c>
    </row>
    <row r="2978" spans="1:4" x14ac:dyDescent="0.25">
      <c r="A2978" t="s">
        <v>20562</v>
      </c>
      <c r="C2978" t="s">
        <v>21363</v>
      </c>
      <c r="D2978">
        <f t="shared" si="46"/>
        <v>1</v>
      </c>
    </row>
    <row r="2979" spans="1:4" x14ac:dyDescent="0.25">
      <c r="A2979" t="s">
        <v>20562</v>
      </c>
      <c r="C2979" t="s">
        <v>4459</v>
      </c>
      <c r="D2979">
        <f t="shared" si="46"/>
        <v>1</v>
      </c>
    </row>
    <row r="2980" spans="1:4" x14ac:dyDescent="0.25">
      <c r="A2980" t="s">
        <v>20562</v>
      </c>
      <c r="C2980" t="s">
        <v>21365</v>
      </c>
      <c r="D2980">
        <f t="shared" si="46"/>
        <v>1</v>
      </c>
    </row>
    <row r="2981" spans="1:4" x14ac:dyDescent="0.25">
      <c r="A2981" t="s">
        <v>20562</v>
      </c>
      <c r="C2981" t="s">
        <v>21367</v>
      </c>
      <c r="D2981">
        <f t="shared" si="46"/>
        <v>1</v>
      </c>
    </row>
    <row r="2982" spans="1:4" x14ac:dyDescent="0.25">
      <c r="A2982" t="s">
        <v>20564</v>
      </c>
      <c r="C2982" t="s">
        <v>21368</v>
      </c>
      <c r="D2982">
        <f t="shared" si="46"/>
        <v>1</v>
      </c>
    </row>
    <row r="2983" spans="1:4" x14ac:dyDescent="0.25">
      <c r="A2983" t="s">
        <v>20565</v>
      </c>
      <c r="C2983" t="s">
        <v>21369</v>
      </c>
      <c r="D2983">
        <f t="shared" si="46"/>
        <v>1</v>
      </c>
    </row>
    <row r="2984" spans="1:4" x14ac:dyDescent="0.25">
      <c r="A2984" t="s">
        <v>20565</v>
      </c>
      <c r="C2984" t="s">
        <v>21370</v>
      </c>
      <c r="D2984">
        <f t="shared" si="46"/>
        <v>1</v>
      </c>
    </row>
    <row r="2985" spans="1:4" x14ac:dyDescent="0.25">
      <c r="A2985" t="s">
        <v>20565</v>
      </c>
      <c r="C2985" t="s">
        <v>21371</v>
      </c>
      <c r="D2985">
        <f t="shared" si="46"/>
        <v>1</v>
      </c>
    </row>
    <row r="2986" spans="1:4" x14ac:dyDescent="0.25">
      <c r="A2986" t="s">
        <v>20566</v>
      </c>
      <c r="C2986" t="s">
        <v>21372</v>
      </c>
      <c r="D2986">
        <f t="shared" si="46"/>
        <v>1</v>
      </c>
    </row>
    <row r="2987" spans="1:4" x14ac:dyDescent="0.25">
      <c r="A2987" t="s">
        <v>20567</v>
      </c>
      <c r="C2987" t="s">
        <v>21374</v>
      </c>
      <c r="D2987">
        <f t="shared" si="46"/>
        <v>1</v>
      </c>
    </row>
    <row r="2988" spans="1:4" x14ac:dyDescent="0.25">
      <c r="A2988" t="s">
        <v>20568</v>
      </c>
      <c r="C2988" t="s">
        <v>3904</v>
      </c>
      <c r="D2988">
        <f t="shared" si="46"/>
        <v>1</v>
      </c>
    </row>
    <row r="2989" spans="1:4" x14ac:dyDescent="0.25">
      <c r="A2989" t="s">
        <v>20568</v>
      </c>
      <c r="C2989" t="s">
        <v>21378</v>
      </c>
      <c r="D2989">
        <f t="shared" si="46"/>
        <v>1</v>
      </c>
    </row>
    <row r="2990" spans="1:4" x14ac:dyDescent="0.25">
      <c r="A2990" t="s">
        <v>20568</v>
      </c>
      <c r="C2990" t="s">
        <v>21379</v>
      </c>
      <c r="D2990">
        <f t="shared" si="46"/>
        <v>1</v>
      </c>
    </row>
    <row r="2991" spans="1:4" x14ac:dyDescent="0.25">
      <c r="A2991" t="s">
        <v>20569</v>
      </c>
      <c r="C2991" t="s">
        <v>21387</v>
      </c>
      <c r="D2991">
        <f t="shared" si="46"/>
        <v>1</v>
      </c>
    </row>
    <row r="2992" spans="1:4" x14ac:dyDescent="0.25">
      <c r="A2992" t="s">
        <v>20568</v>
      </c>
      <c r="C2992" t="s">
        <v>3593</v>
      </c>
      <c r="D2992">
        <f t="shared" si="46"/>
        <v>1</v>
      </c>
    </row>
    <row r="2993" spans="1:4" x14ac:dyDescent="0.25">
      <c r="A2993" t="s">
        <v>20568</v>
      </c>
      <c r="C2993" t="s">
        <v>21389</v>
      </c>
      <c r="D2993">
        <f t="shared" si="46"/>
        <v>1</v>
      </c>
    </row>
    <row r="2994" spans="1:4" x14ac:dyDescent="0.25">
      <c r="A2994" t="s">
        <v>20568</v>
      </c>
      <c r="C2994" t="s">
        <v>864</v>
      </c>
      <c r="D2994">
        <f t="shared" si="46"/>
        <v>1</v>
      </c>
    </row>
    <row r="2995" spans="1:4" x14ac:dyDescent="0.25">
      <c r="A2995" t="s">
        <v>20568</v>
      </c>
      <c r="C2995" t="s">
        <v>21390</v>
      </c>
      <c r="D2995">
        <f t="shared" si="46"/>
        <v>1</v>
      </c>
    </row>
    <row r="2996" spans="1:4" x14ac:dyDescent="0.25">
      <c r="A2996" t="s">
        <v>20568</v>
      </c>
      <c r="C2996" t="s">
        <v>5030</v>
      </c>
      <c r="D2996">
        <f t="shared" si="46"/>
        <v>1</v>
      </c>
    </row>
    <row r="2997" spans="1:4" x14ac:dyDescent="0.25">
      <c r="A2997" t="s">
        <v>20568</v>
      </c>
      <c r="C2997" t="s">
        <v>2705</v>
      </c>
      <c r="D2997">
        <f t="shared" si="46"/>
        <v>1</v>
      </c>
    </row>
    <row r="2998" spans="1:4" x14ac:dyDescent="0.25">
      <c r="A2998" t="s">
        <v>20568</v>
      </c>
      <c r="C2998" t="s">
        <v>21392</v>
      </c>
      <c r="D2998">
        <f t="shared" si="46"/>
        <v>1</v>
      </c>
    </row>
    <row r="2999" spans="1:4" x14ac:dyDescent="0.25">
      <c r="A2999" t="s">
        <v>20570</v>
      </c>
      <c r="C2999" t="s">
        <v>21393</v>
      </c>
      <c r="D2999">
        <f t="shared" si="46"/>
        <v>1</v>
      </c>
    </row>
    <row r="3000" spans="1:4" x14ac:dyDescent="0.25">
      <c r="A3000" t="s">
        <v>20570</v>
      </c>
      <c r="C3000" t="s">
        <v>2340</v>
      </c>
      <c r="D3000">
        <f t="shared" si="46"/>
        <v>1</v>
      </c>
    </row>
    <row r="3001" spans="1:4" x14ac:dyDescent="0.25">
      <c r="A3001" t="s">
        <v>20570</v>
      </c>
      <c r="C3001" t="s">
        <v>21394</v>
      </c>
      <c r="D3001">
        <f t="shared" si="46"/>
        <v>1</v>
      </c>
    </row>
    <row r="3002" spans="1:4" x14ac:dyDescent="0.25">
      <c r="A3002" t="s">
        <v>20571</v>
      </c>
      <c r="C3002" t="s">
        <v>21395</v>
      </c>
      <c r="D3002">
        <f t="shared" si="46"/>
        <v>1</v>
      </c>
    </row>
    <row r="3003" spans="1:4" x14ac:dyDescent="0.25">
      <c r="A3003" t="s">
        <v>20572</v>
      </c>
      <c r="C3003" t="s">
        <v>21396</v>
      </c>
      <c r="D3003">
        <f t="shared" si="46"/>
        <v>1</v>
      </c>
    </row>
    <row r="3004" spans="1:4" x14ac:dyDescent="0.25">
      <c r="A3004" t="s">
        <v>20572</v>
      </c>
      <c r="C3004" t="s">
        <v>412</v>
      </c>
      <c r="D3004">
        <f t="shared" si="46"/>
        <v>1</v>
      </c>
    </row>
    <row r="3005" spans="1:4" x14ac:dyDescent="0.25">
      <c r="A3005" t="s">
        <v>20571</v>
      </c>
      <c r="C3005" t="s">
        <v>21402</v>
      </c>
      <c r="D3005">
        <f t="shared" si="46"/>
        <v>1</v>
      </c>
    </row>
    <row r="3006" spans="1:4" x14ac:dyDescent="0.25">
      <c r="A3006" t="s">
        <v>20573</v>
      </c>
      <c r="C3006" t="s">
        <v>21403</v>
      </c>
      <c r="D3006">
        <f t="shared" si="46"/>
        <v>1</v>
      </c>
    </row>
    <row r="3007" spans="1:4" x14ac:dyDescent="0.25">
      <c r="A3007" t="s">
        <v>20574</v>
      </c>
      <c r="C3007" t="s">
        <v>4262</v>
      </c>
      <c r="D3007">
        <f t="shared" si="46"/>
        <v>1</v>
      </c>
    </row>
    <row r="3008" spans="1:4" x14ac:dyDescent="0.25">
      <c r="A3008" t="s">
        <v>20575</v>
      </c>
      <c r="C3008" t="s">
        <v>21404</v>
      </c>
      <c r="D3008">
        <f t="shared" si="46"/>
        <v>1</v>
      </c>
    </row>
    <row r="3009" spans="1:4" x14ac:dyDescent="0.25">
      <c r="A3009" t="s">
        <v>20575</v>
      </c>
      <c r="C3009" t="s">
        <v>21405</v>
      </c>
      <c r="D3009">
        <f t="shared" si="46"/>
        <v>1</v>
      </c>
    </row>
    <row r="3010" spans="1:4" x14ac:dyDescent="0.25">
      <c r="A3010" t="s">
        <v>20575</v>
      </c>
      <c r="C3010" t="s">
        <v>21406</v>
      </c>
      <c r="D3010">
        <f t="shared" ref="D3010:D3073" si="47">COUNTIF($A$2:$A$1048576,C3010)</f>
        <v>1</v>
      </c>
    </row>
    <row r="3011" spans="1:4" x14ac:dyDescent="0.25">
      <c r="A3011" t="s">
        <v>20575</v>
      </c>
      <c r="C3011" t="s">
        <v>21407</v>
      </c>
      <c r="D3011">
        <f t="shared" si="47"/>
        <v>1</v>
      </c>
    </row>
    <row r="3012" spans="1:4" x14ac:dyDescent="0.25">
      <c r="A3012" t="s">
        <v>20575</v>
      </c>
      <c r="C3012" t="s">
        <v>21408</v>
      </c>
      <c r="D3012">
        <f t="shared" si="47"/>
        <v>1</v>
      </c>
    </row>
    <row r="3013" spans="1:4" x14ac:dyDescent="0.25">
      <c r="A3013" t="s">
        <v>20576</v>
      </c>
      <c r="C3013" t="s">
        <v>21409</v>
      </c>
      <c r="D3013">
        <f t="shared" si="47"/>
        <v>1</v>
      </c>
    </row>
    <row r="3014" spans="1:4" x14ac:dyDescent="0.25">
      <c r="A3014" t="s">
        <v>20576</v>
      </c>
      <c r="C3014" t="s">
        <v>21412</v>
      </c>
      <c r="D3014">
        <f t="shared" si="47"/>
        <v>1</v>
      </c>
    </row>
    <row r="3015" spans="1:4" x14ac:dyDescent="0.25">
      <c r="A3015" t="s">
        <v>20576</v>
      </c>
      <c r="C3015" t="s">
        <v>5083</v>
      </c>
      <c r="D3015">
        <f t="shared" si="47"/>
        <v>1</v>
      </c>
    </row>
    <row r="3016" spans="1:4" x14ac:dyDescent="0.25">
      <c r="A3016" t="s">
        <v>20577</v>
      </c>
      <c r="C3016" t="s">
        <v>1389</v>
      </c>
      <c r="D3016">
        <f t="shared" si="47"/>
        <v>1</v>
      </c>
    </row>
    <row r="3017" spans="1:4" x14ac:dyDescent="0.25">
      <c r="A3017" t="s">
        <v>20578</v>
      </c>
      <c r="C3017" t="s">
        <v>21413</v>
      </c>
      <c r="D3017">
        <f t="shared" si="47"/>
        <v>1</v>
      </c>
    </row>
    <row r="3018" spans="1:4" x14ac:dyDescent="0.25">
      <c r="A3018" t="s">
        <v>20579</v>
      </c>
      <c r="C3018" t="s">
        <v>21414</v>
      </c>
      <c r="D3018">
        <f t="shared" si="47"/>
        <v>1</v>
      </c>
    </row>
    <row r="3019" spans="1:4" x14ac:dyDescent="0.25">
      <c r="A3019" t="s">
        <v>20580</v>
      </c>
      <c r="C3019" t="s">
        <v>505</v>
      </c>
      <c r="D3019">
        <f t="shared" si="47"/>
        <v>1</v>
      </c>
    </row>
    <row r="3020" spans="1:4" x14ac:dyDescent="0.25">
      <c r="A3020" t="s">
        <v>20581</v>
      </c>
      <c r="C3020" t="s">
        <v>21415</v>
      </c>
      <c r="D3020">
        <f t="shared" si="47"/>
        <v>1</v>
      </c>
    </row>
    <row r="3021" spans="1:4" x14ac:dyDescent="0.25">
      <c r="A3021" t="s">
        <v>20582</v>
      </c>
      <c r="C3021" t="s">
        <v>21416</v>
      </c>
      <c r="D3021">
        <f t="shared" si="47"/>
        <v>1</v>
      </c>
    </row>
    <row r="3022" spans="1:4" x14ac:dyDescent="0.25">
      <c r="A3022" t="s">
        <v>20582</v>
      </c>
      <c r="C3022" t="s">
        <v>170</v>
      </c>
      <c r="D3022">
        <f t="shared" si="47"/>
        <v>1</v>
      </c>
    </row>
    <row r="3023" spans="1:4" x14ac:dyDescent="0.25">
      <c r="A3023" t="s">
        <v>20581</v>
      </c>
      <c r="C3023" t="s">
        <v>4052</v>
      </c>
      <c r="D3023">
        <f t="shared" si="47"/>
        <v>1</v>
      </c>
    </row>
    <row r="3024" spans="1:4" x14ac:dyDescent="0.25">
      <c r="A3024" t="s">
        <v>20581</v>
      </c>
      <c r="C3024" t="s">
        <v>21418</v>
      </c>
      <c r="D3024">
        <f t="shared" si="47"/>
        <v>1</v>
      </c>
    </row>
    <row r="3025" spans="1:4" x14ac:dyDescent="0.25">
      <c r="A3025" t="s">
        <v>20582</v>
      </c>
      <c r="C3025" t="s">
        <v>21419</v>
      </c>
      <c r="D3025">
        <f t="shared" si="47"/>
        <v>1</v>
      </c>
    </row>
    <row r="3026" spans="1:4" x14ac:dyDescent="0.25">
      <c r="A3026" t="s">
        <v>20581</v>
      </c>
      <c r="C3026" t="s">
        <v>21420</v>
      </c>
      <c r="D3026">
        <f t="shared" si="47"/>
        <v>1</v>
      </c>
    </row>
    <row r="3027" spans="1:4" x14ac:dyDescent="0.25">
      <c r="A3027" t="s">
        <v>20581</v>
      </c>
      <c r="C3027" t="s">
        <v>21421</v>
      </c>
      <c r="D3027">
        <f t="shared" si="47"/>
        <v>1</v>
      </c>
    </row>
    <row r="3028" spans="1:4" x14ac:dyDescent="0.25">
      <c r="A3028" t="s">
        <v>20582</v>
      </c>
      <c r="C3028" t="s">
        <v>3145</v>
      </c>
      <c r="D3028">
        <f t="shared" si="47"/>
        <v>1</v>
      </c>
    </row>
    <row r="3029" spans="1:4" x14ac:dyDescent="0.25">
      <c r="A3029" t="s">
        <v>20583</v>
      </c>
      <c r="C3029" t="s">
        <v>21424</v>
      </c>
      <c r="D3029">
        <f t="shared" si="47"/>
        <v>1</v>
      </c>
    </row>
    <row r="3030" spans="1:4" x14ac:dyDescent="0.25">
      <c r="A3030" t="s">
        <v>20584</v>
      </c>
      <c r="C3030" t="s">
        <v>21425</v>
      </c>
      <c r="D3030">
        <f t="shared" si="47"/>
        <v>1</v>
      </c>
    </row>
    <row r="3031" spans="1:4" x14ac:dyDescent="0.25">
      <c r="A3031" t="s">
        <v>20584</v>
      </c>
      <c r="C3031" t="s">
        <v>21427</v>
      </c>
      <c r="D3031">
        <f t="shared" si="47"/>
        <v>1</v>
      </c>
    </row>
    <row r="3032" spans="1:4" x14ac:dyDescent="0.25">
      <c r="A3032" t="s">
        <v>20584</v>
      </c>
      <c r="C3032" t="s">
        <v>2237</v>
      </c>
      <c r="D3032">
        <f t="shared" si="47"/>
        <v>1</v>
      </c>
    </row>
    <row r="3033" spans="1:4" x14ac:dyDescent="0.25">
      <c r="A3033" t="s">
        <v>20585</v>
      </c>
      <c r="C3033" t="s">
        <v>21428</v>
      </c>
      <c r="D3033">
        <f t="shared" si="47"/>
        <v>1</v>
      </c>
    </row>
    <row r="3034" spans="1:4" x14ac:dyDescent="0.25">
      <c r="A3034" t="s">
        <v>20585</v>
      </c>
      <c r="C3034" t="s">
        <v>21429</v>
      </c>
      <c r="D3034">
        <f t="shared" si="47"/>
        <v>1</v>
      </c>
    </row>
    <row r="3035" spans="1:4" x14ac:dyDescent="0.25">
      <c r="A3035" t="s">
        <v>20586</v>
      </c>
      <c r="C3035" t="s">
        <v>21434</v>
      </c>
      <c r="D3035">
        <f t="shared" si="47"/>
        <v>1</v>
      </c>
    </row>
    <row r="3036" spans="1:4" x14ac:dyDescent="0.25">
      <c r="A3036" t="s">
        <v>20586</v>
      </c>
      <c r="C3036" t="s">
        <v>21435</v>
      </c>
      <c r="D3036">
        <f t="shared" si="47"/>
        <v>1</v>
      </c>
    </row>
    <row r="3037" spans="1:4" x14ac:dyDescent="0.25">
      <c r="A3037" t="s">
        <v>20587</v>
      </c>
      <c r="C3037" t="s">
        <v>21436</v>
      </c>
      <c r="D3037">
        <f t="shared" si="47"/>
        <v>1</v>
      </c>
    </row>
    <row r="3038" spans="1:4" x14ac:dyDescent="0.25">
      <c r="A3038" t="s">
        <v>20588</v>
      </c>
      <c r="C3038" t="s">
        <v>21437</v>
      </c>
      <c r="D3038">
        <f t="shared" si="47"/>
        <v>1</v>
      </c>
    </row>
    <row r="3039" spans="1:4" x14ac:dyDescent="0.25">
      <c r="A3039" t="s">
        <v>20587</v>
      </c>
      <c r="C3039" t="s">
        <v>2062</v>
      </c>
      <c r="D3039">
        <f t="shared" si="47"/>
        <v>1</v>
      </c>
    </row>
    <row r="3040" spans="1:4" x14ac:dyDescent="0.25">
      <c r="A3040" t="s">
        <v>20587</v>
      </c>
      <c r="C3040" t="s">
        <v>21438</v>
      </c>
      <c r="D3040">
        <f t="shared" si="47"/>
        <v>1</v>
      </c>
    </row>
    <row r="3041" spans="1:4" x14ac:dyDescent="0.25">
      <c r="A3041" t="s">
        <v>20589</v>
      </c>
      <c r="C3041" t="s">
        <v>21439</v>
      </c>
      <c r="D3041">
        <f t="shared" si="47"/>
        <v>1</v>
      </c>
    </row>
    <row r="3042" spans="1:4" x14ac:dyDescent="0.25">
      <c r="A3042" t="s">
        <v>20590</v>
      </c>
      <c r="C3042" t="s">
        <v>21442</v>
      </c>
      <c r="D3042">
        <f t="shared" si="47"/>
        <v>1</v>
      </c>
    </row>
    <row r="3043" spans="1:4" x14ac:dyDescent="0.25">
      <c r="A3043" t="s">
        <v>20591</v>
      </c>
      <c r="C3043" t="s">
        <v>21443</v>
      </c>
      <c r="D3043">
        <f t="shared" si="47"/>
        <v>1</v>
      </c>
    </row>
    <row r="3044" spans="1:4" x14ac:dyDescent="0.25">
      <c r="A3044" t="s">
        <v>20592</v>
      </c>
      <c r="C3044" t="s">
        <v>21444</v>
      </c>
      <c r="D3044">
        <f t="shared" si="47"/>
        <v>1</v>
      </c>
    </row>
    <row r="3045" spans="1:4" x14ac:dyDescent="0.25">
      <c r="A3045" t="s">
        <v>20593</v>
      </c>
      <c r="C3045" t="s">
        <v>21445</v>
      </c>
      <c r="D3045">
        <f t="shared" si="47"/>
        <v>1</v>
      </c>
    </row>
    <row r="3046" spans="1:4" x14ac:dyDescent="0.25">
      <c r="A3046" t="s">
        <v>20593</v>
      </c>
      <c r="C3046" t="s">
        <v>2826</v>
      </c>
      <c r="D3046">
        <f t="shared" si="47"/>
        <v>1</v>
      </c>
    </row>
    <row r="3047" spans="1:4" x14ac:dyDescent="0.25">
      <c r="A3047" t="s">
        <v>20594</v>
      </c>
      <c r="C3047" t="s">
        <v>21448</v>
      </c>
      <c r="D3047">
        <f t="shared" si="47"/>
        <v>1</v>
      </c>
    </row>
    <row r="3048" spans="1:4" x14ac:dyDescent="0.25">
      <c r="A3048" t="s">
        <v>20595</v>
      </c>
      <c r="C3048" t="s">
        <v>21453</v>
      </c>
      <c r="D3048">
        <f t="shared" si="47"/>
        <v>1</v>
      </c>
    </row>
    <row r="3049" spans="1:4" x14ac:dyDescent="0.25">
      <c r="A3049" t="s">
        <v>20596</v>
      </c>
      <c r="C3049" t="s">
        <v>21455</v>
      </c>
      <c r="D3049">
        <f t="shared" si="47"/>
        <v>1</v>
      </c>
    </row>
    <row r="3050" spans="1:4" x14ac:dyDescent="0.25">
      <c r="A3050" t="s">
        <v>3781</v>
      </c>
      <c r="C3050" t="s">
        <v>21456</v>
      </c>
      <c r="D3050">
        <f t="shared" si="47"/>
        <v>1</v>
      </c>
    </row>
    <row r="3051" spans="1:4" x14ac:dyDescent="0.25">
      <c r="A3051" t="s">
        <v>20597</v>
      </c>
      <c r="C3051" t="s">
        <v>21457</v>
      </c>
      <c r="D3051">
        <f t="shared" si="47"/>
        <v>1</v>
      </c>
    </row>
    <row r="3052" spans="1:4" x14ac:dyDescent="0.25">
      <c r="A3052" t="s">
        <v>19397</v>
      </c>
      <c r="C3052" t="s">
        <v>21458</v>
      </c>
      <c r="D3052">
        <f t="shared" si="47"/>
        <v>1</v>
      </c>
    </row>
    <row r="3053" spans="1:4" x14ac:dyDescent="0.25">
      <c r="A3053" t="s">
        <v>19397</v>
      </c>
      <c r="C3053" t="s">
        <v>21459</v>
      </c>
      <c r="D3053">
        <f t="shared" si="47"/>
        <v>1</v>
      </c>
    </row>
    <row r="3054" spans="1:4" x14ac:dyDescent="0.25">
      <c r="A3054" t="s">
        <v>907</v>
      </c>
      <c r="C3054" t="s">
        <v>1681</v>
      </c>
      <c r="D3054">
        <f t="shared" si="47"/>
        <v>1</v>
      </c>
    </row>
    <row r="3055" spans="1:4" x14ac:dyDescent="0.25">
      <c r="A3055" t="s">
        <v>907</v>
      </c>
      <c r="C3055" t="s">
        <v>21460</v>
      </c>
      <c r="D3055">
        <f t="shared" si="47"/>
        <v>1</v>
      </c>
    </row>
    <row r="3056" spans="1:4" x14ac:dyDescent="0.25">
      <c r="A3056" t="s">
        <v>20598</v>
      </c>
      <c r="C3056" t="s">
        <v>21461</v>
      </c>
      <c r="D3056">
        <f t="shared" si="47"/>
        <v>1</v>
      </c>
    </row>
    <row r="3057" spans="1:4" x14ac:dyDescent="0.25">
      <c r="A3057" t="s">
        <v>2360</v>
      </c>
      <c r="C3057" t="s">
        <v>21463</v>
      </c>
      <c r="D3057">
        <f t="shared" si="47"/>
        <v>1</v>
      </c>
    </row>
    <row r="3058" spans="1:4" x14ac:dyDescent="0.25">
      <c r="A3058" t="s">
        <v>20599</v>
      </c>
      <c r="C3058" t="s">
        <v>21464</v>
      </c>
      <c r="D3058">
        <f t="shared" si="47"/>
        <v>1</v>
      </c>
    </row>
    <row r="3059" spans="1:4" x14ac:dyDescent="0.25">
      <c r="A3059" t="s">
        <v>20599</v>
      </c>
      <c r="C3059" t="s">
        <v>21465</v>
      </c>
      <c r="D3059">
        <f t="shared" si="47"/>
        <v>1</v>
      </c>
    </row>
    <row r="3060" spans="1:4" x14ac:dyDescent="0.25">
      <c r="A3060" t="s">
        <v>20599</v>
      </c>
      <c r="C3060" t="s">
        <v>21466</v>
      </c>
      <c r="D3060">
        <f t="shared" si="47"/>
        <v>1</v>
      </c>
    </row>
    <row r="3061" spans="1:4" x14ac:dyDescent="0.25">
      <c r="A3061" t="s">
        <v>20599</v>
      </c>
      <c r="C3061" t="s">
        <v>21467</v>
      </c>
      <c r="D3061">
        <f t="shared" si="47"/>
        <v>1</v>
      </c>
    </row>
    <row r="3062" spans="1:4" x14ac:dyDescent="0.25">
      <c r="A3062" t="s">
        <v>20599</v>
      </c>
      <c r="C3062" t="s">
        <v>653</v>
      </c>
      <c r="D3062">
        <f t="shared" si="47"/>
        <v>1</v>
      </c>
    </row>
    <row r="3063" spans="1:4" x14ac:dyDescent="0.25">
      <c r="A3063" t="s">
        <v>20599</v>
      </c>
      <c r="C3063" t="s">
        <v>21469</v>
      </c>
      <c r="D3063">
        <f t="shared" si="47"/>
        <v>1</v>
      </c>
    </row>
    <row r="3064" spans="1:4" x14ac:dyDescent="0.25">
      <c r="A3064" t="s">
        <v>20599</v>
      </c>
      <c r="C3064" t="s">
        <v>21471</v>
      </c>
      <c r="D3064">
        <f t="shared" si="47"/>
        <v>1</v>
      </c>
    </row>
    <row r="3065" spans="1:4" x14ac:dyDescent="0.25">
      <c r="A3065" t="s">
        <v>4491</v>
      </c>
      <c r="C3065" t="s">
        <v>21473</v>
      </c>
      <c r="D3065">
        <f t="shared" si="47"/>
        <v>1</v>
      </c>
    </row>
    <row r="3066" spans="1:4" x14ac:dyDescent="0.25">
      <c r="A3066" t="s">
        <v>20600</v>
      </c>
      <c r="C3066" t="s">
        <v>21476</v>
      </c>
      <c r="D3066">
        <f t="shared" si="47"/>
        <v>1</v>
      </c>
    </row>
    <row r="3067" spans="1:4" x14ac:dyDescent="0.25">
      <c r="A3067" t="s">
        <v>3874</v>
      </c>
      <c r="C3067" t="s">
        <v>21477</v>
      </c>
      <c r="D3067">
        <f t="shared" si="47"/>
        <v>1</v>
      </c>
    </row>
    <row r="3068" spans="1:4" x14ac:dyDescent="0.25">
      <c r="A3068" t="s">
        <v>3874</v>
      </c>
      <c r="C3068" t="s">
        <v>21478</v>
      </c>
      <c r="D3068">
        <f t="shared" si="47"/>
        <v>1</v>
      </c>
    </row>
    <row r="3069" spans="1:4" x14ac:dyDescent="0.25">
      <c r="A3069" t="s">
        <v>20601</v>
      </c>
      <c r="C3069" t="s">
        <v>21486</v>
      </c>
      <c r="D3069">
        <f t="shared" si="47"/>
        <v>1</v>
      </c>
    </row>
    <row r="3070" spans="1:4" x14ac:dyDescent="0.25">
      <c r="A3070" t="s">
        <v>20602</v>
      </c>
      <c r="C3070" t="s">
        <v>21494</v>
      </c>
      <c r="D3070">
        <f t="shared" si="47"/>
        <v>1</v>
      </c>
    </row>
    <row r="3071" spans="1:4" x14ac:dyDescent="0.25">
      <c r="A3071" t="s">
        <v>302</v>
      </c>
      <c r="C3071" t="s">
        <v>21497</v>
      </c>
      <c r="D3071">
        <f t="shared" si="47"/>
        <v>1</v>
      </c>
    </row>
    <row r="3072" spans="1:4" x14ac:dyDescent="0.25">
      <c r="A3072" t="s">
        <v>20603</v>
      </c>
      <c r="C3072" t="s">
        <v>21498</v>
      </c>
      <c r="D3072">
        <f t="shared" si="47"/>
        <v>1</v>
      </c>
    </row>
    <row r="3073" spans="1:4" x14ac:dyDescent="0.25">
      <c r="A3073" t="s">
        <v>2081</v>
      </c>
      <c r="C3073" t="s">
        <v>21499</v>
      </c>
      <c r="D3073">
        <f t="shared" si="47"/>
        <v>1</v>
      </c>
    </row>
    <row r="3074" spans="1:4" x14ac:dyDescent="0.25">
      <c r="A3074" t="s">
        <v>2081</v>
      </c>
      <c r="C3074" t="s">
        <v>21500</v>
      </c>
      <c r="D3074">
        <f t="shared" ref="D3074:D3137" si="48">COUNTIF($A$2:$A$1048576,C3074)</f>
        <v>1</v>
      </c>
    </row>
    <row r="3075" spans="1:4" x14ac:dyDescent="0.25">
      <c r="A3075" t="s">
        <v>2081</v>
      </c>
      <c r="C3075" t="s">
        <v>21502</v>
      </c>
      <c r="D3075">
        <f t="shared" si="48"/>
        <v>1</v>
      </c>
    </row>
    <row r="3076" spans="1:4" x14ac:dyDescent="0.25">
      <c r="A3076" t="s">
        <v>20604</v>
      </c>
      <c r="C3076" t="s">
        <v>21503</v>
      </c>
      <c r="D3076">
        <f t="shared" si="48"/>
        <v>1</v>
      </c>
    </row>
    <row r="3077" spans="1:4" x14ac:dyDescent="0.25">
      <c r="A3077" t="s">
        <v>20604</v>
      </c>
      <c r="C3077" t="s">
        <v>21504</v>
      </c>
      <c r="D3077">
        <f t="shared" si="48"/>
        <v>1</v>
      </c>
    </row>
    <row r="3078" spans="1:4" x14ac:dyDescent="0.25">
      <c r="A3078" t="s">
        <v>1034</v>
      </c>
      <c r="C3078" t="s">
        <v>21506</v>
      </c>
      <c r="D3078">
        <f t="shared" si="48"/>
        <v>1</v>
      </c>
    </row>
    <row r="3079" spans="1:4" x14ac:dyDescent="0.25">
      <c r="A3079" t="s">
        <v>1034</v>
      </c>
      <c r="C3079" t="s">
        <v>21507</v>
      </c>
      <c r="D3079">
        <f t="shared" si="48"/>
        <v>1</v>
      </c>
    </row>
    <row r="3080" spans="1:4" x14ac:dyDescent="0.25">
      <c r="A3080" t="s">
        <v>20605</v>
      </c>
      <c r="C3080" t="s">
        <v>21508</v>
      </c>
      <c r="D3080">
        <f t="shared" si="48"/>
        <v>1</v>
      </c>
    </row>
    <row r="3081" spans="1:4" x14ac:dyDescent="0.25">
      <c r="A3081" t="s">
        <v>2218</v>
      </c>
      <c r="C3081" t="s">
        <v>21509</v>
      </c>
      <c r="D3081">
        <f t="shared" si="48"/>
        <v>1</v>
      </c>
    </row>
    <row r="3082" spans="1:4" x14ac:dyDescent="0.25">
      <c r="A3082" t="s">
        <v>43</v>
      </c>
      <c r="C3082" t="s">
        <v>21510</v>
      </c>
      <c r="D3082">
        <f t="shared" si="48"/>
        <v>1</v>
      </c>
    </row>
    <row r="3083" spans="1:4" x14ac:dyDescent="0.25">
      <c r="A3083" t="s">
        <v>43</v>
      </c>
      <c r="C3083" t="s">
        <v>21511</v>
      </c>
      <c r="D3083">
        <f t="shared" si="48"/>
        <v>1</v>
      </c>
    </row>
    <row r="3084" spans="1:4" x14ac:dyDescent="0.25">
      <c r="A3084" t="s">
        <v>43</v>
      </c>
      <c r="C3084" t="s">
        <v>21512</v>
      </c>
      <c r="D3084">
        <f t="shared" si="48"/>
        <v>1</v>
      </c>
    </row>
    <row r="3085" spans="1:4" x14ac:dyDescent="0.25">
      <c r="A3085" t="s">
        <v>43</v>
      </c>
      <c r="C3085" t="s">
        <v>21514</v>
      </c>
      <c r="D3085">
        <f t="shared" si="48"/>
        <v>1</v>
      </c>
    </row>
    <row r="3086" spans="1:4" x14ac:dyDescent="0.25">
      <c r="A3086" t="s">
        <v>3331</v>
      </c>
      <c r="C3086" t="s">
        <v>21515</v>
      </c>
      <c r="D3086">
        <f t="shared" si="48"/>
        <v>1</v>
      </c>
    </row>
    <row r="3087" spans="1:4" x14ac:dyDescent="0.25">
      <c r="A3087" t="s">
        <v>20606</v>
      </c>
      <c r="C3087" t="s">
        <v>21516</v>
      </c>
      <c r="D3087">
        <f t="shared" si="48"/>
        <v>1</v>
      </c>
    </row>
    <row r="3088" spans="1:4" x14ac:dyDescent="0.25">
      <c r="A3088" t="s">
        <v>20606</v>
      </c>
      <c r="C3088" t="s">
        <v>21517</v>
      </c>
      <c r="D3088">
        <f t="shared" si="48"/>
        <v>1</v>
      </c>
    </row>
    <row r="3089" spans="1:4" x14ac:dyDescent="0.25">
      <c r="A3089" t="s">
        <v>20606</v>
      </c>
      <c r="C3089" t="s">
        <v>21518</v>
      </c>
      <c r="D3089">
        <f t="shared" si="48"/>
        <v>1</v>
      </c>
    </row>
    <row r="3090" spans="1:4" x14ac:dyDescent="0.25">
      <c r="A3090" t="s">
        <v>2272</v>
      </c>
      <c r="C3090" t="s">
        <v>21519</v>
      </c>
      <c r="D3090">
        <f t="shared" si="48"/>
        <v>1</v>
      </c>
    </row>
    <row r="3091" spans="1:4" x14ac:dyDescent="0.25">
      <c r="A3091" t="s">
        <v>356</v>
      </c>
      <c r="C3091" t="s">
        <v>3903</v>
      </c>
      <c r="D3091">
        <f t="shared" si="48"/>
        <v>1</v>
      </c>
    </row>
    <row r="3092" spans="1:4" x14ac:dyDescent="0.25">
      <c r="A3092" t="s">
        <v>356</v>
      </c>
      <c r="C3092" t="s">
        <v>21524</v>
      </c>
      <c r="D3092">
        <f t="shared" si="48"/>
        <v>1</v>
      </c>
    </row>
    <row r="3093" spans="1:4" x14ac:dyDescent="0.25">
      <c r="A3093" t="s">
        <v>356</v>
      </c>
      <c r="C3093" t="s">
        <v>21525</v>
      </c>
      <c r="D3093">
        <f t="shared" si="48"/>
        <v>1</v>
      </c>
    </row>
    <row r="3094" spans="1:4" x14ac:dyDescent="0.25">
      <c r="A3094" t="s">
        <v>3397</v>
      </c>
      <c r="C3094" t="s">
        <v>21526</v>
      </c>
      <c r="D3094">
        <f t="shared" si="48"/>
        <v>1</v>
      </c>
    </row>
    <row r="3095" spans="1:4" x14ac:dyDescent="0.25">
      <c r="A3095" t="s">
        <v>3397</v>
      </c>
      <c r="C3095" t="s">
        <v>21527</v>
      </c>
      <c r="D3095">
        <f t="shared" si="48"/>
        <v>1</v>
      </c>
    </row>
    <row r="3096" spans="1:4" x14ac:dyDescent="0.25">
      <c r="A3096" t="s">
        <v>356</v>
      </c>
      <c r="C3096" t="s">
        <v>21528</v>
      </c>
      <c r="D3096">
        <f t="shared" si="48"/>
        <v>1</v>
      </c>
    </row>
    <row r="3097" spans="1:4" x14ac:dyDescent="0.25">
      <c r="A3097" t="s">
        <v>356</v>
      </c>
      <c r="C3097" t="s">
        <v>21529</v>
      </c>
      <c r="D3097">
        <f t="shared" si="48"/>
        <v>1</v>
      </c>
    </row>
    <row r="3098" spans="1:4" x14ac:dyDescent="0.25">
      <c r="A3098" t="s">
        <v>356</v>
      </c>
      <c r="C3098" t="s">
        <v>1097</v>
      </c>
      <c r="D3098">
        <f t="shared" si="48"/>
        <v>1</v>
      </c>
    </row>
    <row r="3099" spans="1:4" x14ac:dyDescent="0.25">
      <c r="A3099" t="s">
        <v>356</v>
      </c>
      <c r="C3099" t="s">
        <v>21530</v>
      </c>
      <c r="D3099">
        <f t="shared" si="48"/>
        <v>1</v>
      </c>
    </row>
    <row r="3100" spans="1:4" x14ac:dyDescent="0.25">
      <c r="A3100" t="s">
        <v>356</v>
      </c>
      <c r="C3100" t="s">
        <v>21531</v>
      </c>
      <c r="D3100">
        <f t="shared" si="48"/>
        <v>1</v>
      </c>
    </row>
    <row r="3101" spans="1:4" x14ac:dyDescent="0.25">
      <c r="A3101" t="s">
        <v>20607</v>
      </c>
      <c r="C3101" t="s">
        <v>21534</v>
      </c>
      <c r="D3101">
        <f t="shared" si="48"/>
        <v>1</v>
      </c>
    </row>
    <row r="3102" spans="1:4" x14ac:dyDescent="0.25">
      <c r="A3102" t="s">
        <v>20607</v>
      </c>
      <c r="C3102" t="s">
        <v>21535</v>
      </c>
      <c r="D3102">
        <f t="shared" si="48"/>
        <v>1</v>
      </c>
    </row>
    <row r="3103" spans="1:4" x14ac:dyDescent="0.25">
      <c r="A3103" t="s">
        <v>20607</v>
      </c>
      <c r="C3103" t="s">
        <v>21536</v>
      </c>
      <c r="D3103">
        <f t="shared" si="48"/>
        <v>1</v>
      </c>
    </row>
    <row r="3104" spans="1:4" x14ac:dyDescent="0.25">
      <c r="A3104" t="s">
        <v>20607</v>
      </c>
      <c r="C3104" t="s">
        <v>21540</v>
      </c>
      <c r="D3104">
        <f t="shared" si="48"/>
        <v>1</v>
      </c>
    </row>
    <row r="3105" spans="1:4" x14ac:dyDescent="0.25">
      <c r="A3105" t="s">
        <v>20607</v>
      </c>
      <c r="C3105" t="s">
        <v>3706</v>
      </c>
      <c r="D3105">
        <f t="shared" si="48"/>
        <v>1</v>
      </c>
    </row>
    <row r="3106" spans="1:4" x14ac:dyDescent="0.25">
      <c r="A3106" t="s">
        <v>20607</v>
      </c>
      <c r="C3106" t="s">
        <v>21541</v>
      </c>
      <c r="D3106">
        <f t="shared" si="48"/>
        <v>1</v>
      </c>
    </row>
    <row r="3107" spans="1:4" x14ac:dyDescent="0.25">
      <c r="A3107" t="s">
        <v>20607</v>
      </c>
      <c r="C3107" t="s">
        <v>50</v>
      </c>
      <c r="D3107">
        <f t="shared" si="48"/>
        <v>1</v>
      </c>
    </row>
    <row r="3108" spans="1:4" x14ac:dyDescent="0.25">
      <c r="A3108" t="s">
        <v>20608</v>
      </c>
      <c r="C3108" t="s">
        <v>21543</v>
      </c>
      <c r="D3108">
        <f t="shared" si="48"/>
        <v>1</v>
      </c>
    </row>
    <row r="3109" spans="1:4" x14ac:dyDescent="0.25">
      <c r="A3109" t="s">
        <v>20608</v>
      </c>
      <c r="C3109" t="s">
        <v>21544</v>
      </c>
      <c r="D3109">
        <f t="shared" si="48"/>
        <v>1</v>
      </c>
    </row>
    <row r="3110" spans="1:4" x14ac:dyDescent="0.25">
      <c r="A3110" t="s">
        <v>20609</v>
      </c>
      <c r="C3110" t="s">
        <v>21545</v>
      </c>
      <c r="D3110">
        <f t="shared" si="48"/>
        <v>1</v>
      </c>
    </row>
    <row r="3111" spans="1:4" x14ac:dyDescent="0.25">
      <c r="A3111" t="s">
        <v>20610</v>
      </c>
      <c r="C3111" t="s">
        <v>21546</v>
      </c>
      <c r="D3111">
        <f t="shared" si="48"/>
        <v>1</v>
      </c>
    </row>
    <row r="3112" spans="1:4" x14ac:dyDescent="0.25">
      <c r="A3112" t="s">
        <v>20610</v>
      </c>
      <c r="C3112" t="s">
        <v>21550</v>
      </c>
      <c r="D3112">
        <f t="shared" si="48"/>
        <v>1</v>
      </c>
    </row>
    <row r="3113" spans="1:4" x14ac:dyDescent="0.25">
      <c r="A3113" t="s">
        <v>20610</v>
      </c>
      <c r="C3113" t="s">
        <v>21551</v>
      </c>
      <c r="D3113">
        <f t="shared" si="48"/>
        <v>1</v>
      </c>
    </row>
    <row r="3114" spans="1:4" x14ac:dyDescent="0.25">
      <c r="A3114" t="s">
        <v>20611</v>
      </c>
      <c r="C3114" t="s">
        <v>21552</v>
      </c>
      <c r="D3114">
        <f t="shared" si="48"/>
        <v>1</v>
      </c>
    </row>
    <row r="3115" spans="1:4" x14ac:dyDescent="0.25">
      <c r="A3115" t="s">
        <v>20612</v>
      </c>
      <c r="C3115" t="s">
        <v>21555</v>
      </c>
      <c r="D3115">
        <f t="shared" si="48"/>
        <v>1</v>
      </c>
    </row>
    <row r="3116" spans="1:4" x14ac:dyDescent="0.25">
      <c r="A3116" t="s">
        <v>20613</v>
      </c>
      <c r="C3116" t="s">
        <v>21556</v>
      </c>
      <c r="D3116">
        <f t="shared" si="48"/>
        <v>1</v>
      </c>
    </row>
    <row r="3117" spans="1:4" x14ac:dyDescent="0.25">
      <c r="A3117" t="s">
        <v>20614</v>
      </c>
      <c r="C3117" t="s">
        <v>21557</v>
      </c>
      <c r="D3117">
        <f t="shared" si="48"/>
        <v>1</v>
      </c>
    </row>
    <row r="3118" spans="1:4" x14ac:dyDescent="0.25">
      <c r="A3118" t="s">
        <v>20613</v>
      </c>
      <c r="C3118" t="s">
        <v>21558</v>
      </c>
      <c r="D3118">
        <f t="shared" si="48"/>
        <v>1</v>
      </c>
    </row>
    <row r="3119" spans="1:4" x14ac:dyDescent="0.25">
      <c r="A3119" t="s">
        <v>20613</v>
      </c>
      <c r="C3119" t="s">
        <v>21561</v>
      </c>
      <c r="D3119">
        <f t="shared" si="48"/>
        <v>1</v>
      </c>
    </row>
    <row r="3120" spans="1:4" x14ac:dyDescent="0.25">
      <c r="A3120" t="s">
        <v>20613</v>
      </c>
      <c r="C3120" t="s">
        <v>21562</v>
      </c>
      <c r="D3120">
        <f t="shared" si="48"/>
        <v>1</v>
      </c>
    </row>
    <row r="3121" spans="1:4" x14ac:dyDescent="0.25">
      <c r="A3121" t="s">
        <v>20613</v>
      </c>
      <c r="C3121" t="s">
        <v>21563</v>
      </c>
      <c r="D3121">
        <f t="shared" si="48"/>
        <v>1</v>
      </c>
    </row>
    <row r="3122" spans="1:4" x14ac:dyDescent="0.25">
      <c r="A3122" t="s">
        <v>20614</v>
      </c>
      <c r="C3122" t="s">
        <v>21566</v>
      </c>
      <c r="D3122">
        <f t="shared" si="48"/>
        <v>1</v>
      </c>
    </row>
    <row r="3123" spans="1:4" x14ac:dyDescent="0.25">
      <c r="A3123" t="s">
        <v>20613</v>
      </c>
      <c r="C3123" t="s">
        <v>21567</v>
      </c>
      <c r="D3123">
        <f t="shared" si="48"/>
        <v>1</v>
      </c>
    </row>
    <row r="3124" spans="1:4" x14ac:dyDescent="0.25">
      <c r="A3124" t="s">
        <v>20614</v>
      </c>
      <c r="C3124" t="s">
        <v>21571</v>
      </c>
      <c r="D3124">
        <f t="shared" si="48"/>
        <v>1</v>
      </c>
    </row>
    <row r="3125" spans="1:4" x14ac:dyDescent="0.25">
      <c r="A3125" t="s">
        <v>20615</v>
      </c>
      <c r="C3125" t="s">
        <v>493</v>
      </c>
      <c r="D3125">
        <f t="shared" si="48"/>
        <v>1</v>
      </c>
    </row>
    <row r="3126" spans="1:4" x14ac:dyDescent="0.25">
      <c r="A3126" t="s">
        <v>20616</v>
      </c>
      <c r="C3126" t="s">
        <v>27</v>
      </c>
      <c r="D3126">
        <f t="shared" si="48"/>
        <v>1</v>
      </c>
    </row>
    <row r="3127" spans="1:4" x14ac:dyDescent="0.25">
      <c r="A3127" t="s">
        <v>182</v>
      </c>
      <c r="C3127" t="s">
        <v>1554</v>
      </c>
      <c r="D3127">
        <f t="shared" si="48"/>
        <v>1</v>
      </c>
    </row>
    <row r="3128" spans="1:4" x14ac:dyDescent="0.25">
      <c r="A3128" t="s">
        <v>20617</v>
      </c>
      <c r="C3128" t="s">
        <v>21573</v>
      </c>
      <c r="D3128">
        <f t="shared" si="48"/>
        <v>1</v>
      </c>
    </row>
    <row r="3129" spans="1:4" x14ac:dyDescent="0.25">
      <c r="A3129" t="s">
        <v>20617</v>
      </c>
      <c r="C3129" t="s">
        <v>464</v>
      </c>
      <c r="D3129">
        <f t="shared" si="48"/>
        <v>1</v>
      </c>
    </row>
    <row r="3130" spans="1:4" x14ac:dyDescent="0.25">
      <c r="A3130" t="s">
        <v>20617</v>
      </c>
      <c r="C3130" t="s">
        <v>21574</v>
      </c>
      <c r="D3130">
        <f t="shared" si="48"/>
        <v>1</v>
      </c>
    </row>
    <row r="3131" spans="1:4" x14ac:dyDescent="0.25">
      <c r="A3131" t="s">
        <v>20617</v>
      </c>
      <c r="C3131" t="s">
        <v>21577</v>
      </c>
      <c r="D3131">
        <f t="shared" si="48"/>
        <v>1</v>
      </c>
    </row>
    <row r="3132" spans="1:4" x14ac:dyDescent="0.25">
      <c r="A3132" t="s">
        <v>20618</v>
      </c>
      <c r="C3132" t="s">
        <v>21579</v>
      </c>
      <c r="D3132">
        <f t="shared" si="48"/>
        <v>1</v>
      </c>
    </row>
    <row r="3133" spans="1:4" x14ac:dyDescent="0.25">
      <c r="A3133" t="s">
        <v>20619</v>
      </c>
      <c r="C3133" t="s">
        <v>1991</v>
      </c>
      <c r="D3133">
        <f t="shared" si="48"/>
        <v>1</v>
      </c>
    </row>
    <row r="3134" spans="1:4" x14ac:dyDescent="0.25">
      <c r="A3134" t="s">
        <v>20620</v>
      </c>
      <c r="C3134" t="s">
        <v>21580</v>
      </c>
      <c r="D3134">
        <f t="shared" si="48"/>
        <v>1</v>
      </c>
    </row>
    <row r="3135" spans="1:4" x14ac:dyDescent="0.25">
      <c r="A3135" t="s">
        <v>20620</v>
      </c>
      <c r="C3135" t="s">
        <v>21581</v>
      </c>
      <c r="D3135">
        <f t="shared" si="48"/>
        <v>1</v>
      </c>
    </row>
    <row r="3136" spans="1:4" x14ac:dyDescent="0.25">
      <c r="A3136" t="s">
        <v>20621</v>
      </c>
      <c r="C3136" t="s">
        <v>21582</v>
      </c>
      <c r="D3136">
        <f t="shared" si="48"/>
        <v>1</v>
      </c>
    </row>
    <row r="3137" spans="1:4" x14ac:dyDescent="0.25">
      <c r="A3137" t="s">
        <v>20622</v>
      </c>
      <c r="C3137" t="s">
        <v>21583</v>
      </c>
      <c r="D3137">
        <f t="shared" si="48"/>
        <v>1</v>
      </c>
    </row>
    <row r="3138" spans="1:4" x14ac:dyDescent="0.25">
      <c r="A3138" t="s">
        <v>20623</v>
      </c>
      <c r="C3138" t="s">
        <v>21584</v>
      </c>
      <c r="D3138">
        <f t="shared" ref="D3138:D3201" si="49">COUNTIF($A$2:$A$1048576,C3138)</f>
        <v>1</v>
      </c>
    </row>
    <row r="3139" spans="1:4" x14ac:dyDescent="0.25">
      <c r="A3139" t="s">
        <v>20624</v>
      </c>
      <c r="C3139" t="s">
        <v>21585</v>
      </c>
      <c r="D3139">
        <f t="shared" si="49"/>
        <v>1</v>
      </c>
    </row>
    <row r="3140" spans="1:4" x14ac:dyDescent="0.25">
      <c r="A3140" t="s">
        <v>20625</v>
      </c>
      <c r="C3140" t="s">
        <v>21586</v>
      </c>
      <c r="D3140">
        <f t="shared" si="49"/>
        <v>1</v>
      </c>
    </row>
    <row r="3141" spans="1:4" x14ac:dyDescent="0.25">
      <c r="A3141" t="s">
        <v>20626</v>
      </c>
      <c r="C3141" t="s">
        <v>21587</v>
      </c>
      <c r="D3141">
        <f t="shared" si="49"/>
        <v>1</v>
      </c>
    </row>
    <row r="3142" spans="1:4" x14ac:dyDescent="0.25">
      <c r="A3142" t="s">
        <v>20626</v>
      </c>
      <c r="C3142" t="s">
        <v>21588</v>
      </c>
      <c r="D3142">
        <f t="shared" si="49"/>
        <v>1</v>
      </c>
    </row>
    <row r="3143" spans="1:4" x14ac:dyDescent="0.25">
      <c r="A3143" t="s">
        <v>20626</v>
      </c>
      <c r="C3143" t="s">
        <v>21589</v>
      </c>
      <c r="D3143">
        <f t="shared" si="49"/>
        <v>1</v>
      </c>
    </row>
    <row r="3144" spans="1:4" x14ac:dyDescent="0.25">
      <c r="A3144" t="s">
        <v>20626</v>
      </c>
      <c r="C3144" t="s">
        <v>4307</v>
      </c>
      <c r="D3144">
        <f t="shared" si="49"/>
        <v>1</v>
      </c>
    </row>
    <row r="3145" spans="1:4" x14ac:dyDescent="0.25">
      <c r="A3145" t="s">
        <v>20626</v>
      </c>
      <c r="C3145" t="s">
        <v>21590</v>
      </c>
      <c r="D3145">
        <f t="shared" si="49"/>
        <v>1</v>
      </c>
    </row>
    <row r="3146" spans="1:4" x14ac:dyDescent="0.25">
      <c r="A3146" t="s">
        <v>20627</v>
      </c>
      <c r="C3146" t="s">
        <v>951</v>
      </c>
      <c r="D3146">
        <f t="shared" si="49"/>
        <v>1</v>
      </c>
    </row>
    <row r="3147" spans="1:4" x14ac:dyDescent="0.25">
      <c r="A3147" t="s">
        <v>2657</v>
      </c>
      <c r="C3147" t="s">
        <v>21593</v>
      </c>
      <c r="D3147">
        <f t="shared" si="49"/>
        <v>1</v>
      </c>
    </row>
    <row r="3148" spans="1:4" x14ac:dyDescent="0.25">
      <c r="A3148" t="s">
        <v>2657</v>
      </c>
      <c r="C3148" t="s">
        <v>21594</v>
      </c>
      <c r="D3148">
        <f t="shared" si="49"/>
        <v>1</v>
      </c>
    </row>
    <row r="3149" spans="1:4" x14ac:dyDescent="0.25">
      <c r="A3149" t="s">
        <v>2657</v>
      </c>
      <c r="C3149" t="s">
        <v>21595</v>
      </c>
      <c r="D3149">
        <f t="shared" si="49"/>
        <v>1</v>
      </c>
    </row>
    <row r="3150" spans="1:4" x14ac:dyDescent="0.25">
      <c r="A3150" t="s">
        <v>2657</v>
      </c>
      <c r="C3150" t="s">
        <v>21596</v>
      </c>
      <c r="D3150">
        <f t="shared" si="49"/>
        <v>1</v>
      </c>
    </row>
    <row r="3151" spans="1:4" x14ac:dyDescent="0.25">
      <c r="A3151" t="s">
        <v>2657</v>
      </c>
      <c r="C3151" t="s">
        <v>21597</v>
      </c>
      <c r="D3151">
        <f t="shared" si="49"/>
        <v>1</v>
      </c>
    </row>
    <row r="3152" spans="1:4" x14ac:dyDescent="0.25">
      <c r="A3152" t="s">
        <v>20628</v>
      </c>
      <c r="C3152" t="s">
        <v>21598</v>
      </c>
      <c r="D3152">
        <f t="shared" si="49"/>
        <v>1</v>
      </c>
    </row>
    <row r="3153" spans="1:4" x14ac:dyDescent="0.25">
      <c r="A3153" t="s">
        <v>20629</v>
      </c>
      <c r="C3153" t="s">
        <v>792</v>
      </c>
      <c r="D3153">
        <f t="shared" si="49"/>
        <v>1</v>
      </c>
    </row>
    <row r="3154" spans="1:4" x14ac:dyDescent="0.25">
      <c r="A3154" t="s">
        <v>2186</v>
      </c>
      <c r="C3154" t="s">
        <v>875</v>
      </c>
      <c r="D3154">
        <f t="shared" si="49"/>
        <v>1</v>
      </c>
    </row>
    <row r="3155" spans="1:4" x14ac:dyDescent="0.25">
      <c r="A3155" t="s">
        <v>2186</v>
      </c>
      <c r="C3155" t="s">
        <v>2567</v>
      </c>
      <c r="D3155">
        <f t="shared" si="49"/>
        <v>1</v>
      </c>
    </row>
    <row r="3156" spans="1:4" x14ac:dyDescent="0.25">
      <c r="A3156" t="s">
        <v>2186</v>
      </c>
      <c r="C3156" t="s">
        <v>1946</v>
      </c>
      <c r="D3156">
        <f t="shared" si="49"/>
        <v>1</v>
      </c>
    </row>
    <row r="3157" spans="1:4" x14ac:dyDescent="0.25">
      <c r="A3157" t="s">
        <v>20630</v>
      </c>
      <c r="C3157" t="s">
        <v>4207</v>
      </c>
      <c r="D3157">
        <f t="shared" si="49"/>
        <v>1</v>
      </c>
    </row>
    <row r="3158" spans="1:4" x14ac:dyDescent="0.25">
      <c r="A3158" t="s">
        <v>20631</v>
      </c>
      <c r="C3158" t="s">
        <v>3348</v>
      </c>
      <c r="D3158">
        <f t="shared" si="49"/>
        <v>1</v>
      </c>
    </row>
    <row r="3159" spans="1:4" x14ac:dyDescent="0.25">
      <c r="A3159" t="s">
        <v>223</v>
      </c>
      <c r="C3159" t="s">
        <v>21600</v>
      </c>
      <c r="D3159">
        <f t="shared" si="49"/>
        <v>1</v>
      </c>
    </row>
    <row r="3160" spans="1:4" x14ac:dyDescent="0.25">
      <c r="A3160" t="s">
        <v>223</v>
      </c>
      <c r="C3160" t="s">
        <v>21602</v>
      </c>
      <c r="D3160">
        <f t="shared" si="49"/>
        <v>1</v>
      </c>
    </row>
    <row r="3161" spans="1:4" x14ac:dyDescent="0.25">
      <c r="A3161" t="s">
        <v>2077</v>
      </c>
      <c r="C3161" t="s">
        <v>468</v>
      </c>
      <c r="D3161">
        <f t="shared" si="49"/>
        <v>1</v>
      </c>
    </row>
    <row r="3162" spans="1:4" x14ac:dyDescent="0.25">
      <c r="A3162" t="s">
        <v>223</v>
      </c>
      <c r="C3162" t="s">
        <v>21608</v>
      </c>
      <c r="D3162">
        <f t="shared" si="49"/>
        <v>1</v>
      </c>
    </row>
    <row r="3163" spans="1:4" x14ac:dyDescent="0.25">
      <c r="A3163" t="s">
        <v>223</v>
      </c>
      <c r="C3163" t="s">
        <v>21609</v>
      </c>
      <c r="D3163">
        <f t="shared" si="49"/>
        <v>1</v>
      </c>
    </row>
    <row r="3164" spans="1:4" x14ac:dyDescent="0.25">
      <c r="A3164" t="s">
        <v>223</v>
      </c>
      <c r="C3164" t="s">
        <v>21610</v>
      </c>
      <c r="D3164">
        <f t="shared" si="49"/>
        <v>1</v>
      </c>
    </row>
    <row r="3165" spans="1:4" x14ac:dyDescent="0.25">
      <c r="A3165" t="s">
        <v>223</v>
      </c>
      <c r="C3165" t="s">
        <v>21611</v>
      </c>
      <c r="D3165">
        <f t="shared" si="49"/>
        <v>1</v>
      </c>
    </row>
    <row r="3166" spans="1:4" x14ac:dyDescent="0.25">
      <c r="A3166" t="s">
        <v>223</v>
      </c>
      <c r="C3166" t="s">
        <v>21612</v>
      </c>
      <c r="D3166">
        <f t="shared" si="49"/>
        <v>1</v>
      </c>
    </row>
    <row r="3167" spans="1:4" x14ac:dyDescent="0.25">
      <c r="A3167" t="s">
        <v>20632</v>
      </c>
      <c r="C3167" t="s">
        <v>21613</v>
      </c>
      <c r="D3167">
        <f t="shared" si="49"/>
        <v>1</v>
      </c>
    </row>
    <row r="3168" spans="1:4" x14ac:dyDescent="0.25">
      <c r="A3168" t="s">
        <v>20633</v>
      </c>
      <c r="C3168" t="s">
        <v>104</v>
      </c>
      <c r="D3168">
        <f t="shared" si="49"/>
        <v>1</v>
      </c>
    </row>
    <row r="3169" spans="1:4" x14ac:dyDescent="0.25">
      <c r="A3169" t="s">
        <v>20634</v>
      </c>
      <c r="C3169" t="s">
        <v>21616</v>
      </c>
      <c r="D3169">
        <f t="shared" si="49"/>
        <v>1</v>
      </c>
    </row>
    <row r="3170" spans="1:4" x14ac:dyDescent="0.25">
      <c r="A3170" t="s">
        <v>20635</v>
      </c>
      <c r="C3170" t="s">
        <v>21617</v>
      </c>
      <c r="D3170">
        <f t="shared" si="49"/>
        <v>1</v>
      </c>
    </row>
    <row r="3171" spans="1:4" x14ac:dyDescent="0.25">
      <c r="A3171" t="s">
        <v>20636</v>
      </c>
      <c r="C3171" t="s">
        <v>21618</v>
      </c>
      <c r="D3171">
        <f t="shared" si="49"/>
        <v>1</v>
      </c>
    </row>
    <row r="3172" spans="1:4" x14ac:dyDescent="0.25">
      <c r="A3172" t="s">
        <v>20637</v>
      </c>
      <c r="C3172" t="s">
        <v>21620</v>
      </c>
      <c r="D3172">
        <f t="shared" si="49"/>
        <v>1</v>
      </c>
    </row>
    <row r="3173" spans="1:4" x14ac:dyDescent="0.25">
      <c r="A3173" t="s">
        <v>20638</v>
      </c>
      <c r="C3173" t="s">
        <v>21622</v>
      </c>
      <c r="D3173">
        <f t="shared" si="49"/>
        <v>1</v>
      </c>
    </row>
    <row r="3174" spans="1:4" x14ac:dyDescent="0.25">
      <c r="A3174" t="s">
        <v>20639</v>
      </c>
      <c r="C3174" t="s">
        <v>2387</v>
      </c>
      <c r="D3174">
        <f t="shared" si="49"/>
        <v>1</v>
      </c>
    </row>
    <row r="3175" spans="1:4" x14ac:dyDescent="0.25">
      <c r="A3175" t="s">
        <v>20640</v>
      </c>
      <c r="C3175" t="s">
        <v>21623</v>
      </c>
      <c r="D3175">
        <f t="shared" si="49"/>
        <v>1</v>
      </c>
    </row>
    <row r="3176" spans="1:4" x14ac:dyDescent="0.25">
      <c r="A3176" t="s">
        <v>20641</v>
      </c>
      <c r="C3176" t="s">
        <v>21624</v>
      </c>
      <c r="D3176">
        <f t="shared" si="49"/>
        <v>1</v>
      </c>
    </row>
    <row r="3177" spans="1:4" x14ac:dyDescent="0.25">
      <c r="A3177" t="s">
        <v>20642</v>
      </c>
      <c r="C3177" t="s">
        <v>21625</v>
      </c>
      <c r="D3177">
        <f t="shared" si="49"/>
        <v>1</v>
      </c>
    </row>
    <row r="3178" spans="1:4" x14ac:dyDescent="0.25">
      <c r="A3178" t="s">
        <v>20643</v>
      </c>
      <c r="C3178" t="s">
        <v>21626</v>
      </c>
      <c r="D3178">
        <f t="shared" si="49"/>
        <v>1</v>
      </c>
    </row>
    <row r="3179" spans="1:4" x14ac:dyDescent="0.25">
      <c r="A3179" t="s">
        <v>1385</v>
      </c>
      <c r="C3179" t="s">
        <v>21627</v>
      </c>
      <c r="D3179">
        <f t="shared" si="49"/>
        <v>1</v>
      </c>
    </row>
    <row r="3180" spans="1:4" x14ac:dyDescent="0.25">
      <c r="A3180" t="s">
        <v>20644</v>
      </c>
      <c r="C3180" t="s">
        <v>21630</v>
      </c>
      <c r="D3180">
        <f t="shared" si="49"/>
        <v>1</v>
      </c>
    </row>
    <row r="3181" spans="1:4" x14ac:dyDescent="0.25">
      <c r="A3181" t="s">
        <v>20644</v>
      </c>
      <c r="C3181" t="s">
        <v>21633</v>
      </c>
      <c r="D3181">
        <f t="shared" si="49"/>
        <v>1</v>
      </c>
    </row>
    <row r="3182" spans="1:4" x14ac:dyDescent="0.25">
      <c r="A3182" t="s">
        <v>20644</v>
      </c>
      <c r="C3182" t="s">
        <v>21635</v>
      </c>
      <c r="D3182">
        <f t="shared" si="49"/>
        <v>1</v>
      </c>
    </row>
    <row r="3183" spans="1:4" x14ac:dyDescent="0.25">
      <c r="A3183" t="s">
        <v>20644</v>
      </c>
      <c r="C3183" t="s">
        <v>21636</v>
      </c>
      <c r="D3183">
        <f t="shared" si="49"/>
        <v>1</v>
      </c>
    </row>
    <row r="3184" spans="1:4" x14ac:dyDescent="0.25">
      <c r="A3184" t="s">
        <v>20644</v>
      </c>
      <c r="C3184" t="s">
        <v>21637</v>
      </c>
      <c r="D3184">
        <f t="shared" si="49"/>
        <v>1</v>
      </c>
    </row>
    <row r="3185" spans="1:4" x14ac:dyDescent="0.25">
      <c r="A3185" t="s">
        <v>1838</v>
      </c>
      <c r="C3185" t="s">
        <v>21638</v>
      </c>
      <c r="D3185">
        <f t="shared" si="49"/>
        <v>1</v>
      </c>
    </row>
    <row r="3186" spans="1:4" x14ac:dyDescent="0.25">
      <c r="A3186" t="s">
        <v>20645</v>
      </c>
      <c r="C3186" t="s">
        <v>21639</v>
      </c>
      <c r="D3186">
        <f t="shared" si="49"/>
        <v>1</v>
      </c>
    </row>
    <row r="3187" spans="1:4" x14ac:dyDescent="0.25">
      <c r="A3187" t="s">
        <v>20646</v>
      </c>
      <c r="C3187" t="s">
        <v>21640</v>
      </c>
      <c r="D3187">
        <f t="shared" si="49"/>
        <v>1</v>
      </c>
    </row>
    <row r="3188" spans="1:4" x14ac:dyDescent="0.25">
      <c r="A3188" t="s">
        <v>591</v>
      </c>
      <c r="C3188" t="s">
        <v>21642</v>
      </c>
      <c r="D3188">
        <f t="shared" si="49"/>
        <v>1</v>
      </c>
    </row>
    <row r="3189" spans="1:4" x14ac:dyDescent="0.25">
      <c r="A3189" t="s">
        <v>20647</v>
      </c>
      <c r="C3189" t="s">
        <v>21644</v>
      </c>
      <c r="D3189">
        <f t="shared" si="49"/>
        <v>1</v>
      </c>
    </row>
    <row r="3190" spans="1:4" x14ac:dyDescent="0.25">
      <c r="A3190" t="s">
        <v>20647</v>
      </c>
      <c r="C3190" t="s">
        <v>21645</v>
      </c>
      <c r="D3190">
        <f t="shared" si="49"/>
        <v>1</v>
      </c>
    </row>
    <row r="3191" spans="1:4" x14ac:dyDescent="0.25">
      <c r="A3191" t="s">
        <v>20647</v>
      </c>
      <c r="C3191" t="s">
        <v>21646</v>
      </c>
      <c r="D3191">
        <f t="shared" si="49"/>
        <v>1</v>
      </c>
    </row>
    <row r="3192" spans="1:4" x14ac:dyDescent="0.25">
      <c r="A3192" t="s">
        <v>20648</v>
      </c>
      <c r="C3192" t="s">
        <v>21647</v>
      </c>
      <c r="D3192">
        <f t="shared" si="49"/>
        <v>1</v>
      </c>
    </row>
    <row r="3193" spans="1:4" x14ac:dyDescent="0.25">
      <c r="A3193" t="s">
        <v>20649</v>
      </c>
      <c r="C3193" t="s">
        <v>21648</v>
      </c>
      <c r="D3193">
        <f t="shared" si="49"/>
        <v>1</v>
      </c>
    </row>
    <row r="3194" spans="1:4" x14ac:dyDescent="0.25">
      <c r="A3194" t="s">
        <v>20649</v>
      </c>
      <c r="C3194" t="s">
        <v>21652</v>
      </c>
      <c r="D3194">
        <f t="shared" si="49"/>
        <v>1</v>
      </c>
    </row>
    <row r="3195" spans="1:4" x14ac:dyDescent="0.25">
      <c r="A3195" t="s">
        <v>20650</v>
      </c>
      <c r="C3195" t="s">
        <v>21653</v>
      </c>
      <c r="D3195">
        <f t="shared" si="49"/>
        <v>1</v>
      </c>
    </row>
    <row r="3196" spans="1:4" x14ac:dyDescent="0.25">
      <c r="A3196" t="s">
        <v>20650</v>
      </c>
      <c r="C3196" t="s">
        <v>21654</v>
      </c>
      <c r="D3196">
        <f t="shared" si="49"/>
        <v>1</v>
      </c>
    </row>
    <row r="3197" spans="1:4" x14ac:dyDescent="0.25">
      <c r="A3197" t="s">
        <v>20650</v>
      </c>
      <c r="C3197" t="s">
        <v>3180</v>
      </c>
      <c r="D3197">
        <f t="shared" si="49"/>
        <v>1</v>
      </c>
    </row>
    <row r="3198" spans="1:4" x14ac:dyDescent="0.25">
      <c r="A3198" t="s">
        <v>20651</v>
      </c>
      <c r="C3198" t="s">
        <v>21656</v>
      </c>
      <c r="D3198">
        <f t="shared" si="49"/>
        <v>1</v>
      </c>
    </row>
    <row r="3199" spans="1:4" x14ac:dyDescent="0.25">
      <c r="A3199" t="s">
        <v>1563</v>
      </c>
      <c r="C3199" t="s">
        <v>2871</v>
      </c>
      <c r="D3199">
        <f t="shared" si="49"/>
        <v>1</v>
      </c>
    </row>
    <row r="3200" spans="1:4" x14ac:dyDescent="0.25">
      <c r="A3200" t="s">
        <v>1563</v>
      </c>
      <c r="C3200" t="s">
        <v>21659</v>
      </c>
      <c r="D3200">
        <f t="shared" si="49"/>
        <v>1</v>
      </c>
    </row>
    <row r="3201" spans="1:4" x14ac:dyDescent="0.25">
      <c r="A3201" t="s">
        <v>1563</v>
      </c>
      <c r="C3201" t="s">
        <v>21663</v>
      </c>
      <c r="D3201">
        <f t="shared" si="49"/>
        <v>1</v>
      </c>
    </row>
    <row r="3202" spans="1:4" x14ac:dyDescent="0.25">
      <c r="A3202" t="s">
        <v>1563</v>
      </c>
      <c r="C3202" t="s">
        <v>21666</v>
      </c>
      <c r="D3202">
        <f t="shared" ref="D3202:D3265" si="50">COUNTIF($A$2:$A$1048576,C3202)</f>
        <v>1</v>
      </c>
    </row>
    <row r="3203" spans="1:4" x14ac:dyDescent="0.25">
      <c r="A3203" t="s">
        <v>20652</v>
      </c>
      <c r="C3203" t="s">
        <v>21667</v>
      </c>
      <c r="D3203">
        <f t="shared" si="50"/>
        <v>1</v>
      </c>
    </row>
    <row r="3204" spans="1:4" x14ac:dyDescent="0.25">
      <c r="A3204" t="s">
        <v>20653</v>
      </c>
      <c r="C3204" t="s">
        <v>21668</v>
      </c>
      <c r="D3204">
        <f t="shared" si="50"/>
        <v>1</v>
      </c>
    </row>
    <row r="3205" spans="1:4" x14ac:dyDescent="0.25">
      <c r="A3205" t="s">
        <v>20654</v>
      </c>
      <c r="C3205" t="s">
        <v>21669</v>
      </c>
      <c r="D3205">
        <f t="shared" si="50"/>
        <v>1</v>
      </c>
    </row>
    <row r="3206" spans="1:4" x14ac:dyDescent="0.25">
      <c r="A3206" t="s">
        <v>20655</v>
      </c>
      <c r="C3206" t="s">
        <v>21670</v>
      </c>
      <c r="D3206">
        <f t="shared" si="50"/>
        <v>1</v>
      </c>
    </row>
    <row r="3207" spans="1:4" x14ac:dyDescent="0.25">
      <c r="A3207" t="s">
        <v>20656</v>
      </c>
      <c r="C3207" t="s">
        <v>21671</v>
      </c>
      <c r="D3207">
        <f t="shared" si="50"/>
        <v>1</v>
      </c>
    </row>
    <row r="3208" spans="1:4" x14ac:dyDescent="0.25">
      <c r="A3208" t="s">
        <v>780</v>
      </c>
      <c r="C3208" t="s">
        <v>21673</v>
      </c>
      <c r="D3208">
        <f t="shared" si="50"/>
        <v>1</v>
      </c>
    </row>
    <row r="3209" spans="1:4" x14ac:dyDescent="0.25">
      <c r="A3209" t="s">
        <v>780</v>
      </c>
      <c r="C3209" t="s">
        <v>1179</v>
      </c>
      <c r="D3209">
        <f t="shared" si="50"/>
        <v>1</v>
      </c>
    </row>
    <row r="3210" spans="1:4" x14ac:dyDescent="0.25">
      <c r="A3210" t="s">
        <v>20657</v>
      </c>
      <c r="C3210" t="s">
        <v>21676</v>
      </c>
      <c r="D3210">
        <f t="shared" si="50"/>
        <v>1</v>
      </c>
    </row>
    <row r="3211" spans="1:4" x14ac:dyDescent="0.25">
      <c r="A3211" t="s">
        <v>20658</v>
      </c>
      <c r="C3211" t="s">
        <v>21677</v>
      </c>
      <c r="D3211">
        <f t="shared" si="50"/>
        <v>1</v>
      </c>
    </row>
    <row r="3212" spans="1:4" x14ac:dyDescent="0.25">
      <c r="A3212" t="s">
        <v>20658</v>
      </c>
      <c r="C3212" t="s">
        <v>21678</v>
      </c>
      <c r="D3212">
        <f t="shared" si="50"/>
        <v>1</v>
      </c>
    </row>
    <row r="3213" spans="1:4" x14ac:dyDescent="0.25">
      <c r="A3213" t="s">
        <v>20658</v>
      </c>
      <c r="C3213" t="s">
        <v>21679</v>
      </c>
      <c r="D3213">
        <f t="shared" si="50"/>
        <v>1</v>
      </c>
    </row>
    <row r="3214" spans="1:4" x14ac:dyDescent="0.25">
      <c r="A3214" t="s">
        <v>20658</v>
      </c>
      <c r="C3214" t="s">
        <v>21680</v>
      </c>
      <c r="D3214">
        <f t="shared" si="50"/>
        <v>1</v>
      </c>
    </row>
    <row r="3215" spans="1:4" x14ac:dyDescent="0.25">
      <c r="A3215" t="s">
        <v>20658</v>
      </c>
      <c r="C3215" t="s">
        <v>980</v>
      </c>
      <c r="D3215">
        <f t="shared" si="50"/>
        <v>1</v>
      </c>
    </row>
    <row r="3216" spans="1:4" x14ac:dyDescent="0.25">
      <c r="A3216" t="s">
        <v>20659</v>
      </c>
      <c r="C3216" t="s">
        <v>627</v>
      </c>
      <c r="D3216">
        <f t="shared" si="50"/>
        <v>1</v>
      </c>
    </row>
    <row r="3217" spans="1:4" x14ac:dyDescent="0.25">
      <c r="A3217" t="s">
        <v>20660</v>
      </c>
      <c r="C3217" t="s">
        <v>21681</v>
      </c>
      <c r="D3217">
        <f t="shared" si="50"/>
        <v>1</v>
      </c>
    </row>
    <row r="3218" spans="1:4" x14ac:dyDescent="0.25">
      <c r="A3218" t="s">
        <v>20661</v>
      </c>
      <c r="C3218" t="s">
        <v>21682</v>
      </c>
      <c r="D3218">
        <f t="shared" si="50"/>
        <v>1</v>
      </c>
    </row>
    <row r="3219" spans="1:4" x14ac:dyDescent="0.25">
      <c r="A3219" t="s">
        <v>20662</v>
      </c>
      <c r="C3219" t="s">
        <v>21683</v>
      </c>
      <c r="D3219">
        <f t="shared" si="50"/>
        <v>1</v>
      </c>
    </row>
    <row r="3220" spans="1:4" x14ac:dyDescent="0.25">
      <c r="A3220" t="s">
        <v>20663</v>
      </c>
      <c r="C3220" t="s">
        <v>21684</v>
      </c>
      <c r="D3220">
        <f t="shared" si="50"/>
        <v>1</v>
      </c>
    </row>
    <row r="3221" spans="1:4" x14ac:dyDescent="0.25">
      <c r="A3221" t="s">
        <v>20664</v>
      </c>
      <c r="C3221" t="s">
        <v>21685</v>
      </c>
      <c r="D3221">
        <f t="shared" si="50"/>
        <v>1</v>
      </c>
    </row>
    <row r="3222" spans="1:4" x14ac:dyDescent="0.25">
      <c r="A3222" t="s">
        <v>20665</v>
      </c>
      <c r="C3222" t="s">
        <v>21686</v>
      </c>
      <c r="D3222">
        <f t="shared" si="50"/>
        <v>1</v>
      </c>
    </row>
    <row r="3223" spans="1:4" x14ac:dyDescent="0.25">
      <c r="A3223" t="s">
        <v>20666</v>
      </c>
      <c r="C3223" t="s">
        <v>21687</v>
      </c>
      <c r="D3223">
        <f t="shared" si="50"/>
        <v>1</v>
      </c>
    </row>
    <row r="3224" spans="1:4" x14ac:dyDescent="0.25">
      <c r="A3224" t="s">
        <v>4277</v>
      </c>
      <c r="C3224" t="s">
        <v>21688</v>
      </c>
      <c r="D3224">
        <f t="shared" si="50"/>
        <v>1</v>
      </c>
    </row>
    <row r="3225" spans="1:4" x14ac:dyDescent="0.25">
      <c r="A3225" t="s">
        <v>1230</v>
      </c>
      <c r="C3225" t="s">
        <v>21689</v>
      </c>
      <c r="D3225">
        <f t="shared" si="50"/>
        <v>1</v>
      </c>
    </row>
    <row r="3226" spans="1:4" x14ac:dyDescent="0.25">
      <c r="A3226" t="s">
        <v>158</v>
      </c>
      <c r="C3226" t="s">
        <v>21690</v>
      </c>
      <c r="D3226">
        <f t="shared" si="50"/>
        <v>1</v>
      </c>
    </row>
    <row r="3227" spans="1:4" x14ac:dyDescent="0.25">
      <c r="A3227" t="s">
        <v>158</v>
      </c>
      <c r="C3227" t="s">
        <v>21691</v>
      </c>
      <c r="D3227">
        <f t="shared" si="50"/>
        <v>1</v>
      </c>
    </row>
    <row r="3228" spans="1:4" x14ac:dyDescent="0.25">
      <c r="A3228" t="s">
        <v>158</v>
      </c>
      <c r="C3228" t="s">
        <v>21692</v>
      </c>
      <c r="D3228">
        <f t="shared" si="50"/>
        <v>1</v>
      </c>
    </row>
    <row r="3229" spans="1:4" x14ac:dyDescent="0.25">
      <c r="A3229" t="s">
        <v>158</v>
      </c>
      <c r="C3229" t="s">
        <v>21695</v>
      </c>
      <c r="D3229">
        <f t="shared" si="50"/>
        <v>1</v>
      </c>
    </row>
    <row r="3230" spans="1:4" x14ac:dyDescent="0.25">
      <c r="A3230" t="s">
        <v>20667</v>
      </c>
      <c r="C3230" t="s">
        <v>1172</v>
      </c>
      <c r="D3230">
        <f t="shared" si="50"/>
        <v>1</v>
      </c>
    </row>
    <row r="3231" spans="1:4" x14ac:dyDescent="0.25">
      <c r="A3231" t="s">
        <v>20668</v>
      </c>
      <c r="C3231" t="s">
        <v>21696</v>
      </c>
      <c r="D3231">
        <f t="shared" si="50"/>
        <v>1</v>
      </c>
    </row>
    <row r="3232" spans="1:4" x14ac:dyDescent="0.25">
      <c r="A3232" t="s">
        <v>20669</v>
      </c>
      <c r="C3232" t="s">
        <v>1496</v>
      </c>
      <c r="D3232">
        <f t="shared" si="50"/>
        <v>1</v>
      </c>
    </row>
    <row r="3233" spans="1:4" x14ac:dyDescent="0.25">
      <c r="A3233" t="s">
        <v>20670</v>
      </c>
      <c r="C3233" t="s">
        <v>2139</v>
      </c>
      <c r="D3233">
        <f t="shared" si="50"/>
        <v>1</v>
      </c>
    </row>
    <row r="3234" spans="1:4" x14ac:dyDescent="0.25">
      <c r="A3234" t="s">
        <v>20671</v>
      </c>
      <c r="C3234" t="s">
        <v>21697</v>
      </c>
      <c r="D3234">
        <f t="shared" si="50"/>
        <v>1</v>
      </c>
    </row>
    <row r="3235" spans="1:4" x14ac:dyDescent="0.25">
      <c r="A3235" t="s">
        <v>20672</v>
      </c>
      <c r="C3235" t="s">
        <v>3599</v>
      </c>
      <c r="D3235">
        <f t="shared" si="50"/>
        <v>1</v>
      </c>
    </row>
    <row r="3236" spans="1:4" x14ac:dyDescent="0.25">
      <c r="A3236" t="s">
        <v>20673</v>
      </c>
      <c r="C3236" t="s">
        <v>21698</v>
      </c>
      <c r="D3236">
        <f t="shared" si="50"/>
        <v>1</v>
      </c>
    </row>
    <row r="3237" spans="1:4" x14ac:dyDescent="0.25">
      <c r="A3237" t="s">
        <v>20673</v>
      </c>
      <c r="C3237" t="s">
        <v>21699</v>
      </c>
      <c r="D3237">
        <f t="shared" si="50"/>
        <v>1</v>
      </c>
    </row>
    <row r="3238" spans="1:4" x14ac:dyDescent="0.25">
      <c r="A3238" t="s">
        <v>20673</v>
      </c>
      <c r="C3238" t="s">
        <v>21701</v>
      </c>
      <c r="D3238">
        <f t="shared" si="50"/>
        <v>1</v>
      </c>
    </row>
    <row r="3239" spans="1:4" x14ac:dyDescent="0.25">
      <c r="A3239" t="s">
        <v>20673</v>
      </c>
      <c r="C3239" t="s">
        <v>21705</v>
      </c>
      <c r="D3239">
        <f t="shared" si="50"/>
        <v>1</v>
      </c>
    </row>
    <row r="3240" spans="1:4" x14ac:dyDescent="0.25">
      <c r="A3240" t="s">
        <v>20673</v>
      </c>
      <c r="C3240" t="s">
        <v>21711</v>
      </c>
      <c r="D3240">
        <f t="shared" si="50"/>
        <v>1</v>
      </c>
    </row>
    <row r="3241" spans="1:4" x14ac:dyDescent="0.25">
      <c r="A3241" t="s">
        <v>20674</v>
      </c>
      <c r="C3241" t="s">
        <v>21713</v>
      </c>
      <c r="D3241">
        <f t="shared" si="50"/>
        <v>1</v>
      </c>
    </row>
    <row r="3242" spans="1:4" x14ac:dyDescent="0.25">
      <c r="A3242" t="s">
        <v>20674</v>
      </c>
      <c r="C3242" t="s">
        <v>21714</v>
      </c>
      <c r="D3242">
        <f t="shared" si="50"/>
        <v>1</v>
      </c>
    </row>
    <row r="3243" spans="1:4" x14ac:dyDescent="0.25">
      <c r="A3243" t="s">
        <v>20675</v>
      </c>
      <c r="C3243" t="s">
        <v>4090</v>
      </c>
      <c r="D3243">
        <f t="shared" si="50"/>
        <v>1</v>
      </c>
    </row>
    <row r="3244" spans="1:4" x14ac:dyDescent="0.25">
      <c r="A3244" t="s">
        <v>779</v>
      </c>
      <c r="C3244" t="s">
        <v>2602</v>
      </c>
      <c r="D3244">
        <f t="shared" si="50"/>
        <v>1</v>
      </c>
    </row>
    <row r="3245" spans="1:4" x14ac:dyDescent="0.25">
      <c r="A3245" t="s">
        <v>779</v>
      </c>
      <c r="C3245" t="s">
        <v>2678</v>
      </c>
      <c r="D3245">
        <f t="shared" si="50"/>
        <v>1</v>
      </c>
    </row>
    <row r="3246" spans="1:4" x14ac:dyDescent="0.25">
      <c r="A3246" t="s">
        <v>20676</v>
      </c>
      <c r="C3246" t="s">
        <v>21715</v>
      </c>
      <c r="D3246">
        <f t="shared" si="50"/>
        <v>1</v>
      </c>
    </row>
    <row r="3247" spans="1:4" x14ac:dyDescent="0.25">
      <c r="A3247" t="s">
        <v>20677</v>
      </c>
      <c r="C3247" t="s">
        <v>21716</v>
      </c>
      <c r="D3247">
        <f t="shared" si="50"/>
        <v>1</v>
      </c>
    </row>
    <row r="3248" spans="1:4" x14ac:dyDescent="0.25">
      <c r="A3248" t="s">
        <v>382</v>
      </c>
      <c r="C3248" t="s">
        <v>872</v>
      </c>
      <c r="D3248">
        <f t="shared" si="50"/>
        <v>1</v>
      </c>
    </row>
    <row r="3249" spans="1:4" x14ac:dyDescent="0.25">
      <c r="A3249" t="s">
        <v>382</v>
      </c>
      <c r="C3249" t="s">
        <v>2323</v>
      </c>
      <c r="D3249">
        <f t="shared" si="50"/>
        <v>1</v>
      </c>
    </row>
    <row r="3250" spans="1:4" x14ac:dyDescent="0.25">
      <c r="A3250" t="s">
        <v>20678</v>
      </c>
      <c r="C3250" t="s">
        <v>21718</v>
      </c>
      <c r="D3250">
        <f t="shared" si="50"/>
        <v>1</v>
      </c>
    </row>
    <row r="3251" spans="1:4" x14ac:dyDescent="0.25">
      <c r="A3251" t="s">
        <v>20678</v>
      </c>
      <c r="C3251" t="s">
        <v>21719</v>
      </c>
      <c r="D3251">
        <f t="shared" si="50"/>
        <v>1</v>
      </c>
    </row>
    <row r="3252" spans="1:4" x14ac:dyDescent="0.25">
      <c r="A3252" t="s">
        <v>20679</v>
      </c>
      <c r="C3252" t="s">
        <v>21720</v>
      </c>
      <c r="D3252">
        <f t="shared" si="50"/>
        <v>1</v>
      </c>
    </row>
    <row r="3253" spans="1:4" x14ac:dyDescent="0.25">
      <c r="A3253" t="s">
        <v>20679</v>
      </c>
      <c r="C3253" t="s">
        <v>21721</v>
      </c>
      <c r="D3253">
        <f t="shared" si="50"/>
        <v>1</v>
      </c>
    </row>
    <row r="3254" spans="1:4" x14ac:dyDescent="0.25">
      <c r="A3254" t="s">
        <v>20679</v>
      </c>
      <c r="C3254" t="s">
        <v>21722</v>
      </c>
      <c r="D3254">
        <f t="shared" si="50"/>
        <v>1</v>
      </c>
    </row>
    <row r="3255" spans="1:4" x14ac:dyDescent="0.25">
      <c r="A3255" t="s">
        <v>20679</v>
      </c>
      <c r="C3255" t="s">
        <v>1022</v>
      </c>
      <c r="D3255">
        <f t="shared" si="50"/>
        <v>1</v>
      </c>
    </row>
    <row r="3256" spans="1:4" x14ac:dyDescent="0.25">
      <c r="A3256" t="s">
        <v>20679</v>
      </c>
      <c r="C3256" t="s">
        <v>21723</v>
      </c>
      <c r="D3256">
        <f t="shared" si="50"/>
        <v>1</v>
      </c>
    </row>
    <row r="3257" spans="1:4" x14ac:dyDescent="0.25">
      <c r="A3257" t="s">
        <v>20679</v>
      </c>
      <c r="C3257" t="s">
        <v>21728</v>
      </c>
      <c r="D3257">
        <f t="shared" si="50"/>
        <v>1</v>
      </c>
    </row>
    <row r="3258" spans="1:4" x14ac:dyDescent="0.25">
      <c r="A3258" t="s">
        <v>20679</v>
      </c>
      <c r="C3258" t="s">
        <v>21731</v>
      </c>
      <c r="D3258">
        <f t="shared" si="50"/>
        <v>1</v>
      </c>
    </row>
    <row r="3259" spans="1:4" x14ac:dyDescent="0.25">
      <c r="A3259" t="s">
        <v>20679</v>
      </c>
      <c r="C3259" t="s">
        <v>21732</v>
      </c>
      <c r="D3259">
        <f t="shared" si="50"/>
        <v>1</v>
      </c>
    </row>
    <row r="3260" spans="1:4" x14ac:dyDescent="0.25">
      <c r="A3260" t="s">
        <v>20680</v>
      </c>
      <c r="C3260" t="s">
        <v>21736</v>
      </c>
      <c r="D3260">
        <f t="shared" si="50"/>
        <v>1</v>
      </c>
    </row>
    <row r="3261" spans="1:4" x14ac:dyDescent="0.25">
      <c r="A3261" t="s">
        <v>20681</v>
      </c>
      <c r="C3261" t="s">
        <v>21737</v>
      </c>
      <c r="D3261">
        <f t="shared" si="50"/>
        <v>1</v>
      </c>
    </row>
    <row r="3262" spans="1:4" x14ac:dyDescent="0.25">
      <c r="A3262" t="s">
        <v>42</v>
      </c>
      <c r="C3262" t="s">
        <v>1855</v>
      </c>
      <c r="D3262">
        <f t="shared" si="50"/>
        <v>1</v>
      </c>
    </row>
    <row r="3263" spans="1:4" x14ac:dyDescent="0.25">
      <c r="A3263" t="s">
        <v>42</v>
      </c>
      <c r="C3263" t="s">
        <v>1284</v>
      </c>
      <c r="D3263">
        <f t="shared" si="50"/>
        <v>1</v>
      </c>
    </row>
    <row r="3264" spans="1:4" x14ac:dyDescent="0.25">
      <c r="A3264" t="s">
        <v>42</v>
      </c>
      <c r="C3264" t="s">
        <v>1655</v>
      </c>
      <c r="D3264">
        <f t="shared" si="50"/>
        <v>1</v>
      </c>
    </row>
    <row r="3265" spans="1:4" x14ac:dyDescent="0.25">
      <c r="A3265" t="s">
        <v>42</v>
      </c>
      <c r="C3265" t="s">
        <v>21738</v>
      </c>
      <c r="D3265">
        <f t="shared" si="50"/>
        <v>1</v>
      </c>
    </row>
    <row r="3266" spans="1:4" x14ac:dyDescent="0.25">
      <c r="A3266" t="s">
        <v>42</v>
      </c>
      <c r="C3266" t="s">
        <v>21739</v>
      </c>
      <c r="D3266">
        <f t="shared" ref="D3266:D3329" si="51">COUNTIF($A$2:$A$1048576,C3266)</f>
        <v>1</v>
      </c>
    </row>
    <row r="3267" spans="1:4" x14ac:dyDescent="0.25">
      <c r="A3267" t="s">
        <v>42</v>
      </c>
      <c r="C3267" t="s">
        <v>21740</v>
      </c>
      <c r="D3267">
        <f t="shared" si="51"/>
        <v>1</v>
      </c>
    </row>
    <row r="3268" spans="1:4" x14ac:dyDescent="0.25">
      <c r="A3268" t="s">
        <v>42</v>
      </c>
      <c r="C3268" t="s">
        <v>3689</v>
      </c>
      <c r="D3268">
        <f t="shared" si="51"/>
        <v>1</v>
      </c>
    </row>
    <row r="3269" spans="1:4" x14ac:dyDescent="0.25">
      <c r="A3269" t="s">
        <v>42</v>
      </c>
      <c r="C3269" t="s">
        <v>3729</v>
      </c>
      <c r="D3269">
        <f t="shared" si="51"/>
        <v>1</v>
      </c>
    </row>
    <row r="3270" spans="1:4" x14ac:dyDescent="0.25">
      <c r="A3270" t="s">
        <v>42</v>
      </c>
      <c r="C3270" t="s">
        <v>21743</v>
      </c>
      <c r="D3270">
        <f t="shared" si="51"/>
        <v>1</v>
      </c>
    </row>
    <row r="3271" spans="1:4" x14ac:dyDescent="0.25">
      <c r="A3271" t="s">
        <v>42</v>
      </c>
      <c r="C3271" t="s">
        <v>21745</v>
      </c>
      <c r="D3271">
        <f t="shared" si="51"/>
        <v>1</v>
      </c>
    </row>
    <row r="3272" spans="1:4" x14ac:dyDescent="0.25">
      <c r="A3272" t="s">
        <v>42</v>
      </c>
      <c r="C3272" t="s">
        <v>21746</v>
      </c>
      <c r="D3272">
        <f t="shared" si="51"/>
        <v>1</v>
      </c>
    </row>
    <row r="3273" spans="1:4" x14ac:dyDescent="0.25">
      <c r="A3273" t="s">
        <v>42</v>
      </c>
      <c r="C3273" t="s">
        <v>21747</v>
      </c>
      <c r="D3273">
        <f t="shared" si="51"/>
        <v>1</v>
      </c>
    </row>
    <row r="3274" spans="1:4" x14ac:dyDescent="0.25">
      <c r="A3274" t="s">
        <v>42</v>
      </c>
      <c r="C3274" t="s">
        <v>21748</v>
      </c>
      <c r="D3274">
        <f t="shared" si="51"/>
        <v>1</v>
      </c>
    </row>
    <row r="3275" spans="1:4" x14ac:dyDescent="0.25">
      <c r="A3275" t="s">
        <v>42</v>
      </c>
      <c r="C3275" t="s">
        <v>21750</v>
      </c>
      <c r="D3275">
        <f t="shared" si="51"/>
        <v>1</v>
      </c>
    </row>
    <row r="3276" spans="1:4" x14ac:dyDescent="0.25">
      <c r="A3276" t="s">
        <v>42</v>
      </c>
      <c r="C3276" t="s">
        <v>21751</v>
      </c>
      <c r="D3276">
        <f t="shared" si="51"/>
        <v>1</v>
      </c>
    </row>
    <row r="3277" spans="1:4" x14ac:dyDescent="0.25">
      <c r="A3277" t="s">
        <v>42</v>
      </c>
      <c r="C3277" t="s">
        <v>21753</v>
      </c>
      <c r="D3277">
        <f t="shared" si="51"/>
        <v>1</v>
      </c>
    </row>
    <row r="3278" spans="1:4" x14ac:dyDescent="0.25">
      <c r="A3278" t="s">
        <v>42</v>
      </c>
      <c r="C3278" t="s">
        <v>21757</v>
      </c>
      <c r="D3278">
        <f t="shared" si="51"/>
        <v>1</v>
      </c>
    </row>
    <row r="3279" spans="1:4" x14ac:dyDescent="0.25">
      <c r="A3279" t="s">
        <v>42</v>
      </c>
      <c r="C3279" t="s">
        <v>21758</v>
      </c>
      <c r="D3279">
        <f t="shared" si="51"/>
        <v>1</v>
      </c>
    </row>
    <row r="3280" spans="1:4" x14ac:dyDescent="0.25">
      <c r="A3280" t="s">
        <v>42</v>
      </c>
      <c r="C3280" t="s">
        <v>21760</v>
      </c>
      <c r="D3280">
        <f t="shared" si="51"/>
        <v>1</v>
      </c>
    </row>
    <row r="3281" spans="1:4" x14ac:dyDescent="0.25">
      <c r="A3281" t="s">
        <v>42</v>
      </c>
      <c r="C3281" t="s">
        <v>21762</v>
      </c>
      <c r="D3281">
        <f t="shared" si="51"/>
        <v>1</v>
      </c>
    </row>
    <row r="3282" spans="1:4" x14ac:dyDescent="0.25">
      <c r="A3282" t="s">
        <v>42</v>
      </c>
      <c r="C3282" t="s">
        <v>21763</v>
      </c>
      <c r="D3282">
        <f t="shared" si="51"/>
        <v>1</v>
      </c>
    </row>
    <row r="3283" spans="1:4" x14ac:dyDescent="0.25">
      <c r="A3283" t="s">
        <v>42</v>
      </c>
      <c r="C3283" t="s">
        <v>21764</v>
      </c>
      <c r="D3283">
        <f t="shared" si="51"/>
        <v>1</v>
      </c>
    </row>
    <row r="3284" spans="1:4" x14ac:dyDescent="0.25">
      <c r="A3284" t="s">
        <v>42</v>
      </c>
      <c r="C3284" t="s">
        <v>21765</v>
      </c>
      <c r="D3284">
        <f t="shared" si="51"/>
        <v>1</v>
      </c>
    </row>
    <row r="3285" spans="1:4" x14ac:dyDescent="0.25">
      <c r="A3285" t="s">
        <v>42</v>
      </c>
      <c r="C3285" t="s">
        <v>21766</v>
      </c>
      <c r="D3285">
        <f t="shared" si="51"/>
        <v>1</v>
      </c>
    </row>
    <row r="3286" spans="1:4" x14ac:dyDescent="0.25">
      <c r="A3286" t="s">
        <v>42</v>
      </c>
      <c r="C3286" t="s">
        <v>21767</v>
      </c>
      <c r="D3286">
        <f t="shared" si="51"/>
        <v>1</v>
      </c>
    </row>
    <row r="3287" spans="1:4" x14ac:dyDescent="0.25">
      <c r="A3287" t="s">
        <v>42</v>
      </c>
      <c r="C3287" t="s">
        <v>21768</v>
      </c>
      <c r="D3287">
        <f t="shared" si="51"/>
        <v>1</v>
      </c>
    </row>
    <row r="3288" spans="1:4" x14ac:dyDescent="0.25">
      <c r="A3288" t="s">
        <v>42</v>
      </c>
      <c r="C3288" t="s">
        <v>21769</v>
      </c>
      <c r="D3288">
        <f t="shared" si="51"/>
        <v>1</v>
      </c>
    </row>
    <row r="3289" spans="1:4" x14ac:dyDescent="0.25">
      <c r="A3289" t="s">
        <v>42</v>
      </c>
      <c r="C3289" t="s">
        <v>21770</v>
      </c>
      <c r="D3289">
        <f t="shared" si="51"/>
        <v>1</v>
      </c>
    </row>
    <row r="3290" spans="1:4" x14ac:dyDescent="0.25">
      <c r="A3290" t="s">
        <v>42</v>
      </c>
      <c r="C3290" t="s">
        <v>21772</v>
      </c>
      <c r="D3290">
        <f t="shared" si="51"/>
        <v>1</v>
      </c>
    </row>
    <row r="3291" spans="1:4" x14ac:dyDescent="0.25">
      <c r="A3291" t="s">
        <v>42</v>
      </c>
      <c r="C3291" t="s">
        <v>21773</v>
      </c>
      <c r="D3291">
        <f t="shared" si="51"/>
        <v>1</v>
      </c>
    </row>
    <row r="3292" spans="1:4" x14ac:dyDescent="0.25">
      <c r="A3292" t="s">
        <v>42</v>
      </c>
      <c r="C3292" t="s">
        <v>21776</v>
      </c>
      <c r="D3292">
        <f t="shared" si="51"/>
        <v>1</v>
      </c>
    </row>
    <row r="3293" spans="1:4" x14ac:dyDescent="0.25">
      <c r="A3293" t="s">
        <v>42</v>
      </c>
      <c r="C3293" t="s">
        <v>21777</v>
      </c>
      <c r="D3293">
        <f t="shared" si="51"/>
        <v>1</v>
      </c>
    </row>
    <row r="3294" spans="1:4" x14ac:dyDescent="0.25">
      <c r="A3294" t="s">
        <v>42</v>
      </c>
      <c r="C3294" t="s">
        <v>21778</v>
      </c>
      <c r="D3294">
        <f t="shared" si="51"/>
        <v>1</v>
      </c>
    </row>
    <row r="3295" spans="1:4" x14ac:dyDescent="0.25">
      <c r="A3295" t="s">
        <v>42</v>
      </c>
      <c r="C3295" t="s">
        <v>21779</v>
      </c>
      <c r="D3295">
        <f t="shared" si="51"/>
        <v>1</v>
      </c>
    </row>
    <row r="3296" spans="1:4" x14ac:dyDescent="0.25">
      <c r="A3296" t="s">
        <v>42</v>
      </c>
      <c r="C3296" t="s">
        <v>2311</v>
      </c>
      <c r="D3296">
        <f t="shared" si="51"/>
        <v>1</v>
      </c>
    </row>
    <row r="3297" spans="1:4" x14ac:dyDescent="0.25">
      <c r="A3297" t="s">
        <v>42</v>
      </c>
      <c r="C3297" t="s">
        <v>21780</v>
      </c>
      <c r="D3297">
        <f t="shared" si="51"/>
        <v>1</v>
      </c>
    </row>
    <row r="3298" spans="1:4" x14ac:dyDescent="0.25">
      <c r="A3298" t="s">
        <v>42</v>
      </c>
      <c r="C3298" t="s">
        <v>21786</v>
      </c>
      <c r="D3298">
        <f t="shared" si="51"/>
        <v>1</v>
      </c>
    </row>
    <row r="3299" spans="1:4" x14ac:dyDescent="0.25">
      <c r="A3299" t="s">
        <v>42</v>
      </c>
      <c r="C3299" t="s">
        <v>21787</v>
      </c>
      <c r="D3299">
        <f t="shared" si="51"/>
        <v>1</v>
      </c>
    </row>
    <row r="3300" spans="1:4" x14ac:dyDescent="0.25">
      <c r="A3300" t="s">
        <v>42</v>
      </c>
      <c r="C3300" t="s">
        <v>21788</v>
      </c>
      <c r="D3300">
        <f t="shared" si="51"/>
        <v>1</v>
      </c>
    </row>
    <row r="3301" spans="1:4" x14ac:dyDescent="0.25">
      <c r="A3301" t="s">
        <v>42</v>
      </c>
      <c r="C3301" t="s">
        <v>21794</v>
      </c>
      <c r="D3301">
        <f t="shared" si="51"/>
        <v>1</v>
      </c>
    </row>
    <row r="3302" spans="1:4" x14ac:dyDescent="0.25">
      <c r="A3302" t="s">
        <v>42</v>
      </c>
      <c r="C3302" t="s">
        <v>21796</v>
      </c>
      <c r="D3302">
        <f t="shared" si="51"/>
        <v>1</v>
      </c>
    </row>
    <row r="3303" spans="1:4" x14ac:dyDescent="0.25">
      <c r="A3303" t="s">
        <v>42</v>
      </c>
      <c r="C3303" t="s">
        <v>21798</v>
      </c>
      <c r="D3303">
        <f t="shared" si="51"/>
        <v>1</v>
      </c>
    </row>
    <row r="3304" spans="1:4" x14ac:dyDescent="0.25">
      <c r="A3304" t="s">
        <v>42</v>
      </c>
      <c r="C3304" t="s">
        <v>21800</v>
      </c>
      <c r="D3304">
        <f t="shared" si="51"/>
        <v>1</v>
      </c>
    </row>
    <row r="3305" spans="1:4" x14ac:dyDescent="0.25">
      <c r="A3305" t="s">
        <v>42</v>
      </c>
      <c r="C3305" t="s">
        <v>21801</v>
      </c>
      <c r="D3305">
        <f t="shared" si="51"/>
        <v>1</v>
      </c>
    </row>
    <row r="3306" spans="1:4" x14ac:dyDescent="0.25">
      <c r="A3306" t="s">
        <v>42</v>
      </c>
      <c r="C3306" t="s">
        <v>21802</v>
      </c>
      <c r="D3306">
        <f t="shared" si="51"/>
        <v>1</v>
      </c>
    </row>
    <row r="3307" spans="1:4" x14ac:dyDescent="0.25">
      <c r="A3307" t="s">
        <v>42</v>
      </c>
      <c r="C3307" t="s">
        <v>21803</v>
      </c>
      <c r="D3307">
        <f t="shared" si="51"/>
        <v>1</v>
      </c>
    </row>
    <row r="3308" spans="1:4" x14ac:dyDescent="0.25">
      <c r="A3308" t="s">
        <v>42</v>
      </c>
      <c r="C3308" t="s">
        <v>21804</v>
      </c>
      <c r="D3308">
        <f t="shared" si="51"/>
        <v>1</v>
      </c>
    </row>
    <row r="3309" spans="1:4" x14ac:dyDescent="0.25">
      <c r="A3309" t="s">
        <v>42</v>
      </c>
      <c r="C3309" t="s">
        <v>21805</v>
      </c>
      <c r="D3309">
        <f t="shared" si="51"/>
        <v>1</v>
      </c>
    </row>
    <row r="3310" spans="1:4" x14ac:dyDescent="0.25">
      <c r="A3310" t="s">
        <v>42</v>
      </c>
      <c r="C3310" t="s">
        <v>21806</v>
      </c>
      <c r="D3310">
        <f t="shared" si="51"/>
        <v>1</v>
      </c>
    </row>
    <row r="3311" spans="1:4" x14ac:dyDescent="0.25">
      <c r="A3311" t="s">
        <v>42</v>
      </c>
      <c r="C3311" t="s">
        <v>21807</v>
      </c>
      <c r="D3311">
        <f t="shared" si="51"/>
        <v>1</v>
      </c>
    </row>
    <row r="3312" spans="1:4" x14ac:dyDescent="0.25">
      <c r="A3312" t="s">
        <v>42</v>
      </c>
      <c r="C3312" t="s">
        <v>21808</v>
      </c>
      <c r="D3312">
        <f t="shared" si="51"/>
        <v>1</v>
      </c>
    </row>
    <row r="3313" spans="1:4" x14ac:dyDescent="0.25">
      <c r="A3313" t="s">
        <v>42</v>
      </c>
      <c r="C3313" t="s">
        <v>3832</v>
      </c>
      <c r="D3313">
        <f t="shared" si="51"/>
        <v>1</v>
      </c>
    </row>
    <row r="3314" spans="1:4" x14ac:dyDescent="0.25">
      <c r="A3314" t="s">
        <v>42</v>
      </c>
      <c r="C3314" t="s">
        <v>21809</v>
      </c>
      <c r="D3314">
        <f t="shared" si="51"/>
        <v>1</v>
      </c>
    </row>
    <row r="3315" spans="1:4" x14ac:dyDescent="0.25">
      <c r="A3315" t="s">
        <v>42</v>
      </c>
      <c r="C3315" t="s">
        <v>2457</v>
      </c>
      <c r="D3315">
        <f t="shared" si="51"/>
        <v>1</v>
      </c>
    </row>
    <row r="3316" spans="1:4" x14ac:dyDescent="0.25">
      <c r="A3316" t="s">
        <v>42</v>
      </c>
      <c r="C3316" t="s">
        <v>21810</v>
      </c>
      <c r="D3316">
        <f t="shared" si="51"/>
        <v>1</v>
      </c>
    </row>
    <row r="3317" spans="1:4" x14ac:dyDescent="0.25">
      <c r="A3317" t="s">
        <v>42</v>
      </c>
      <c r="C3317" t="s">
        <v>4915</v>
      </c>
      <c r="D3317">
        <f t="shared" si="51"/>
        <v>1</v>
      </c>
    </row>
    <row r="3318" spans="1:4" x14ac:dyDescent="0.25">
      <c r="A3318" t="s">
        <v>42</v>
      </c>
      <c r="C3318" t="s">
        <v>21811</v>
      </c>
      <c r="D3318">
        <f t="shared" si="51"/>
        <v>1</v>
      </c>
    </row>
    <row r="3319" spans="1:4" x14ac:dyDescent="0.25">
      <c r="A3319" t="s">
        <v>42</v>
      </c>
      <c r="C3319" t="s">
        <v>21812</v>
      </c>
      <c r="D3319">
        <f t="shared" si="51"/>
        <v>1</v>
      </c>
    </row>
    <row r="3320" spans="1:4" x14ac:dyDescent="0.25">
      <c r="A3320" t="s">
        <v>42</v>
      </c>
      <c r="C3320" t="s">
        <v>21813</v>
      </c>
      <c r="D3320">
        <f t="shared" si="51"/>
        <v>1</v>
      </c>
    </row>
    <row r="3321" spans="1:4" x14ac:dyDescent="0.25">
      <c r="A3321" t="s">
        <v>42</v>
      </c>
      <c r="C3321" t="s">
        <v>21817</v>
      </c>
      <c r="D3321">
        <f t="shared" si="51"/>
        <v>1</v>
      </c>
    </row>
    <row r="3322" spans="1:4" x14ac:dyDescent="0.25">
      <c r="A3322" t="s">
        <v>42</v>
      </c>
      <c r="C3322" t="s">
        <v>90</v>
      </c>
      <c r="D3322">
        <f t="shared" si="51"/>
        <v>1</v>
      </c>
    </row>
    <row r="3323" spans="1:4" x14ac:dyDescent="0.25">
      <c r="A3323" t="s">
        <v>42</v>
      </c>
      <c r="C3323" t="s">
        <v>21818</v>
      </c>
      <c r="D3323">
        <f t="shared" si="51"/>
        <v>1</v>
      </c>
    </row>
    <row r="3324" spans="1:4" x14ac:dyDescent="0.25">
      <c r="A3324" t="s">
        <v>42</v>
      </c>
      <c r="C3324" t="s">
        <v>21819</v>
      </c>
      <c r="D3324">
        <f t="shared" si="51"/>
        <v>1</v>
      </c>
    </row>
    <row r="3325" spans="1:4" x14ac:dyDescent="0.25">
      <c r="A3325" t="s">
        <v>42</v>
      </c>
      <c r="C3325" t="s">
        <v>21821</v>
      </c>
      <c r="D3325">
        <f t="shared" si="51"/>
        <v>1</v>
      </c>
    </row>
    <row r="3326" spans="1:4" x14ac:dyDescent="0.25">
      <c r="A3326" t="s">
        <v>42</v>
      </c>
      <c r="C3326" t="s">
        <v>21823</v>
      </c>
      <c r="D3326">
        <f t="shared" si="51"/>
        <v>1</v>
      </c>
    </row>
    <row r="3327" spans="1:4" x14ac:dyDescent="0.25">
      <c r="A3327" t="s">
        <v>42</v>
      </c>
      <c r="C3327" t="s">
        <v>21824</v>
      </c>
      <c r="D3327">
        <f t="shared" si="51"/>
        <v>1</v>
      </c>
    </row>
    <row r="3328" spans="1:4" x14ac:dyDescent="0.25">
      <c r="A3328" t="s">
        <v>42</v>
      </c>
      <c r="C3328" t="s">
        <v>21825</v>
      </c>
      <c r="D3328">
        <f t="shared" si="51"/>
        <v>1</v>
      </c>
    </row>
    <row r="3329" spans="1:4" x14ac:dyDescent="0.25">
      <c r="A3329" t="s">
        <v>42</v>
      </c>
      <c r="C3329" t="s">
        <v>21827</v>
      </c>
      <c r="D3329">
        <f t="shared" si="51"/>
        <v>1</v>
      </c>
    </row>
    <row r="3330" spans="1:4" x14ac:dyDescent="0.25">
      <c r="A3330" t="s">
        <v>42</v>
      </c>
      <c r="C3330" t="s">
        <v>21831</v>
      </c>
      <c r="D3330">
        <f t="shared" ref="D3330:D3393" si="52">COUNTIF($A$2:$A$1048576,C3330)</f>
        <v>1</v>
      </c>
    </row>
    <row r="3331" spans="1:4" x14ac:dyDescent="0.25">
      <c r="A3331" t="s">
        <v>42</v>
      </c>
      <c r="C3331" t="s">
        <v>21836</v>
      </c>
      <c r="D3331">
        <f t="shared" si="52"/>
        <v>1</v>
      </c>
    </row>
    <row r="3332" spans="1:4" x14ac:dyDescent="0.25">
      <c r="A3332" t="s">
        <v>42</v>
      </c>
      <c r="C3332" t="s">
        <v>375</v>
      </c>
      <c r="D3332">
        <f t="shared" si="52"/>
        <v>1</v>
      </c>
    </row>
    <row r="3333" spans="1:4" x14ac:dyDescent="0.25">
      <c r="A3333" t="s">
        <v>42</v>
      </c>
      <c r="C3333" t="s">
        <v>21837</v>
      </c>
      <c r="D3333">
        <f t="shared" si="52"/>
        <v>1</v>
      </c>
    </row>
    <row r="3334" spans="1:4" x14ac:dyDescent="0.25">
      <c r="A3334" t="s">
        <v>42</v>
      </c>
      <c r="C3334" t="s">
        <v>21839</v>
      </c>
      <c r="D3334">
        <f t="shared" si="52"/>
        <v>1</v>
      </c>
    </row>
    <row r="3335" spans="1:4" x14ac:dyDescent="0.25">
      <c r="A3335" t="s">
        <v>42</v>
      </c>
      <c r="C3335" t="s">
        <v>21840</v>
      </c>
      <c r="D3335">
        <f t="shared" si="52"/>
        <v>1</v>
      </c>
    </row>
    <row r="3336" spans="1:4" x14ac:dyDescent="0.25">
      <c r="A3336" t="s">
        <v>42</v>
      </c>
      <c r="C3336" t="s">
        <v>21841</v>
      </c>
      <c r="D3336">
        <f t="shared" si="52"/>
        <v>1</v>
      </c>
    </row>
    <row r="3337" spans="1:4" x14ac:dyDescent="0.25">
      <c r="A3337" t="s">
        <v>42</v>
      </c>
      <c r="C3337" t="s">
        <v>21843</v>
      </c>
      <c r="D3337">
        <f t="shared" si="52"/>
        <v>1</v>
      </c>
    </row>
    <row r="3338" spans="1:4" x14ac:dyDescent="0.25">
      <c r="A3338" t="s">
        <v>42</v>
      </c>
      <c r="C3338" t="s">
        <v>21844</v>
      </c>
      <c r="D3338">
        <f t="shared" si="52"/>
        <v>1</v>
      </c>
    </row>
    <row r="3339" spans="1:4" x14ac:dyDescent="0.25">
      <c r="A3339" t="s">
        <v>42</v>
      </c>
      <c r="C3339" t="s">
        <v>21845</v>
      </c>
      <c r="D3339">
        <f t="shared" si="52"/>
        <v>1</v>
      </c>
    </row>
    <row r="3340" spans="1:4" x14ac:dyDescent="0.25">
      <c r="A3340" t="s">
        <v>42</v>
      </c>
      <c r="C3340" t="s">
        <v>21846</v>
      </c>
      <c r="D3340">
        <f t="shared" si="52"/>
        <v>1</v>
      </c>
    </row>
    <row r="3341" spans="1:4" x14ac:dyDescent="0.25">
      <c r="A3341" t="s">
        <v>42</v>
      </c>
      <c r="C3341" t="s">
        <v>21847</v>
      </c>
      <c r="D3341">
        <f t="shared" si="52"/>
        <v>1</v>
      </c>
    </row>
    <row r="3342" spans="1:4" x14ac:dyDescent="0.25">
      <c r="A3342" t="s">
        <v>42</v>
      </c>
      <c r="C3342" t="s">
        <v>21848</v>
      </c>
      <c r="D3342">
        <f t="shared" si="52"/>
        <v>1</v>
      </c>
    </row>
    <row r="3343" spans="1:4" x14ac:dyDescent="0.25">
      <c r="A3343" t="s">
        <v>42</v>
      </c>
      <c r="C3343" t="s">
        <v>21849</v>
      </c>
      <c r="D3343">
        <f t="shared" si="52"/>
        <v>1</v>
      </c>
    </row>
    <row r="3344" spans="1:4" x14ac:dyDescent="0.25">
      <c r="A3344" t="s">
        <v>42</v>
      </c>
      <c r="C3344" t="s">
        <v>21850</v>
      </c>
      <c r="D3344">
        <f t="shared" si="52"/>
        <v>1</v>
      </c>
    </row>
    <row r="3345" spans="1:4" x14ac:dyDescent="0.25">
      <c r="A3345" t="s">
        <v>42</v>
      </c>
      <c r="C3345" t="s">
        <v>1219</v>
      </c>
      <c r="D3345">
        <f t="shared" si="52"/>
        <v>1</v>
      </c>
    </row>
    <row r="3346" spans="1:4" x14ac:dyDescent="0.25">
      <c r="A3346" t="s">
        <v>42</v>
      </c>
      <c r="C3346" t="s">
        <v>21858</v>
      </c>
      <c r="D3346">
        <f t="shared" si="52"/>
        <v>1</v>
      </c>
    </row>
    <row r="3347" spans="1:4" x14ac:dyDescent="0.25">
      <c r="A3347" t="s">
        <v>42</v>
      </c>
      <c r="C3347" t="s">
        <v>21860</v>
      </c>
      <c r="D3347">
        <f t="shared" si="52"/>
        <v>1</v>
      </c>
    </row>
    <row r="3348" spans="1:4" x14ac:dyDescent="0.25">
      <c r="A3348" t="s">
        <v>42</v>
      </c>
      <c r="C3348" t="s">
        <v>21864</v>
      </c>
      <c r="D3348">
        <f t="shared" si="52"/>
        <v>1</v>
      </c>
    </row>
    <row r="3349" spans="1:4" x14ac:dyDescent="0.25">
      <c r="A3349" t="s">
        <v>42</v>
      </c>
      <c r="C3349" t="s">
        <v>21865</v>
      </c>
      <c r="D3349">
        <f t="shared" si="52"/>
        <v>1</v>
      </c>
    </row>
    <row r="3350" spans="1:4" x14ac:dyDescent="0.25">
      <c r="A3350" t="s">
        <v>42</v>
      </c>
      <c r="C3350" t="s">
        <v>21872</v>
      </c>
      <c r="D3350">
        <f t="shared" si="52"/>
        <v>1</v>
      </c>
    </row>
    <row r="3351" spans="1:4" x14ac:dyDescent="0.25">
      <c r="A3351" t="s">
        <v>42</v>
      </c>
      <c r="C3351" t="s">
        <v>21873</v>
      </c>
      <c r="D3351">
        <f t="shared" si="52"/>
        <v>1</v>
      </c>
    </row>
    <row r="3352" spans="1:4" x14ac:dyDescent="0.25">
      <c r="A3352" t="s">
        <v>42</v>
      </c>
      <c r="C3352" t="s">
        <v>21879</v>
      </c>
      <c r="D3352">
        <f t="shared" si="52"/>
        <v>1</v>
      </c>
    </row>
    <row r="3353" spans="1:4" x14ac:dyDescent="0.25">
      <c r="A3353" t="s">
        <v>42</v>
      </c>
      <c r="C3353" t="s">
        <v>21880</v>
      </c>
      <c r="D3353">
        <f t="shared" si="52"/>
        <v>1</v>
      </c>
    </row>
    <row r="3354" spans="1:4" x14ac:dyDescent="0.25">
      <c r="A3354" t="s">
        <v>42</v>
      </c>
      <c r="C3354" t="s">
        <v>2269</v>
      </c>
      <c r="D3354">
        <f t="shared" si="52"/>
        <v>1</v>
      </c>
    </row>
    <row r="3355" spans="1:4" x14ac:dyDescent="0.25">
      <c r="A3355" t="s">
        <v>42</v>
      </c>
      <c r="C3355" t="s">
        <v>21882</v>
      </c>
      <c r="D3355">
        <f t="shared" si="52"/>
        <v>1</v>
      </c>
    </row>
    <row r="3356" spans="1:4" x14ac:dyDescent="0.25">
      <c r="A3356" t="s">
        <v>42</v>
      </c>
      <c r="C3356" t="s">
        <v>1545</v>
      </c>
      <c r="D3356">
        <f t="shared" si="52"/>
        <v>1</v>
      </c>
    </row>
    <row r="3357" spans="1:4" x14ac:dyDescent="0.25">
      <c r="A3357" t="s">
        <v>42</v>
      </c>
      <c r="C3357" t="s">
        <v>21883</v>
      </c>
      <c r="D3357">
        <f t="shared" si="52"/>
        <v>1</v>
      </c>
    </row>
    <row r="3358" spans="1:4" x14ac:dyDescent="0.25">
      <c r="A3358" t="s">
        <v>42</v>
      </c>
      <c r="C3358" t="s">
        <v>21884</v>
      </c>
      <c r="D3358">
        <f t="shared" si="52"/>
        <v>1</v>
      </c>
    </row>
    <row r="3359" spans="1:4" x14ac:dyDescent="0.25">
      <c r="A3359" t="s">
        <v>1129</v>
      </c>
      <c r="C3359" t="s">
        <v>21885</v>
      </c>
      <c r="D3359">
        <f t="shared" si="52"/>
        <v>1</v>
      </c>
    </row>
    <row r="3360" spans="1:4" x14ac:dyDescent="0.25">
      <c r="A3360" t="s">
        <v>1129</v>
      </c>
      <c r="C3360" t="s">
        <v>21887</v>
      </c>
      <c r="D3360">
        <f t="shared" si="52"/>
        <v>1</v>
      </c>
    </row>
    <row r="3361" spans="1:4" x14ac:dyDescent="0.25">
      <c r="A3361" t="s">
        <v>20682</v>
      </c>
      <c r="C3361" t="s">
        <v>21892</v>
      </c>
      <c r="D3361">
        <f t="shared" si="52"/>
        <v>1</v>
      </c>
    </row>
    <row r="3362" spans="1:4" x14ac:dyDescent="0.25">
      <c r="A3362" t="s">
        <v>3774</v>
      </c>
      <c r="C3362" t="s">
        <v>21893</v>
      </c>
      <c r="D3362">
        <f t="shared" si="52"/>
        <v>1</v>
      </c>
    </row>
    <row r="3363" spans="1:4" x14ac:dyDescent="0.25">
      <c r="A3363" t="s">
        <v>20683</v>
      </c>
      <c r="C3363" t="s">
        <v>21894</v>
      </c>
      <c r="D3363">
        <f t="shared" si="52"/>
        <v>1</v>
      </c>
    </row>
    <row r="3364" spans="1:4" x14ac:dyDescent="0.25">
      <c r="A3364" t="s">
        <v>20684</v>
      </c>
      <c r="C3364" t="s">
        <v>21895</v>
      </c>
      <c r="D3364">
        <f t="shared" si="52"/>
        <v>1</v>
      </c>
    </row>
    <row r="3365" spans="1:4" x14ac:dyDescent="0.25">
      <c r="A3365" t="s">
        <v>1495</v>
      </c>
      <c r="C3365" t="s">
        <v>21898</v>
      </c>
      <c r="D3365">
        <f t="shared" si="52"/>
        <v>1</v>
      </c>
    </row>
    <row r="3366" spans="1:4" x14ac:dyDescent="0.25">
      <c r="A3366" t="s">
        <v>2270</v>
      </c>
      <c r="C3366" t="s">
        <v>21900</v>
      </c>
      <c r="D3366">
        <f t="shared" si="52"/>
        <v>1</v>
      </c>
    </row>
    <row r="3367" spans="1:4" x14ac:dyDescent="0.25">
      <c r="A3367" t="s">
        <v>20685</v>
      </c>
      <c r="C3367" t="s">
        <v>21909</v>
      </c>
      <c r="D3367">
        <f t="shared" si="52"/>
        <v>1</v>
      </c>
    </row>
    <row r="3368" spans="1:4" x14ac:dyDescent="0.25">
      <c r="A3368" t="s">
        <v>20686</v>
      </c>
      <c r="C3368" t="s">
        <v>21910</v>
      </c>
      <c r="D3368">
        <f t="shared" si="52"/>
        <v>1</v>
      </c>
    </row>
    <row r="3369" spans="1:4" x14ac:dyDescent="0.25">
      <c r="A3369" t="s">
        <v>20687</v>
      </c>
      <c r="C3369" t="s">
        <v>21911</v>
      </c>
      <c r="D3369">
        <f t="shared" si="52"/>
        <v>1</v>
      </c>
    </row>
    <row r="3370" spans="1:4" x14ac:dyDescent="0.25">
      <c r="A3370" t="s">
        <v>20688</v>
      </c>
      <c r="C3370" t="s">
        <v>21917</v>
      </c>
      <c r="D3370">
        <f t="shared" si="52"/>
        <v>1</v>
      </c>
    </row>
    <row r="3371" spans="1:4" x14ac:dyDescent="0.25">
      <c r="A3371" t="s">
        <v>20689</v>
      </c>
      <c r="C3371" t="s">
        <v>21918</v>
      </c>
      <c r="D3371">
        <f t="shared" si="52"/>
        <v>1</v>
      </c>
    </row>
    <row r="3372" spans="1:4" x14ac:dyDescent="0.25">
      <c r="A3372" t="s">
        <v>20690</v>
      </c>
      <c r="C3372" t="s">
        <v>21922</v>
      </c>
      <c r="D3372">
        <f t="shared" si="52"/>
        <v>1</v>
      </c>
    </row>
    <row r="3373" spans="1:4" x14ac:dyDescent="0.25">
      <c r="A3373" t="s">
        <v>20690</v>
      </c>
      <c r="C3373" t="s">
        <v>21929</v>
      </c>
      <c r="D3373">
        <f t="shared" si="52"/>
        <v>1</v>
      </c>
    </row>
    <row r="3374" spans="1:4" x14ac:dyDescent="0.25">
      <c r="A3374" t="s">
        <v>20691</v>
      </c>
      <c r="C3374" t="s">
        <v>21934</v>
      </c>
      <c r="D3374">
        <f t="shared" si="52"/>
        <v>1</v>
      </c>
    </row>
    <row r="3375" spans="1:4" x14ac:dyDescent="0.25">
      <c r="A3375" t="s">
        <v>20692</v>
      </c>
      <c r="C3375" t="s">
        <v>21935</v>
      </c>
      <c r="D3375">
        <f t="shared" si="52"/>
        <v>1</v>
      </c>
    </row>
    <row r="3376" spans="1:4" x14ac:dyDescent="0.25">
      <c r="A3376" t="s">
        <v>20693</v>
      </c>
      <c r="C3376" t="s">
        <v>2151</v>
      </c>
      <c r="D3376">
        <f t="shared" si="52"/>
        <v>1</v>
      </c>
    </row>
    <row r="3377" spans="1:4" x14ac:dyDescent="0.25">
      <c r="A3377" t="s">
        <v>20694</v>
      </c>
      <c r="C3377" t="s">
        <v>21939</v>
      </c>
      <c r="D3377">
        <f t="shared" si="52"/>
        <v>1</v>
      </c>
    </row>
    <row r="3378" spans="1:4" x14ac:dyDescent="0.25">
      <c r="A3378" t="s">
        <v>20694</v>
      </c>
      <c r="C3378" t="s">
        <v>21940</v>
      </c>
      <c r="D3378">
        <f t="shared" si="52"/>
        <v>1</v>
      </c>
    </row>
    <row r="3379" spans="1:4" x14ac:dyDescent="0.25">
      <c r="A3379" t="s">
        <v>20694</v>
      </c>
      <c r="C3379" t="s">
        <v>21941</v>
      </c>
      <c r="D3379">
        <f t="shared" si="52"/>
        <v>1</v>
      </c>
    </row>
    <row r="3380" spans="1:4" x14ac:dyDescent="0.25">
      <c r="A3380" t="s">
        <v>20694</v>
      </c>
      <c r="C3380" t="s">
        <v>2232</v>
      </c>
      <c r="D3380">
        <f t="shared" si="52"/>
        <v>1</v>
      </c>
    </row>
    <row r="3381" spans="1:4" x14ac:dyDescent="0.25">
      <c r="A3381" t="s">
        <v>20694</v>
      </c>
      <c r="C3381" t="s">
        <v>21942</v>
      </c>
      <c r="D3381">
        <f t="shared" si="52"/>
        <v>1</v>
      </c>
    </row>
    <row r="3382" spans="1:4" x14ac:dyDescent="0.25">
      <c r="A3382" t="s">
        <v>20695</v>
      </c>
      <c r="C3382" t="s">
        <v>21943</v>
      </c>
      <c r="D3382">
        <f t="shared" si="52"/>
        <v>1</v>
      </c>
    </row>
    <row r="3383" spans="1:4" x14ac:dyDescent="0.25">
      <c r="A3383" t="s">
        <v>20696</v>
      </c>
      <c r="C3383" t="s">
        <v>21944</v>
      </c>
      <c r="D3383">
        <f t="shared" si="52"/>
        <v>1</v>
      </c>
    </row>
    <row r="3384" spans="1:4" x14ac:dyDescent="0.25">
      <c r="A3384" t="s">
        <v>20697</v>
      </c>
      <c r="C3384" t="s">
        <v>21946</v>
      </c>
      <c r="D3384">
        <f t="shared" si="52"/>
        <v>1</v>
      </c>
    </row>
    <row r="3385" spans="1:4" x14ac:dyDescent="0.25">
      <c r="A3385" t="s">
        <v>20698</v>
      </c>
      <c r="C3385" t="s">
        <v>21947</v>
      </c>
      <c r="D3385">
        <f t="shared" si="52"/>
        <v>1</v>
      </c>
    </row>
    <row r="3386" spans="1:4" x14ac:dyDescent="0.25">
      <c r="A3386" t="s">
        <v>20699</v>
      </c>
      <c r="C3386" t="s">
        <v>1261</v>
      </c>
      <c r="D3386">
        <f t="shared" si="52"/>
        <v>1</v>
      </c>
    </row>
    <row r="3387" spans="1:4" x14ac:dyDescent="0.25">
      <c r="A3387" t="s">
        <v>20700</v>
      </c>
      <c r="C3387" t="s">
        <v>21950</v>
      </c>
      <c r="D3387">
        <f t="shared" si="52"/>
        <v>1</v>
      </c>
    </row>
    <row r="3388" spans="1:4" x14ac:dyDescent="0.25">
      <c r="A3388" t="s">
        <v>20701</v>
      </c>
      <c r="C3388" t="s">
        <v>2525</v>
      </c>
      <c r="D3388">
        <f t="shared" si="52"/>
        <v>1</v>
      </c>
    </row>
    <row r="3389" spans="1:4" x14ac:dyDescent="0.25">
      <c r="A3389" t="s">
        <v>20701</v>
      </c>
      <c r="C3389" t="s">
        <v>21954</v>
      </c>
      <c r="D3389">
        <f t="shared" si="52"/>
        <v>1</v>
      </c>
    </row>
    <row r="3390" spans="1:4" x14ac:dyDescent="0.25">
      <c r="A3390" t="s">
        <v>2493</v>
      </c>
      <c r="C3390" t="s">
        <v>21955</v>
      </c>
      <c r="D3390">
        <f t="shared" si="52"/>
        <v>1</v>
      </c>
    </row>
    <row r="3391" spans="1:4" x14ac:dyDescent="0.25">
      <c r="A3391" t="s">
        <v>206</v>
      </c>
      <c r="C3391" t="s">
        <v>3429</v>
      </c>
      <c r="D3391">
        <f t="shared" si="52"/>
        <v>1</v>
      </c>
    </row>
    <row r="3392" spans="1:4" x14ac:dyDescent="0.25">
      <c r="A3392" t="s">
        <v>285</v>
      </c>
      <c r="C3392" t="s">
        <v>3428</v>
      </c>
      <c r="D3392">
        <f t="shared" si="52"/>
        <v>1</v>
      </c>
    </row>
    <row r="3393" spans="1:4" x14ac:dyDescent="0.25">
      <c r="A3393" t="s">
        <v>20702</v>
      </c>
      <c r="C3393" t="s">
        <v>429</v>
      </c>
      <c r="D3393">
        <f t="shared" si="52"/>
        <v>1</v>
      </c>
    </row>
    <row r="3394" spans="1:4" x14ac:dyDescent="0.25">
      <c r="A3394" t="s">
        <v>20703</v>
      </c>
      <c r="C3394" t="s">
        <v>21960</v>
      </c>
      <c r="D3394">
        <f t="shared" ref="D3394:D3457" si="53">COUNTIF($A$2:$A$1048576,C3394)</f>
        <v>1</v>
      </c>
    </row>
    <row r="3395" spans="1:4" x14ac:dyDescent="0.25">
      <c r="A3395" t="s">
        <v>20704</v>
      </c>
      <c r="C3395" t="s">
        <v>21961</v>
      </c>
      <c r="D3395">
        <f t="shared" si="53"/>
        <v>1</v>
      </c>
    </row>
    <row r="3396" spans="1:4" x14ac:dyDescent="0.25">
      <c r="A3396" t="s">
        <v>20704</v>
      </c>
      <c r="C3396" t="s">
        <v>21962</v>
      </c>
      <c r="D3396">
        <f t="shared" si="53"/>
        <v>1</v>
      </c>
    </row>
    <row r="3397" spans="1:4" x14ac:dyDescent="0.25">
      <c r="A3397" t="s">
        <v>20704</v>
      </c>
      <c r="C3397" t="s">
        <v>21963</v>
      </c>
      <c r="D3397">
        <f t="shared" si="53"/>
        <v>1</v>
      </c>
    </row>
    <row r="3398" spans="1:4" x14ac:dyDescent="0.25">
      <c r="A3398" t="s">
        <v>20705</v>
      </c>
      <c r="C3398" t="s">
        <v>21964</v>
      </c>
      <c r="D3398">
        <f t="shared" si="53"/>
        <v>1</v>
      </c>
    </row>
    <row r="3399" spans="1:4" x14ac:dyDescent="0.25">
      <c r="A3399" t="s">
        <v>623</v>
      </c>
      <c r="C3399" t="s">
        <v>21965</v>
      </c>
      <c r="D3399">
        <f t="shared" si="53"/>
        <v>1</v>
      </c>
    </row>
    <row r="3400" spans="1:4" x14ac:dyDescent="0.25">
      <c r="A3400" t="s">
        <v>545</v>
      </c>
      <c r="C3400" t="s">
        <v>21966</v>
      </c>
      <c r="D3400">
        <f t="shared" si="53"/>
        <v>1</v>
      </c>
    </row>
    <row r="3401" spans="1:4" x14ac:dyDescent="0.25">
      <c r="A3401" t="s">
        <v>20706</v>
      </c>
      <c r="C3401" t="s">
        <v>21967</v>
      </c>
      <c r="D3401">
        <f t="shared" si="53"/>
        <v>1</v>
      </c>
    </row>
    <row r="3402" spans="1:4" x14ac:dyDescent="0.25">
      <c r="A3402" t="s">
        <v>20706</v>
      </c>
      <c r="C3402" t="s">
        <v>21968</v>
      </c>
      <c r="D3402">
        <f t="shared" si="53"/>
        <v>1</v>
      </c>
    </row>
    <row r="3403" spans="1:4" x14ac:dyDescent="0.25">
      <c r="A3403" t="s">
        <v>20707</v>
      </c>
      <c r="C3403" t="s">
        <v>21970</v>
      </c>
      <c r="D3403">
        <f t="shared" si="53"/>
        <v>1</v>
      </c>
    </row>
    <row r="3404" spans="1:4" x14ac:dyDescent="0.25">
      <c r="A3404" t="s">
        <v>20708</v>
      </c>
      <c r="C3404" t="s">
        <v>21975</v>
      </c>
      <c r="D3404">
        <f t="shared" si="53"/>
        <v>1</v>
      </c>
    </row>
    <row r="3405" spans="1:4" x14ac:dyDescent="0.25">
      <c r="A3405" t="s">
        <v>20709</v>
      </c>
      <c r="C3405" t="s">
        <v>1421</v>
      </c>
      <c r="D3405">
        <f t="shared" si="53"/>
        <v>1</v>
      </c>
    </row>
    <row r="3406" spans="1:4" x14ac:dyDescent="0.25">
      <c r="A3406" t="s">
        <v>20710</v>
      </c>
      <c r="C3406" t="s">
        <v>21976</v>
      </c>
      <c r="D3406">
        <f t="shared" si="53"/>
        <v>1</v>
      </c>
    </row>
    <row r="3407" spans="1:4" x14ac:dyDescent="0.25">
      <c r="A3407" t="s">
        <v>20711</v>
      </c>
      <c r="C3407" t="s">
        <v>21977</v>
      </c>
      <c r="D3407">
        <f t="shared" si="53"/>
        <v>1</v>
      </c>
    </row>
    <row r="3408" spans="1:4" x14ac:dyDescent="0.25">
      <c r="A3408" t="s">
        <v>20712</v>
      </c>
      <c r="C3408" t="s">
        <v>2147</v>
      </c>
      <c r="D3408">
        <f t="shared" si="53"/>
        <v>1</v>
      </c>
    </row>
    <row r="3409" spans="1:4" x14ac:dyDescent="0.25">
      <c r="A3409" t="s">
        <v>20713</v>
      </c>
      <c r="C3409" t="s">
        <v>21978</v>
      </c>
      <c r="D3409">
        <f t="shared" si="53"/>
        <v>1</v>
      </c>
    </row>
    <row r="3410" spans="1:4" x14ac:dyDescent="0.25">
      <c r="A3410" t="s">
        <v>20714</v>
      </c>
      <c r="C3410" t="s">
        <v>21979</v>
      </c>
      <c r="D3410">
        <f t="shared" si="53"/>
        <v>1</v>
      </c>
    </row>
    <row r="3411" spans="1:4" x14ac:dyDescent="0.25">
      <c r="A3411" t="s">
        <v>20715</v>
      </c>
      <c r="C3411" t="s">
        <v>21982</v>
      </c>
      <c r="D3411">
        <f t="shared" si="53"/>
        <v>1</v>
      </c>
    </row>
    <row r="3412" spans="1:4" x14ac:dyDescent="0.25">
      <c r="A3412" t="s">
        <v>20716</v>
      </c>
      <c r="C3412" t="s">
        <v>21983</v>
      </c>
      <c r="D3412">
        <f t="shared" si="53"/>
        <v>1</v>
      </c>
    </row>
    <row r="3413" spans="1:4" x14ac:dyDescent="0.25">
      <c r="A3413" t="s">
        <v>20717</v>
      </c>
      <c r="C3413" t="s">
        <v>21985</v>
      </c>
      <c r="D3413">
        <f t="shared" si="53"/>
        <v>1</v>
      </c>
    </row>
    <row r="3414" spans="1:4" x14ac:dyDescent="0.25">
      <c r="A3414" t="s">
        <v>20718</v>
      </c>
      <c r="C3414" t="s">
        <v>21988</v>
      </c>
      <c r="D3414">
        <f t="shared" si="53"/>
        <v>1</v>
      </c>
    </row>
    <row r="3415" spans="1:4" x14ac:dyDescent="0.25">
      <c r="A3415" t="s">
        <v>20719</v>
      </c>
      <c r="C3415" t="s">
        <v>21989</v>
      </c>
      <c r="D3415">
        <f t="shared" si="53"/>
        <v>1</v>
      </c>
    </row>
    <row r="3416" spans="1:4" x14ac:dyDescent="0.25">
      <c r="A3416" t="s">
        <v>20720</v>
      </c>
      <c r="C3416" t="s">
        <v>21990</v>
      </c>
      <c r="D3416">
        <f t="shared" si="53"/>
        <v>1</v>
      </c>
    </row>
    <row r="3417" spans="1:4" x14ac:dyDescent="0.25">
      <c r="A3417" t="s">
        <v>20721</v>
      </c>
      <c r="C3417" t="s">
        <v>21991</v>
      </c>
      <c r="D3417">
        <f t="shared" si="53"/>
        <v>1</v>
      </c>
    </row>
    <row r="3418" spans="1:4" x14ac:dyDescent="0.25">
      <c r="A3418" t="s">
        <v>20722</v>
      </c>
      <c r="C3418" t="s">
        <v>21992</v>
      </c>
      <c r="D3418">
        <f t="shared" si="53"/>
        <v>1</v>
      </c>
    </row>
    <row r="3419" spans="1:4" x14ac:dyDescent="0.25">
      <c r="A3419" t="s">
        <v>2813</v>
      </c>
      <c r="C3419" t="s">
        <v>21993</v>
      </c>
      <c r="D3419">
        <f t="shared" si="53"/>
        <v>1</v>
      </c>
    </row>
    <row r="3420" spans="1:4" x14ac:dyDescent="0.25">
      <c r="A3420" t="s">
        <v>20723</v>
      </c>
      <c r="C3420" t="s">
        <v>21995</v>
      </c>
      <c r="D3420">
        <f t="shared" si="53"/>
        <v>1</v>
      </c>
    </row>
    <row r="3421" spans="1:4" x14ac:dyDescent="0.25">
      <c r="A3421" t="s">
        <v>20724</v>
      </c>
      <c r="C3421" t="s">
        <v>21996</v>
      </c>
      <c r="D3421">
        <f t="shared" si="53"/>
        <v>1</v>
      </c>
    </row>
    <row r="3422" spans="1:4" x14ac:dyDescent="0.25">
      <c r="A3422" t="s">
        <v>20724</v>
      </c>
      <c r="C3422" t="s">
        <v>22002</v>
      </c>
      <c r="D3422">
        <f t="shared" si="53"/>
        <v>1</v>
      </c>
    </row>
    <row r="3423" spans="1:4" x14ac:dyDescent="0.25">
      <c r="A3423" t="s">
        <v>20724</v>
      </c>
      <c r="C3423" t="s">
        <v>22003</v>
      </c>
      <c r="D3423">
        <f t="shared" si="53"/>
        <v>1</v>
      </c>
    </row>
    <row r="3424" spans="1:4" x14ac:dyDescent="0.25">
      <c r="A3424" t="s">
        <v>299</v>
      </c>
      <c r="C3424" t="s">
        <v>22004</v>
      </c>
      <c r="D3424">
        <f t="shared" si="53"/>
        <v>1</v>
      </c>
    </row>
    <row r="3425" spans="1:4" x14ac:dyDescent="0.25">
      <c r="A3425" t="s">
        <v>299</v>
      </c>
      <c r="C3425" t="s">
        <v>22005</v>
      </c>
      <c r="D3425">
        <f t="shared" si="53"/>
        <v>1</v>
      </c>
    </row>
    <row r="3426" spans="1:4" x14ac:dyDescent="0.25">
      <c r="A3426" t="s">
        <v>299</v>
      </c>
      <c r="C3426" t="s">
        <v>22006</v>
      </c>
      <c r="D3426">
        <f t="shared" si="53"/>
        <v>1</v>
      </c>
    </row>
    <row r="3427" spans="1:4" x14ac:dyDescent="0.25">
      <c r="A3427" t="s">
        <v>299</v>
      </c>
      <c r="C3427" t="s">
        <v>22007</v>
      </c>
      <c r="D3427">
        <f t="shared" si="53"/>
        <v>1</v>
      </c>
    </row>
    <row r="3428" spans="1:4" x14ac:dyDescent="0.25">
      <c r="A3428" t="s">
        <v>299</v>
      </c>
      <c r="C3428" t="s">
        <v>22008</v>
      </c>
      <c r="D3428">
        <f t="shared" si="53"/>
        <v>1</v>
      </c>
    </row>
    <row r="3429" spans="1:4" x14ac:dyDescent="0.25">
      <c r="A3429" t="s">
        <v>299</v>
      </c>
      <c r="C3429" t="s">
        <v>22009</v>
      </c>
      <c r="D3429">
        <f t="shared" si="53"/>
        <v>1</v>
      </c>
    </row>
    <row r="3430" spans="1:4" x14ac:dyDescent="0.25">
      <c r="A3430" t="s">
        <v>299</v>
      </c>
      <c r="C3430" t="s">
        <v>22010</v>
      </c>
      <c r="D3430">
        <f t="shared" si="53"/>
        <v>1</v>
      </c>
    </row>
    <row r="3431" spans="1:4" x14ac:dyDescent="0.25">
      <c r="A3431" t="s">
        <v>3680</v>
      </c>
      <c r="C3431" t="s">
        <v>22011</v>
      </c>
      <c r="D3431">
        <f t="shared" si="53"/>
        <v>1</v>
      </c>
    </row>
    <row r="3432" spans="1:4" x14ac:dyDescent="0.25">
      <c r="A3432" t="s">
        <v>299</v>
      </c>
      <c r="C3432" t="s">
        <v>22013</v>
      </c>
      <c r="D3432">
        <f t="shared" si="53"/>
        <v>1</v>
      </c>
    </row>
    <row r="3433" spans="1:4" x14ac:dyDescent="0.25">
      <c r="A3433" t="s">
        <v>20725</v>
      </c>
      <c r="C3433" t="s">
        <v>2421</v>
      </c>
      <c r="D3433">
        <f t="shared" si="53"/>
        <v>1</v>
      </c>
    </row>
    <row r="3434" spans="1:4" x14ac:dyDescent="0.25">
      <c r="A3434" t="s">
        <v>20726</v>
      </c>
      <c r="C3434" t="s">
        <v>22014</v>
      </c>
      <c r="D3434">
        <f t="shared" si="53"/>
        <v>1</v>
      </c>
    </row>
    <row r="3435" spans="1:4" x14ac:dyDescent="0.25">
      <c r="A3435" t="s">
        <v>20726</v>
      </c>
      <c r="C3435" t="s">
        <v>22015</v>
      </c>
      <c r="D3435">
        <f t="shared" si="53"/>
        <v>1</v>
      </c>
    </row>
    <row r="3436" spans="1:4" x14ac:dyDescent="0.25">
      <c r="A3436" t="s">
        <v>1358</v>
      </c>
      <c r="C3436" t="s">
        <v>1739</v>
      </c>
      <c r="D3436">
        <f t="shared" si="53"/>
        <v>1</v>
      </c>
    </row>
    <row r="3437" spans="1:4" x14ac:dyDescent="0.25">
      <c r="A3437" t="s">
        <v>1358</v>
      </c>
      <c r="C3437" t="s">
        <v>22016</v>
      </c>
      <c r="D3437">
        <f t="shared" si="53"/>
        <v>1</v>
      </c>
    </row>
    <row r="3438" spans="1:4" x14ac:dyDescent="0.25">
      <c r="A3438" t="s">
        <v>3477</v>
      </c>
      <c r="C3438" t="s">
        <v>22017</v>
      </c>
      <c r="D3438">
        <f t="shared" si="53"/>
        <v>1</v>
      </c>
    </row>
    <row r="3439" spans="1:4" x14ac:dyDescent="0.25">
      <c r="A3439" t="s">
        <v>20727</v>
      </c>
      <c r="C3439" t="s">
        <v>22018</v>
      </c>
      <c r="D3439">
        <f t="shared" si="53"/>
        <v>1</v>
      </c>
    </row>
    <row r="3440" spans="1:4" x14ac:dyDescent="0.25">
      <c r="A3440" t="s">
        <v>20728</v>
      </c>
      <c r="C3440" t="s">
        <v>22023</v>
      </c>
      <c r="D3440">
        <f t="shared" si="53"/>
        <v>1</v>
      </c>
    </row>
    <row r="3441" spans="1:4" x14ac:dyDescent="0.25">
      <c r="A3441" t="s">
        <v>20729</v>
      </c>
      <c r="C3441" t="s">
        <v>22024</v>
      </c>
      <c r="D3441">
        <f t="shared" si="53"/>
        <v>1</v>
      </c>
    </row>
    <row r="3442" spans="1:4" x14ac:dyDescent="0.25">
      <c r="A3442" t="s">
        <v>20730</v>
      </c>
      <c r="C3442" t="s">
        <v>1420</v>
      </c>
      <c r="D3442">
        <f t="shared" si="53"/>
        <v>1</v>
      </c>
    </row>
    <row r="3443" spans="1:4" x14ac:dyDescent="0.25">
      <c r="A3443" t="s">
        <v>20731</v>
      </c>
      <c r="C3443" t="s">
        <v>22028</v>
      </c>
      <c r="D3443">
        <f t="shared" si="53"/>
        <v>1</v>
      </c>
    </row>
    <row r="3444" spans="1:4" x14ac:dyDescent="0.25">
      <c r="A3444" t="s">
        <v>20731</v>
      </c>
      <c r="C3444" t="s">
        <v>4420</v>
      </c>
      <c r="D3444">
        <f t="shared" si="53"/>
        <v>1</v>
      </c>
    </row>
    <row r="3445" spans="1:4" x14ac:dyDescent="0.25">
      <c r="A3445" t="s">
        <v>20732</v>
      </c>
      <c r="C3445" t="s">
        <v>22029</v>
      </c>
      <c r="D3445">
        <f t="shared" si="53"/>
        <v>1</v>
      </c>
    </row>
    <row r="3446" spans="1:4" x14ac:dyDescent="0.25">
      <c r="A3446" t="s">
        <v>20733</v>
      </c>
      <c r="C3446" t="s">
        <v>22030</v>
      </c>
      <c r="D3446">
        <f t="shared" si="53"/>
        <v>1</v>
      </c>
    </row>
    <row r="3447" spans="1:4" x14ac:dyDescent="0.25">
      <c r="A3447" t="s">
        <v>20734</v>
      </c>
      <c r="C3447" t="s">
        <v>22032</v>
      </c>
      <c r="D3447">
        <f t="shared" si="53"/>
        <v>1</v>
      </c>
    </row>
    <row r="3448" spans="1:4" x14ac:dyDescent="0.25">
      <c r="A3448" t="s">
        <v>1526</v>
      </c>
      <c r="C3448" t="s">
        <v>3497</v>
      </c>
      <c r="D3448">
        <f t="shared" si="53"/>
        <v>1</v>
      </c>
    </row>
    <row r="3449" spans="1:4" x14ac:dyDescent="0.25">
      <c r="A3449" t="s">
        <v>20735</v>
      </c>
      <c r="C3449" t="s">
        <v>22033</v>
      </c>
      <c r="D3449">
        <f t="shared" si="53"/>
        <v>1</v>
      </c>
    </row>
    <row r="3450" spans="1:4" x14ac:dyDescent="0.25">
      <c r="A3450" t="s">
        <v>5451</v>
      </c>
      <c r="C3450" t="s">
        <v>22034</v>
      </c>
      <c r="D3450">
        <f t="shared" si="53"/>
        <v>1</v>
      </c>
    </row>
    <row r="3451" spans="1:4" x14ac:dyDescent="0.25">
      <c r="A3451" t="s">
        <v>20736</v>
      </c>
      <c r="C3451" t="s">
        <v>22035</v>
      </c>
      <c r="D3451">
        <f t="shared" si="53"/>
        <v>1</v>
      </c>
    </row>
    <row r="3452" spans="1:4" x14ac:dyDescent="0.25">
      <c r="A3452" t="s">
        <v>335</v>
      </c>
      <c r="C3452" t="s">
        <v>22036</v>
      </c>
      <c r="D3452">
        <f t="shared" si="53"/>
        <v>1</v>
      </c>
    </row>
    <row r="3453" spans="1:4" x14ac:dyDescent="0.25">
      <c r="A3453" t="s">
        <v>20737</v>
      </c>
      <c r="C3453" t="s">
        <v>22039</v>
      </c>
      <c r="D3453">
        <f t="shared" si="53"/>
        <v>1</v>
      </c>
    </row>
    <row r="3454" spans="1:4" x14ac:dyDescent="0.25">
      <c r="A3454" t="s">
        <v>20738</v>
      </c>
      <c r="C3454" t="s">
        <v>22040</v>
      </c>
      <c r="D3454">
        <f t="shared" si="53"/>
        <v>1</v>
      </c>
    </row>
    <row r="3455" spans="1:4" x14ac:dyDescent="0.25">
      <c r="A3455" t="s">
        <v>20738</v>
      </c>
      <c r="C3455" t="s">
        <v>22043</v>
      </c>
      <c r="D3455">
        <f t="shared" si="53"/>
        <v>1</v>
      </c>
    </row>
    <row r="3456" spans="1:4" x14ac:dyDescent="0.25">
      <c r="A3456" t="s">
        <v>765</v>
      </c>
      <c r="C3456" t="s">
        <v>1452</v>
      </c>
      <c r="D3456">
        <f t="shared" si="53"/>
        <v>1</v>
      </c>
    </row>
    <row r="3457" spans="1:4" x14ac:dyDescent="0.25">
      <c r="A3457" t="s">
        <v>20739</v>
      </c>
      <c r="C3457" t="s">
        <v>22045</v>
      </c>
      <c r="D3457">
        <f t="shared" si="53"/>
        <v>1</v>
      </c>
    </row>
    <row r="3458" spans="1:4" x14ac:dyDescent="0.25">
      <c r="A3458" t="s">
        <v>20740</v>
      </c>
      <c r="C3458" t="s">
        <v>22046</v>
      </c>
      <c r="D3458">
        <f t="shared" ref="D3458:D3521" si="54">COUNTIF($A$2:$A$1048576,C3458)</f>
        <v>1</v>
      </c>
    </row>
    <row r="3459" spans="1:4" x14ac:dyDescent="0.25">
      <c r="A3459" t="s">
        <v>20740</v>
      </c>
      <c r="C3459" t="s">
        <v>22051</v>
      </c>
      <c r="D3459">
        <f t="shared" si="54"/>
        <v>1</v>
      </c>
    </row>
    <row r="3460" spans="1:4" x14ac:dyDescent="0.25">
      <c r="A3460" t="s">
        <v>20741</v>
      </c>
      <c r="C3460" t="s">
        <v>22052</v>
      </c>
      <c r="D3460">
        <f t="shared" si="54"/>
        <v>1</v>
      </c>
    </row>
    <row r="3461" spans="1:4" x14ac:dyDescent="0.25">
      <c r="A3461" t="s">
        <v>20742</v>
      </c>
      <c r="C3461" t="s">
        <v>22055</v>
      </c>
      <c r="D3461">
        <f t="shared" si="54"/>
        <v>1</v>
      </c>
    </row>
    <row r="3462" spans="1:4" x14ac:dyDescent="0.25">
      <c r="A3462" t="s">
        <v>957</v>
      </c>
      <c r="C3462" t="s">
        <v>755</v>
      </c>
      <c r="D3462">
        <f t="shared" si="54"/>
        <v>1</v>
      </c>
    </row>
    <row r="3463" spans="1:4" x14ac:dyDescent="0.25">
      <c r="A3463" t="s">
        <v>292</v>
      </c>
      <c r="C3463" t="s">
        <v>754</v>
      </c>
      <c r="D3463">
        <f t="shared" si="54"/>
        <v>1</v>
      </c>
    </row>
    <row r="3464" spans="1:4" x14ac:dyDescent="0.25">
      <c r="A3464" t="s">
        <v>20743</v>
      </c>
      <c r="C3464" t="s">
        <v>2749</v>
      </c>
      <c r="D3464">
        <f t="shared" si="54"/>
        <v>1</v>
      </c>
    </row>
    <row r="3465" spans="1:4" x14ac:dyDescent="0.25">
      <c r="A3465" t="s">
        <v>20744</v>
      </c>
      <c r="C3465" t="s">
        <v>22057</v>
      </c>
      <c r="D3465">
        <f t="shared" si="54"/>
        <v>1</v>
      </c>
    </row>
    <row r="3466" spans="1:4" x14ac:dyDescent="0.25">
      <c r="A3466" t="s">
        <v>20745</v>
      </c>
      <c r="C3466" t="s">
        <v>1262</v>
      </c>
      <c r="D3466">
        <f t="shared" si="54"/>
        <v>1</v>
      </c>
    </row>
    <row r="3467" spans="1:4" x14ac:dyDescent="0.25">
      <c r="A3467" t="s">
        <v>20745</v>
      </c>
      <c r="C3467" t="s">
        <v>587</v>
      </c>
      <c r="D3467">
        <f t="shared" si="54"/>
        <v>1</v>
      </c>
    </row>
    <row r="3468" spans="1:4" x14ac:dyDescent="0.25">
      <c r="A3468" t="s">
        <v>20745</v>
      </c>
      <c r="C3468" t="s">
        <v>3034</v>
      </c>
      <c r="D3468">
        <f t="shared" si="54"/>
        <v>1</v>
      </c>
    </row>
    <row r="3469" spans="1:4" x14ac:dyDescent="0.25">
      <c r="A3469" t="s">
        <v>20746</v>
      </c>
      <c r="C3469" t="s">
        <v>22058</v>
      </c>
      <c r="D3469">
        <f t="shared" si="54"/>
        <v>1</v>
      </c>
    </row>
    <row r="3470" spans="1:4" x14ac:dyDescent="0.25">
      <c r="A3470" t="s">
        <v>20746</v>
      </c>
      <c r="C3470" t="s">
        <v>22059</v>
      </c>
      <c r="D3470">
        <f t="shared" si="54"/>
        <v>1</v>
      </c>
    </row>
    <row r="3471" spans="1:4" x14ac:dyDescent="0.25">
      <c r="A3471" t="s">
        <v>20747</v>
      </c>
      <c r="C3471" t="s">
        <v>257</v>
      </c>
      <c r="D3471">
        <f t="shared" si="54"/>
        <v>1</v>
      </c>
    </row>
    <row r="3472" spans="1:4" x14ac:dyDescent="0.25">
      <c r="A3472" t="s">
        <v>20748</v>
      </c>
      <c r="C3472" t="s">
        <v>3518</v>
      </c>
      <c r="D3472">
        <f t="shared" si="54"/>
        <v>1</v>
      </c>
    </row>
    <row r="3473" spans="1:4" x14ac:dyDescent="0.25">
      <c r="A3473" t="s">
        <v>20748</v>
      </c>
      <c r="C3473" t="s">
        <v>22062</v>
      </c>
      <c r="D3473">
        <f t="shared" si="54"/>
        <v>1</v>
      </c>
    </row>
    <row r="3474" spans="1:4" x14ac:dyDescent="0.25">
      <c r="A3474" t="s">
        <v>20748</v>
      </c>
      <c r="C3474" t="s">
        <v>945</v>
      </c>
      <c r="D3474">
        <f t="shared" si="54"/>
        <v>1</v>
      </c>
    </row>
    <row r="3475" spans="1:4" x14ac:dyDescent="0.25">
      <c r="A3475" t="s">
        <v>20748</v>
      </c>
      <c r="C3475" t="s">
        <v>935</v>
      </c>
      <c r="D3475">
        <f t="shared" si="54"/>
        <v>1</v>
      </c>
    </row>
    <row r="3476" spans="1:4" x14ac:dyDescent="0.25">
      <c r="A3476" t="s">
        <v>443</v>
      </c>
      <c r="C3476" t="s">
        <v>22063</v>
      </c>
      <c r="D3476">
        <f t="shared" si="54"/>
        <v>1</v>
      </c>
    </row>
    <row r="3477" spans="1:4" x14ac:dyDescent="0.25">
      <c r="A3477" t="s">
        <v>443</v>
      </c>
      <c r="C3477" t="s">
        <v>22064</v>
      </c>
      <c r="D3477">
        <f t="shared" si="54"/>
        <v>1</v>
      </c>
    </row>
    <row r="3478" spans="1:4" x14ac:dyDescent="0.25">
      <c r="A3478" t="s">
        <v>443</v>
      </c>
      <c r="C3478" t="s">
        <v>22069</v>
      </c>
      <c r="D3478">
        <f t="shared" si="54"/>
        <v>1</v>
      </c>
    </row>
    <row r="3479" spans="1:4" x14ac:dyDescent="0.25">
      <c r="A3479" t="s">
        <v>20749</v>
      </c>
      <c r="C3479" t="s">
        <v>22070</v>
      </c>
      <c r="D3479">
        <f t="shared" si="54"/>
        <v>1</v>
      </c>
    </row>
    <row r="3480" spans="1:4" x14ac:dyDescent="0.25">
      <c r="A3480" t="s">
        <v>20750</v>
      </c>
      <c r="C3480" t="s">
        <v>22071</v>
      </c>
      <c r="D3480">
        <f t="shared" si="54"/>
        <v>1</v>
      </c>
    </row>
    <row r="3481" spans="1:4" x14ac:dyDescent="0.25">
      <c r="A3481" t="s">
        <v>20750</v>
      </c>
      <c r="C3481" t="s">
        <v>4526</v>
      </c>
      <c r="D3481">
        <f t="shared" si="54"/>
        <v>1</v>
      </c>
    </row>
    <row r="3482" spans="1:4" x14ac:dyDescent="0.25">
      <c r="A3482" t="s">
        <v>20751</v>
      </c>
      <c r="C3482" t="s">
        <v>22072</v>
      </c>
      <c r="D3482">
        <f t="shared" si="54"/>
        <v>1</v>
      </c>
    </row>
    <row r="3483" spans="1:4" x14ac:dyDescent="0.25">
      <c r="A3483" t="s">
        <v>20751</v>
      </c>
      <c r="C3483" t="s">
        <v>22074</v>
      </c>
      <c r="D3483">
        <f t="shared" si="54"/>
        <v>1</v>
      </c>
    </row>
    <row r="3484" spans="1:4" x14ac:dyDescent="0.25">
      <c r="A3484" t="s">
        <v>20752</v>
      </c>
      <c r="C3484" t="s">
        <v>22075</v>
      </c>
      <c r="D3484">
        <f t="shared" si="54"/>
        <v>1</v>
      </c>
    </row>
    <row r="3485" spans="1:4" x14ac:dyDescent="0.25">
      <c r="A3485" t="s">
        <v>20753</v>
      </c>
      <c r="C3485" t="s">
        <v>22076</v>
      </c>
      <c r="D3485">
        <f t="shared" si="54"/>
        <v>1</v>
      </c>
    </row>
    <row r="3486" spans="1:4" x14ac:dyDescent="0.25">
      <c r="A3486" t="s">
        <v>20754</v>
      </c>
      <c r="C3486" t="s">
        <v>22077</v>
      </c>
      <c r="D3486">
        <f t="shared" si="54"/>
        <v>1</v>
      </c>
    </row>
    <row r="3487" spans="1:4" x14ac:dyDescent="0.25">
      <c r="A3487" t="s">
        <v>20755</v>
      </c>
      <c r="C3487" t="s">
        <v>1196</v>
      </c>
      <c r="D3487">
        <f t="shared" si="54"/>
        <v>1</v>
      </c>
    </row>
    <row r="3488" spans="1:4" x14ac:dyDescent="0.25">
      <c r="A3488" t="s">
        <v>20756</v>
      </c>
      <c r="C3488" t="s">
        <v>2845</v>
      </c>
      <c r="D3488">
        <f t="shared" si="54"/>
        <v>1</v>
      </c>
    </row>
    <row r="3489" spans="1:4" x14ac:dyDescent="0.25">
      <c r="A3489" t="s">
        <v>20757</v>
      </c>
      <c r="C3489" t="s">
        <v>22082</v>
      </c>
      <c r="D3489">
        <f t="shared" si="54"/>
        <v>1</v>
      </c>
    </row>
    <row r="3490" spans="1:4" x14ac:dyDescent="0.25">
      <c r="A3490" t="s">
        <v>20758</v>
      </c>
      <c r="C3490" t="s">
        <v>22086</v>
      </c>
      <c r="D3490">
        <f t="shared" si="54"/>
        <v>1</v>
      </c>
    </row>
    <row r="3491" spans="1:4" x14ac:dyDescent="0.25">
      <c r="A3491" t="s">
        <v>20759</v>
      </c>
      <c r="C3491" t="s">
        <v>22087</v>
      </c>
      <c r="D3491">
        <f t="shared" si="54"/>
        <v>1</v>
      </c>
    </row>
    <row r="3492" spans="1:4" x14ac:dyDescent="0.25">
      <c r="A3492" t="s">
        <v>20760</v>
      </c>
      <c r="C3492" t="s">
        <v>22088</v>
      </c>
      <c r="D3492">
        <f t="shared" si="54"/>
        <v>1</v>
      </c>
    </row>
    <row r="3493" spans="1:4" x14ac:dyDescent="0.25">
      <c r="A3493" t="s">
        <v>20760</v>
      </c>
      <c r="C3493" t="s">
        <v>22089</v>
      </c>
      <c r="D3493">
        <f t="shared" si="54"/>
        <v>1</v>
      </c>
    </row>
    <row r="3494" spans="1:4" x14ac:dyDescent="0.25">
      <c r="A3494" t="s">
        <v>20761</v>
      </c>
      <c r="C3494" t="s">
        <v>22090</v>
      </c>
      <c r="D3494">
        <f t="shared" si="54"/>
        <v>1</v>
      </c>
    </row>
    <row r="3495" spans="1:4" x14ac:dyDescent="0.25">
      <c r="A3495" t="s">
        <v>20762</v>
      </c>
      <c r="C3495" t="s">
        <v>22091</v>
      </c>
      <c r="D3495">
        <f t="shared" si="54"/>
        <v>1</v>
      </c>
    </row>
    <row r="3496" spans="1:4" x14ac:dyDescent="0.25">
      <c r="A3496" t="s">
        <v>20763</v>
      </c>
      <c r="C3496" t="s">
        <v>22092</v>
      </c>
      <c r="D3496">
        <f t="shared" si="54"/>
        <v>1</v>
      </c>
    </row>
    <row r="3497" spans="1:4" x14ac:dyDescent="0.25">
      <c r="A3497" t="s">
        <v>20763</v>
      </c>
      <c r="C3497" t="s">
        <v>22093</v>
      </c>
      <c r="D3497">
        <f t="shared" si="54"/>
        <v>1</v>
      </c>
    </row>
    <row r="3498" spans="1:4" x14ac:dyDescent="0.25">
      <c r="A3498" t="s">
        <v>20764</v>
      </c>
      <c r="C3498" t="s">
        <v>22094</v>
      </c>
      <c r="D3498">
        <f t="shared" si="54"/>
        <v>1</v>
      </c>
    </row>
    <row r="3499" spans="1:4" x14ac:dyDescent="0.25">
      <c r="A3499" t="s">
        <v>20764</v>
      </c>
      <c r="C3499" t="s">
        <v>22095</v>
      </c>
      <c r="D3499">
        <f t="shared" si="54"/>
        <v>1</v>
      </c>
    </row>
    <row r="3500" spans="1:4" x14ac:dyDescent="0.25">
      <c r="A3500" t="s">
        <v>20765</v>
      </c>
      <c r="C3500" t="s">
        <v>22099</v>
      </c>
      <c r="D3500">
        <f t="shared" si="54"/>
        <v>1</v>
      </c>
    </row>
    <row r="3501" spans="1:4" x14ac:dyDescent="0.25">
      <c r="A3501" t="s">
        <v>20766</v>
      </c>
      <c r="C3501" t="s">
        <v>22100</v>
      </c>
      <c r="D3501">
        <f t="shared" si="54"/>
        <v>1</v>
      </c>
    </row>
    <row r="3502" spans="1:4" x14ac:dyDescent="0.25">
      <c r="A3502" t="s">
        <v>20767</v>
      </c>
      <c r="C3502" t="s">
        <v>548</v>
      </c>
      <c r="D3502">
        <f t="shared" si="54"/>
        <v>1</v>
      </c>
    </row>
    <row r="3503" spans="1:4" x14ac:dyDescent="0.25">
      <c r="A3503" t="s">
        <v>20768</v>
      </c>
      <c r="C3503" t="s">
        <v>22102</v>
      </c>
      <c r="D3503">
        <f t="shared" si="54"/>
        <v>1</v>
      </c>
    </row>
    <row r="3504" spans="1:4" x14ac:dyDescent="0.25">
      <c r="A3504" t="s">
        <v>20769</v>
      </c>
      <c r="C3504" t="s">
        <v>568</v>
      </c>
      <c r="D3504">
        <f t="shared" si="54"/>
        <v>1</v>
      </c>
    </row>
    <row r="3505" spans="1:4" x14ac:dyDescent="0.25">
      <c r="A3505" t="s">
        <v>20769</v>
      </c>
      <c r="C3505" t="s">
        <v>22103</v>
      </c>
      <c r="D3505">
        <f t="shared" si="54"/>
        <v>1</v>
      </c>
    </row>
    <row r="3506" spans="1:4" x14ac:dyDescent="0.25">
      <c r="A3506" t="s">
        <v>20770</v>
      </c>
      <c r="C3506" t="s">
        <v>22104</v>
      </c>
      <c r="D3506">
        <f t="shared" si="54"/>
        <v>1</v>
      </c>
    </row>
    <row r="3507" spans="1:4" x14ac:dyDescent="0.25">
      <c r="A3507" t="s">
        <v>2032</v>
      </c>
      <c r="C3507" t="s">
        <v>22105</v>
      </c>
      <c r="D3507">
        <f t="shared" si="54"/>
        <v>1</v>
      </c>
    </row>
    <row r="3508" spans="1:4" x14ac:dyDescent="0.25">
      <c r="A3508" t="s">
        <v>1109</v>
      </c>
      <c r="C3508" t="s">
        <v>22106</v>
      </c>
      <c r="D3508">
        <f t="shared" si="54"/>
        <v>1</v>
      </c>
    </row>
    <row r="3509" spans="1:4" x14ac:dyDescent="0.25">
      <c r="A3509" t="s">
        <v>4865</v>
      </c>
      <c r="C3509" t="s">
        <v>22107</v>
      </c>
      <c r="D3509">
        <f t="shared" si="54"/>
        <v>1</v>
      </c>
    </row>
    <row r="3510" spans="1:4" x14ac:dyDescent="0.25">
      <c r="A3510" t="s">
        <v>20771</v>
      </c>
      <c r="C3510" t="s">
        <v>22108</v>
      </c>
      <c r="D3510">
        <f t="shared" si="54"/>
        <v>1</v>
      </c>
    </row>
    <row r="3511" spans="1:4" x14ac:dyDescent="0.25">
      <c r="A3511" t="s">
        <v>20772</v>
      </c>
      <c r="C3511" t="s">
        <v>22109</v>
      </c>
      <c r="D3511">
        <f t="shared" si="54"/>
        <v>1</v>
      </c>
    </row>
    <row r="3512" spans="1:4" x14ac:dyDescent="0.25">
      <c r="A3512" t="s">
        <v>20773</v>
      </c>
      <c r="C3512" t="s">
        <v>22110</v>
      </c>
      <c r="D3512">
        <f t="shared" si="54"/>
        <v>1</v>
      </c>
    </row>
    <row r="3513" spans="1:4" x14ac:dyDescent="0.25">
      <c r="A3513" t="s">
        <v>20774</v>
      </c>
      <c r="C3513" t="s">
        <v>1167</v>
      </c>
      <c r="D3513">
        <f t="shared" si="54"/>
        <v>1</v>
      </c>
    </row>
    <row r="3514" spans="1:4" x14ac:dyDescent="0.25">
      <c r="A3514" t="s">
        <v>725</v>
      </c>
      <c r="C3514" t="s">
        <v>813</v>
      </c>
      <c r="D3514">
        <f t="shared" si="54"/>
        <v>1</v>
      </c>
    </row>
    <row r="3515" spans="1:4" x14ac:dyDescent="0.25">
      <c r="A3515" t="s">
        <v>4477</v>
      </c>
      <c r="C3515" t="s">
        <v>22111</v>
      </c>
      <c r="D3515">
        <f t="shared" si="54"/>
        <v>1</v>
      </c>
    </row>
    <row r="3516" spans="1:4" x14ac:dyDescent="0.25">
      <c r="A3516" t="s">
        <v>20775</v>
      </c>
      <c r="C3516" t="s">
        <v>22112</v>
      </c>
      <c r="D3516">
        <f t="shared" si="54"/>
        <v>1</v>
      </c>
    </row>
    <row r="3517" spans="1:4" x14ac:dyDescent="0.25">
      <c r="A3517" t="s">
        <v>20776</v>
      </c>
      <c r="C3517" t="s">
        <v>1431</v>
      </c>
      <c r="D3517">
        <f t="shared" si="54"/>
        <v>1</v>
      </c>
    </row>
    <row r="3518" spans="1:4" x14ac:dyDescent="0.25">
      <c r="A3518" t="s">
        <v>20777</v>
      </c>
      <c r="C3518" t="s">
        <v>22113</v>
      </c>
      <c r="D3518">
        <f t="shared" si="54"/>
        <v>1</v>
      </c>
    </row>
    <row r="3519" spans="1:4" x14ac:dyDescent="0.25">
      <c r="A3519" t="s">
        <v>20778</v>
      </c>
      <c r="C3519" t="s">
        <v>22116</v>
      </c>
      <c r="D3519">
        <f t="shared" si="54"/>
        <v>1</v>
      </c>
    </row>
    <row r="3520" spans="1:4" x14ac:dyDescent="0.25">
      <c r="A3520" t="s">
        <v>20779</v>
      </c>
      <c r="C3520" t="s">
        <v>22117</v>
      </c>
      <c r="D3520">
        <f t="shared" si="54"/>
        <v>1</v>
      </c>
    </row>
    <row r="3521" spans="1:4" x14ac:dyDescent="0.25">
      <c r="A3521" t="s">
        <v>20780</v>
      </c>
      <c r="C3521" t="s">
        <v>22118</v>
      </c>
      <c r="D3521">
        <f t="shared" si="54"/>
        <v>1</v>
      </c>
    </row>
    <row r="3522" spans="1:4" x14ac:dyDescent="0.25">
      <c r="A3522" t="s">
        <v>20781</v>
      </c>
      <c r="C3522" t="s">
        <v>22119</v>
      </c>
      <c r="D3522">
        <f t="shared" ref="D3522:D3585" si="55">COUNTIF($A$2:$A$1048576,C3522)</f>
        <v>1</v>
      </c>
    </row>
    <row r="3523" spans="1:4" x14ac:dyDescent="0.25">
      <c r="A3523" t="s">
        <v>20782</v>
      </c>
      <c r="C3523" t="s">
        <v>22120</v>
      </c>
      <c r="D3523">
        <f t="shared" si="55"/>
        <v>1</v>
      </c>
    </row>
    <row r="3524" spans="1:4" x14ac:dyDescent="0.25">
      <c r="A3524" t="s">
        <v>20783</v>
      </c>
      <c r="C3524" t="s">
        <v>22122</v>
      </c>
      <c r="D3524">
        <f t="shared" si="55"/>
        <v>1</v>
      </c>
    </row>
    <row r="3525" spans="1:4" x14ac:dyDescent="0.25">
      <c r="A3525" t="s">
        <v>20784</v>
      </c>
      <c r="C3525" t="s">
        <v>22123</v>
      </c>
      <c r="D3525">
        <f t="shared" si="55"/>
        <v>1</v>
      </c>
    </row>
    <row r="3526" spans="1:4" x14ac:dyDescent="0.25">
      <c r="A3526" t="s">
        <v>20785</v>
      </c>
      <c r="C3526" t="s">
        <v>22124</v>
      </c>
      <c r="D3526">
        <f t="shared" si="55"/>
        <v>1</v>
      </c>
    </row>
    <row r="3527" spans="1:4" x14ac:dyDescent="0.25">
      <c r="A3527" t="s">
        <v>20784</v>
      </c>
      <c r="C3527" t="s">
        <v>4376</v>
      </c>
      <c r="D3527">
        <f t="shared" si="55"/>
        <v>1</v>
      </c>
    </row>
    <row r="3528" spans="1:4" x14ac:dyDescent="0.25">
      <c r="A3528" t="s">
        <v>20786</v>
      </c>
      <c r="C3528" t="s">
        <v>22125</v>
      </c>
      <c r="D3528">
        <f t="shared" si="55"/>
        <v>1</v>
      </c>
    </row>
    <row r="3529" spans="1:4" x14ac:dyDescent="0.25">
      <c r="A3529" t="s">
        <v>20787</v>
      </c>
      <c r="C3529" t="s">
        <v>22126</v>
      </c>
      <c r="D3529">
        <f t="shared" si="55"/>
        <v>1</v>
      </c>
    </row>
    <row r="3530" spans="1:4" x14ac:dyDescent="0.25">
      <c r="A3530" t="s">
        <v>20788</v>
      </c>
      <c r="C3530" t="s">
        <v>22127</v>
      </c>
      <c r="D3530">
        <f t="shared" si="55"/>
        <v>1</v>
      </c>
    </row>
    <row r="3531" spans="1:4" x14ac:dyDescent="0.25">
      <c r="A3531" t="s">
        <v>20788</v>
      </c>
      <c r="C3531" t="s">
        <v>22128</v>
      </c>
      <c r="D3531">
        <f t="shared" si="55"/>
        <v>1</v>
      </c>
    </row>
    <row r="3532" spans="1:4" x14ac:dyDescent="0.25">
      <c r="A3532" t="s">
        <v>20789</v>
      </c>
      <c r="C3532" t="s">
        <v>22129</v>
      </c>
      <c r="D3532">
        <f t="shared" si="55"/>
        <v>1</v>
      </c>
    </row>
    <row r="3533" spans="1:4" x14ac:dyDescent="0.25">
      <c r="A3533" t="s">
        <v>20790</v>
      </c>
      <c r="C3533" t="s">
        <v>22130</v>
      </c>
      <c r="D3533">
        <f t="shared" si="55"/>
        <v>1</v>
      </c>
    </row>
    <row r="3534" spans="1:4" x14ac:dyDescent="0.25">
      <c r="A3534" t="s">
        <v>157</v>
      </c>
      <c r="C3534" t="s">
        <v>1515</v>
      </c>
      <c r="D3534">
        <f t="shared" si="55"/>
        <v>1</v>
      </c>
    </row>
    <row r="3535" spans="1:4" x14ac:dyDescent="0.25">
      <c r="A3535" t="s">
        <v>157</v>
      </c>
      <c r="C3535" t="s">
        <v>22131</v>
      </c>
      <c r="D3535">
        <f t="shared" si="55"/>
        <v>1</v>
      </c>
    </row>
    <row r="3536" spans="1:4" x14ac:dyDescent="0.25">
      <c r="A3536" t="s">
        <v>157</v>
      </c>
      <c r="C3536" t="s">
        <v>22132</v>
      </c>
      <c r="D3536">
        <f t="shared" si="55"/>
        <v>1</v>
      </c>
    </row>
    <row r="3537" spans="1:4" x14ac:dyDescent="0.25">
      <c r="A3537" t="s">
        <v>157</v>
      </c>
      <c r="C3537" t="s">
        <v>22134</v>
      </c>
      <c r="D3537">
        <f t="shared" si="55"/>
        <v>1</v>
      </c>
    </row>
    <row r="3538" spans="1:4" x14ac:dyDescent="0.25">
      <c r="A3538" t="s">
        <v>20791</v>
      </c>
      <c r="C3538" t="s">
        <v>22135</v>
      </c>
      <c r="D3538">
        <f t="shared" si="55"/>
        <v>1</v>
      </c>
    </row>
    <row r="3539" spans="1:4" x14ac:dyDescent="0.25">
      <c r="A3539" t="s">
        <v>3975</v>
      </c>
      <c r="C3539" t="s">
        <v>1898</v>
      </c>
      <c r="D3539">
        <f t="shared" si="55"/>
        <v>1</v>
      </c>
    </row>
    <row r="3540" spans="1:4" x14ac:dyDescent="0.25">
      <c r="A3540" t="s">
        <v>20792</v>
      </c>
      <c r="C3540" t="s">
        <v>22136</v>
      </c>
      <c r="D3540">
        <f t="shared" si="55"/>
        <v>1</v>
      </c>
    </row>
    <row r="3541" spans="1:4" x14ac:dyDescent="0.25">
      <c r="A3541" t="s">
        <v>20793</v>
      </c>
      <c r="C3541" t="s">
        <v>22137</v>
      </c>
      <c r="D3541">
        <f t="shared" si="55"/>
        <v>1</v>
      </c>
    </row>
    <row r="3542" spans="1:4" x14ac:dyDescent="0.25">
      <c r="A3542" t="s">
        <v>20794</v>
      </c>
      <c r="C3542" t="s">
        <v>22138</v>
      </c>
      <c r="D3542">
        <f t="shared" si="55"/>
        <v>1</v>
      </c>
    </row>
    <row r="3543" spans="1:4" x14ac:dyDescent="0.25">
      <c r="A3543" t="s">
        <v>20795</v>
      </c>
      <c r="C3543" t="s">
        <v>22139</v>
      </c>
      <c r="D3543">
        <f t="shared" si="55"/>
        <v>1</v>
      </c>
    </row>
    <row r="3544" spans="1:4" x14ac:dyDescent="0.25">
      <c r="A3544" t="s">
        <v>20795</v>
      </c>
      <c r="C3544" t="s">
        <v>435</v>
      </c>
      <c r="D3544">
        <f t="shared" si="55"/>
        <v>1</v>
      </c>
    </row>
    <row r="3545" spans="1:4" x14ac:dyDescent="0.25">
      <c r="A3545" t="s">
        <v>20795</v>
      </c>
      <c r="C3545" t="s">
        <v>22142</v>
      </c>
      <c r="D3545">
        <f t="shared" si="55"/>
        <v>1</v>
      </c>
    </row>
    <row r="3546" spans="1:4" x14ac:dyDescent="0.25">
      <c r="A3546" t="s">
        <v>20795</v>
      </c>
      <c r="C3546" t="s">
        <v>22144</v>
      </c>
      <c r="D3546">
        <f t="shared" si="55"/>
        <v>1</v>
      </c>
    </row>
    <row r="3547" spans="1:4" x14ac:dyDescent="0.25">
      <c r="A3547" t="s">
        <v>20795</v>
      </c>
      <c r="C3547" t="s">
        <v>22146</v>
      </c>
      <c r="D3547">
        <f t="shared" si="55"/>
        <v>1</v>
      </c>
    </row>
    <row r="3548" spans="1:4" x14ac:dyDescent="0.25">
      <c r="A3548" t="s">
        <v>20795</v>
      </c>
      <c r="C3548" t="s">
        <v>2811</v>
      </c>
      <c r="D3548">
        <f t="shared" si="55"/>
        <v>1</v>
      </c>
    </row>
    <row r="3549" spans="1:4" x14ac:dyDescent="0.25">
      <c r="A3549" t="s">
        <v>20796</v>
      </c>
      <c r="C3549" t="s">
        <v>22148</v>
      </c>
      <c r="D3549">
        <f t="shared" si="55"/>
        <v>1</v>
      </c>
    </row>
    <row r="3550" spans="1:4" x14ac:dyDescent="0.25">
      <c r="A3550" t="s">
        <v>20797</v>
      </c>
      <c r="C3550" t="s">
        <v>22150</v>
      </c>
      <c r="D3550">
        <f t="shared" si="55"/>
        <v>1</v>
      </c>
    </row>
    <row r="3551" spans="1:4" x14ac:dyDescent="0.25">
      <c r="A3551" t="s">
        <v>20797</v>
      </c>
      <c r="C3551" t="s">
        <v>22151</v>
      </c>
      <c r="D3551">
        <f t="shared" si="55"/>
        <v>1</v>
      </c>
    </row>
    <row r="3552" spans="1:4" x14ac:dyDescent="0.25">
      <c r="A3552" t="s">
        <v>20797</v>
      </c>
      <c r="C3552" t="s">
        <v>22152</v>
      </c>
      <c r="D3552">
        <f t="shared" si="55"/>
        <v>1</v>
      </c>
    </row>
    <row r="3553" spans="1:4" x14ac:dyDescent="0.25">
      <c r="A3553" t="s">
        <v>20798</v>
      </c>
      <c r="C3553" t="s">
        <v>22153</v>
      </c>
      <c r="D3553">
        <f t="shared" si="55"/>
        <v>1</v>
      </c>
    </row>
    <row r="3554" spans="1:4" x14ac:dyDescent="0.25">
      <c r="A3554" t="s">
        <v>4150</v>
      </c>
      <c r="C3554" t="s">
        <v>22154</v>
      </c>
      <c r="D3554">
        <f t="shared" si="55"/>
        <v>1</v>
      </c>
    </row>
    <row r="3555" spans="1:4" x14ac:dyDescent="0.25">
      <c r="A3555" t="s">
        <v>20799</v>
      </c>
      <c r="C3555" t="s">
        <v>22155</v>
      </c>
      <c r="D3555">
        <f t="shared" si="55"/>
        <v>1</v>
      </c>
    </row>
    <row r="3556" spans="1:4" x14ac:dyDescent="0.25">
      <c r="A3556" t="s">
        <v>20800</v>
      </c>
      <c r="C3556" t="s">
        <v>22156</v>
      </c>
      <c r="D3556">
        <f t="shared" si="55"/>
        <v>1</v>
      </c>
    </row>
    <row r="3557" spans="1:4" x14ac:dyDescent="0.25">
      <c r="A3557" t="s">
        <v>20801</v>
      </c>
      <c r="C3557" t="s">
        <v>22157</v>
      </c>
      <c r="D3557">
        <f t="shared" si="55"/>
        <v>1</v>
      </c>
    </row>
    <row r="3558" spans="1:4" x14ac:dyDescent="0.25">
      <c r="A3558" t="s">
        <v>970</v>
      </c>
      <c r="C3558" t="s">
        <v>2217</v>
      </c>
      <c r="D3558">
        <f t="shared" si="55"/>
        <v>1</v>
      </c>
    </row>
    <row r="3559" spans="1:4" x14ac:dyDescent="0.25">
      <c r="A3559" t="s">
        <v>970</v>
      </c>
      <c r="C3559" t="s">
        <v>876</v>
      </c>
      <c r="D3559">
        <f t="shared" si="55"/>
        <v>1</v>
      </c>
    </row>
    <row r="3560" spans="1:4" x14ac:dyDescent="0.25">
      <c r="A3560" t="s">
        <v>20802</v>
      </c>
      <c r="C3560" t="s">
        <v>22160</v>
      </c>
      <c r="D3560">
        <f t="shared" si="55"/>
        <v>1</v>
      </c>
    </row>
    <row r="3561" spans="1:4" x14ac:dyDescent="0.25">
      <c r="A3561" t="s">
        <v>20803</v>
      </c>
      <c r="C3561" t="s">
        <v>22161</v>
      </c>
      <c r="D3561">
        <f t="shared" si="55"/>
        <v>1</v>
      </c>
    </row>
    <row r="3562" spans="1:4" x14ac:dyDescent="0.25">
      <c r="A3562" t="s">
        <v>20804</v>
      </c>
      <c r="C3562" t="s">
        <v>3715</v>
      </c>
      <c r="D3562">
        <f t="shared" si="55"/>
        <v>1</v>
      </c>
    </row>
    <row r="3563" spans="1:4" x14ac:dyDescent="0.25">
      <c r="A3563" t="s">
        <v>20805</v>
      </c>
      <c r="C3563" t="s">
        <v>691</v>
      </c>
      <c r="D3563">
        <f t="shared" si="55"/>
        <v>1</v>
      </c>
    </row>
    <row r="3564" spans="1:4" x14ac:dyDescent="0.25">
      <c r="A3564" t="s">
        <v>20806</v>
      </c>
      <c r="C3564" t="s">
        <v>22163</v>
      </c>
      <c r="D3564">
        <f t="shared" si="55"/>
        <v>1</v>
      </c>
    </row>
    <row r="3565" spans="1:4" x14ac:dyDescent="0.25">
      <c r="A3565" t="s">
        <v>20806</v>
      </c>
      <c r="C3565" t="s">
        <v>22169</v>
      </c>
      <c r="D3565">
        <f t="shared" si="55"/>
        <v>1</v>
      </c>
    </row>
    <row r="3566" spans="1:4" x14ac:dyDescent="0.25">
      <c r="A3566" t="s">
        <v>20806</v>
      </c>
      <c r="C3566" t="s">
        <v>22170</v>
      </c>
      <c r="D3566">
        <f t="shared" si="55"/>
        <v>1</v>
      </c>
    </row>
    <row r="3567" spans="1:4" x14ac:dyDescent="0.25">
      <c r="A3567" t="s">
        <v>20807</v>
      </c>
      <c r="C3567" t="s">
        <v>22171</v>
      </c>
      <c r="D3567">
        <f t="shared" si="55"/>
        <v>1</v>
      </c>
    </row>
    <row r="3568" spans="1:4" x14ac:dyDescent="0.25">
      <c r="A3568" t="s">
        <v>20807</v>
      </c>
      <c r="C3568" t="s">
        <v>22173</v>
      </c>
      <c r="D3568">
        <f t="shared" si="55"/>
        <v>1</v>
      </c>
    </row>
    <row r="3569" spans="1:4" x14ac:dyDescent="0.25">
      <c r="A3569" t="s">
        <v>20807</v>
      </c>
      <c r="C3569" t="s">
        <v>22174</v>
      </c>
      <c r="D3569">
        <f t="shared" si="55"/>
        <v>1</v>
      </c>
    </row>
    <row r="3570" spans="1:4" x14ac:dyDescent="0.25">
      <c r="A3570" t="s">
        <v>20808</v>
      </c>
      <c r="C3570" t="s">
        <v>22175</v>
      </c>
      <c r="D3570">
        <f t="shared" si="55"/>
        <v>1</v>
      </c>
    </row>
    <row r="3571" spans="1:4" x14ac:dyDescent="0.25">
      <c r="A3571" t="s">
        <v>20808</v>
      </c>
      <c r="C3571" t="s">
        <v>22177</v>
      </c>
      <c r="D3571">
        <f t="shared" si="55"/>
        <v>1</v>
      </c>
    </row>
    <row r="3572" spans="1:4" x14ac:dyDescent="0.25">
      <c r="A3572" t="s">
        <v>20809</v>
      </c>
      <c r="C3572" t="s">
        <v>2146</v>
      </c>
      <c r="D3572">
        <f t="shared" si="55"/>
        <v>1</v>
      </c>
    </row>
    <row r="3573" spans="1:4" x14ac:dyDescent="0.25">
      <c r="A3573" t="s">
        <v>20810</v>
      </c>
      <c r="C3573" t="s">
        <v>22178</v>
      </c>
      <c r="D3573">
        <f t="shared" si="55"/>
        <v>1</v>
      </c>
    </row>
    <row r="3574" spans="1:4" x14ac:dyDescent="0.25">
      <c r="A3574" t="s">
        <v>329</v>
      </c>
      <c r="C3574" t="s">
        <v>22180</v>
      </c>
      <c r="D3574">
        <f t="shared" si="55"/>
        <v>1</v>
      </c>
    </row>
    <row r="3575" spans="1:4" x14ac:dyDescent="0.25">
      <c r="A3575" t="s">
        <v>329</v>
      </c>
      <c r="C3575" t="s">
        <v>22181</v>
      </c>
      <c r="D3575">
        <f t="shared" si="55"/>
        <v>1</v>
      </c>
    </row>
    <row r="3576" spans="1:4" x14ac:dyDescent="0.25">
      <c r="A3576" t="s">
        <v>329</v>
      </c>
      <c r="C3576" t="s">
        <v>22182</v>
      </c>
      <c r="D3576">
        <f t="shared" si="55"/>
        <v>1</v>
      </c>
    </row>
    <row r="3577" spans="1:4" x14ac:dyDescent="0.25">
      <c r="A3577" t="s">
        <v>329</v>
      </c>
      <c r="C3577" t="s">
        <v>22183</v>
      </c>
      <c r="D3577">
        <f t="shared" si="55"/>
        <v>1</v>
      </c>
    </row>
    <row r="3578" spans="1:4" x14ac:dyDescent="0.25">
      <c r="A3578" t="s">
        <v>329</v>
      </c>
      <c r="C3578" t="s">
        <v>22184</v>
      </c>
      <c r="D3578">
        <f t="shared" si="55"/>
        <v>1</v>
      </c>
    </row>
    <row r="3579" spans="1:4" x14ac:dyDescent="0.25">
      <c r="A3579" t="s">
        <v>329</v>
      </c>
      <c r="C3579" t="s">
        <v>22186</v>
      </c>
      <c r="D3579">
        <f t="shared" si="55"/>
        <v>1</v>
      </c>
    </row>
    <row r="3580" spans="1:4" x14ac:dyDescent="0.25">
      <c r="A3580" t="s">
        <v>4535</v>
      </c>
      <c r="C3580" t="s">
        <v>22187</v>
      </c>
      <c r="D3580">
        <f t="shared" si="55"/>
        <v>1</v>
      </c>
    </row>
    <row r="3581" spans="1:4" x14ac:dyDescent="0.25">
      <c r="A3581" t="s">
        <v>20811</v>
      </c>
      <c r="C3581" t="s">
        <v>1765</v>
      </c>
      <c r="D3581">
        <f t="shared" si="55"/>
        <v>1</v>
      </c>
    </row>
    <row r="3582" spans="1:4" x14ac:dyDescent="0.25">
      <c r="A3582" t="s">
        <v>20811</v>
      </c>
      <c r="C3582" t="s">
        <v>22188</v>
      </c>
      <c r="D3582">
        <f t="shared" si="55"/>
        <v>1</v>
      </c>
    </row>
    <row r="3583" spans="1:4" x14ac:dyDescent="0.25">
      <c r="A3583" t="s">
        <v>20812</v>
      </c>
      <c r="C3583" t="s">
        <v>22189</v>
      </c>
      <c r="D3583">
        <f t="shared" si="55"/>
        <v>1</v>
      </c>
    </row>
    <row r="3584" spans="1:4" x14ac:dyDescent="0.25">
      <c r="A3584" t="s">
        <v>20813</v>
      </c>
      <c r="C3584" t="s">
        <v>22190</v>
      </c>
      <c r="D3584">
        <f t="shared" si="55"/>
        <v>1</v>
      </c>
    </row>
    <row r="3585" spans="1:4" x14ac:dyDescent="0.25">
      <c r="A3585" t="s">
        <v>20814</v>
      </c>
      <c r="C3585" t="s">
        <v>22191</v>
      </c>
      <c r="D3585">
        <f t="shared" si="55"/>
        <v>1</v>
      </c>
    </row>
    <row r="3586" spans="1:4" x14ac:dyDescent="0.25">
      <c r="A3586" t="s">
        <v>20814</v>
      </c>
      <c r="C3586" t="s">
        <v>1914</v>
      </c>
      <c r="D3586">
        <f t="shared" ref="D3586:D3649" si="56">COUNTIF($A$2:$A$1048576,C3586)</f>
        <v>1</v>
      </c>
    </row>
    <row r="3587" spans="1:4" x14ac:dyDescent="0.25">
      <c r="A3587" t="s">
        <v>20815</v>
      </c>
      <c r="C3587" t="s">
        <v>22194</v>
      </c>
      <c r="D3587">
        <f t="shared" si="56"/>
        <v>1</v>
      </c>
    </row>
    <row r="3588" spans="1:4" x14ac:dyDescent="0.25">
      <c r="A3588" t="s">
        <v>20816</v>
      </c>
      <c r="C3588" t="s">
        <v>22198</v>
      </c>
      <c r="D3588">
        <f t="shared" si="56"/>
        <v>1</v>
      </c>
    </row>
    <row r="3589" spans="1:4" x14ac:dyDescent="0.25">
      <c r="A3589" t="s">
        <v>20817</v>
      </c>
      <c r="C3589" t="s">
        <v>22199</v>
      </c>
      <c r="D3589">
        <f t="shared" si="56"/>
        <v>1</v>
      </c>
    </row>
    <row r="3590" spans="1:4" x14ac:dyDescent="0.25">
      <c r="A3590" t="s">
        <v>20818</v>
      </c>
      <c r="C3590" t="s">
        <v>22203</v>
      </c>
      <c r="D3590">
        <f t="shared" si="56"/>
        <v>1</v>
      </c>
    </row>
    <row r="3591" spans="1:4" x14ac:dyDescent="0.25">
      <c r="A3591" t="s">
        <v>20819</v>
      </c>
      <c r="C3591" t="s">
        <v>22204</v>
      </c>
      <c r="D3591">
        <f t="shared" si="56"/>
        <v>1</v>
      </c>
    </row>
    <row r="3592" spans="1:4" x14ac:dyDescent="0.25">
      <c r="A3592" t="s">
        <v>20820</v>
      </c>
      <c r="C3592" t="s">
        <v>22207</v>
      </c>
      <c r="D3592">
        <f t="shared" si="56"/>
        <v>1</v>
      </c>
    </row>
    <row r="3593" spans="1:4" x14ac:dyDescent="0.25">
      <c r="A3593" t="s">
        <v>20821</v>
      </c>
      <c r="C3593" t="s">
        <v>22210</v>
      </c>
      <c r="D3593">
        <f t="shared" si="56"/>
        <v>1</v>
      </c>
    </row>
    <row r="3594" spans="1:4" x14ac:dyDescent="0.25">
      <c r="A3594" t="s">
        <v>20822</v>
      </c>
      <c r="C3594" t="s">
        <v>22214</v>
      </c>
      <c r="D3594">
        <f t="shared" si="56"/>
        <v>1</v>
      </c>
    </row>
    <row r="3595" spans="1:4" x14ac:dyDescent="0.25">
      <c r="A3595" t="s">
        <v>20823</v>
      </c>
      <c r="C3595" t="s">
        <v>22221</v>
      </c>
      <c r="D3595">
        <f t="shared" si="56"/>
        <v>1</v>
      </c>
    </row>
    <row r="3596" spans="1:4" x14ac:dyDescent="0.25">
      <c r="A3596" t="s">
        <v>20823</v>
      </c>
      <c r="C3596" t="s">
        <v>22223</v>
      </c>
      <c r="D3596">
        <f t="shared" si="56"/>
        <v>1</v>
      </c>
    </row>
    <row r="3597" spans="1:4" x14ac:dyDescent="0.25">
      <c r="A3597" t="s">
        <v>20823</v>
      </c>
      <c r="C3597" t="s">
        <v>22230</v>
      </c>
      <c r="D3597">
        <f t="shared" si="56"/>
        <v>1</v>
      </c>
    </row>
    <row r="3598" spans="1:4" x14ac:dyDescent="0.25">
      <c r="A3598" t="s">
        <v>20824</v>
      </c>
      <c r="C3598" t="s">
        <v>22232</v>
      </c>
      <c r="D3598">
        <f t="shared" si="56"/>
        <v>1</v>
      </c>
    </row>
    <row r="3599" spans="1:4" x14ac:dyDescent="0.25">
      <c r="A3599" t="s">
        <v>20825</v>
      </c>
      <c r="C3599" t="s">
        <v>22235</v>
      </c>
      <c r="D3599">
        <f t="shared" si="56"/>
        <v>1</v>
      </c>
    </row>
    <row r="3600" spans="1:4" x14ac:dyDescent="0.25">
      <c r="A3600" t="s">
        <v>20826</v>
      </c>
      <c r="C3600" t="s">
        <v>22237</v>
      </c>
      <c r="D3600">
        <f t="shared" si="56"/>
        <v>1</v>
      </c>
    </row>
    <row r="3601" spans="1:4" x14ac:dyDescent="0.25">
      <c r="A3601" t="s">
        <v>2394</v>
      </c>
      <c r="C3601" t="s">
        <v>22238</v>
      </c>
      <c r="D3601">
        <f t="shared" si="56"/>
        <v>1</v>
      </c>
    </row>
    <row r="3602" spans="1:4" x14ac:dyDescent="0.25">
      <c r="A3602" t="s">
        <v>1667</v>
      </c>
      <c r="C3602" t="s">
        <v>22240</v>
      </c>
      <c r="D3602">
        <f t="shared" si="56"/>
        <v>1</v>
      </c>
    </row>
    <row r="3603" spans="1:4" x14ac:dyDescent="0.25">
      <c r="A3603" t="s">
        <v>20827</v>
      </c>
      <c r="C3603" t="s">
        <v>22241</v>
      </c>
      <c r="D3603">
        <f t="shared" si="56"/>
        <v>1</v>
      </c>
    </row>
    <row r="3604" spans="1:4" x14ac:dyDescent="0.25">
      <c r="A3604" t="s">
        <v>2392</v>
      </c>
      <c r="C3604" t="s">
        <v>3791</v>
      </c>
      <c r="D3604">
        <f t="shared" si="56"/>
        <v>1</v>
      </c>
    </row>
    <row r="3605" spans="1:4" x14ac:dyDescent="0.25">
      <c r="A3605" t="s">
        <v>20828</v>
      </c>
      <c r="C3605" t="s">
        <v>22243</v>
      </c>
      <c r="D3605">
        <f t="shared" si="56"/>
        <v>1</v>
      </c>
    </row>
    <row r="3606" spans="1:4" x14ac:dyDescent="0.25">
      <c r="A3606" t="s">
        <v>20829</v>
      </c>
      <c r="C3606" t="s">
        <v>22244</v>
      </c>
      <c r="D3606">
        <f t="shared" si="56"/>
        <v>1</v>
      </c>
    </row>
    <row r="3607" spans="1:4" x14ac:dyDescent="0.25">
      <c r="A3607" t="s">
        <v>20830</v>
      </c>
      <c r="C3607" t="s">
        <v>22247</v>
      </c>
      <c r="D3607">
        <f t="shared" si="56"/>
        <v>1</v>
      </c>
    </row>
    <row r="3608" spans="1:4" x14ac:dyDescent="0.25">
      <c r="A3608" t="s">
        <v>20830</v>
      </c>
      <c r="C3608" t="s">
        <v>22248</v>
      </c>
      <c r="D3608">
        <f t="shared" si="56"/>
        <v>1</v>
      </c>
    </row>
    <row r="3609" spans="1:4" x14ac:dyDescent="0.25">
      <c r="A3609" t="s">
        <v>20830</v>
      </c>
      <c r="C3609" t="s">
        <v>22251</v>
      </c>
      <c r="D3609">
        <f t="shared" si="56"/>
        <v>1</v>
      </c>
    </row>
    <row r="3610" spans="1:4" x14ac:dyDescent="0.25">
      <c r="A3610" t="s">
        <v>20830</v>
      </c>
      <c r="C3610" t="s">
        <v>22252</v>
      </c>
      <c r="D3610">
        <f t="shared" si="56"/>
        <v>1</v>
      </c>
    </row>
    <row r="3611" spans="1:4" x14ac:dyDescent="0.25">
      <c r="A3611" t="s">
        <v>20830</v>
      </c>
      <c r="C3611" t="s">
        <v>3582</v>
      </c>
      <c r="D3611">
        <f t="shared" si="56"/>
        <v>1</v>
      </c>
    </row>
    <row r="3612" spans="1:4" x14ac:dyDescent="0.25">
      <c r="A3612" t="s">
        <v>20831</v>
      </c>
      <c r="C3612" t="s">
        <v>4375</v>
      </c>
      <c r="D3612">
        <f t="shared" si="56"/>
        <v>1</v>
      </c>
    </row>
    <row r="3613" spans="1:4" x14ac:dyDescent="0.25">
      <c r="A3613" t="s">
        <v>20832</v>
      </c>
      <c r="C3613" t="s">
        <v>22257</v>
      </c>
      <c r="D3613">
        <f t="shared" si="56"/>
        <v>1</v>
      </c>
    </row>
    <row r="3614" spans="1:4" x14ac:dyDescent="0.25">
      <c r="A3614" t="s">
        <v>20833</v>
      </c>
      <c r="C3614" t="s">
        <v>22258</v>
      </c>
      <c r="D3614">
        <f t="shared" si="56"/>
        <v>1</v>
      </c>
    </row>
    <row r="3615" spans="1:4" x14ac:dyDescent="0.25">
      <c r="A3615" t="s">
        <v>20834</v>
      </c>
      <c r="C3615" t="s">
        <v>22261</v>
      </c>
      <c r="D3615">
        <f t="shared" si="56"/>
        <v>1</v>
      </c>
    </row>
    <row r="3616" spans="1:4" x14ac:dyDescent="0.25">
      <c r="A3616" t="s">
        <v>20834</v>
      </c>
      <c r="C3616" t="s">
        <v>22264</v>
      </c>
      <c r="D3616">
        <f t="shared" si="56"/>
        <v>1</v>
      </c>
    </row>
    <row r="3617" spans="1:4" x14ac:dyDescent="0.25">
      <c r="A3617" t="s">
        <v>20834</v>
      </c>
      <c r="C3617" t="s">
        <v>22266</v>
      </c>
      <c r="D3617">
        <f t="shared" si="56"/>
        <v>1</v>
      </c>
    </row>
    <row r="3618" spans="1:4" x14ac:dyDescent="0.25">
      <c r="A3618" t="s">
        <v>20835</v>
      </c>
      <c r="C3618" t="s">
        <v>22267</v>
      </c>
      <c r="D3618">
        <f t="shared" si="56"/>
        <v>1</v>
      </c>
    </row>
    <row r="3619" spans="1:4" x14ac:dyDescent="0.25">
      <c r="A3619" t="s">
        <v>20836</v>
      </c>
      <c r="C3619" t="s">
        <v>22268</v>
      </c>
      <c r="D3619">
        <f t="shared" si="56"/>
        <v>1</v>
      </c>
    </row>
    <row r="3620" spans="1:4" x14ac:dyDescent="0.25">
      <c r="A3620" t="s">
        <v>20837</v>
      </c>
      <c r="C3620" t="s">
        <v>22269</v>
      </c>
      <c r="D3620">
        <f t="shared" si="56"/>
        <v>1</v>
      </c>
    </row>
    <row r="3621" spans="1:4" x14ac:dyDescent="0.25">
      <c r="A3621" t="s">
        <v>20838</v>
      </c>
      <c r="C3621" t="s">
        <v>22270</v>
      </c>
      <c r="D3621">
        <f t="shared" si="56"/>
        <v>1</v>
      </c>
    </row>
    <row r="3622" spans="1:4" x14ac:dyDescent="0.25">
      <c r="A3622" t="s">
        <v>20839</v>
      </c>
      <c r="C3622" t="s">
        <v>4261</v>
      </c>
      <c r="D3622">
        <f t="shared" si="56"/>
        <v>1</v>
      </c>
    </row>
    <row r="3623" spans="1:4" x14ac:dyDescent="0.25">
      <c r="A3623" t="s">
        <v>20840</v>
      </c>
      <c r="C3623" t="s">
        <v>22271</v>
      </c>
      <c r="D3623">
        <f t="shared" si="56"/>
        <v>1</v>
      </c>
    </row>
    <row r="3624" spans="1:4" x14ac:dyDescent="0.25">
      <c r="A3624" t="s">
        <v>20841</v>
      </c>
      <c r="C3624" t="s">
        <v>315</v>
      </c>
      <c r="D3624">
        <f t="shared" si="56"/>
        <v>1</v>
      </c>
    </row>
    <row r="3625" spans="1:4" x14ac:dyDescent="0.25">
      <c r="A3625" t="s">
        <v>20842</v>
      </c>
      <c r="C3625" t="s">
        <v>22273</v>
      </c>
      <c r="D3625">
        <f t="shared" si="56"/>
        <v>1</v>
      </c>
    </row>
    <row r="3626" spans="1:4" x14ac:dyDescent="0.25">
      <c r="A3626" t="s">
        <v>20843</v>
      </c>
      <c r="C3626" t="s">
        <v>22274</v>
      </c>
      <c r="D3626">
        <f t="shared" si="56"/>
        <v>1</v>
      </c>
    </row>
    <row r="3627" spans="1:4" x14ac:dyDescent="0.25">
      <c r="A3627" t="s">
        <v>20844</v>
      </c>
      <c r="C3627" t="s">
        <v>22275</v>
      </c>
      <c r="D3627">
        <f t="shared" si="56"/>
        <v>1</v>
      </c>
    </row>
    <row r="3628" spans="1:4" x14ac:dyDescent="0.25">
      <c r="A3628" t="s">
        <v>20845</v>
      </c>
      <c r="C3628" t="s">
        <v>22276</v>
      </c>
      <c r="D3628">
        <f t="shared" si="56"/>
        <v>1</v>
      </c>
    </row>
    <row r="3629" spans="1:4" x14ac:dyDescent="0.25">
      <c r="A3629" t="s">
        <v>3836</v>
      </c>
      <c r="C3629" t="s">
        <v>22277</v>
      </c>
      <c r="D3629">
        <f t="shared" si="56"/>
        <v>1</v>
      </c>
    </row>
    <row r="3630" spans="1:4" x14ac:dyDescent="0.25">
      <c r="A3630" t="s">
        <v>2083</v>
      </c>
      <c r="C3630" t="s">
        <v>22281</v>
      </c>
      <c r="D3630">
        <f t="shared" si="56"/>
        <v>1</v>
      </c>
    </row>
    <row r="3631" spans="1:4" x14ac:dyDescent="0.25">
      <c r="A3631" t="s">
        <v>100</v>
      </c>
      <c r="C3631" t="s">
        <v>22282</v>
      </c>
      <c r="D3631">
        <f t="shared" si="56"/>
        <v>1</v>
      </c>
    </row>
    <row r="3632" spans="1:4" x14ac:dyDescent="0.25">
      <c r="A3632" t="s">
        <v>20846</v>
      </c>
      <c r="C3632" t="s">
        <v>2415</v>
      </c>
      <c r="D3632">
        <f t="shared" si="56"/>
        <v>1</v>
      </c>
    </row>
    <row r="3633" spans="1:4" x14ac:dyDescent="0.25">
      <c r="A3633" t="s">
        <v>20847</v>
      </c>
      <c r="C3633" t="s">
        <v>22283</v>
      </c>
      <c r="D3633">
        <f t="shared" si="56"/>
        <v>1</v>
      </c>
    </row>
    <row r="3634" spans="1:4" x14ac:dyDescent="0.25">
      <c r="A3634" t="s">
        <v>20848</v>
      </c>
      <c r="C3634" t="s">
        <v>22284</v>
      </c>
      <c r="D3634">
        <f t="shared" si="56"/>
        <v>1</v>
      </c>
    </row>
    <row r="3635" spans="1:4" x14ac:dyDescent="0.25">
      <c r="A3635" t="s">
        <v>20849</v>
      </c>
      <c r="C3635" t="s">
        <v>22285</v>
      </c>
      <c r="D3635">
        <f t="shared" si="56"/>
        <v>1</v>
      </c>
    </row>
    <row r="3636" spans="1:4" x14ac:dyDescent="0.25">
      <c r="A3636" t="s">
        <v>20850</v>
      </c>
      <c r="C3636" t="s">
        <v>22293</v>
      </c>
      <c r="D3636">
        <f t="shared" si="56"/>
        <v>1</v>
      </c>
    </row>
    <row r="3637" spans="1:4" x14ac:dyDescent="0.25">
      <c r="A3637" t="s">
        <v>20851</v>
      </c>
      <c r="C3637" t="s">
        <v>22296</v>
      </c>
      <c r="D3637">
        <f t="shared" si="56"/>
        <v>1</v>
      </c>
    </row>
    <row r="3638" spans="1:4" x14ac:dyDescent="0.25">
      <c r="A3638" t="s">
        <v>20852</v>
      </c>
      <c r="C3638" t="s">
        <v>22299</v>
      </c>
      <c r="D3638">
        <f t="shared" si="56"/>
        <v>1</v>
      </c>
    </row>
    <row r="3639" spans="1:4" x14ac:dyDescent="0.25">
      <c r="A3639" t="s">
        <v>20852</v>
      </c>
      <c r="C3639" t="s">
        <v>22300</v>
      </c>
      <c r="D3639">
        <f t="shared" si="56"/>
        <v>1</v>
      </c>
    </row>
    <row r="3640" spans="1:4" x14ac:dyDescent="0.25">
      <c r="A3640" t="s">
        <v>20853</v>
      </c>
      <c r="C3640" t="s">
        <v>22301</v>
      </c>
      <c r="D3640">
        <f t="shared" si="56"/>
        <v>1</v>
      </c>
    </row>
    <row r="3641" spans="1:4" x14ac:dyDescent="0.25">
      <c r="A3641" t="s">
        <v>20853</v>
      </c>
      <c r="C3641" t="s">
        <v>2041</v>
      </c>
      <c r="D3641">
        <f t="shared" si="56"/>
        <v>1</v>
      </c>
    </row>
    <row r="3642" spans="1:4" x14ac:dyDescent="0.25">
      <c r="A3642" t="s">
        <v>20854</v>
      </c>
      <c r="C3642" t="s">
        <v>22303</v>
      </c>
      <c r="D3642">
        <f t="shared" si="56"/>
        <v>1</v>
      </c>
    </row>
    <row r="3643" spans="1:4" x14ac:dyDescent="0.25">
      <c r="A3643" t="s">
        <v>20855</v>
      </c>
      <c r="C3643" t="s">
        <v>22305</v>
      </c>
      <c r="D3643">
        <f t="shared" si="56"/>
        <v>1</v>
      </c>
    </row>
    <row r="3644" spans="1:4" x14ac:dyDescent="0.25">
      <c r="A3644" t="s">
        <v>20856</v>
      </c>
      <c r="C3644" t="s">
        <v>5182</v>
      </c>
      <c r="D3644">
        <f t="shared" si="56"/>
        <v>1</v>
      </c>
    </row>
    <row r="3645" spans="1:4" x14ac:dyDescent="0.25">
      <c r="A3645" t="s">
        <v>20857</v>
      </c>
      <c r="C3645" t="s">
        <v>4144</v>
      </c>
      <c r="D3645">
        <f t="shared" si="56"/>
        <v>1</v>
      </c>
    </row>
    <row r="3646" spans="1:4" x14ac:dyDescent="0.25">
      <c r="A3646" t="s">
        <v>20857</v>
      </c>
      <c r="C3646" t="s">
        <v>22306</v>
      </c>
      <c r="D3646">
        <f t="shared" si="56"/>
        <v>1</v>
      </c>
    </row>
    <row r="3647" spans="1:4" x14ac:dyDescent="0.25">
      <c r="A3647" t="s">
        <v>20858</v>
      </c>
      <c r="C3647" t="s">
        <v>790</v>
      </c>
      <c r="D3647">
        <f t="shared" si="56"/>
        <v>1</v>
      </c>
    </row>
    <row r="3648" spans="1:4" x14ac:dyDescent="0.25">
      <c r="A3648" t="s">
        <v>20859</v>
      </c>
      <c r="C3648" t="s">
        <v>22310</v>
      </c>
      <c r="D3648">
        <f t="shared" si="56"/>
        <v>1</v>
      </c>
    </row>
    <row r="3649" spans="1:4" x14ac:dyDescent="0.25">
      <c r="A3649" t="s">
        <v>20860</v>
      </c>
      <c r="C3649" t="s">
        <v>22322</v>
      </c>
      <c r="D3649">
        <f t="shared" si="56"/>
        <v>1</v>
      </c>
    </row>
    <row r="3650" spans="1:4" x14ac:dyDescent="0.25">
      <c r="A3650" t="s">
        <v>20861</v>
      </c>
      <c r="C3650" t="s">
        <v>22323</v>
      </c>
      <c r="D3650">
        <f t="shared" ref="D3650:D3713" si="57">COUNTIF($A$2:$A$1048576,C3650)</f>
        <v>1</v>
      </c>
    </row>
    <row r="3651" spans="1:4" x14ac:dyDescent="0.25">
      <c r="A3651" t="s">
        <v>20861</v>
      </c>
      <c r="C3651" t="s">
        <v>22327</v>
      </c>
      <c r="D3651">
        <f t="shared" si="57"/>
        <v>1</v>
      </c>
    </row>
    <row r="3652" spans="1:4" x14ac:dyDescent="0.25">
      <c r="A3652" t="s">
        <v>20861</v>
      </c>
      <c r="C3652" t="s">
        <v>22331</v>
      </c>
      <c r="D3652">
        <f t="shared" si="57"/>
        <v>1</v>
      </c>
    </row>
    <row r="3653" spans="1:4" x14ac:dyDescent="0.25">
      <c r="A3653" t="s">
        <v>20861</v>
      </c>
      <c r="C3653" t="s">
        <v>22335</v>
      </c>
      <c r="D3653">
        <f t="shared" si="57"/>
        <v>1</v>
      </c>
    </row>
    <row r="3654" spans="1:4" x14ac:dyDescent="0.25">
      <c r="A3654" t="s">
        <v>20861</v>
      </c>
      <c r="C3654" t="s">
        <v>22336</v>
      </c>
      <c r="D3654">
        <f t="shared" si="57"/>
        <v>1</v>
      </c>
    </row>
    <row r="3655" spans="1:4" x14ac:dyDescent="0.25">
      <c r="A3655" t="s">
        <v>20861</v>
      </c>
      <c r="C3655" t="s">
        <v>22337</v>
      </c>
      <c r="D3655">
        <f t="shared" si="57"/>
        <v>1</v>
      </c>
    </row>
    <row r="3656" spans="1:4" x14ac:dyDescent="0.25">
      <c r="A3656" t="s">
        <v>20861</v>
      </c>
      <c r="C3656" t="s">
        <v>22338</v>
      </c>
      <c r="D3656">
        <f t="shared" si="57"/>
        <v>1</v>
      </c>
    </row>
    <row r="3657" spans="1:4" x14ac:dyDescent="0.25">
      <c r="A3657" t="s">
        <v>20861</v>
      </c>
      <c r="C3657" t="s">
        <v>1318</v>
      </c>
      <c r="D3657">
        <f t="shared" si="57"/>
        <v>1</v>
      </c>
    </row>
    <row r="3658" spans="1:4" x14ac:dyDescent="0.25">
      <c r="A3658" t="s">
        <v>20862</v>
      </c>
      <c r="C3658" t="s">
        <v>2725</v>
      </c>
      <c r="D3658">
        <f t="shared" si="57"/>
        <v>1</v>
      </c>
    </row>
    <row r="3659" spans="1:4" x14ac:dyDescent="0.25">
      <c r="A3659" t="s">
        <v>20863</v>
      </c>
      <c r="C3659" t="s">
        <v>22339</v>
      </c>
      <c r="D3659">
        <f t="shared" si="57"/>
        <v>1</v>
      </c>
    </row>
    <row r="3660" spans="1:4" x14ac:dyDescent="0.25">
      <c r="A3660" t="s">
        <v>20864</v>
      </c>
      <c r="C3660" t="s">
        <v>22340</v>
      </c>
      <c r="D3660">
        <f t="shared" si="57"/>
        <v>1</v>
      </c>
    </row>
    <row r="3661" spans="1:4" x14ac:dyDescent="0.25">
      <c r="A3661" t="s">
        <v>20864</v>
      </c>
      <c r="C3661" t="s">
        <v>22341</v>
      </c>
      <c r="D3661">
        <f t="shared" si="57"/>
        <v>1</v>
      </c>
    </row>
    <row r="3662" spans="1:4" x14ac:dyDescent="0.25">
      <c r="A3662" t="s">
        <v>20864</v>
      </c>
      <c r="C3662" t="s">
        <v>22342</v>
      </c>
      <c r="D3662">
        <f t="shared" si="57"/>
        <v>1</v>
      </c>
    </row>
    <row r="3663" spans="1:4" x14ac:dyDescent="0.25">
      <c r="A3663" t="s">
        <v>20864</v>
      </c>
      <c r="C3663" t="s">
        <v>22343</v>
      </c>
      <c r="D3663">
        <f t="shared" si="57"/>
        <v>1</v>
      </c>
    </row>
    <row r="3664" spans="1:4" x14ac:dyDescent="0.25">
      <c r="A3664" t="s">
        <v>20864</v>
      </c>
      <c r="C3664" t="s">
        <v>5394</v>
      </c>
      <c r="D3664">
        <f t="shared" si="57"/>
        <v>1</v>
      </c>
    </row>
    <row r="3665" spans="1:4" x14ac:dyDescent="0.25">
      <c r="A3665" t="s">
        <v>20864</v>
      </c>
      <c r="C3665" t="s">
        <v>259</v>
      </c>
      <c r="D3665">
        <f t="shared" si="57"/>
        <v>1</v>
      </c>
    </row>
    <row r="3666" spans="1:4" x14ac:dyDescent="0.25">
      <c r="A3666" t="s">
        <v>20864</v>
      </c>
      <c r="C3666" t="s">
        <v>22344</v>
      </c>
      <c r="D3666">
        <f t="shared" si="57"/>
        <v>1</v>
      </c>
    </row>
    <row r="3667" spans="1:4" x14ac:dyDescent="0.25">
      <c r="A3667" t="s">
        <v>20864</v>
      </c>
      <c r="C3667" t="s">
        <v>22345</v>
      </c>
      <c r="D3667">
        <f t="shared" si="57"/>
        <v>1</v>
      </c>
    </row>
    <row r="3668" spans="1:4" x14ac:dyDescent="0.25">
      <c r="A3668" t="s">
        <v>20865</v>
      </c>
      <c r="C3668" t="s">
        <v>22346</v>
      </c>
      <c r="D3668">
        <f t="shared" si="57"/>
        <v>1</v>
      </c>
    </row>
    <row r="3669" spans="1:4" x14ac:dyDescent="0.25">
      <c r="A3669" t="s">
        <v>20866</v>
      </c>
      <c r="C3669" t="s">
        <v>22347</v>
      </c>
      <c r="D3669">
        <f t="shared" si="57"/>
        <v>1</v>
      </c>
    </row>
    <row r="3670" spans="1:4" x14ac:dyDescent="0.25">
      <c r="A3670" t="s">
        <v>20867</v>
      </c>
      <c r="C3670" t="s">
        <v>2236</v>
      </c>
      <c r="D3670">
        <f t="shared" si="57"/>
        <v>1</v>
      </c>
    </row>
    <row r="3671" spans="1:4" x14ac:dyDescent="0.25">
      <c r="A3671" t="s">
        <v>20868</v>
      </c>
      <c r="C3671" t="s">
        <v>22348</v>
      </c>
      <c r="D3671">
        <f t="shared" si="57"/>
        <v>1</v>
      </c>
    </row>
    <row r="3672" spans="1:4" x14ac:dyDescent="0.25">
      <c r="A3672" t="s">
        <v>20868</v>
      </c>
      <c r="C3672" t="s">
        <v>22349</v>
      </c>
      <c r="D3672">
        <f t="shared" si="57"/>
        <v>1</v>
      </c>
    </row>
    <row r="3673" spans="1:4" x14ac:dyDescent="0.25">
      <c r="A3673" t="s">
        <v>20869</v>
      </c>
      <c r="C3673" t="s">
        <v>22350</v>
      </c>
      <c r="D3673">
        <f t="shared" si="57"/>
        <v>1</v>
      </c>
    </row>
    <row r="3674" spans="1:4" x14ac:dyDescent="0.25">
      <c r="A3674" t="s">
        <v>20869</v>
      </c>
      <c r="C3674" t="s">
        <v>22351</v>
      </c>
      <c r="D3674">
        <f t="shared" si="57"/>
        <v>1</v>
      </c>
    </row>
    <row r="3675" spans="1:4" x14ac:dyDescent="0.25">
      <c r="A3675" t="s">
        <v>20870</v>
      </c>
      <c r="C3675" t="s">
        <v>22352</v>
      </c>
      <c r="D3675">
        <f t="shared" si="57"/>
        <v>1</v>
      </c>
    </row>
    <row r="3676" spans="1:4" x14ac:dyDescent="0.25">
      <c r="A3676" t="s">
        <v>20871</v>
      </c>
      <c r="C3676" t="s">
        <v>22353</v>
      </c>
      <c r="D3676">
        <f t="shared" si="57"/>
        <v>1</v>
      </c>
    </row>
    <row r="3677" spans="1:4" x14ac:dyDescent="0.25">
      <c r="A3677" t="s">
        <v>424</v>
      </c>
      <c r="C3677" t="s">
        <v>22354</v>
      </c>
      <c r="D3677">
        <f t="shared" si="57"/>
        <v>1</v>
      </c>
    </row>
    <row r="3678" spans="1:4" x14ac:dyDescent="0.25">
      <c r="A3678" t="s">
        <v>20872</v>
      </c>
      <c r="C3678" t="s">
        <v>22355</v>
      </c>
      <c r="D3678">
        <f t="shared" si="57"/>
        <v>1</v>
      </c>
    </row>
    <row r="3679" spans="1:4" x14ac:dyDescent="0.25">
      <c r="A3679" t="s">
        <v>20872</v>
      </c>
      <c r="C3679" t="s">
        <v>22356</v>
      </c>
      <c r="D3679">
        <f t="shared" si="57"/>
        <v>1</v>
      </c>
    </row>
    <row r="3680" spans="1:4" x14ac:dyDescent="0.25">
      <c r="A3680" t="s">
        <v>20872</v>
      </c>
      <c r="C3680" t="s">
        <v>22357</v>
      </c>
      <c r="D3680">
        <f t="shared" si="57"/>
        <v>1</v>
      </c>
    </row>
    <row r="3681" spans="1:4" x14ac:dyDescent="0.25">
      <c r="A3681" t="s">
        <v>20872</v>
      </c>
      <c r="C3681" t="s">
        <v>22358</v>
      </c>
      <c r="D3681">
        <f t="shared" si="57"/>
        <v>1</v>
      </c>
    </row>
    <row r="3682" spans="1:4" x14ac:dyDescent="0.25">
      <c r="A3682" t="s">
        <v>20872</v>
      </c>
      <c r="C3682" t="s">
        <v>525</v>
      </c>
      <c r="D3682">
        <f t="shared" si="57"/>
        <v>1</v>
      </c>
    </row>
    <row r="3683" spans="1:4" x14ac:dyDescent="0.25">
      <c r="A3683" t="s">
        <v>20872</v>
      </c>
      <c r="C3683" t="s">
        <v>22362</v>
      </c>
      <c r="D3683">
        <f t="shared" si="57"/>
        <v>1</v>
      </c>
    </row>
    <row r="3684" spans="1:4" x14ac:dyDescent="0.25">
      <c r="A3684" t="s">
        <v>20873</v>
      </c>
      <c r="C3684" t="s">
        <v>22364</v>
      </c>
      <c r="D3684">
        <f t="shared" si="57"/>
        <v>1</v>
      </c>
    </row>
    <row r="3685" spans="1:4" x14ac:dyDescent="0.25">
      <c r="A3685" t="s">
        <v>20874</v>
      </c>
      <c r="C3685" t="s">
        <v>22365</v>
      </c>
      <c r="D3685">
        <f t="shared" si="57"/>
        <v>1</v>
      </c>
    </row>
    <row r="3686" spans="1:4" x14ac:dyDescent="0.25">
      <c r="A3686" t="s">
        <v>20875</v>
      </c>
      <c r="C3686" t="s">
        <v>22366</v>
      </c>
      <c r="D3686">
        <f t="shared" si="57"/>
        <v>1</v>
      </c>
    </row>
    <row r="3687" spans="1:4" x14ac:dyDescent="0.25">
      <c r="A3687" t="s">
        <v>20876</v>
      </c>
      <c r="C3687" t="s">
        <v>22367</v>
      </c>
      <c r="D3687">
        <f t="shared" si="57"/>
        <v>1</v>
      </c>
    </row>
    <row r="3688" spans="1:4" x14ac:dyDescent="0.25">
      <c r="A3688" t="s">
        <v>20877</v>
      </c>
      <c r="C3688" t="s">
        <v>22368</v>
      </c>
      <c r="D3688">
        <f t="shared" si="57"/>
        <v>1</v>
      </c>
    </row>
    <row r="3689" spans="1:4" x14ac:dyDescent="0.25">
      <c r="A3689" t="s">
        <v>20878</v>
      </c>
      <c r="C3689" t="s">
        <v>22369</v>
      </c>
      <c r="D3689">
        <f t="shared" si="57"/>
        <v>1</v>
      </c>
    </row>
    <row r="3690" spans="1:4" x14ac:dyDescent="0.25">
      <c r="A3690" t="s">
        <v>20879</v>
      </c>
      <c r="C3690" t="s">
        <v>22371</v>
      </c>
      <c r="D3690">
        <f t="shared" si="57"/>
        <v>1</v>
      </c>
    </row>
    <row r="3691" spans="1:4" x14ac:dyDescent="0.25">
      <c r="A3691" t="s">
        <v>20880</v>
      </c>
      <c r="C3691" t="s">
        <v>22372</v>
      </c>
      <c r="D3691">
        <f t="shared" si="57"/>
        <v>1</v>
      </c>
    </row>
    <row r="3692" spans="1:4" x14ac:dyDescent="0.25">
      <c r="A3692" t="s">
        <v>20881</v>
      </c>
      <c r="C3692" t="s">
        <v>22375</v>
      </c>
      <c r="D3692">
        <f t="shared" si="57"/>
        <v>1</v>
      </c>
    </row>
    <row r="3693" spans="1:4" x14ac:dyDescent="0.25">
      <c r="A3693" t="s">
        <v>1534</v>
      </c>
      <c r="C3693" t="s">
        <v>22376</v>
      </c>
      <c r="D3693">
        <f t="shared" si="57"/>
        <v>1</v>
      </c>
    </row>
    <row r="3694" spans="1:4" x14ac:dyDescent="0.25">
      <c r="A3694" t="s">
        <v>1534</v>
      </c>
      <c r="C3694" t="s">
        <v>22377</v>
      </c>
      <c r="D3694">
        <f t="shared" si="57"/>
        <v>1</v>
      </c>
    </row>
    <row r="3695" spans="1:4" x14ac:dyDescent="0.25">
      <c r="A3695" t="s">
        <v>139</v>
      </c>
      <c r="C3695" t="s">
        <v>22379</v>
      </c>
      <c r="D3695">
        <f t="shared" si="57"/>
        <v>1</v>
      </c>
    </row>
    <row r="3696" spans="1:4" x14ac:dyDescent="0.25">
      <c r="A3696" t="s">
        <v>139</v>
      </c>
      <c r="C3696" t="s">
        <v>22380</v>
      </c>
      <c r="D3696">
        <f t="shared" si="57"/>
        <v>1</v>
      </c>
    </row>
    <row r="3697" spans="1:4" x14ac:dyDescent="0.25">
      <c r="A3697" t="s">
        <v>20882</v>
      </c>
      <c r="C3697" t="s">
        <v>22381</v>
      </c>
      <c r="D3697">
        <f t="shared" si="57"/>
        <v>1</v>
      </c>
    </row>
    <row r="3698" spans="1:4" x14ac:dyDescent="0.25">
      <c r="A3698" t="s">
        <v>20883</v>
      </c>
      <c r="C3698" t="s">
        <v>22382</v>
      </c>
      <c r="D3698">
        <f t="shared" si="57"/>
        <v>1</v>
      </c>
    </row>
    <row r="3699" spans="1:4" x14ac:dyDescent="0.25">
      <c r="A3699" t="s">
        <v>20884</v>
      </c>
      <c r="C3699" t="s">
        <v>22383</v>
      </c>
      <c r="D3699">
        <f t="shared" si="57"/>
        <v>1</v>
      </c>
    </row>
    <row r="3700" spans="1:4" x14ac:dyDescent="0.25">
      <c r="A3700" t="s">
        <v>20885</v>
      </c>
      <c r="C3700" t="s">
        <v>22384</v>
      </c>
      <c r="D3700">
        <f t="shared" si="57"/>
        <v>1</v>
      </c>
    </row>
    <row r="3701" spans="1:4" x14ac:dyDescent="0.25">
      <c r="A3701" t="s">
        <v>20886</v>
      </c>
      <c r="C3701" t="s">
        <v>22385</v>
      </c>
      <c r="D3701">
        <f t="shared" si="57"/>
        <v>1</v>
      </c>
    </row>
    <row r="3702" spans="1:4" x14ac:dyDescent="0.25">
      <c r="A3702" t="s">
        <v>20885</v>
      </c>
      <c r="C3702" t="s">
        <v>22388</v>
      </c>
      <c r="D3702">
        <f t="shared" si="57"/>
        <v>1</v>
      </c>
    </row>
    <row r="3703" spans="1:4" x14ac:dyDescent="0.25">
      <c r="A3703" t="s">
        <v>20885</v>
      </c>
      <c r="C3703" t="s">
        <v>22391</v>
      </c>
      <c r="D3703">
        <f t="shared" si="57"/>
        <v>1</v>
      </c>
    </row>
    <row r="3704" spans="1:4" x14ac:dyDescent="0.25">
      <c r="A3704" t="s">
        <v>20887</v>
      </c>
      <c r="C3704" t="s">
        <v>22392</v>
      </c>
      <c r="D3704">
        <f t="shared" si="57"/>
        <v>1</v>
      </c>
    </row>
    <row r="3705" spans="1:4" x14ac:dyDescent="0.25">
      <c r="A3705" t="s">
        <v>20888</v>
      </c>
      <c r="C3705" t="s">
        <v>163</v>
      </c>
      <c r="D3705">
        <f t="shared" si="57"/>
        <v>1</v>
      </c>
    </row>
    <row r="3706" spans="1:4" x14ac:dyDescent="0.25">
      <c r="A3706" t="s">
        <v>20888</v>
      </c>
      <c r="C3706" t="s">
        <v>2794</v>
      </c>
      <c r="D3706">
        <f t="shared" si="57"/>
        <v>1</v>
      </c>
    </row>
    <row r="3707" spans="1:4" x14ac:dyDescent="0.25">
      <c r="A3707" t="s">
        <v>20889</v>
      </c>
      <c r="C3707" t="s">
        <v>22395</v>
      </c>
      <c r="D3707">
        <f t="shared" si="57"/>
        <v>1</v>
      </c>
    </row>
    <row r="3708" spans="1:4" x14ac:dyDescent="0.25">
      <c r="A3708" t="s">
        <v>3072</v>
      </c>
      <c r="C3708" t="s">
        <v>22396</v>
      </c>
      <c r="D3708">
        <f t="shared" si="57"/>
        <v>1</v>
      </c>
    </row>
    <row r="3709" spans="1:4" x14ac:dyDescent="0.25">
      <c r="A3709" t="s">
        <v>20890</v>
      </c>
      <c r="C3709" t="s">
        <v>22402</v>
      </c>
      <c r="D3709">
        <f t="shared" si="57"/>
        <v>1</v>
      </c>
    </row>
    <row r="3710" spans="1:4" x14ac:dyDescent="0.25">
      <c r="A3710" t="s">
        <v>1323</v>
      </c>
      <c r="C3710" t="s">
        <v>22406</v>
      </c>
      <c r="D3710">
        <f t="shared" si="57"/>
        <v>1</v>
      </c>
    </row>
    <row r="3711" spans="1:4" x14ac:dyDescent="0.25">
      <c r="A3711" t="s">
        <v>20891</v>
      </c>
      <c r="C3711" t="s">
        <v>22407</v>
      </c>
      <c r="D3711">
        <f t="shared" si="57"/>
        <v>1</v>
      </c>
    </row>
    <row r="3712" spans="1:4" x14ac:dyDescent="0.25">
      <c r="A3712" t="s">
        <v>156</v>
      </c>
      <c r="C3712" t="s">
        <v>22409</v>
      </c>
      <c r="D3712">
        <f t="shared" si="57"/>
        <v>1</v>
      </c>
    </row>
    <row r="3713" spans="1:4" x14ac:dyDescent="0.25">
      <c r="A3713" t="s">
        <v>156</v>
      </c>
      <c r="C3713" t="s">
        <v>22410</v>
      </c>
      <c r="D3713">
        <f t="shared" si="57"/>
        <v>1</v>
      </c>
    </row>
    <row r="3714" spans="1:4" x14ac:dyDescent="0.25">
      <c r="A3714" t="s">
        <v>4045</v>
      </c>
      <c r="C3714" t="s">
        <v>22411</v>
      </c>
      <c r="D3714">
        <f t="shared" ref="D3714:D3777" si="58">COUNTIF($A$2:$A$1048576,C3714)</f>
        <v>1</v>
      </c>
    </row>
    <row r="3715" spans="1:4" x14ac:dyDescent="0.25">
      <c r="A3715" t="s">
        <v>156</v>
      </c>
      <c r="C3715" t="s">
        <v>22413</v>
      </c>
      <c r="D3715">
        <f t="shared" si="58"/>
        <v>1</v>
      </c>
    </row>
    <row r="3716" spans="1:4" x14ac:dyDescent="0.25">
      <c r="A3716" t="s">
        <v>3863</v>
      </c>
      <c r="C3716" t="s">
        <v>22414</v>
      </c>
      <c r="D3716">
        <f t="shared" si="58"/>
        <v>1</v>
      </c>
    </row>
    <row r="3717" spans="1:4" x14ac:dyDescent="0.25">
      <c r="A3717" t="s">
        <v>4802</v>
      </c>
      <c r="C3717" t="s">
        <v>22415</v>
      </c>
      <c r="D3717">
        <f t="shared" si="58"/>
        <v>1</v>
      </c>
    </row>
    <row r="3718" spans="1:4" x14ac:dyDescent="0.25">
      <c r="A3718" t="s">
        <v>20892</v>
      </c>
      <c r="C3718" t="s">
        <v>22416</v>
      </c>
      <c r="D3718">
        <f t="shared" si="58"/>
        <v>1</v>
      </c>
    </row>
    <row r="3719" spans="1:4" x14ac:dyDescent="0.25">
      <c r="A3719" t="s">
        <v>20892</v>
      </c>
      <c r="C3719" t="s">
        <v>22417</v>
      </c>
      <c r="D3719">
        <f t="shared" si="58"/>
        <v>1</v>
      </c>
    </row>
    <row r="3720" spans="1:4" x14ac:dyDescent="0.25">
      <c r="A3720" t="s">
        <v>20893</v>
      </c>
      <c r="C3720" t="s">
        <v>22419</v>
      </c>
      <c r="D3720">
        <f t="shared" si="58"/>
        <v>1</v>
      </c>
    </row>
    <row r="3721" spans="1:4" x14ac:dyDescent="0.25">
      <c r="A3721" t="s">
        <v>20894</v>
      </c>
      <c r="C3721" t="s">
        <v>22421</v>
      </c>
      <c r="D3721">
        <f t="shared" si="58"/>
        <v>1</v>
      </c>
    </row>
    <row r="3722" spans="1:4" x14ac:dyDescent="0.25">
      <c r="A3722" t="s">
        <v>20895</v>
      </c>
      <c r="C3722" t="s">
        <v>22422</v>
      </c>
      <c r="D3722">
        <f t="shared" si="58"/>
        <v>1</v>
      </c>
    </row>
    <row r="3723" spans="1:4" x14ac:dyDescent="0.25">
      <c r="A3723" t="s">
        <v>20896</v>
      </c>
      <c r="C3723" t="s">
        <v>22423</v>
      </c>
      <c r="D3723">
        <f t="shared" si="58"/>
        <v>1</v>
      </c>
    </row>
    <row r="3724" spans="1:4" x14ac:dyDescent="0.25">
      <c r="A3724" t="s">
        <v>20897</v>
      </c>
      <c r="C3724" t="s">
        <v>22424</v>
      </c>
      <c r="D3724">
        <f t="shared" si="58"/>
        <v>1</v>
      </c>
    </row>
    <row r="3725" spans="1:4" x14ac:dyDescent="0.25">
      <c r="A3725" t="s">
        <v>20898</v>
      </c>
      <c r="C3725" t="s">
        <v>1828</v>
      </c>
      <c r="D3725">
        <f t="shared" si="58"/>
        <v>1</v>
      </c>
    </row>
    <row r="3726" spans="1:4" x14ac:dyDescent="0.25">
      <c r="A3726" t="s">
        <v>20899</v>
      </c>
      <c r="C3726" t="s">
        <v>22425</v>
      </c>
      <c r="D3726">
        <f t="shared" si="58"/>
        <v>1</v>
      </c>
    </row>
    <row r="3727" spans="1:4" x14ac:dyDescent="0.25">
      <c r="A3727" t="s">
        <v>20900</v>
      </c>
      <c r="C3727" t="s">
        <v>22426</v>
      </c>
      <c r="D3727">
        <f t="shared" si="58"/>
        <v>1</v>
      </c>
    </row>
    <row r="3728" spans="1:4" x14ac:dyDescent="0.25">
      <c r="A3728" t="s">
        <v>2159</v>
      </c>
      <c r="C3728" t="s">
        <v>22427</v>
      </c>
      <c r="D3728">
        <f t="shared" si="58"/>
        <v>1</v>
      </c>
    </row>
    <row r="3729" spans="1:4" x14ac:dyDescent="0.25">
      <c r="A3729" t="s">
        <v>2159</v>
      </c>
      <c r="C3729" t="s">
        <v>2313</v>
      </c>
      <c r="D3729">
        <f t="shared" si="58"/>
        <v>1</v>
      </c>
    </row>
    <row r="3730" spans="1:4" x14ac:dyDescent="0.25">
      <c r="A3730" t="s">
        <v>4325</v>
      </c>
      <c r="C3730" t="s">
        <v>22428</v>
      </c>
      <c r="D3730">
        <f t="shared" si="58"/>
        <v>1</v>
      </c>
    </row>
    <row r="3731" spans="1:4" x14ac:dyDescent="0.25">
      <c r="A3731" t="s">
        <v>2159</v>
      </c>
      <c r="C3731" t="s">
        <v>22429</v>
      </c>
      <c r="D3731">
        <f t="shared" si="58"/>
        <v>1</v>
      </c>
    </row>
    <row r="3732" spans="1:4" x14ac:dyDescent="0.25">
      <c r="A3732" t="s">
        <v>20901</v>
      </c>
      <c r="C3732" t="s">
        <v>22434</v>
      </c>
      <c r="D3732">
        <f t="shared" si="58"/>
        <v>1</v>
      </c>
    </row>
    <row r="3733" spans="1:4" x14ac:dyDescent="0.25">
      <c r="A3733" t="s">
        <v>20902</v>
      </c>
      <c r="C3733" t="s">
        <v>22436</v>
      </c>
      <c r="D3733">
        <f t="shared" si="58"/>
        <v>1</v>
      </c>
    </row>
    <row r="3734" spans="1:4" x14ac:dyDescent="0.25">
      <c r="A3734" t="s">
        <v>20903</v>
      </c>
      <c r="C3734" t="s">
        <v>22437</v>
      </c>
      <c r="D3734">
        <f t="shared" si="58"/>
        <v>1</v>
      </c>
    </row>
    <row r="3735" spans="1:4" x14ac:dyDescent="0.25">
      <c r="A3735" t="s">
        <v>20904</v>
      </c>
      <c r="C3735" t="s">
        <v>22438</v>
      </c>
      <c r="D3735">
        <f t="shared" si="58"/>
        <v>1</v>
      </c>
    </row>
    <row r="3736" spans="1:4" x14ac:dyDescent="0.25">
      <c r="A3736" t="s">
        <v>20905</v>
      </c>
      <c r="C3736" t="s">
        <v>22446</v>
      </c>
      <c r="D3736">
        <f t="shared" si="58"/>
        <v>1</v>
      </c>
    </row>
    <row r="3737" spans="1:4" x14ac:dyDescent="0.25">
      <c r="A3737" t="s">
        <v>20906</v>
      </c>
      <c r="C3737" t="s">
        <v>22447</v>
      </c>
      <c r="D3737">
        <f t="shared" si="58"/>
        <v>1</v>
      </c>
    </row>
    <row r="3738" spans="1:4" x14ac:dyDescent="0.25">
      <c r="A3738" t="s">
        <v>20907</v>
      </c>
      <c r="C3738" t="s">
        <v>22448</v>
      </c>
      <c r="D3738">
        <f t="shared" si="58"/>
        <v>1</v>
      </c>
    </row>
    <row r="3739" spans="1:4" x14ac:dyDescent="0.25">
      <c r="A3739" t="s">
        <v>20908</v>
      </c>
      <c r="C3739" t="s">
        <v>22450</v>
      </c>
      <c r="D3739">
        <f t="shared" si="58"/>
        <v>1</v>
      </c>
    </row>
    <row r="3740" spans="1:4" x14ac:dyDescent="0.25">
      <c r="A3740" t="s">
        <v>20908</v>
      </c>
      <c r="C3740" t="s">
        <v>4806</v>
      </c>
      <c r="D3740">
        <f t="shared" si="58"/>
        <v>1</v>
      </c>
    </row>
    <row r="3741" spans="1:4" x14ac:dyDescent="0.25">
      <c r="A3741" t="s">
        <v>20908</v>
      </c>
      <c r="C3741" t="s">
        <v>22451</v>
      </c>
      <c r="D3741">
        <f t="shared" si="58"/>
        <v>1</v>
      </c>
    </row>
    <row r="3742" spans="1:4" x14ac:dyDescent="0.25">
      <c r="A3742" t="s">
        <v>20909</v>
      </c>
      <c r="C3742" t="s">
        <v>22452</v>
      </c>
      <c r="D3742">
        <f t="shared" si="58"/>
        <v>1</v>
      </c>
    </row>
    <row r="3743" spans="1:4" x14ac:dyDescent="0.25">
      <c r="A3743" t="s">
        <v>20910</v>
      </c>
      <c r="C3743" t="s">
        <v>22453</v>
      </c>
      <c r="D3743">
        <f t="shared" si="58"/>
        <v>1</v>
      </c>
    </row>
    <row r="3744" spans="1:4" x14ac:dyDescent="0.25">
      <c r="A3744" t="s">
        <v>20910</v>
      </c>
      <c r="C3744" t="s">
        <v>3999</v>
      </c>
      <c r="D3744">
        <f t="shared" si="58"/>
        <v>1</v>
      </c>
    </row>
    <row r="3745" spans="1:4" x14ac:dyDescent="0.25">
      <c r="A3745" t="s">
        <v>1197</v>
      </c>
      <c r="C3745" t="s">
        <v>22454</v>
      </c>
      <c r="D3745">
        <f t="shared" si="58"/>
        <v>1</v>
      </c>
    </row>
    <row r="3746" spans="1:4" x14ac:dyDescent="0.25">
      <c r="A3746" t="s">
        <v>515</v>
      </c>
      <c r="C3746" t="s">
        <v>22458</v>
      </c>
      <c r="D3746">
        <f t="shared" si="58"/>
        <v>1</v>
      </c>
    </row>
    <row r="3747" spans="1:4" x14ac:dyDescent="0.25">
      <c r="A3747" t="s">
        <v>20911</v>
      </c>
      <c r="C3747" t="s">
        <v>4301</v>
      </c>
      <c r="D3747">
        <f t="shared" si="58"/>
        <v>1</v>
      </c>
    </row>
    <row r="3748" spans="1:4" x14ac:dyDescent="0.25">
      <c r="A3748" t="s">
        <v>20912</v>
      </c>
      <c r="C3748" t="s">
        <v>22459</v>
      </c>
      <c r="D3748">
        <f t="shared" si="58"/>
        <v>1</v>
      </c>
    </row>
    <row r="3749" spans="1:4" x14ac:dyDescent="0.25">
      <c r="A3749" t="s">
        <v>20913</v>
      </c>
      <c r="C3749" t="s">
        <v>22460</v>
      </c>
      <c r="D3749">
        <f t="shared" si="58"/>
        <v>1</v>
      </c>
    </row>
    <row r="3750" spans="1:4" x14ac:dyDescent="0.25">
      <c r="A3750" t="s">
        <v>20914</v>
      </c>
      <c r="C3750" t="s">
        <v>22461</v>
      </c>
      <c r="D3750">
        <f t="shared" si="58"/>
        <v>1</v>
      </c>
    </row>
    <row r="3751" spans="1:4" x14ac:dyDescent="0.25">
      <c r="A3751" t="s">
        <v>20915</v>
      </c>
      <c r="C3751" t="s">
        <v>22463</v>
      </c>
      <c r="D3751">
        <f t="shared" si="58"/>
        <v>1</v>
      </c>
    </row>
    <row r="3752" spans="1:4" x14ac:dyDescent="0.25">
      <c r="A3752" t="s">
        <v>1195</v>
      </c>
      <c r="C3752" t="s">
        <v>22464</v>
      </c>
      <c r="D3752">
        <f t="shared" si="58"/>
        <v>1</v>
      </c>
    </row>
    <row r="3753" spans="1:4" x14ac:dyDescent="0.25">
      <c r="A3753" t="s">
        <v>20916</v>
      </c>
      <c r="C3753" t="s">
        <v>22465</v>
      </c>
      <c r="D3753">
        <f t="shared" si="58"/>
        <v>1</v>
      </c>
    </row>
    <row r="3754" spans="1:4" x14ac:dyDescent="0.25">
      <c r="A3754" t="s">
        <v>20916</v>
      </c>
      <c r="C3754" t="s">
        <v>22466</v>
      </c>
      <c r="D3754">
        <f t="shared" si="58"/>
        <v>1</v>
      </c>
    </row>
    <row r="3755" spans="1:4" x14ac:dyDescent="0.25">
      <c r="A3755" t="s">
        <v>20917</v>
      </c>
      <c r="C3755" t="s">
        <v>22467</v>
      </c>
      <c r="D3755">
        <f t="shared" si="58"/>
        <v>1</v>
      </c>
    </row>
    <row r="3756" spans="1:4" x14ac:dyDescent="0.25">
      <c r="A3756" t="s">
        <v>5208</v>
      </c>
      <c r="C3756" t="s">
        <v>130</v>
      </c>
      <c r="D3756">
        <f t="shared" si="58"/>
        <v>1</v>
      </c>
    </row>
    <row r="3757" spans="1:4" x14ac:dyDescent="0.25">
      <c r="A3757" t="s">
        <v>20918</v>
      </c>
      <c r="C3757" t="s">
        <v>22472</v>
      </c>
      <c r="D3757">
        <f t="shared" si="58"/>
        <v>1</v>
      </c>
    </row>
    <row r="3758" spans="1:4" x14ac:dyDescent="0.25">
      <c r="A3758" t="s">
        <v>20919</v>
      </c>
      <c r="C3758" t="s">
        <v>4391</v>
      </c>
      <c r="D3758">
        <f t="shared" si="58"/>
        <v>1</v>
      </c>
    </row>
    <row r="3759" spans="1:4" x14ac:dyDescent="0.25">
      <c r="A3759" t="s">
        <v>420</v>
      </c>
      <c r="C3759" t="s">
        <v>22473</v>
      </c>
      <c r="D3759">
        <f t="shared" si="58"/>
        <v>1</v>
      </c>
    </row>
    <row r="3760" spans="1:4" x14ac:dyDescent="0.25">
      <c r="A3760" t="s">
        <v>420</v>
      </c>
      <c r="C3760" t="s">
        <v>22474</v>
      </c>
      <c r="D3760">
        <f t="shared" si="58"/>
        <v>1</v>
      </c>
    </row>
    <row r="3761" spans="1:4" x14ac:dyDescent="0.25">
      <c r="A3761" t="s">
        <v>420</v>
      </c>
      <c r="C3761" t="s">
        <v>931</v>
      </c>
      <c r="D3761">
        <f t="shared" si="58"/>
        <v>1</v>
      </c>
    </row>
    <row r="3762" spans="1:4" x14ac:dyDescent="0.25">
      <c r="A3762" t="s">
        <v>420</v>
      </c>
      <c r="C3762" t="s">
        <v>22475</v>
      </c>
      <c r="D3762">
        <f t="shared" si="58"/>
        <v>1</v>
      </c>
    </row>
    <row r="3763" spans="1:4" x14ac:dyDescent="0.25">
      <c r="A3763" t="s">
        <v>20920</v>
      </c>
      <c r="C3763" t="s">
        <v>22476</v>
      </c>
      <c r="D3763">
        <f t="shared" si="58"/>
        <v>1</v>
      </c>
    </row>
    <row r="3764" spans="1:4" x14ac:dyDescent="0.25">
      <c r="A3764" t="s">
        <v>20921</v>
      </c>
      <c r="C3764" t="s">
        <v>56</v>
      </c>
      <c r="D3764">
        <f t="shared" si="58"/>
        <v>1</v>
      </c>
    </row>
    <row r="3765" spans="1:4" x14ac:dyDescent="0.25">
      <c r="A3765" t="s">
        <v>20922</v>
      </c>
      <c r="C3765" t="s">
        <v>22477</v>
      </c>
      <c r="D3765">
        <f t="shared" si="58"/>
        <v>1</v>
      </c>
    </row>
    <row r="3766" spans="1:4" x14ac:dyDescent="0.25">
      <c r="A3766" t="s">
        <v>20923</v>
      </c>
      <c r="C3766" t="s">
        <v>5478</v>
      </c>
      <c r="D3766">
        <f t="shared" si="58"/>
        <v>1</v>
      </c>
    </row>
    <row r="3767" spans="1:4" x14ac:dyDescent="0.25">
      <c r="A3767" t="s">
        <v>20923</v>
      </c>
      <c r="C3767" t="s">
        <v>22479</v>
      </c>
      <c r="D3767">
        <f t="shared" si="58"/>
        <v>1</v>
      </c>
    </row>
    <row r="3768" spans="1:4" x14ac:dyDescent="0.25">
      <c r="A3768" t="s">
        <v>20923</v>
      </c>
      <c r="C3768" t="s">
        <v>22480</v>
      </c>
      <c r="D3768">
        <f t="shared" si="58"/>
        <v>1</v>
      </c>
    </row>
    <row r="3769" spans="1:4" x14ac:dyDescent="0.25">
      <c r="A3769" t="s">
        <v>20923</v>
      </c>
      <c r="C3769" t="s">
        <v>1955</v>
      </c>
      <c r="D3769">
        <f t="shared" si="58"/>
        <v>1</v>
      </c>
    </row>
    <row r="3770" spans="1:4" x14ac:dyDescent="0.25">
      <c r="A3770" t="s">
        <v>20923</v>
      </c>
      <c r="C3770" t="s">
        <v>22482</v>
      </c>
      <c r="D3770">
        <f t="shared" si="58"/>
        <v>1</v>
      </c>
    </row>
    <row r="3771" spans="1:4" x14ac:dyDescent="0.25">
      <c r="A3771" t="s">
        <v>20923</v>
      </c>
      <c r="C3771" t="s">
        <v>22483</v>
      </c>
      <c r="D3771">
        <f t="shared" si="58"/>
        <v>1</v>
      </c>
    </row>
    <row r="3772" spans="1:4" x14ac:dyDescent="0.25">
      <c r="A3772" t="s">
        <v>20924</v>
      </c>
      <c r="C3772" t="s">
        <v>22484</v>
      </c>
      <c r="D3772">
        <f t="shared" si="58"/>
        <v>1</v>
      </c>
    </row>
    <row r="3773" spans="1:4" x14ac:dyDescent="0.25">
      <c r="A3773" t="s">
        <v>20925</v>
      </c>
      <c r="C3773" t="s">
        <v>22485</v>
      </c>
      <c r="D3773">
        <f t="shared" si="58"/>
        <v>1</v>
      </c>
    </row>
    <row r="3774" spans="1:4" x14ac:dyDescent="0.25">
      <c r="A3774" t="s">
        <v>20926</v>
      </c>
      <c r="C3774" t="s">
        <v>22486</v>
      </c>
      <c r="D3774">
        <f t="shared" si="58"/>
        <v>1</v>
      </c>
    </row>
    <row r="3775" spans="1:4" x14ac:dyDescent="0.25">
      <c r="A3775" t="s">
        <v>20927</v>
      </c>
      <c r="C3775" t="s">
        <v>22487</v>
      </c>
      <c r="D3775">
        <f t="shared" si="58"/>
        <v>1</v>
      </c>
    </row>
    <row r="3776" spans="1:4" x14ac:dyDescent="0.25">
      <c r="A3776" t="s">
        <v>20928</v>
      </c>
      <c r="C3776" t="s">
        <v>22488</v>
      </c>
      <c r="D3776">
        <f t="shared" si="58"/>
        <v>1</v>
      </c>
    </row>
    <row r="3777" spans="1:4" x14ac:dyDescent="0.25">
      <c r="A3777" t="s">
        <v>20928</v>
      </c>
      <c r="C3777" t="s">
        <v>22490</v>
      </c>
      <c r="D3777">
        <f t="shared" si="58"/>
        <v>1</v>
      </c>
    </row>
    <row r="3778" spans="1:4" x14ac:dyDescent="0.25">
      <c r="A3778" t="s">
        <v>20929</v>
      </c>
      <c r="C3778" t="s">
        <v>22496</v>
      </c>
      <c r="D3778">
        <f t="shared" ref="D3778:D3841" si="59">COUNTIF($A$2:$A$1048576,C3778)</f>
        <v>1</v>
      </c>
    </row>
    <row r="3779" spans="1:4" x14ac:dyDescent="0.25">
      <c r="A3779" t="s">
        <v>20930</v>
      </c>
      <c r="C3779" t="s">
        <v>1974</v>
      </c>
      <c r="D3779">
        <f t="shared" si="59"/>
        <v>1</v>
      </c>
    </row>
    <row r="3780" spans="1:4" x14ac:dyDescent="0.25">
      <c r="A3780" t="s">
        <v>20931</v>
      </c>
      <c r="C3780" t="s">
        <v>22497</v>
      </c>
      <c r="D3780">
        <f t="shared" si="59"/>
        <v>1</v>
      </c>
    </row>
    <row r="3781" spans="1:4" x14ac:dyDescent="0.25">
      <c r="A3781" t="s">
        <v>20932</v>
      </c>
      <c r="C3781" t="s">
        <v>22498</v>
      </c>
      <c r="D3781">
        <f t="shared" si="59"/>
        <v>1</v>
      </c>
    </row>
    <row r="3782" spans="1:4" x14ac:dyDescent="0.25">
      <c r="A3782" t="s">
        <v>4065</v>
      </c>
      <c r="C3782" t="s">
        <v>1871</v>
      </c>
      <c r="D3782">
        <f t="shared" si="59"/>
        <v>1</v>
      </c>
    </row>
    <row r="3783" spans="1:4" x14ac:dyDescent="0.25">
      <c r="A3783" t="s">
        <v>20933</v>
      </c>
      <c r="C3783" t="s">
        <v>22499</v>
      </c>
      <c r="D3783">
        <f t="shared" si="59"/>
        <v>1</v>
      </c>
    </row>
    <row r="3784" spans="1:4" x14ac:dyDescent="0.25">
      <c r="A3784" t="s">
        <v>20934</v>
      </c>
      <c r="C3784" t="s">
        <v>22500</v>
      </c>
      <c r="D3784">
        <f t="shared" si="59"/>
        <v>1</v>
      </c>
    </row>
    <row r="3785" spans="1:4" x14ac:dyDescent="0.25">
      <c r="A3785" t="s">
        <v>2238</v>
      </c>
      <c r="C3785" t="s">
        <v>22501</v>
      </c>
      <c r="D3785">
        <f t="shared" si="59"/>
        <v>1</v>
      </c>
    </row>
    <row r="3786" spans="1:4" x14ac:dyDescent="0.25">
      <c r="A3786" t="s">
        <v>1695</v>
      </c>
      <c r="C3786" t="s">
        <v>22502</v>
      </c>
      <c r="D3786">
        <f t="shared" si="59"/>
        <v>1</v>
      </c>
    </row>
    <row r="3787" spans="1:4" x14ac:dyDescent="0.25">
      <c r="A3787" t="s">
        <v>20935</v>
      </c>
      <c r="C3787" t="s">
        <v>22503</v>
      </c>
      <c r="D3787">
        <f t="shared" si="59"/>
        <v>1</v>
      </c>
    </row>
    <row r="3788" spans="1:4" x14ac:dyDescent="0.25">
      <c r="A3788" t="s">
        <v>4927</v>
      </c>
      <c r="C3788" t="s">
        <v>22505</v>
      </c>
      <c r="D3788">
        <f t="shared" si="59"/>
        <v>1</v>
      </c>
    </row>
    <row r="3789" spans="1:4" x14ac:dyDescent="0.25">
      <c r="A3789" t="s">
        <v>20936</v>
      </c>
      <c r="C3789" t="s">
        <v>22506</v>
      </c>
      <c r="D3789">
        <f t="shared" si="59"/>
        <v>1</v>
      </c>
    </row>
    <row r="3790" spans="1:4" x14ac:dyDescent="0.25">
      <c r="A3790" t="s">
        <v>20936</v>
      </c>
      <c r="C3790" t="s">
        <v>22507</v>
      </c>
      <c r="D3790">
        <f t="shared" si="59"/>
        <v>1</v>
      </c>
    </row>
    <row r="3791" spans="1:4" x14ac:dyDescent="0.25">
      <c r="A3791" t="s">
        <v>20937</v>
      </c>
      <c r="C3791" t="s">
        <v>939</v>
      </c>
      <c r="D3791">
        <f t="shared" si="59"/>
        <v>1</v>
      </c>
    </row>
    <row r="3792" spans="1:4" x14ac:dyDescent="0.25">
      <c r="A3792" t="s">
        <v>20937</v>
      </c>
      <c r="C3792" t="s">
        <v>22512</v>
      </c>
      <c r="D3792">
        <f t="shared" si="59"/>
        <v>1</v>
      </c>
    </row>
    <row r="3793" spans="1:4" x14ac:dyDescent="0.25">
      <c r="A3793" t="s">
        <v>20936</v>
      </c>
      <c r="C3793" t="s">
        <v>22513</v>
      </c>
      <c r="D3793">
        <f t="shared" si="59"/>
        <v>1</v>
      </c>
    </row>
    <row r="3794" spans="1:4" x14ac:dyDescent="0.25">
      <c r="A3794" t="s">
        <v>20936</v>
      </c>
      <c r="C3794" t="s">
        <v>1759</v>
      </c>
      <c r="D3794">
        <f t="shared" si="59"/>
        <v>1</v>
      </c>
    </row>
    <row r="3795" spans="1:4" x14ac:dyDescent="0.25">
      <c r="A3795" t="s">
        <v>20938</v>
      </c>
      <c r="C3795" t="s">
        <v>1487</v>
      </c>
      <c r="D3795">
        <f t="shared" si="59"/>
        <v>1</v>
      </c>
    </row>
    <row r="3796" spans="1:4" x14ac:dyDescent="0.25">
      <c r="A3796" t="s">
        <v>20939</v>
      </c>
      <c r="C3796" t="s">
        <v>972</v>
      </c>
      <c r="D3796">
        <f t="shared" si="59"/>
        <v>1</v>
      </c>
    </row>
    <row r="3797" spans="1:4" x14ac:dyDescent="0.25">
      <c r="A3797" t="s">
        <v>20939</v>
      </c>
      <c r="C3797" t="s">
        <v>399</v>
      </c>
      <c r="D3797">
        <f t="shared" si="59"/>
        <v>1</v>
      </c>
    </row>
    <row r="3798" spans="1:4" x14ac:dyDescent="0.25">
      <c r="A3798" t="s">
        <v>20940</v>
      </c>
      <c r="C3798" t="s">
        <v>22514</v>
      </c>
      <c r="D3798">
        <f t="shared" si="59"/>
        <v>1</v>
      </c>
    </row>
    <row r="3799" spans="1:4" x14ac:dyDescent="0.25">
      <c r="A3799" t="s">
        <v>20941</v>
      </c>
      <c r="C3799" t="s">
        <v>3336</v>
      </c>
      <c r="D3799">
        <f t="shared" si="59"/>
        <v>1</v>
      </c>
    </row>
    <row r="3800" spans="1:4" x14ac:dyDescent="0.25">
      <c r="A3800" t="s">
        <v>20942</v>
      </c>
      <c r="C3800" t="s">
        <v>22515</v>
      </c>
      <c r="D3800">
        <f t="shared" si="59"/>
        <v>1</v>
      </c>
    </row>
    <row r="3801" spans="1:4" x14ac:dyDescent="0.25">
      <c r="A3801" t="s">
        <v>20942</v>
      </c>
      <c r="C3801" t="s">
        <v>22517</v>
      </c>
      <c r="D3801">
        <f t="shared" si="59"/>
        <v>1</v>
      </c>
    </row>
    <row r="3802" spans="1:4" x14ac:dyDescent="0.25">
      <c r="A3802" t="s">
        <v>20942</v>
      </c>
      <c r="C3802" t="s">
        <v>22523</v>
      </c>
      <c r="D3802">
        <f t="shared" si="59"/>
        <v>1</v>
      </c>
    </row>
    <row r="3803" spans="1:4" x14ac:dyDescent="0.25">
      <c r="A3803" t="s">
        <v>20942</v>
      </c>
      <c r="C3803" t="s">
        <v>22524</v>
      </c>
      <c r="D3803">
        <f t="shared" si="59"/>
        <v>1</v>
      </c>
    </row>
    <row r="3804" spans="1:4" x14ac:dyDescent="0.25">
      <c r="A3804" t="s">
        <v>20943</v>
      </c>
      <c r="C3804" t="s">
        <v>22525</v>
      </c>
      <c r="D3804">
        <f t="shared" si="59"/>
        <v>1</v>
      </c>
    </row>
    <row r="3805" spans="1:4" x14ac:dyDescent="0.25">
      <c r="A3805" t="s">
        <v>20943</v>
      </c>
      <c r="C3805" t="s">
        <v>22526</v>
      </c>
      <c r="D3805">
        <f t="shared" si="59"/>
        <v>1</v>
      </c>
    </row>
    <row r="3806" spans="1:4" x14ac:dyDescent="0.25">
      <c r="A3806" t="s">
        <v>20944</v>
      </c>
      <c r="C3806" t="s">
        <v>3804</v>
      </c>
      <c r="D3806">
        <f t="shared" si="59"/>
        <v>1</v>
      </c>
    </row>
    <row r="3807" spans="1:4" x14ac:dyDescent="0.25">
      <c r="A3807" t="s">
        <v>20944</v>
      </c>
      <c r="C3807" t="s">
        <v>5220</v>
      </c>
      <c r="D3807">
        <f t="shared" si="59"/>
        <v>1</v>
      </c>
    </row>
    <row r="3808" spans="1:4" x14ac:dyDescent="0.25">
      <c r="A3808" t="s">
        <v>20944</v>
      </c>
      <c r="C3808" t="s">
        <v>22528</v>
      </c>
      <c r="D3808">
        <f t="shared" si="59"/>
        <v>1</v>
      </c>
    </row>
    <row r="3809" spans="1:4" x14ac:dyDescent="0.25">
      <c r="A3809" t="s">
        <v>20945</v>
      </c>
      <c r="C3809" t="s">
        <v>22530</v>
      </c>
      <c r="D3809">
        <f t="shared" si="59"/>
        <v>1</v>
      </c>
    </row>
    <row r="3810" spans="1:4" x14ac:dyDescent="0.25">
      <c r="A3810" t="s">
        <v>20945</v>
      </c>
      <c r="C3810" t="s">
        <v>22532</v>
      </c>
      <c r="D3810">
        <f t="shared" si="59"/>
        <v>1</v>
      </c>
    </row>
    <row r="3811" spans="1:4" x14ac:dyDescent="0.25">
      <c r="A3811" t="s">
        <v>20945</v>
      </c>
      <c r="C3811" t="s">
        <v>22533</v>
      </c>
      <c r="D3811">
        <f t="shared" si="59"/>
        <v>1</v>
      </c>
    </row>
    <row r="3812" spans="1:4" x14ac:dyDescent="0.25">
      <c r="A3812" t="s">
        <v>20945</v>
      </c>
      <c r="C3812" t="s">
        <v>22534</v>
      </c>
      <c r="D3812">
        <f t="shared" si="59"/>
        <v>1</v>
      </c>
    </row>
    <row r="3813" spans="1:4" x14ac:dyDescent="0.25">
      <c r="A3813" t="s">
        <v>20945</v>
      </c>
      <c r="C3813" t="s">
        <v>22535</v>
      </c>
      <c r="D3813">
        <f t="shared" si="59"/>
        <v>1</v>
      </c>
    </row>
    <row r="3814" spans="1:4" x14ac:dyDescent="0.25">
      <c r="A3814" t="s">
        <v>20946</v>
      </c>
      <c r="C3814" t="s">
        <v>22536</v>
      </c>
      <c r="D3814">
        <f t="shared" si="59"/>
        <v>1</v>
      </c>
    </row>
    <row r="3815" spans="1:4" x14ac:dyDescent="0.25">
      <c r="A3815" t="s">
        <v>20947</v>
      </c>
      <c r="C3815" t="s">
        <v>22537</v>
      </c>
      <c r="D3815">
        <f t="shared" si="59"/>
        <v>1</v>
      </c>
    </row>
    <row r="3816" spans="1:4" x14ac:dyDescent="0.25">
      <c r="A3816" t="s">
        <v>20948</v>
      </c>
      <c r="C3816" t="s">
        <v>22538</v>
      </c>
      <c r="D3816">
        <f t="shared" si="59"/>
        <v>1</v>
      </c>
    </row>
    <row r="3817" spans="1:4" x14ac:dyDescent="0.25">
      <c r="A3817" t="s">
        <v>20949</v>
      </c>
      <c r="C3817" t="s">
        <v>22539</v>
      </c>
      <c r="D3817">
        <f t="shared" si="59"/>
        <v>1</v>
      </c>
    </row>
    <row r="3818" spans="1:4" x14ac:dyDescent="0.25">
      <c r="A3818" t="s">
        <v>20950</v>
      </c>
      <c r="C3818" t="s">
        <v>22540</v>
      </c>
      <c r="D3818">
        <f t="shared" si="59"/>
        <v>1</v>
      </c>
    </row>
    <row r="3819" spans="1:4" x14ac:dyDescent="0.25">
      <c r="A3819" t="s">
        <v>20951</v>
      </c>
      <c r="C3819" t="s">
        <v>22541</v>
      </c>
      <c r="D3819">
        <f t="shared" si="59"/>
        <v>1</v>
      </c>
    </row>
    <row r="3820" spans="1:4" x14ac:dyDescent="0.25">
      <c r="A3820" t="s">
        <v>20951</v>
      </c>
      <c r="C3820" t="s">
        <v>22542</v>
      </c>
      <c r="D3820">
        <f t="shared" si="59"/>
        <v>1</v>
      </c>
    </row>
    <row r="3821" spans="1:4" x14ac:dyDescent="0.25">
      <c r="A3821" t="s">
        <v>20952</v>
      </c>
      <c r="C3821" t="s">
        <v>22543</v>
      </c>
      <c r="D3821">
        <f t="shared" si="59"/>
        <v>1</v>
      </c>
    </row>
    <row r="3822" spans="1:4" x14ac:dyDescent="0.25">
      <c r="A3822" t="s">
        <v>3104</v>
      </c>
      <c r="C3822" t="s">
        <v>22544</v>
      </c>
      <c r="D3822">
        <f t="shared" si="59"/>
        <v>1</v>
      </c>
    </row>
    <row r="3823" spans="1:4" x14ac:dyDescent="0.25">
      <c r="A3823" t="s">
        <v>20953</v>
      </c>
      <c r="C3823" t="s">
        <v>2627</v>
      </c>
      <c r="D3823">
        <f t="shared" si="59"/>
        <v>1</v>
      </c>
    </row>
    <row r="3824" spans="1:4" x14ac:dyDescent="0.25">
      <c r="A3824" t="s">
        <v>20954</v>
      </c>
      <c r="C3824" t="s">
        <v>22547</v>
      </c>
      <c r="D3824">
        <f t="shared" si="59"/>
        <v>1</v>
      </c>
    </row>
    <row r="3825" spans="1:4" x14ac:dyDescent="0.25">
      <c r="A3825" t="s">
        <v>20955</v>
      </c>
      <c r="C3825" t="s">
        <v>3121</v>
      </c>
      <c r="D3825">
        <f t="shared" si="59"/>
        <v>1</v>
      </c>
    </row>
    <row r="3826" spans="1:4" x14ac:dyDescent="0.25">
      <c r="A3826" t="s">
        <v>20956</v>
      </c>
      <c r="C3826" t="s">
        <v>22548</v>
      </c>
      <c r="D3826">
        <f t="shared" si="59"/>
        <v>1</v>
      </c>
    </row>
    <row r="3827" spans="1:4" x14ac:dyDescent="0.25">
      <c r="A3827" t="s">
        <v>20957</v>
      </c>
      <c r="C3827" t="s">
        <v>22549</v>
      </c>
      <c r="D3827">
        <f t="shared" si="59"/>
        <v>1</v>
      </c>
    </row>
    <row r="3828" spans="1:4" x14ac:dyDescent="0.25">
      <c r="A3828" t="s">
        <v>20958</v>
      </c>
      <c r="C3828" t="s">
        <v>22550</v>
      </c>
      <c r="D3828">
        <f t="shared" si="59"/>
        <v>1</v>
      </c>
    </row>
    <row r="3829" spans="1:4" x14ac:dyDescent="0.25">
      <c r="A3829" t="s">
        <v>20959</v>
      </c>
      <c r="C3829" t="s">
        <v>22551</v>
      </c>
      <c r="D3829">
        <f t="shared" si="59"/>
        <v>1</v>
      </c>
    </row>
    <row r="3830" spans="1:4" x14ac:dyDescent="0.25">
      <c r="A3830" t="s">
        <v>272</v>
      </c>
      <c r="C3830" t="s">
        <v>22552</v>
      </c>
      <c r="D3830">
        <f t="shared" si="59"/>
        <v>1</v>
      </c>
    </row>
    <row r="3831" spans="1:4" x14ac:dyDescent="0.25">
      <c r="A3831" t="s">
        <v>5361</v>
      </c>
      <c r="C3831" t="s">
        <v>22553</v>
      </c>
      <c r="D3831">
        <f t="shared" si="59"/>
        <v>1</v>
      </c>
    </row>
    <row r="3832" spans="1:4" x14ac:dyDescent="0.25">
      <c r="A3832" t="s">
        <v>20960</v>
      </c>
      <c r="C3832" t="s">
        <v>22556</v>
      </c>
      <c r="D3832">
        <f t="shared" si="59"/>
        <v>1</v>
      </c>
    </row>
    <row r="3833" spans="1:4" x14ac:dyDescent="0.25">
      <c r="A3833" t="s">
        <v>20961</v>
      </c>
      <c r="C3833" t="s">
        <v>976</v>
      </c>
      <c r="D3833">
        <f t="shared" si="59"/>
        <v>1</v>
      </c>
    </row>
    <row r="3834" spans="1:4" x14ac:dyDescent="0.25">
      <c r="A3834" t="s">
        <v>20962</v>
      </c>
      <c r="C3834" t="s">
        <v>22558</v>
      </c>
      <c r="D3834">
        <f t="shared" si="59"/>
        <v>1</v>
      </c>
    </row>
    <row r="3835" spans="1:4" x14ac:dyDescent="0.25">
      <c r="A3835" t="s">
        <v>20963</v>
      </c>
      <c r="C3835" t="s">
        <v>22560</v>
      </c>
      <c r="D3835">
        <f t="shared" si="59"/>
        <v>1</v>
      </c>
    </row>
    <row r="3836" spans="1:4" x14ac:dyDescent="0.25">
      <c r="A3836" t="s">
        <v>20964</v>
      </c>
      <c r="C3836" t="s">
        <v>22562</v>
      </c>
      <c r="D3836">
        <f t="shared" si="59"/>
        <v>1</v>
      </c>
    </row>
    <row r="3837" spans="1:4" x14ac:dyDescent="0.25">
      <c r="A3837" t="s">
        <v>20964</v>
      </c>
      <c r="C3837" t="s">
        <v>1392</v>
      </c>
      <c r="D3837">
        <f t="shared" si="59"/>
        <v>1</v>
      </c>
    </row>
    <row r="3838" spans="1:4" x14ac:dyDescent="0.25">
      <c r="A3838" t="s">
        <v>20965</v>
      </c>
      <c r="C3838" t="s">
        <v>2556</v>
      </c>
      <c r="D3838">
        <f t="shared" si="59"/>
        <v>1</v>
      </c>
    </row>
    <row r="3839" spans="1:4" x14ac:dyDescent="0.25">
      <c r="A3839" t="s">
        <v>20966</v>
      </c>
      <c r="C3839" t="s">
        <v>5388</v>
      </c>
      <c r="D3839">
        <f t="shared" si="59"/>
        <v>1</v>
      </c>
    </row>
    <row r="3840" spans="1:4" x14ac:dyDescent="0.25">
      <c r="A3840" t="s">
        <v>20967</v>
      </c>
      <c r="C3840" t="s">
        <v>22564</v>
      </c>
      <c r="D3840">
        <f t="shared" si="59"/>
        <v>1</v>
      </c>
    </row>
    <row r="3841" spans="1:4" x14ac:dyDescent="0.25">
      <c r="A3841" t="s">
        <v>2642</v>
      </c>
      <c r="C3841" t="s">
        <v>22567</v>
      </c>
      <c r="D3841">
        <f t="shared" si="59"/>
        <v>1</v>
      </c>
    </row>
    <row r="3842" spans="1:4" x14ac:dyDescent="0.25">
      <c r="A3842" t="s">
        <v>20968</v>
      </c>
      <c r="C3842" t="s">
        <v>22568</v>
      </c>
      <c r="D3842">
        <f t="shared" ref="D3842:D3905" si="60">COUNTIF($A$2:$A$1048576,C3842)</f>
        <v>1</v>
      </c>
    </row>
    <row r="3843" spans="1:4" x14ac:dyDescent="0.25">
      <c r="A3843" t="s">
        <v>20969</v>
      </c>
      <c r="C3843" t="s">
        <v>2337</v>
      </c>
      <c r="D3843">
        <f t="shared" si="60"/>
        <v>1</v>
      </c>
    </row>
    <row r="3844" spans="1:4" x14ac:dyDescent="0.25">
      <c r="A3844" t="s">
        <v>20969</v>
      </c>
      <c r="C3844" t="s">
        <v>22570</v>
      </c>
      <c r="D3844">
        <f t="shared" si="60"/>
        <v>1</v>
      </c>
    </row>
    <row r="3845" spans="1:4" x14ac:dyDescent="0.25">
      <c r="A3845" t="s">
        <v>2016</v>
      </c>
      <c r="C3845" t="s">
        <v>22571</v>
      </c>
      <c r="D3845">
        <f t="shared" si="60"/>
        <v>1</v>
      </c>
    </row>
    <row r="3846" spans="1:4" x14ac:dyDescent="0.25">
      <c r="A3846" t="s">
        <v>210</v>
      </c>
      <c r="C3846" t="s">
        <v>22572</v>
      </c>
      <c r="D3846">
        <f t="shared" si="60"/>
        <v>1</v>
      </c>
    </row>
    <row r="3847" spans="1:4" x14ac:dyDescent="0.25">
      <c r="A3847" t="s">
        <v>210</v>
      </c>
      <c r="C3847" t="s">
        <v>22573</v>
      </c>
      <c r="D3847">
        <f t="shared" si="60"/>
        <v>1</v>
      </c>
    </row>
    <row r="3848" spans="1:4" x14ac:dyDescent="0.25">
      <c r="A3848" t="s">
        <v>20970</v>
      </c>
      <c r="C3848" t="s">
        <v>22574</v>
      </c>
      <c r="D3848">
        <f t="shared" si="60"/>
        <v>1</v>
      </c>
    </row>
    <row r="3849" spans="1:4" x14ac:dyDescent="0.25">
      <c r="A3849" t="s">
        <v>20971</v>
      </c>
      <c r="C3849" t="s">
        <v>22575</v>
      </c>
      <c r="D3849">
        <f t="shared" si="60"/>
        <v>1</v>
      </c>
    </row>
    <row r="3850" spans="1:4" x14ac:dyDescent="0.25">
      <c r="A3850" t="s">
        <v>3299</v>
      </c>
      <c r="C3850" t="s">
        <v>22581</v>
      </c>
      <c r="D3850">
        <f t="shared" si="60"/>
        <v>1</v>
      </c>
    </row>
    <row r="3851" spans="1:4" x14ac:dyDescent="0.25">
      <c r="A3851" t="s">
        <v>20972</v>
      </c>
      <c r="C3851" t="s">
        <v>22582</v>
      </c>
      <c r="D3851">
        <f t="shared" si="60"/>
        <v>1</v>
      </c>
    </row>
    <row r="3852" spans="1:4" x14ac:dyDescent="0.25">
      <c r="A3852" t="s">
        <v>20972</v>
      </c>
      <c r="C3852" t="s">
        <v>22583</v>
      </c>
      <c r="D3852">
        <f t="shared" si="60"/>
        <v>1</v>
      </c>
    </row>
    <row r="3853" spans="1:4" x14ac:dyDescent="0.25">
      <c r="A3853" t="s">
        <v>20973</v>
      </c>
      <c r="C3853" t="s">
        <v>22584</v>
      </c>
      <c r="D3853">
        <f t="shared" si="60"/>
        <v>1</v>
      </c>
    </row>
    <row r="3854" spans="1:4" x14ac:dyDescent="0.25">
      <c r="A3854" t="s">
        <v>20974</v>
      </c>
      <c r="C3854" t="s">
        <v>22585</v>
      </c>
      <c r="D3854">
        <f t="shared" si="60"/>
        <v>1</v>
      </c>
    </row>
    <row r="3855" spans="1:4" x14ac:dyDescent="0.25">
      <c r="A3855" t="s">
        <v>20975</v>
      </c>
      <c r="C3855" t="s">
        <v>22586</v>
      </c>
      <c r="D3855">
        <f t="shared" si="60"/>
        <v>1</v>
      </c>
    </row>
    <row r="3856" spans="1:4" x14ac:dyDescent="0.25">
      <c r="A3856" t="s">
        <v>20976</v>
      </c>
      <c r="C3856" t="s">
        <v>22588</v>
      </c>
      <c r="D3856">
        <f t="shared" si="60"/>
        <v>1</v>
      </c>
    </row>
    <row r="3857" spans="1:4" x14ac:dyDescent="0.25">
      <c r="A3857" t="s">
        <v>20976</v>
      </c>
      <c r="C3857" t="s">
        <v>22590</v>
      </c>
      <c r="D3857">
        <f t="shared" si="60"/>
        <v>1</v>
      </c>
    </row>
    <row r="3858" spans="1:4" x14ac:dyDescent="0.25">
      <c r="A3858" t="s">
        <v>20977</v>
      </c>
      <c r="C3858" t="s">
        <v>22591</v>
      </c>
      <c r="D3858">
        <f t="shared" si="60"/>
        <v>1</v>
      </c>
    </row>
    <row r="3859" spans="1:4" x14ac:dyDescent="0.25">
      <c r="A3859" t="s">
        <v>1854</v>
      </c>
      <c r="C3859" t="s">
        <v>22594</v>
      </c>
      <c r="D3859">
        <f t="shared" si="60"/>
        <v>1</v>
      </c>
    </row>
    <row r="3860" spans="1:4" x14ac:dyDescent="0.25">
      <c r="A3860" t="s">
        <v>1854</v>
      </c>
      <c r="C3860" t="s">
        <v>22599</v>
      </c>
      <c r="D3860">
        <f t="shared" si="60"/>
        <v>1</v>
      </c>
    </row>
    <row r="3861" spans="1:4" x14ac:dyDescent="0.25">
      <c r="A3861" t="s">
        <v>20978</v>
      </c>
      <c r="C3861" t="s">
        <v>22600</v>
      </c>
      <c r="D3861">
        <f t="shared" si="60"/>
        <v>1</v>
      </c>
    </row>
    <row r="3862" spans="1:4" x14ac:dyDescent="0.25">
      <c r="A3862" t="s">
        <v>1576</v>
      </c>
      <c r="C3862" t="s">
        <v>22601</v>
      </c>
      <c r="D3862">
        <f t="shared" si="60"/>
        <v>1</v>
      </c>
    </row>
    <row r="3863" spans="1:4" x14ac:dyDescent="0.25">
      <c r="A3863" t="s">
        <v>1576</v>
      </c>
      <c r="C3863" t="s">
        <v>22602</v>
      </c>
      <c r="D3863">
        <f t="shared" si="60"/>
        <v>1</v>
      </c>
    </row>
    <row r="3864" spans="1:4" x14ac:dyDescent="0.25">
      <c r="A3864" t="s">
        <v>1576</v>
      </c>
      <c r="C3864" t="s">
        <v>22603</v>
      </c>
      <c r="D3864">
        <f t="shared" si="60"/>
        <v>1</v>
      </c>
    </row>
    <row r="3865" spans="1:4" x14ac:dyDescent="0.25">
      <c r="A3865" t="s">
        <v>1576</v>
      </c>
      <c r="C3865" t="s">
        <v>22606</v>
      </c>
      <c r="D3865">
        <f t="shared" si="60"/>
        <v>1</v>
      </c>
    </row>
    <row r="3866" spans="1:4" x14ac:dyDescent="0.25">
      <c r="A3866" t="s">
        <v>20979</v>
      </c>
      <c r="C3866" t="s">
        <v>22607</v>
      </c>
      <c r="D3866">
        <f t="shared" si="60"/>
        <v>1</v>
      </c>
    </row>
    <row r="3867" spans="1:4" x14ac:dyDescent="0.25">
      <c r="A3867" t="s">
        <v>20980</v>
      </c>
      <c r="C3867" t="s">
        <v>22608</v>
      </c>
      <c r="D3867">
        <f t="shared" si="60"/>
        <v>1</v>
      </c>
    </row>
    <row r="3868" spans="1:4" x14ac:dyDescent="0.25">
      <c r="A3868" t="s">
        <v>20981</v>
      </c>
      <c r="C3868" t="s">
        <v>22609</v>
      </c>
      <c r="D3868">
        <f t="shared" si="60"/>
        <v>1</v>
      </c>
    </row>
    <row r="3869" spans="1:4" x14ac:dyDescent="0.25">
      <c r="A3869" t="s">
        <v>20981</v>
      </c>
      <c r="C3869" t="s">
        <v>22610</v>
      </c>
      <c r="D3869">
        <f t="shared" si="60"/>
        <v>1</v>
      </c>
    </row>
    <row r="3870" spans="1:4" x14ac:dyDescent="0.25">
      <c r="A3870" t="s">
        <v>20981</v>
      </c>
      <c r="C3870" t="s">
        <v>22613</v>
      </c>
      <c r="D3870">
        <f t="shared" si="60"/>
        <v>1</v>
      </c>
    </row>
    <row r="3871" spans="1:4" x14ac:dyDescent="0.25">
      <c r="A3871" t="s">
        <v>20981</v>
      </c>
      <c r="C3871" t="s">
        <v>22619</v>
      </c>
      <c r="D3871">
        <f t="shared" si="60"/>
        <v>1</v>
      </c>
    </row>
    <row r="3872" spans="1:4" x14ac:dyDescent="0.25">
      <c r="A3872" t="s">
        <v>20982</v>
      </c>
      <c r="C3872" t="s">
        <v>22620</v>
      </c>
      <c r="D3872">
        <f t="shared" si="60"/>
        <v>1</v>
      </c>
    </row>
    <row r="3873" spans="1:4" x14ac:dyDescent="0.25">
      <c r="A3873" t="s">
        <v>20983</v>
      </c>
      <c r="C3873" t="s">
        <v>22621</v>
      </c>
      <c r="D3873">
        <f t="shared" si="60"/>
        <v>1</v>
      </c>
    </row>
    <row r="3874" spans="1:4" x14ac:dyDescent="0.25">
      <c r="A3874" t="s">
        <v>20982</v>
      </c>
      <c r="C3874" t="s">
        <v>22623</v>
      </c>
      <c r="D3874">
        <f t="shared" si="60"/>
        <v>1</v>
      </c>
    </row>
    <row r="3875" spans="1:4" x14ac:dyDescent="0.25">
      <c r="A3875" t="s">
        <v>20983</v>
      </c>
      <c r="C3875" t="s">
        <v>22630</v>
      </c>
      <c r="D3875">
        <f t="shared" si="60"/>
        <v>1</v>
      </c>
    </row>
    <row r="3876" spans="1:4" x14ac:dyDescent="0.25">
      <c r="A3876" t="s">
        <v>20983</v>
      </c>
      <c r="C3876" t="s">
        <v>22631</v>
      </c>
      <c r="D3876">
        <f t="shared" si="60"/>
        <v>1</v>
      </c>
    </row>
    <row r="3877" spans="1:4" x14ac:dyDescent="0.25">
      <c r="A3877" t="s">
        <v>20983</v>
      </c>
      <c r="C3877" t="s">
        <v>22635</v>
      </c>
      <c r="D3877">
        <f t="shared" si="60"/>
        <v>1</v>
      </c>
    </row>
    <row r="3878" spans="1:4" x14ac:dyDescent="0.25">
      <c r="A3878" t="s">
        <v>20984</v>
      </c>
      <c r="C3878" t="s">
        <v>22637</v>
      </c>
      <c r="D3878">
        <f t="shared" si="60"/>
        <v>1</v>
      </c>
    </row>
    <row r="3879" spans="1:4" x14ac:dyDescent="0.25">
      <c r="A3879" t="s">
        <v>20982</v>
      </c>
      <c r="C3879" t="s">
        <v>22638</v>
      </c>
      <c r="D3879">
        <f t="shared" si="60"/>
        <v>1</v>
      </c>
    </row>
    <row r="3880" spans="1:4" x14ac:dyDescent="0.25">
      <c r="A3880" t="s">
        <v>20985</v>
      </c>
      <c r="C3880" t="s">
        <v>22639</v>
      </c>
      <c r="D3880">
        <f t="shared" si="60"/>
        <v>1</v>
      </c>
    </row>
    <row r="3881" spans="1:4" x14ac:dyDescent="0.25">
      <c r="A3881" t="s">
        <v>20985</v>
      </c>
      <c r="C3881" t="s">
        <v>22640</v>
      </c>
      <c r="D3881">
        <f t="shared" si="60"/>
        <v>1</v>
      </c>
    </row>
    <row r="3882" spans="1:4" x14ac:dyDescent="0.25">
      <c r="A3882" t="s">
        <v>20985</v>
      </c>
      <c r="C3882" t="s">
        <v>22641</v>
      </c>
      <c r="D3882">
        <f t="shared" si="60"/>
        <v>1</v>
      </c>
    </row>
    <row r="3883" spans="1:4" x14ac:dyDescent="0.25">
      <c r="A3883" t="s">
        <v>20985</v>
      </c>
      <c r="C3883" t="s">
        <v>22642</v>
      </c>
      <c r="D3883">
        <f t="shared" si="60"/>
        <v>1</v>
      </c>
    </row>
    <row r="3884" spans="1:4" x14ac:dyDescent="0.25">
      <c r="A3884" t="s">
        <v>20986</v>
      </c>
      <c r="C3884" t="s">
        <v>22643</v>
      </c>
      <c r="D3884">
        <f t="shared" si="60"/>
        <v>1</v>
      </c>
    </row>
    <row r="3885" spans="1:4" x14ac:dyDescent="0.25">
      <c r="A3885" t="s">
        <v>20987</v>
      </c>
      <c r="C3885" t="s">
        <v>22644</v>
      </c>
      <c r="D3885">
        <f t="shared" si="60"/>
        <v>1</v>
      </c>
    </row>
    <row r="3886" spans="1:4" x14ac:dyDescent="0.25">
      <c r="A3886" t="s">
        <v>20988</v>
      </c>
      <c r="C3886" t="s">
        <v>204</v>
      </c>
      <c r="D3886">
        <f t="shared" si="60"/>
        <v>1</v>
      </c>
    </row>
    <row r="3887" spans="1:4" x14ac:dyDescent="0.25">
      <c r="A3887" t="s">
        <v>20988</v>
      </c>
      <c r="C3887" t="s">
        <v>22645</v>
      </c>
      <c r="D3887">
        <f t="shared" si="60"/>
        <v>1</v>
      </c>
    </row>
    <row r="3888" spans="1:4" x14ac:dyDescent="0.25">
      <c r="A3888" t="s">
        <v>20988</v>
      </c>
      <c r="C3888" t="s">
        <v>22646</v>
      </c>
      <c r="D3888">
        <f t="shared" si="60"/>
        <v>1</v>
      </c>
    </row>
    <row r="3889" spans="1:4" x14ac:dyDescent="0.25">
      <c r="A3889" t="s">
        <v>20988</v>
      </c>
      <c r="C3889" t="s">
        <v>22647</v>
      </c>
      <c r="D3889">
        <f t="shared" si="60"/>
        <v>1</v>
      </c>
    </row>
    <row r="3890" spans="1:4" x14ac:dyDescent="0.25">
      <c r="A3890" t="s">
        <v>20988</v>
      </c>
      <c r="C3890" t="s">
        <v>22648</v>
      </c>
      <c r="D3890">
        <f t="shared" si="60"/>
        <v>1</v>
      </c>
    </row>
    <row r="3891" spans="1:4" x14ac:dyDescent="0.25">
      <c r="A3891" t="s">
        <v>20989</v>
      </c>
      <c r="C3891" t="s">
        <v>22652</v>
      </c>
      <c r="D3891">
        <f t="shared" si="60"/>
        <v>1</v>
      </c>
    </row>
    <row r="3892" spans="1:4" x14ac:dyDescent="0.25">
      <c r="A3892" t="s">
        <v>20990</v>
      </c>
      <c r="C3892" t="s">
        <v>22653</v>
      </c>
      <c r="D3892">
        <f t="shared" si="60"/>
        <v>1</v>
      </c>
    </row>
    <row r="3893" spans="1:4" x14ac:dyDescent="0.25">
      <c r="A3893" t="s">
        <v>20991</v>
      </c>
      <c r="C3893" t="s">
        <v>22654</v>
      </c>
      <c r="D3893">
        <f t="shared" si="60"/>
        <v>1</v>
      </c>
    </row>
    <row r="3894" spans="1:4" x14ac:dyDescent="0.25">
      <c r="A3894" t="s">
        <v>20992</v>
      </c>
      <c r="C3894" t="s">
        <v>271</v>
      </c>
      <c r="D3894">
        <f t="shared" si="60"/>
        <v>1</v>
      </c>
    </row>
    <row r="3895" spans="1:4" x14ac:dyDescent="0.25">
      <c r="A3895" t="s">
        <v>20992</v>
      </c>
      <c r="C3895" t="s">
        <v>22655</v>
      </c>
      <c r="D3895">
        <f t="shared" si="60"/>
        <v>1</v>
      </c>
    </row>
    <row r="3896" spans="1:4" x14ac:dyDescent="0.25">
      <c r="A3896" t="s">
        <v>20993</v>
      </c>
      <c r="C3896" t="s">
        <v>22658</v>
      </c>
      <c r="D3896">
        <f t="shared" si="60"/>
        <v>1</v>
      </c>
    </row>
    <row r="3897" spans="1:4" x14ac:dyDescent="0.25">
      <c r="A3897" t="s">
        <v>20994</v>
      </c>
      <c r="C3897" t="s">
        <v>22660</v>
      </c>
      <c r="D3897">
        <f t="shared" si="60"/>
        <v>1</v>
      </c>
    </row>
    <row r="3898" spans="1:4" x14ac:dyDescent="0.25">
      <c r="A3898" t="s">
        <v>20995</v>
      </c>
      <c r="C3898" t="s">
        <v>22661</v>
      </c>
      <c r="D3898">
        <f t="shared" si="60"/>
        <v>1</v>
      </c>
    </row>
    <row r="3899" spans="1:4" x14ac:dyDescent="0.25">
      <c r="A3899" t="s">
        <v>20995</v>
      </c>
      <c r="C3899" t="s">
        <v>22669</v>
      </c>
      <c r="D3899">
        <f t="shared" si="60"/>
        <v>1</v>
      </c>
    </row>
    <row r="3900" spans="1:4" x14ac:dyDescent="0.25">
      <c r="A3900" t="s">
        <v>20995</v>
      </c>
      <c r="C3900" t="s">
        <v>22670</v>
      </c>
      <c r="D3900">
        <f t="shared" si="60"/>
        <v>1</v>
      </c>
    </row>
    <row r="3901" spans="1:4" x14ac:dyDescent="0.25">
      <c r="A3901" t="s">
        <v>20996</v>
      </c>
      <c r="C3901" t="s">
        <v>811</v>
      </c>
      <c r="D3901">
        <f t="shared" si="60"/>
        <v>1</v>
      </c>
    </row>
    <row r="3902" spans="1:4" x14ac:dyDescent="0.25">
      <c r="A3902" t="s">
        <v>20996</v>
      </c>
      <c r="C3902" t="s">
        <v>22672</v>
      </c>
      <c r="D3902">
        <f t="shared" si="60"/>
        <v>1</v>
      </c>
    </row>
    <row r="3903" spans="1:4" x14ac:dyDescent="0.25">
      <c r="A3903" t="s">
        <v>20997</v>
      </c>
      <c r="C3903" t="s">
        <v>22674</v>
      </c>
      <c r="D3903">
        <f t="shared" si="60"/>
        <v>1</v>
      </c>
    </row>
    <row r="3904" spans="1:4" x14ac:dyDescent="0.25">
      <c r="A3904" t="s">
        <v>20998</v>
      </c>
      <c r="C3904" t="s">
        <v>22675</v>
      </c>
      <c r="D3904">
        <f t="shared" si="60"/>
        <v>1</v>
      </c>
    </row>
    <row r="3905" spans="1:4" x14ac:dyDescent="0.25">
      <c r="A3905" t="s">
        <v>20999</v>
      </c>
      <c r="C3905" t="s">
        <v>22676</v>
      </c>
      <c r="D3905">
        <f t="shared" si="60"/>
        <v>1</v>
      </c>
    </row>
    <row r="3906" spans="1:4" x14ac:dyDescent="0.25">
      <c r="A3906" t="s">
        <v>21000</v>
      </c>
      <c r="C3906" t="s">
        <v>22677</v>
      </c>
      <c r="D3906">
        <f t="shared" ref="D3906:D3969" si="61">COUNTIF($A$2:$A$1048576,C3906)</f>
        <v>1</v>
      </c>
    </row>
    <row r="3907" spans="1:4" x14ac:dyDescent="0.25">
      <c r="A3907" t="s">
        <v>21000</v>
      </c>
      <c r="C3907" t="s">
        <v>22678</v>
      </c>
      <c r="D3907">
        <f t="shared" si="61"/>
        <v>1</v>
      </c>
    </row>
    <row r="3908" spans="1:4" x14ac:dyDescent="0.25">
      <c r="A3908" t="s">
        <v>21000</v>
      </c>
      <c r="C3908" t="s">
        <v>22679</v>
      </c>
      <c r="D3908">
        <f t="shared" si="61"/>
        <v>1</v>
      </c>
    </row>
    <row r="3909" spans="1:4" x14ac:dyDescent="0.25">
      <c r="A3909" t="s">
        <v>21001</v>
      </c>
      <c r="C3909" t="s">
        <v>2246</v>
      </c>
      <c r="D3909">
        <f t="shared" si="61"/>
        <v>1</v>
      </c>
    </row>
    <row r="3910" spans="1:4" x14ac:dyDescent="0.25">
      <c r="A3910" t="s">
        <v>21001</v>
      </c>
      <c r="C3910" t="s">
        <v>484</v>
      </c>
      <c r="D3910">
        <f t="shared" si="61"/>
        <v>1</v>
      </c>
    </row>
    <row r="3911" spans="1:4" x14ac:dyDescent="0.25">
      <c r="A3911" t="s">
        <v>21000</v>
      </c>
      <c r="C3911" t="s">
        <v>22682</v>
      </c>
      <c r="D3911">
        <f t="shared" si="61"/>
        <v>1</v>
      </c>
    </row>
    <row r="3912" spans="1:4" x14ac:dyDescent="0.25">
      <c r="A3912" t="s">
        <v>21000</v>
      </c>
      <c r="C3912" t="s">
        <v>22683</v>
      </c>
      <c r="D3912">
        <f t="shared" si="61"/>
        <v>1</v>
      </c>
    </row>
    <row r="3913" spans="1:4" x14ac:dyDescent="0.25">
      <c r="A3913" t="s">
        <v>21000</v>
      </c>
      <c r="C3913" t="s">
        <v>22684</v>
      </c>
      <c r="D3913">
        <f t="shared" si="61"/>
        <v>1</v>
      </c>
    </row>
    <row r="3914" spans="1:4" x14ac:dyDescent="0.25">
      <c r="A3914" t="s">
        <v>21000</v>
      </c>
      <c r="C3914" t="s">
        <v>3581</v>
      </c>
      <c r="D3914">
        <f t="shared" si="61"/>
        <v>1</v>
      </c>
    </row>
    <row r="3915" spans="1:4" x14ac:dyDescent="0.25">
      <c r="A3915" t="s">
        <v>21002</v>
      </c>
      <c r="C3915" t="s">
        <v>22686</v>
      </c>
      <c r="D3915">
        <f t="shared" si="61"/>
        <v>1</v>
      </c>
    </row>
    <row r="3916" spans="1:4" x14ac:dyDescent="0.25">
      <c r="A3916" t="s">
        <v>21003</v>
      </c>
      <c r="C3916" t="s">
        <v>22687</v>
      </c>
      <c r="D3916">
        <f t="shared" si="61"/>
        <v>1</v>
      </c>
    </row>
    <row r="3917" spans="1:4" x14ac:dyDescent="0.25">
      <c r="A3917" t="s">
        <v>21003</v>
      </c>
      <c r="C3917" t="s">
        <v>22688</v>
      </c>
      <c r="D3917">
        <f t="shared" si="61"/>
        <v>1</v>
      </c>
    </row>
    <row r="3918" spans="1:4" x14ac:dyDescent="0.25">
      <c r="A3918" t="s">
        <v>21004</v>
      </c>
      <c r="C3918" t="s">
        <v>22689</v>
      </c>
      <c r="D3918">
        <f t="shared" si="61"/>
        <v>1</v>
      </c>
    </row>
    <row r="3919" spans="1:4" x14ac:dyDescent="0.25">
      <c r="A3919" t="s">
        <v>21005</v>
      </c>
      <c r="C3919" t="s">
        <v>22690</v>
      </c>
      <c r="D3919">
        <f t="shared" si="61"/>
        <v>1</v>
      </c>
    </row>
    <row r="3920" spans="1:4" x14ac:dyDescent="0.25">
      <c r="A3920" t="s">
        <v>21005</v>
      </c>
      <c r="C3920" t="s">
        <v>22691</v>
      </c>
      <c r="D3920">
        <f t="shared" si="61"/>
        <v>1</v>
      </c>
    </row>
    <row r="3921" spans="1:4" x14ac:dyDescent="0.25">
      <c r="A3921" t="s">
        <v>21006</v>
      </c>
      <c r="C3921" t="s">
        <v>2126</v>
      </c>
      <c r="D3921">
        <f t="shared" si="61"/>
        <v>1</v>
      </c>
    </row>
    <row r="3922" spans="1:4" x14ac:dyDescent="0.25">
      <c r="A3922" t="s">
        <v>21007</v>
      </c>
      <c r="C3922" t="s">
        <v>22692</v>
      </c>
      <c r="D3922">
        <f t="shared" si="61"/>
        <v>1</v>
      </c>
    </row>
    <row r="3923" spans="1:4" x14ac:dyDescent="0.25">
      <c r="A3923" t="s">
        <v>21008</v>
      </c>
      <c r="C3923" t="s">
        <v>709</v>
      </c>
      <c r="D3923">
        <f t="shared" si="61"/>
        <v>1</v>
      </c>
    </row>
    <row r="3924" spans="1:4" x14ac:dyDescent="0.25">
      <c r="A3924" t="s">
        <v>21009</v>
      </c>
      <c r="C3924" t="s">
        <v>1296</v>
      </c>
      <c r="D3924">
        <f t="shared" si="61"/>
        <v>1</v>
      </c>
    </row>
    <row r="3925" spans="1:4" x14ac:dyDescent="0.25">
      <c r="A3925" t="s">
        <v>21010</v>
      </c>
      <c r="C3925" t="s">
        <v>22693</v>
      </c>
      <c r="D3925">
        <f t="shared" si="61"/>
        <v>1</v>
      </c>
    </row>
    <row r="3926" spans="1:4" x14ac:dyDescent="0.25">
      <c r="A3926" t="s">
        <v>21011</v>
      </c>
      <c r="C3926" t="s">
        <v>22694</v>
      </c>
      <c r="D3926">
        <f t="shared" si="61"/>
        <v>1</v>
      </c>
    </row>
    <row r="3927" spans="1:4" x14ac:dyDescent="0.25">
      <c r="A3927" t="s">
        <v>21011</v>
      </c>
      <c r="C3927" t="s">
        <v>22695</v>
      </c>
      <c r="D3927">
        <f t="shared" si="61"/>
        <v>1</v>
      </c>
    </row>
    <row r="3928" spans="1:4" x14ac:dyDescent="0.25">
      <c r="A3928" t="s">
        <v>21012</v>
      </c>
      <c r="C3928" t="s">
        <v>22696</v>
      </c>
      <c r="D3928">
        <f t="shared" si="61"/>
        <v>1</v>
      </c>
    </row>
    <row r="3929" spans="1:4" x14ac:dyDescent="0.25">
      <c r="A3929" t="s">
        <v>21011</v>
      </c>
      <c r="C3929" t="s">
        <v>22697</v>
      </c>
      <c r="D3929">
        <f t="shared" si="61"/>
        <v>1</v>
      </c>
    </row>
    <row r="3930" spans="1:4" x14ac:dyDescent="0.25">
      <c r="A3930" t="s">
        <v>21012</v>
      </c>
      <c r="C3930" t="s">
        <v>22698</v>
      </c>
      <c r="D3930">
        <f t="shared" si="61"/>
        <v>1</v>
      </c>
    </row>
    <row r="3931" spans="1:4" x14ac:dyDescent="0.25">
      <c r="A3931" t="s">
        <v>21012</v>
      </c>
      <c r="C3931" t="s">
        <v>22699</v>
      </c>
      <c r="D3931">
        <f t="shared" si="61"/>
        <v>1</v>
      </c>
    </row>
    <row r="3932" spans="1:4" x14ac:dyDescent="0.25">
      <c r="A3932" t="s">
        <v>21011</v>
      </c>
      <c r="C3932" t="s">
        <v>22700</v>
      </c>
      <c r="D3932">
        <f t="shared" si="61"/>
        <v>1</v>
      </c>
    </row>
    <row r="3933" spans="1:4" x14ac:dyDescent="0.25">
      <c r="A3933" t="s">
        <v>21013</v>
      </c>
      <c r="C3933" t="s">
        <v>22701</v>
      </c>
      <c r="D3933">
        <f t="shared" si="61"/>
        <v>1</v>
      </c>
    </row>
    <row r="3934" spans="1:4" x14ac:dyDescent="0.25">
      <c r="A3934" t="s">
        <v>21014</v>
      </c>
      <c r="C3934" t="s">
        <v>22703</v>
      </c>
      <c r="D3934">
        <f t="shared" si="61"/>
        <v>1</v>
      </c>
    </row>
    <row r="3935" spans="1:4" x14ac:dyDescent="0.25">
      <c r="A3935" t="s">
        <v>21015</v>
      </c>
      <c r="C3935" t="s">
        <v>22704</v>
      </c>
      <c r="D3935">
        <f t="shared" si="61"/>
        <v>1</v>
      </c>
    </row>
    <row r="3936" spans="1:4" x14ac:dyDescent="0.25">
      <c r="A3936" t="s">
        <v>21016</v>
      </c>
      <c r="C3936" t="s">
        <v>22708</v>
      </c>
      <c r="D3936">
        <f t="shared" si="61"/>
        <v>1</v>
      </c>
    </row>
    <row r="3937" spans="1:4" x14ac:dyDescent="0.25">
      <c r="A3937" t="s">
        <v>21017</v>
      </c>
      <c r="C3937" t="s">
        <v>22710</v>
      </c>
      <c r="D3937">
        <f t="shared" si="61"/>
        <v>1</v>
      </c>
    </row>
    <row r="3938" spans="1:4" x14ac:dyDescent="0.25">
      <c r="A3938" t="s">
        <v>21018</v>
      </c>
      <c r="C3938" t="s">
        <v>22711</v>
      </c>
      <c r="D3938">
        <f t="shared" si="61"/>
        <v>1</v>
      </c>
    </row>
    <row r="3939" spans="1:4" x14ac:dyDescent="0.25">
      <c r="A3939" t="s">
        <v>21019</v>
      </c>
      <c r="C3939" t="s">
        <v>301</v>
      </c>
      <c r="D3939">
        <f t="shared" si="61"/>
        <v>1</v>
      </c>
    </row>
    <row r="3940" spans="1:4" x14ac:dyDescent="0.25">
      <c r="A3940" t="s">
        <v>21019</v>
      </c>
      <c r="C3940" t="s">
        <v>22712</v>
      </c>
      <c r="D3940">
        <f t="shared" si="61"/>
        <v>1</v>
      </c>
    </row>
    <row r="3941" spans="1:4" x14ac:dyDescent="0.25">
      <c r="A3941" t="s">
        <v>21019</v>
      </c>
      <c r="C3941" t="s">
        <v>22713</v>
      </c>
      <c r="D3941">
        <f t="shared" si="61"/>
        <v>1</v>
      </c>
    </row>
    <row r="3942" spans="1:4" x14ac:dyDescent="0.25">
      <c r="A3942" t="s">
        <v>21020</v>
      </c>
      <c r="C3942" t="s">
        <v>22715</v>
      </c>
      <c r="D3942">
        <f t="shared" si="61"/>
        <v>1</v>
      </c>
    </row>
    <row r="3943" spans="1:4" x14ac:dyDescent="0.25">
      <c r="A3943" t="s">
        <v>21021</v>
      </c>
      <c r="C3943" t="s">
        <v>22718</v>
      </c>
      <c r="D3943">
        <f t="shared" si="61"/>
        <v>1</v>
      </c>
    </row>
    <row r="3944" spans="1:4" x14ac:dyDescent="0.25">
      <c r="A3944" t="s">
        <v>21022</v>
      </c>
      <c r="C3944" t="s">
        <v>22719</v>
      </c>
      <c r="D3944">
        <f t="shared" si="61"/>
        <v>1</v>
      </c>
    </row>
    <row r="3945" spans="1:4" x14ac:dyDescent="0.25">
      <c r="A3945" t="s">
        <v>21023</v>
      </c>
      <c r="C3945" t="s">
        <v>22720</v>
      </c>
      <c r="D3945">
        <f t="shared" si="61"/>
        <v>1</v>
      </c>
    </row>
    <row r="3946" spans="1:4" x14ac:dyDescent="0.25">
      <c r="A3946" t="s">
        <v>21023</v>
      </c>
      <c r="C3946" t="s">
        <v>22721</v>
      </c>
      <c r="D3946">
        <f t="shared" si="61"/>
        <v>1</v>
      </c>
    </row>
    <row r="3947" spans="1:4" x14ac:dyDescent="0.25">
      <c r="A3947" t="s">
        <v>21024</v>
      </c>
      <c r="C3947" t="s">
        <v>22722</v>
      </c>
      <c r="D3947">
        <f t="shared" si="61"/>
        <v>1</v>
      </c>
    </row>
    <row r="3948" spans="1:4" x14ac:dyDescent="0.25">
      <c r="A3948" t="s">
        <v>21024</v>
      </c>
      <c r="C3948" t="s">
        <v>1107</v>
      </c>
      <c r="D3948">
        <f t="shared" si="61"/>
        <v>1</v>
      </c>
    </row>
    <row r="3949" spans="1:4" x14ac:dyDescent="0.25">
      <c r="A3949" t="s">
        <v>21024</v>
      </c>
      <c r="C3949" t="s">
        <v>3522</v>
      </c>
      <c r="D3949">
        <f t="shared" si="61"/>
        <v>1</v>
      </c>
    </row>
    <row r="3950" spans="1:4" x14ac:dyDescent="0.25">
      <c r="A3950" t="s">
        <v>1922</v>
      </c>
      <c r="C3950" t="s">
        <v>22726</v>
      </c>
      <c r="D3950">
        <f t="shared" si="61"/>
        <v>1</v>
      </c>
    </row>
    <row r="3951" spans="1:4" x14ac:dyDescent="0.25">
      <c r="A3951" t="s">
        <v>21025</v>
      </c>
      <c r="C3951" t="s">
        <v>22728</v>
      </c>
      <c r="D3951">
        <f t="shared" si="61"/>
        <v>1</v>
      </c>
    </row>
    <row r="3952" spans="1:4" x14ac:dyDescent="0.25">
      <c r="A3952" t="s">
        <v>21026</v>
      </c>
      <c r="C3952" t="s">
        <v>22729</v>
      </c>
      <c r="D3952">
        <f t="shared" si="61"/>
        <v>1</v>
      </c>
    </row>
    <row r="3953" spans="1:4" x14ac:dyDescent="0.25">
      <c r="A3953" t="s">
        <v>21027</v>
      </c>
      <c r="C3953" t="s">
        <v>22730</v>
      </c>
      <c r="D3953">
        <f t="shared" si="61"/>
        <v>1</v>
      </c>
    </row>
    <row r="3954" spans="1:4" x14ac:dyDescent="0.25">
      <c r="A3954" t="s">
        <v>21028</v>
      </c>
      <c r="C3954" t="s">
        <v>22731</v>
      </c>
      <c r="D3954">
        <f t="shared" si="61"/>
        <v>1</v>
      </c>
    </row>
    <row r="3955" spans="1:4" x14ac:dyDescent="0.25">
      <c r="A3955" t="s">
        <v>21029</v>
      </c>
      <c r="C3955" t="s">
        <v>22732</v>
      </c>
      <c r="D3955">
        <f t="shared" si="61"/>
        <v>1</v>
      </c>
    </row>
    <row r="3956" spans="1:4" x14ac:dyDescent="0.25">
      <c r="A3956" t="s">
        <v>21030</v>
      </c>
      <c r="C3956" t="s">
        <v>22733</v>
      </c>
      <c r="D3956">
        <f t="shared" si="61"/>
        <v>1</v>
      </c>
    </row>
    <row r="3957" spans="1:4" x14ac:dyDescent="0.25">
      <c r="A3957" t="s">
        <v>21031</v>
      </c>
      <c r="C3957" t="s">
        <v>22736</v>
      </c>
      <c r="D3957">
        <f t="shared" si="61"/>
        <v>1</v>
      </c>
    </row>
    <row r="3958" spans="1:4" x14ac:dyDescent="0.25">
      <c r="A3958" t="s">
        <v>383</v>
      </c>
      <c r="C3958" t="s">
        <v>22739</v>
      </c>
      <c r="D3958">
        <f t="shared" si="61"/>
        <v>1</v>
      </c>
    </row>
    <row r="3959" spans="1:4" x14ac:dyDescent="0.25">
      <c r="A3959" t="s">
        <v>21032</v>
      </c>
      <c r="C3959" t="s">
        <v>22740</v>
      </c>
      <c r="D3959">
        <f t="shared" si="61"/>
        <v>1</v>
      </c>
    </row>
    <row r="3960" spans="1:4" x14ac:dyDescent="0.25">
      <c r="A3960" t="s">
        <v>2226</v>
      </c>
      <c r="C3960" t="s">
        <v>22741</v>
      </c>
      <c r="D3960">
        <f t="shared" si="61"/>
        <v>1</v>
      </c>
    </row>
    <row r="3961" spans="1:4" x14ac:dyDescent="0.25">
      <c r="A3961" t="s">
        <v>21033</v>
      </c>
      <c r="C3961" t="s">
        <v>22742</v>
      </c>
      <c r="D3961">
        <f t="shared" si="61"/>
        <v>1</v>
      </c>
    </row>
    <row r="3962" spans="1:4" x14ac:dyDescent="0.25">
      <c r="A3962" t="s">
        <v>21034</v>
      </c>
      <c r="C3962" t="s">
        <v>22743</v>
      </c>
      <c r="D3962">
        <f t="shared" si="61"/>
        <v>1</v>
      </c>
    </row>
    <row r="3963" spans="1:4" x14ac:dyDescent="0.25">
      <c r="A3963" t="s">
        <v>533</v>
      </c>
      <c r="C3963" t="s">
        <v>4023</v>
      </c>
      <c r="D3963">
        <f t="shared" si="61"/>
        <v>1</v>
      </c>
    </row>
    <row r="3964" spans="1:4" x14ac:dyDescent="0.25">
      <c r="A3964" t="s">
        <v>21035</v>
      </c>
      <c r="C3964" t="s">
        <v>642</v>
      </c>
      <c r="D3964">
        <f t="shared" si="61"/>
        <v>1</v>
      </c>
    </row>
    <row r="3965" spans="1:4" x14ac:dyDescent="0.25">
      <c r="A3965" t="s">
        <v>21036</v>
      </c>
      <c r="C3965" t="s">
        <v>22745</v>
      </c>
      <c r="D3965">
        <f t="shared" si="61"/>
        <v>1</v>
      </c>
    </row>
    <row r="3966" spans="1:4" x14ac:dyDescent="0.25">
      <c r="A3966" t="s">
        <v>1198</v>
      </c>
      <c r="C3966" t="s">
        <v>22746</v>
      </c>
      <c r="D3966">
        <f t="shared" si="61"/>
        <v>1</v>
      </c>
    </row>
    <row r="3967" spans="1:4" x14ac:dyDescent="0.25">
      <c r="A3967" t="s">
        <v>1198</v>
      </c>
      <c r="C3967" t="s">
        <v>22747</v>
      </c>
      <c r="D3967">
        <f t="shared" si="61"/>
        <v>1</v>
      </c>
    </row>
    <row r="3968" spans="1:4" x14ac:dyDescent="0.25">
      <c r="A3968" t="s">
        <v>1198</v>
      </c>
      <c r="C3968" t="s">
        <v>22752</v>
      </c>
      <c r="D3968">
        <f t="shared" si="61"/>
        <v>1</v>
      </c>
    </row>
    <row r="3969" spans="1:4" x14ac:dyDescent="0.25">
      <c r="A3969" t="s">
        <v>812</v>
      </c>
      <c r="C3969" t="s">
        <v>1289</v>
      </c>
      <c r="D3969">
        <f t="shared" si="61"/>
        <v>1</v>
      </c>
    </row>
    <row r="3970" spans="1:4" x14ac:dyDescent="0.25">
      <c r="A3970" t="s">
        <v>21037</v>
      </c>
      <c r="C3970" t="s">
        <v>22753</v>
      </c>
      <c r="D3970">
        <f t="shared" ref="D3970:D4033" si="62">COUNTIF($A$2:$A$1048576,C3970)</f>
        <v>1</v>
      </c>
    </row>
    <row r="3971" spans="1:4" x14ac:dyDescent="0.25">
      <c r="A3971" t="s">
        <v>21038</v>
      </c>
      <c r="C3971" t="s">
        <v>22754</v>
      </c>
      <c r="D3971">
        <f t="shared" si="62"/>
        <v>1</v>
      </c>
    </row>
    <row r="3972" spans="1:4" x14ac:dyDescent="0.25">
      <c r="A3972" t="s">
        <v>21038</v>
      </c>
      <c r="C3972" t="s">
        <v>22755</v>
      </c>
      <c r="D3972">
        <f t="shared" si="62"/>
        <v>1</v>
      </c>
    </row>
    <row r="3973" spans="1:4" x14ac:dyDescent="0.25">
      <c r="A3973" t="s">
        <v>3062</v>
      </c>
      <c r="C3973" t="s">
        <v>1248</v>
      </c>
      <c r="D3973">
        <f t="shared" si="62"/>
        <v>1</v>
      </c>
    </row>
    <row r="3974" spans="1:4" x14ac:dyDescent="0.25">
      <c r="A3974" t="s">
        <v>21039</v>
      </c>
      <c r="C3974" t="s">
        <v>22756</v>
      </c>
      <c r="D3974">
        <f t="shared" si="62"/>
        <v>1</v>
      </c>
    </row>
    <row r="3975" spans="1:4" x14ac:dyDescent="0.25">
      <c r="A3975" t="s">
        <v>3103</v>
      </c>
      <c r="C3975" t="s">
        <v>22757</v>
      </c>
      <c r="D3975">
        <f t="shared" si="62"/>
        <v>1</v>
      </c>
    </row>
    <row r="3976" spans="1:4" x14ac:dyDescent="0.25">
      <c r="A3976" t="s">
        <v>21040</v>
      </c>
      <c r="C3976" t="s">
        <v>926</v>
      </c>
      <c r="D3976">
        <f t="shared" si="62"/>
        <v>1</v>
      </c>
    </row>
    <row r="3977" spans="1:4" x14ac:dyDescent="0.25">
      <c r="A3977" t="s">
        <v>654</v>
      </c>
      <c r="C3977" t="s">
        <v>22758</v>
      </c>
      <c r="D3977">
        <f t="shared" si="62"/>
        <v>1</v>
      </c>
    </row>
    <row r="3978" spans="1:4" x14ac:dyDescent="0.25">
      <c r="A3978" t="s">
        <v>5450</v>
      </c>
      <c r="C3978" t="s">
        <v>22759</v>
      </c>
      <c r="D3978">
        <f t="shared" si="62"/>
        <v>1</v>
      </c>
    </row>
    <row r="3979" spans="1:4" x14ac:dyDescent="0.25">
      <c r="A3979" t="s">
        <v>21041</v>
      </c>
      <c r="C3979" t="s">
        <v>22760</v>
      </c>
      <c r="D3979">
        <f t="shared" si="62"/>
        <v>1</v>
      </c>
    </row>
    <row r="3980" spans="1:4" x14ac:dyDescent="0.25">
      <c r="A3980" t="s">
        <v>21042</v>
      </c>
      <c r="C3980" t="s">
        <v>22762</v>
      </c>
      <c r="D3980">
        <f t="shared" si="62"/>
        <v>1</v>
      </c>
    </row>
    <row r="3981" spans="1:4" x14ac:dyDescent="0.25">
      <c r="A3981" t="s">
        <v>21043</v>
      </c>
      <c r="C3981" t="s">
        <v>22767</v>
      </c>
      <c r="D3981">
        <f t="shared" si="62"/>
        <v>1</v>
      </c>
    </row>
    <row r="3982" spans="1:4" x14ac:dyDescent="0.25">
      <c r="A3982" t="s">
        <v>21044</v>
      </c>
      <c r="C3982" t="s">
        <v>797</v>
      </c>
      <c r="D3982">
        <f t="shared" si="62"/>
        <v>1</v>
      </c>
    </row>
    <row r="3983" spans="1:4" x14ac:dyDescent="0.25">
      <c r="A3983" t="s">
        <v>21045</v>
      </c>
      <c r="C3983" t="s">
        <v>22769</v>
      </c>
      <c r="D3983">
        <f t="shared" si="62"/>
        <v>1</v>
      </c>
    </row>
    <row r="3984" spans="1:4" x14ac:dyDescent="0.25">
      <c r="A3984" t="s">
        <v>21046</v>
      </c>
      <c r="C3984" t="s">
        <v>22770</v>
      </c>
      <c r="D3984">
        <f t="shared" si="62"/>
        <v>1</v>
      </c>
    </row>
    <row r="3985" spans="1:4" x14ac:dyDescent="0.25">
      <c r="A3985" t="s">
        <v>21046</v>
      </c>
      <c r="C3985" t="s">
        <v>22773</v>
      </c>
      <c r="D3985">
        <f t="shared" si="62"/>
        <v>1</v>
      </c>
    </row>
    <row r="3986" spans="1:4" x14ac:dyDescent="0.25">
      <c r="A3986" t="s">
        <v>21045</v>
      </c>
      <c r="C3986" t="s">
        <v>22774</v>
      </c>
      <c r="D3986">
        <f t="shared" si="62"/>
        <v>1</v>
      </c>
    </row>
    <row r="3987" spans="1:4" x14ac:dyDescent="0.25">
      <c r="A3987" t="s">
        <v>21047</v>
      </c>
      <c r="C3987" t="s">
        <v>22776</v>
      </c>
      <c r="D3987">
        <f t="shared" si="62"/>
        <v>1</v>
      </c>
    </row>
    <row r="3988" spans="1:4" x14ac:dyDescent="0.25">
      <c r="A3988" t="s">
        <v>21045</v>
      </c>
      <c r="C3988" t="s">
        <v>371</v>
      </c>
      <c r="D3988">
        <f t="shared" si="62"/>
        <v>1</v>
      </c>
    </row>
    <row r="3989" spans="1:4" x14ac:dyDescent="0.25">
      <c r="A3989" t="s">
        <v>21046</v>
      </c>
      <c r="C3989" t="s">
        <v>22777</v>
      </c>
      <c r="D3989">
        <f t="shared" si="62"/>
        <v>1</v>
      </c>
    </row>
    <row r="3990" spans="1:4" x14ac:dyDescent="0.25">
      <c r="A3990" t="s">
        <v>21045</v>
      </c>
      <c r="C3990" t="s">
        <v>22778</v>
      </c>
      <c r="D3990">
        <f t="shared" si="62"/>
        <v>1</v>
      </c>
    </row>
    <row r="3991" spans="1:4" x14ac:dyDescent="0.25">
      <c r="A3991" t="s">
        <v>21045</v>
      </c>
      <c r="C3991" t="s">
        <v>1548</v>
      </c>
      <c r="D3991">
        <f t="shared" si="62"/>
        <v>1</v>
      </c>
    </row>
    <row r="3992" spans="1:4" x14ac:dyDescent="0.25">
      <c r="A3992" t="s">
        <v>21045</v>
      </c>
      <c r="C3992" t="s">
        <v>22780</v>
      </c>
      <c r="D3992">
        <f t="shared" si="62"/>
        <v>1</v>
      </c>
    </row>
    <row r="3993" spans="1:4" x14ac:dyDescent="0.25">
      <c r="A3993" t="s">
        <v>21048</v>
      </c>
      <c r="C3993" t="s">
        <v>22781</v>
      </c>
      <c r="D3993">
        <f t="shared" si="62"/>
        <v>1</v>
      </c>
    </row>
    <row r="3994" spans="1:4" x14ac:dyDescent="0.25">
      <c r="A3994" t="s">
        <v>21048</v>
      </c>
      <c r="C3994" t="s">
        <v>22784</v>
      </c>
      <c r="D3994">
        <f t="shared" si="62"/>
        <v>1</v>
      </c>
    </row>
    <row r="3995" spans="1:4" x14ac:dyDescent="0.25">
      <c r="A3995" t="s">
        <v>21049</v>
      </c>
      <c r="C3995" t="s">
        <v>22785</v>
      </c>
      <c r="D3995">
        <f t="shared" si="62"/>
        <v>1</v>
      </c>
    </row>
    <row r="3996" spans="1:4" x14ac:dyDescent="0.25">
      <c r="A3996" t="s">
        <v>21049</v>
      </c>
      <c r="C3996" t="s">
        <v>22792</v>
      </c>
      <c r="D3996">
        <f t="shared" si="62"/>
        <v>1</v>
      </c>
    </row>
    <row r="3997" spans="1:4" x14ac:dyDescent="0.25">
      <c r="A3997" t="s">
        <v>21049</v>
      </c>
      <c r="C3997" t="s">
        <v>22796</v>
      </c>
      <c r="D3997">
        <f t="shared" si="62"/>
        <v>1</v>
      </c>
    </row>
    <row r="3998" spans="1:4" x14ac:dyDescent="0.25">
      <c r="A3998" t="s">
        <v>21050</v>
      </c>
      <c r="C3998" t="s">
        <v>22801</v>
      </c>
      <c r="D3998">
        <f t="shared" si="62"/>
        <v>1</v>
      </c>
    </row>
    <row r="3999" spans="1:4" x14ac:dyDescent="0.25">
      <c r="A3999" t="s">
        <v>21051</v>
      </c>
      <c r="C3999" t="s">
        <v>22802</v>
      </c>
      <c r="D3999">
        <f t="shared" si="62"/>
        <v>1</v>
      </c>
    </row>
    <row r="4000" spans="1:4" x14ac:dyDescent="0.25">
      <c r="A4000" t="s">
        <v>21052</v>
      </c>
      <c r="C4000" t="s">
        <v>22803</v>
      </c>
      <c r="D4000">
        <f t="shared" si="62"/>
        <v>1</v>
      </c>
    </row>
    <row r="4001" spans="1:4" x14ac:dyDescent="0.25">
      <c r="A4001" t="s">
        <v>21053</v>
      </c>
      <c r="C4001" t="s">
        <v>22804</v>
      </c>
      <c r="D4001">
        <f t="shared" si="62"/>
        <v>1</v>
      </c>
    </row>
    <row r="4002" spans="1:4" x14ac:dyDescent="0.25">
      <c r="A4002" t="s">
        <v>21054</v>
      </c>
      <c r="C4002" t="s">
        <v>22809</v>
      </c>
      <c r="D4002">
        <f t="shared" si="62"/>
        <v>1</v>
      </c>
    </row>
    <row r="4003" spans="1:4" x14ac:dyDescent="0.25">
      <c r="A4003" t="s">
        <v>1096</v>
      </c>
      <c r="C4003" t="s">
        <v>22811</v>
      </c>
      <c r="D4003">
        <f t="shared" si="62"/>
        <v>1</v>
      </c>
    </row>
    <row r="4004" spans="1:4" x14ac:dyDescent="0.25">
      <c r="A4004" t="s">
        <v>21055</v>
      </c>
      <c r="C4004" t="s">
        <v>22812</v>
      </c>
      <c r="D4004">
        <f t="shared" si="62"/>
        <v>1</v>
      </c>
    </row>
    <row r="4005" spans="1:4" x14ac:dyDescent="0.25">
      <c r="A4005" t="s">
        <v>21056</v>
      </c>
      <c r="C4005" t="s">
        <v>22813</v>
      </c>
      <c r="D4005">
        <f t="shared" si="62"/>
        <v>1</v>
      </c>
    </row>
    <row r="4006" spans="1:4" x14ac:dyDescent="0.25">
      <c r="A4006" t="s">
        <v>21057</v>
      </c>
      <c r="C4006" t="s">
        <v>22815</v>
      </c>
      <c r="D4006">
        <f t="shared" si="62"/>
        <v>1</v>
      </c>
    </row>
    <row r="4007" spans="1:4" x14ac:dyDescent="0.25">
      <c r="A4007" t="s">
        <v>21058</v>
      </c>
      <c r="C4007" t="s">
        <v>22816</v>
      </c>
      <c r="D4007">
        <f t="shared" si="62"/>
        <v>1</v>
      </c>
    </row>
    <row r="4008" spans="1:4" x14ac:dyDescent="0.25">
      <c r="A4008" t="s">
        <v>21059</v>
      </c>
      <c r="C4008" t="s">
        <v>22817</v>
      </c>
      <c r="D4008">
        <f t="shared" si="62"/>
        <v>1</v>
      </c>
    </row>
    <row r="4009" spans="1:4" x14ac:dyDescent="0.25">
      <c r="A4009" t="s">
        <v>1384</v>
      </c>
      <c r="C4009" t="s">
        <v>22818</v>
      </c>
      <c r="D4009">
        <f t="shared" si="62"/>
        <v>1</v>
      </c>
    </row>
    <row r="4010" spans="1:4" x14ac:dyDescent="0.25">
      <c r="A4010" t="s">
        <v>1879</v>
      </c>
      <c r="C4010" t="s">
        <v>22819</v>
      </c>
      <c r="D4010">
        <f t="shared" si="62"/>
        <v>1</v>
      </c>
    </row>
    <row r="4011" spans="1:4" x14ac:dyDescent="0.25">
      <c r="A4011" t="s">
        <v>1879</v>
      </c>
      <c r="C4011" t="s">
        <v>22820</v>
      </c>
      <c r="D4011">
        <f t="shared" si="62"/>
        <v>1</v>
      </c>
    </row>
    <row r="4012" spans="1:4" x14ac:dyDescent="0.25">
      <c r="A4012" t="s">
        <v>21060</v>
      </c>
      <c r="C4012" t="s">
        <v>22821</v>
      </c>
      <c r="D4012">
        <f t="shared" si="62"/>
        <v>1</v>
      </c>
    </row>
    <row r="4013" spans="1:4" x14ac:dyDescent="0.25">
      <c r="A4013" t="s">
        <v>21061</v>
      </c>
      <c r="C4013" t="s">
        <v>22822</v>
      </c>
      <c r="D4013">
        <f t="shared" si="62"/>
        <v>1</v>
      </c>
    </row>
    <row r="4014" spans="1:4" x14ac:dyDescent="0.25">
      <c r="A4014" t="s">
        <v>21062</v>
      </c>
      <c r="C4014" t="s">
        <v>22825</v>
      </c>
      <c r="D4014">
        <f t="shared" si="62"/>
        <v>1</v>
      </c>
    </row>
    <row r="4015" spans="1:4" x14ac:dyDescent="0.25">
      <c r="A4015" t="s">
        <v>21063</v>
      </c>
      <c r="C4015" t="s">
        <v>22832</v>
      </c>
      <c r="D4015">
        <f t="shared" si="62"/>
        <v>1</v>
      </c>
    </row>
    <row r="4016" spans="1:4" x14ac:dyDescent="0.25">
      <c r="A4016" t="s">
        <v>21064</v>
      </c>
      <c r="C4016" t="s">
        <v>22833</v>
      </c>
      <c r="D4016">
        <f t="shared" si="62"/>
        <v>1</v>
      </c>
    </row>
    <row r="4017" spans="1:4" x14ac:dyDescent="0.25">
      <c r="A4017" t="s">
        <v>21065</v>
      </c>
      <c r="C4017" t="s">
        <v>3751</v>
      </c>
      <c r="D4017">
        <f t="shared" si="62"/>
        <v>1</v>
      </c>
    </row>
    <row r="4018" spans="1:4" x14ac:dyDescent="0.25">
      <c r="A4018" t="s">
        <v>21065</v>
      </c>
      <c r="C4018" t="s">
        <v>22835</v>
      </c>
      <c r="D4018">
        <f t="shared" si="62"/>
        <v>1</v>
      </c>
    </row>
    <row r="4019" spans="1:4" x14ac:dyDescent="0.25">
      <c r="A4019" t="s">
        <v>21066</v>
      </c>
      <c r="C4019" t="s">
        <v>22836</v>
      </c>
      <c r="D4019">
        <f t="shared" si="62"/>
        <v>1</v>
      </c>
    </row>
    <row r="4020" spans="1:4" x14ac:dyDescent="0.25">
      <c r="A4020" t="s">
        <v>21067</v>
      </c>
      <c r="C4020" t="s">
        <v>93</v>
      </c>
      <c r="D4020">
        <f t="shared" si="62"/>
        <v>1</v>
      </c>
    </row>
    <row r="4021" spans="1:4" x14ac:dyDescent="0.25">
      <c r="A4021" t="s">
        <v>21068</v>
      </c>
      <c r="C4021" t="s">
        <v>22837</v>
      </c>
      <c r="D4021">
        <f t="shared" si="62"/>
        <v>1</v>
      </c>
    </row>
    <row r="4022" spans="1:4" x14ac:dyDescent="0.25">
      <c r="A4022" t="s">
        <v>21069</v>
      </c>
      <c r="C4022" t="s">
        <v>22838</v>
      </c>
      <c r="D4022">
        <f t="shared" si="62"/>
        <v>1</v>
      </c>
    </row>
    <row r="4023" spans="1:4" x14ac:dyDescent="0.25">
      <c r="A4023" t="s">
        <v>21070</v>
      </c>
      <c r="C4023" t="s">
        <v>197</v>
      </c>
      <c r="D4023">
        <f t="shared" si="62"/>
        <v>1</v>
      </c>
    </row>
    <row r="4024" spans="1:4" x14ac:dyDescent="0.25">
      <c r="A4024" t="s">
        <v>4536</v>
      </c>
      <c r="C4024" t="s">
        <v>22840</v>
      </c>
      <c r="D4024">
        <f t="shared" si="62"/>
        <v>1</v>
      </c>
    </row>
    <row r="4025" spans="1:4" x14ac:dyDescent="0.25">
      <c r="A4025" t="s">
        <v>21071</v>
      </c>
      <c r="C4025" t="s">
        <v>22841</v>
      </c>
      <c r="D4025">
        <f t="shared" si="62"/>
        <v>1</v>
      </c>
    </row>
    <row r="4026" spans="1:4" x14ac:dyDescent="0.25">
      <c r="A4026" t="s">
        <v>21072</v>
      </c>
      <c r="C4026" t="s">
        <v>22842</v>
      </c>
      <c r="D4026">
        <f t="shared" si="62"/>
        <v>1</v>
      </c>
    </row>
    <row r="4027" spans="1:4" x14ac:dyDescent="0.25">
      <c r="A4027" t="s">
        <v>21072</v>
      </c>
      <c r="C4027" t="s">
        <v>1211</v>
      </c>
      <c r="D4027">
        <f t="shared" si="62"/>
        <v>1</v>
      </c>
    </row>
    <row r="4028" spans="1:4" x14ac:dyDescent="0.25">
      <c r="A4028" t="s">
        <v>21073</v>
      </c>
      <c r="C4028" t="s">
        <v>22844</v>
      </c>
      <c r="D4028">
        <f t="shared" si="62"/>
        <v>1</v>
      </c>
    </row>
    <row r="4029" spans="1:4" x14ac:dyDescent="0.25">
      <c r="A4029" t="s">
        <v>21073</v>
      </c>
      <c r="C4029" t="s">
        <v>22845</v>
      </c>
      <c r="D4029">
        <f t="shared" si="62"/>
        <v>1</v>
      </c>
    </row>
    <row r="4030" spans="1:4" x14ac:dyDescent="0.25">
      <c r="A4030" t="s">
        <v>21073</v>
      </c>
      <c r="C4030" t="s">
        <v>4861</v>
      </c>
      <c r="D4030">
        <f t="shared" si="62"/>
        <v>1</v>
      </c>
    </row>
    <row r="4031" spans="1:4" x14ac:dyDescent="0.25">
      <c r="A4031" t="s">
        <v>21074</v>
      </c>
      <c r="C4031" t="s">
        <v>22847</v>
      </c>
      <c r="D4031">
        <f t="shared" si="62"/>
        <v>1</v>
      </c>
    </row>
    <row r="4032" spans="1:4" x14ac:dyDescent="0.25">
      <c r="A4032" t="s">
        <v>21074</v>
      </c>
      <c r="C4032" t="s">
        <v>22848</v>
      </c>
      <c r="D4032">
        <f t="shared" si="62"/>
        <v>1</v>
      </c>
    </row>
    <row r="4033" spans="1:4" x14ac:dyDescent="0.25">
      <c r="A4033" t="s">
        <v>21075</v>
      </c>
      <c r="C4033" t="s">
        <v>22851</v>
      </c>
      <c r="D4033">
        <f t="shared" si="62"/>
        <v>1</v>
      </c>
    </row>
    <row r="4034" spans="1:4" x14ac:dyDescent="0.25">
      <c r="A4034" t="s">
        <v>21076</v>
      </c>
      <c r="C4034" t="s">
        <v>22852</v>
      </c>
      <c r="D4034">
        <f t="shared" ref="D4034:D4097" si="63">COUNTIF($A$2:$A$1048576,C4034)</f>
        <v>1</v>
      </c>
    </row>
    <row r="4035" spans="1:4" x14ac:dyDescent="0.25">
      <c r="A4035" t="s">
        <v>21077</v>
      </c>
      <c r="C4035" t="s">
        <v>22853</v>
      </c>
      <c r="D4035">
        <f t="shared" si="63"/>
        <v>1</v>
      </c>
    </row>
    <row r="4036" spans="1:4" x14ac:dyDescent="0.25">
      <c r="A4036" t="s">
        <v>21078</v>
      </c>
      <c r="C4036" t="s">
        <v>22854</v>
      </c>
      <c r="D4036">
        <f t="shared" si="63"/>
        <v>1</v>
      </c>
    </row>
    <row r="4037" spans="1:4" x14ac:dyDescent="0.25">
      <c r="A4037" t="s">
        <v>21079</v>
      </c>
      <c r="C4037" t="s">
        <v>22855</v>
      </c>
      <c r="D4037">
        <f t="shared" si="63"/>
        <v>1</v>
      </c>
    </row>
    <row r="4038" spans="1:4" x14ac:dyDescent="0.25">
      <c r="A4038" t="s">
        <v>21080</v>
      </c>
      <c r="C4038" t="s">
        <v>2223</v>
      </c>
      <c r="D4038">
        <f t="shared" si="63"/>
        <v>1</v>
      </c>
    </row>
    <row r="4039" spans="1:4" x14ac:dyDescent="0.25">
      <c r="A4039" t="s">
        <v>21081</v>
      </c>
      <c r="C4039" t="s">
        <v>22856</v>
      </c>
      <c r="D4039">
        <f t="shared" si="63"/>
        <v>1</v>
      </c>
    </row>
    <row r="4040" spans="1:4" x14ac:dyDescent="0.25">
      <c r="A4040" t="s">
        <v>21082</v>
      </c>
      <c r="C4040" t="s">
        <v>22857</v>
      </c>
      <c r="D4040">
        <f t="shared" si="63"/>
        <v>1</v>
      </c>
    </row>
    <row r="4041" spans="1:4" x14ac:dyDescent="0.25">
      <c r="A4041" t="s">
        <v>21082</v>
      </c>
      <c r="C4041" t="s">
        <v>22859</v>
      </c>
      <c r="D4041">
        <f t="shared" si="63"/>
        <v>1</v>
      </c>
    </row>
    <row r="4042" spans="1:4" x14ac:dyDescent="0.25">
      <c r="A4042" t="s">
        <v>21082</v>
      </c>
      <c r="C4042" t="s">
        <v>22860</v>
      </c>
      <c r="D4042">
        <f t="shared" si="63"/>
        <v>1</v>
      </c>
    </row>
    <row r="4043" spans="1:4" x14ac:dyDescent="0.25">
      <c r="A4043" t="s">
        <v>21083</v>
      </c>
      <c r="C4043" t="s">
        <v>22861</v>
      </c>
      <c r="D4043">
        <f t="shared" si="63"/>
        <v>1</v>
      </c>
    </row>
    <row r="4044" spans="1:4" x14ac:dyDescent="0.25">
      <c r="A4044" t="s">
        <v>21084</v>
      </c>
      <c r="C4044" t="s">
        <v>22862</v>
      </c>
      <c r="D4044">
        <f t="shared" si="63"/>
        <v>1</v>
      </c>
    </row>
    <row r="4045" spans="1:4" x14ac:dyDescent="0.25">
      <c r="A4045" t="s">
        <v>21085</v>
      </c>
      <c r="C4045" t="s">
        <v>22863</v>
      </c>
      <c r="D4045">
        <f t="shared" si="63"/>
        <v>1</v>
      </c>
    </row>
    <row r="4046" spans="1:4" x14ac:dyDescent="0.25">
      <c r="A4046" t="s">
        <v>21086</v>
      </c>
      <c r="C4046" t="s">
        <v>22864</v>
      </c>
      <c r="D4046">
        <f t="shared" si="63"/>
        <v>1</v>
      </c>
    </row>
    <row r="4047" spans="1:4" x14ac:dyDescent="0.25">
      <c r="A4047" t="s">
        <v>21086</v>
      </c>
      <c r="C4047" t="s">
        <v>22865</v>
      </c>
      <c r="D4047">
        <f t="shared" si="63"/>
        <v>1</v>
      </c>
    </row>
    <row r="4048" spans="1:4" x14ac:dyDescent="0.25">
      <c r="A4048" t="s">
        <v>21087</v>
      </c>
      <c r="C4048" t="s">
        <v>22866</v>
      </c>
      <c r="D4048">
        <f t="shared" si="63"/>
        <v>1</v>
      </c>
    </row>
    <row r="4049" spans="1:4" x14ac:dyDescent="0.25">
      <c r="A4049" t="s">
        <v>21088</v>
      </c>
      <c r="C4049" t="s">
        <v>2601</v>
      </c>
      <c r="D4049">
        <f t="shared" si="63"/>
        <v>1</v>
      </c>
    </row>
    <row r="4050" spans="1:4" x14ac:dyDescent="0.25">
      <c r="A4050" t="s">
        <v>21089</v>
      </c>
      <c r="C4050" t="s">
        <v>22868</v>
      </c>
      <c r="D4050">
        <f t="shared" si="63"/>
        <v>1</v>
      </c>
    </row>
    <row r="4051" spans="1:4" x14ac:dyDescent="0.25">
      <c r="A4051" t="s">
        <v>21090</v>
      </c>
      <c r="C4051" t="s">
        <v>22871</v>
      </c>
      <c r="D4051">
        <f t="shared" si="63"/>
        <v>1</v>
      </c>
    </row>
    <row r="4052" spans="1:4" x14ac:dyDescent="0.25">
      <c r="A4052" t="s">
        <v>2436</v>
      </c>
      <c r="C4052" t="s">
        <v>22872</v>
      </c>
      <c r="D4052">
        <f t="shared" si="63"/>
        <v>1</v>
      </c>
    </row>
    <row r="4053" spans="1:4" x14ac:dyDescent="0.25">
      <c r="A4053" t="s">
        <v>21091</v>
      </c>
      <c r="C4053" t="s">
        <v>22873</v>
      </c>
      <c r="D4053">
        <f t="shared" si="63"/>
        <v>1</v>
      </c>
    </row>
    <row r="4054" spans="1:4" x14ac:dyDescent="0.25">
      <c r="A4054" t="s">
        <v>416</v>
      </c>
      <c r="C4054" t="s">
        <v>22874</v>
      </c>
      <c r="D4054">
        <f t="shared" si="63"/>
        <v>1</v>
      </c>
    </row>
    <row r="4055" spans="1:4" x14ac:dyDescent="0.25">
      <c r="A4055" t="s">
        <v>416</v>
      </c>
      <c r="C4055" t="s">
        <v>22875</v>
      </c>
      <c r="D4055">
        <f t="shared" si="63"/>
        <v>1</v>
      </c>
    </row>
    <row r="4056" spans="1:4" x14ac:dyDescent="0.25">
      <c r="A4056" t="s">
        <v>416</v>
      </c>
      <c r="C4056" t="s">
        <v>22876</v>
      </c>
      <c r="D4056">
        <f t="shared" si="63"/>
        <v>1</v>
      </c>
    </row>
    <row r="4057" spans="1:4" x14ac:dyDescent="0.25">
      <c r="A4057" t="s">
        <v>416</v>
      </c>
      <c r="C4057" t="s">
        <v>22877</v>
      </c>
      <c r="D4057">
        <f t="shared" si="63"/>
        <v>1</v>
      </c>
    </row>
    <row r="4058" spans="1:4" x14ac:dyDescent="0.25">
      <c r="A4058" t="s">
        <v>3186</v>
      </c>
      <c r="C4058" t="s">
        <v>22879</v>
      </c>
      <c r="D4058">
        <f t="shared" si="63"/>
        <v>1</v>
      </c>
    </row>
    <row r="4059" spans="1:4" x14ac:dyDescent="0.25">
      <c r="A4059" t="s">
        <v>3186</v>
      </c>
      <c r="C4059" t="s">
        <v>22882</v>
      </c>
      <c r="D4059">
        <f t="shared" si="63"/>
        <v>1</v>
      </c>
    </row>
    <row r="4060" spans="1:4" x14ac:dyDescent="0.25">
      <c r="A4060" t="s">
        <v>416</v>
      </c>
      <c r="C4060" t="s">
        <v>22883</v>
      </c>
      <c r="D4060">
        <f t="shared" si="63"/>
        <v>1</v>
      </c>
    </row>
    <row r="4061" spans="1:4" x14ac:dyDescent="0.25">
      <c r="A4061" t="s">
        <v>416</v>
      </c>
      <c r="C4061" t="s">
        <v>22884</v>
      </c>
      <c r="D4061">
        <f t="shared" si="63"/>
        <v>1</v>
      </c>
    </row>
    <row r="4062" spans="1:4" x14ac:dyDescent="0.25">
      <c r="A4062" t="s">
        <v>3186</v>
      </c>
      <c r="C4062" t="s">
        <v>3528</v>
      </c>
      <c r="D4062">
        <f t="shared" si="63"/>
        <v>1</v>
      </c>
    </row>
    <row r="4063" spans="1:4" x14ac:dyDescent="0.25">
      <c r="A4063" t="s">
        <v>416</v>
      </c>
      <c r="C4063" t="s">
        <v>22887</v>
      </c>
      <c r="D4063">
        <f t="shared" si="63"/>
        <v>1</v>
      </c>
    </row>
    <row r="4064" spans="1:4" x14ac:dyDescent="0.25">
      <c r="A4064" t="s">
        <v>416</v>
      </c>
      <c r="C4064" t="s">
        <v>22888</v>
      </c>
      <c r="D4064">
        <f t="shared" si="63"/>
        <v>1</v>
      </c>
    </row>
    <row r="4065" spans="1:4" x14ac:dyDescent="0.25">
      <c r="A4065" t="s">
        <v>416</v>
      </c>
      <c r="C4065" t="s">
        <v>22890</v>
      </c>
      <c r="D4065">
        <f t="shared" si="63"/>
        <v>1</v>
      </c>
    </row>
    <row r="4066" spans="1:4" x14ac:dyDescent="0.25">
      <c r="A4066" t="s">
        <v>416</v>
      </c>
      <c r="C4066" t="s">
        <v>2061</v>
      </c>
      <c r="D4066">
        <f t="shared" si="63"/>
        <v>1</v>
      </c>
    </row>
    <row r="4067" spans="1:4" x14ac:dyDescent="0.25">
      <c r="A4067" t="s">
        <v>416</v>
      </c>
      <c r="C4067" t="s">
        <v>22891</v>
      </c>
      <c r="D4067">
        <f t="shared" si="63"/>
        <v>1</v>
      </c>
    </row>
    <row r="4068" spans="1:4" x14ac:dyDescent="0.25">
      <c r="A4068" t="s">
        <v>416</v>
      </c>
      <c r="C4068" t="s">
        <v>22892</v>
      </c>
      <c r="D4068">
        <f t="shared" si="63"/>
        <v>1</v>
      </c>
    </row>
    <row r="4069" spans="1:4" x14ac:dyDescent="0.25">
      <c r="A4069" t="s">
        <v>416</v>
      </c>
      <c r="C4069" t="s">
        <v>2335</v>
      </c>
      <c r="D4069">
        <f t="shared" si="63"/>
        <v>1</v>
      </c>
    </row>
    <row r="4070" spans="1:4" x14ac:dyDescent="0.25">
      <c r="A4070" t="s">
        <v>21092</v>
      </c>
      <c r="C4070" t="s">
        <v>22893</v>
      </c>
      <c r="D4070">
        <f t="shared" si="63"/>
        <v>1</v>
      </c>
    </row>
    <row r="4071" spans="1:4" x14ac:dyDescent="0.25">
      <c r="A4071" t="s">
        <v>21093</v>
      </c>
      <c r="C4071" t="s">
        <v>22894</v>
      </c>
      <c r="D4071">
        <f t="shared" si="63"/>
        <v>1</v>
      </c>
    </row>
    <row r="4072" spans="1:4" x14ac:dyDescent="0.25">
      <c r="A4072" t="s">
        <v>21094</v>
      </c>
      <c r="C4072" t="s">
        <v>22896</v>
      </c>
      <c r="D4072">
        <f t="shared" si="63"/>
        <v>1</v>
      </c>
    </row>
    <row r="4073" spans="1:4" x14ac:dyDescent="0.25">
      <c r="A4073" t="s">
        <v>21094</v>
      </c>
      <c r="C4073" t="s">
        <v>556</v>
      </c>
      <c r="D4073">
        <f t="shared" si="63"/>
        <v>1</v>
      </c>
    </row>
    <row r="4074" spans="1:4" x14ac:dyDescent="0.25">
      <c r="A4074" t="s">
        <v>21094</v>
      </c>
      <c r="C4074" t="s">
        <v>22897</v>
      </c>
      <c r="D4074">
        <f t="shared" si="63"/>
        <v>1</v>
      </c>
    </row>
    <row r="4075" spans="1:4" x14ac:dyDescent="0.25">
      <c r="A4075" t="s">
        <v>21094</v>
      </c>
      <c r="C4075" t="s">
        <v>22898</v>
      </c>
      <c r="D4075">
        <f t="shared" si="63"/>
        <v>1</v>
      </c>
    </row>
    <row r="4076" spans="1:4" x14ac:dyDescent="0.25">
      <c r="A4076" t="s">
        <v>21095</v>
      </c>
      <c r="C4076" t="s">
        <v>22899</v>
      </c>
      <c r="D4076">
        <f t="shared" si="63"/>
        <v>1</v>
      </c>
    </row>
    <row r="4077" spans="1:4" x14ac:dyDescent="0.25">
      <c r="A4077" t="s">
        <v>21095</v>
      </c>
      <c r="C4077" t="s">
        <v>22901</v>
      </c>
      <c r="D4077">
        <f t="shared" si="63"/>
        <v>1</v>
      </c>
    </row>
    <row r="4078" spans="1:4" x14ac:dyDescent="0.25">
      <c r="A4078" t="s">
        <v>21096</v>
      </c>
      <c r="C4078" t="s">
        <v>22902</v>
      </c>
      <c r="D4078">
        <f t="shared" si="63"/>
        <v>1</v>
      </c>
    </row>
    <row r="4079" spans="1:4" x14ac:dyDescent="0.25">
      <c r="A4079" t="s">
        <v>21097</v>
      </c>
      <c r="C4079" t="s">
        <v>22903</v>
      </c>
      <c r="D4079">
        <f t="shared" si="63"/>
        <v>1</v>
      </c>
    </row>
    <row r="4080" spans="1:4" x14ac:dyDescent="0.25">
      <c r="A4080" t="s">
        <v>21098</v>
      </c>
      <c r="C4080" t="s">
        <v>22904</v>
      </c>
      <c r="D4080">
        <f t="shared" si="63"/>
        <v>1</v>
      </c>
    </row>
    <row r="4081" spans="1:4" x14ac:dyDescent="0.25">
      <c r="A4081" t="s">
        <v>21099</v>
      </c>
      <c r="C4081" t="s">
        <v>22905</v>
      </c>
      <c r="D4081">
        <f t="shared" si="63"/>
        <v>1</v>
      </c>
    </row>
    <row r="4082" spans="1:4" x14ac:dyDescent="0.25">
      <c r="A4082" t="s">
        <v>21100</v>
      </c>
      <c r="C4082" t="s">
        <v>22906</v>
      </c>
      <c r="D4082">
        <f t="shared" si="63"/>
        <v>1</v>
      </c>
    </row>
    <row r="4083" spans="1:4" x14ac:dyDescent="0.25">
      <c r="A4083" t="s">
        <v>4438</v>
      </c>
      <c r="C4083" t="s">
        <v>1654</v>
      </c>
      <c r="D4083">
        <f t="shared" si="63"/>
        <v>1</v>
      </c>
    </row>
    <row r="4084" spans="1:4" x14ac:dyDescent="0.25">
      <c r="A4084" t="s">
        <v>1602</v>
      </c>
      <c r="C4084" t="s">
        <v>22907</v>
      </c>
      <c r="D4084">
        <f t="shared" si="63"/>
        <v>1</v>
      </c>
    </row>
    <row r="4085" spans="1:4" x14ac:dyDescent="0.25">
      <c r="A4085" t="s">
        <v>1602</v>
      </c>
      <c r="C4085" t="s">
        <v>22916</v>
      </c>
      <c r="D4085">
        <f t="shared" si="63"/>
        <v>1</v>
      </c>
    </row>
    <row r="4086" spans="1:4" x14ac:dyDescent="0.25">
      <c r="A4086" t="s">
        <v>1602</v>
      </c>
      <c r="C4086" t="s">
        <v>22917</v>
      </c>
      <c r="D4086">
        <f t="shared" si="63"/>
        <v>1</v>
      </c>
    </row>
    <row r="4087" spans="1:4" x14ac:dyDescent="0.25">
      <c r="A4087" t="s">
        <v>1601</v>
      </c>
      <c r="C4087" t="s">
        <v>5707</v>
      </c>
      <c r="D4087">
        <f t="shared" si="63"/>
        <v>1</v>
      </c>
    </row>
    <row r="4088" spans="1:4" x14ac:dyDescent="0.25">
      <c r="A4088" t="s">
        <v>1601</v>
      </c>
      <c r="C4088" t="s">
        <v>22918</v>
      </c>
      <c r="D4088">
        <f t="shared" si="63"/>
        <v>1</v>
      </c>
    </row>
    <row r="4089" spans="1:4" x14ac:dyDescent="0.25">
      <c r="A4089" t="s">
        <v>1601</v>
      </c>
      <c r="C4089" t="s">
        <v>22919</v>
      </c>
      <c r="D4089">
        <f t="shared" si="63"/>
        <v>1</v>
      </c>
    </row>
    <row r="4090" spans="1:4" x14ac:dyDescent="0.25">
      <c r="A4090" t="s">
        <v>1601</v>
      </c>
      <c r="C4090" t="s">
        <v>22920</v>
      </c>
      <c r="D4090">
        <f t="shared" si="63"/>
        <v>1</v>
      </c>
    </row>
    <row r="4091" spans="1:4" x14ac:dyDescent="0.25">
      <c r="A4091" t="s">
        <v>21101</v>
      </c>
      <c r="C4091" t="s">
        <v>22921</v>
      </c>
      <c r="D4091">
        <f t="shared" si="63"/>
        <v>1</v>
      </c>
    </row>
    <row r="4092" spans="1:4" x14ac:dyDescent="0.25">
      <c r="A4092" t="s">
        <v>21101</v>
      </c>
      <c r="C4092" t="s">
        <v>22922</v>
      </c>
      <c r="D4092">
        <f t="shared" si="63"/>
        <v>1</v>
      </c>
    </row>
    <row r="4093" spans="1:4" x14ac:dyDescent="0.25">
      <c r="A4093" t="s">
        <v>21101</v>
      </c>
      <c r="C4093" t="s">
        <v>22923</v>
      </c>
      <c r="D4093">
        <f t="shared" si="63"/>
        <v>1</v>
      </c>
    </row>
    <row r="4094" spans="1:4" x14ac:dyDescent="0.25">
      <c r="A4094" t="s">
        <v>21101</v>
      </c>
      <c r="C4094" t="s">
        <v>22924</v>
      </c>
      <c r="D4094">
        <f t="shared" si="63"/>
        <v>1</v>
      </c>
    </row>
    <row r="4095" spans="1:4" x14ac:dyDescent="0.25">
      <c r="A4095" t="s">
        <v>21101</v>
      </c>
      <c r="C4095" t="s">
        <v>22925</v>
      </c>
      <c r="D4095">
        <f t="shared" si="63"/>
        <v>1</v>
      </c>
    </row>
    <row r="4096" spans="1:4" x14ac:dyDescent="0.25">
      <c r="A4096" t="s">
        <v>21101</v>
      </c>
      <c r="C4096" t="s">
        <v>22926</v>
      </c>
      <c r="D4096">
        <f t="shared" si="63"/>
        <v>1</v>
      </c>
    </row>
    <row r="4097" spans="1:4" x14ac:dyDescent="0.25">
      <c r="A4097" t="s">
        <v>1435</v>
      </c>
      <c r="C4097" t="s">
        <v>531</v>
      </c>
      <c r="D4097">
        <f t="shared" si="63"/>
        <v>1</v>
      </c>
    </row>
    <row r="4098" spans="1:4" x14ac:dyDescent="0.25">
      <c r="A4098" t="s">
        <v>21102</v>
      </c>
      <c r="C4098" t="s">
        <v>774</v>
      </c>
      <c r="D4098">
        <f t="shared" ref="D4098:D4161" si="64">COUNTIF($A$2:$A$1048576,C4098)</f>
        <v>1</v>
      </c>
    </row>
    <row r="4099" spans="1:4" x14ac:dyDescent="0.25">
      <c r="A4099" t="s">
        <v>21103</v>
      </c>
      <c r="C4099" t="s">
        <v>22932</v>
      </c>
      <c r="D4099">
        <f t="shared" si="64"/>
        <v>1</v>
      </c>
    </row>
    <row r="4100" spans="1:4" x14ac:dyDescent="0.25">
      <c r="A4100" t="s">
        <v>21104</v>
      </c>
      <c r="C4100" t="s">
        <v>22933</v>
      </c>
      <c r="D4100">
        <f t="shared" si="64"/>
        <v>1</v>
      </c>
    </row>
    <row r="4101" spans="1:4" x14ac:dyDescent="0.25">
      <c r="A4101" t="s">
        <v>21105</v>
      </c>
      <c r="C4101" t="s">
        <v>22935</v>
      </c>
      <c r="D4101">
        <f t="shared" si="64"/>
        <v>1</v>
      </c>
    </row>
    <row r="4102" spans="1:4" x14ac:dyDescent="0.25">
      <c r="A4102" t="s">
        <v>21106</v>
      </c>
      <c r="C4102" t="s">
        <v>22936</v>
      </c>
      <c r="D4102">
        <f t="shared" si="64"/>
        <v>1</v>
      </c>
    </row>
    <row r="4103" spans="1:4" x14ac:dyDescent="0.25">
      <c r="A4103" t="s">
        <v>21107</v>
      </c>
      <c r="C4103" t="s">
        <v>22937</v>
      </c>
      <c r="D4103">
        <f t="shared" si="64"/>
        <v>1</v>
      </c>
    </row>
    <row r="4104" spans="1:4" x14ac:dyDescent="0.25">
      <c r="A4104" t="s">
        <v>21108</v>
      </c>
      <c r="C4104" t="s">
        <v>22938</v>
      </c>
      <c r="D4104">
        <f t="shared" si="64"/>
        <v>1</v>
      </c>
    </row>
    <row r="4105" spans="1:4" x14ac:dyDescent="0.25">
      <c r="A4105" t="s">
        <v>21109</v>
      </c>
      <c r="C4105" t="s">
        <v>2136</v>
      </c>
      <c r="D4105">
        <f t="shared" si="64"/>
        <v>1</v>
      </c>
    </row>
    <row r="4106" spans="1:4" x14ac:dyDescent="0.25">
      <c r="A4106" t="s">
        <v>21109</v>
      </c>
      <c r="C4106" t="s">
        <v>22939</v>
      </c>
      <c r="D4106">
        <f t="shared" si="64"/>
        <v>1</v>
      </c>
    </row>
    <row r="4107" spans="1:4" x14ac:dyDescent="0.25">
      <c r="A4107" t="s">
        <v>21110</v>
      </c>
      <c r="C4107" t="s">
        <v>4356</v>
      </c>
      <c r="D4107">
        <f t="shared" si="64"/>
        <v>1</v>
      </c>
    </row>
    <row r="4108" spans="1:4" x14ac:dyDescent="0.25">
      <c r="A4108" t="s">
        <v>21111</v>
      </c>
      <c r="C4108" t="s">
        <v>2704</v>
      </c>
      <c r="D4108">
        <f t="shared" si="64"/>
        <v>1</v>
      </c>
    </row>
    <row r="4109" spans="1:4" x14ac:dyDescent="0.25">
      <c r="A4109" t="s">
        <v>21111</v>
      </c>
      <c r="C4109" t="s">
        <v>1878</v>
      </c>
      <c r="D4109">
        <f t="shared" si="64"/>
        <v>1</v>
      </c>
    </row>
    <row r="4110" spans="1:4" x14ac:dyDescent="0.25">
      <c r="A4110" t="s">
        <v>21112</v>
      </c>
      <c r="C4110" t="s">
        <v>22944</v>
      </c>
      <c r="D4110">
        <f t="shared" si="64"/>
        <v>1</v>
      </c>
    </row>
    <row r="4111" spans="1:4" x14ac:dyDescent="0.25">
      <c r="A4111" t="s">
        <v>21113</v>
      </c>
      <c r="C4111" t="s">
        <v>22947</v>
      </c>
      <c r="D4111">
        <f t="shared" si="64"/>
        <v>1</v>
      </c>
    </row>
    <row r="4112" spans="1:4" x14ac:dyDescent="0.25">
      <c r="A4112" t="s">
        <v>21114</v>
      </c>
      <c r="C4112" t="s">
        <v>22948</v>
      </c>
      <c r="D4112">
        <f t="shared" si="64"/>
        <v>1</v>
      </c>
    </row>
    <row r="4113" spans="1:4" x14ac:dyDescent="0.25">
      <c r="A4113" t="s">
        <v>21114</v>
      </c>
      <c r="C4113" t="s">
        <v>473</v>
      </c>
      <c r="D4113">
        <f t="shared" si="64"/>
        <v>1</v>
      </c>
    </row>
    <row r="4114" spans="1:4" x14ac:dyDescent="0.25">
      <c r="A4114" t="s">
        <v>21115</v>
      </c>
      <c r="C4114" t="s">
        <v>22949</v>
      </c>
      <c r="D4114">
        <f t="shared" si="64"/>
        <v>1</v>
      </c>
    </row>
    <row r="4115" spans="1:4" x14ac:dyDescent="0.25">
      <c r="A4115" t="s">
        <v>21115</v>
      </c>
      <c r="C4115" t="s">
        <v>196</v>
      </c>
      <c r="D4115">
        <f t="shared" si="64"/>
        <v>1</v>
      </c>
    </row>
    <row r="4116" spans="1:4" x14ac:dyDescent="0.25">
      <c r="A4116" t="s">
        <v>21115</v>
      </c>
      <c r="C4116" t="s">
        <v>22950</v>
      </c>
      <c r="D4116">
        <f t="shared" si="64"/>
        <v>1</v>
      </c>
    </row>
    <row r="4117" spans="1:4" x14ac:dyDescent="0.25">
      <c r="A4117" t="s">
        <v>21115</v>
      </c>
      <c r="C4117" t="s">
        <v>22951</v>
      </c>
      <c r="D4117">
        <f t="shared" si="64"/>
        <v>1</v>
      </c>
    </row>
    <row r="4118" spans="1:4" x14ac:dyDescent="0.25">
      <c r="A4118" t="s">
        <v>21115</v>
      </c>
      <c r="C4118" t="s">
        <v>4070</v>
      </c>
      <c r="D4118">
        <f t="shared" si="64"/>
        <v>1</v>
      </c>
    </row>
    <row r="4119" spans="1:4" x14ac:dyDescent="0.25">
      <c r="A4119" t="s">
        <v>21115</v>
      </c>
      <c r="C4119" t="s">
        <v>22952</v>
      </c>
      <c r="D4119">
        <f t="shared" si="64"/>
        <v>1</v>
      </c>
    </row>
    <row r="4120" spans="1:4" x14ac:dyDescent="0.25">
      <c r="A4120" t="s">
        <v>21115</v>
      </c>
      <c r="C4120" t="s">
        <v>22953</v>
      </c>
      <c r="D4120">
        <f t="shared" si="64"/>
        <v>1</v>
      </c>
    </row>
    <row r="4121" spans="1:4" x14ac:dyDescent="0.25">
      <c r="A4121" t="s">
        <v>21115</v>
      </c>
      <c r="C4121" t="s">
        <v>332</v>
      </c>
      <c r="D4121">
        <f t="shared" si="64"/>
        <v>1</v>
      </c>
    </row>
    <row r="4122" spans="1:4" x14ac:dyDescent="0.25">
      <c r="A4122" t="s">
        <v>21116</v>
      </c>
      <c r="C4122" t="s">
        <v>22954</v>
      </c>
      <c r="D4122">
        <f t="shared" si="64"/>
        <v>1</v>
      </c>
    </row>
    <row r="4123" spans="1:4" x14ac:dyDescent="0.25">
      <c r="A4123" t="s">
        <v>21116</v>
      </c>
      <c r="C4123" t="s">
        <v>3454</v>
      </c>
      <c r="D4123">
        <f t="shared" si="64"/>
        <v>1</v>
      </c>
    </row>
    <row r="4124" spans="1:4" x14ac:dyDescent="0.25">
      <c r="A4124" t="s">
        <v>21116</v>
      </c>
      <c r="C4124" t="s">
        <v>22955</v>
      </c>
      <c r="D4124">
        <f t="shared" si="64"/>
        <v>1</v>
      </c>
    </row>
    <row r="4125" spans="1:4" x14ac:dyDescent="0.25">
      <c r="A4125" t="s">
        <v>21117</v>
      </c>
      <c r="C4125" t="s">
        <v>22956</v>
      </c>
      <c r="D4125">
        <f t="shared" si="64"/>
        <v>1</v>
      </c>
    </row>
    <row r="4126" spans="1:4" x14ac:dyDescent="0.25">
      <c r="A4126" t="s">
        <v>21118</v>
      </c>
      <c r="C4126" t="s">
        <v>22957</v>
      </c>
      <c r="D4126">
        <f t="shared" si="64"/>
        <v>1</v>
      </c>
    </row>
    <row r="4127" spans="1:4" x14ac:dyDescent="0.25">
      <c r="A4127" t="s">
        <v>21119</v>
      </c>
      <c r="C4127" t="s">
        <v>22958</v>
      </c>
      <c r="D4127">
        <f t="shared" si="64"/>
        <v>1</v>
      </c>
    </row>
    <row r="4128" spans="1:4" x14ac:dyDescent="0.25">
      <c r="A4128" t="s">
        <v>21119</v>
      </c>
      <c r="C4128" t="s">
        <v>2775</v>
      </c>
      <c r="D4128">
        <f t="shared" si="64"/>
        <v>1</v>
      </c>
    </row>
    <row r="4129" spans="1:4" x14ac:dyDescent="0.25">
      <c r="A4129" t="s">
        <v>21119</v>
      </c>
      <c r="C4129" t="s">
        <v>22960</v>
      </c>
      <c r="D4129">
        <f t="shared" si="64"/>
        <v>1</v>
      </c>
    </row>
    <row r="4130" spans="1:4" x14ac:dyDescent="0.25">
      <c r="A4130" t="s">
        <v>21120</v>
      </c>
      <c r="C4130" t="s">
        <v>22961</v>
      </c>
      <c r="D4130">
        <f t="shared" si="64"/>
        <v>1</v>
      </c>
    </row>
    <row r="4131" spans="1:4" x14ac:dyDescent="0.25">
      <c r="A4131" t="s">
        <v>21121</v>
      </c>
      <c r="C4131" t="s">
        <v>22964</v>
      </c>
      <c r="D4131">
        <f t="shared" si="64"/>
        <v>1</v>
      </c>
    </row>
    <row r="4132" spans="1:4" x14ac:dyDescent="0.25">
      <c r="A4132" t="s">
        <v>21121</v>
      </c>
      <c r="C4132" t="s">
        <v>22965</v>
      </c>
      <c r="D4132">
        <f t="shared" si="64"/>
        <v>1</v>
      </c>
    </row>
    <row r="4133" spans="1:4" x14ac:dyDescent="0.25">
      <c r="A4133" t="s">
        <v>39</v>
      </c>
      <c r="C4133" t="s">
        <v>22966</v>
      </c>
      <c r="D4133">
        <f t="shared" si="64"/>
        <v>1</v>
      </c>
    </row>
    <row r="4134" spans="1:4" x14ac:dyDescent="0.25">
      <c r="A4134" t="s">
        <v>39</v>
      </c>
      <c r="C4134" t="s">
        <v>2304</v>
      </c>
      <c r="D4134">
        <f t="shared" si="64"/>
        <v>1</v>
      </c>
    </row>
    <row r="4135" spans="1:4" x14ac:dyDescent="0.25">
      <c r="A4135" t="s">
        <v>39</v>
      </c>
      <c r="C4135" t="s">
        <v>4302</v>
      </c>
      <c r="D4135">
        <f t="shared" si="64"/>
        <v>1</v>
      </c>
    </row>
    <row r="4136" spans="1:4" x14ac:dyDescent="0.25">
      <c r="A4136" t="s">
        <v>39</v>
      </c>
      <c r="C4136" t="s">
        <v>22967</v>
      </c>
      <c r="D4136">
        <f t="shared" si="64"/>
        <v>1</v>
      </c>
    </row>
    <row r="4137" spans="1:4" x14ac:dyDescent="0.25">
      <c r="A4137" t="s">
        <v>39</v>
      </c>
      <c r="C4137" t="s">
        <v>428</v>
      </c>
      <c r="D4137">
        <f t="shared" si="64"/>
        <v>1</v>
      </c>
    </row>
    <row r="4138" spans="1:4" x14ac:dyDescent="0.25">
      <c r="A4138" t="s">
        <v>39</v>
      </c>
      <c r="C4138" t="s">
        <v>1390</v>
      </c>
      <c r="D4138">
        <f t="shared" si="64"/>
        <v>1</v>
      </c>
    </row>
    <row r="4139" spans="1:4" x14ac:dyDescent="0.25">
      <c r="A4139" t="s">
        <v>39</v>
      </c>
      <c r="C4139" t="s">
        <v>221</v>
      </c>
      <c r="D4139">
        <f t="shared" si="64"/>
        <v>1</v>
      </c>
    </row>
    <row r="4140" spans="1:4" x14ac:dyDescent="0.25">
      <c r="A4140" t="s">
        <v>39</v>
      </c>
      <c r="C4140" t="s">
        <v>22969</v>
      </c>
      <c r="D4140">
        <f t="shared" si="64"/>
        <v>1</v>
      </c>
    </row>
    <row r="4141" spans="1:4" x14ac:dyDescent="0.25">
      <c r="A4141" t="s">
        <v>39</v>
      </c>
      <c r="C4141" t="s">
        <v>22977</v>
      </c>
      <c r="D4141">
        <f t="shared" si="64"/>
        <v>1</v>
      </c>
    </row>
    <row r="4142" spans="1:4" x14ac:dyDescent="0.25">
      <c r="A4142" t="s">
        <v>39</v>
      </c>
      <c r="C4142" t="s">
        <v>22978</v>
      </c>
      <c r="D4142">
        <f t="shared" si="64"/>
        <v>1</v>
      </c>
    </row>
    <row r="4143" spans="1:4" x14ac:dyDescent="0.25">
      <c r="A4143" t="s">
        <v>39</v>
      </c>
      <c r="C4143" t="s">
        <v>22979</v>
      </c>
      <c r="D4143">
        <f t="shared" si="64"/>
        <v>1</v>
      </c>
    </row>
    <row r="4144" spans="1:4" x14ac:dyDescent="0.25">
      <c r="A4144" t="s">
        <v>39</v>
      </c>
      <c r="C4144" t="s">
        <v>22980</v>
      </c>
      <c r="D4144">
        <f t="shared" si="64"/>
        <v>1</v>
      </c>
    </row>
    <row r="4145" spans="1:4" x14ac:dyDescent="0.25">
      <c r="A4145" t="s">
        <v>39</v>
      </c>
      <c r="C4145" t="s">
        <v>22983</v>
      </c>
      <c r="D4145">
        <f t="shared" si="64"/>
        <v>1</v>
      </c>
    </row>
    <row r="4146" spans="1:4" x14ac:dyDescent="0.25">
      <c r="A4146" t="s">
        <v>39</v>
      </c>
      <c r="C4146" t="s">
        <v>22984</v>
      </c>
      <c r="D4146">
        <f t="shared" si="64"/>
        <v>1</v>
      </c>
    </row>
    <row r="4147" spans="1:4" x14ac:dyDescent="0.25">
      <c r="A4147" t="s">
        <v>39</v>
      </c>
      <c r="C4147" t="s">
        <v>22986</v>
      </c>
      <c r="D4147">
        <f t="shared" si="64"/>
        <v>1</v>
      </c>
    </row>
    <row r="4148" spans="1:4" x14ac:dyDescent="0.25">
      <c r="A4148" t="s">
        <v>39</v>
      </c>
      <c r="C4148" t="s">
        <v>1803</v>
      </c>
      <c r="D4148">
        <f t="shared" si="64"/>
        <v>1</v>
      </c>
    </row>
    <row r="4149" spans="1:4" x14ac:dyDescent="0.25">
      <c r="A4149" t="s">
        <v>39</v>
      </c>
      <c r="C4149" t="s">
        <v>22987</v>
      </c>
      <c r="D4149">
        <f t="shared" si="64"/>
        <v>1</v>
      </c>
    </row>
    <row r="4150" spans="1:4" x14ac:dyDescent="0.25">
      <c r="A4150" t="s">
        <v>39</v>
      </c>
      <c r="C4150" t="s">
        <v>22988</v>
      </c>
      <c r="D4150">
        <f t="shared" si="64"/>
        <v>1</v>
      </c>
    </row>
    <row r="4151" spans="1:4" x14ac:dyDescent="0.25">
      <c r="A4151" t="s">
        <v>39</v>
      </c>
      <c r="C4151" t="s">
        <v>22989</v>
      </c>
      <c r="D4151">
        <f t="shared" si="64"/>
        <v>1</v>
      </c>
    </row>
    <row r="4152" spans="1:4" x14ac:dyDescent="0.25">
      <c r="A4152" t="s">
        <v>39</v>
      </c>
      <c r="C4152" t="s">
        <v>22993</v>
      </c>
      <c r="D4152">
        <f t="shared" si="64"/>
        <v>1</v>
      </c>
    </row>
    <row r="4153" spans="1:4" x14ac:dyDescent="0.25">
      <c r="A4153" t="s">
        <v>39</v>
      </c>
      <c r="C4153" t="s">
        <v>22999</v>
      </c>
      <c r="D4153">
        <f t="shared" si="64"/>
        <v>1</v>
      </c>
    </row>
    <row r="4154" spans="1:4" x14ac:dyDescent="0.25">
      <c r="A4154" t="s">
        <v>39</v>
      </c>
      <c r="C4154" t="s">
        <v>23000</v>
      </c>
      <c r="D4154">
        <f t="shared" si="64"/>
        <v>1</v>
      </c>
    </row>
    <row r="4155" spans="1:4" x14ac:dyDescent="0.25">
      <c r="A4155" t="s">
        <v>39</v>
      </c>
      <c r="C4155" t="s">
        <v>23001</v>
      </c>
      <c r="D4155">
        <f t="shared" si="64"/>
        <v>1</v>
      </c>
    </row>
    <row r="4156" spans="1:4" x14ac:dyDescent="0.25">
      <c r="A4156" t="s">
        <v>39</v>
      </c>
      <c r="C4156" t="s">
        <v>23002</v>
      </c>
      <c r="D4156">
        <f t="shared" si="64"/>
        <v>1</v>
      </c>
    </row>
    <row r="4157" spans="1:4" x14ac:dyDescent="0.25">
      <c r="A4157" t="s">
        <v>39</v>
      </c>
      <c r="C4157" t="s">
        <v>23003</v>
      </c>
      <c r="D4157">
        <f t="shared" si="64"/>
        <v>1</v>
      </c>
    </row>
    <row r="4158" spans="1:4" x14ac:dyDescent="0.25">
      <c r="A4158" t="s">
        <v>39</v>
      </c>
      <c r="C4158" t="s">
        <v>2519</v>
      </c>
      <c r="D4158">
        <f t="shared" si="64"/>
        <v>1</v>
      </c>
    </row>
    <row r="4159" spans="1:4" x14ac:dyDescent="0.25">
      <c r="A4159" t="s">
        <v>39</v>
      </c>
      <c r="C4159" t="s">
        <v>1510</v>
      </c>
      <c r="D4159">
        <f t="shared" si="64"/>
        <v>1</v>
      </c>
    </row>
    <row r="4160" spans="1:4" x14ac:dyDescent="0.25">
      <c r="A4160" t="s">
        <v>39</v>
      </c>
      <c r="C4160" t="s">
        <v>23009</v>
      </c>
      <c r="D4160">
        <f t="shared" si="64"/>
        <v>1</v>
      </c>
    </row>
    <row r="4161" spans="1:4" x14ac:dyDescent="0.25">
      <c r="A4161" t="s">
        <v>39</v>
      </c>
      <c r="C4161" t="s">
        <v>23012</v>
      </c>
      <c r="D4161">
        <f t="shared" si="64"/>
        <v>1</v>
      </c>
    </row>
    <row r="4162" spans="1:4" x14ac:dyDescent="0.25">
      <c r="A4162" t="s">
        <v>39</v>
      </c>
      <c r="C4162" t="s">
        <v>23013</v>
      </c>
      <c r="D4162">
        <f t="shared" ref="D4162:D4225" si="65">COUNTIF($A$2:$A$1048576,C4162)</f>
        <v>1</v>
      </c>
    </row>
    <row r="4163" spans="1:4" x14ac:dyDescent="0.25">
      <c r="A4163" t="s">
        <v>39</v>
      </c>
      <c r="C4163" t="s">
        <v>23014</v>
      </c>
      <c r="D4163">
        <f t="shared" si="65"/>
        <v>1</v>
      </c>
    </row>
    <row r="4164" spans="1:4" x14ac:dyDescent="0.25">
      <c r="A4164" t="s">
        <v>39</v>
      </c>
      <c r="C4164" t="s">
        <v>23016</v>
      </c>
      <c r="D4164">
        <f t="shared" si="65"/>
        <v>1</v>
      </c>
    </row>
    <row r="4165" spans="1:4" x14ac:dyDescent="0.25">
      <c r="A4165" t="s">
        <v>39</v>
      </c>
      <c r="C4165" t="s">
        <v>23017</v>
      </c>
      <c r="D4165">
        <f t="shared" si="65"/>
        <v>1</v>
      </c>
    </row>
    <row r="4166" spans="1:4" x14ac:dyDescent="0.25">
      <c r="A4166" t="s">
        <v>39</v>
      </c>
      <c r="C4166" t="s">
        <v>23018</v>
      </c>
      <c r="D4166">
        <f t="shared" si="65"/>
        <v>1</v>
      </c>
    </row>
    <row r="4167" spans="1:4" x14ac:dyDescent="0.25">
      <c r="A4167" t="s">
        <v>39</v>
      </c>
      <c r="C4167" t="s">
        <v>23019</v>
      </c>
      <c r="D4167">
        <f t="shared" si="65"/>
        <v>1</v>
      </c>
    </row>
    <row r="4168" spans="1:4" x14ac:dyDescent="0.25">
      <c r="A4168" t="s">
        <v>39</v>
      </c>
      <c r="C4168" t="s">
        <v>23020</v>
      </c>
      <c r="D4168">
        <f t="shared" si="65"/>
        <v>1</v>
      </c>
    </row>
    <row r="4169" spans="1:4" x14ac:dyDescent="0.25">
      <c r="A4169" t="s">
        <v>39</v>
      </c>
      <c r="C4169" t="s">
        <v>590</v>
      </c>
      <c r="D4169">
        <f t="shared" si="65"/>
        <v>1</v>
      </c>
    </row>
    <row r="4170" spans="1:4" x14ac:dyDescent="0.25">
      <c r="A4170" t="s">
        <v>39</v>
      </c>
      <c r="C4170" t="s">
        <v>2597</v>
      </c>
      <c r="D4170">
        <f t="shared" si="65"/>
        <v>1</v>
      </c>
    </row>
    <row r="4171" spans="1:4" x14ac:dyDescent="0.25">
      <c r="A4171" t="s">
        <v>39</v>
      </c>
      <c r="C4171" t="s">
        <v>23022</v>
      </c>
      <c r="D4171">
        <f t="shared" si="65"/>
        <v>1</v>
      </c>
    </row>
    <row r="4172" spans="1:4" x14ac:dyDescent="0.25">
      <c r="A4172" t="s">
        <v>39</v>
      </c>
      <c r="C4172" t="s">
        <v>1656</v>
      </c>
      <c r="D4172">
        <f t="shared" si="65"/>
        <v>1</v>
      </c>
    </row>
    <row r="4173" spans="1:4" x14ac:dyDescent="0.25">
      <c r="A4173" t="s">
        <v>39</v>
      </c>
      <c r="C4173" t="s">
        <v>23025</v>
      </c>
      <c r="D4173">
        <f t="shared" si="65"/>
        <v>1</v>
      </c>
    </row>
    <row r="4174" spans="1:4" x14ac:dyDescent="0.25">
      <c r="A4174" t="s">
        <v>39</v>
      </c>
      <c r="C4174" t="s">
        <v>547</v>
      </c>
      <c r="D4174">
        <f t="shared" si="65"/>
        <v>1</v>
      </c>
    </row>
    <row r="4175" spans="1:4" x14ac:dyDescent="0.25">
      <c r="A4175" t="s">
        <v>39</v>
      </c>
      <c r="C4175" t="s">
        <v>1033</v>
      </c>
      <c r="D4175">
        <f t="shared" si="65"/>
        <v>1</v>
      </c>
    </row>
    <row r="4176" spans="1:4" x14ac:dyDescent="0.25">
      <c r="A4176" t="s">
        <v>39</v>
      </c>
      <c r="C4176" t="s">
        <v>23026</v>
      </c>
      <c r="D4176">
        <f t="shared" si="65"/>
        <v>1</v>
      </c>
    </row>
    <row r="4177" spans="1:4" x14ac:dyDescent="0.25">
      <c r="A4177" t="s">
        <v>39</v>
      </c>
      <c r="C4177" t="s">
        <v>23027</v>
      </c>
      <c r="D4177">
        <f t="shared" si="65"/>
        <v>1</v>
      </c>
    </row>
    <row r="4178" spans="1:4" x14ac:dyDescent="0.25">
      <c r="A4178" t="s">
        <v>39</v>
      </c>
      <c r="C4178" t="s">
        <v>23028</v>
      </c>
      <c r="D4178">
        <f t="shared" si="65"/>
        <v>1</v>
      </c>
    </row>
    <row r="4179" spans="1:4" x14ac:dyDescent="0.25">
      <c r="A4179" t="s">
        <v>39</v>
      </c>
      <c r="C4179" t="s">
        <v>23029</v>
      </c>
      <c r="D4179">
        <f t="shared" si="65"/>
        <v>1</v>
      </c>
    </row>
    <row r="4180" spans="1:4" x14ac:dyDescent="0.25">
      <c r="A4180" t="s">
        <v>39</v>
      </c>
      <c r="C4180" t="s">
        <v>3775</v>
      </c>
      <c r="D4180">
        <f t="shared" si="65"/>
        <v>1</v>
      </c>
    </row>
    <row r="4181" spans="1:4" x14ac:dyDescent="0.25">
      <c r="A4181" t="s">
        <v>39</v>
      </c>
      <c r="C4181" t="s">
        <v>23030</v>
      </c>
      <c r="D4181">
        <f t="shared" si="65"/>
        <v>1</v>
      </c>
    </row>
    <row r="4182" spans="1:4" x14ac:dyDescent="0.25">
      <c r="A4182" t="s">
        <v>39</v>
      </c>
      <c r="C4182" t="s">
        <v>23033</v>
      </c>
      <c r="D4182">
        <f t="shared" si="65"/>
        <v>1</v>
      </c>
    </row>
    <row r="4183" spans="1:4" x14ac:dyDescent="0.25">
      <c r="A4183" t="s">
        <v>39</v>
      </c>
      <c r="C4183" t="s">
        <v>1021</v>
      </c>
      <c r="D4183">
        <f t="shared" si="65"/>
        <v>1</v>
      </c>
    </row>
    <row r="4184" spans="1:4" x14ac:dyDescent="0.25">
      <c r="A4184" t="s">
        <v>39</v>
      </c>
      <c r="C4184" t="s">
        <v>23034</v>
      </c>
      <c r="D4184">
        <f t="shared" si="65"/>
        <v>1</v>
      </c>
    </row>
    <row r="4185" spans="1:4" x14ac:dyDescent="0.25">
      <c r="A4185" t="s">
        <v>39</v>
      </c>
      <c r="C4185" t="s">
        <v>23037</v>
      </c>
      <c r="D4185">
        <f t="shared" si="65"/>
        <v>1</v>
      </c>
    </row>
    <row r="4186" spans="1:4" x14ac:dyDescent="0.25">
      <c r="A4186" t="s">
        <v>39</v>
      </c>
      <c r="C4186" t="s">
        <v>23038</v>
      </c>
      <c r="D4186">
        <f t="shared" si="65"/>
        <v>1</v>
      </c>
    </row>
    <row r="4187" spans="1:4" x14ac:dyDescent="0.25">
      <c r="A4187" t="s">
        <v>39</v>
      </c>
      <c r="C4187" t="s">
        <v>4357</v>
      </c>
      <c r="D4187">
        <f t="shared" si="65"/>
        <v>1</v>
      </c>
    </row>
    <row r="4188" spans="1:4" x14ac:dyDescent="0.25">
      <c r="A4188" t="s">
        <v>39</v>
      </c>
      <c r="C4188" t="s">
        <v>1023</v>
      </c>
      <c r="D4188">
        <f t="shared" si="65"/>
        <v>1</v>
      </c>
    </row>
    <row r="4189" spans="1:4" x14ac:dyDescent="0.25">
      <c r="A4189" t="s">
        <v>39</v>
      </c>
      <c r="C4189" t="s">
        <v>23040</v>
      </c>
      <c r="D4189">
        <f t="shared" si="65"/>
        <v>1</v>
      </c>
    </row>
    <row r="4190" spans="1:4" x14ac:dyDescent="0.25">
      <c r="A4190" t="s">
        <v>39</v>
      </c>
      <c r="C4190" t="s">
        <v>23041</v>
      </c>
      <c r="D4190">
        <f t="shared" si="65"/>
        <v>1</v>
      </c>
    </row>
    <row r="4191" spans="1:4" x14ac:dyDescent="0.25">
      <c r="A4191" t="s">
        <v>39</v>
      </c>
      <c r="C4191" t="s">
        <v>23042</v>
      </c>
      <c r="D4191">
        <f t="shared" si="65"/>
        <v>1</v>
      </c>
    </row>
    <row r="4192" spans="1:4" x14ac:dyDescent="0.25">
      <c r="A4192" t="s">
        <v>39</v>
      </c>
      <c r="C4192" t="s">
        <v>23043</v>
      </c>
      <c r="D4192">
        <f t="shared" si="65"/>
        <v>1</v>
      </c>
    </row>
    <row r="4193" spans="1:4" x14ac:dyDescent="0.25">
      <c r="A4193" t="s">
        <v>39</v>
      </c>
      <c r="C4193" t="s">
        <v>23044</v>
      </c>
      <c r="D4193">
        <f t="shared" si="65"/>
        <v>1</v>
      </c>
    </row>
    <row r="4194" spans="1:4" x14ac:dyDescent="0.25">
      <c r="A4194" t="s">
        <v>39</v>
      </c>
      <c r="C4194" t="s">
        <v>23046</v>
      </c>
      <c r="D4194">
        <f t="shared" si="65"/>
        <v>1</v>
      </c>
    </row>
    <row r="4195" spans="1:4" x14ac:dyDescent="0.25">
      <c r="A4195" t="s">
        <v>39</v>
      </c>
      <c r="C4195" t="s">
        <v>23051</v>
      </c>
      <c r="D4195">
        <f t="shared" si="65"/>
        <v>1</v>
      </c>
    </row>
    <row r="4196" spans="1:4" x14ac:dyDescent="0.25">
      <c r="A4196" t="s">
        <v>39</v>
      </c>
      <c r="C4196" t="s">
        <v>23056</v>
      </c>
      <c r="D4196">
        <f t="shared" si="65"/>
        <v>1</v>
      </c>
    </row>
    <row r="4197" spans="1:4" x14ac:dyDescent="0.25">
      <c r="A4197" t="s">
        <v>39</v>
      </c>
      <c r="C4197" t="s">
        <v>23057</v>
      </c>
      <c r="D4197">
        <f t="shared" si="65"/>
        <v>1</v>
      </c>
    </row>
    <row r="4198" spans="1:4" x14ac:dyDescent="0.25">
      <c r="A4198" t="s">
        <v>39</v>
      </c>
      <c r="C4198" t="s">
        <v>23060</v>
      </c>
      <c r="D4198">
        <f t="shared" si="65"/>
        <v>1</v>
      </c>
    </row>
    <row r="4199" spans="1:4" x14ac:dyDescent="0.25">
      <c r="A4199" t="s">
        <v>39</v>
      </c>
      <c r="C4199" t="s">
        <v>23061</v>
      </c>
      <c r="D4199">
        <f t="shared" si="65"/>
        <v>1</v>
      </c>
    </row>
    <row r="4200" spans="1:4" x14ac:dyDescent="0.25">
      <c r="A4200" t="s">
        <v>39</v>
      </c>
      <c r="C4200" t="s">
        <v>23063</v>
      </c>
      <c r="D4200">
        <f t="shared" si="65"/>
        <v>1</v>
      </c>
    </row>
    <row r="4201" spans="1:4" x14ac:dyDescent="0.25">
      <c r="A4201" t="s">
        <v>39</v>
      </c>
      <c r="C4201" t="s">
        <v>23065</v>
      </c>
      <c r="D4201">
        <f t="shared" si="65"/>
        <v>1</v>
      </c>
    </row>
    <row r="4202" spans="1:4" x14ac:dyDescent="0.25">
      <c r="A4202" t="s">
        <v>39</v>
      </c>
      <c r="C4202" t="s">
        <v>23071</v>
      </c>
      <c r="D4202">
        <f t="shared" si="65"/>
        <v>1</v>
      </c>
    </row>
    <row r="4203" spans="1:4" x14ac:dyDescent="0.25">
      <c r="A4203" t="s">
        <v>39</v>
      </c>
      <c r="C4203" t="s">
        <v>23072</v>
      </c>
      <c r="D4203">
        <f t="shared" si="65"/>
        <v>1</v>
      </c>
    </row>
    <row r="4204" spans="1:4" x14ac:dyDescent="0.25">
      <c r="A4204" t="s">
        <v>39</v>
      </c>
      <c r="C4204" t="s">
        <v>23074</v>
      </c>
      <c r="D4204">
        <f t="shared" si="65"/>
        <v>1</v>
      </c>
    </row>
    <row r="4205" spans="1:4" x14ac:dyDescent="0.25">
      <c r="A4205" t="s">
        <v>39</v>
      </c>
      <c r="C4205" t="s">
        <v>23077</v>
      </c>
      <c r="D4205">
        <f t="shared" si="65"/>
        <v>1</v>
      </c>
    </row>
    <row r="4206" spans="1:4" x14ac:dyDescent="0.25">
      <c r="A4206" t="s">
        <v>39</v>
      </c>
      <c r="C4206" t="s">
        <v>23078</v>
      </c>
      <c r="D4206">
        <f t="shared" si="65"/>
        <v>1</v>
      </c>
    </row>
    <row r="4207" spans="1:4" x14ac:dyDescent="0.25">
      <c r="A4207" t="s">
        <v>39</v>
      </c>
      <c r="C4207" t="s">
        <v>23082</v>
      </c>
      <c r="D4207">
        <f t="shared" si="65"/>
        <v>1</v>
      </c>
    </row>
    <row r="4208" spans="1:4" x14ac:dyDescent="0.25">
      <c r="A4208" t="s">
        <v>39</v>
      </c>
      <c r="C4208" t="s">
        <v>23083</v>
      </c>
      <c r="D4208">
        <f t="shared" si="65"/>
        <v>1</v>
      </c>
    </row>
    <row r="4209" spans="1:4" x14ac:dyDescent="0.25">
      <c r="A4209" t="s">
        <v>39</v>
      </c>
      <c r="C4209" t="s">
        <v>23086</v>
      </c>
      <c r="D4209">
        <f t="shared" si="65"/>
        <v>1</v>
      </c>
    </row>
    <row r="4210" spans="1:4" x14ac:dyDescent="0.25">
      <c r="A4210" t="s">
        <v>39</v>
      </c>
      <c r="C4210" t="s">
        <v>23087</v>
      </c>
      <c r="D4210">
        <f t="shared" si="65"/>
        <v>1</v>
      </c>
    </row>
    <row r="4211" spans="1:4" x14ac:dyDescent="0.25">
      <c r="A4211" t="s">
        <v>39</v>
      </c>
      <c r="C4211" t="s">
        <v>2543</v>
      </c>
      <c r="D4211">
        <f t="shared" si="65"/>
        <v>1</v>
      </c>
    </row>
    <row r="4212" spans="1:4" x14ac:dyDescent="0.25">
      <c r="A4212" t="s">
        <v>39</v>
      </c>
      <c r="C4212" t="s">
        <v>3859</v>
      </c>
      <c r="D4212">
        <f t="shared" si="65"/>
        <v>1</v>
      </c>
    </row>
    <row r="4213" spans="1:4" x14ac:dyDescent="0.25">
      <c r="A4213" t="s">
        <v>39</v>
      </c>
      <c r="C4213" t="s">
        <v>1678</v>
      </c>
      <c r="D4213">
        <f t="shared" si="65"/>
        <v>1</v>
      </c>
    </row>
    <row r="4214" spans="1:4" x14ac:dyDescent="0.25">
      <c r="A4214" t="s">
        <v>39</v>
      </c>
      <c r="C4214" t="s">
        <v>23089</v>
      </c>
      <c r="D4214">
        <f t="shared" si="65"/>
        <v>1</v>
      </c>
    </row>
    <row r="4215" spans="1:4" x14ac:dyDescent="0.25">
      <c r="A4215" t="s">
        <v>39</v>
      </c>
      <c r="C4215" t="s">
        <v>23094</v>
      </c>
      <c r="D4215">
        <f t="shared" si="65"/>
        <v>1</v>
      </c>
    </row>
    <row r="4216" spans="1:4" x14ac:dyDescent="0.25">
      <c r="A4216" t="s">
        <v>39</v>
      </c>
      <c r="C4216" t="s">
        <v>23095</v>
      </c>
      <c r="D4216">
        <f t="shared" si="65"/>
        <v>1</v>
      </c>
    </row>
    <row r="4217" spans="1:4" x14ac:dyDescent="0.25">
      <c r="A4217" t="s">
        <v>39</v>
      </c>
      <c r="C4217" t="s">
        <v>23096</v>
      </c>
      <c r="D4217">
        <f t="shared" si="65"/>
        <v>1</v>
      </c>
    </row>
    <row r="4218" spans="1:4" x14ac:dyDescent="0.25">
      <c r="A4218" t="s">
        <v>39</v>
      </c>
      <c r="C4218" t="s">
        <v>23097</v>
      </c>
      <c r="D4218">
        <f t="shared" si="65"/>
        <v>1</v>
      </c>
    </row>
    <row r="4219" spans="1:4" x14ac:dyDescent="0.25">
      <c r="A4219" t="s">
        <v>39</v>
      </c>
      <c r="C4219" t="s">
        <v>23098</v>
      </c>
      <c r="D4219">
        <f t="shared" si="65"/>
        <v>1</v>
      </c>
    </row>
    <row r="4220" spans="1:4" x14ac:dyDescent="0.25">
      <c r="A4220" t="s">
        <v>39</v>
      </c>
      <c r="C4220" t="s">
        <v>23099</v>
      </c>
      <c r="D4220">
        <f t="shared" si="65"/>
        <v>1</v>
      </c>
    </row>
    <row r="4221" spans="1:4" x14ac:dyDescent="0.25">
      <c r="A4221" t="s">
        <v>39</v>
      </c>
      <c r="C4221" t="s">
        <v>23100</v>
      </c>
      <c r="D4221">
        <f t="shared" si="65"/>
        <v>1</v>
      </c>
    </row>
    <row r="4222" spans="1:4" x14ac:dyDescent="0.25">
      <c r="A4222" t="s">
        <v>39</v>
      </c>
      <c r="C4222" t="s">
        <v>1829</v>
      </c>
      <c r="D4222">
        <f t="shared" si="65"/>
        <v>1</v>
      </c>
    </row>
    <row r="4223" spans="1:4" x14ac:dyDescent="0.25">
      <c r="A4223" t="s">
        <v>39</v>
      </c>
      <c r="C4223" t="s">
        <v>23101</v>
      </c>
      <c r="D4223">
        <f t="shared" si="65"/>
        <v>1</v>
      </c>
    </row>
    <row r="4224" spans="1:4" x14ac:dyDescent="0.25">
      <c r="A4224" t="s">
        <v>39</v>
      </c>
      <c r="C4224" t="s">
        <v>23102</v>
      </c>
      <c r="D4224">
        <f t="shared" si="65"/>
        <v>1</v>
      </c>
    </row>
    <row r="4225" spans="1:4" x14ac:dyDescent="0.25">
      <c r="A4225" t="s">
        <v>39</v>
      </c>
      <c r="C4225" t="s">
        <v>23103</v>
      </c>
      <c r="D4225">
        <f t="shared" si="65"/>
        <v>1</v>
      </c>
    </row>
    <row r="4226" spans="1:4" x14ac:dyDescent="0.25">
      <c r="A4226" t="s">
        <v>39</v>
      </c>
      <c r="C4226" t="s">
        <v>23104</v>
      </c>
      <c r="D4226">
        <f t="shared" ref="D4226:D4289" si="66">COUNTIF($A$2:$A$1048576,C4226)</f>
        <v>1</v>
      </c>
    </row>
    <row r="4227" spans="1:4" x14ac:dyDescent="0.25">
      <c r="A4227" t="s">
        <v>39</v>
      </c>
      <c r="C4227" t="s">
        <v>23105</v>
      </c>
      <c r="D4227">
        <f t="shared" si="66"/>
        <v>1</v>
      </c>
    </row>
    <row r="4228" spans="1:4" x14ac:dyDescent="0.25">
      <c r="A4228" t="s">
        <v>39</v>
      </c>
      <c r="C4228" t="s">
        <v>23106</v>
      </c>
      <c r="D4228">
        <f t="shared" si="66"/>
        <v>1</v>
      </c>
    </row>
    <row r="4229" spans="1:4" x14ac:dyDescent="0.25">
      <c r="A4229" t="s">
        <v>39</v>
      </c>
      <c r="C4229" t="s">
        <v>23109</v>
      </c>
      <c r="D4229">
        <f t="shared" si="66"/>
        <v>1</v>
      </c>
    </row>
    <row r="4230" spans="1:4" x14ac:dyDescent="0.25">
      <c r="A4230" t="s">
        <v>39</v>
      </c>
      <c r="C4230" t="s">
        <v>23110</v>
      </c>
      <c r="D4230">
        <f t="shared" si="66"/>
        <v>1</v>
      </c>
    </row>
    <row r="4231" spans="1:4" x14ac:dyDescent="0.25">
      <c r="A4231" t="s">
        <v>39</v>
      </c>
      <c r="C4231" t="s">
        <v>23111</v>
      </c>
      <c r="D4231">
        <f t="shared" si="66"/>
        <v>1</v>
      </c>
    </row>
    <row r="4232" spans="1:4" x14ac:dyDescent="0.25">
      <c r="A4232" t="s">
        <v>39</v>
      </c>
      <c r="C4232" t="s">
        <v>23112</v>
      </c>
      <c r="D4232">
        <f t="shared" si="66"/>
        <v>1</v>
      </c>
    </row>
    <row r="4233" spans="1:4" x14ac:dyDescent="0.25">
      <c r="A4233" t="s">
        <v>39</v>
      </c>
      <c r="C4233" t="s">
        <v>23113</v>
      </c>
      <c r="D4233">
        <f t="shared" si="66"/>
        <v>1</v>
      </c>
    </row>
    <row r="4234" spans="1:4" x14ac:dyDescent="0.25">
      <c r="A4234" t="s">
        <v>39</v>
      </c>
      <c r="C4234" t="s">
        <v>23114</v>
      </c>
      <c r="D4234">
        <f t="shared" si="66"/>
        <v>1</v>
      </c>
    </row>
    <row r="4235" spans="1:4" x14ac:dyDescent="0.25">
      <c r="A4235" t="s">
        <v>39</v>
      </c>
      <c r="C4235" t="s">
        <v>23115</v>
      </c>
      <c r="D4235">
        <f t="shared" si="66"/>
        <v>1</v>
      </c>
    </row>
    <row r="4236" spans="1:4" x14ac:dyDescent="0.25">
      <c r="A4236" t="s">
        <v>39</v>
      </c>
      <c r="C4236" t="s">
        <v>23116</v>
      </c>
      <c r="D4236">
        <f t="shared" si="66"/>
        <v>1</v>
      </c>
    </row>
    <row r="4237" spans="1:4" x14ac:dyDescent="0.25">
      <c r="A4237" t="s">
        <v>39</v>
      </c>
      <c r="C4237" t="s">
        <v>23118</v>
      </c>
      <c r="D4237">
        <f t="shared" si="66"/>
        <v>1</v>
      </c>
    </row>
    <row r="4238" spans="1:4" x14ac:dyDescent="0.25">
      <c r="A4238" t="s">
        <v>39</v>
      </c>
      <c r="C4238" t="s">
        <v>23119</v>
      </c>
      <c r="D4238">
        <f t="shared" si="66"/>
        <v>1</v>
      </c>
    </row>
    <row r="4239" spans="1:4" x14ac:dyDescent="0.25">
      <c r="A4239" t="s">
        <v>39</v>
      </c>
      <c r="C4239" t="s">
        <v>23120</v>
      </c>
      <c r="D4239">
        <f t="shared" si="66"/>
        <v>1</v>
      </c>
    </row>
    <row r="4240" spans="1:4" x14ac:dyDescent="0.25">
      <c r="A4240" t="s">
        <v>39</v>
      </c>
      <c r="C4240" t="s">
        <v>23121</v>
      </c>
      <c r="D4240">
        <f t="shared" si="66"/>
        <v>1</v>
      </c>
    </row>
    <row r="4241" spans="1:4" x14ac:dyDescent="0.25">
      <c r="A4241" t="s">
        <v>39</v>
      </c>
      <c r="C4241" t="s">
        <v>23122</v>
      </c>
      <c r="D4241">
        <f t="shared" si="66"/>
        <v>1</v>
      </c>
    </row>
    <row r="4242" spans="1:4" x14ac:dyDescent="0.25">
      <c r="A4242" t="s">
        <v>39</v>
      </c>
      <c r="C4242" t="s">
        <v>23124</v>
      </c>
      <c r="D4242">
        <f t="shared" si="66"/>
        <v>1</v>
      </c>
    </row>
    <row r="4243" spans="1:4" x14ac:dyDescent="0.25">
      <c r="A4243" t="s">
        <v>39</v>
      </c>
      <c r="C4243" t="s">
        <v>109</v>
      </c>
      <c r="D4243">
        <f t="shared" si="66"/>
        <v>1</v>
      </c>
    </row>
    <row r="4244" spans="1:4" x14ac:dyDescent="0.25">
      <c r="A4244" t="s">
        <v>39</v>
      </c>
      <c r="C4244" t="s">
        <v>23126</v>
      </c>
      <c r="D4244">
        <f t="shared" si="66"/>
        <v>1</v>
      </c>
    </row>
    <row r="4245" spans="1:4" x14ac:dyDescent="0.25">
      <c r="A4245" t="s">
        <v>39</v>
      </c>
      <c r="C4245" t="s">
        <v>23127</v>
      </c>
      <c r="D4245">
        <f t="shared" si="66"/>
        <v>1</v>
      </c>
    </row>
    <row r="4246" spans="1:4" x14ac:dyDescent="0.25">
      <c r="A4246" t="s">
        <v>39</v>
      </c>
      <c r="C4246" t="s">
        <v>23128</v>
      </c>
      <c r="D4246">
        <f t="shared" si="66"/>
        <v>1</v>
      </c>
    </row>
    <row r="4247" spans="1:4" x14ac:dyDescent="0.25">
      <c r="A4247" t="s">
        <v>39</v>
      </c>
      <c r="C4247" t="s">
        <v>23129</v>
      </c>
      <c r="D4247">
        <f t="shared" si="66"/>
        <v>1</v>
      </c>
    </row>
    <row r="4248" spans="1:4" x14ac:dyDescent="0.25">
      <c r="A4248" t="s">
        <v>39</v>
      </c>
      <c r="C4248" t="s">
        <v>23130</v>
      </c>
      <c r="D4248">
        <f t="shared" si="66"/>
        <v>1</v>
      </c>
    </row>
    <row r="4249" spans="1:4" x14ac:dyDescent="0.25">
      <c r="A4249" t="s">
        <v>39</v>
      </c>
      <c r="C4249" t="s">
        <v>5712</v>
      </c>
      <c r="D4249">
        <f t="shared" si="66"/>
        <v>1</v>
      </c>
    </row>
    <row r="4250" spans="1:4" x14ac:dyDescent="0.25">
      <c r="A4250" t="s">
        <v>39</v>
      </c>
      <c r="C4250" t="s">
        <v>23132</v>
      </c>
      <c r="D4250">
        <f t="shared" si="66"/>
        <v>1</v>
      </c>
    </row>
    <row r="4251" spans="1:4" x14ac:dyDescent="0.25">
      <c r="A4251" t="s">
        <v>39</v>
      </c>
      <c r="C4251" t="s">
        <v>23133</v>
      </c>
      <c r="D4251">
        <f t="shared" si="66"/>
        <v>1</v>
      </c>
    </row>
    <row r="4252" spans="1:4" x14ac:dyDescent="0.25">
      <c r="A4252" t="s">
        <v>39</v>
      </c>
      <c r="C4252" t="s">
        <v>23134</v>
      </c>
      <c r="D4252">
        <f t="shared" si="66"/>
        <v>1</v>
      </c>
    </row>
    <row r="4253" spans="1:4" x14ac:dyDescent="0.25">
      <c r="A4253" t="s">
        <v>39</v>
      </c>
      <c r="C4253" t="s">
        <v>23135</v>
      </c>
      <c r="D4253">
        <f t="shared" si="66"/>
        <v>1</v>
      </c>
    </row>
    <row r="4254" spans="1:4" x14ac:dyDescent="0.25">
      <c r="A4254" t="s">
        <v>39</v>
      </c>
      <c r="C4254" t="s">
        <v>23136</v>
      </c>
      <c r="D4254">
        <f t="shared" si="66"/>
        <v>1</v>
      </c>
    </row>
    <row r="4255" spans="1:4" x14ac:dyDescent="0.25">
      <c r="A4255" t="s">
        <v>39</v>
      </c>
      <c r="C4255" t="s">
        <v>23137</v>
      </c>
      <c r="D4255">
        <f t="shared" si="66"/>
        <v>1</v>
      </c>
    </row>
    <row r="4256" spans="1:4" x14ac:dyDescent="0.25">
      <c r="A4256" t="s">
        <v>39</v>
      </c>
      <c r="C4256" t="s">
        <v>23138</v>
      </c>
      <c r="D4256">
        <f t="shared" si="66"/>
        <v>1</v>
      </c>
    </row>
    <row r="4257" spans="1:4" x14ac:dyDescent="0.25">
      <c r="A4257" t="s">
        <v>39</v>
      </c>
      <c r="C4257" t="s">
        <v>23139</v>
      </c>
      <c r="D4257">
        <f t="shared" si="66"/>
        <v>1</v>
      </c>
    </row>
    <row r="4258" spans="1:4" x14ac:dyDescent="0.25">
      <c r="A4258" t="s">
        <v>39</v>
      </c>
      <c r="C4258" t="s">
        <v>831</v>
      </c>
      <c r="D4258">
        <f t="shared" si="66"/>
        <v>1</v>
      </c>
    </row>
    <row r="4259" spans="1:4" x14ac:dyDescent="0.25">
      <c r="A4259" t="s">
        <v>39</v>
      </c>
      <c r="C4259" t="s">
        <v>23142</v>
      </c>
      <c r="D4259">
        <f t="shared" si="66"/>
        <v>1</v>
      </c>
    </row>
    <row r="4260" spans="1:4" x14ac:dyDescent="0.25">
      <c r="A4260" t="s">
        <v>39</v>
      </c>
      <c r="C4260" t="s">
        <v>23144</v>
      </c>
      <c r="D4260">
        <f t="shared" si="66"/>
        <v>1</v>
      </c>
    </row>
    <row r="4261" spans="1:4" x14ac:dyDescent="0.25">
      <c r="A4261" t="s">
        <v>39</v>
      </c>
      <c r="C4261" t="s">
        <v>23145</v>
      </c>
      <c r="D4261">
        <f t="shared" si="66"/>
        <v>1</v>
      </c>
    </row>
    <row r="4262" spans="1:4" x14ac:dyDescent="0.25">
      <c r="A4262" t="s">
        <v>39</v>
      </c>
      <c r="C4262" t="s">
        <v>23146</v>
      </c>
      <c r="D4262">
        <f t="shared" si="66"/>
        <v>1</v>
      </c>
    </row>
    <row r="4263" spans="1:4" x14ac:dyDescent="0.25">
      <c r="A4263" t="s">
        <v>39</v>
      </c>
      <c r="C4263" t="s">
        <v>23147</v>
      </c>
      <c r="D4263">
        <f t="shared" si="66"/>
        <v>1</v>
      </c>
    </row>
    <row r="4264" spans="1:4" x14ac:dyDescent="0.25">
      <c r="A4264" t="s">
        <v>39</v>
      </c>
      <c r="C4264" t="s">
        <v>1164</v>
      </c>
      <c r="D4264">
        <f t="shared" si="66"/>
        <v>1</v>
      </c>
    </row>
    <row r="4265" spans="1:4" x14ac:dyDescent="0.25">
      <c r="A4265" t="s">
        <v>39</v>
      </c>
      <c r="C4265" t="s">
        <v>23148</v>
      </c>
      <c r="D4265">
        <f t="shared" si="66"/>
        <v>1</v>
      </c>
    </row>
    <row r="4266" spans="1:4" x14ac:dyDescent="0.25">
      <c r="A4266" t="s">
        <v>39</v>
      </c>
      <c r="C4266" t="s">
        <v>23149</v>
      </c>
      <c r="D4266">
        <f t="shared" si="66"/>
        <v>1</v>
      </c>
    </row>
    <row r="4267" spans="1:4" x14ac:dyDescent="0.25">
      <c r="A4267" t="s">
        <v>39</v>
      </c>
      <c r="C4267" t="s">
        <v>1131</v>
      </c>
      <c r="D4267">
        <f t="shared" si="66"/>
        <v>1</v>
      </c>
    </row>
    <row r="4268" spans="1:4" x14ac:dyDescent="0.25">
      <c r="A4268" t="s">
        <v>39</v>
      </c>
      <c r="C4268" t="s">
        <v>23150</v>
      </c>
      <c r="D4268">
        <f t="shared" si="66"/>
        <v>1</v>
      </c>
    </row>
    <row r="4269" spans="1:4" x14ac:dyDescent="0.25">
      <c r="A4269" t="s">
        <v>39</v>
      </c>
      <c r="C4269" t="s">
        <v>23151</v>
      </c>
      <c r="D4269">
        <f t="shared" si="66"/>
        <v>1</v>
      </c>
    </row>
    <row r="4270" spans="1:4" x14ac:dyDescent="0.25">
      <c r="A4270" t="s">
        <v>39</v>
      </c>
      <c r="C4270" t="s">
        <v>23152</v>
      </c>
      <c r="D4270">
        <f t="shared" si="66"/>
        <v>1</v>
      </c>
    </row>
    <row r="4271" spans="1:4" x14ac:dyDescent="0.25">
      <c r="A4271" t="s">
        <v>39</v>
      </c>
      <c r="C4271" t="s">
        <v>23153</v>
      </c>
      <c r="D4271">
        <f t="shared" si="66"/>
        <v>1</v>
      </c>
    </row>
    <row r="4272" spans="1:4" x14ac:dyDescent="0.25">
      <c r="A4272" t="s">
        <v>39</v>
      </c>
      <c r="C4272" t="s">
        <v>23154</v>
      </c>
      <c r="D4272">
        <f t="shared" si="66"/>
        <v>1</v>
      </c>
    </row>
    <row r="4273" spans="1:4" x14ac:dyDescent="0.25">
      <c r="A4273" t="s">
        <v>39</v>
      </c>
      <c r="C4273" t="s">
        <v>23155</v>
      </c>
      <c r="D4273">
        <f t="shared" si="66"/>
        <v>1</v>
      </c>
    </row>
    <row r="4274" spans="1:4" x14ac:dyDescent="0.25">
      <c r="A4274" t="s">
        <v>39</v>
      </c>
      <c r="C4274" t="s">
        <v>23156</v>
      </c>
      <c r="D4274">
        <f t="shared" si="66"/>
        <v>1</v>
      </c>
    </row>
    <row r="4275" spans="1:4" x14ac:dyDescent="0.25">
      <c r="A4275" t="s">
        <v>39</v>
      </c>
      <c r="C4275" t="s">
        <v>23157</v>
      </c>
      <c r="D4275">
        <f t="shared" si="66"/>
        <v>1</v>
      </c>
    </row>
    <row r="4276" spans="1:4" x14ac:dyDescent="0.25">
      <c r="A4276" t="s">
        <v>39</v>
      </c>
      <c r="C4276" t="s">
        <v>993</v>
      </c>
      <c r="D4276">
        <f t="shared" si="66"/>
        <v>1</v>
      </c>
    </row>
    <row r="4277" spans="1:4" x14ac:dyDescent="0.25">
      <c r="A4277" t="s">
        <v>39</v>
      </c>
      <c r="C4277" t="s">
        <v>23158</v>
      </c>
      <c r="D4277">
        <f t="shared" si="66"/>
        <v>1</v>
      </c>
    </row>
    <row r="4278" spans="1:4" x14ac:dyDescent="0.25">
      <c r="A4278" t="s">
        <v>39</v>
      </c>
      <c r="C4278" t="s">
        <v>23159</v>
      </c>
      <c r="D4278">
        <f t="shared" si="66"/>
        <v>1</v>
      </c>
    </row>
    <row r="4279" spans="1:4" x14ac:dyDescent="0.25">
      <c r="A4279" t="s">
        <v>39</v>
      </c>
      <c r="C4279" t="s">
        <v>23160</v>
      </c>
      <c r="D4279">
        <f t="shared" si="66"/>
        <v>1</v>
      </c>
    </row>
    <row r="4280" spans="1:4" x14ac:dyDescent="0.25">
      <c r="A4280" t="s">
        <v>39</v>
      </c>
      <c r="C4280" t="s">
        <v>23162</v>
      </c>
      <c r="D4280">
        <f t="shared" si="66"/>
        <v>1</v>
      </c>
    </row>
    <row r="4281" spans="1:4" x14ac:dyDescent="0.25">
      <c r="A4281" t="s">
        <v>39</v>
      </c>
      <c r="C4281" t="s">
        <v>23163</v>
      </c>
      <c r="D4281">
        <f t="shared" si="66"/>
        <v>1</v>
      </c>
    </row>
    <row r="4282" spans="1:4" x14ac:dyDescent="0.25">
      <c r="A4282" t="s">
        <v>39</v>
      </c>
      <c r="C4282" t="s">
        <v>23165</v>
      </c>
      <c r="D4282">
        <f t="shared" si="66"/>
        <v>1</v>
      </c>
    </row>
    <row r="4283" spans="1:4" x14ac:dyDescent="0.25">
      <c r="A4283" t="s">
        <v>39</v>
      </c>
      <c r="C4283" t="s">
        <v>1372</v>
      </c>
      <c r="D4283">
        <f t="shared" si="66"/>
        <v>1</v>
      </c>
    </row>
    <row r="4284" spans="1:4" x14ac:dyDescent="0.25">
      <c r="A4284" t="s">
        <v>39</v>
      </c>
      <c r="C4284" t="s">
        <v>23166</v>
      </c>
      <c r="D4284">
        <f t="shared" si="66"/>
        <v>1</v>
      </c>
    </row>
    <row r="4285" spans="1:4" x14ac:dyDescent="0.25">
      <c r="A4285" t="s">
        <v>39</v>
      </c>
      <c r="C4285" t="s">
        <v>23167</v>
      </c>
      <c r="D4285">
        <f t="shared" si="66"/>
        <v>1</v>
      </c>
    </row>
    <row r="4286" spans="1:4" x14ac:dyDescent="0.25">
      <c r="A4286" t="s">
        <v>39</v>
      </c>
      <c r="C4286" t="s">
        <v>19401</v>
      </c>
      <c r="D4286">
        <f t="shared" si="66"/>
        <v>1</v>
      </c>
    </row>
    <row r="4287" spans="1:4" x14ac:dyDescent="0.25">
      <c r="A4287" t="s">
        <v>39</v>
      </c>
      <c r="C4287" t="s">
        <v>23168</v>
      </c>
      <c r="D4287">
        <f t="shared" si="66"/>
        <v>1</v>
      </c>
    </row>
    <row r="4288" spans="1:4" x14ac:dyDescent="0.25">
      <c r="A4288" t="s">
        <v>39</v>
      </c>
      <c r="C4288" t="s">
        <v>23169</v>
      </c>
      <c r="D4288">
        <f t="shared" si="66"/>
        <v>1</v>
      </c>
    </row>
    <row r="4289" spans="1:4" x14ac:dyDescent="0.25">
      <c r="A4289" t="s">
        <v>39</v>
      </c>
      <c r="C4289" t="s">
        <v>23172</v>
      </c>
      <c r="D4289">
        <f t="shared" si="66"/>
        <v>1</v>
      </c>
    </row>
    <row r="4290" spans="1:4" x14ac:dyDescent="0.25">
      <c r="A4290" t="s">
        <v>39</v>
      </c>
      <c r="C4290" t="s">
        <v>23173</v>
      </c>
      <c r="D4290">
        <f t="shared" ref="D4290:D4353" si="67">COUNTIF($A$2:$A$1048576,C4290)</f>
        <v>1</v>
      </c>
    </row>
    <row r="4291" spans="1:4" x14ac:dyDescent="0.25">
      <c r="A4291" t="s">
        <v>39</v>
      </c>
      <c r="C4291" t="s">
        <v>23174</v>
      </c>
      <c r="D4291">
        <f t="shared" si="67"/>
        <v>1</v>
      </c>
    </row>
    <row r="4292" spans="1:4" x14ac:dyDescent="0.25">
      <c r="A4292" t="s">
        <v>39</v>
      </c>
      <c r="C4292" t="s">
        <v>23175</v>
      </c>
      <c r="D4292">
        <f t="shared" si="67"/>
        <v>1</v>
      </c>
    </row>
    <row r="4293" spans="1:4" x14ac:dyDescent="0.25">
      <c r="A4293" t="s">
        <v>39</v>
      </c>
      <c r="C4293" t="s">
        <v>23176</v>
      </c>
      <c r="D4293">
        <f t="shared" si="67"/>
        <v>1</v>
      </c>
    </row>
    <row r="4294" spans="1:4" x14ac:dyDescent="0.25">
      <c r="A4294" t="s">
        <v>39</v>
      </c>
      <c r="C4294" t="s">
        <v>23177</v>
      </c>
      <c r="D4294">
        <f t="shared" si="67"/>
        <v>1</v>
      </c>
    </row>
    <row r="4295" spans="1:4" x14ac:dyDescent="0.25">
      <c r="A4295" t="s">
        <v>39</v>
      </c>
      <c r="C4295" t="s">
        <v>23178</v>
      </c>
      <c r="D4295">
        <f t="shared" si="67"/>
        <v>1</v>
      </c>
    </row>
    <row r="4296" spans="1:4" x14ac:dyDescent="0.25">
      <c r="A4296" t="s">
        <v>39</v>
      </c>
      <c r="C4296" t="s">
        <v>23180</v>
      </c>
      <c r="D4296">
        <f t="shared" si="67"/>
        <v>1</v>
      </c>
    </row>
    <row r="4297" spans="1:4" x14ac:dyDescent="0.25">
      <c r="A4297" t="s">
        <v>39</v>
      </c>
      <c r="C4297" t="s">
        <v>4232</v>
      </c>
      <c r="D4297">
        <f t="shared" si="67"/>
        <v>1</v>
      </c>
    </row>
    <row r="4298" spans="1:4" x14ac:dyDescent="0.25">
      <c r="A4298" t="s">
        <v>39</v>
      </c>
      <c r="C4298" t="s">
        <v>23183</v>
      </c>
      <c r="D4298">
        <f t="shared" si="67"/>
        <v>1</v>
      </c>
    </row>
    <row r="4299" spans="1:4" x14ac:dyDescent="0.25">
      <c r="A4299" t="s">
        <v>39</v>
      </c>
      <c r="C4299" t="s">
        <v>23184</v>
      </c>
      <c r="D4299">
        <f t="shared" si="67"/>
        <v>1</v>
      </c>
    </row>
    <row r="4300" spans="1:4" x14ac:dyDescent="0.25">
      <c r="A4300" t="s">
        <v>39</v>
      </c>
      <c r="C4300" t="s">
        <v>23185</v>
      </c>
      <c r="D4300">
        <f t="shared" si="67"/>
        <v>1</v>
      </c>
    </row>
    <row r="4301" spans="1:4" x14ac:dyDescent="0.25">
      <c r="A4301" t="s">
        <v>39</v>
      </c>
      <c r="C4301" t="s">
        <v>23186</v>
      </c>
      <c r="D4301">
        <f t="shared" si="67"/>
        <v>1</v>
      </c>
    </row>
    <row r="4302" spans="1:4" x14ac:dyDescent="0.25">
      <c r="A4302" t="s">
        <v>39</v>
      </c>
      <c r="C4302" t="s">
        <v>23187</v>
      </c>
      <c r="D4302">
        <f t="shared" si="67"/>
        <v>1</v>
      </c>
    </row>
    <row r="4303" spans="1:4" x14ac:dyDescent="0.25">
      <c r="A4303" t="s">
        <v>39</v>
      </c>
      <c r="C4303" t="s">
        <v>23188</v>
      </c>
      <c r="D4303">
        <f t="shared" si="67"/>
        <v>1</v>
      </c>
    </row>
    <row r="4304" spans="1:4" x14ac:dyDescent="0.25">
      <c r="A4304" t="s">
        <v>39</v>
      </c>
      <c r="C4304" t="s">
        <v>23189</v>
      </c>
      <c r="D4304">
        <f t="shared" si="67"/>
        <v>1</v>
      </c>
    </row>
    <row r="4305" spans="1:4" x14ac:dyDescent="0.25">
      <c r="A4305" t="s">
        <v>39</v>
      </c>
      <c r="C4305" t="s">
        <v>23190</v>
      </c>
      <c r="D4305">
        <f t="shared" si="67"/>
        <v>1</v>
      </c>
    </row>
    <row r="4306" spans="1:4" x14ac:dyDescent="0.25">
      <c r="A4306" t="s">
        <v>39</v>
      </c>
      <c r="C4306" t="s">
        <v>23191</v>
      </c>
      <c r="D4306">
        <f t="shared" si="67"/>
        <v>1</v>
      </c>
    </row>
    <row r="4307" spans="1:4" x14ac:dyDescent="0.25">
      <c r="A4307" t="s">
        <v>39</v>
      </c>
      <c r="C4307" t="s">
        <v>23192</v>
      </c>
      <c r="D4307">
        <f t="shared" si="67"/>
        <v>1</v>
      </c>
    </row>
    <row r="4308" spans="1:4" x14ac:dyDescent="0.25">
      <c r="A4308" t="s">
        <v>39</v>
      </c>
      <c r="C4308" t="s">
        <v>23193</v>
      </c>
      <c r="D4308">
        <f t="shared" si="67"/>
        <v>1</v>
      </c>
    </row>
    <row r="4309" spans="1:4" x14ac:dyDescent="0.25">
      <c r="A4309" t="s">
        <v>39</v>
      </c>
      <c r="C4309" t="s">
        <v>23194</v>
      </c>
      <c r="D4309">
        <f t="shared" si="67"/>
        <v>1</v>
      </c>
    </row>
    <row r="4310" spans="1:4" x14ac:dyDescent="0.25">
      <c r="A4310" t="s">
        <v>39</v>
      </c>
      <c r="C4310" t="s">
        <v>23195</v>
      </c>
      <c r="D4310">
        <f t="shared" si="67"/>
        <v>1</v>
      </c>
    </row>
    <row r="4311" spans="1:4" x14ac:dyDescent="0.25">
      <c r="A4311" t="s">
        <v>39</v>
      </c>
      <c r="C4311" t="s">
        <v>23196</v>
      </c>
      <c r="D4311">
        <f t="shared" si="67"/>
        <v>1</v>
      </c>
    </row>
    <row r="4312" spans="1:4" x14ac:dyDescent="0.25">
      <c r="A4312" t="s">
        <v>39</v>
      </c>
      <c r="C4312" t="s">
        <v>23198</v>
      </c>
      <c r="D4312">
        <f t="shared" si="67"/>
        <v>1</v>
      </c>
    </row>
    <row r="4313" spans="1:4" x14ac:dyDescent="0.25">
      <c r="A4313" t="s">
        <v>39</v>
      </c>
      <c r="C4313" t="s">
        <v>23199</v>
      </c>
      <c r="D4313">
        <f t="shared" si="67"/>
        <v>1</v>
      </c>
    </row>
    <row r="4314" spans="1:4" x14ac:dyDescent="0.25">
      <c r="A4314" t="s">
        <v>39</v>
      </c>
      <c r="C4314" t="s">
        <v>23200</v>
      </c>
      <c r="D4314">
        <f t="shared" si="67"/>
        <v>1</v>
      </c>
    </row>
    <row r="4315" spans="1:4" x14ac:dyDescent="0.25">
      <c r="A4315" t="s">
        <v>39</v>
      </c>
      <c r="C4315" t="s">
        <v>1590</v>
      </c>
      <c r="D4315">
        <f t="shared" si="67"/>
        <v>1</v>
      </c>
    </row>
    <row r="4316" spans="1:4" x14ac:dyDescent="0.25">
      <c r="A4316" t="s">
        <v>39</v>
      </c>
      <c r="C4316" t="s">
        <v>23201</v>
      </c>
      <c r="D4316">
        <f t="shared" si="67"/>
        <v>1</v>
      </c>
    </row>
    <row r="4317" spans="1:4" x14ac:dyDescent="0.25">
      <c r="A4317" t="s">
        <v>39</v>
      </c>
      <c r="C4317" t="s">
        <v>23202</v>
      </c>
      <c r="D4317">
        <f t="shared" si="67"/>
        <v>1</v>
      </c>
    </row>
    <row r="4318" spans="1:4" x14ac:dyDescent="0.25">
      <c r="A4318" t="s">
        <v>39</v>
      </c>
      <c r="C4318" t="s">
        <v>23203</v>
      </c>
      <c r="D4318">
        <f t="shared" si="67"/>
        <v>1</v>
      </c>
    </row>
    <row r="4319" spans="1:4" x14ac:dyDescent="0.25">
      <c r="A4319" t="s">
        <v>39</v>
      </c>
      <c r="C4319" t="s">
        <v>1314</v>
      </c>
      <c r="D4319">
        <f t="shared" si="67"/>
        <v>1</v>
      </c>
    </row>
    <row r="4320" spans="1:4" x14ac:dyDescent="0.25">
      <c r="A4320" t="s">
        <v>39</v>
      </c>
      <c r="C4320" t="s">
        <v>23205</v>
      </c>
      <c r="D4320">
        <f t="shared" si="67"/>
        <v>1</v>
      </c>
    </row>
    <row r="4321" spans="1:4" x14ac:dyDescent="0.25">
      <c r="A4321" t="s">
        <v>39</v>
      </c>
      <c r="C4321" t="s">
        <v>23206</v>
      </c>
      <c r="D4321">
        <f t="shared" si="67"/>
        <v>1</v>
      </c>
    </row>
    <row r="4322" spans="1:4" x14ac:dyDescent="0.25">
      <c r="A4322" t="s">
        <v>39</v>
      </c>
      <c r="C4322" t="s">
        <v>23207</v>
      </c>
      <c r="D4322">
        <f t="shared" si="67"/>
        <v>1</v>
      </c>
    </row>
    <row r="4323" spans="1:4" x14ac:dyDescent="0.25">
      <c r="A4323" t="s">
        <v>39</v>
      </c>
      <c r="C4323" t="s">
        <v>23209</v>
      </c>
      <c r="D4323">
        <f t="shared" si="67"/>
        <v>1</v>
      </c>
    </row>
    <row r="4324" spans="1:4" x14ac:dyDescent="0.25">
      <c r="A4324" t="s">
        <v>39</v>
      </c>
      <c r="C4324" t="s">
        <v>23210</v>
      </c>
      <c r="D4324">
        <f t="shared" si="67"/>
        <v>1</v>
      </c>
    </row>
    <row r="4325" spans="1:4" x14ac:dyDescent="0.25">
      <c r="A4325" t="s">
        <v>3092</v>
      </c>
      <c r="C4325" t="s">
        <v>23213</v>
      </c>
      <c r="D4325">
        <f t="shared" si="67"/>
        <v>1</v>
      </c>
    </row>
    <row r="4326" spans="1:4" x14ac:dyDescent="0.25">
      <c r="A4326" t="s">
        <v>281</v>
      </c>
      <c r="C4326" t="s">
        <v>23215</v>
      </c>
      <c r="D4326">
        <f t="shared" si="67"/>
        <v>1</v>
      </c>
    </row>
    <row r="4327" spans="1:4" x14ac:dyDescent="0.25">
      <c r="A4327" t="s">
        <v>21122</v>
      </c>
      <c r="C4327" t="s">
        <v>23216</v>
      </c>
      <c r="D4327">
        <f t="shared" si="67"/>
        <v>1</v>
      </c>
    </row>
    <row r="4328" spans="1:4" x14ac:dyDescent="0.25">
      <c r="A4328" t="s">
        <v>21123</v>
      </c>
      <c r="C4328" t="s">
        <v>23217</v>
      </c>
      <c r="D4328">
        <f t="shared" si="67"/>
        <v>1</v>
      </c>
    </row>
    <row r="4329" spans="1:4" x14ac:dyDescent="0.25">
      <c r="A4329" t="s">
        <v>21124</v>
      </c>
      <c r="C4329" t="s">
        <v>23218</v>
      </c>
      <c r="D4329">
        <f t="shared" si="67"/>
        <v>1</v>
      </c>
    </row>
    <row r="4330" spans="1:4" x14ac:dyDescent="0.25">
      <c r="A4330" t="s">
        <v>21125</v>
      </c>
      <c r="C4330" t="s">
        <v>23219</v>
      </c>
      <c r="D4330">
        <f t="shared" si="67"/>
        <v>1</v>
      </c>
    </row>
    <row r="4331" spans="1:4" x14ac:dyDescent="0.25">
      <c r="A4331" t="s">
        <v>21126</v>
      </c>
      <c r="C4331" t="s">
        <v>535</v>
      </c>
      <c r="D4331">
        <f t="shared" si="67"/>
        <v>1</v>
      </c>
    </row>
    <row r="4332" spans="1:4" x14ac:dyDescent="0.25">
      <c r="A4332" t="s">
        <v>21127</v>
      </c>
      <c r="C4332" t="s">
        <v>3595</v>
      </c>
      <c r="D4332">
        <f t="shared" si="67"/>
        <v>1</v>
      </c>
    </row>
    <row r="4333" spans="1:4" x14ac:dyDescent="0.25">
      <c r="A4333" t="s">
        <v>21128</v>
      </c>
      <c r="C4333" t="s">
        <v>23220</v>
      </c>
      <c r="D4333">
        <f t="shared" si="67"/>
        <v>1</v>
      </c>
    </row>
    <row r="4334" spans="1:4" x14ac:dyDescent="0.25">
      <c r="A4334" t="s">
        <v>1260</v>
      </c>
      <c r="C4334" t="s">
        <v>23221</v>
      </c>
      <c r="D4334">
        <f t="shared" si="67"/>
        <v>1</v>
      </c>
    </row>
    <row r="4335" spans="1:4" x14ac:dyDescent="0.25">
      <c r="A4335" t="s">
        <v>1260</v>
      </c>
      <c r="C4335" t="s">
        <v>2417</v>
      </c>
      <c r="D4335">
        <f t="shared" si="67"/>
        <v>1</v>
      </c>
    </row>
    <row r="4336" spans="1:4" x14ac:dyDescent="0.25">
      <c r="A4336" t="s">
        <v>906</v>
      </c>
      <c r="C4336" t="s">
        <v>2053</v>
      </c>
      <c r="D4336">
        <f t="shared" si="67"/>
        <v>1</v>
      </c>
    </row>
    <row r="4337" spans="1:4" x14ac:dyDescent="0.25">
      <c r="A4337" t="s">
        <v>21129</v>
      </c>
      <c r="C4337" t="s">
        <v>23223</v>
      </c>
      <c r="D4337">
        <f t="shared" si="67"/>
        <v>1</v>
      </c>
    </row>
    <row r="4338" spans="1:4" x14ac:dyDescent="0.25">
      <c r="A4338" t="s">
        <v>21130</v>
      </c>
      <c r="C4338" t="s">
        <v>23224</v>
      </c>
      <c r="D4338">
        <f t="shared" si="67"/>
        <v>1</v>
      </c>
    </row>
    <row r="4339" spans="1:4" x14ac:dyDescent="0.25">
      <c r="A4339" t="s">
        <v>21131</v>
      </c>
      <c r="C4339" t="s">
        <v>23225</v>
      </c>
      <c r="D4339">
        <f t="shared" si="67"/>
        <v>1</v>
      </c>
    </row>
    <row r="4340" spans="1:4" x14ac:dyDescent="0.25">
      <c r="A4340" t="s">
        <v>164</v>
      </c>
      <c r="C4340" t="s">
        <v>23228</v>
      </c>
      <c r="D4340">
        <f t="shared" si="67"/>
        <v>1</v>
      </c>
    </row>
    <row r="4341" spans="1:4" x14ac:dyDescent="0.25">
      <c r="A4341" t="s">
        <v>21132</v>
      </c>
      <c r="C4341" t="s">
        <v>23229</v>
      </c>
      <c r="D4341">
        <f t="shared" si="67"/>
        <v>1</v>
      </c>
    </row>
    <row r="4342" spans="1:4" x14ac:dyDescent="0.25">
      <c r="A4342" t="s">
        <v>21133</v>
      </c>
      <c r="C4342" t="s">
        <v>4767</v>
      </c>
      <c r="D4342">
        <f t="shared" si="67"/>
        <v>1</v>
      </c>
    </row>
    <row r="4343" spans="1:4" x14ac:dyDescent="0.25">
      <c r="A4343" t="s">
        <v>21134</v>
      </c>
      <c r="C4343" t="s">
        <v>508</v>
      </c>
      <c r="D4343">
        <f t="shared" si="67"/>
        <v>1</v>
      </c>
    </row>
    <row r="4344" spans="1:4" x14ac:dyDescent="0.25">
      <c r="A4344" t="s">
        <v>21135</v>
      </c>
      <c r="C4344" t="s">
        <v>23231</v>
      </c>
      <c r="D4344">
        <f t="shared" si="67"/>
        <v>1</v>
      </c>
    </row>
    <row r="4345" spans="1:4" x14ac:dyDescent="0.25">
      <c r="A4345" t="s">
        <v>21136</v>
      </c>
      <c r="C4345" t="s">
        <v>23232</v>
      </c>
      <c r="D4345">
        <f t="shared" si="67"/>
        <v>1</v>
      </c>
    </row>
    <row r="4346" spans="1:4" x14ac:dyDescent="0.25">
      <c r="A4346" t="s">
        <v>21137</v>
      </c>
      <c r="C4346" t="s">
        <v>23234</v>
      </c>
      <c r="D4346">
        <f t="shared" si="67"/>
        <v>1</v>
      </c>
    </row>
    <row r="4347" spans="1:4" x14ac:dyDescent="0.25">
      <c r="A4347" t="s">
        <v>21138</v>
      </c>
      <c r="C4347" t="s">
        <v>23236</v>
      </c>
      <c r="D4347">
        <f t="shared" si="67"/>
        <v>1</v>
      </c>
    </row>
    <row r="4348" spans="1:4" x14ac:dyDescent="0.25">
      <c r="A4348" t="s">
        <v>21138</v>
      </c>
      <c r="C4348" t="s">
        <v>23237</v>
      </c>
      <c r="D4348">
        <f t="shared" si="67"/>
        <v>1</v>
      </c>
    </row>
    <row r="4349" spans="1:4" x14ac:dyDescent="0.25">
      <c r="A4349" t="s">
        <v>181</v>
      </c>
      <c r="C4349" t="s">
        <v>23240</v>
      </c>
      <c r="D4349">
        <f t="shared" si="67"/>
        <v>1</v>
      </c>
    </row>
    <row r="4350" spans="1:4" x14ac:dyDescent="0.25">
      <c r="A4350" t="s">
        <v>21139</v>
      </c>
      <c r="C4350" t="s">
        <v>23241</v>
      </c>
      <c r="D4350">
        <f t="shared" si="67"/>
        <v>1</v>
      </c>
    </row>
    <row r="4351" spans="1:4" x14ac:dyDescent="0.25">
      <c r="A4351" t="s">
        <v>21140</v>
      </c>
      <c r="C4351" t="s">
        <v>23242</v>
      </c>
      <c r="D4351">
        <f t="shared" si="67"/>
        <v>1</v>
      </c>
    </row>
    <row r="4352" spans="1:4" x14ac:dyDescent="0.25">
      <c r="A4352" t="s">
        <v>21141</v>
      </c>
      <c r="C4352" t="s">
        <v>23243</v>
      </c>
      <c r="D4352">
        <f t="shared" si="67"/>
        <v>1</v>
      </c>
    </row>
    <row r="4353" spans="1:4" x14ac:dyDescent="0.25">
      <c r="A4353" t="s">
        <v>21142</v>
      </c>
      <c r="C4353" t="s">
        <v>23244</v>
      </c>
      <c r="D4353">
        <f t="shared" si="67"/>
        <v>1</v>
      </c>
    </row>
    <row r="4354" spans="1:4" x14ac:dyDescent="0.25">
      <c r="A4354" t="s">
        <v>21143</v>
      </c>
      <c r="C4354" t="s">
        <v>23245</v>
      </c>
      <c r="D4354">
        <f t="shared" ref="D4354:D4417" si="68">COUNTIF($A$2:$A$1048576,C4354)</f>
        <v>1</v>
      </c>
    </row>
    <row r="4355" spans="1:4" x14ac:dyDescent="0.25">
      <c r="A4355" t="s">
        <v>21144</v>
      </c>
      <c r="C4355" t="s">
        <v>23246</v>
      </c>
      <c r="D4355">
        <f t="shared" si="68"/>
        <v>1</v>
      </c>
    </row>
    <row r="4356" spans="1:4" x14ac:dyDescent="0.25">
      <c r="A4356" t="s">
        <v>21145</v>
      </c>
      <c r="C4356" t="s">
        <v>23247</v>
      </c>
      <c r="D4356">
        <f t="shared" si="68"/>
        <v>1</v>
      </c>
    </row>
    <row r="4357" spans="1:4" x14ac:dyDescent="0.25">
      <c r="A4357" t="s">
        <v>21146</v>
      </c>
      <c r="C4357" t="s">
        <v>23248</v>
      </c>
      <c r="D4357">
        <f t="shared" si="68"/>
        <v>1</v>
      </c>
    </row>
    <row r="4358" spans="1:4" x14ac:dyDescent="0.25">
      <c r="A4358" t="s">
        <v>2483</v>
      </c>
      <c r="C4358" t="s">
        <v>23249</v>
      </c>
      <c r="D4358">
        <f t="shared" si="68"/>
        <v>1</v>
      </c>
    </row>
    <row r="4359" spans="1:4" x14ac:dyDescent="0.25">
      <c r="A4359" t="s">
        <v>21147</v>
      </c>
      <c r="C4359" t="s">
        <v>5080</v>
      </c>
      <c r="D4359">
        <f t="shared" si="68"/>
        <v>1</v>
      </c>
    </row>
    <row r="4360" spans="1:4" x14ac:dyDescent="0.25">
      <c r="A4360" t="s">
        <v>1229</v>
      </c>
      <c r="C4360" t="s">
        <v>1895</v>
      </c>
      <c r="D4360">
        <f t="shared" si="68"/>
        <v>1</v>
      </c>
    </row>
    <row r="4361" spans="1:4" x14ac:dyDescent="0.25">
      <c r="A4361" t="s">
        <v>21148</v>
      </c>
      <c r="C4361" t="s">
        <v>23250</v>
      </c>
      <c r="D4361">
        <f t="shared" si="68"/>
        <v>1</v>
      </c>
    </row>
    <row r="4362" spans="1:4" x14ac:dyDescent="0.25">
      <c r="A4362" t="s">
        <v>21149</v>
      </c>
      <c r="C4362" t="s">
        <v>23251</v>
      </c>
      <c r="D4362">
        <f t="shared" si="68"/>
        <v>1</v>
      </c>
    </row>
    <row r="4363" spans="1:4" x14ac:dyDescent="0.25">
      <c r="A4363" t="s">
        <v>21150</v>
      </c>
      <c r="C4363" t="s">
        <v>23252</v>
      </c>
      <c r="D4363">
        <f t="shared" si="68"/>
        <v>1</v>
      </c>
    </row>
    <row r="4364" spans="1:4" x14ac:dyDescent="0.25">
      <c r="A4364" t="s">
        <v>462</v>
      </c>
      <c r="C4364" t="s">
        <v>23253</v>
      </c>
      <c r="D4364">
        <f t="shared" si="68"/>
        <v>1</v>
      </c>
    </row>
    <row r="4365" spans="1:4" x14ac:dyDescent="0.25">
      <c r="A4365" t="s">
        <v>21151</v>
      </c>
      <c r="C4365" t="s">
        <v>23254</v>
      </c>
      <c r="D4365">
        <f t="shared" si="68"/>
        <v>1</v>
      </c>
    </row>
    <row r="4366" spans="1:4" x14ac:dyDescent="0.25">
      <c r="A4366" t="s">
        <v>21152</v>
      </c>
      <c r="C4366" t="s">
        <v>23255</v>
      </c>
      <c r="D4366">
        <f t="shared" si="68"/>
        <v>1</v>
      </c>
    </row>
    <row r="4367" spans="1:4" x14ac:dyDescent="0.25">
      <c r="A4367" t="s">
        <v>21153</v>
      </c>
      <c r="C4367" t="s">
        <v>3073</v>
      </c>
      <c r="D4367">
        <f t="shared" si="68"/>
        <v>1</v>
      </c>
    </row>
    <row r="4368" spans="1:4" x14ac:dyDescent="0.25">
      <c r="A4368" t="s">
        <v>4783</v>
      </c>
      <c r="C4368" t="s">
        <v>23256</v>
      </c>
      <c r="D4368">
        <f t="shared" si="68"/>
        <v>1</v>
      </c>
    </row>
    <row r="4369" spans="1:4" x14ac:dyDescent="0.25">
      <c r="A4369" t="s">
        <v>21154</v>
      </c>
      <c r="C4369" t="s">
        <v>23257</v>
      </c>
      <c r="D4369">
        <f t="shared" si="68"/>
        <v>1</v>
      </c>
    </row>
    <row r="4370" spans="1:4" x14ac:dyDescent="0.25">
      <c r="A4370" t="s">
        <v>21154</v>
      </c>
      <c r="C4370" t="s">
        <v>23258</v>
      </c>
      <c r="D4370">
        <f t="shared" si="68"/>
        <v>1</v>
      </c>
    </row>
    <row r="4371" spans="1:4" x14ac:dyDescent="0.25">
      <c r="A4371" t="s">
        <v>21155</v>
      </c>
      <c r="C4371" t="s">
        <v>23262</v>
      </c>
      <c r="D4371">
        <f t="shared" si="68"/>
        <v>1</v>
      </c>
    </row>
    <row r="4372" spans="1:4" x14ac:dyDescent="0.25">
      <c r="A4372" t="s">
        <v>21155</v>
      </c>
      <c r="C4372" t="s">
        <v>23263</v>
      </c>
      <c r="D4372">
        <f t="shared" si="68"/>
        <v>1</v>
      </c>
    </row>
    <row r="4373" spans="1:4" x14ac:dyDescent="0.25">
      <c r="A4373" t="s">
        <v>21155</v>
      </c>
      <c r="C4373" t="s">
        <v>23264</v>
      </c>
      <c r="D4373">
        <f t="shared" si="68"/>
        <v>1</v>
      </c>
    </row>
    <row r="4374" spans="1:4" x14ac:dyDescent="0.25">
      <c r="A4374" t="s">
        <v>21155</v>
      </c>
      <c r="C4374" t="s">
        <v>23265</v>
      </c>
      <c r="D4374">
        <f t="shared" si="68"/>
        <v>1</v>
      </c>
    </row>
    <row r="4375" spans="1:4" x14ac:dyDescent="0.25">
      <c r="A4375" t="s">
        <v>21155</v>
      </c>
      <c r="C4375" t="s">
        <v>1785</v>
      </c>
      <c r="D4375">
        <f t="shared" si="68"/>
        <v>1</v>
      </c>
    </row>
    <row r="4376" spans="1:4" x14ac:dyDescent="0.25">
      <c r="A4376" t="s">
        <v>21156</v>
      </c>
      <c r="C4376" t="s">
        <v>23267</v>
      </c>
      <c r="D4376">
        <f t="shared" si="68"/>
        <v>1</v>
      </c>
    </row>
    <row r="4377" spans="1:4" x14ac:dyDescent="0.25">
      <c r="A4377" t="s">
        <v>869</v>
      </c>
      <c r="C4377" t="s">
        <v>23268</v>
      </c>
      <c r="D4377">
        <f t="shared" si="68"/>
        <v>1</v>
      </c>
    </row>
    <row r="4378" spans="1:4" x14ac:dyDescent="0.25">
      <c r="A4378" t="s">
        <v>869</v>
      </c>
      <c r="C4378" t="s">
        <v>23270</v>
      </c>
      <c r="D4378">
        <f t="shared" si="68"/>
        <v>1</v>
      </c>
    </row>
    <row r="4379" spans="1:4" x14ac:dyDescent="0.25">
      <c r="A4379" t="s">
        <v>869</v>
      </c>
      <c r="C4379" t="s">
        <v>23271</v>
      </c>
      <c r="D4379">
        <f t="shared" si="68"/>
        <v>1</v>
      </c>
    </row>
    <row r="4380" spans="1:4" x14ac:dyDescent="0.25">
      <c r="A4380" t="s">
        <v>869</v>
      </c>
      <c r="C4380" t="s">
        <v>23272</v>
      </c>
      <c r="D4380">
        <f t="shared" si="68"/>
        <v>1</v>
      </c>
    </row>
    <row r="4381" spans="1:4" x14ac:dyDescent="0.25">
      <c r="A4381" t="s">
        <v>869</v>
      </c>
      <c r="C4381" t="s">
        <v>23273</v>
      </c>
      <c r="D4381">
        <f t="shared" si="68"/>
        <v>1</v>
      </c>
    </row>
    <row r="4382" spans="1:4" x14ac:dyDescent="0.25">
      <c r="A4382" t="s">
        <v>869</v>
      </c>
      <c r="C4382" t="s">
        <v>23276</v>
      </c>
      <c r="D4382">
        <f t="shared" si="68"/>
        <v>1</v>
      </c>
    </row>
    <row r="4383" spans="1:4" x14ac:dyDescent="0.25">
      <c r="A4383" t="s">
        <v>869</v>
      </c>
      <c r="C4383" t="s">
        <v>23277</v>
      </c>
      <c r="D4383">
        <f t="shared" si="68"/>
        <v>1</v>
      </c>
    </row>
    <row r="4384" spans="1:4" x14ac:dyDescent="0.25">
      <c r="A4384" t="s">
        <v>869</v>
      </c>
      <c r="C4384" t="s">
        <v>53</v>
      </c>
      <c r="D4384">
        <f t="shared" si="68"/>
        <v>1</v>
      </c>
    </row>
    <row r="4385" spans="1:4" x14ac:dyDescent="0.25">
      <c r="A4385" t="s">
        <v>869</v>
      </c>
      <c r="C4385" t="s">
        <v>23281</v>
      </c>
      <c r="D4385">
        <f t="shared" si="68"/>
        <v>1</v>
      </c>
    </row>
    <row r="4386" spans="1:4" x14ac:dyDescent="0.25">
      <c r="A4386" t="s">
        <v>21157</v>
      </c>
      <c r="C4386" t="s">
        <v>23283</v>
      </c>
      <c r="D4386">
        <f t="shared" si="68"/>
        <v>1</v>
      </c>
    </row>
    <row r="4387" spans="1:4" x14ac:dyDescent="0.25">
      <c r="A4387" t="s">
        <v>2600</v>
      </c>
      <c r="C4387" t="s">
        <v>1622</v>
      </c>
      <c r="D4387">
        <f t="shared" si="68"/>
        <v>1</v>
      </c>
    </row>
    <row r="4388" spans="1:4" x14ac:dyDescent="0.25">
      <c r="A4388" t="s">
        <v>328</v>
      </c>
      <c r="C4388" t="s">
        <v>23284</v>
      </c>
      <c r="D4388">
        <f t="shared" si="68"/>
        <v>1</v>
      </c>
    </row>
    <row r="4389" spans="1:4" x14ac:dyDescent="0.25">
      <c r="A4389" t="s">
        <v>1837</v>
      </c>
      <c r="C4389" t="s">
        <v>23285</v>
      </c>
      <c r="D4389">
        <f t="shared" si="68"/>
        <v>1</v>
      </c>
    </row>
    <row r="4390" spans="1:4" x14ac:dyDescent="0.25">
      <c r="A4390" t="s">
        <v>328</v>
      </c>
      <c r="C4390" t="s">
        <v>3285</v>
      </c>
      <c r="D4390">
        <f t="shared" si="68"/>
        <v>1</v>
      </c>
    </row>
    <row r="4391" spans="1:4" x14ac:dyDescent="0.25">
      <c r="A4391" t="s">
        <v>21158</v>
      </c>
      <c r="C4391" t="s">
        <v>23287</v>
      </c>
      <c r="D4391">
        <f t="shared" si="68"/>
        <v>1</v>
      </c>
    </row>
    <row r="4392" spans="1:4" x14ac:dyDescent="0.25">
      <c r="A4392" t="s">
        <v>21158</v>
      </c>
      <c r="C4392" t="s">
        <v>964</v>
      </c>
      <c r="D4392">
        <f t="shared" si="68"/>
        <v>1</v>
      </c>
    </row>
    <row r="4393" spans="1:4" x14ac:dyDescent="0.25">
      <c r="A4393" t="s">
        <v>21159</v>
      </c>
      <c r="C4393" t="s">
        <v>23288</v>
      </c>
      <c r="D4393">
        <f t="shared" si="68"/>
        <v>1</v>
      </c>
    </row>
    <row r="4394" spans="1:4" x14ac:dyDescent="0.25">
      <c r="A4394" t="s">
        <v>21159</v>
      </c>
      <c r="C4394" t="s">
        <v>23289</v>
      </c>
      <c r="D4394">
        <f t="shared" si="68"/>
        <v>1</v>
      </c>
    </row>
    <row r="4395" spans="1:4" x14ac:dyDescent="0.25">
      <c r="A4395" t="s">
        <v>21160</v>
      </c>
      <c r="C4395" t="s">
        <v>23290</v>
      </c>
      <c r="D4395">
        <f t="shared" si="68"/>
        <v>1</v>
      </c>
    </row>
    <row r="4396" spans="1:4" x14ac:dyDescent="0.25">
      <c r="A4396" t="s">
        <v>21161</v>
      </c>
      <c r="C4396" t="s">
        <v>23291</v>
      </c>
      <c r="D4396">
        <f t="shared" si="68"/>
        <v>1</v>
      </c>
    </row>
    <row r="4397" spans="1:4" x14ac:dyDescent="0.25">
      <c r="A4397" t="s">
        <v>21162</v>
      </c>
      <c r="C4397" t="s">
        <v>23292</v>
      </c>
      <c r="D4397">
        <f t="shared" si="68"/>
        <v>1</v>
      </c>
    </row>
    <row r="4398" spans="1:4" x14ac:dyDescent="0.25">
      <c r="A4398" t="s">
        <v>21163</v>
      </c>
      <c r="C4398" t="s">
        <v>23295</v>
      </c>
      <c r="D4398">
        <f t="shared" si="68"/>
        <v>1</v>
      </c>
    </row>
    <row r="4399" spans="1:4" x14ac:dyDescent="0.25">
      <c r="A4399" t="s">
        <v>1365</v>
      </c>
      <c r="C4399" t="s">
        <v>23296</v>
      </c>
      <c r="D4399">
        <f t="shared" si="68"/>
        <v>1</v>
      </c>
    </row>
    <row r="4400" spans="1:4" x14ac:dyDescent="0.25">
      <c r="A4400" t="s">
        <v>1365</v>
      </c>
      <c r="C4400" t="s">
        <v>23298</v>
      </c>
      <c r="D4400">
        <f t="shared" si="68"/>
        <v>1</v>
      </c>
    </row>
    <row r="4401" spans="1:4" x14ac:dyDescent="0.25">
      <c r="A4401" t="s">
        <v>1365</v>
      </c>
      <c r="C4401" t="s">
        <v>23301</v>
      </c>
      <c r="D4401">
        <f t="shared" si="68"/>
        <v>1</v>
      </c>
    </row>
    <row r="4402" spans="1:4" x14ac:dyDescent="0.25">
      <c r="A4402" t="s">
        <v>1365</v>
      </c>
      <c r="C4402" t="s">
        <v>23302</v>
      </c>
      <c r="D4402">
        <f t="shared" si="68"/>
        <v>1</v>
      </c>
    </row>
    <row r="4403" spans="1:4" x14ac:dyDescent="0.25">
      <c r="A4403" t="s">
        <v>180</v>
      </c>
      <c r="C4403" t="s">
        <v>23304</v>
      </c>
      <c r="D4403">
        <f t="shared" si="68"/>
        <v>1</v>
      </c>
    </row>
    <row r="4404" spans="1:4" x14ac:dyDescent="0.25">
      <c r="A4404" t="s">
        <v>1365</v>
      </c>
      <c r="C4404" t="s">
        <v>23305</v>
      </c>
      <c r="D4404">
        <f t="shared" si="68"/>
        <v>1</v>
      </c>
    </row>
    <row r="4405" spans="1:4" x14ac:dyDescent="0.25">
      <c r="A4405" t="s">
        <v>1365</v>
      </c>
      <c r="C4405" t="s">
        <v>1110</v>
      </c>
      <c r="D4405">
        <f t="shared" si="68"/>
        <v>1</v>
      </c>
    </row>
    <row r="4406" spans="1:4" x14ac:dyDescent="0.25">
      <c r="A4406" t="s">
        <v>1365</v>
      </c>
      <c r="C4406" t="s">
        <v>23306</v>
      </c>
      <c r="D4406">
        <f t="shared" si="68"/>
        <v>1</v>
      </c>
    </row>
    <row r="4407" spans="1:4" x14ac:dyDescent="0.25">
      <c r="A4407" t="s">
        <v>1365</v>
      </c>
      <c r="C4407" t="s">
        <v>23307</v>
      </c>
      <c r="D4407">
        <f t="shared" si="68"/>
        <v>1</v>
      </c>
    </row>
    <row r="4408" spans="1:4" x14ac:dyDescent="0.25">
      <c r="A4408" t="s">
        <v>1365</v>
      </c>
      <c r="C4408" t="s">
        <v>23308</v>
      </c>
      <c r="D4408">
        <f t="shared" si="68"/>
        <v>1</v>
      </c>
    </row>
    <row r="4409" spans="1:4" x14ac:dyDescent="0.25">
      <c r="A4409" t="s">
        <v>1365</v>
      </c>
      <c r="C4409" t="s">
        <v>23309</v>
      </c>
      <c r="D4409">
        <f t="shared" si="68"/>
        <v>1</v>
      </c>
    </row>
    <row r="4410" spans="1:4" x14ac:dyDescent="0.25">
      <c r="A4410" t="s">
        <v>1365</v>
      </c>
      <c r="C4410" t="s">
        <v>23310</v>
      </c>
      <c r="D4410">
        <f t="shared" si="68"/>
        <v>1</v>
      </c>
    </row>
    <row r="4411" spans="1:4" x14ac:dyDescent="0.25">
      <c r="A4411" t="s">
        <v>1365</v>
      </c>
      <c r="C4411" t="s">
        <v>23311</v>
      </c>
      <c r="D4411">
        <f t="shared" si="68"/>
        <v>1</v>
      </c>
    </row>
    <row r="4412" spans="1:4" x14ac:dyDescent="0.25">
      <c r="A4412" t="s">
        <v>1365</v>
      </c>
      <c r="C4412" t="s">
        <v>23313</v>
      </c>
      <c r="D4412">
        <f t="shared" si="68"/>
        <v>1</v>
      </c>
    </row>
    <row r="4413" spans="1:4" x14ac:dyDescent="0.25">
      <c r="A4413" t="s">
        <v>1365</v>
      </c>
      <c r="C4413" t="s">
        <v>23314</v>
      </c>
      <c r="D4413">
        <f t="shared" si="68"/>
        <v>1</v>
      </c>
    </row>
    <row r="4414" spans="1:4" x14ac:dyDescent="0.25">
      <c r="A4414" t="s">
        <v>1365</v>
      </c>
      <c r="C4414" t="s">
        <v>23317</v>
      </c>
      <c r="D4414">
        <f t="shared" si="68"/>
        <v>1</v>
      </c>
    </row>
    <row r="4415" spans="1:4" x14ac:dyDescent="0.25">
      <c r="A4415" t="s">
        <v>1365</v>
      </c>
      <c r="C4415" t="s">
        <v>23321</v>
      </c>
      <c r="D4415">
        <f t="shared" si="68"/>
        <v>1</v>
      </c>
    </row>
    <row r="4416" spans="1:4" x14ac:dyDescent="0.25">
      <c r="A4416" t="s">
        <v>1365</v>
      </c>
      <c r="C4416" t="s">
        <v>23322</v>
      </c>
      <c r="D4416">
        <f t="shared" si="68"/>
        <v>1</v>
      </c>
    </row>
    <row r="4417" spans="1:4" x14ac:dyDescent="0.25">
      <c r="A4417" t="s">
        <v>1365</v>
      </c>
      <c r="C4417" t="s">
        <v>23323</v>
      </c>
      <c r="D4417">
        <f t="shared" si="68"/>
        <v>1</v>
      </c>
    </row>
    <row r="4418" spans="1:4" x14ac:dyDescent="0.25">
      <c r="A4418" t="s">
        <v>1365</v>
      </c>
      <c r="C4418" t="s">
        <v>23324</v>
      </c>
      <c r="D4418">
        <f t="shared" ref="D4418:D4481" si="69">COUNTIF($A$2:$A$1048576,C4418)</f>
        <v>1</v>
      </c>
    </row>
    <row r="4419" spans="1:4" x14ac:dyDescent="0.25">
      <c r="A4419" t="s">
        <v>180</v>
      </c>
      <c r="C4419" t="s">
        <v>23326</v>
      </c>
      <c r="D4419">
        <f t="shared" si="69"/>
        <v>1</v>
      </c>
    </row>
    <row r="4420" spans="1:4" x14ac:dyDescent="0.25">
      <c r="A4420" t="s">
        <v>1365</v>
      </c>
      <c r="C4420" t="s">
        <v>23328</v>
      </c>
      <c r="D4420">
        <f t="shared" si="69"/>
        <v>1</v>
      </c>
    </row>
    <row r="4421" spans="1:4" x14ac:dyDescent="0.25">
      <c r="A4421" t="s">
        <v>1365</v>
      </c>
      <c r="C4421" t="s">
        <v>23329</v>
      </c>
      <c r="D4421">
        <f t="shared" si="69"/>
        <v>1</v>
      </c>
    </row>
    <row r="4422" spans="1:4" x14ac:dyDescent="0.25">
      <c r="A4422" t="s">
        <v>1365</v>
      </c>
      <c r="C4422" t="s">
        <v>23330</v>
      </c>
      <c r="D4422">
        <f t="shared" si="69"/>
        <v>1</v>
      </c>
    </row>
    <row r="4423" spans="1:4" x14ac:dyDescent="0.25">
      <c r="A4423" t="s">
        <v>180</v>
      </c>
      <c r="C4423" t="s">
        <v>23332</v>
      </c>
      <c r="D4423">
        <f t="shared" si="69"/>
        <v>1</v>
      </c>
    </row>
    <row r="4424" spans="1:4" x14ac:dyDescent="0.25">
      <c r="A4424" t="s">
        <v>1365</v>
      </c>
      <c r="C4424" t="s">
        <v>23333</v>
      </c>
      <c r="D4424">
        <f t="shared" si="69"/>
        <v>1</v>
      </c>
    </row>
    <row r="4425" spans="1:4" x14ac:dyDescent="0.25">
      <c r="A4425" t="s">
        <v>180</v>
      </c>
      <c r="C4425" t="s">
        <v>23334</v>
      </c>
      <c r="D4425">
        <f t="shared" si="69"/>
        <v>1</v>
      </c>
    </row>
    <row r="4426" spans="1:4" x14ac:dyDescent="0.25">
      <c r="A4426" t="s">
        <v>21164</v>
      </c>
      <c r="C4426" t="s">
        <v>23337</v>
      </c>
      <c r="D4426">
        <f t="shared" si="69"/>
        <v>1</v>
      </c>
    </row>
    <row r="4427" spans="1:4" x14ac:dyDescent="0.25">
      <c r="A4427" t="s">
        <v>21165</v>
      </c>
      <c r="C4427" t="s">
        <v>23342</v>
      </c>
      <c r="D4427">
        <f t="shared" si="69"/>
        <v>1</v>
      </c>
    </row>
    <row r="4428" spans="1:4" x14ac:dyDescent="0.25">
      <c r="A4428" t="s">
        <v>21166</v>
      </c>
      <c r="C4428" t="s">
        <v>23345</v>
      </c>
      <c r="D4428">
        <f t="shared" si="69"/>
        <v>1</v>
      </c>
    </row>
    <row r="4429" spans="1:4" x14ac:dyDescent="0.25">
      <c r="A4429" t="s">
        <v>21167</v>
      </c>
      <c r="C4429" t="s">
        <v>23347</v>
      </c>
      <c r="D4429">
        <f t="shared" si="69"/>
        <v>1</v>
      </c>
    </row>
    <row r="4430" spans="1:4" x14ac:dyDescent="0.25">
      <c r="A4430" t="s">
        <v>977</v>
      </c>
      <c r="C4430" t="s">
        <v>5288</v>
      </c>
      <c r="D4430">
        <f t="shared" si="69"/>
        <v>1</v>
      </c>
    </row>
    <row r="4431" spans="1:4" x14ac:dyDescent="0.25">
      <c r="A4431" t="s">
        <v>1087</v>
      </c>
      <c r="C4431" t="s">
        <v>23349</v>
      </c>
      <c r="D4431">
        <f t="shared" si="69"/>
        <v>1</v>
      </c>
    </row>
    <row r="4432" spans="1:4" x14ac:dyDescent="0.25">
      <c r="A4432" t="s">
        <v>1087</v>
      </c>
      <c r="C4432" t="s">
        <v>4639</v>
      </c>
      <c r="D4432">
        <f t="shared" si="69"/>
        <v>1</v>
      </c>
    </row>
    <row r="4433" spans="1:4" x14ac:dyDescent="0.25">
      <c r="A4433" t="s">
        <v>1087</v>
      </c>
      <c r="C4433" t="s">
        <v>430</v>
      </c>
      <c r="D4433">
        <f t="shared" si="69"/>
        <v>1</v>
      </c>
    </row>
    <row r="4434" spans="1:4" x14ac:dyDescent="0.25">
      <c r="A4434" t="s">
        <v>3122</v>
      </c>
      <c r="C4434" t="s">
        <v>23350</v>
      </c>
      <c r="D4434">
        <f t="shared" si="69"/>
        <v>1</v>
      </c>
    </row>
    <row r="4435" spans="1:4" x14ac:dyDescent="0.25">
      <c r="A4435" t="s">
        <v>1087</v>
      </c>
      <c r="C4435" t="s">
        <v>4337</v>
      </c>
      <c r="D4435">
        <f t="shared" si="69"/>
        <v>1</v>
      </c>
    </row>
    <row r="4436" spans="1:4" x14ac:dyDescent="0.25">
      <c r="A4436" t="s">
        <v>1087</v>
      </c>
      <c r="C4436" t="s">
        <v>23352</v>
      </c>
      <c r="D4436">
        <f t="shared" si="69"/>
        <v>1</v>
      </c>
    </row>
    <row r="4437" spans="1:4" x14ac:dyDescent="0.25">
      <c r="A4437" t="s">
        <v>1087</v>
      </c>
      <c r="C4437" t="s">
        <v>1860</v>
      </c>
      <c r="D4437">
        <f t="shared" si="69"/>
        <v>1</v>
      </c>
    </row>
    <row r="4438" spans="1:4" x14ac:dyDescent="0.25">
      <c r="A4438" t="s">
        <v>21168</v>
      </c>
      <c r="C4438" t="s">
        <v>23354</v>
      </c>
      <c r="D4438">
        <f t="shared" si="69"/>
        <v>1</v>
      </c>
    </row>
    <row r="4439" spans="1:4" x14ac:dyDescent="0.25">
      <c r="A4439" t="s">
        <v>21169</v>
      </c>
      <c r="C4439" t="s">
        <v>23356</v>
      </c>
      <c r="D4439">
        <f t="shared" si="69"/>
        <v>1</v>
      </c>
    </row>
    <row r="4440" spans="1:4" x14ac:dyDescent="0.25">
      <c r="A4440" t="s">
        <v>21170</v>
      </c>
      <c r="C4440" t="s">
        <v>23357</v>
      </c>
      <c r="D4440">
        <f t="shared" si="69"/>
        <v>1</v>
      </c>
    </row>
    <row r="4441" spans="1:4" x14ac:dyDescent="0.25">
      <c r="A4441" t="s">
        <v>21171</v>
      </c>
      <c r="C4441" t="s">
        <v>23358</v>
      </c>
      <c r="D4441">
        <f t="shared" si="69"/>
        <v>1</v>
      </c>
    </row>
    <row r="4442" spans="1:4" x14ac:dyDescent="0.25">
      <c r="A4442" t="s">
        <v>21172</v>
      </c>
      <c r="C4442" t="s">
        <v>23361</v>
      </c>
      <c r="D4442">
        <f t="shared" si="69"/>
        <v>1</v>
      </c>
    </row>
    <row r="4443" spans="1:4" x14ac:dyDescent="0.25">
      <c r="A4443" t="s">
        <v>21173</v>
      </c>
      <c r="C4443" t="s">
        <v>3018</v>
      </c>
      <c r="D4443">
        <f t="shared" si="69"/>
        <v>1</v>
      </c>
    </row>
    <row r="4444" spans="1:4" x14ac:dyDescent="0.25">
      <c r="A4444" t="s">
        <v>21173</v>
      </c>
      <c r="C4444" t="s">
        <v>23363</v>
      </c>
      <c r="D4444">
        <f t="shared" si="69"/>
        <v>1</v>
      </c>
    </row>
    <row r="4445" spans="1:4" x14ac:dyDescent="0.25">
      <c r="A4445" t="s">
        <v>21173</v>
      </c>
      <c r="C4445" t="s">
        <v>23365</v>
      </c>
      <c r="D4445">
        <f t="shared" si="69"/>
        <v>1</v>
      </c>
    </row>
    <row r="4446" spans="1:4" x14ac:dyDescent="0.25">
      <c r="A4446" t="s">
        <v>21173</v>
      </c>
      <c r="C4446" t="s">
        <v>23367</v>
      </c>
      <c r="D4446">
        <f t="shared" si="69"/>
        <v>1</v>
      </c>
    </row>
    <row r="4447" spans="1:4" x14ac:dyDescent="0.25">
      <c r="A4447" t="s">
        <v>21173</v>
      </c>
      <c r="C4447" t="s">
        <v>23368</v>
      </c>
      <c r="D4447">
        <f t="shared" si="69"/>
        <v>1</v>
      </c>
    </row>
    <row r="4448" spans="1:4" x14ac:dyDescent="0.25">
      <c r="A4448" t="s">
        <v>21174</v>
      </c>
      <c r="C4448" t="s">
        <v>23369</v>
      </c>
      <c r="D4448">
        <f t="shared" si="69"/>
        <v>1</v>
      </c>
    </row>
    <row r="4449" spans="1:4" x14ac:dyDescent="0.25">
      <c r="A4449" t="s">
        <v>21175</v>
      </c>
      <c r="C4449" t="s">
        <v>3784</v>
      </c>
      <c r="D4449">
        <f t="shared" si="69"/>
        <v>1</v>
      </c>
    </row>
    <row r="4450" spans="1:4" x14ac:dyDescent="0.25">
      <c r="A4450" t="s">
        <v>21176</v>
      </c>
      <c r="C4450" t="s">
        <v>23371</v>
      </c>
      <c r="D4450">
        <f t="shared" si="69"/>
        <v>1</v>
      </c>
    </row>
    <row r="4451" spans="1:4" x14ac:dyDescent="0.25">
      <c r="A4451" t="s">
        <v>21176</v>
      </c>
      <c r="C4451" t="s">
        <v>23372</v>
      </c>
      <c r="D4451">
        <f t="shared" si="69"/>
        <v>1</v>
      </c>
    </row>
    <row r="4452" spans="1:4" x14ac:dyDescent="0.25">
      <c r="A4452" t="s">
        <v>21177</v>
      </c>
      <c r="C4452" t="s">
        <v>2827</v>
      </c>
      <c r="D4452">
        <f t="shared" si="69"/>
        <v>1</v>
      </c>
    </row>
    <row r="4453" spans="1:4" x14ac:dyDescent="0.25">
      <c r="A4453" t="s">
        <v>21178</v>
      </c>
      <c r="C4453" t="s">
        <v>23376</v>
      </c>
      <c r="D4453">
        <f t="shared" si="69"/>
        <v>1</v>
      </c>
    </row>
    <row r="4454" spans="1:4" x14ac:dyDescent="0.25">
      <c r="A4454" t="s">
        <v>21179</v>
      </c>
      <c r="C4454" t="s">
        <v>23378</v>
      </c>
      <c r="D4454">
        <f t="shared" si="69"/>
        <v>1</v>
      </c>
    </row>
    <row r="4455" spans="1:4" x14ac:dyDescent="0.25">
      <c r="A4455" t="s">
        <v>21179</v>
      </c>
      <c r="C4455" t="s">
        <v>23379</v>
      </c>
      <c r="D4455">
        <f t="shared" si="69"/>
        <v>1</v>
      </c>
    </row>
    <row r="4456" spans="1:4" x14ac:dyDescent="0.25">
      <c r="A4456" t="s">
        <v>21179</v>
      </c>
      <c r="C4456" t="s">
        <v>23381</v>
      </c>
      <c r="D4456">
        <f t="shared" si="69"/>
        <v>1</v>
      </c>
    </row>
    <row r="4457" spans="1:4" x14ac:dyDescent="0.25">
      <c r="A4457" t="s">
        <v>21179</v>
      </c>
      <c r="C4457" t="s">
        <v>23382</v>
      </c>
      <c r="D4457">
        <f t="shared" si="69"/>
        <v>1</v>
      </c>
    </row>
    <row r="4458" spans="1:4" x14ac:dyDescent="0.25">
      <c r="A4458" t="s">
        <v>21180</v>
      </c>
      <c r="C4458" t="s">
        <v>23383</v>
      </c>
      <c r="D4458">
        <f t="shared" si="69"/>
        <v>1</v>
      </c>
    </row>
    <row r="4459" spans="1:4" x14ac:dyDescent="0.25">
      <c r="A4459" t="s">
        <v>21180</v>
      </c>
      <c r="C4459" t="s">
        <v>740</v>
      </c>
      <c r="D4459">
        <f t="shared" si="69"/>
        <v>1</v>
      </c>
    </row>
    <row r="4460" spans="1:4" x14ac:dyDescent="0.25">
      <c r="A4460" t="s">
        <v>21180</v>
      </c>
      <c r="C4460" t="s">
        <v>23391</v>
      </c>
      <c r="D4460">
        <f t="shared" si="69"/>
        <v>1</v>
      </c>
    </row>
    <row r="4461" spans="1:4" x14ac:dyDescent="0.25">
      <c r="A4461" t="s">
        <v>21180</v>
      </c>
      <c r="C4461" t="s">
        <v>2946</v>
      </c>
      <c r="D4461">
        <f t="shared" si="69"/>
        <v>1</v>
      </c>
    </row>
    <row r="4462" spans="1:4" x14ac:dyDescent="0.25">
      <c r="A4462" t="s">
        <v>21181</v>
      </c>
      <c r="C4462" t="s">
        <v>23392</v>
      </c>
      <c r="D4462">
        <f t="shared" si="69"/>
        <v>1</v>
      </c>
    </row>
    <row r="4463" spans="1:4" x14ac:dyDescent="0.25">
      <c r="A4463" t="s">
        <v>21181</v>
      </c>
      <c r="C4463" t="s">
        <v>3529</v>
      </c>
      <c r="D4463">
        <f t="shared" si="69"/>
        <v>1</v>
      </c>
    </row>
    <row r="4464" spans="1:4" x14ac:dyDescent="0.25">
      <c r="A4464" t="s">
        <v>21181</v>
      </c>
      <c r="C4464" t="s">
        <v>23394</v>
      </c>
      <c r="D4464">
        <f t="shared" si="69"/>
        <v>1</v>
      </c>
    </row>
    <row r="4465" spans="1:4" x14ac:dyDescent="0.25">
      <c r="A4465" t="s">
        <v>21182</v>
      </c>
      <c r="C4465" t="s">
        <v>23397</v>
      </c>
      <c r="D4465">
        <f t="shared" si="69"/>
        <v>1</v>
      </c>
    </row>
    <row r="4466" spans="1:4" x14ac:dyDescent="0.25">
      <c r="A4466" t="s">
        <v>21183</v>
      </c>
      <c r="C4466" t="s">
        <v>23398</v>
      </c>
      <c r="D4466">
        <f t="shared" si="69"/>
        <v>1</v>
      </c>
    </row>
    <row r="4467" spans="1:4" x14ac:dyDescent="0.25">
      <c r="A4467" t="s">
        <v>21184</v>
      </c>
      <c r="C4467" t="s">
        <v>23402</v>
      </c>
      <c r="D4467">
        <f t="shared" si="69"/>
        <v>1</v>
      </c>
    </row>
    <row r="4468" spans="1:4" x14ac:dyDescent="0.25">
      <c r="A4468" t="s">
        <v>21184</v>
      </c>
      <c r="C4468" t="s">
        <v>23406</v>
      </c>
      <c r="D4468">
        <f t="shared" si="69"/>
        <v>1</v>
      </c>
    </row>
    <row r="4469" spans="1:4" x14ac:dyDescent="0.25">
      <c r="A4469" t="s">
        <v>21184</v>
      </c>
      <c r="C4469" t="s">
        <v>23410</v>
      </c>
      <c r="D4469">
        <f t="shared" si="69"/>
        <v>1</v>
      </c>
    </row>
    <row r="4470" spans="1:4" x14ac:dyDescent="0.25">
      <c r="A4470" t="s">
        <v>21184</v>
      </c>
      <c r="C4470" t="s">
        <v>1609</v>
      </c>
      <c r="D4470">
        <f t="shared" si="69"/>
        <v>1</v>
      </c>
    </row>
    <row r="4471" spans="1:4" x14ac:dyDescent="0.25">
      <c r="A4471" t="s">
        <v>21185</v>
      </c>
      <c r="C4471" t="s">
        <v>23418</v>
      </c>
      <c r="D4471">
        <f t="shared" si="69"/>
        <v>1</v>
      </c>
    </row>
    <row r="4472" spans="1:4" x14ac:dyDescent="0.25">
      <c r="A4472" t="s">
        <v>21186</v>
      </c>
      <c r="C4472" t="s">
        <v>3170</v>
      </c>
      <c r="D4472">
        <f t="shared" si="69"/>
        <v>1</v>
      </c>
    </row>
    <row r="4473" spans="1:4" x14ac:dyDescent="0.25">
      <c r="A4473" t="s">
        <v>21187</v>
      </c>
      <c r="C4473" t="s">
        <v>4217</v>
      </c>
      <c r="D4473">
        <f t="shared" si="69"/>
        <v>1</v>
      </c>
    </row>
    <row r="4474" spans="1:4" x14ac:dyDescent="0.25">
      <c r="A4474" t="s">
        <v>21187</v>
      </c>
      <c r="C4474" t="s">
        <v>2287</v>
      </c>
      <c r="D4474">
        <f t="shared" si="69"/>
        <v>1</v>
      </c>
    </row>
    <row r="4475" spans="1:4" x14ac:dyDescent="0.25">
      <c r="A4475" t="s">
        <v>21188</v>
      </c>
      <c r="C4475" t="s">
        <v>23420</v>
      </c>
      <c r="D4475">
        <f t="shared" si="69"/>
        <v>1</v>
      </c>
    </row>
    <row r="4476" spans="1:4" x14ac:dyDescent="0.25">
      <c r="A4476" t="s">
        <v>21189</v>
      </c>
      <c r="C4476" t="s">
        <v>23421</v>
      </c>
      <c r="D4476">
        <f t="shared" si="69"/>
        <v>1</v>
      </c>
    </row>
    <row r="4477" spans="1:4" x14ac:dyDescent="0.25">
      <c r="A4477" t="s">
        <v>21190</v>
      </c>
      <c r="C4477" t="s">
        <v>23423</v>
      </c>
      <c r="D4477">
        <f t="shared" si="69"/>
        <v>1</v>
      </c>
    </row>
    <row r="4478" spans="1:4" x14ac:dyDescent="0.25">
      <c r="A4478" t="s">
        <v>21190</v>
      </c>
      <c r="C4478" t="s">
        <v>3912</v>
      </c>
      <c r="D4478">
        <f t="shared" si="69"/>
        <v>1</v>
      </c>
    </row>
    <row r="4479" spans="1:4" x14ac:dyDescent="0.25">
      <c r="A4479" t="s">
        <v>21191</v>
      </c>
      <c r="C4479" t="s">
        <v>23427</v>
      </c>
      <c r="D4479">
        <f t="shared" si="69"/>
        <v>1</v>
      </c>
    </row>
    <row r="4480" spans="1:4" x14ac:dyDescent="0.25">
      <c r="A4480" t="s">
        <v>21192</v>
      </c>
      <c r="C4480" t="s">
        <v>23430</v>
      </c>
      <c r="D4480">
        <f t="shared" si="69"/>
        <v>1</v>
      </c>
    </row>
    <row r="4481" spans="1:4" x14ac:dyDescent="0.25">
      <c r="A4481" t="s">
        <v>21193</v>
      </c>
      <c r="C4481" t="s">
        <v>23434</v>
      </c>
      <c r="D4481">
        <f t="shared" si="69"/>
        <v>1</v>
      </c>
    </row>
    <row r="4482" spans="1:4" x14ac:dyDescent="0.25">
      <c r="A4482" t="s">
        <v>21194</v>
      </c>
      <c r="C4482" t="s">
        <v>23436</v>
      </c>
      <c r="D4482">
        <f t="shared" ref="D4482:D4545" si="70">COUNTIF($A$2:$A$1048576,C4482)</f>
        <v>1</v>
      </c>
    </row>
    <row r="4483" spans="1:4" x14ac:dyDescent="0.25">
      <c r="A4483" t="s">
        <v>21195</v>
      </c>
      <c r="C4483" t="s">
        <v>107</v>
      </c>
      <c r="D4483">
        <f t="shared" si="70"/>
        <v>1</v>
      </c>
    </row>
    <row r="4484" spans="1:4" x14ac:dyDescent="0.25">
      <c r="A4484" t="s">
        <v>21196</v>
      </c>
      <c r="C4484" t="s">
        <v>23438</v>
      </c>
      <c r="D4484">
        <f t="shared" si="70"/>
        <v>1</v>
      </c>
    </row>
    <row r="4485" spans="1:4" x14ac:dyDescent="0.25">
      <c r="A4485" t="s">
        <v>21195</v>
      </c>
      <c r="C4485" t="s">
        <v>23439</v>
      </c>
      <c r="D4485">
        <f t="shared" si="70"/>
        <v>1</v>
      </c>
    </row>
    <row r="4486" spans="1:4" x14ac:dyDescent="0.25">
      <c r="A4486" t="s">
        <v>21195</v>
      </c>
      <c r="C4486" t="s">
        <v>23440</v>
      </c>
      <c r="D4486">
        <f t="shared" si="70"/>
        <v>1</v>
      </c>
    </row>
    <row r="4487" spans="1:4" x14ac:dyDescent="0.25">
      <c r="A4487" t="s">
        <v>21195</v>
      </c>
      <c r="C4487" t="s">
        <v>23441</v>
      </c>
      <c r="D4487">
        <f t="shared" si="70"/>
        <v>1</v>
      </c>
    </row>
    <row r="4488" spans="1:4" x14ac:dyDescent="0.25">
      <c r="A4488" t="s">
        <v>21195</v>
      </c>
      <c r="C4488" t="s">
        <v>23442</v>
      </c>
      <c r="D4488">
        <f t="shared" si="70"/>
        <v>1</v>
      </c>
    </row>
    <row r="4489" spans="1:4" x14ac:dyDescent="0.25">
      <c r="A4489" t="s">
        <v>21195</v>
      </c>
      <c r="C4489" t="s">
        <v>23443</v>
      </c>
      <c r="D4489">
        <f t="shared" si="70"/>
        <v>1</v>
      </c>
    </row>
    <row r="4490" spans="1:4" x14ac:dyDescent="0.25">
      <c r="A4490" t="s">
        <v>21195</v>
      </c>
      <c r="C4490" t="s">
        <v>2509</v>
      </c>
      <c r="D4490">
        <f t="shared" si="70"/>
        <v>1</v>
      </c>
    </row>
    <row r="4491" spans="1:4" x14ac:dyDescent="0.25">
      <c r="A4491" t="s">
        <v>21195</v>
      </c>
      <c r="C4491" t="s">
        <v>23445</v>
      </c>
      <c r="D4491">
        <f t="shared" si="70"/>
        <v>1</v>
      </c>
    </row>
    <row r="4492" spans="1:4" x14ac:dyDescent="0.25">
      <c r="A4492" t="s">
        <v>21196</v>
      </c>
      <c r="C4492" t="s">
        <v>23449</v>
      </c>
      <c r="D4492">
        <f t="shared" si="70"/>
        <v>1</v>
      </c>
    </row>
    <row r="4493" spans="1:4" x14ac:dyDescent="0.25">
      <c r="A4493" t="s">
        <v>21195</v>
      </c>
      <c r="C4493" t="s">
        <v>70</v>
      </c>
      <c r="D4493">
        <f t="shared" si="70"/>
        <v>1</v>
      </c>
    </row>
    <row r="4494" spans="1:4" x14ac:dyDescent="0.25">
      <c r="A4494" t="s">
        <v>21195</v>
      </c>
      <c r="C4494" t="s">
        <v>23457</v>
      </c>
      <c r="D4494">
        <f t="shared" si="70"/>
        <v>1</v>
      </c>
    </row>
    <row r="4495" spans="1:4" x14ac:dyDescent="0.25">
      <c r="A4495" t="s">
        <v>21196</v>
      </c>
      <c r="C4495" t="s">
        <v>23458</v>
      </c>
      <c r="D4495">
        <f t="shared" si="70"/>
        <v>1</v>
      </c>
    </row>
    <row r="4496" spans="1:4" x14ac:dyDescent="0.25">
      <c r="A4496" t="s">
        <v>21195</v>
      </c>
      <c r="C4496" t="s">
        <v>23459</v>
      </c>
      <c r="D4496">
        <f t="shared" si="70"/>
        <v>1</v>
      </c>
    </row>
    <row r="4497" spans="1:4" x14ac:dyDescent="0.25">
      <c r="A4497" t="s">
        <v>21195</v>
      </c>
      <c r="C4497" t="s">
        <v>23460</v>
      </c>
      <c r="D4497">
        <f t="shared" si="70"/>
        <v>1</v>
      </c>
    </row>
    <row r="4498" spans="1:4" x14ac:dyDescent="0.25">
      <c r="A4498" t="s">
        <v>21195</v>
      </c>
      <c r="C4498" t="s">
        <v>23461</v>
      </c>
      <c r="D4498">
        <f t="shared" si="70"/>
        <v>1</v>
      </c>
    </row>
    <row r="4499" spans="1:4" x14ac:dyDescent="0.25">
      <c r="A4499" t="s">
        <v>21197</v>
      </c>
      <c r="C4499" t="s">
        <v>23462</v>
      </c>
      <c r="D4499">
        <f t="shared" si="70"/>
        <v>1</v>
      </c>
    </row>
    <row r="4500" spans="1:4" x14ac:dyDescent="0.25">
      <c r="A4500" t="s">
        <v>21197</v>
      </c>
      <c r="D4500">
        <f t="shared" si="70"/>
        <v>0</v>
      </c>
    </row>
    <row r="4501" spans="1:4" x14ac:dyDescent="0.25">
      <c r="A4501" t="s">
        <v>21197</v>
      </c>
      <c r="D4501">
        <f t="shared" si="70"/>
        <v>0</v>
      </c>
    </row>
    <row r="4502" spans="1:4" x14ac:dyDescent="0.25">
      <c r="A4502" t="s">
        <v>21198</v>
      </c>
      <c r="D4502">
        <f t="shared" si="70"/>
        <v>0</v>
      </c>
    </row>
    <row r="4503" spans="1:4" x14ac:dyDescent="0.25">
      <c r="A4503" t="s">
        <v>21199</v>
      </c>
      <c r="D4503">
        <f t="shared" si="70"/>
        <v>0</v>
      </c>
    </row>
    <row r="4504" spans="1:4" x14ac:dyDescent="0.25">
      <c r="A4504" t="s">
        <v>21200</v>
      </c>
      <c r="D4504">
        <f t="shared" si="70"/>
        <v>0</v>
      </c>
    </row>
    <row r="4505" spans="1:4" x14ac:dyDescent="0.25">
      <c r="A4505" t="s">
        <v>21200</v>
      </c>
      <c r="D4505">
        <f t="shared" si="70"/>
        <v>0</v>
      </c>
    </row>
    <row r="4506" spans="1:4" x14ac:dyDescent="0.25">
      <c r="A4506" t="s">
        <v>21200</v>
      </c>
      <c r="D4506">
        <f t="shared" si="70"/>
        <v>0</v>
      </c>
    </row>
    <row r="4507" spans="1:4" x14ac:dyDescent="0.25">
      <c r="A4507" t="s">
        <v>21200</v>
      </c>
      <c r="D4507">
        <f t="shared" si="70"/>
        <v>0</v>
      </c>
    </row>
    <row r="4508" spans="1:4" x14ac:dyDescent="0.25">
      <c r="A4508" t="s">
        <v>21200</v>
      </c>
      <c r="D4508">
        <f t="shared" si="70"/>
        <v>0</v>
      </c>
    </row>
    <row r="4509" spans="1:4" x14ac:dyDescent="0.25">
      <c r="A4509" t="s">
        <v>21200</v>
      </c>
      <c r="D4509">
        <f t="shared" si="70"/>
        <v>0</v>
      </c>
    </row>
    <row r="4510" spans="1:4" x14ac:dyDescent="0.25">
      <c r="A4510" t="s">
        <v>21200</v>
      </c>
      <c r="D4510">
        <f t="shared" si="70"/>
        <v>0</v>
      </c>
    </row>
    <row r="4511" spans="1:4" x14ac:dyDescent="0.25">
      <c r="A4511" t="s">
        <v>21200</v>
      </c>
      <c r="D4511">
        <f t="shared" si="70"/>
        <v>0</v>
      </c>
    </row>
    <row r="4512" spans="1:4" x14ac:dyDescent="0.25">
      <c r="A4512" t="s">
        <v>21200</v>
      </c>
      <c r="D4512">
        <f t="shared" si="70"/>
        <v>0</v>
      </c>
    </row>
    <row r="4513" spans="1:4" x14ac:dyDescent="0.25">
      <c r="A4513" t="s">
        <v>21200</v>
      </c>
      <c r="D4513">
        <f t="shared" si="70"/>
        <v>0</v>
      </c>
    </row>
    <row r="4514" spans="1:4" x14ac:dyDescent="0.25">
      <c r="A4514" t="s">
        <v>21200</v>
      </c>
      <c r="D4514">
        <f t="shared" si="70"/>
        <v>0</v>
      </c>
    </row>
    <row r="4515" spans="1:4" x14ac:dyDescent="0.25">
      <c r="A4515" t="s">
        <v>21200</v>
      </c>
      <c r="D4515">
        <f t="shared" si="70"/>
        <v>0</v>
      </c>
    </row>
    <row r="4516" spans="1:4" x14ac:dyDescent="0.25">
      <c r="A4516" t="s">
        <v>21200</v>
      </c>
      <c r="D4516">
        <f t="shared" si="70"/>
        <v>0</v>
      </c>
    </row>
    <row r="4517" spans="1:4" x14ac:dyDescent="0.25">
      <c r="A4517" t="s">
        <v>21200</v>
      </c>
      <c r="D4517">
        <f t="shared" si="70"/>
        <v>0</v>
      </c>
    </row>
    <row r="4518" spans="1:4" x14ac:dyDescent="0.25">
      <c r="A4518" t="s">
        <v>21200</v>
      </c>
      <c r="D4518">
        <f t="shared" si="70"/>
        <v>0</v>
      </c>
    </row>
    <row r="4519" spans="1:4" x14ac:dyDescent="0.25">
      <c r="A4519" t="s">
        <v>21200</v>
      </c>
      <c r="D4519">
        <f t="shared" si="70"/>
        <v>0</v>
      </c>
    </row>
    <row r="4520" spans="1:4" x14ac:dyDescent="0.25">
      <c r="A4520" t="s">
        <v>21200</v>
      </c>
      <c r="D4520">
        <f t="shared" si="70"/>
        <v>0</v>
      </c>
    </row>
    <row r="4521" spans="1:4" x14ac:dyDescent="0.25">
      <c r="A4521" t="s">
        <v>21200</v>
      </c>
      <c r="D4521">
        <f t="shared" si="70"/>
        <v>0</v>
      </c>
    </row>
    <row r="4522" spans="1:4" x14ac:dyDescent="0.25">
      <c r="A4522" t="s">
        <v>21200</v>
      </c>
      <c r="D4522">
        <f t="shared" si="70"/>
        <v>0</v>
      </c>
    </row>
    <row r="4523" spans="1:4" x14ac:dyDescent="0.25">
      <c r="A4523" t="s">
        <v>21200</v>
      </c>
      <c r="D4523">
        <f t="shared" si="70"/>
        <v>0</v>
      </c>
    </row>
    <row r="4524" spans="1:4" x14ac:dyDescent="0.25">
      <c r="A4524" t="s">
        <v>21200</v>
      </c>
      <c r="D4524">
        <f t="shared" si="70"/>
        <v>0</v>
      </c>
    </row>
    <row r="4525" spans="1:4" x14ac:dyDescent="0.25">
      <c r="A4525" t="s">
        <v>21200</v>
      </c>
      <c r="D4525">
        <f t="shared" si="70"/>
        <v>0</v>
      </c>
    </row>
    <row r="4526" spans="1:4" x14ac:dyDescent="0.25">
      <c r="A4526" t="s">
        <v>21200</v>
      </c>
      <c r="D4526">
        <f t="shared" si="70"/>
        <v>0</v>
      </c>
    </row>
    <row r="4527" spans="1:4" x14ac:dyDescent="0.25">
      <c r="A4527" t="s">
        <v>21200</v>
      </c>
      <c r="D4527">
        <f t="shared" si="70"/>
        <v>0</v>
      </c>
    </row>
    <row r="4528" spans="1:4" x14ac:dyDescent="0.25">
      <c r="A4528" t="s">
        <v>21200</v>
      </c>
      <c r="D4528">
        <f t="shared" si="70"/>
        <v>0</v>
      </c>
    </row>
    <row r="4529" spans="1:4" x14ac:dyDescent="0.25">
      <c r="A4529" t="s">
        <v>21200</v>
      </c>
      <c r="D4529">
        <f t="shared" si="70"/>
        <v>0</v>
      </c>
    </row>
    <row r="4530" spans="1:4" x14ac:dyDescent="0.25">
      <c r="A4530" t="s">
        <v>21200</v>
      </c>
      <c r="D4530">
        <f t="shared" si="70"/>
        <v>0</v>
      </c>
    </row>
    <row r="4531" spans="1:4" x14ac:dyDescent="0.25">
      <c r="A4531" t="s">
        <v>21200</v>
      </c>
      <c r="D4531">
        <f t="shared" si="70"/>
        <v>0</v>
      </c>
    </row>
    <row r="4532" spans="1:4" x14ac:dyDescent="0.25">
      <c r="A4532" t="s">
        <v>21200</v>
      </c>
      <c r="D4532">
        <f t="shared" si="70"/>
        <v>0</v>
      </c>
    </row>
    <row r="4533" spans="1:4" x14ac:dyDescent="0.25">
      <c r="A4533" t="s">
        <v>21200</v>
      </c>
      <c r="D4533">
        <f t="shared" si="70"/>
        <v>0</v>
      </c>
    </row>
    <row r="4534" spans="1:4" x14ac:dyDescent="0.25">
      <c r="A4534" t="s">
        <v>21200</v>
      </c>
      <c r="D4534">
        <f t="shared" si="70"/>
        <v>0</v>
      </c>
    </row>
    <row r="4535" spans="1:4" x14ac:dyDescent="0.25">
      <c r="A4535" t="s">
        <v>21200</v>
      </c>
      <c r="D4535">
        <f t="shared" si="70"/>
        <v>0</v>
      </c>
    </row>
    <row r="4536" spans="1:4" x14ac:dyDescent="0.25">
      <c r="A4536" t="s">
        <v>21200</v>
      </c>
      <c r="D4536">
        <f t="shared" si="70"/>
        <v>0</v>
      </c>
    </row>
    <row r="4537" spans="1:4" x14ac:dyDescent="0.25">
      <c r="A4537" t="s">
        <v>21200</v>
      </c>
      <c r="D4537">
        <f t="shared" si="70"/>
        <v>0</v>
      </c>
    </row>
    <row r="4538" spans="1:4" x14ac:dyDescent="0.25">
      <c r="A4538" t="s">
        <v>21200</v>
      </c>
      <c r="D4538">
        <f t="shared" si="70"/>
        <v>0</v>
      </c>
    </row>
    <row r="4539" spans="1:4" x14ac:dyDescent="0.25">
      <c r="A4539" t="s">
        <v>21200</v>
      </c>
      <c r="D4539">
        <f t="shared" si="70"/>
        <v>0</v>
      </c>
    </row>
    <row r="4540" spans="1:4" x14ac:dyDescent="0.25">
      <c r="A4540" t="s">
        <v>21200</v>
      </c>
      <c r="D4540">
        <f t="shared" si="70"/>
        <v>0</v>
      </c>
    </row>
    <row r="4541" spans="1:4" x14ac:dyDescent="0.25">
      <c r="A4541" t="s">
        <v>21200</v>
      </c>
      <c r="D4541">
        <f t="shared" si="70"/>
        <v>0</v>
      </c>
    </row>
    <row r="4542" spans="1:4" x14ac:dyDescent="0.25">
      <c r="A4542" t="s">
        <v>21201</v>
      </c>
      <c r="D4542">
        <f t="shared" si="70"/>
        <v>0</v>
      </c>
    </row>
    <row r="4543" spans="1:4" x14ac:dyDescent="0.25">
      <c r="A4543" t="s">
        <v>21201</v>
      </c>
      <c r="D4543">
        <f t="shared" si="70"/>
        <v>0</v>
      </c>
    </row>
    <row r="4544" spans="1:4" x14ac:dyDescent="0.25">
      <c r="A4544" t="s">
        <v>21201</v>
      </c>
      <c r="D4544">
        <f t="shared" si="70"/>
        <v>0</v>
      </c>
    </row>
    <row r="4545" spans="1:4" x14ac:dyDescent="0.25">
      <c r="A4545" t="s">
        <v>21202</v>
      </c>
      <c r="D4545">
        <f t="shared" si="70"/>
        <v>0</v>
      </c>
    </row>
    <row r="4546" spans="1:4" x14ac:dyDescent="0.25">
      <c r="A4546" t="s">
        <v>21203</v>
      </c>
      <c r="D4546">
        <f t="shared" ref="D4546:D4609" si="71">COUNTIF($A$2:$A$1048576,C4546)</f>
        <v>0</v>
      </c>
    </row>
    <row r="4547" spans="1:4" x14ac:dyDescent="0.25">
      <c r="A4547" t="s">
        <v>21204</v>
      </c>
      <c r="D4547">
        <f t="shared" si="71"/>
        <v>0</v>
      </c>
    </row>
    <row r="4548" spans="1:4" x14ac:dyDescent="0.25">
      <c r="A4548" t="s">
        <v>21204</v>
      </c>
      <c r="D4548">
        <f t="shared" si="71"/>
        <v>0</v>
      </c>
    </row>
    <row r="4549" spans="1:4" x14ac:dyDescent="0.25">
      <c r="A4549" t="s">
        <v>21205</v>
      </c>
      <c r="D4549">
        <f t="shared" si="71"/>
        <v>0</v>
      </c>
    </row>
    <row r="4550" spans="1:4" x14ac:dyDescent="0.25">
      <c r="A4550" t="s">
        <v>21205</v>
      </c>
      <c r="D4550">
        <f t="shared" si="71"/>
        <v>0</v>
      </c>
    </row>
    <row r="4551" spans="1:4" x14ac:dyDescent="0.25">
      <c r="A4551" t="s">
        <v>21205</v>
      </c>
      <c r="D4551">
        <f t="shared" si="71"/>
        <v>0</v>
      </c>
    </row>
    <row r="4552" spans="1:4" x14ac:dyDescent="0.25">
      <c r="A4552" t="s">
        <v>21205</v>
      </c>
      <c r="D4552">
        <f t="shared" si="71"/>
        <v>0</v>
      </c>
    </row>
    <row r="4553" spans="1:4" x14ac:dyDescent="0.25">
      <c r="A4553" t="s">
        <v>21206</v>
      </c>
      <c r="D4553">
        <f t="shared" si="71"/>
        <v>0</v>
      </c>
    </row>
    <row r="4554" spans="1:4" x14ac:dyDescent="0.25">
      <c r="A4554" t="s">
        <v>21207</v>
      </c>
      <c r="D4554">
        <f t="shared" si="71"/>
        <v>0</v>
      </c>
    </row>
    <row r="4555" spans="1:4" x14ac:dyDescent="0.25">
      <c r="A4555" t="s">
        <v>21207</v>
      </c>
      <c r="D4555">
        <f t="shared" si="71"/>
        <v>0</v>
      </c>
    </row>
    <row r="4556" spans="1:4" x14ac:dyDescent="0.25">
      <c r="A4556" t="s">
        <v>21207</v>
      </c>
      <c r="D4556">
        <f t="shared" si="71"/>
        <v>0</v>
      </c>
    </row>
    <row r="4557" spans="1:4" x14ac:dyDescent="0.25">
      <c r="A4557" t="s">
        <v>21207</v>
      </c>
      <c r="D4557">
        <f t="shared" si="71"/>
        <v>0</v>
      </c>
    </row>
    <row r="4558" spans="1:4" x14ac:dyDescent="0.25">
      <c r="A4558" t="s">
        <v>21208</v>
      </c>
      <c r="D4558">
        <f t="shared" si="71"/>
        <v>0</v>
      </c>
    </row>
    <row r="4559" spans="1:4" x14ac:dyDescent="0.25">
      <c r="A4559" t="s">
        <v>21209</v>
      </c>
      <c r="D4559">
        <f t="shared" si="71"/>
        <v>0</v>
      </c>
    </row>
    <row r="4560" spans="1:4" x14ac:dyDescent="0.25">
      <c r="A4560" t="s">
        <v>21210</v>
      </c>
      <c r="D4560">
        <f t="shared" si="71"/>
        <v>0</v>
      </c>
    </row>
    <row r="4561" spans="1:4" x14ac:dyDescent="0.25">
      <c r="A4561" t="s">
        <v>21211</v>
      </c>
      <c r="D4561">
        <f t="shared" si="71"/>
        <v>0</v>
      </c>
    </row>
    <row r="4562" spans="1:4" x14ac:dyDescent="0.25">
      <c r="A4562" t="s">
        <v>21211</v>
      </c>
      <c r="D4562">
        <f t="shared" si="71"/>
        <v>0</v>
      </c>
    </row>
    <row r="4563" spans="1:4" x14ac:dyDescent="0.25">
      <c r="A4563" t="s">
        <v>4478</v>
      </c>
      <c r="D4563">
        <f t="shared" si="71"/>
        <v>0</v>
      </c>
    </row>
    <row r="4564" spans="1:4" x14ac:dyDescent="0.25">
      <c r="A4564" t="s">
        <v>1632</v>
      </c>
      <c r="D4564">
        <f t="shared" si="71"/>
        <v>0</v>
      </c>
    </row>
    <row r="4565" spans="1:4" x14ac:dyDescent="0.25">
      <c r="A4565" t="s">
        <v>21212</v>
      </c>
      <c r="D4565">
        <f t="shared" si="71"/>
        <v>0</v>
      </c>
    </row>
    <row r="4566" spans="1:4" x14ac:dyDescent="0.25">
      <c r="A4566" t="s">
        <v>1444</v>
      </c>
      <c r="D4566">
        <f t="shared" si="71"/>
        <v>0</v>
      </c>
    </row>
    <row r="4567" spans="1:4" x14ac:dyDescent="0.25">
      <c r="A4567" t="s">
        <v>1043</v>
      </c>
      <c r="D4567">
        <f t="shared" si="71"/>
        <v>0</v>
      </c>
    </row>
    <row r="4568" spans="1:4" x14ac:dyDescent="0.25">
      <c r="A4568" t="s">
        <v>1043</v>
      </c>
      <c r="D4568">
        <f t="shared" si="71"/>
        <v>0</v>
      </c>
    </row>
    <row r="4569" spans="1:4" x14ac:dyDescent="0.25">
      <c r="A4569" t="s">
        <v>1043</v>
      </c>
      <c r="D4569">
        <f t="shared" si="71"/>
        <v>0</v>
      </c>
    </row>
    <row r="4570" spans="1:4" x14ac:dyDescent="0.25">
      <c r="A4570" t="s">
        <v>1043</v>
      </c>
      <c r="D4570">
        <f t="shared" si="71"/>
        <v>0</v>
      </c>
    </row>
    <row r="4571" spans="1:4" x14ac:dyDescent="0.25">
      <c r="A4571" t="s">
        <v>1043</v>
      </c>
      <c r="D4571">
        <f t="shared" si="71"/>
        <v>0</v>
      </c>
    </row>
    <row r="4572" spans="1:4" x14ac:dyDescent="0.25">
      <c r="A4572" t="s">
        <v>21213</v>
      </c>
      <c r="D4572">
        <f t="shared" si="71"/>
        <v>0</v>
      </c>
    </row>
    <row r="4573" spans="1:4" x14ac:dyDescent="0.25">
      <c r="A4573" t="s">
        <v>21214</v>
      </c>
      <c r="D4573">
        <f t="shared" si="71"/>
        <v>0</v>
      </c>
    </row>
    <row r="4574" spans="1:4" x14ac:dyDescent="0.25">
      <c r="A4574" t="s">
        <v>21215</v>
      </c>
      <c r="D4574">
        <f t="shared" si="71"/>
        <v>0</v>
      </c>
    </row>
    <row r="4575" spans="1:4" x14ac:dyDescent="0.25">
      <c r="A4575" t="s">
        <v>21214</v>
      </c>
      <c r="D4575">
        <f t="shared" si="71"/>
        <v>0</v>
      </c>
    </row>
    <row r="4576" spans="1:4" x14ac:dyDescent="0.25">
      <c r="A4576" t="s">
        <v>21214</v>
      </c>
      <c r="D4576">
        <f t="shared" si="71"/>
        <v>0</v>
      </c>
    </row>
    <row r="4577" spans="1:4" x14ac:dyDescent="0.25">
      <c r="A4577" t="s">
        <v>21214</v>
      </c>
      <c r="D4577">
        <f t="shared" si="71"/>
        <v>0</v>
      </c>
    </row>
    <row r="4578" spans="1:4" x14ac:dyDescent="0.25">
      <c r="A4578" t="s">
        <v>21214</v>
      </c>
      <c r="D4578">
        <f t="shared" si="71"/>
        <v>0</v>
      </c>
    </row>
    <row r="4579" spans="1:4" x14ac:dyDescent="0.25">
      <c r="A4579" t="s">
        <v>21214</v>
      </c>
      <c r="D4579">
        <f t="shared" si="71"/>
        <v>0</v>
      </c>
    </row>
    <row r="4580" spans="1:4" x14ac:dyDescent="0.25">
      <c r="A4580" t="s">
        <v>21214</v>
      </c>
      <c r="D4580">
        <f t="shared" si="71"/>
        <v>0</v>
      </c>
    </row>
    <row r="4581" spans="1:4" x14ac:dyDescent="0.25">
      <c r="A4581" t="s">
        <v>21214</v>
      </c>
      <c r="D4581">
        <f t="shared" si="71"/>
        <v>0</v>
      </c>
    </row>
    <row r="4582" spans="1:4" x14ac:dyDescent="0.25">
      <c r="A4582" t="s">
        <v>21214</v>
      </c>
      <c r="D4582">
        <f t="shared" si="71"/>
        <v>0</v>
      </c>
    </row>
    <row r="4583" spans="1:4" x14ac:dyDescent="0.25">
      <c r="A4583" t="s">
        <v>21214</v>
      </c>
      <c r="D4583">
        <f t="shared" si="71"/>
        <v>0</v>
      </c>
    </row>
    <row r="4584" spans="1:4" x14ac:dyDescent="0.25">
      <c r="A4584" t="s">
        <v>21214</v>
      </c>
      <c r="D4584">
        <f t="shared" si="71"/>
        <v>0</v>
      </c>
    </row>
    <row r="4585" spans="1:4" x14ac:dyDescent="0.25">
      <c r="A4585" t="s">
        <v>21214</v>
      </c>
      <c r="D4585">
        <f t="shared" si="71"/>
        <v>0</v>
      </c>
    </row>
    <row r="4586" spans="1:4" x14ac:dyDescent="0.25">
      <c r="A4586" t="s">
        <v>21215</v>
      </c>
      <c r="D4586">
        <f t="shared" si="71"/>
        <v>0</v>
      </c>
    </row>
    <row r="4587" spans="1:4" x14ac:dyDescent="0.25">
      <c r="A4587" t="s">
        <v>21214</v>
      </c>
      <c r="D4587">
        <f t="shared" si="71"/>
        <v>0</v>
      </c>
    </row>
    <row r="4588" spans="1:4" x14ac:dyDescent="0.25">
      <c r="A4588" t="s">
        <v>21216</v>
      </c>
      <c r="D4588">
        <f t="shared" si="71"/>
        <v>0</v>
      </c>
    </row>
    <row r="4589" spans="1:4" x14ac:dyDescent="0.25">
      <c r="A4589" t="s">
        <v>21217</v>
      </c>
      <c r="D4589">
        <f t="shared" si="71"/>
        <v>0</v>
      </c>
    </row>
    <row r="4590" spans="1:4" x14ac:dyDescent="0.25">
      <c r="A4590" t="s">
        <v>147</v>
      </c>
      <c r="D4590">
        <f t="shared" si="71"/>
        <v>0</v>
      </c>
    </row>
    <row r="4591" spans="1:4" x14ac:dyDescent="0.25">
      <c r="A4591" t="s">
        <v>147</v>
      </c>
      <c r="D4591">
        <f t="shared" si="71"/>
        <v>0</v>
      </c>
    </row>
    <row r="4592" spans="1:4" x14ac:dyDescent="0.25">
      <c r="A4592" t="s">
        <v>147</v>
      </c>
      <c r="D4592">
        <f t="shared" si="71"/>
        <v>0</v>
      </c>
    </row>
    <row r="4593" spans="1:4" x14ac:dyDescent="0.25">
      <c r="A4593" t="s">
        <v>147</v>
      </c>
      <c r="D4593">
        <f t="shared" si="71"/>
        <v>0</v>
      </c>
    </row>
    <row r="4594" spans="1:4" x14ac:dyDescent="0.25">
      <c r="A4594" t="s">
        <v>147</v>
      </c>
      <c r="D4594">
        <f t="shared" si="71"/>
        <v>0</v>
      </c>
    </row>
    <row r="4595" spans="1:4" x14ac:dyDescent="0.25">
      <c r="A4595" t="s">
        <v>147</v>
      </c>
      <c r="D4595">
        <f t="shared" si="71"/>
        <v>0</v>
      </c>
    </row>
    <row r="4596" spans="1:4" x14ac:dyDescent="0.25">
      <c r="A4596" t="s">
        <v>147</v>
      </c>
      <c r="D4596">
        <f t="shared" si="71"/>
        <v>0</v>
      </c>
    </row>
    <row r="4597" spans="1:4" x14ac:dyDescent="0.25">
      <c r="A4597" t="s">
        <v>147</v>
      </c>
      <c r="D4597">
        <f t="shared" si="71"/>
        <v>0</v>
      </c>
    </row>
    <row r="4598" spans="1:4" x14ac:dyDescent="0.25">
      <c r="A4598" t="s">
        <v>21218</v>
      </c>
      <c r="D4598">
        <f t="shared" si="71"/>
        <v>0</v>
      </c>
    </row>
    <row r="4599" spans="1:4" x14ac:dyDescent="0.25">
      <c r="A4599" t="s">
        <v>21219</v>
      </c>
      <c r="D4599">
        <f t="shared" si="71"/>
        <v>0</v>
      </c>
    </row>
    <row r="4600" spans="1:4" x14ac:dyDescent="0.25">
      <c r="A4600" t="s">
        <v>21220</v>
      </c>
      <c r="D4600">
        <f t="shared" si="71"/>
        <v>0</v>
      </c>
    </row>
    <row r="4601" spans="1:4" x14ac:dyDescent="0.25">
      <c r="A4601" t="s">
        <v>21221</v>
      </c>
      <c r="D4601">
        <f t="shared" si="71"/>
        <v>0</v>
      </c>
    </row>
    <row r="4602" spans="1:4" x14ac:dyDescent="0.25">
      <c r="A4602" t="s">
        <v>21222</v>
      </c>
      <c r="D4602">
        <f t="shared" si="71"/>
        <v>0</v>
      </c>
    </row>
    <row r="4603" spans="1:4" x14ac:dyDescent="0.25">
      <c r="A4603" t="s">
        <v>21223</v>
      </c>
      <c r="D4603">
        <f t="shared" si="71"/>
        <v>0</v>
      </c>
    </row>
    <row r="4604" spans="1:4" x14ac:dyDescent="0.25">
      <c r="A4604" t="s">
        <v>512</v>
      </c>
      <c r="D4604">
        <f t="shared" si="71"/>
        <v>0</v>
      </c>
    </row>
    <row r="4605" spans="1:4" x14ac:dyDescent="0.25">
      <c r="A4605" t="s">
        <v>21224</v>
      </c>
      <c r="D4605">
        <f t="shared" si="71"/>
        <v>0</v>
      </c>
    </row>
    <row r="4606" spans="1:4" x14ac:dyDescent="0.25">
      <c r="A4606" t="s">
        <v>21225</v>
      </c>
      <c r="D4606">
        <f t="shared" si="71"/>
        <v>0</v>
      </c>
    </row>
    <row r="4607" spans="1:4" x14ac:dyDescent="0.25">
      <c r="A4607" t="s">
        <v>21226</v>
      </c>
      <c r="D4607">
        <f t="shared" si="71"/>
        <v>0</v>
      </c>
    </row>
    <row r="4608" spans="1:4" x14ac:dyDescent="0.25">
      <c r="A4608" t="s">
        <v>21227</v>
      </c>
      <c r="D4608">
        <f t="shared" si="71"/>
        <v>0</v>
      </c>
    </row>
    <row r="4609" spans="1:4" x14ac:dyDescent="0.25">
      <c r="A4609" t="s">
        <v>21227</v>
      </c>
      <c r="D4609">
        <f t="shared" si="71"/>
        <v>0</v>
      </c>
    </row>
    <row r="4610" spans="1:4" x14ac:dyDescent="0.25">
      <c r="A4610" t="s">
        <v>21227</v>
      </c>
      <c r="D4610">
        <f t="shared" ref="D4610:D4673" si="72">COUNTIF($A$2:$A$1048576,C4610)</f>
        <v>0</v>
      </c>
    </row>
    <row r="4611" spans="1:4" x14ac:dyDescent="0.25">
      <c r="A4611" t="s">
        <v>21227</v>
      </c>
      <c r="D4611">
        <f t="shared" si="72"/>
        <v>0</v>
      </c>
    </row>
    <row r="4612" spans="1:4" x14ac:dyDescent="0.25">
      <c r="A4612" t="s">
        <v>21228</v>
      </c>
      <c r="D4612">
        <f t="shared" si="72"/>
        <v>0</v>
      </c>
    </row>
    <row r="4613" spans="1:4" x14ac:dyDescent="0.25">
      <c r="A4613" t="s">
        <v>21228</v>
      </c>
      <c r="D4613">
        <f t="shared" si="72"/>
        <v>0</v>
      </c>
    </row>
    <row r="4614" spans="1:4" x14ac:dyDescent="0.25">
      <c r="A4614" t="s">
        <v>21228</v>
      </c>
      <c r="D4614">
        <f t="shared" si="72"/>
        <v>0</v>
      </c>
    </row>
    <row r="4615" spans="1:4" x14ac:dyDescent="0.25">
      <c r="A4615" t="s">
        <v>21229</v>
      </c>
      <c r="D4615">
        <f t="shared" si="72"/>
        <v>0</v>
      </c>
    </row>
    <row r="4616" spans="1:4" x14ac:dyDescent="0.25">
      <c r="A4616" t="s">
        <v>21230</v>
      </c>
      <c r="D4616">
        <f t="shared" si="72"/>
        <v>0</v>
      </c>
    </row>
    <row r="4617" spans="1:4" x14ac:dyDescent="0.25">
      <c r="A4617" t="s">
        <v>21230</v>
      </c>
      <c r="D4617">
        <f t="shared" si="72"/>
        <v>0</v>
      </c>
    </row>
    <row r="4618" spans="1:4" x14ac:dyDescent="0.25">
      <c r="A4618" t="s">
        <v>21230</v>
      </c>
      <c r="D4618">
        <f t="shared" si="72"/>
        <v>0</v>
      </c>
    </row>
    <row r="4619" spans="1:4" x14ac:dyDescent="0.25">
      <c r="A4619" t="s">
        <v>21231</v>
      </c>
      <c r="D4619">
        <f t="shared" si="72"/>
        <v>0</v>
      </c>
    </row>
    <row r="4620" spans="1:4" x14ac:dyDescent="0.25">
      <c r="A4620" t="s">
        <v>21232</v>
      </c>
      <c r="D4620">
        <f t="shared" si="72"/>
        <v>0</v>
      </c>
    </row>
    <row r="4621" spans="1:4" x14ac:dyDescent="0.25">
      <c r="A4621" t="s">
        <v>1116</v>
      </c>
      <c r="D4621">
        <f t="shared" si="72"/>
        <v>0</v>
      </c>
    </row>
    <row r="4622" spans="1:4" x14ac:dyDescent="0.25">
      <c r="A4622" t="s">
        <v>3867</v>
      </c>
      <c r="D4622">
        <f t="shared" si="72"/>
        <v>0</v>
      </c>
    </row>
    <row r="4623" spans="1:4" x14ac:dyDescent="0.25">
      <c r="A4623" t="s">
        <v>21233</v>
      </c>
      <c r="D4623">
        <f t="shared" si="72"/>
        <v>0</v>
      </c>
    </row>
    <row r="4624" spans="1:4" x14ac:dyDescent="0.25">
      <c r="A4624" t="s">
        <v>963</v>
      </c>
      <c r="D4624">
        <f t="shared" si="72"/>
        <v>0</v>
      </c>
    </row>
    <row r="4625" spans="1:4" x14ac:dyDescent="0.25">
      <c r="A4625" t="s">
        <v>963</v>
      </c>
      <c r="D4625">
        <f t="shared" si="72"/>
        <v>0</v>
      </c>
    </row>
    <row r="4626" spans="1:4" x14ac:dyDescent="0.25">
      <c r="A4626" t="s">
        <v>21234</v>
      </c>
      <c r="D4626">
        <f t="shared" si="72"/>
        <v>0</v>
      </c>
    </row>
    <row r="4627" spans="1:4" x14ac:dyDescent="0.25">
      <c r="A4627" t="s">
        <v>21234</v>
      </c>
      <c r="D4627">
        <f t="shared" si="72"/>
        <v>0</v>
      </c>
    </row>
    <row r="4628" spans="1:4" x14ac:dyDescent="0.25">
      <c r="A4628" t="s">
        <v>21235</v>
      </c>
      <c r="D4628">
        <f t="shared" si="72"/>
        <v>0</v>
      </c>
    </row>
    <row r="4629" spans="1:4" x14ac:dyDescent="0.25">
      <c r="A4629" t="s">
        <v>21234</v>
      </c>
      <c r="D4629">
        <f t="shared" si="72"/>
        <v>0</v>
      </c>
    </row>
    <row r="4630" spans="1:4" x14ac:dyDescent="0.25">
      <c r="A4630" t="s">
        <v>21236</v>
      </c>
      <c r="D4630">
        <f t="shared" si="72"/>
        <v>0</v>
      </c>
    </row>
    <row r="4631" spans="1:4" x14ac:dyDescent="0.25">
      <c r="A4631" t="s">
        <v>21236</v>
      </c>
      <c r="D4631">
        <f t="shared" si="72"/>
        <v>0</v>
      </c>
    </row>
    <row r="4632" spans="1:4" x14ac:dyDescent="0.25">
      <c r="A4632" t="s">
        <v>21237</v>
      </c>
      <c r="D4632">
        <f t="shared" si="72"/>
        <v>0</v>
      </c>
    </row>
    <row r="4633" spans="1:4" x14ac:dyDescent="0.25">
      <c r="A4633" t="s">
        <v>21237</v>
      </c>
      <c r="D4633">
        <f t="shared" si="72"/>
        <v>0</v>
      </c>
    </row>
    <row r="4634" spans="1:4" x14ac:dyDescent="0.25">
      <c r="A4634" t="s">
        <v>21237</v>
      </c>
      <c r="D4634">
        <f t="shared" si="72"/>
        <v>0</v>
      </c>
    </row>
    <row r="4635" spans="1:4" x14ac:dyDescent="0.25">
      <c r="A4635" t="s">
        <v>21237</v>
      </c>
      <c r="D4635">
        <f t="shared" si="72"/>
        <v>0</v>
      </c>
    </row>
    <row r="4636" spans="1:4" x14ac:dyDescent="0.25">
      <c r="A4636" t="s">
        <v>21237</v>
      </c>
      <c r="D4636">
        <f t="shared" si="72"/>
        <v>0</v>
      </c>
    </row>
    <row r="4637" spans="1:4" x14ac:dyDescent="0.25">
      <c r="A4637" t="s">
        <v>21237</v>
      </c>
      <c r="D4637">
        <f t="shared" si="72"/>
        <v>0</v>
      </c>
    </row>
    <row r="4638" spans="1:4" x14ac:dyDescent="0.25">
      <c r="A4638" t="s">
        <v>1518</v>
      </c>
      <c r="D4638">
        <f t="shared" si="72"/>
        <v>0</v>
      </c>
    </row>
    <row r="4639" spans="1:4" x14ac:dyDescent="0.25">
      <c r="A4639" t="s">
        <v>21238</v>
      </c>
      <c r="D4639">
        <f t="shared" si="72"/>
        <v>0</v>
      </c>
    </row>
    <row r="4640" spans="1:4" x14ac:dyDescent="0.25">
      <c r="A4640" t="s">
        <v>21239</v>
      </c>
      <c r="D4640">
        <f t="shared" si="72"/>
        <v>0</v>
      </c>
    </row>
    <row r="4641" spans="1:4" x14ac:dyDescent="0.25">
      <c r="A4641" t="s">
        <v>506</v>
      </c>
      <c r="D4641">
        <f t="shared" si="72"/>
        <v>0</v>
      </c>
    </row>
    <row r="4642" spans="1:4" x14ac:dyDescent="0.25">
      <c r="A4642" t="s">
        <v>506</v>
      </c>
      <c r="D4642">
        <f t="shared" si="72"/>
        <v>0</v>
      </c>
    </row>
    <row r="4643" spans="1:4" x14ac:dyDescent="0.25">
      <c r="A4643" t="s">
        <v>21240</v>
      </c>
      <c r="D4643">
        <f t="shared" si="72"/>
        <v>0</v>
      </c>
    </row>
    <row r="4644" spans="1:4" x14ac:dyDescent="0.25">
      <c r="A4644" t="s">
        <v>592</v>
      </c>
      <c r="D4644">
        <f t="shared" si="72"/>
        <v>0</v>
      </c>
    </row>
    <row r="4645" spans="1:4" x14ac:dyDescent="0.25">
      <c r="A4645" t="s">
        <v>592</v>
      </c>
      <c r="D4645">
        <f t="shared" si="72"/>
        <v>0</v>
      </c>
    </row>
    <row r="4646" spans="1:4" x14ac:dyDescent="0.25">
      <c r="A4646" t="s">
        <v>21241</v>
      </c>
      <c r="D4646">
        <f t="shared" si="72"/>
        <v>0</v>
      </c>
    </row>
    <row r="4647" spans="1:4" x14ac:dyDescent="0.25">
      <c r="A4647" t="s">
        <v>21241</v>
      </c>
      <c r="D4647">
        <f t="shared" si="72"/>
        <v>0</v>
      </c>
    </row>
    <row r="4648" spans="1:4" x14ac:dyDescent="0.25">
      <c r="A4648" t="s">
        <v>21242</v>
      </c>
      <c r="D4648">
        <f t="shared" si="72"/>
        <v>0</v>
      </c>
    </row>
    <row r="4649" spans="1:4" x14ac:dyDescent="0.25">
      <c r="A4649" t="s">
        <v>21243</v>
      </c>
      <c r="D4649">
        <f t="shared" si="72"/>
        <v>0</v>
      </c>
    </row>
    <row r="4650" spans="1:4" x14ac:dyDescent="0.25">
      <c r="A4650" t="s">
        <v>21244</v>
      </c>
      <c r="D4650">
        <f t="shared" si="72"/>
        <v>0</v>
      </c>
    </row>
    <row r="4651" spans="1:4" x14ac:dyDescent="0.25">
      <c r="A4651" t="s">
        <v>21245</v>
      </c>
      <c r="D4651">
        <f t="shared" si="72"/>
        <v>0</v>
      </c>
    </row>
    <row r="4652" spans="1:4" x14ac:dyDescent="0.25">
      <c r="A4652" t="s">
        <v>21246</v>
      </c>
      <c r="D4652">
        <f t="shared" si="72"/>
        <v>0</v>
      </c>
    </row>
    <row r="4653" spans="1:4" x14ac:dyDescent="0.25">
      <c r="A4653" t="s">
        <v>21247</v>
      </c>
      <c r="D4653">
        <f t="shared" si="72"/>
        <v>0</v>
      </c>
    </row>
    <row r="4654" spans="1:4" x14ac:dyDescent="0.25">
      <c r="A4654" t="s">
        <v>21247</v>
      </c>
      <c r="D4654">
        <f t="shared" si="72"/>
        <v>0</v>
      </c>
    </row>
    <row r="4655" spans="1:4" x14ac:dyDescent="0.25">
      <c r="A4655" t="s">
        <v>21247</v>
      </c>
      <c r="D4655">
        <f t="shared" si="72"/>
        <v>0</v>
      </c>
    </row>
    <row r="4656" spans="1:4" x14ac:dyDescent="0.25">
      <c r="A4656" t="s">
        <v>21247</v>
      </c>
      <c r="D4656">
        <f t="shared" si="72"/>
        <v>0</v>
      </c>
    </row>
    <row r="4657" spans="1:4" x14ac:dyDescent="0.25">
      <c r="A4657" t="s">
        <v>21247</v>
      </c>
      <c r="D4657">
        <f t="shared" si="72"/>
        <v>0</v>
      </c>
    </row>
    <row r="4658" spans="1:4" x14ac:dyDescent="0.25">
      <c r="A4658" t="s">
        <v>21247</v>
      </c>
      <c r="D4658">
        <f t="shared" si="72"/>
        <v>0</v>
      </c>
    </row>
    <row r="4659" spans="1:4" x14ac:dyDescent="0.25">
      <c r="A4659" t="s">
        <v>21247</v>
      </c>
      <c r="D4659">
        <f t="shared" si="72"/>
        <v>0</v>
      </c>
    </row>
    <row r="4660" spans="1:4" x14ac:dyDescent="0.25">
      <c r="A4660" t="s">
        <v>21247</v>
      </c>
      <c r="D4660">
        <f t="shared" si="72"/>
        <v>0</v>
      </c>
    </row>
    <row r="4661" spans="1:4" x14ac:dyDescent="0.25">
      <c r="A4661" t="s">
        <v>21247</v>
      </c>
      <c r="D4661">
        <f t="shared" si="72"/>
        <v>0</v>
      </c>
    </row>
    <row r="4662" spans="1:4" x14ac:dyDescent="0.25">
      <c r="A4662" t="s">
        <v>21247</v>
      </c>
      <c r="D4662">
        <f t="shared" si="72"/>
        <v>0</v>
      </c>
    </row>
    <row r="4663" spans="1:4" x14ac:dyDescent="0.25">
      <c r="A4663" t="s">
        <v>21247</v>
      </c>
      <c r="D4663">
        <f t="shared" si="72"/>
        <v>0</v>
      </c>
    </row>
    <row r="4664" spans="1:4" x14ac:dyDescent="0.25">
      <c r="A4664" t="s">
        <v>21247</v>
      </c>
      <c r="D4664">
        <f t="shared" si="72"/>
        <v>0</v>
      </c>
    </row>
    <row r="4665" spans="1:4" x14ac:dyDescent="0.25">
      <c r="A4665" t="s">
        <v>21247</v>
      </c>
      <c r="D4665">
        <f t="shared" si="72"/>
        <v>0</v>
      </c>
    </row>
    <row r="4666" spans="1:4" x14ac:dyDescent="0.25">
      <c r="A4666" t="s">
        <v>21247</v>
      </c>
      <c r="D4666">
        <f t="shared" si="72"/>
        <v>0</v>
      </c>
    </row>
    <row r="4667" spans="1:4" x14ac:dyDescent="0.25">
      <c r="A4667" t="s">
        <v>21247</v>
      </c>
      <c r="D4667">
        <f t="shared" si="72"/>
        <v>0</v>
      </c>
    </row>
    <row r="4668" spans="1:4" x14ac:dyDescent="0.25">
      <c r="A4668" t="s">
        <v>21247</v>
      </c>
      <c r="D4668">
        <f t="shared" si="72"/>
        <v>0</v>
      </c>
    </row>
    <row r="4669" spans="1:4" x14ac:dyDescent="0.25">
      <c r="A4669" t="s">
        <v>21247</v>
      </c>
      <c r="D4669">
        <f t="shared" si="72"/>
        <v>0</v>
      </c>
    </row>
    <row r="4670" spans="1:4" x14ac:dyDescent="0.25">
      <c r="A4670" t="s">
        <v>21247</v>
      </c>
      <c r="D4670">
        <f t="shared" si="72"/>
        <v>0</v>
      </c>
    </row>
    <row r="4671" spans="1:4" x14ac:dyDescent="0.25">
      <c r="A4671" t="s">
        <v>21247</v>
      </c>
      <c r="D4671">
        <f t="shared" si="72"/>
        <v>0</v>
      </c>
    </row>
    <row r="4672" spans="1:4" x14ac:dyDescent="0.25">
      <c r="A4672" t="s">
        <v>21247</v>
      </c>
      <c r="D4672">
        <f t="shared" si="72"/>
        <v>0</v>
      </c>
    </row>
    <row r="4673" spans="1:4" x14ac:dyDescent="0.25">
      <c r="A4673" t="s">
        <v>21247</v>
      </c>
      <c r="D4673">
        <f t="shared" si="72"/>
        <v>0</v>
      </c>
    </row>
    <row r="4674" spans="1:4" x14ac:dyDescent="0.25">
      <c r="A4674" t="s">
        <v>21247</v>
      </c>
      <c r="D4674">
        <f t="shared" ref="D4674:D4737" si="73">COUNTIF($A$2:$A$1048576,C4674)</f>
        <v>0</v>
      </c>
    </row>
    <row r="4675" spans="1:4" x14ac:dyDescent="0.25">
      <c r="A4675" t="s">
        <v>21247</v>
      </c>
      <c r="D4675">
        <f t="shared" si="73"/>
        <v>0</v>
      </c>
    </row>
    <row r="4676" spans="1:4" x14ac:dyDescent="0.25">
      <c r="A4676" t="s">
        <v>21247</v>
      </c>
      <c r="D4676">
        <f t="shared" si="73"/>
        <v>0</v>
      </c>
    </row>
    <row r="4677" spans="1:4" x14ac:dyDescent="0.25">
      <c r="A4677" t="s">
        <v>21247</v>
      </c>
      <c r="D4677">
        <f t="shared" si="73"/>
        <v>0</v>
      </c>
    </row>
    <row r="4678" spans="1:4" x14ac:dyDescent="0.25">
      <c r="A4678" t="s">
        <v>21247</v>
      </c>
      <c r="D4678">
        <f t="shared" si="73"/>
        <v>0</v>
      </c>
    </row>
    <row r="4679" spans="1:4" x14ac:dyDescent="0.25">
      <c r="A4679" t="s">
        <v>21247</v>
      </c>
      <c r="D4679">
        <f t="shared" si="73"/>
        <v>0</v>
      </c>
    </row>
    <row r="4680" spans="1:4" x14ac:dyDescent="0.25">
      <c r="A4680" t="s">
        <v>21247</v>
      </c>
      <c r="D4680">
        <f t="shared" si="73"/>
        <v>0</v>
      </c>
    </row>
    <row r="4681" spans="1:4" x14ac:dyDescent="0.25">
      <c r="A4681" t="s">
        <v>21247</v>
      </c>
      <c r="D4681">
        <f t="shared" si="73"/>
        <v>0</v>
      </c>
    </row>
    <row r="4682" spans="1:4" x14ac:dyDescent="0.25">
      <c r="A4682" t="s">
        <v>21247</v>
      </c>
      <c r="D4682">
        <f t="shared" si="73"/>
        <v>0</v>
      </c>
    </row>
    <row r="4683" spans="1:4" x14ac:dyDescent="0.25">
      <c r="A4683" t="s">
        <v>21247</v>
      </c>
      <c r="D4683">
        <f t="shared" si="73"/>
        <v>0</v>
      </c>
    </row>
    <row r="4684" spans="1:4" x14ac:dyDescent="0.25">
      <c r="A4684" t="s">
        <v>21247</v>
      </c>
      <c r="D4684">
        <f t="shared" si="73"/>
        <v>0</v>
      </c>
    </row>
    <row r="4685" spans="1:4" x14ac:dyDescent="0.25">
      <c r="A4685" t="s">
        <v>21247</v>
      </c>
      <c r="D4685">
        <f t="shared" si="73"/>
        <v>0</v>
      </c>
    </row>
    <row r="4686" spans="1:4" x14ac:dyDescent="0.25">
      <c r="A4686" t="s">
        <v>21247</v>
      </c>
      <c r="D4686">
        <f t="shared" si="73"/>
        <v>0</v>
      </c>
    </row>
    <row r="4687" spans="1:4" x14ac:dyDescent="0.25">
      <c r="A4687" t="s">
        <v>21247</v>
      </c>
      <c r="D4687">
        <f t="shared" si="73"/>
        <v>0</v>
      </c>
    </row>
    <row r="4688" spans="1:4" x14ac:dyDescent="0.25">
      <c r="A4688" t="s">
        <v>21247</v>
      </c>
      <c r="D4688">
        <f t="shared" si="73"/>
        <v>0</v>
      </c>
    </row>
    <row r="4689" spans="1:4" x14ac:dyDescent="0.25">
      <c r="A4689" t="s">
        <v>21247</v>
      </c>
      <c r="D4689">
        <f t="shared" si="73"/>
        <v>0</v>
      </c>
    </row>
    <row r="4690" spans="1:4" x14ac:dyDescent="0.25">
      <c r="A4690" t="s">
        <v>21247</v>
      </c>
      <c r="D4690">
        <f t="shared" si="73"/>
        <v>0</v>
      </c>
    </row>
    <row r="4691" spans="1:4" x14ac:dyDescent="0.25">
      <c r="A4691" t="s">
        <v>21248</v>
      </c>
      <c r="D4691">
        <f t="shared" si="73"/>
        <v>0</v>
      </c>
    </row>
    <row r="4692" spans="1:4" x14ac:dyDescent="0.25">
      <c r="A4692" t="s">
        <v>21249</v>
      </c>
      <c r="D4692">
        <f t="shared" si="73"/>
        <v>0</v>
      </c>
    </row>
    <row r="4693" spans="1:4" x14ac:dyDescent="0.25">
      <c r="A4693" t="s">
        <v>21249</v>
      </c>
      <c r="D4693">
        <f t="shared" si="73"/>
        <v>0</v>
      </c>
    </row>
    <row r="4694" spans="1:4" x14ac:dyDescent="0.25">
      <c r="A4694" t="s">
        <v>21249</v>
      </c>
      <c r="D4694">
        <f t="shared" si="73"/>
        <v>0</v>
      </c>
    </row>
    <row r="4695" spans="1:4" x14ac:dyDescent="0.25">
      <c r="A4695" t="s">
        <v>21250</v>
      </c>
      <c r="D4695">
        <f t="shared" si="73"/>
        <v>0</v>
      </c>
    </row>
    <row r="4696" spans="1:4" x14ac:dyDescent="0.25">
      <c r="A4696" t="s">
        <v>21250</v>
      </c>
      <c r="D4696">
        <f t="shared" si="73"/>
        <v>0</v>
      </c>
    </row>
    <row r="4697" spans="1:4" x14ac:dyDescent="0.25">
      <c r="A4697" t="s">
        <v>21250</v>
      </c>
      <c r="D4697">
        <f t="shared" si="73"/>
        <v>0</v>
      </c>
    </row>
    <row r="4698" spans="1:4" x14ac:dyDescent="0.25">
      <c r="A4698" t="s">
        <v>21251</v>
      </c>
      <c r="D4698">
        <f t="shared" si="73"/>
        <v>0</v>
      </c>
    </row>
    <row r="4699" spans="1:4" x14ac:dyDescent="0.25">
      <c r="A4699" t="s">
        <v>21252</v>
      </c>
      <c r="D4699">
        <f t="shared" si="73"/>
        <v>0</v>
      </c>
    </row>
    <row r="4700" spans="1:4" x14ac:dyDescent="0.25">
      <c r="A4700" t="s">
        <v>21253</v>
      </c>
      <c r="D4700">
        <f t="shared" si="73"/>
        <v>0</v>
      </c>
    </row>
    <row r="4701" spans="1:4" x14ac:dyDescent="0.25">
      <c r="A4701" t="s">
        <v>21254</v>
      </c>
      <c r="D4701">
        <f t="shared" si="73"/>
        <v>0</v>
      </c>
    </row>
    <row r="4702" spans="1:4" x14ac:dyDescent="0.25">
      <c r="A4702" t="s">
        <v>5232</v>
      </c>
      <c r="D4702">
        <f t="shared" si="73"/>
        <v>0</v>
      </c>
    </row>
    <row r="4703" spans="1:4" x14ac:dyDescent="0.25">
      <c r="A4703" t="s">
        <v>21255</v>
      </c>
      <c r="D4703">
        <f t="shared" si="73"/>
        <v>0</v>
      </c>
    </row>
    <row r="4704" spans="1:4" x14ac:dyDescent="0.25">
      <c r="A4704" t="s">
        <v>3275</v>
      </c>
      <c r="D4704">
        <f t="shared" si="73"/>
        <v>0</v>
      </c>
    </row>
    <row r="4705" spans="1:4" x14ac:dyDescent="0.25">
      <c r="A4705" t="s">
        <v>21256</v>
      </c>
      <c r="D4705">
        <f t="shared" si="73"/>
        <v>0</v>
      </c>
    </row>
    <row r="4706" spans="1:4" x14ac:dyDescent="0.25">
      <c r="A4706" t="s">
        <v>21256</v>
      </c>
      <c r="D4706">
        <f t="shared" si="73"/>
        <v>0</v>
      </c>
    </row>
    <row r="4707" spans="1:4" x14ac:dyDescent="0.25">
      <c r="A4707" t="s">
        <v>21257</v>
      </c>
      <c r="D4707">
        <f t="shared" si="73"/>
        <v>0</v>
      </c>
    </row>
    <row r="4708" spans="1:4" x14ac:dyDescent="0.25">
      <c r="A4708" t="s">
        <v>21258</v>
      </c>
      <c r="D4708">
        <f t="shared" si="73"/>
        <v>0</v>
      </c>
    </row>
    <row r="4709" spans="1:4" x14ac:dyDescent="0.25">
      <c r="A4709" t="s">
        <v>21259</v>
      </c>
      <c r="D4709">
        <f t="shared" si="73"/>
        <v>0</v>
      </c>
    </row>
    <row r="4710" spans="1:4" x14ac:dyDescent="0.25">
      <c r="A4710" t="s">
        <v>21260</v>
      </c>
      <c r="D4710">
        <f t="shared" si="73"/>
        <v>0</v>
      </c>
    </row>
    <row r="4711" spans="1:4" x14ac:dyDescent="0.25">
      <c r="A4711" t="s">
        <v>21261</v>
      </c>
      <c r="D4711">
        <f t="shared" si="73"/>
        <v>0</v>
      </c>
    </row>
    <row r="4712" spans="1:4" x14ac:dyDescent="0.25">
      <c r="A4712" t="s">
        <v>21262</v>
      </c>
      <c r="D4712">
        <f t="shared" si="73"/>
        <v>0</v>
      </c>
    </row>
    <row r="4713" spans="1:4" x14ac:dyDescent="0.25">
      <c r="A4713" t="s">
        <v>21262</v>
      </c>
      <c r="D4713">
        <f t="shared" si="73"/>
        <v>0</v>
      </c>
    </row>
    <row r="4714" spans="1:4" x14ac:dyDescent="0.25">
      <c r="A4714" t="s">
        <v>1511</v>
      </c>
      <c r="D4714">
        <f t="shared" si="73"/>
        <v>0</v>
      </c>
    </row>
    <row r="4715" spans="1:4" x14ac:dyDescent="0.25">
      <c r="A4715" t="s">
        <v>1511</v>
      </c>
      <c r="D4715">
        <f t="shared" si="73"/>
        <v>0</v>
      </c>
    </row>
    <row r="4716" spans="1:4" x14ac:dyDescent="0.25">
      <c r="A4716" t="s">
        <v>21263</v>
      </c>
      <c r="D4716">
        <f t="shared" si="73"/>
        <v>0</v>
      </c>
    </row>
    <row r="4717" spans="1:4" x14ac:dyDescent="0.25">
      <c r="A4717" t="s">
        <v>21263</v>
      </c>
      <c r="D4717">
        <f t="shared" si="73"/>
        <v>0</v>
      </c>
    </row>
    <row r="4718" spans="1:4" x14ac:dyDescent="0.25">
      <c r="A4718" t="s">
        <v>21264</v>
      </c>
      <c r="D4718">
        <f t="shared" si="73"/>
        <v>0</v>
      </c>
    </row>
    <row r="4719" spans="1:4" x14ac:dyDescent="0.25">
      <c r="A4719" t="s">
        <v>21265</v>
      </c>
      <c r="D4719">
        <f t="shared" si="73"/>
        <v>0</v>
      </c>
    </row>
    <row r="4720" spans="1:4" x14ac:dyDescent="0.25">
      <c r="A4720" t="s">
        <v>21266</v>
      </c>
      <c r="D4720">
        <f t="shared" si="73"/>
        <v>0</v>
      </c>
    </row>
    <row r="4721" spans="1:4" x14ac:dyDescent="0.25">
      <c r="A4721" t="s">
        <v>21267</v>
      </c>
      <c r="D4721">
        <f t="shared" si="73"/>
        <v>0</v>
      </c>
    </row>
    <row r="4722" spans="1:4" x14ac:dyDescent="0.25">
      <c r="A4722" t="s">
        <v>21267</v>
      </c>
      <c r="D4722">
        <f t="shared" si="73"/>
        <v>0</v>
      </c>
    </row>
    <row r="4723" spans="1:4" x14ac:dyDescent="0.25">
      <c r="A4723" t="s">
        <v>511</v>
      </c>
      <c r="D4723">
        <f t="shared" si="73"/>
        <v>0</v>
      </c>
    </row>
    <row r="4724" spans="1:4" x14ac:dyDescent="0.25">
      <c r="A4724" t="s">
        <v>21268</v>
      </c>
      <c r="D4724">
        <f t="shared" si="73"/>
        <v>0</v>
      </c>
    </row>
    <row r="4725" spans="1:4" x14ac:dyDescent="0.25">
      <c r="A4725" t="s">
        <v>21269</v>
      </c>
      <c r="D4725">
        <f t="shared" si="73"/>
        <v>0</v>
      </c>
    </row>
    <row r="4726" spans="1:4" x14ac:dyDescent="0.25">
      <c r="A4726" t="s">
        <v>21270</v>
      </c>
      <c r="D4726">
        <f t="shared" si="73"/>
        <v>0</v>
      </c>
    </row>
    <row r="4727" spans="1:4" x14ac:dyDescent="0.25">
      <c r="A4727" t="s">
        <v>21271</v>
      </c>
      <c r="D4727">
        <f t="shared" si="73"/>
        <v>0</v>
      </c>
    </row>
    <row r="4728" spans="1:4" x14ac:dyDescent="0.25">
      <c r="A4728" t="s">
        <v>21272</v>
      </c>
      <c r="D4728">
        <f t="shared" si="73"/>
        <v>0</v>
      </c>
    </row>
    <row r="4729" spans="1:4" x14ac:dyDescent="0.25">
      <c r="A4729" t="s">
        <v>21273</v>
      </c>
      <c r="D4729">
        <f t="shared" si="73"/>
        <v>0</v>
      </c>
    </row>
    <row r="4730" spans="1:4" x14ac:dyDescent="0.25">
      <c r="A4730" t="s">
        <v>21274</v>
      </c>
      <c r="D4730">
        <f t="shared" si="73"/>
        <v>0</v>
      </c>
    </row>
    <row r="4731" spans="1:4" x14ac:dyDescent="0.25">
      <c r="A4731" t="s">
        <v>21274</v>
      </c>
      <c r="D4731">
        <f t="shared" si="73"/>
        <v>0</v>
      </c>
    </row>
    <row r="4732" spans="1:4" x14ac:dyDescent="0.25">
      <c r="A4732" t="s">
        <v>21274</v>
      </c>
      <c r="D4732">
        <f t="shared" si="73"/>
        <v>0</v>
      </c>
    </row>
    <row r="4733" spans="1:4" x14ac:dyDescent="0.25">
      <c r="A4733" t="s">
        <v>21274</v>
      </c>
      <c r="D4733">
        <f t="shared" si="73"/>
        <v>0</v>
      </c>
    </row>
    <row r="4734" spans="1:4" x14ac:dyDescent="0.25">
      <c r="A4734" t="s">
        <v>21274</v>
      </c>
      <c r="D4734">
        <f t="shared" si="73"/>
        <v>0</v>
      </c>
    </row>
    <row r="4735" spans="1:4" x14ac:dyDescent="0.25">
      <c r="A4735" t="s">
        <v>21274</v>
      </c>
      <c r="D4735">
        <f t="shared" si="73"/>
        <v>0</v>
      </c>
    </row>
    <row r="4736" spans="1:4" x14ac:dyDescent="0.25">
      <c r="A4736" t="s">
        <v>21275</v>
      </c>
      <c r="D4736">
        <f t="shared" si="73"/>
        <v>0</v>
      </c>
    </row>
    <row r="4737" spans="1:4" x14ac:dyDescent="0.25">
      <c r="A4737" t="s">
        <v>21276</v>
      </c>
      <c r="D4737">
        <f t="shared" si="73"/>
        <v>0</v>
      </c>
    </row>
    <row r="4738" spans="1:4" x14ac:dyDescent="0.25">
      <c r="A4738" t="s">
        <v>21276</v>
      </c>
      <c r="D4738">
        <f t="shared" ref="D4738:D4801" si="74">COUNTIF($A$2:$A$1048576,C4738)</f>
        <v>0</v>
      </c>
    </row>
    <row r="4739" spans="1:4" x14ac:dyDescent="0.25">
      <c r="A4739" t="s">
        <v>21276</v>
      </c>
      <c r="D4739">
        <f t="shared" si="74"/>
        <v>0</v>
      </c>
    </row>
    <row r="4740" spans="1:4" x14ac:dyDescent="0.25">
      <c r="A4740" t="s">
        <v>21276</v>
      </c>
      <c r="D4740">
        <f t="shared" si="74"/>
        <v>0</v>
      </c>
    </row>
    <row r="4741" spans="1:4" x14ac:dyDescent="0.25">
      <c r="A4741" t="s">
        <v>21277</v>
      </c>
      <c r="D4741">
        <f t="shared" si="74"/>
        <v>0</v>
      </c>
    </row>
    <row r="4742" spans="1:4" x14ac:dyDescent="0.25">
      <c r="A4742" t="s">
        <v>21277</v>
      </c>
      <c r="D4742">
        <f t="shared" si="74"/>
        <v>0</v>
      </c>
    </row>
    <row r="4743" spans="1:4" x14ac:dyDescent="0.25">
      <c r="A4743" t="s">
        <v>21278</v>
      </c>
      <c r="D4743">
        <f t="shared" si="74"/>
        <v>0</v>
      </c>
    </row>
    <row r="4744" spans="1:4" x14ac:dyDescent="0.25">
      <c r="A4744" t="s">
        <v>21279</v>
      </c>
      <c r="D4744">
        <f t="shared" si="74"/>
        <v>0</v>
      </c>
    </row>
    <row r="4745" spans="1:4" x14ac:dyDescent="0.25">
      <c r="A4745" t="s">
        <v>21280</v>
      </c>
      <c r="D4745">
        <f t="shared" si="74"/>
        <v>0</v>
      </c>
    </row>
    <row r="4746" spans="1:4" x14ac:dyDescent="0.25">
      <c r="A4746" t="s">
        <v>21281</v>
      </c>
      <c r="D4746">
        <f t="shared" si="74"/>
        <v>0</v>
      </c>
    </row>
    <row r="4747" spans="1:4" x14ac:dyDescent="0.25">
      <c r="A4747" t="s">
        <v>21280</v>
      </c>
      <c r="D4747">
        <f t="shared" si="74"/>
        <v>0</v>
      </c>
    </row>
    <row r="4748" spans="1:4" x14ac:dyDescent="0.25">
      <c r="A4748" t="s">
        <v>21280</v>
      </c>
      <c r="D4748">
        <f t="shared" si="74"/>
        <v>0</v>
      </c>
    </row>
    <row r="4749" spans="1:4" x14ac:dyDescent="0.25">
      <c r="A4749" t="s">
        <v>21280</v>
      </c>
      <c r="D4749">
        <f t="shared" si="74"/>
        <v>0</v>
      </c>
    </row>
    <row r="4750" spans="1:4" x14ac:dyDescent="0.25">
      <c r="A4750" t="s">
        <v>21280</v>
      </c>
      <c r="D4750">
        <f t="shared" si="74"/>
        <v>0</v>
      </c>
    </row>
    <row r="4751" spans="1:4" x14ac:dyDescent="0.25">
      <c r="A4751" t="s">
        <v>21282</v>
      </c>
      <c r="D4751">
        <f t="shared" si="74"/>
        <v>0</v>
      </c>
    </row>
    <row r="4752" spans="1:4" x14ac:dyDescent="0.25">
      <c r="A4752" t="s">
        <v>21283</v>
      </c>
      <c r="D4752">
        <f t="shared" si="74"/>
        <v>0</v>
      </c>
    </row>
    <row r="4753" spans="1:4" x14ac:dyDescent="0.25">
      <c r="A4753" t="s">
        <v>21284</v>
      </c>
      <c r="D4753">
        <f t="shared" si="74"/>
        <v>0</v>
      </c>
    </row>
    <row r="4754" spans="1:4" x14ac:dyDescent="0.25">
      <c r="A4754" t="s">
        <v>21284</v>
      </c>
      <c r="D4754">
        <f t="shared" si="74"/>
        <v>0</v>
      </c>
    </row>
    <row r="4755" spans="1:4" x14ac:dyDescent="0.25">
      <c r="A4755" t="s">
        <v>2454</v>
      </c>
      <c r="D4755">
        <f t="shared" si="74"/>
        <v>0</v>
      </c>
    </row>
    <row r="4756" spans="1:4" x14ac:dyDescent="0.25">
      <c r="A4756" t="s">
        <v>2181</v>
      </c>
      <c r="D4756">
        <f t="shared" si="74"/>
        <v>0</v>
      </c>
    </row>
    <row r="4757" spans="1:4" x14ac:dyDescent="0.25">
      <c r="A4757" t="s">
        <v>205</v>
      </c>
      <c r="D4757">
        <f t="shared" si="74"/>
        <v>0</v>
      </c>
    </row>
    <row r="4758" spans="1:4" x14ac:dyDescent="0.25">
      <c r="A4758" t="s">
        <v>205</v>
      </c>
      <c r="D4758">
        <f t="shared" si="74"/>
        <v>0</v>
      </c>
    </row>
    <row r="4759" spans="1:4" x14ac:dyDescent="0.25">
      <c r="A4759" t="s">
        <v>205</v>
      </c>
      <c r="D4759">
        <f t="shared" si="74"/>
        <v>0</v>
      </c>
    </row>
    <row r="4760" spans="1:4" x14ac:dyDescent="0.25">
      <c r="A4760" t="s">
        <v>21285</v>
      </c>
      <c r="D4760">
        <f t="shared" si="74"/>
        <v>0</v>
      </c>
    </row>
    <row r="4761" spans="1:4" x14ac:dyDescent="0.25">
      <c r="A4761" t="s">
        <v>21286</v>
      </c>
      <c r="D4761">
        <f t="shared" si="74"/>
        <v>0</v>
      </c>
    </row>
    <row r="4762" spans="1:4" x14ac:dyDescent="0.25">
      <c r="A4762" t="s">
        <v>21287</v>
      </c>
      <c r="D4762">
        <f t="shared" si="74"/>
        <v>0</v>
      </c>
    </row>
    <row r="4763" spans="1:4" x14ac:dyDescent="0.25">
      <c r="A4763" t="s">
        <v>21288</v>
      </c>
      <c r="D4763">
        <f t="shared" si="74"/>
        <v>0</v>
      </c>
    </row>
    <row r="4764" spans="1:4" x14ac:dyDescent="0.25">
      <c r="A4764" t="s">
        <v>21289</v>
      </c>
      <c r="D4764">
        <f t="shared" si="74"/>
        <v>0</v>
      </c>
    </row>
    <row r="4765" spans="1:4" x14ac:dyDescent="0.25">
      <c r="A4765" t="s">
        <v>21290</v>
      </c>
      <c r="D4765">
        <f t="shared" si="74"/>
        <v>0</v>
      </c>
    </row>
    <row r="4766" spans="1:4" x14ac:dyDescent="0.25">
      <c r="A4766" t="s">
        <v>1317</v>
      </c>
      <c r="D4766">
        <f t="shared" si="74"/>
        <v>0</v>
      </c>
    </row>
    <row r="4767" spans="1:4" x14ac:dyDescent="0.25">
      <c r="A4767" t="s">
        <v>21291</v>
      </c>
      <c r="D4767">
        <f t="shared" si="74"/>
        <v>0</v>
      </c>
    </row>
    <row r="4768" spans="1:4" x14ac:dyDescent="0.25">
      <c r="A4768" t="s">
        <v>962</v>
      </c>
      <c r="D4768">
        <f t="shared" si="74"/>
        <v>0</v>
      </c>
    </row>
    <row r="4769" spans="1:4" x14ac:dyDescent="0.25">
      <c r="A4769" t="s">
        <v>962</v>
      </c>
      <c r="D4769">
        <f t="shared" si="74"/>
        <v>0</v>
      </c>
    </row>
    <row r="4770" spans="1:4" x14ac:dyDescent="0.25">
      <c r="A4770" t="s">
        <v>962</v>
      </c>
      <c r="D4770">
        <f t="shared" si="74"/>
        <v>0</v>
      </c>
    </row>
    <row r="4771" spans="1:4" x14ac:dyDescent="0.25">
      <c r="A4771" t="s">
        <v>962</v>
      </c>
      <c r="D4771">
        <f t="shared" si="74"/>
        <v>0</v>
      </c>
    </row>
    <row r="4772" spans="1:4" x14ac:dyDescent="0.25">
      <c r="A4772" t="s">
        <v>962</v>
      </c>
      <c r="D4772">
        <f t="shared" si="74"/>
        <v>0</v>
      </c>
    </row>
    <row r="4773" spans="1:4" x14ac:dyDescent="0.25">
      <c r="A4773" t="s">
        <v>962</v>
      </c>
      <c r="D4773">
        <f t="shared" si="74"/>
        <v>0</v>
      </c>
    </row>
    <row r="4774" spans="1:4" x14ac:dyDescent="0.25">
      <c r="A4774" t="s">
        <v>962</v>
      </c>
      <c r="D4774">
        <f t="shared" si="74"/>
        <v>0</v>
      </c>
    </row>
    <row r="4775" spans="1:4" x14ac:dyDescent="0.25">
      <c r="A4775" t="s">
        <v>21292</v>
      </c>
      <c r="D4775">
        <f t="shared" si="74"/>
        <v>0</v>
      </c>
    </row>
    <row r="4776" spans="1:4" x14ac:dyDescent="0.25">
      <c r="A4776" t="s">
        <v>2015</v>
      </c>
      <c r="D4776">
        <f t="shared" si="74"/>
        <v>0</v>
      </c>
    </row>
    <row r="4777" spans="1:4" x14ac:dyDescent="0.25">
      <c r="A4777" t="s">
        <v>2015</v>
      </c>
      <c r="D4777">
        <f t="shared" si="74"/>
        <v>0</v>
      </c>
    </row>
    <row r="4778" spans="1:4" x14ac:dyDescent="0.25">
      <c r="A4778" t="s">
        <v>21293</v>
      </c>
      <c r="D4778">
        <f t="shared" si="74"/>
        <v>0</v>
      </c>
    </row>
    <row r="4779" spans="1:4" x14ac:dyDescent="0.25">
      <c r="A4779" t="s">
        <v>21293</v>
      </c>
      <c r="D4779">
        <f t="shared" si="74"/>
        <v>0</v>
      </c>
    </row>
    <row r="4780" spans="1:4" x14ac:dyDescent="0.25">
      <c r="A4780" t="s">
        <v>21294</v>
      </c>
      <c r="D4780">
        <f t="shared" si="74"/>
        <v>0</v>
      </c>
    </row>
    <row r="4781" spans="1:4" x14ac:dyDescent="0.25">
      <c r="A4781" t="s">
        <v>3573</v>
      </c>
      <c r="D4781">
        <f t="shared" si="74"/>
        <v>0</v>
      </c>
    </row>
    <row r="4782" spans="1:4" x14ac:dyDescent="0.25">
      <c r="A4782" t="s">
        <v>2534</v>
      </c>
      <c r="D4782">
        <f t="shared" si="74"/>
        <v>0</v>
      </c>
    </row>
    <row r="4783" spans="1:4" x14ac:dyDescent="0.25">
      <c r="A4783" t="s">
        <v>21295</v>
      </c>
      <c r="D4783">
        <f t="shared" si="74"/>
        <v>0</v>
      </c>
    </row>
    <row r="4784" spans="1:4" x14ac:dyDescent="0.25">
      <c r="A4784" t="s">
        <v>21296</v>
      </c>
      <c r="D4784">
        <f t="shared" si="74"/>
        <v>0</v>
      </c>
    </row>
    <row r="4785" spans="1:4" x14ac:dyDescent="0.25">
      <c r="A4785" t="s">
        <v>21297</v>
      </c>
      <c r="D4785">
        <f t="shared" si="74"/>
        <v>0</v>
      </c>
    </row>
    <row r="4786" spans="1:4" x14ac:dyDescent="0.25">
      <c r="A4786" t="s">
        <v>918</v>
      </c>
      <c r="D4786">
        <f t="shared" si="74"/>
        <v>0</v>
      </c>
    </row>
    <row r="4787" spans="1:4" x14ac:dyDescent="0.25">
      <c r="A4787" t="s">
        <v>21298</v>
      </c>
      <c r="D4787">
        <f t="shared" si="74"/>
        <v>0</v>
      </c>
    </row>
    <row r="4788" spans="1:4" x14ac:dyDescent="0.25">
      <c r="A4788" t="s">
        <v>21298</v>
      </c>
      <c r="D4788">
        <f t="shared" si="74"/>
        <v>0</v>
      </c>
    </row>
    <row r="4789" spans="1:4" x14ac:dyDescent="0.25">
      <c r="A4789" t="s">
        <v>21298</v>
      </c>
      <c r="D4789">
        <f t="shared" si="74"/>
        <v>0</v>
      </c>
    </row>
    <row r="4790" spans="1:4" x14ac:dyDescent="0.25">
      <c r="A4790" t="s">
        <v>21298</v>
      </c>
      <c r="D4790">
        <f t="shared" si="74"/>
        <v>0</v>
      </c>
    </row>
    <row r="4791" spans="1:4" x14ac:dyDescent="0.25">
      <c r="A4791" t="s">
        <v>21298</v>
      </c>
      <c r="D4791">
        <f t="shared" si="74"/>
        <v>0</v>
      </c>
    </row>
    <row r="4792" spans="1:4" x14ac:dyDescent="0.25">
      <c r="A4792" t="s">
        <v>21299</v>
      </c>
      <c r="D4792">
        <f t="shared" si="74"/>
        <v>0</v>
      </c>
    </row>
    <row r="4793" spans="1:4" x14ac:dyDescent="0.25">
      <c r="A4793" t="s">
        <v>1608</v>
      </c>
      <c r="D4793">
        <f t="shared" si="74"/>
        <v>0</v>
      </c>
    </row>
    <row r="4794" spans="1:4" x14ac:dyDescent="0.25">
      <c r="A4794" t="s">
        <v>1795</v>
      </c>
      <c r="D4794">
        <f t="shared" si="74"/>
        <v>0</v>
      </c>
    </row>
    <row r="4795" spans="1:4" x14ac:dyDescent="0.25">
      <c r="A4795" t="s">
        <v>1608</v>
      </c>
      <c r="D4795">
        <f t="shared" si="74"/>
        <v>0</v>
      </c>
    </row>
    <row r="4796" spans="1:4" x14ac:dyDescent="0.25">
      <c r="A4796" t="s">
        <v>3846</v>
      </c>
      <c r="D4796">
        <f t="shared" si="74"/>
        <v>0</v>
      </c>
    </row>
    <row r="4797" spans="1:4" x14ac:dyDescent="0.25">
      <c r="A4797" t="s">
        <v>2978</v>
      </c>
      <c r="D4797">
        <f t="shared" si="74"/>
        <v>0</v>
      </c>
    </row>
    <row r="4798" spans="1:4" x14ac:dyDescent="0.25">
      <c r="A4798" t="s">
        <v>2978</v>
      </c>
      <c r="D4798">
        <f t="shared" si="74"/>
        <v>0</v>
      </c>
    </row>
    <row r="4799" spans="1:4" x14ac:dyDescent="0.25">
      <c r="A4799" t="s">
        <v>2978</v>
      </c>
      <c r="D4799">
        <f t="shared" si="74"/>
        <v>0</v>
      </c>
    </row>
    <row r="4800" spans="1:4" x14ac:dyDescent="0.25">
      <c r="A4800" t="s">
        <v>2978</v>
      </c>
      <c r="D4800">
        <f t="shared" si="74"/>
        <v>0</v>
      </c>
    </row>
    <row r="4801" spans="1:4" x14ac:dyDescent="0.25">
      <c r="A4801" t="s">
        <v>2978</v>
      </c>
      <c r="D4801">
        <f t="shared" si="74"/>
        <v>0</v>
      </c>
    </row>
    <row r="4802" spans="1:4" x14ac:dyDescent="0.25">
      <c r="A4802" t="s">
        <v>2451</v>
      </c>
      <c r="D4802">
        <f t="shared" ref="D4802:D4865" si="75">COUNTIF($A$2:$A$1048576,C4802)</f>
        <v>0</v>
      </c>
    </row>
    <row r="4803" spans="1:4" x14ac:dyDescent="0.25">
      <c r="A4803" t="s">
        <v>3153</v>
      </c>
      <c r="D4803">
        <f t="shared" si="75"/>
        <v>0</v>
      </c>
    </row>
    <row r="4804" spans="1:4" x14ac:dyDescent="0.25">
      <c r="A4804" t="s">
        <v>532</v>
      </c>
      <c r="D4804">
        <f t="shared" si="75"/>
        <v>0</v>
      </c>
    </row>
    <row r="4805" spans="1:4" x14ac:dyDescent="0.25">
      <c r="A4805" t="s">
        <v>532</v>
      </c>
      <c r="D4805">
        <f t="shared" si="75"/>
        <v>0</v>
      </c>
    </row>
    <row r="4806" spans="1:4" x14ac:dyDescent="0.25">
      <c r="A4806" t="s">
        <v>1682</v>
      </c>
      <c r="D4806">
        <f t="shared" si="75"/>
        <v>0</v>
      </c>
    </row>
    <row r="4807" spans="1:4" x14ac:dyDescent="0.25">
      <c r="A4807" t="s">
        <v>532</v>
      </c>
      <c r="D4807">
        <f t="shared" si="75"/>
        <v>0</v>
      </c>
    </row>
    <row r="4808" spans="1:4" x14ac:dyDescent="0.25">
      <c r="A4808" t="s">
        <v>21300</v>
      </c>
      <c r="D4808">
        <f t="shared" si="75"/>
        <v>0</v>
      </c>
    </row>
    <row r="4809" spans="1:4" x14ac:dyDescent="0.25">
      <c r="A4809" t="s">
        <v>21301</v>
      </c>
      <c r="D4809">
        <f t="shared" si="75"/>
        <v>0</v>
      </c>
    </row>
    <row r="4810" spans="1:4" x14ac:dyDescent="0.25">
      <c r="A4810" t="s">
        <v>21302</v>
      </c>
      <c r="D4810">
        <f t="shared" si="75"/>
        <v>0</v>
      </c>
    </row>
    <row r="4811" spans="1:4" x14ac:dyDescent="0.25">
      <c r="A4811" t="s">
        <v>21303</v>
      </c>
      <c r="D4811">
        <f t="shared" si="75"/>
        <v>0</v>
      </c>
    </row>
    <row r="4812" spans="1:4" x14ac:dyDescent="0.25">
      <c r="A4812" t="s">
        <v>21304</v>
      </c>
      <c r="D4812">
        <f t="shared" si="75"/>
        <v>0</v>
      </c>
    </row>
    <row r="4813" spans="1:4" x14ac:dyDescent="0.25">
      <c r="A4813" t="s">
        <v>940</v>
      </c>
      <c r="D4813">
        <f t="shared" si="75"/>
        <v>0</v>
      </c>
    </row>
    <row r="4814" spans="1:4" x14ac:dyDescent="0.25">
      <c r="A4814" t="s">
        <v>21305</v>
      </c>
      <c r="D4814">
        <f t="shared" si="75"/>
        <v>0</v>
      </c>
    </row>
    <row r="4815" spans="1:4" x14ac:dyDescent="0.25">
      <c r="A4815" t="s">
        <v>21306</v>
      </c>
      <c r="D4815">
        <f t="shared" si="75"/>
        <v>0</v>
      </c>
    </row>
    <row r="4816" spans="1:4" x14ac:dyDescent="0.25">
      <c r="A4816" t="s">
        <v>21307</v>
      </c>
      <c r="D4816">
        <f t="shared" si="75"/>
        <v>0</v>
      </c>
    </row>
    <row r="4817" spans="1:4" x14ac:dyDescent="0.25">
      <c r="A4817" t="s">
        <v>3174</v>
      </c>
      <c r="D4817">
        <f t="shared" si="75"/>
        <v>0</v>
      </c>
    </row>
    <row r="4818" spans="1:4" x14ac:dyDescent="0.25">
      <c r="A4818" t="s">
        <v>21308</v>
      </c>
      <c r="D4818">
        <f t="shared" si="75"/>
        <v>0</v>
      </c>
    </row>
    <row r="4819" spans="1:4" x14ac:dyDescent="0.25">
      <c r="A4819" t="s">
        <v>5287</v>
      </c>
      <c r="D4819">
        <f t="shared" si="75"/>
        <v>0</v>
      </c>
    </row>
    <row r="4820" spans="1:4" x14ac:dyDescent="0.25">
      <c r="A4820" t="s">
        <v>21309</v>
      </c>
      <c r="D4820">
        <f t="shared" si="75"/>
        <v>0</v>
      </c>
    </row>
    <row r="4821" spans="1:4" x14ac:dyDescent="0.25">
      <c r="A4821" t="s">
        <v>21310</v>
      </c>
      <c r="D4821">
        <f t="shared" si="75"/>
        <v>0</v>
      </c>
    </row>
    <row r="4822" spans="1:4" x14ac:dyDescent="0.25">
      <c r="A4822" t="s">
        <v>21311</v>
      </c>
      <c r="D4822">
        <f t="shared" si="75"/>
        <v>0</v>
      </c>
    </row>
    <row r="4823" spans="1:4" x14ac:dyDescent="0.25">
      <c r="A4823" t="s">
        <v>2546</v>
      </c>
      <c r="D4823">
        <f t="shared" si="75"/>
        <v>0</v>
      </c>
    </row>
    <row r="4824" spans="1:4" x14ac:dyDescent="0.25">
      <c r="A4824" t="s">
        <v>2546</v>
      </c>
      <c r="D4824">
        <f t="shared" si="75"/>
        <v>0</v>
      </c>
    </row>
    <row r="4825" spans="1:4" x14ac:dyDescent="0.25">
      <c r="A4825" t="s">
        <v>309</v>
      </c>
      <c r="D4825">
        <f t="shared" si="75"/>
        <v>0</v>
      </c>
    </row>
    <row r="4826" spans="1:4" x14ac:dyDescent="0.25">
      <c r="A4826" t="s">
        <v>309</v>
      </c>
      <c r="D4826">
        <f t="shared" si="75"/>
        <v>0</v>
      </c>
    </row>
    <row r="4827" spans="1:4" x14ac:dyDescent="0.25">
      <c r="A4827" t="s">
        <v>309</v>
      </c>
      <c r="D4827">
        <f t="shared" si="75"/>
        <v>0</v>
      </c>
    </row>
    <row r="4828" spans="1:4" x14ac:dyDescent="0.25">
      <c r="A4828" t="s">
        <v>21312</v>
      </c>
      <c r="D4828">
        <f t="shared" si="75"/>
        <v>0</v>
      </c>
    </row>
    <row r="4829" spans="1:4" x14ac:dyDescent="0.25">
      <c r="A4829" t="s">
        <v>21313</v>
      </c>
      <c r="D4829">
        <f t="shared" si="75"/>
        <v>0</v>
      </c>
    </row>
    <row r="4830" spans="1:4" x14ac:dyDescent="0.25">
      <c r="A4830" t="s">
        <v>21314</v>
      </c>
      <c r="D4830">
        <f t="shared" si="75"/>
        <v>0</v>
      </c>
    </row>
    <row r="4831" spans="1:4" x14ac:dyDescent="0.25">
      <c r="A4831" t="s">
        <v>3405</v>
      </c>
      <c r="D4831">
        <f t="shared" si="75"/>
        <v>0</v>
      </c>
    </row>
    <row r="4832" spans="1:4" x14ac:dyDescent="0.25">
      <c r="A4832" t="s">
        <v>681</v>
      </c>
      <c r="D4832">
        <f t="shared" si="75"/>
        <v>0</v>
      </c>
    </row>
    <row r="4833" spans="1:4" x14ac:dyDescent="0.25">
      <c r="A4833" t="s">
        <v>681</v>
      </c>
      <c r="D4833">
        <f t="shared" si="75"/>
        <v>0</v>
      </c>
    </row>
    <row r="4834" spans="1:4" x14ac:dyDescent="0.25">
      <c r="A4834" t="s">
        <v>681</v>
      </c>
      <c r="D4834">
        <f t="shared" si="75"/>
        <v>0</v>
      </c>
    </row>
    <row r="4835" spans="1:4" x14ac:dyDescent="0.25">
      <c r="A4835" t="s">
        <v>681</v>
      </c>
      <c r="D4835">
        <f t="shared" si="75"/>
        <v>0</v>
      </c>
    </row>
    <row r="4836" spans="1:4" x14ac:dyDescent="0.25">
      <c r="A4836" t="s">
        <v>21315</v>
      </c>
      <c r="D4836">
        <f t="shared" si="75"/>
        <v>0</v>
      </c>
    </row>
    <row r="4837" spans="1:4" x14ac:dyDescent="0.25">
      <c r="A4837" t="s">
        <v>21316</v>
      </c>
      <c r="D4837">
        <f t="shared" si="75"/>
        <v>0</v>
      </c>
    </row>
    <row r="4838" spans="1:4" x14ac:dyDescent="0.25">
      <c r="A4838" t="s">
        <v>21317</v>
      </c>
      <c r="D4838">
        <f t="shared" si="75"/>
        <v>0</v>
      </c>
    </row>
    <row r="4839" spans="1:4" x14ac:dyDescent="0.25">
      <c r="A4839" t="s">
        <v>21318</v>
      </c>
      <c r="D4839">
        <f t="shared" si="75"/>
        <v>0</v>
      </c>
    </row>
    <row r="4840" spans="1:4" x14ac:dyDescent="0.25">
      <c r="A4840" t="s">
        <v>21319</v>
      </c>
      <c r="D4840">
        <f t="shared" si="75"/>
        <v>0</v>
      </c>
    </row>
    <row r="4841" spans="1:4" x14ac:dyDescent="0.25">
      <c r="A4841" t="s">
        <v>21320</v>
      </c>
      <c r="D4841">
        <f t="shared" si="75"/>
        <v>0</v>
      </c>
    </row>
    <row r="4842" spans="1:4" x14ac:dyDescent="0.25">
      <c r="A4842" t="s">
        <v>21321</v>
      </c>
      <c r="D4842">
        <f t="shared" si="75"/>
        <v>0</v>
      </c>
    </row>
    <row r="4843" spans="1:4" x14ac:dyDescent="0.25">
      <c r="A4843" t="s">
        <v>21322</v>
      </c>
      <c r="D4843">
        <f t="shared" si="75"/>
        <v>0</v>
      </c>
    </row>
    <row r="4844" spans="1:4" x14ac:dyDescent="0.25">
      <c r="A4844" t="s">
        <v>21323</v>
      </c>
      <c r="D4844">
        <f t="shared" si="75"/>
        <v>0</v>
      </c>
    </row>
    <row r="4845" spans="1:4" x14ac:dyDescent="0.25">
      <c r="A4845" t="s">
        <v>21324</v>
      </c>
      <c r="D4845">
        <f t="shared" si="75"/>
        <v>0</v>
      </c>
    </row>
    <row r="4846" spans="1:4" x14ac:dyDescent="0.25">
      <c r="A4846" t="s">
        <v>21324</v>
      </c>
      <c r="D4846">
        <f t="shared" si="75"/>
        <v>0</v>
      </c>
    </row>
    <row r="4847" spans="1:4" x14ac:dyDescent="0.25">
      <c r="A4847" t="s">
        <v>21324</v>
      </c>
      <c r="D4847">
        <f t="shared" si="75"/>
        <v>0</v>
      </c>
    </row>
    <row r="4848" spans="1:4" x14ac:dyDescent="0.25">
      <c r="A4848" t="s">
        <v>21324</v>
      </c>
      <c r="D4848">
        <f t="shared" si="75"/>
        <v>0</v>
      </c>
    </row>
    <row r="4849" spans="1:4" x14ac:dyDescent="0.25">
      <c r="A4849" t="s">
        <v>21325</v>
      </c>
      <c r="D4849">
        <f t="shared" si="75"/>
        <v>0</v>
      </c>
    </row>
    <row r="4850" spans="1:4" x14ac:dyDescent="0.25">
      <c r="A4850" t="s">
        <v>21325</v>
      </c>
      <c r="D4850">
        <f t="shared" si="75"/>
        <v>0</v>
      </c>
    </row>
    <row r="4851" spans="1:4" x14ac:dyDescent="0.25">
      <c r="A4851" t="s">
        <v>21326</v>
      </c>
      <c r="D4851">
        <f t="shared" si="75"/>
        <v>0</v>
      </c>
    </row>
    <row r="4852" spans="1:4" x14ac:dyDescent="0.25">
      <c r="A4852" t="s">
        <v>21327</v>
      </c>
      <c r="D4852">
        <f t="shared" si="75"/>
        <v>0</v>
      </c>
    </row>
    <row r="4853" spans="1:4" x14ac:dyDescent="0.25">
      <c r="A4853" t="s">
        <v>865</v>
      </c>
      <c r="D4853">
        <f t="shared" si="75"/>
        <v>0</v>
      </c>
    </row>
    <row r="4854" spans="1:4" x14ac:dyDescent="0.25">
      <c r="A4854" t="s">
        <v>865</v>
      </c>
      <c r="D4854">
        <f t="shared" si="75"/>
        <v>0</v>
      </c>
    </row>
    <row r="4855" spans="1:4" x14ac:dyDescent="0.25">
      <c r="A4855" t="s">
        <v>334</v>
      </c>
      <c r="D4855">
        <f t="shared" si="75"/>
        <v>0</v>
      </c>
    </row>
    <row r="4856" spans="1:4" x14ac:dyDescent="0.25">
      <c r="A4856" t="s">
        <v>21328</v>
      </c>
      <c r="D4856">
        <f t="shared" si="75"/>
        <v>0</v>
      </c>
    </row>
    <row r="4857" spans="1:4" x14ac:dyDescent="0.25">
      <c r="A4857" t="s">
        <v>21329</v>
      </c>
      <c r="D4857">
        <f t="shared" si="75"/>
        <v>0</v>
      </c>
    </row>
    <row r="4858" spans="1:4" x14ac:dyDescent="0.25">
      <c r="A4858" t="s">
        <v>21330</v>
      </c>
      <c r="D4858">
        <f t="shared" si="75"/>
        <v>0</v>
      </c>
    </row>
    <row r="4859" spans="1:4" x14ac:dyDescent="0.25">
      <c r="A4859" t="s">
        <v>21331</v>
      </c>
      <c r="D4859">
        <f t="shared" si="75"/>
        <v>0</v>
      </c>
    </row>
    <row r="4860" spans="1:4" x14ac:dyDescent="0.25">
      <c r="A4860" t="s">
        <v>21331</v>
      </c>
      <c r="D4860">
        <f t="shared" si="75"/>
        <v>0</v>
      </c>
    </row>
    <row r="4861" spans="1:4" x14ac:dyDescent="0.25">
      <c r="A4861" t="s">
        <v>21331</v>
      </c>
      <c r="D4861">
        <f t="shared" si="75"/>
        <v>0</v>
      </c>
    </row>
    <row r="4862" spans="1:4" x14ac:dyDescent="0.25">
      <c r="A4862" t="s">
        <v>21332</v>
      </c>
      <c r="D4862">
        <f t="shared" si="75"/>
        <v>0</v>
      </c>
    </row>
    <row r="4863" spans="1:4" x14ac:dyDescent="0.25">
      <c r="A4863" t="s">
        <v>226</v>
      </c>
      <c r="D4863">
        <f t="shared" si="75"/>
        <v>0</v>
      </c>
    </row>
    <row r="4864" spans="1:4" x14ac:dyDescent="0.25">
      <c r="A4864" t="s">
        <v>226</v>
      </c>
      <c r="D4864">
        <f t="shared" si="75"/>
        <v>0</v>
      </c>
    </row>
    <row r="4865" spans="1:4" x14ac:dyDescent="0.25">
      <c r="A4865" t="s">
        <v>21333</v>
      </c>
      <c r="D4865">
        <f t="shared" si="75"/>
        <v>0</v>
      </c>
    </row>
    <row r="4866" spans="1:4" x14ac:dyDescent="0.25">
      <c r="A4866" t="s">
        <v>21333</v>
      </c>
      <c r="D4866">
        <f t="shared" ref="D4866:D4926" si="76">COUNTIF($A$2:$A$1048576,C4866)</f>
        <v>0</v>
      </c>
    </row>
    <row r="4867" spans="1:4" x14ac:dyDescent="0.25">
      <c r="A4867" t="s">
        <v>21333</v>
      </c>
      <c r="D4867">
        <f t="shared" si="76"/>
        <v>0</v>
      </c>
    </row>
    <row r="4868" spans="1:4" x14ac:dyDescent="0.25">
      <c r="A4868" t="s">
        <v>1285</v>
      </c>
      <c r="D4868">
        <f t="shared" si="76"/>
        <v>0</v>
      </c>
    </row>
    <row r="4869" spans="1:4" x14ac:dyDescent="0.25">
      <c r="A4869" t="s">
        <v>21334</v>
      </c>
      <c r="D4869">
        <f t="shared" si="76"/>
        <v>0</v>
      </c>
    </row>
    <row r="4870" spans="1:4" x14ac:dyDescent="0.25">
      <c r="A4870" t="s">
        <v>21335</v>
      </c>
      <c r="D4870">
        <f t="shared" si="76"/>
        <v>0</v>
      </c>
    </row>
    <row r="4871" spans="1:4" x14ac:dyDescent="0.25">
      <c r="A4871" t="s">
        <v>21336</v>
      </c>
      <c r="D4871">
        <f t="shared" si="76"/>
        <v>0</v>
      </c>
    </row>
    <row r="4872" spans="1:4" x14ac:dyDescent="0.25">
      <c r="A4872" t="s">
        <v>21337</v>
      </c>
      <c r="D4872">
        <f t="shared" si="76"/>
        <v>0</v>
      </c>
    </row>
    <row r="4873" spans="1:4" x14ac:dyDescent="0.25">
      <c r="A4873" t="s">
        <v>21338</v>
      </c>
      <c r="D4873">
        <f t="shared" si="76"/>
        <v>0</v>
      </c>
    </row>
    <row r="4874" spans="1:4" x14ac:dyDescent="0.25">
      <c r="A4874" t="s">
        <v>21339</v>
      </c>
      <c r="D4874">
        <f t="shared" si="76"/>
        <v>0</v>
      </c>
    </row>
    <row r="4875" spans="1:4" x14ac:dyDescent="0.25">
      <c r="A4875" t="s">
        <v>3058</v>
      </c>
      <c r="D4875">
        <f t="shared" si="76"/>
        <v>0</v>
      </c>
    </row>
    <row r="4876" spans="1:4" x14ac:dyDescent="0.25">
      <c r="A4876" t="s">
        <v>3920</v>
      </c>
      <c r="D4876">
        <f t="shared" si="76"/>
        <v>0</v>
      </c>
    </row>
    <row r="4877" spans="1:4" x14ac:dyDescent="0.25">
      <c r="A4877" t="s">
        <v>367</v>
      </c>
      <c r="D4877">
        <f t="shared" si="76"/>
        <v>0</v>
      </c>
    </row>
    <row r="4878" spans="1:4" x14ac:dyDescent="0.25">
      <c r="A4878" t="s">
        <v>21340</v>
      </c>
      <c r="D4878">
        <f t="shared" si="76"/>
        <v>0</v>
      </c>
    </row>
    <row r="4879" spans="1:4" x14ac:dyDescent="0.25">
      <c r="A4879" t="s">
        <v>3989</v>
      </c>
      <c r="D4879">
        <f t="shared" si="76"/>
        <v>0</v>
      </c>
    </row>
    <row r="4880" spans="1:4" x14ac:dyDescent="0.25">
      <c r="A4880" t="s">
        <v>3989</v>
      </c>
      <c r="D4880">
        <f t="shared" si="76"/>
        <v>0</v>
      </c>
    </row>
    <row r="4881" spans="1:4" x14ac:dyDescent="0.25">
      <c r="A4881" t="s">
        <v>21341</v>
      </c>
      <c r="D4881">
        <f t="shared" si="76"/>
        <v>0</v>
      </c>
    </row>
    <row r="4882" spans="1:4" x14ac:dyDescent="0.25">
      <c r="A4882" t="s">
        <v>21342</v>
      </c>
      <c r="D4882">
        <f t="shared" si="76"/>
        <v>0</v>
      </c>
    </row>
    <row r="4883" spans="1:4" x14ac:dyDescent="0.25">
      <c r="A4883" t="s">
        <v>21343</v>
      </c>
      <c r="D4883">
        <f t="shared" si="76"/>
        <v>0</v>
      </c>
    </row>
    <row r="4884" spans="1:4" x14ac:dyDescent="0.25">
      <c r="A4884" t="s">
        <v>21342</v>
      </c>
      <c r="D4884">
        <f t="shared" si="76"/>
        <v>0</v>
      </c>
    </row>
    <row r="4885" spans="1:4" x14ac:dyDescent="0.25">
      <c r="A4885" t="s">
        <v>21344</v>
      </c>
      <c r="D4885">
        <f t="shared" si="76"/>
        <v>0</v>
      </c>
    </row>
    <row r="4886" spans="1:4" x14ac:dyDescent="0.25">
      <c r="A4886" t="s">
        <v>21344</v>
      </c>
      <c r="D4886">
        <f t="shared" si="76"/>
        <v>0</v>
      </c>
    </row>
    <row r="4887" spans="1:4" x14ac:dyDescent="0.25">
      <c r="A4887" t="s">
        <v>21344</v>
      </c>
      <c r="D4887">
        <f t="shared" si="76"/>
        <v>0</v>
      </c>
    </row>
    <row r="4888" spans="1:4" x14ac:dyDescent="0.25">
      <c r="A4888" t="s">
        <v>21344</v>
      </c>
      <c r="D4888">
        <f t="shared" si="76"/>
        <v>0</v>
      </c>
    </row>
    <row r="4889" spans="1:4" x14ac:dyDescent="0.25">
      <c r="A4889" t="s">
        <v>21345</v>
      </c>
      <c r="D4889">
        <f t="shared" si="76"/>
        <v>0</v>
      </c>
    </row>
    <row r="4890" spans="1:4" x14ac:dyDescent="0.25">
      <c r="A4890" t="s">
        <v>21346</v>
      </c>
      <c r="D4890">
        <f t="shared" si="76"/>
        <v>0</v>
      </c>
    </row>
    <row r="4891" spans="1:4" x14ac:dyDescent="0.25">
      <c r="A4891" t="s">
        <v>21347</v>
      </c>
      <c r="D4891">
        <f t="shared" si="76"/>
        <v>0</v>
      </c>
    </row>
    <row r="4892" spans="1:4" x14ac:dyDescent="0.25">
      <c r="A4892" t="s">
        <v>21348</v>
      </c>
      <c r="D4892">
        <f t="shared" si="76"/>
        <v>0</v>
      </c>
    </row>
    <row r="4893" spans="1:4" x14ac:dyDescent="0.25">
      <c r="A4893" t="s">
        <v>3709</v>
      </c>
      <c r="D4893">
        <f t="shared" si="76"/>
        <v>0</v>
      </c>
    </row>
    <row r="4894" spans="1:4" x14ac:dyDescent="0.25">
      <c r="A4894" t="s">
        <v>21349</v>
      </c>
      <c r="D4894">
        <f t="shared" si="76"/>
        <v>0</v>
      </c>
    </row>
    <row r="4895" spans="1:4" x14ac:dyDescent="0.25">
      <c r="A4895" t="s">
        <v>21349</v>
      </c>
      <c r="D4895">
        <f t="shared" si="76"/>
        <v>0</v>
      </c>
    </row>
    <row r="4896" spans="1:4" x14ac:dyDescent="0.25">
      <c r="A4896" t="s">
        <v>21350</v>
      </c>
      <c r="D4896">
        <f t="shared" si="76"/>
        <v>0</v>
      </c>
    </row>
    <row r="4897" spans="1:4" x14ac:dyDescent="0.25">
      <c r="A4897" t="s">
        <v>21351</v>
      </c>
      <c r="D4897">
        <f t="shared" si="76"/>
        <v>0</v>
      </c>
    </row>
    <row r="4898" spans="1:4" x14ac:dyDescent="0.25">
      <c r="A4898" t="s">
        <v>308</v>
      </c>
      <c r="D4898">
        <f t="shared" si="76"/>
        <v>0</v>
      </c>
    </row>
    <row r="4899" spans="1:4" x14ac:dyDescent="0.25">
      <c r="A4899" t="s">
        <v>21352</v>
      </c>
      <c r="D4899">
        <f t="shared" si="76"/>
        <v>0</v>
      </c>
    </row>
    <row r="4900" spans="1:4" x14ac:dyDescent="0.25">
      <c r="A4900" t="s">
        <v>21352</v>
      </c>
      <c r="D4900">
        <f t="shared" si="76"/>
        <v>0</v>
      </c>
    </row>
    <row r="4901" spans="1:4" x14ac:dyDescent="0.25">
      <c r="A4901" t="s">
        <v>21352</v>
      </c>
      <c r="D4901">
        <f t="shared" si="76"/>
        <v>0</v>
      </c>
    </row>
    <row r="4902" spans="1:4" x14ac:dyDescent="0.25">
      <c r="A4902" t="s">
        <v>1569</v>
      </c>
      <c r="D4902">
        <f t="shared" si="76"/>
        <v>0</v>
      </c>
    </row>
    <row r="4903" spans="1:4" x14ac:dyDescent="0.25">
      <c r="A4903" t="s">
        <v>21353</v>
      </c>
      <c r="D4903">
        <f t="shared" si="76"/>
        <v>0</v>
      </c>
    </row>
    <row r="4904" spans="1:4" x14ac:dyDescent="0.25">
      <c r="A4904" t="s">
        <v>21353</v>
      </c>
      <c r="D4904">
        <f t="shared" si="76"/>
        <v>0</v>
      </c>
    </row>
    <row r="4905" spans="1:4" x14ac:dyDescent="0.25">
      <c r="A4905" t="s">
        <v>21354</v>
      </c>
      <c r="D4905">
        <f t="shared" si="76"/>
        <v>0</v>
      </c>
    </row>
    <row r="4906" spans="1:4" x14ac:dyDescent="0.25">
      <c r="A4906" t="s">
        <v>21355</v>
      </c>
      <c r="D4906">
        <f t="shared" si="76"/>
        <v>0</v>
      </c>
    </row>
    <row r="4907" spans="1:4" x14ac:dyDescent="0.25">
      <c r="A4907" t="s">
        <v>21356</v>
      </c>
      <c r="D4907">
        <f t="shared" si="76"/>
        <v>0</v>
      </c>
    </row>
    <row r="4908" spans="1:4" x14ac:dyDescent="0.25">
      <c r="A4908" t="s">
        <v>21356</v>
      </c>
      <c r="D4908">
        <f t="shared" si="76"/>
        <v>0</v>
      </c>
    </row>
    <row r="4909" spans="1:4" x14ac:dyDescent="0.25">
      <c r="A4909" t="s">
        <v>21356</v>
      </c>
      <c r="D4909">
        <f t="shared" si="76"/>
        <v>0</v>
      </c>
    </row>
    <row r="4910" spans="1:4" x14ac:dyDescent="0.25">
      <c r="A4910" t="s">
        <v>21356</v>
      </c>
      <c r="D4910">
        <f t="shared" si="76"/>
        <v>0</v>
      </c>
    </row>
    <row r="4911" spans="1:4" x14ac:dyDescent="0.25">
      <c r="A4911" t="s">
        <v>21357</v>
      </c>
      <c r="D4911">
        <f t="shared" si="76"/>
        <v>0</v>
      </c>
    </row>
    <row r="4912" spans="1:4" x14ac:dyDescent="0.25">
      <c r="A4912" t="s">
        <v>21357</v>
      </c>
      <c r="D4912">
        <f t="shared" si="76"/>
        <v>0</v>
      </c>
    </row>
    <row r="4913" spans="1:4" x14ac:dyDescent="0.25">
      <c r="A4913" t="s">
        <v>21358</v>
      </c>
      <c r="D4913">
        <f t="shared" si="76"/>
        <v>0</v>
      </c>
    </row>
    <row r="4914" spans="1:4" x14ac:dyDescent="0.25">
      <c r="A4914" t="s">
        <v>21357</v>
      </c>
      <c r="D4914">
        <f t="shared" si="76"/>
        <v>0</v>
      </c>
    </row>
    <row r="4915" spans="1:4" x14ac:dyDescent="0.25">
      <c r="A4915" t="s">
        <v>21357</v>
      </c>
      <c r="D4915">
        <f t="shared" si="76"/>
        <v>0</v>
      </c>
    </row>
    <row r="4916" spans="1:4" x14ac:dyDescent="0.25">
      <c r="A4916" t="s">
        <v>21359</v>
      </c>
      <c r="D4916">
        <f t="shared" si="76"/>
        <v>0</v>
      </c>
    </row>
    <row r="4917" spans="1:4" x14ac:dyDescent="0.25">
      <c r="A4917" t="s">
        <v>21360</v>
      </c>
      <c r="D4917">
        <f t="shared" si="76"/>
        <v>0</v>
      </c>
    </row>
    <row r="4918" spans="1:4" x14ac:dyDescent="0.25">
      <c r="A4918" t="s">
        <v>801</v>
      </c>
      <c r="D4918">
        <f t="shared" si="76"/>
        <v>0</v>
      </c>
    </row>
    <row r="4919" spans="1:4" x14ac:dyDescent="0.25">
      <c r="A4919" t="s">
        <v>922</v>
      </c>
      <c r="D4919">
        <f t="shared" si="76"/>
        <v>0</v>
      </c>
    </row>
    <row r="4920" spans="1:4" x14ac:dyDescent="0.25">
      <c r="A4920" t="s">
        <v>21361</v>
      </c>
      <c r="D4920">
        <f t="shared" si="76"/>
        <v>0</v>
      </c>
    </row>
    <row r="4921" spans="1:4" x14ac:dyDescent="0.25">
      <c r="A4921" t="s">
        <v>21362</v>
      </c>
      <c r="D4921">
        <f t="shared" si="76"/>
        <v>0</v>
      </c>
    </row>
    <row r="4922" spans="1:4" x14ac:dyDescent="0.25">
      <c r="A4922" t="s">
        <v>1015</v>
      </c>
      <c r="D4922">
        <f t="shared" si="76"/>
        <v>0</v>
      </c>
    </row>
    <row r="4923" spans="1:4" x14ac:dyDescent="0.25">
      <c r="A4923" t="s">
        <v>1015</v>
      </c>
      <c r="D4923">
        <f t="shared" si="76"/>
        <v>0</v>
      </c>
    </row>
    <row r="4924" spans="1:4" x14ac:dyDescent="0.25">
      <c r="A4924" t="s">
        <v>21363</v>
      </c>
      <c r="D4924">
        <f t="shared" si="76"/>
        <v>0</v>
      </c>
    </row>
    <row r="4925" spans="1:4" x14ac:dyDescent="0.25">
      <c r="A4925" t="s">
        <v>21364</v>
      </c>
      <c r="D4925">
        <f t="shared" si="76"/>
        <v>0</v>
      </c>
    </row>
    <row r="4926" spans="1:4" x14ac:dyDescent="0.25">
      <c r="A4926" t="s">
        <v>4459</v>
      </c>
      <c r="D4926">
        <f t="shared" si="76"/>
        <v>0</v>
      </c>
    </row>
    <row r="4927" spans="1:4" x14ac:dyDescent="0.25">
      <c r="A4927" t="s">
        <v>21365</v>
      </c>
    </row>
    <row r="4928" spans="1:4" x14ac:dyDescent="0.25">
      <c r="A4928" t="s">
        <v>21366</v>
      </c>
    </row>
    <row r="4929" spans="1:1" x14ac:dyDescent="0.25">
      <c r="A4929" t="s">
        <v>21367</v>
      </c>
    </row>
    <row r="4930" spans="1:1" x14ac:dyDescent="0.25">
      <c r="A4930" t="s">
        <v>21368</v>
      </c>
    </row>
    <row r="4931" spans="1:1" x14ac:dyDescent="0.25">
      <c r="A4931" t="s">
        <v>21369</v>
      </c>
    </row>
    <row r="4932" spans="1:1" x14ac:dyDescent="0.25">
      <c r="A4932" t="s">
        <v>21370</v>
      </c>
    </row>
    <row r="4933" spans="1:1" x14ac:dyDescent="0.25">
      <c r="A4933" t="s">
        <v>21371</v>
      </c>
    </row>
    <row r="4934" spans="1:1" x14ac:dyDescent="0.25">
      <c r="A4934" t="s">
        <v>21372</v>
      </c>
    </row>
    <row r="4935" spans="1:1" x14ac:dyDescent="0.25">
      <c r="A4935" t="s">
        <v>21373</v>
      </c>
    </row>
    <row r="4936" spans="1:1" x14ac:dyDescent="0.25">
      <c r="A4936" t="s">
        <v>21374</v>
      </c>
    </row>
    <row r="4937" spans="1:1" x14ac:dyDescent="0.25">
      <c r="A4937" t="s">
        <v>3904</v>
      </c>
    </row>
    <row r="4938" spans="1:1" x14ac:dyDescent="0.25">
      <c r="A4938" t="s">
        <v>21375</v>
      </c>
    </row>
    <row r="4939" spans="1:1" x14ac:dyDescent="0.25">
      <c r="A4939" t="s">
        <v>802</v>
      </c>
    </row>
    <row r="4940" spans="1:1" x14ac:dyDescent="0.25">
      <c r="A4940" t="s">
        <v>802</v>
      </c>
    </row>
    <row r="4941" spans="1:1" x14ac:dyDescent="0.25">
      <c r="A4941" t="s">
        <v>1352</v>
      </c>
    </row>
    <row r="4942" spans="1:1" x14ac:dyDescent="0.25">
      <c r="A4942" t="s">
        <v>3600</v>
      </c>
    </row>
    <row r="4943" spans="1:1" x14ac:dyDescent="0.25">
      <c r="A4943" t="s">
        <v>21376</v>
      </c>
    </row>
    <row r="4944" spans="1:1" x14ac:dyDescent="0.25">
      <c r="A4944" t="s">
        <v>21376</v>
      </c>
    </row>
    <row r="4945" spans="1:1" x14ac:dyDescent="0.25">
      <c r="A4945" t="s">
        <v>21376</v>
      </c>
    </row>
    <row r="4946" spans="1:1" x14ac:dyDescent="0.25">
      <c r="A4946" t="s">
        <v>21376</v>
      </c>
    </row>
    <row r="4947" spans="1:1" x14ac:dyDescent="0.25">
      <c r="A4947" t="s">
        <v>21377</v>
      </c>
    </row>
    <row r="4948" spans="1:1" x14ac:dyDescent="0.25">
      <c r="A4948" t="s">
        <v>21377</v>
      </c>
    </row>
    <row r="4949" spans="1:1" x14ac:dyDescent="0.25">
      <c r="A4949" t="s">
        <v>1690</v>
      </c>
    </row>
    <row r="4950" spans="1:1" x14ac:dyDescent="0.25">
      <c r="A4950" t="s">
        <v>1690</v>
      </c>
    </row>
    <row r="4951" spans="1:1" x14ac:dyDescent="0.25">
      <c r="A4951" t="s">
        <v>57</v>
      </c>
    </row>
    <row r="4952" spans="1:1" x14ac:dyDescent="0.25">
      <c r="A4952" t="s">
        <v>57</v>
      </c>
    </row>
    <row r="4953" spans="1:1" x14ac:dyDescent="0.25">
      <c r="A4953" t="s">
        <v>1690</v>
      </c>
    </row>
    <row r="4954" spans="1:1" x14ac:dyDescent="0.25">
      <c r="A4954" t="s">
        <v>57</v>
      </c>
    </row>
    <row r="4955" spans="1:1" x14ac:dyDescent="0.25">
      <c r="A4955" t="s">
        <v>1690</v>
      </c>
    </row>
    <row r="4956" spans="1:1" x14ac:dyDescent="0.25">
      <c r="A4956" t="s">
        <v>57</v>
      </c>
    </row>
    <row r="4957" spans="1:1" x14ac:dyDescent="0.25">
      <c r="A4957" t="s">
        <v>1690</v>
      </c>
    </row>
    <row r="4958" spans="1:1" x14ac:dyDescent="0.25">
      <c r="A4958" t="s">
        <v>57</v>
      </c>
    </row>
    <row r="4959" spans="1:1" x14ac:dyDescent="0.25">
      <c r="A4959" t="s">
        <v>57</v>
      </c>
    </row>
    <row r="4960" spans="1:1" x14ac:dyDescent="0.25">
      <c r="A4960" t="s">
        <v>57</v>
      </c>
    </row>
    <row r="4961" spans="1:1" x14ac:dyDescent="0.25">
      <c r="A4961" t="s">
        <v>57</v>
      </c>
    </row>
    <row r="4962" spans="1:1" x14ac:dyDescent="0.25">
      <c r="A4962" t="s">
        <v>57</v>
      </c>
    </row>
    <row r="4963" spans="1:1" x14ac:dyDescent="0.25">
      <c r="A4963" t="s">
        <v>57</v>
      </c>
    </row>
    <row r="4964" spans="1:1" x14ac:dyDescent="0.25">
      <c r="A4964" t="s">
        <v>57</v>
      </c>
    </row>
    <row r="4965" spans="1:1" x14ac:dyDescent="0.25">
      <c r="A4965" t="s">
        <v>57</v>
      </c>
    </row>
    <row r="4966" spans="1:1" x14ac:dyDescent="0.25">
      <c r="A4966" t="s">
        <v>57</v>
      </c>
    </row>
    <row r="4967" spans="1:1" x14ac:dyDescent="0.25">
      <c r="A4967" t="s">
        <v>57</v>
      </c>
    </row>
    <row r="4968" spans="1:1" x14ac:dyDescent="0.25">
      <c r="A4968" t="s">
        <v>57</v>
      </c>
    </row>
    <row r="4969" spans="1:1" x14ac:dyDescent="0.25">
      <c r="A4969" t="s">
        <v>57</v>
      </c>
    </row>
    <row r="4970" spans="1:1" x14ac:dyDescent="0.25">
      <c r="A4970" t="s">
        <v>21378</v>
      </c>
    </row>
    <row r="4971" spans="1:1" x14ac:dyDescent="0.25">
      <c r="A4971" t="s">
        <v>21379</v>
      </c>
    </row>
    <row r="4972" spans="1:1" x14ac:dyDescent="0.25">
      <c r="A4972" t="s">
        <v>21380</v>
      </c>
    </row>
    <row r="4973" spans="1:1" x14ac:dyDescent="0.25">
      <c r="A4973" t="s">
        <v>21380</v>
      </c>
    </row>
    <row r="4974" spans="1:1" x14ac:dyDescent="0.25">
      <c r="A4974" t="s">
        <v>21380</v>
      </c>
    </row>
    <row r="4975" spans="1:1" x14ac:dyDescent="0.25">
      <c r="A4975" t="s">
        <v>21380</v>
      </c>
    </row>
    <row r="4976" spans="1:1" x14ac:dyDescent="0.25">
      <c r="A4976" t="s">
        <v>21380</v>
      </c>
    </row>
    <row r="4977" spans="1:1" x14ac:dyDescent="0.25">
      <c r="A4977" t="s">
        <v>21381</v>
      </c>
    </row>
    <row r="4978" spans="1:1" x14ac:dyDescent="0.25">
      <c r="A4978" t="s">
        <v>21381</v>
      </c>
    </row>
    <row r="4979" spans="1:1" x14ac:dyDescent="0.25">
      <c r="A4979" t="s">
        <v>21381</v>
      </c>
    </row>
    <row r="4980" spans="1:1" x14ac:dyDescent="0.25">
      <c r="A4980" t="s">
        <v>21381</v>
      </c>
    </row>
    <row r="4981" spans="1:1" x14ac:dyDescent="0.25">
      <c r="A4981" t="s">
        <v>21381</v>
      </c>
    </row>
    <row r="4982" spans="1:1" x14ac:dyDescent="0.25">
      <c r="A4982" t="s">
        <v>21381</v>
      </c>
    </row>
    <row r="4983" spans="1:1" x14ac:dyDescent="0.25">
      <c r="A4983" t="s">
        <v>21382</v>
      </c>
    </row>
    <row r="4984" spans="1:1" x14ac:dyDescent="0.25">
      <c r="A4984" t="s">
        <v>21382</v>
      </c>
    </row>
    <row r="4985" spans="1:1" x14ac:dyDescent="0.25">
      <c r="A4985" t="s">
        <v>21383</v>
      </c>
    </row>
    <row r="4986" spans="1:1" x14ac:dyDescent="0.25">
      <c r="A4986" t="s">
        <v>21383</v>
      </c>
    </row>
    <row r="4987" spans="1:1" x14ac:dyDescent="0.25">
      <c r="A4987" t="s">
        <v>21383</v>
      </c>
    </row>
    <row r="4988" spans="1:1" x14ac:dyDescent="0.25">
      <c r="A4988" t="s">
        <v>21383</v>
      </c>
    </row>
    <row r="4989" spans="1:1" x14ac:dyDescent="0.25">
      <c r="A4989" t="s">
        <v>21383</v>
      </c>
    </row>
    <row r="4990" spans="1:1" x14ac:dyDescent="0.25">
      <c r="A4990" t="s">
        <v>21383</v>
      </c>
    </row>
    <row r="4991" spans="1:1" x14ac:dyDescent="0.25">
      <c r="A4991" t="s">
        <v>21384</v>
      </c>
    </row>
    <row r="4992" spans="1:1" x14ac:dyDescent="0.25">
      <c r="A4992" t="s">
        <v>21383</v>
      </c>
    </row>
    <row r="4993" spans="1:1" x14ac:dyDescent="0.25">
      <c r="A4993" t="s">
        <v>21384</v>
      </c>
    </row>
    <row r="4994" spans="1:1" x14ac:dyDescent="0.25">
      <c r="A4994" t="s">
        <v>21383</v>
      </c>
    </row>
    <row r="4995" spans="1:1" x14ac:dyDescent="0.25">
      <c r="A4995" t="s">
        <v>21383</v>
      </c>
    </row>
    <row r="4996" spans="1:1" x14ac:dyDescent="0.25">
      <c r="A4996" t="s">
        <v>21383</v>
      </c>
    </row>
    <row r="4997" spans="1:1" x14ac:dyDescent="0.25">
      <c r="A4997" t="s">
        <v>21384</v>
      </c>
    </row>
    <row r="4998" spans="1:1" x14ac:dyDescent="0.25">
      <c r="A4998" t="s">
        <v>21383</v>
      </c>
    </row>
    <row r="4999" spans="1:1" x14ac:dyDescent="0.25">
      <c r="A4999" t="s">
        <v>21383</v>
      </c>
    </row>
    <row r="5000" spans="1:1" x14ac:dyDescent="0.25">
      <c r="A5000" t="s">
        <v>21383</v>
      </c>
    </row>
    <row r="5001" spans="1:1" x14ac:dyDescent="0.25">
      <c r="A5001" t="s">
        <v>21383</v>
      </c>
    </row>
    <row r="5002" spans="1:1" x14ac:dyDescent="0.25">
      <c r="A5002" t="s">
        <v>21383</v>
      </c>
    </row>
    <row r="5003" spans="1:1" x14ac:dyDescent="0.25">
      <c r="A5003" t="s">
        <v>21383</v>
      </c>
    </row>
    <row r="5004" spans="1:1" x14ac:dyDescent="0.25">
      <c r="A5004" t="s">
        <v>21383</v>
      </c>
    </row>
    <row r="5005" spans="1:1" x14ac:dyDescent="0.25">
      <c r="A5005" t="s">
        <v>21384</v>
      </c>
    </row>
    <row r="5006" spans="1:1" x14ac:dyDescent="0.25">
      <c r="A5006" t="s">
        <v>21383</v>
      </c>
    </row>
    <row r="5007" spans="1:1" x14ac:dyDescent="0.25">
      <c r="A5007" t="s">
        <v>21383</v>
      </c>
    </row>
    <row r="5008" spans="1:1" x14ac:dyDescent="0.25">
      <c r="A5008" t="s">
        <v>21383</v>
      </c>
    </row>
    <row r="5009" spans="1:1" x14ac:dyDescent="0.25">
      <c r="A5009" t="s">
        <v>21383</v>
      </c>
    </row>
    <row r="5010" spans="1:1" x14ac:dyDescent="0.25">
      <c r="A5010" t="s">
        <v>21383</v>
      </c>
    </row>
    <row r="5011" spans="1:1" x14ac:dyDescent="0.25">
      <c r="A5011" t="s">
        <v>21383</v>
      </c>
    </row>
    <row r="5012" spans="1:1" x14ac:dyDescent="0.25">
      <c r="A5012" t="s">
        <v>21383</v>
      </c>
    </row>
    <row r="5013" spans="1:1" x14ac:dyDescent="0.25">
      <c r="A5013" t="s">
        <v>21383</v>
      </c>
    </row>
    <row r="5014" spans="1:1" x14ac:dyDescent="0.25">
      <c r="A5014" t="s">
        <v>21383</v>
      </c>
    </row>
    <row r="5015" spans="1:1" x14ac:dyDescent="0.25">
      <c r="A5015" t="s">
        <v>21383</v>
      </c>
    </row>
    <row r="5016" spans="1:1" x14ac:dyDescent="0.25">
      <c r="A5016" t="s">
        <v>21383</v>
      </c>
    </row>
    <row r="5017" spans="1:1" x14ac:dyDescent="0.25">
      <c r="A5017" t="s">
        <v>21383</v>
      </c>
    </row>
    <row r="5018" spans="1:1" x14ac:dyDescent="0.25">
      <c r="A5018" t="s">
        <v>21383</v>
      </c>
    </row>
    <row r="5019" spans="1:1" x14ac:dyDescent="0.25">
      <c r="A5019" t="s">
        <v>21385</v>
      </c>
    </row>
    <row r="5020" spans="1:1" x14ac:dyDescent="0.25">
      <c r="A5020" t="s">
        <v>21385</v>
      </c>
    </row>
    <row r="5021" spans="1:1" x14ac:dyDescent="0.25">
      <c r="A5021" t="s">
        <v>21385</v>
      </c>
    </row>
    <row r="5022" spans="1:1" x14ac:dyDescent="0.25">
      <c r="A5022" t="s">
        <v>21385</v>
      </c>
    </row>
    <row r="5023" spans="1:1" x14ac:dyDescent="0.25">
      <c r="A5023" t="s">
        <v>21385</v>
      </c>
    </row>
    <row r="5024" spans="1:1" x14ac:dyDescent="0.25">
      <c r="A5024" t="s">
        <v>21385</v>
      </c>
    </row>
    <row r="5025" spans="1:1" x14ac:dyDescent="0.25">
      <c r="A5025" t="s">
        <v>21385</v>
      </c>
    </row>
    <row r="5026" spans="1:1" x14ac:dyDescent="0.25">
      <c r="A5026" t="s">
        <v>21385</v>
      </c>
    </row>
    <row r="5027" spans="1:1" x14ac:dyDescent="0.25">
      <c r="A5027" t="s">
        <v>21385</v>
      </c>
    </row>
    <row r="5028" spans="1:1" x14ac:dyDescent="0.25">
      <c r="A5028" t="s">
        <v>21386</v>
      </c>
    </row>
    <row r="5029" spans="1:1" x14ac:dyDescent="0.25">
      <c r="A5029" t="s">
        <v>21385</v>
      </c>
    </row>
    <row r="5030" spans="1:1" x14ac:dyDescent="0.25">
      <c r="A5030" t="s">
        <v>21385</v>
      </c>
    </row>
    <row r="5031" spans="1:1" x14ac:dyDescent="0.25">
      <c r="A5031" t="s">
        <v>21385</v>
      </c>
    </row>
    <row r="5032" spans="1:1" x14ac:dyDescent="0.25">
      <c r="A5032" t="s">
        <v>21386</v>
      </c>
    </row>
    <row r="5033" spans="1:1" x14ac:dyDescent="0.25">
      <c r="A5033" t="s">
        <v>21385</v>
      </c>
    </row>
    <row r="5034" spans="1:1" x14ac:dyDescent="0.25">
      <c r="A5034" t="s">
        <v>21385</v>
      </c>
    </row>
    <row r="5035" spans="1:1" x14ac:dyDescent="0.25">
      <c r="A5035" t="s">
        <v>21385</v>
      </c>
    </row>
    <row r="5036" spans="1:1" x14ac:dyDescent="0.25">
      <c r="A5036" t="s">
        <v>21385</v>
      </c>
    </row>
    <row r="5037" spans="1:1" x14ac:dyDescent="0.25">
      <c r="A5037" t="s">
        <v>21385</v>
      </c>
    </row>
    <row r="5038" spans="1:1" x14ac:dyDescent="0.25">
      <c r="A5038" t="s">
        <v>21385</v>
      </c>
    </row>
    <row r="5039" spans="1:1" x14ac:dyDescent="0.25">
      <c r="A5039" t="s">
        <v>21385</v>
      </c>
    </row>
    <row r="5040" spans="1:1" x14ac:dyDescent="0.25">
      <c r="A5040" t="s">
        <v>21385</v>
      </c>
    </row>
    <row r="5041" spans="1:1" x14ac:dyDescent="0.25">
      <c r="A5041" t="s">
        <v>21385</v>
      </c>
    </row>
    <row r="5042" spans="1:1" x14ac:dyDescent="0.25">
      <c r="A5042" t="s">
        <v>21385</v>
      </c>
    </row>
    <row r="5043" spans="1:1" x14ac:dyDescent="0.25">
      <c r="A5043" t="s">
        <v>21385</v>
      </c>
    </row>
    <row r="5044" spans="1:1" x14ac:dyDescent="0.25">
      <c r="A5044" t="s">
        <v>21385</v>
      </c>
    </row>
    <row r="5045" spans="1:1" x14ac:dyDescent="0.25">
      <c r="A5045" t="s">
        <v>21385</v>
      </c>
    </row>
    <row r="5046" spans="1:1" x14ac:dyDescent="0.25">
      <c r="A5046" t="s">
        <v>21385</v>
      </c>
    </row>
    <row r="5047" spans="1:1" x14ac:dyDescent="0.25">
      <c r="A5047" t="s">
        <v>21385</v>
      </c>
    </row>
    <row r="5048" spans="1:1" x14ac:dyDescent="0.25">
      <c r="A5048" t="s">
        <v>21385</v>
      </c>
    </row>
    <row r="5049" spans="1:1" x14ac:dyDescent="0.25">
      <c r="A5049" t="s">
        <v>21385</v>
      </c>
    </row>
    <row r="5050" spans="1:1" x14ac:dyDescent="0.25">
      <c r="A5050" t="s">
        <v>21385</v>
      </c>
    </row>
    <row r="5051" spans="1:1" x14ac:dyDescent="0.25">
      <c r="A5051" t="s">
        <v>21385</v>
      </c>
    </row>
    <row r="5052" spans="1:1" x14ac:dyDescent="0.25">
      <c r="A5052" t="s">
        <v>21385</v>
      </c>
    </row>
    <row r="5053" spans="1:1" x14ac:dyDescent="0.25">
      <c r="A5053" t="s">
        <v>21385</v>
      </c>
    </row>
    <row r="5054" spans="1:1" x14ac:dyDescent="0.25">
      <c r="A5054" t="s">
        <v>21385</v>
      </c>
    </row>
    <row r="5055" spans="1:1" x14ac:dyDescent="0.25">
      <c r="A5055" t="s">
        <v>21385</v>
      </c>
    </row>
    <row r="5056" spans="1:1" x14ac:dyDescent="0.25">
      <c r="A5056" t="s">
        <v>21385</v>
      </c>
    </row>
    <row r="5057" spans="1:1" x14ac:dyDescent="0.25">
      <c r="A5057" t="s">
        <v>21385</v>
      </c>
    </row>
    <row r="5058" spans="1:1" x14ac:dyDescent="0.25">
      <c r="A5058" t="s">
        <v>21385</v>
      </c>
    </row>
    <row r="5059" spans="1:1" x14ac:dyDescent="0.25">
      <c r="A5059" t="s">
        <v>21385</v>
      </c>
    </row>
    <row r="5060" spans="1:1" x14ac:dyDescent="0.25">
      <c r="A5060" t="s">
        <v>21385</v>
      </c>
    </row>
    <row r="5061" spans="1:1" x14ac:dyDescent="0.25">
      <c r="A5061" t="s">
        <v>21385</v>
      </c>
    </row>
    <row r="5062" spans="1:1" x14ac:dyDescent="0.25">
      <c r="A5062" t="s">
        <v>21385</v>
      </c>
    </row>
    <row r="5063" spans="1:1" x14ac:dyDescent="0.25">
      <c r="A5063" t="s">
        <v>21385</v>
      </c>
    </row>
    <row r="5064" spans="1:1" x14ac:dyDescent="0.25">
      <c r="A5064" t="s">
        <v>21385</v>
      </c>
    </row>
    <row r="5065" spans="1:1" x14ac:dyDescent="0.25">
      <c r="A5065" t="s">
        <v>21385</v>
      </c>
    </row>
    <row r="5066" spans="1:1" x14ac:dyDescent="0.25">
      <c r="A5066" t="s">
        <v>21385</v>
      </c>
    </row>
    <row r="5067" spans="1:1" x14ac:dyDescent="0.25">
      <c r="A5067" t="s">
        <v>21386</v>
      </c>
    </row>
    <row r="5068" spans="1:1" x14ac:dyDescent="0.25">
      <c r="A5068" t="s">
        <v>21385</v>
      </c>
    </row>
    <row r="5069" spans="1:1" x14ac:dyDescent="0.25">
      <c r="A5069" t="s">
        <v>21386</v>
      </c>
    </row>
    <row r="5070" spans="1:1" x14ac:dyDescent="0.25">
      <c r="A5070" t="s">
        <v>21386</v>
      </c>
    </row>
    <row r="5071" spans="1:1" x14ac:dyDescent="0.25">
      <c r="A5071" t="s">
        <v>21385</v>
      </c>
    </row>
    <row r="5072" spans="1:1" x14ac:dyDescent="0.25">
      <c r="A5072" t="s">
        <v>21386</v>
      </c>
    </row>
    <row r="5073" spans="1:1" x14ac:dyDescent="0.25">
      <c r="A5073" t="s">
        <v>21386</v>
      </c>
    </row>
    <row r="5074" spans="1:1" x14ac:dyDescent="0.25">
      <c r="A5074" t="s">
        <v>21386</v>
      </c>
    </row>
    <row r="5075" spans="1:1" x14ac:dyDescent="0.25">
      <c r="A5075" t="s">
        <v>21385</v>
      </c>
    </row>
    <row r="5076" spans="1:1" x14ac:dyDescent="0.25">
      <c r="A5076" t="s">
        <v>21385</v>
      </c>
    </row>
    <row r="5077" spans="1:1" x14ac:dyDescent="0.25">
      <c r="A5077" t="s">
        <v>21386</v>
      </c>
    </row>
    <row r="5078" spans="1:1" x14ac:dyDescent="0.25">
      <c r="A5078" t="s">
        <v>21385</v>
      </c>
    </row>
    <row r="5079" spans="1:1" x14ac:dyDescent="0.25">
      <c r="A5079" t="s">
        <v>21385</v>
      </c>
    </row>
    <row r="5080" spans="1:1" x14ac:dyDescent="0.25">
      <c r="A5080" t="s">
        <v>21385</v>
      </c>
    </row>
    <row r="5081" spans="1:1" x14ac:dyDescent="0.25">
      <c r="A5081" t="s">
        <v>21385</v>
      </c>
    </row>
    <row r="5082" spans="1:1" x14ac:dyDescent="0.25">
      <c r="A5082" t="s">
        <v>21385</v>
      </c>
    </row>
    <row r="5083" spans="1:1" x14ac:dyDescent="0.25">
      <c r="A5083" t="s">
        <v>21385</v>
      </c>
    </row>
    <row r="5084" spans="1:1" x14ac:dyDescent="0.25">
      <c r="A5084" t="s">
        <v>21385</v>
      </c>
    </row>
    <row r="5085" spans="1:1" x14ac:dyDescent="0.25">
      <c r="A5085" t="s">
        <v>21385</v>
      </c>
    </row>
    <row r="5086" spans="1:1" x14ac:dyDescent="0.25">
      <c r="A5086" t="s">
        <v>21385</v>
      </c>
    </row>
    <row r="5087" spans="1:1" x14ac:dyDescent="0.25">
      <c r="A5087" t="s">
        <v>21385</v>
      </c>
    </row>
    <row r="5088" spans="1:1" x14ac:dyDescent="0.25">
      <c r="A5088" t="s">
        <v>21385</v>
      </c>
    </row>
    <row r="5089" spans="1:1" x14ac:dyDescent="0.25">
      <c r="A5089" t="s">
        <v>21385</v>
      </c>
    </row>
    <row r="5090" spans="1:1" x14ac:dyDescent="0.25">
      <c r="A5090" t="s">
        <v>21385</v>
      </c>
    </row>
    <row r="5091" spans="1:1" x14ac:dyDescent="0.25">
      <c r="A5091" t="s">
        <v>21386</v>
      </c>
    </row>
    <row r="5092" spans="1:1" x14ac:dyDescent="0.25">
      <c r="A5092" t="s">
        <v>21385</v>
      </c>
    </row>
    <row r="5093" spans="1:1" x14ac:dyDescent="0.25">
      <c r="A5093" t="s">
        <v>21385</v>
      </c>
    </row>
    <row r="5094" spans="1:1" x14ac:dyDescent="0.25">
      <c r="A5094" t="s">
        <v>21385</v>
      </c>
    </row>
    <row r="5095" spans="1:1" x14ac:dyDescent="0.25">
      <c r="A5095" t="s">
        <v>21385</v>
      </c>
    </row>
    <row r="5096" spans="1:1" x14ac:dyDescent="0.25">
      <c r="A5096" t="s">
        <v>21385</v>
      </c>
    </row>
    <row r="5097" spans="1:1" x14ac:dyDescent="0.25">
      <c r="A5097" t="s">
        <v>21385</v>
      </c>
    </row>
    <row r="5098" spans="1:1" x14ac:dyDescent="0.25">
      <c r="A5098" t="s">
        <v>21386</v>
      </c>
    </row>
    <row r="5099" spans="1:1" x14ac:dyDescent="0.25">
      <c r="A5099" t="s">
        <v>21385</v>
      </c>
    </row>
    <row r="5100" spans="1:1" x14ac:dyDescent="0.25">
      <c r="A5100" t="s">
        <v>21386</v>
      </c>
    </row>
    <row r="5101" spans="1:1" x14ac:dyDescent="0.25">
      <c r="A5101" t="s">
        <v>21385</v>
      </c>
    </row>
    <row r="5102" spans="1:1" x14ac:dyDescent="0.25">
      <c r="A5102" t="s">
        <v>21386</v>
      </c>
    </row>
    <row r="5103" spans="1:1" x14ac:dyDescent="0.25">
      <c r="A5103" t="s">
        <v>21385</v>
      </c>
    </row>
    <row r="5104" spans="1:1" x14ac:dyDescent="0.25">
      <c r="A5104" t="s">
        <v>21386</v>
      </c>
    </row>
    <row r="5105" spans="1:1" x14ac:dyDescent="0.25">
      <c r="A5105" t="s">
        <v>21386</v>
      </c>
    </row>
    <row r="5106" spans="1:1" x14ac:dyDescent="0.25">
      <c r="A5106" t="s">
        <v>21385</v>
      </c>
    </row>
    <row r="5107" spans="1:1" x14ac:dyDescent="0.25">
      <c r="A5107" t="s">
        <v>21385</v>
      </c>
    </row>
    <row r="5108" spans="1:1" x14ac:dyDescent="0.25">
      <c r="A5108" t="s">
        <v>21385</v>
      </c>
    </row>
    <row r="5109" spans="1:1" x14ac:dyDescent="0.25">
      <c r="A5109" t="s">
        <v>21385</v>
      </c>
    </row>
    <row r="5110" spans="1:1" x14ac:dyDescent="0.25">
      <c r="A5110" t="s">
        <v>21385</v>
      </c>
    </row>
    <row r="5111" spans="1:1" x14ac:dyDescent="0.25">
      <c r="A5111" t="s">
        <v>21385</v>
      </c>
    </row>
    <row r="5112" spans="1:1" x14ac:dyDescent="0.25">
      <c r="A5112" t="s">
        <v>21385</v>
      </c>
    </row>
    <row r="5113" spans="1:1" x14ac:dyDescent="0.25">
      <c r="A5113" t="s">
        <v>21385</v>
      </c>
    </row>
    <row r="5114" spans="1:1" x14ac:dyDescent="0.25">
      <c r="A5114" t="s">
        <v>21385</v>
      </c>
    </row>
    <row r="5115" spans="1:1" x14ac:dyDescent="0.25">
      <c r="A5115" t="s">
        <v>21385</v>
      </c>
    </row>
    <row r="5116" spans="1:1" x14ac:dyDescent="0.25">
      <c r="A5116" t="s">
        <v>21386</v>
      </c>
    </row>
    <row r="5117" spans="1:1" x14ac:dyDescent="0.25">
      <c r="A5117" t="s">
        <v>21385</v>
      </c>
    </row>
    <row r="5118" spans="1:1" x14ac:dyDescent="0.25">
      <c r="A5118" t="s">
        <v>21386</v>
      </c>
    </row>
    <row r="5119" spans="1:1" x14ac:dyDescent="0.25">
      <c r="A5119" t="s">
        <v>21386</v>
      </c>
    </row>
    <row r="5120" spans="1:1" x14ac:dyDescent="0.25">
      <c r="A5120" t="s">
        <v>21385</v>
      </c>
    </row>
    <row r="5121" spans="1:1" x14ac:dyDescent="0.25">
      <c r="A5121" t="s">
        <v>21386</v>
      </c>
    </row>
    <row r="5122" spans="1:1" x14ac:dyDescent="0.25">
      <c r="A5122" t="s">
        <v>21385</v>
      </c>
    </row>
    <row r="5123" spans="1:1" x14ac:dyDescent="0.25">
      <c r="A5123" t="s">
        <v>21386</v>
      </c>
    </row>
    <row r="5124" spans="1:1" x14ac:dyDescent="0.25">
      <c r="A5124" t="s">
        <v>21386</v>
      </c>
    </row>
    <row r="5125" spans="1:1" x14ac:dyDescent="0.25">
      <c r="A5125" t="s">
        <v>21385</v>
      </c>
    </row>
    <row r="5126" spans="1:1" x14ac:dyDescent="0.25">
      <c r="A5126" t="s">
        <v>21385</v>
      </c>
    </row>
    <row r="5127" spans="1:1" x14ac:dyDescent="0.25">
      <c r="A5127" t="s">
        <v>21386</v>
      </c>
    </row>
    <row r="5128" spans="1:1" x14ac:dyDescent="0.25">
      <c r="A5128" t="s">
        <v>21385</v>
      </c>
    </row>
    <row r="5129" spans="1:1" x14ac:dyDescent="0.25">
      <c r="A5129" t="s">
        <v>21385</v>
      </c>
    </row>
    <row r="5130" spans="1:1" x14ac:dyDescent="0.25">
      <c r="A5130" t="s">
        <v>21387</v>
      </c>
    </row>
    <row r="5131" spans="1:1" x14ac:dyDescent="0.25">
      <c r="A5131" t="s">
        <v>4543</v>
      </c>
    </row>
    <row r="5132" spans="1:1" x14ac:dyDescent="0.25">
      <c r="A5132" t="s">
        <v>4543</v>
      </c>
    </row>
    <row r="5133" spans="1:1" x14ac:dyDescent="0.25">
      <c r="A5133" t="s">
        <v>215</v>
      </c>
    </row>
    <row r="5134" spans="1:1" x14ac:dyDescent="0.25">
      <c r="A5134" t="s">
        <v>215</v>
      </c>
    </row>
    <row r="5135" spans="1:1" x14ac:dyDescent="0.25">
      <c r="A5135" t="s">
        <v>215</v>
      </c>
    </row>
    <row r="5136" spans="1:1" x14ac:dyDescent="0.25">
      <c r="A5136" t="s">
        <v>215</v>
      </c>
    </row>
    <row r="5137" spans="1:1" x14ac:dyDescent="0.25">
      <c r="A5137" t="s">
        <v>215</v>
      </c>
    </row>
    <row r="5138" spans="1:1" x14ac:dyDescent="0.25">
      <c r="A5138" t="s">
        <v>215</v>
      </c>
    </row>
    <row r="5139" spans="1:1" x14ac:dyDescent="0.25">
      <c r="A5139" t="s">
        <v>215</v>
      </c>
    </row>
    <row r="5140" spans="1:1" x14ac:dyDescent="0.25">
      <c r="A5140" t="s">
        <v>1716</v>
      </c>
    </row>
    <row r="5141" spans="1:1" x14ac:dyDescent="0.25">
      <c r="A5141" t="s">
        <v>215</v>
      </c>
    </row>
    <row r="5142" spans="1:1" x14ac:dyDescent="0.25">
      <c r="A5142" t="s">
        <v>215</v>
      </c>
    </row>
    <row r="5143" spans="1:1" x14ac:dyDescent="0.25">
      <c r="A5143" t="s">
        <v>21388</v>
      </c>
    </row>
    <row r="5144" spans="1:1" x14ac:dyDescent="0.25">
      <c r="A5144" t="s">
        <v>21388</v>
      </c>
    </row>
    <row r="5145" spans="1:1" x14ac:dyDescent="0.25">
      <c r="A5145" t="s">
        <v>3593</v>
      </c>
    </row>
    <row r="5146" spans="1:1" x14ac:dyDescent="0.25">
      <c r="A5146" t="s">
        <v>21389</v>
      </c>
    </row>
    <row r="5147" spans="1:1" x14ac:dyDescent="0.25">
      <c r="A5147" t="s">
        <v>864</v>
      </c>
    </row>
    <row r="5148" spans="1:1" x14ac:dyDescent="0.25">
      <c r="A5148" t="s">
        <v>21390</v>
      </c>
    </row>
    <row r="5149" spans="1:1" x14ac:dyDescent="0.25">
      <c r="A5149" t="s">
        <v>5030</v>
      </c>
    </row>
    <row r="5150" spans="1:1" x14ac:dyDescent="0.25">
      <c r="A5150" t="s">
        <v>2705</v>
      </c>
    </row>
    <row r="5151" spans="1:1" x14ac:dyDescent="0.25">
      <c r="A5151" t="s">
        <v>21391</v>
      </c>
    </row>
    <row r="5152" spans="1:1" x14ac:dyDescent="0.25">
      <c r="A5152" t="s">
        <v>21391</v>
      </c>
    </row>
    <row r="5153" spans="1:1" x14ac:dyDescent="0.25">
      <c r="A5153" t="s">
        <v>21391</v>
      </c>
    </row>
    <row r="5154" spans="1:1" x14ac:dyDescent="0.25">
      <c r="A5154" t="s">
        <v>21392</v>
      </c>
    </row>
    <row r="5155" spans="1:1" x14ac:dyDescent="0.25">
      <c r="A5155" t="s">
        <v>21393</v>
      </c>
    </row>
    <row r="5156" spans="1:1" x14ac:dyDescent="0.25">
      <c r="A5156" t="s">
        <v>2340</v>
      </c>
    </row>
    <row r="5157" spans="1:1" x14ac:dyDescent="0.25">
      <c r="A5157" t="s">
        <v>4263</v>
      </c>
    </row>
    <row r="5158" spans="1:1" x14ac:dyDescent="0.25">
      <c r="A5158" t="s">
        <v>21394</v>
      </c>
    </row>
    <row r="5159" spans="1:1" x14ac:dyDescent="0.25">
      <c r="A5159" t="s">
        <v>21395</v>
      </c>
    </row>
    <row r="5160" spans="1:1" x14ac:dyDescent="0.25">
      <c r="A5160" t="s">
        <v>21396</v>
      </c>
    </row>
    <row r="5161" spans="1:1" x14ac:dyDescent="0.25">
      <c r="A5161" t="s">
        <v>21397</v>
      </c>
    </row>
    <row r="5162" spans="1:1" x14ac:dyDescent="0.25">
      <c r="A5162" t="s">
        <v>21398</v>
      </c>
    </row>
    <row r="5163" spans="1:1" x14ac:dyDescent="0.25">
      <c r="A5163" t="s">
        <v>21398</v>
      </c>
    </row>
    <row r="5164" spans="1:1" x14ac:dyDescent="0.25">
      <c r="A5164" t="s">
        <v>21399</v>
      </c>
    </row>
    <row r="5165" spans="1:1" x14ac:dyDescent="0.25">
      <c r="A5165" t="s">
        <v>21400</v>
      </c>
    </row>
    <row r="5166" spans="1:1" x14ac:dyDescent="0.25">
      <c r="A5166" t="s">
        <v>21401</v>
      </c>
    </row>
    <row r="5167" spans="1:1" x14ac:dyDescent="0.25">
      <c r="A5167" t="s">
        <v>21401</v>
      </c>
    </row>
    <row r="5168" spans="1:1" x14ac:dyDescent="0.25">
      <c r="A5168" t="s">
        <v>21401</v>
      </c>
    </row>
    <row r="5169" spans="1:1" x14ac:dyDescent="0.25">
      <c r="A5169" t="s">
        <v>21401</v>
      </c>
    </row>
    <row r="5170" spans="1:1" x14ac:dyDescent="0.25">
      <c r="A5170" t="s">
        <v>3763</v>
      </c>
    </row>
    <row r="5171" spans="1:1" x14ac:dyDescent="0.25">
      <c r="A5171" t="s">
        <v>2336</v>
      </c>
    </row>
    <row r="5172" spans="1:1" x14ac:dyDescent="0.25">
      <c r="A5172" t="s">
        <v>412</v>
      </c>
    </row>
    <row r="5173" spans="1:1" x14ac:dyDescent="0.25">
      <c r="A5173" t="s">
        <v>21402</v>
      </c>
    </row>
    <row r="5174" spans="1:1" x14ac:dyDescent="0.25">
      <c r="A5174" t="s">
        <v>21403</v>
      </c>
    </row>
    <row r="5175" spans="1:1" x14ac:dyDescent="0.25">
      <c r="A5175" t="s">
        <v>4262</v>
      </c>
    </row>
    <row r="5176" spans="1:1" x14ac:dyDescent="0.25">
      <c r="A5176" t="s">
        <v>21404</v>
      </c>
    </row>
    <row r="5177" spans="1:1" x14ac:dyDescent="0.25">
      <c r="A5177" t="s">
        <v>21405</v>
      </c>
    </row>
    <row r="5178" spans="1:1" x14ac:dyDescent="0.25">
      <c r="A5178" t="s">
        <v>21406</v>
      </c>
    </row>
    <row r="5179" spans="1:1" x14ac:dyDescent="0.25">
      <c r="A5179" t="s">
        <v>21407</v>
      </c>
    </row>
    <row r="5180" spans="1:1" x14ac:dyDescent="0.25">
      <c r="A5180" t="s">
        <v>21408</v>
      </c>
    </row>
    <row r="5181" spans="1:1" x14ac:dyDescent="0.25">
      <c r="A5181" t="s">
        <v>21409</v>
      </c>
    </row>
    <row r="5182" spans="1:1" x14ac:dyDescent="0.25">
      <c r="A5182" t="s">
        <v>21410</v>
      </c>
    </row>
    <row r="5183" spans="1:1" x14ac:dyDescent="0.25">
      <c r="A5183" t="s">
        <v>21411</v>
      </c>
    </row>
    <row r="5184" spans="1:1" x14ac:dyDescent="0.25">
      <c r="A5184" t="s">
        <v>21412</v>
      </c>
    </row>
    <row r="5185" spans="1:1" x14ac:dyDescent="0.25">
      <c r="A5185" t="s">
        <v>5083</v>
      </c>
    </row>
    <row r="5186" spans="1:1" x14ac:dyDescent="0.25">
      <c r="A5186" t="s">
        <v>1389</v>
      </c>
    </row>
    <row r="5187" spans="1:1" x14ac:dyDescent="0.25">
      <c r="A5187" t="s">
        <v>21413</v>
      </c>
    </row>
    <row r="5188" spans="1:1" x14ac:dyDescent="0.25">
      <c r="A5188" t="s">
        <v>21414</v>
      </c>
    </row>
    <row r="5189" spans="1:1" x14ac:dyDescent="0.25">
      <c r="A5189" t="s">
        <v>505</v>
      </c>
    </row>
    <row r="5190" spans="1:1" x14ac:dyDescent="0.25">
      <c r="A5190" t="s">
        <v>21415</v>
      </c>
    </row>
    <row r="5191" spans="1:1" x14ac:dyDescent="0.25">
      <c r="A5191" t="s">
        <v>21416</v>
      </c>
    </row>
    <row r="5192" spans="1:1" x14ac:dyDescent="0.25">
      <c r="A5192" t="s">
        <v>21417</v>
      </c>
    </row>
    <row r="5193" spans="1:1" x14ac:dyDescent="0.25">
      <c r="A5193" t="s">
        <v>21417</v>
      </c>
    </row>
    <row r="5194" spans="1:1" x14ac:dyDescent="0.25">
      <c r="A5194" t="s">
        <v>170</v>
      </c>
    </row>
    <row r="5195" spans="1:1" x14ac:dyDescent="0.25">
      <c r="A5195" t="s">
        <v>4052</v>
      </c>
    </row>
    <row r="5196" spans="1:1" x14ac:dyDescent="0.25">
      <c r="A5196" t="s">
        <v>21418</v>
      </c>
    </row>
    <row r="5197" spans="1:1" x14ac:dyDescent="0.25">
      <c r="A5197" t="s">
        <v>21419</v>
      </c>
    </row>
    <row r="5198" spans="1:1" x14ac:dyDescent="0.25">
      <c r="A5198" t="s">
        <v>21420</v>
      </c>
    </row>
    <row r="5199" spans="1:1" x14ac:dyDescent="0.25">
      <c r="A5199" t="s">
        <v>21421</v>
      </c>
    </row>
    <row r="5200" spans="1:1" x14ac:dyDescent="0.25">
      <c r="A5200" t="s">
        <v>4014</v>
      </c>
    </row>
    <row r="5201" spans="1:1" x14ac:dyDescent="0.25">
      <c r="A5201" t="s">
        <v>4334</v>
      </c>
    </row>
    <row r="5202" spans="1:1" x14ac:dyDescent="0.25">
      <c r="A5202" t="s">
        <v>21422</v>
      </c>
    </row>
    <row r="5203" spans="1:1" x14ac:dyDescent="0.25">
      <c r="A5203" t="s">
        <v>21422</v>
      </c>
    </row>
    <row r="5204" spans="1:1" x14ac:dyDescent="0.25">
      <c r="A5204" t="s">
        <v>21422</v>
      </c>
    </row>
    <row r="5205" spans="1:1" x14ac:dyDescent="0.25">
      <c r="A5205" t="s">
        <v>21422</v>
      </c>
    </row>
    <row r="5206" spans="1:1" x14ac:dyDescent="0.25">
      <c r="A5206" t="s">
        <v>21422</v>
      </c>
    </row>
    <row r="5207" spans="1:1" x14ac:dyDescent="0.25">
      <c r="A5207" t="s">
        <v>21423</v>
      </c>
    </row>
    <row r="5208" spans="1:1" x14ac:dyDescent="0.25">
      <c r="A5208" t="s">
        <v>21422</v>
      </c>
    </row>
    <row r="5209" spans="1:1" x14ac:dyDescent="0.25">
      <c r="A5209" t="s">
        <v>21422</v>
      </c>
    </row>
    <row r="5210" spans="1:1" x14ac:dyDescent="0.25">
      <c r="A5210" t="s">
        <v>21423</v>
      </c>
    </row>
    <row r="5211" spans="1:1" x14ac:dyDescent="0.25">
      <c r="A5211" t="s">
        <v>21422</v>
      </c>
    </row>
    <row r="5212" spans="1:1" x14ac:dyDescent="0.25">
      <c r="A5212" t="s">
        <v>21423</v>
      </c>
    </row>
    <row r="5213" spans="1:1" x14ac:dyDescent="0.25">
      <c r="A5213" t="s">
        <v>21422</v>
      </c>
    </row>
    <row r="5214" spans="1:1" x14ac:dyDescent="0.25">
      <c r="A5214" t="s">
        <v>21422</v>
      </c>
    </row>
    <row r="5215" spans="1:1" x14ac:dyDescent="0.25">
      <c r="A5215" t="s">
        <v>21422</v>
      </c>
    </row>
    <row r="5216" spans="1:1" x14ac:dyDescent="0.25">
      <c r="A5216" t="s">
        <v>21422</v>
      </c>
    </row>
    <row r="5217" spans="1:1" x14ac:dyDescent="0.25">
      <c r="A5217" t="s">
        <v>21422</v>
      </c>
    </row>
    <row r="5218" spans="1:1" x14ac:dyDescent="0.25">
      <c r="A5218" t="s">
        <v>21422</v>
      </c>
    </row>
    <row r="5219" spans="1:1" x14ac:dyDescent="0.25">
      <c r="A5219" t="s">
        <v>21422</v>
      </c>
    </row>
    <row r="5220" spans="1:1" x14ac:dyDescent="0.25">
      <c r="A5220" t="s">
        <v>21422</v>
      </c>
    </row>
    <row r="5221" spans="1:1" x14ac:dyDescent="0.25">
      <c r="A5221" t="s">
        <v>21422</v>
      </c>
    </row>
    <row r="5222" spans="1:1" x14ac:dyDescent="0.25">
      <c r="A5222" t="s">
        <v>21422</v>
      </c>
    </row>
    <row r="5223" spans="1:1" x14ac:dyDescent="0.25">
      <c r="A5223" t="s">
        <v>21422</v>
      </c>
    </row>
    <row r="5224" spans="1:1" x14ac:dyDescent="0.25">
      <c r="A5224" t="s">
        <v>21422</v>
      </c>
    </row>
    <row r="5225" spans="1:1" x14ac:dyDescent="0.25">
      <c r="A5225" t="s">
        <v>21422</v>
      </c>
    </row>
    <row r="5226" spans="1:1" x14ac:dyDescent="0.25">
      <c r="A5226" t="s">
        <v>21422</v>
      </c>
    </row>
    <row r="5227" spans="1:1" x14ac:dyDescent="0.25">
      <c r="A5227" t="s">
        <v>2079</v>
      </c>
    </row>
    <row r="5228" spans="1:1" x14ac:dyDescent="0.25">
      <c r="A5228" t="s">
        <v>3146</v>
      </c>
    </row>
    <row r="5229" spans="1:1" x14ac:dyDescent="0.25">
      <c r="A5229" t="s">
        <v>3145</v>
      </c>
    </row>
    <row r="5230" spans="1:1" x14ac:dyDescent="0.25">
      <c r="A5230" t="s">
        <v>21424</v>
      </c>
    </row>
    <row r="5231" spans="1:1" x14ac:dyDescent="0.25">
      <c r="A5231" t="s">
        <v>21425</v>
      </c>
    </row>
    <row r="5232" spans="1:1" x14ac:dyDescent="0.25">
      <c r="A5232" t="s">
        <v>21426</v>
      </c>
    </row>
    <row r="5233" spans="1:1" x14ac:dyDescent="0.25">
      <c r="A5233" t="s">
        <v>21427</v>
      </c>
    </row>
    <row r="5234" spans="1:1" x14ac:dyDescent="0.25">
      <c r="A5234" t="s">
        <v>2237</v>
      </c>
    </row>
    <row r="5235" spans="1:1" x14ac:dyDescent="0.25">
      <c r="A5235" t="s">
        <v>21428</v>
      </c>
    </row>
    <row r="5236" spans="1:1" x14ac:dyDescent="0.25">
      <c r="A5236" t="s">
        <v>21429</v>
      </c>
    </row>
    <row r="5237" spans="1:1" x14ac:dyDescent="0.25">
      <c r="A5237" t="s">
        <v>21430</v>
      </c>
    </row>
    <row r="5238" spans="1:1" x14ac:dyDescent="0.25">
      <c r="A5238" t="s">
        <v>21431</v>
      </c>
    </row>
    <row r="5239" spans="1:1" x14ac:dyDescent="0.25">
      <c r="A5239" t="s">
        <v>21431</v>
      </c>
    </row>
    <row r="5240" spans="1:1" x14ac:dyDescent="0.25">
      <c r="A5240" t="s">
        <v>21432</v>
      </c>
    </row>
    <row r="5241" spans="1:1" x14ac:dyDescent="0.25">
      <c r="A5241" t="s">
        <v>21433</v>
      </c>
    </row>
    <row r="5242" spans="1:1" x14ac:dyDescent="0.25">
      <c r="A5242" t="s">
        <v>21434</v>
      </c>
    </row>
    <row r="5243" spans="1:1" x14ac:dyDescent="0.25">
      <c r="A5243" t="s">
        <v>21435</v>
      </c>
    </row>
    <row r="5244" spans="1:1" x14ac:dyDescent="0.25">
      <c r="A5244" t="s">
        <v>21436</v>
      </c>
    </row>
    <row r="5245" spans="1:1" x14ac:dyDescent="0.25">
      <c r="A5245" t="s">
        <v>21437</v>
      </c>
    </row>
    <row r="5246" spans="1:1" x14ac:dyDescent="0.25">
      <c r="A5246" t="s">
        <v>2062</v>
      </c>
    </row>
    <row r="5247" spans="1:1" x14ac:dyDescent="0.25">
      <c r="A5247" t="s">
        <v>4926</v>
      </c>
    </row>
    <row r="5248" spans="1:1" x14ac:dyDescent="0.25">
      <c r="A5248" t="s">
        <v>21438</v>
      </c>
    </row>
    <row r="5249" spans="1:1" x14ac:dyDescent="0.25">
      <c r="A5249" t="s">
        <v>198</v>
      </c>
    </row>
    <row r="5250" spans="1:1" x14ac:dyDescent="0.25">
      <c r="A5250" t="s">
        <v>198</v>
      </c>
    </row>
    <row r="5251" spans="1:1" x14ac:dyDescent="0.25">
      <c r="A5251" t="s">
        <v>21439</v>
      </c>
    </row>
    <row r="5252" spans="1:1" x14ac:dyDescent="0.25">
      <c r="A5252" t="s">
        <v>21440</v>
      </c>
    </row>
    <row r="5253" spans="1:1" x14ac:dyDescent="0.25">
      <c r="A5253" t="s">
        <v>21440</v>
      </c>
    </row>
    <row r="5254" spans="1:1" x14ac:dyDescent="0.25">
      <c r="A5254" t="s">
        <v>21440</v>
      </c>
    </row>
    <row r="5255" spans="1:1" x14ac:dyDescent="0.25">
      <c r="A5255" t="s">
        <v>21440</v>
      </c>
    </row>
    <row r="5256" spans="1:1" x14ac:dyDescent="0.25">
      <c r="A5256" t="s">
        <v>21440</v>
      </c>
    </row>
    <row r="5257" spans="1:1" x14ac:dyDescent="0.25">
      <c r="A5257" t="s">
        <v>21441</v>
      </c>
    </row>
    <row r="5258" spans="1:1" x14ac:dyDescent="0.25">
      <c r="A5258" t="s">
        <v>21441</v>
      </c>
    </row>
    <row r="5259" spans="1:1" x14ac:dyDescent="0.25">
      <c r="A5259" t="s">
        <v>21441</v>
      </c>
    </row>
    <row r="5260" spans="1:1" x14ac:dyDescent="0.25">
      <c r="A5260" t="s">
        <v>21441</v>
      </c>
    </row>
    <row r="5261" spans="1:1" x14ac:dyDescent="0.25">
      <c r="A5261" t="s">
        <v>21441</v>
      </c>
    </row>
    <row r="5262" spans="1:1" x14ac:dyDescent="0.25">
      <c r="A5262" t="s">
        <v>21442</v>
      </c>
    </row>
    <row r="5263" spans="1:1" x14ac:dyDescent="0.25">
      <c r="A5263" t="s">
        <v>21443</v>
      </c>
    </row>
    <row r="5264" spans="1:1" x14ac:dyDescent="0.25">
      <c r="A5264" t="s">
        <v>21444</v>
      </c>
    </row>
    <row r="5265" spans="1:1" x14ac:dyDescent="0.25">
      <c r="A5265" t="s">
        <v>21445</v>
      </c>
    </row>
    <row r="5266" spans="1:1" x14ac:dyDescent="0.25">
      <c r="A5266" t="s">
        <v>21446</v>
      </c>
    </row>
    <row r="5267" spans="1:1" x14ac:dyDescent="0.25">
      <c r="A5267" t="s">
        <v>21446</v>
      </c>
    </row>
    <row r="5268" spans="1:1" x14ac:dyDescent="0.25">
      <c r="A5268" t="s">
        <v>21447</v>
      </c>
    </row>
    <row r="5269" spans="1:1" x14ac:dyDescent="0.25">
      <c r="A5269" t="s">
        <v>21447</v>
      </c>
    </row>
    <row r="5270" spans="1:1" x14ac:dyDescent="0.25">
      <c r="A5270" t="s">
        <v>2826</v>
      </c>
    </row>
    <row r="5271" spans="1:1" x14ac:dyDescent="0.25">
      <c r="A5271" t="s">
        <v>21448</v>
      </c>
    </row>
    <row r="5272" spans="1:1" x14ac:dyDescent="0.25">
      <c r="A5272" t="s">
        <v>21449</v>
      </c>
    </row>
    <row r="5273" spans="1:1" x14ac:dyDescent="0.25">
      <c r="A5273" t="s">
        <v>21449</v>
      </c>
    </row>
    <row r="5274" spans="1:1" x14ac:dyDescent="0.25">
      <c r="A5274" t="s">
        <v>21450</v>
      </c>
    </row>
    <row r="5275" spans="1:1" x14ac:dyDescent="0.25">
      <c r="A5275" t="s">
        <v>21449</v>
      </c>
    </row>
    <row r="5276" spans="1:1" x14ac:dyDescent="0.25">
      <c r="A5276" t="s">
        <v>21450</v>
      </c>
    </row>
    <row r="5277" spans="1:1" x14ac:dyDescent="0.25">
      <c r="A5277" t="s">
        <v>21450</v>
      </c>
    </row>
    <row r="5278" spans="1:1" x14ac:dyDescent="0.25">
      <c r="A5278" t="s">
        <v>21451</v>
      </c>
    </row>
    <row r="5279" spans="1:1" x14ac:dyDescent="0.25">
      <c r="A5279" t="s">
        <v>21452</v>
      </c>
    </row>
    <row r="5280" spans="1:1" x14ac:dyDescent="0.25">
      <c r="A5280" t="s">
        <v>1863</v>
      </c>
    </row>
    <row r="5281" spans="1:1" x14ac:dyDescent="0.25">
      <c r="A5281" t="s">
        <v>21453</v>
      </c>
    </row>
    <row r="5282" spans="1:1" x14ac:dyDescent="0.25">
      <c r="A5282" t="s">
        <v>21454</v>
      </c>
    </row>
    <row r="5283" spans="1:1" x14ac:dyDescent="0.25">
      <c r="A5283" t="s">
        <v>21455</v>
      </c>
    </row>
    <row r="5284" spans="1:1" x14ac:dyDescent="0.25">
      <c r="A5284" t="s">
        <v>21456</v>
      </c>
    </row>
    <row r="5285" spans="1:1" x14ac:dyDescent="0.25">
      <c r="A5285" t="s">
        <v>21457</v>
      </c>
    </row>
    <row r="5286" spans="1:1" x14ac:dyDescent="0.25">
      <c r="A5286" t="s">
        <v>21458</v>
      </c>
    </row>
    <row r="5287" spans="1:1" x14ac:dyDescent="0.25">
      <c r="A5287" t="s">
        <v>21459</v>
      </c>
    </row>
    <row r="5288" spans="1:1" x14ac:dyDescent="0.25">
      <c r="A5288" t="s">
        <v>1681</v>
      </c>
    </row>
    <row r="5289" spans="1:1" x14ac:dyDescent="0.25">
      <c r="A5289" t="s">
        <v>21460</v>
      </c>
    </row>
    <row r="5290" spans="1:1" x14ac:dyDescent="0.25">
      <c r="A5290" t="s">
        <v>21461</v>
      </c>
    </row>
    <row r="5291" spans="1:1" x14ac:dyDescent="0.25">
      <c r="A5291" t="s">
        <v>3214</v>
      </c>
    </row>
    <row r="5292" spans="1:1" x14ac:dyDescent="0.25">
      <c r="A5292" t="s">
        <v>21462</v>
      </c>
    </row>
    <row r="5293" spans="1:1" x14ac:dyDescent="0.25">
      <c r="A5293" t="s">
        <v>21462</v>
      </c>
    </row>
    <row r="5294" spans="1:1" x14ac:dyDescent="0.25">
      <c r="A5294" t="s">
        <v>21463</v>
      </c>
    </row>
    <row r="5295" spans="1:1" x14ac:dyDescent="0.25">
      <c r="A5295" t="s">
        <v>2103</v>
      </c>
    </row>
    <row r="5296" spans="1:1" x14ac:dyDescent="0.25">
      <c r="A5296" t="s">
        <v>1072</v>
      </c>
    </row>
    <row r="5297" spans="1:1" x14ac:dyDescent="0.25">
      <c r="A5297" t="s">
        <v>1072</v>
      </c>
    </row>
    <row r="5298" spans="1:1" x14ac:dyDescent="0.25">
      <c r="A5298" t="s">
        <v>1072</v>
      </c>
    </row>
    <row r="5299" spans="1:1" x14ac:dyDescent="0.25">
      <c r="A5299" t="s">
        <v>2103</v>
      </c>
    </row>
    <row r="5300" spans="1:1" x14ac:dyDescent="0.25">
      <c r="A5300" t="s">
        <v>2103</v>
      </c>
    </row>
    <row r="5301" spans="1:1" x14ac:dyDescent="0.25">
      <c r="A5301" t="s">
        <v>2103</v>
      </c>
    </row>
    <row r="5302" spans="1:1" x14ac:dyDescent="0.25">
      <c r="A5302" t="s">
        <v>2103</v>
      </c>
    </row>
    <row r="5303" spans="1:1" x14ac:dyDescent="0.25">
      <c r="A5303" t="s">
        <v>1072</v>
      </c>
    </row>
    <row r="5304" spans="1:1" x14ac:dyDescent="0.25">
      <c r="A5304" t="s">
        <v>1072</v>
      </c>
    </row>
    <row r="5305" spans="1:1" x14ac:dyDescent="0.25">
      <c r="A5305" t="s">
        <v>34</v>
      </c>
    </row>
    <row r="5306" spans="1:1" x14ac:dyDescent="0.25">
      <c r="A5306" t="s">
        <v>34</v>
      </c>
    </row>
    <row r="5307" spans="1:1" x14ac:dyDescent="0.25">
      <c r="A5307" t="s">
        <v>34</v>
      </c>
    </row>
    <row r="5308" spans="1:1" x14ac:dyDescent="0.25">
      <c r="A5308" t="s">
        <v>34</v>
      </c>
    </row>
    <row r="5309" spans="1:1" x14ac:dyDescent="0.25">
      <c r="A5309" t="s">
        <v>34</v>
      </c>
    </row>
    <row r="5310" spans="1:1" x14ac:dyDescent="0.25">
      <c r="A5310" t="s">
        <v>34</v>
      </c>
    </row>
    <row r="5311" spans="1:1" x14ac:dyDescent="0.25">
      <c r="A5311" t="s">
        <v>34</v>
      </c>
    </row>
    <row r="5312" spans="1:1" x14ac:dyDescent="0.25">
      <c r="A5312" t="s">
        <v>34</v>
      </c>
    </row>
    <row r="5313" spans="1:1" x14ac:dyDescent="0.25">
      <c r="A5313" t="s">
        <v>34</v>
      </c>
    </row>
    <row r="5314" spans="1:1" x14ac:dyDescent="0.25">
      <c r="A5314" t="s">
        <v>34</v>
      </c>
    </row>
    <row r="5315" spans="1:1" x14ac:dyDescent="0.25">
      <c r="A5315" t="s">
        <v>34</v>
      </c>
    </row>
    <row r="5316" spans="1:1" x14ac:dyDescent="0.25">
      <c r="A5316" t="s">
        <v>34</v>
      </c>
    </row>
    <row r="5317" spans="1:1" x14ac:dyDescent="0.25">
      <c r="A5317" t="s">
        <v>34</v>
      </c>
    </row>
    <row r="5318" spans="1:1" x14ac:dyDescent="0.25">
      <c r="A5318" t="s">
        <v>34</v>
      </c>
    </row>
    <row r="5319" spans="1:1" x14ac:dyDescent="0.25">
      <c r="A5319" t="s">
        <v>34</v>
      </c>
    </row>
    <row r="5320" spans="1:1" x14ac:dyDescent="0.25">
      <c r="A5320" t="s">
        <v>34</v>
      </c>
    </row>
    <row r="5321" spans="1:1" x14ac:dyDescent="0.25">
      <c r="A5321" t="s">
        <v>34</v>
      </c>
    </row>
    <row r="5322" spans="1:1" x14ac:dyDescent="0.25">
      <c r="A5322" t="s">
        <v>34</v>
      </c>
    </row>
    <row r="5323" spans="1:1" x14ac:dyDescent="0.25">
      <c r="A5323" t="s">
        <v>34</v>
      </c>
    </row>
    <row r="5324" spans="1:1" x14ac:dyDescent="0.25">
      <c r="A5324" t="s">
        <v>34</v>
      </c>
    </row>
    <row r="5325" spans="1:1" x14ac:dyDescent="0.25">
      <c r="A5325" t="s">
        <v>34</v>
      </c>
    </row>
    <row r="5326" spans="1:1" x14ac:dyDescent="0.25">
      <c r="A5326" t="s">
        <v>34</v>
      </c>
    </row>
    <row r="5327" spans="1:1" x14ac:dyDescent="0.25">
      <c r="A5327" t="s">
        <v>34</v>
      </c>
    </row>
    <row r="5328" spans="1:1" x14ac:dyDescent="0.25">
      <c r="A5328" t="s">
        <v>34</v>
      </c>
    </row>
    <row r="5329" spans="1:1" x14ac:dyDescent="0.25">
      <c r="A5329" t="s">
        <v>34</v>
      </c>
    </row>
    <row r="5330" spans="1:1" x14ac:dyDescent="0.25">
      <c r="A5330" t="s">
        <v>34</v>
      </c>
    </row>
    <row r="5331" spans="1:1" x14ac:dyDescent="0.25">
      <c r="A5331" t="s">
        <v>34</v>
      </c>
    </row>
    <row r="5332" spans="1:1" x14ac:dyDescent="0.25">
      <c r="A5332" t="s">
        <v>34</v>
      </c>
    </row>
    <row r="5333" spans="1:1" x14ac:dyDescent="0.25">
      <c r="A5333" t="s">
        <v>34</v>
      </c>
    </row>
    <row r="5334" spans="1:1" x14ac:dyDescent="0.25">
      <c r="A5334" t="s">
        <v>34</v>
      </c>
    </row>
    <row r="5335" spans="1:1" x14ac:dyDescent="0.25">
      <c r="A5335" t="s">
        <v>34</v>
      </c>
    </row>
    <row r="5336" spans="1:1" x14ac:dyDescent="0.25">
      <c r="A5336" t="s">
        <v>34</v>
      </c>
    </row>
    <row r="5337" spans="1:1" x14ac:dyDescent="0.25">
      <c r="A5337" t="s">
        <v>34</v>
      </c>
    </row>
    <row r="5338" spans="1:1" x14ac:dyDescent="0.25">
      <c r="A5338" t="s">
        <v>34</v>
      </c>
    </row>
    <row r="5339" spans="1:1" x14ac:dyDescent="0.25">
      <c r="A5339" t="s">
        <v>34</v>
      </c>
    </row>
    <row r="5340" spans="1:1" x14ac:dyDescent="0.25">
      <c r="A5340" t="s">
        <v>34</v>
      </c>
    </row>
    <row r="5341" spans="1:1" x14ac:dyDescent="0.25">
      <c r="A5341" t="s">
        <v>34</v>
      </c>
    </row>
    <row r="5342" spans="1:1" x14ac:dyDescent="0.25">
      <c r="A5342" t="s">
        <v>34</v>
      </c>
    </row>
    <row r="5343" spans="1:1" x14ac:dyDescent="0.25">
      <c r="A5343" t="s">
        <v>34</v>
      </c>
    </row>
    <row r="5344" spans="1:1" x14ac:dyDescent="0.25">
      <c r="A5344" t="s">
        <v>34</v>
      </c>
    </row>
    <row r="5345" spans="1:1" x14ac:dyDescent="0.25">
      <c r="A5345" t="s">
        <v>34</v>
      </c>
    </row>
    <row r="5346" spans="1:1" x14ac:dyDescent="0.25">
      <c r="A5346" t="s">
        <v>34</v>
      </c>
    </row>
    <row r="5347" spans="1:1" x14ac:dyDescent="0.25">
      <c r="A5347" t="s">
        <v>34</v>
      </c>
    </row>
    <row r="5348" spans="1:1" x14ac:dyDescent="0.25">
      <c r="A5348" t="s">
        <v>34</v>
      </c>
    </row>
    <row r="5349" spans="1:1" x14ac:dyDescent="0.25">
      <c r="A5349" t="s">
        <v>34</v>
      </c>
    </row>
    <row r="5350" spans="1:1" x14ac:dyDescent="0.25">
      <c r="A5350" t="s">
        <v>34</v>
      </c>
    </row>
    <row r="5351" spans="1:1" x14ac:dyDescent="0.25">
      <c r="A5351" t="s">
        <v>34</v>
      </c>
    </row>
    <row r="5352" spans="1:1" x14ac:dyDescent="0.25">
      <c r="A5352" t="s">
        <v>34</v>
      </c>
    </row>
    <row r="5353" spans="1:1" x14ac:dyDescent="0.25">
      <c r="A5353" t="s">
        <v>34</v>
      </c>
    </row>
    <row r="5354" spans="1:1" x14ac:dyDescent="0.25">
      <c r="A5354" t="s">
        <v>34</v>
      </c>
    </row>
    <row r="5355" spans="1:1" x14ac:dyDescent="0.25">
      <c r="A5355" t="s">
        <v>34</v>
      </c>
    </row>
    <row r="5356" spans="1:1" x14ac:dyDescent="0.25">
      <c r="A5356" t="s">
        <v>34</v>
      </c>
    </row>
    <row r="5357" spans="1:1" x14ac:dyDescent="0.25">
      <c r="A5357" t="s">
        <v>34</v>
      </c>
    </row>
    <row r="5358" spans="1:1" x14ac:dyDescent="0.25">
      <c r="A5358" t="s">
        <v>34</v>
      </c>
    </row>
    <row r="5359" spans="1:1" x14ac:dyDescent="0.25">
      <c r="A5359" t="s">
        <v>34</v>
      </c>
    </row>
    <row r="5360" spans="1:1" x14ac:dyDescent="0.25">
      <c r="A5360" t="s">
        <v>34</v>
      </c>
    </row>
    <row r="5361" spans="1:1" x14ac:dyDescent="0.25">
      <c r="A5361" t="s">
        <v>34</v>
      </c>
    </row>
    <row r="5362" spans="1:1" x14ac:dyDescent="0.25">
      <c r="A5362" t="s">
        <v>34</v>
      </c>
    </row>
    <row r="5363" spans="1:1" x14ac:dyDescent="0.25">
      <c r="A5363" t="s">
        <v>34</v>
      </c>
    </row>
    <row r="5364" spans="1:1" x14ac:dyDescent="0.25">
      <c r="A5364" t="s">
        <v>34</v>
      </c>
    </row>
    <row r="5365" spans="1:1" x14ac:dyDescent="0.25">
      <c r="A5365" t="s">
        <v>34</v>
      </c>
    </row>
    <row r="5366" spans="1:1" x14ac:dyDescent="0.25">
      <c r="A5366" t="s">
        <v>34</v>
      </c>
    </row>
    <row r="5367" spans="1:1" x14ac:dyDescent="0.25">
      <c r="A5367" t="s">
        <v>34</v>
      </c>
    </row>
    <row r="5368" spans="1:1" x14ac:dyDescent="0.25">
      <c r="A5368" t="s">
        <v>34</v>
      </c>
    </row>
    <row r="5369" spans="1:1" x14ac:dyDescent="0.25">
      <c r="A5369" t="s">
        <v>34</v>
      </c>
    </row>
    <row r="5370" spans="1:1" x14ac:dyDescent="0.25">
      <c r="A5370" t="s">
        <v>34</v>
      </c>
    </row>
    <row r="5371" spans="1:1" x14ac:dyDescent="0.25">
      <c r="A5371" t="s">
        <v>34</v>
      </c>
    </row>
    <row r="5372" spans="1:1" x14ac:dyDescent="0.25">
      <c r="A5372" t="s">
        <v>34</v>
      </c>
    </row>
    <row r="5373" spans="1:1" x14ac:dyDescent="0.25">
      <c r="A5373" t="s">
        <v>34</v>
      </c>
    </row>
    <row r="5374" spans="1:1" x14ac:dyDescent="0.25">
      <c r="A5374" t="s">
        <v>34</v>
      </c>
    </row>
    <row r="5375" spans="1:1" x14ac:dyDescent="0.25">
      <c r="A5375" t="s">
        <v>34</v>
      </c>
    </row>
    <row r="5376" spans="1:1" x14ac:dyDescent="0.25">
      <c r="A5376" t="s">
        <v>34</v>
      </c>
    </row>
    <row r="5377" spans="1:1" x14ac:dyDescent="0.25">
      <c r="A5377" t="s">
        <v>34</v>
      </c>
    </row>
    <row r="5378" spans="1:1" x14ac:dyDescent="0.25">
      <c r="A5378" t="s">
        <v>34</v>
      </c>
    </row>
    <row r="5379" spans="1:1" x14ac:dyDescent="0.25">
      <c r="A5379" t="s">
        <v>34</v>
      </c>
    </row>
    <row r="5380" spans="1:1" x14ac:dyDescent="0.25">
      <c r="A5380" t="s">
        <v>34</v>
      </c>
    </row>
    <row r="5381" spans="1:1" x14ac:dyDescent="0.25">
      <c r="A5381" t="s">
        <v>34</v>
      </c>
    </row>
    <row r="5382" spans="1:1" x14ac:dyDescent="0.25">
      <c r="A5382" t="s">
        <v>34</v>
      </c>
    </row>
    <row r="5383" spans="1:1" x14ac:dyDescent="0.25">
      <c r="A5383" t="s">
        <v>34</v>
      </c>
    </row>
    <row r="5384" spans="1:1" x14ac:dyDescent="0.25">
      <c r="A5384" t="s">
        <v>34</v>
      </c>
    </row>
    <row r="5385" spans="1:1" x14ac:dyDescent="0.25">
      <c r="A5385" t="s">
        <v>34</v>
      </c>
    </row>
    <row r="5386" spans="1:1" x14ac:dyDescent="0.25">
      <c r="A5386" t="s">
        <v>34</v>
      </c>
    </row>
    <row r="5387" spans="1:1" x14ac:dyDescent="0.25">
      <c r="A5387" t="s">
        <v>34</v>
      </c>
    </row>
    <row r="5388" spans="1:1" x14ac:dyDescent="0.25">
      <c r="A5388" t="s">
        <v>34</v>
      </c>
    </row>
    <row r="5389" spans="1:1" x14ac:dyDescent="0.25">
      <c r="A5389" t="s">
        <v>34</v>
      </c>
    </row>
    <row r="5390" spans="1:1" x14ac:dyDescent="0.25">
      <c r="A5390" t="s">
        <v>34</v>
      </c>
    </row>
    <row r="5391" spans="1:1" x14ac:dyDescent="0.25">
      <c r="A5391" t="s">
        <v>34</v>
      </c>
    </row>
    <row r="5392" spans="1:1" x14ac:dyDescent="0.25">
      <c r="A5392" t="s">
        <v>34</v>
      </c>
    </row>
    <row r="5393" spans="1:1" x14ac:dyDescent="0.25">
      <c r="A5393" t="s">
        <v>34</v>
      </c>
    </row>
    <row r="5394" spans="1:1" x14ac:dyDescent="0.25">
      <c r="A5394" t="s">
        <v>34</v>
      </c>
    </row>
    <row r="5395" spans="1:1" x14ac:dyDescent="0.25">
      <c r="A5395" t="s">
        <v>21464</v>
      </c>
    </row>
    <row r="5396" spans="1:1" x14ac:dyDescent="0.25">
      <c r="A5396" t="s">
        <v>526</v>
      </c>
    </row>
    <row r="5397" spans="1:1" x14ac:dyDescent="0.25">
      <c r="A5397" t="s">
        <v>526</v>
      </c>
    </row>
    <row r="5398" spans="1:1" x14ac:dyDescent="0.25">
      <c r="A5398" t="s">
        <v>21465</v>
      </c>
    </row>
    <row r="5399" spans="1:1" x14ac:dyDescent="0.25">
      <c r="A5399" t="s">
        <v>21466</v>
      </c>
    </row>
    <row r="5400" spans="1:1" x14ac:dyDescent="0.25">
      <c r="A5400" t="s">
        <v>21467</v>
      </c>
    </row>
    <row r="5401" spans="1:1" x14ac:dyDescent="0.25">
      <c r="A5401" t="s">
        <v>653</v>
      </c>
    </row>
    <row r="5402" spans="1:1" x14ac:dyDescent="0.25">
      <c r="A5402" t="s">
        <v>1498</v>
      </c>
    </row>
    <row r="5403" spans="1:1" x14ac:dyDescent="0.25">
      <c r="A5403" t="s">
        <v>1498</v>
      </c>
    </row>
    <row r="5404" spans="1:1" x14ac:dyDescent="0.25">
      <c r="A5404" t="s">
        <v>1498</v>
      </c>
    </row>
    <row r="5405" spans="1:1" x14ac:dyDescent="0.25">
      <c r="A5405" t="s">
        <v>1498</v>
      </c>
    </row>
    <row r="5406" spans="1:1" x14ac:dyDescent="0.25">
      <c r="A5406" t="s">
        <v>1498</v>
      </c>
    </row>
    <row r="5407" spans="1:1" x14ac:dyDescent="0.25">
      <c r="A5407" t="s">
        <v>1498</v>
      </c>
    </row>
    <row r="5408" spans="1:1" x14ac:dyDescent="0.25">
      <c r="A5408" t="s">
        <v>1108</v>
      </c>
    </row>
    <row r="5409" spans="1:1" x14ac:dyDescent="0.25">
      <c r="A5409" t="s">
        <v>21468</v>
      </c>
    </row>
    <row r="5410" spans="1:1" x14ac:dyDescent="0.25">
      <c r="A5410" t="s">
        <v>21468</v>
      </c>
    </row>
    <row r="5411" spans="1:1" x14ac:dyDescent="0.25">
      <c r="A5411" t="s">
        <v>21469</v>
      </c>
    </row>
    <row r="5412" spans="1:1" x14ac:dyDescent="0.25">
      <c r="A5412" t="s">
        <v>21470</v>
      </c>
    </row>
    <row r="5413" spans="1:1" x14ac:dyDescent="0.25">
      <c r="A5413" t="s">
        <v>21470</v>
      </c>
    </row>
    <row r="5414" spans="1:1" x14ac:dyDescent="0.25">
      <c r="A5414" t="s">
        <v>21471</v>
      </c>
    </row>
    <row r="5415" spans="1:1" x14ac:dyDescent="0.25">
      <c r="A5415" t="s">
        <v>21472</v>
      </c>
    </row>
    <row r="5416" spans="1:1" x14ac:dyDescent="0.25">
      <c r="A5416" t="s">
        <v>21472</v>
      </c>
    </row>
    <row r="5417" spans="1:1" x14ac:dyDescent="0.25">
      <c r="A5417" t="s">
        <v>21473</v>
      </c>
    </row>
    <row r="5418" spans="1:1" x14ac:dyDescent="0.25">
      <c r="A5418" t="s">
        <v>21474</v>
      </c>
    </row>
    <row r="5419" spans="1:1" x14ac:dyDescent="0.25">
      <c r="A5419" t="s">
        <v>21475</v>
      </c>
    </row>
    <row r="5420" spans="1:1" x14ac:dyDescent="0.25">
      <c r="A5420" t="s">
        <v>21475</v>
      </c>
    </row>
    <row r="5421" spans="1:1" x14ac:dyDescent="0.25">
      <c r="A5421" t="s">
        <v>21476</v>
      </c>
    </row>
    <row r="5422" spans="1:1" x14ac:dyDescent="0.25">
      <c r="A5422" t="s">
        <v>21477</v>
      </c>
    </row>
    <row r="5423" spans="1:1" x14ac:dyDescent="0.25">
      <c r="A5423" t="s">
        <v>21478</v>
      </c>
    </row>
    <row r="5424" spans="1:1" x14ac:dyDescent="0.25">
      <c r="A5424" t="s">
        <v>21479</v>
      </c>
    </row>
    <row r="5425" spans="1:1" x14ac:dyDescent="0.25">
      <c r="A5425" t="s">
        <v>21479</v>
      </c>
    </row>
    <row r="5426" spans="1:1" x14ac:dyDescent="0.25">
      <c r="A5426" t="s">
        <v>21479</v>
      </c>
    </row>
    <row r="5427" spans="1:1" x14ac:dyDescent="0.25">
      <c r="A5427" t="s">
        <v>21480</v>
      </c>
    </row>
    <row r="5428" spans="1:1" x14ac:dyDescent="0.25">
      <c r="A5428" t="s">
        <v>21480</v>
      </c>
    </row>
    <row r="5429" spans="1:1" x14ac:dyDescent="0.25">
      <c r="A5429" t="s">
        <v>21480</v>
      </c>
    </row>
    <row r="5430" spans="1:1" x14ac:dyDescent="0.25">
      <c r="A5430" t="s">
        <v>21481</v>
      </c>
    </row>
    <row r="5431" spans="1:1" x14ac:dyDescent="0.25">
      <c r="A5431" t="s">
        <v>21482</v>
      </c>
    </row>
    <row r="5432" spans="1:1" x14ac:dyDescent="0.25">
      <c r="A5432" t="s">
        <v>21483</v>
      </c>
    </row>
    <row r="5433" spans="1:1" x14ac:dyDescent="0.25">
      <c r="A5433" t="s">
        <v>21483</v>
      </c>
    </row>
    <row r="5434" spans="1:1" x14ac:dyDescent="0.25">
      <c r="A5434" t="s">
        <v>21483</v>
      </c>
    </row>
    <row r="5435" spans="1:1" x14ac:dyDescent="0.25">
      <c r="A5435" t="s">
        <v>21483</v>
      </c>
    </row>
    <row r="5436" spans="1:1" x14ac:dyDescent="0.25">
      <c r="A5436" t="s">
        <v>21483</v>
      </c>
    </row>
    <row r="5437" spans="1:1" x14ac:dyDescent="0.25">
      <c r="A5437" t="s">
        <v>21483</v>
      </c>
    </row>
    <row r="5438" spans="1:1" x14ac:dyDescent="0.25">
      <c r="A5438" t="s">
        <v>21483</v>
      </c>
    </row>
    <row r="5439" spans="1:1" x14ac:dyDescent="0.25">
      <c r="A5439" t="s">
        <v>21483</v>
      </c>
    </row>
    <row r="5440" spans="1:1" x14ac:dyDescent="0.25">
      <c r="A5440" t="s">
        <v>21483</v>
      </c>
    </row>
    <row r="5441" spans="1:1" x14ac:dyDescent="0.25">
      <c r="A5441" t="s">
        <v>21483</v>
      </c>
    </row>
    <row r="5442" spans="1:1" x14ac:dyDescent="0.25">
      <c r="A5442" t="s">
        <v>21483</v>
      </c>
    </row>
    <row r="5443" spans="1:1" x14ac:dyDescent="0.25">
      <c r="A5443" t="s">
        <v>21483</v>
      </c>
    </row>
    <row r="5444" spans="1:1" x14ac:dyDescent="0.25">
      <c r="A5444" t="s">
        <v>21483</v>
      </c>
    </row>
    <row r="5445" spans="1:1" x14ac:dyDescent="0.25">
      <c r="A5445" t="s">
        <v>21484</v>
      </c>
    </row>
    <row r="5446" spans="1:1" x14ac:dyDescent="0.25">
      <c r="A5446" t="s">
        <v>21483</v>
      </c>
    </row>
    <row r="5447" spans="1:1" x14ac:dyDescent="0.25">
      <c r="A5447" t="s">
        <v>21483</v>
      </c>
    </row>
    <row r="5448" spans="1:1" x14ac:dyDescent="0.25">
      <c r="A5448" t="s">
        <v>21483</v>
      </c>
    </row>
    <row r="5449" spans="1:1" x14ac:dyDescent="0.25">
      <c r="A5449" t="s">
        <v>21483</v>
      </c>
    </row>
    <row r="5450" spans="1:1" x14ac:dyDescent="0.25">
      <c r="A5450" t="s">
        <v>21483</v>
      </c>
    </row>
    <row r="5451" spans="1:1" x14ac:dyDescent="0.25">
      <c r="A5451" t="s">
        <v>21483</v>
      </c>
    </row>
    <row r="5452" spans="1:1" x14ac:dyDescent="0.25">
      <c r="A5452" t="s">
        <v>21484</v>
      </c>
    </row>
    <row r="5453" spans="1:1" x14ac:dyDescent="0.25">
      <c r="A5453" t="s">
        <v>21484</v>
      </c>
    </row>
    <row r="5454" spans="1:1" x14ac:dyDescent="0.25">
      <c r="A5454" t="s">
        <v>21484</v>
      </c>
    </row>
    <row r="5455" spans="1:1" x14ac:dyDescent="0.25">
      <c r="A5455" t="s">
        <v>21485</v>
      </c>
    </row>
    <row r="5456" spans="1:1" x14ac:dyDescent="0.25">
      <c r="A5456" t="s">
        <v>21485</v>
      </c>
    </row>
    <row r="5457" spans="1:1" x14ac:dyDescent="0.25">
      <c r="A5457" t="s">
        <v>21486</v>
      </c>
    </row>
    <row r="5458" spans="1:1" x14ac:dyDescent="0.25">
      <c r="A5458" t="s">
        <v>21487</v>
      </c>
    </row>
    <row r="5459" spans="1:1" x14ac:dyDescent="0.25">
      <c r="A5459" t="s">
        <v>21487</v>
      </c>
    </row>
    <row r="5460" spans="1:1" x14ac:dyDescent="0.25">
      <c r="A5460" t="s">
        <v>21488</v>
      </c>
    </row>
    <row r="5461" spans="1:1" x14ac:dyDescent="0.25">
      <c r="A5461" t="s">
        <v>21488</v>
      </c>
    </row>
    <row r="5462" spans="1:1" x14ac:dyDescent="0.25">
      <c r="A5462" t="s">
        <v>21489</v>
      </c>
    </row>
    <row r="5463" spans="1:1" x14ac:dyDescent="0.25">
      <c r="A5463" t="s">
        <v>21490</v>
      </c>
    </row>
    <row r="5464" spans="1:1" x14ac:dyDescent="0.25">
      <c r="A5464" t="s">
        <v>21491</v>
      </c>
    </row>
    <row r="5465" spans="1:1" x14ac:dyDescent="0.25">
      <c r="A5465" t="s">
        <v>21491</v>
      </c>
    </row>
    <row r="5466" spans="1:1" x14ac:dyDescent="0.25">
      <c r="A5466" t="s">
        <v>21492</v>
      </c>
    </row>
    <row r="5467" spans="1:1" x14ac:dyDescent="0.25">
      <c r="A5467" t="s">
        <v>21492</v>
      </c>
    </row>
    <row r="5468" spans="1:1" x14ac:dyDescent="0.25">
      <c r="A5468" t="s">
        <v>21493</v>
      </c>
    </row>
    <row r="5469" spans="1:1" x14ac:dyDescent="0.25">
      <c r="A5469" t="s">
        <v>21494</v>
      </c>
    </row>
    <row r="5470" spans="1:1" x14ac:dyDescent="0.25">
      <c r="A5470" t="s">
        <v>21495</v>
      </c>
    </row>
    <row r="5471" spans="1:1" x14ac:dyDescent="0.25">
      <c r="A5471" t="s">
        <v>21496</v>
      </c>
    </row>
    <row r="5472" spans="1:1" x14ac:dyDescent="0.25">
      <c r="A5472" t="s">
        <v>21496</v>
      </c>
    </row>
    <row r="5473" spans="1:1" x14ac:dyDescent="0.25">
      <c r="A5473" t="s">
        <v>21496</v>
      </c>
    </row>
    <row r="5474" spans="1:1" x14ac:dyDescent="0.25">
      <c r="A5474" t="s">
        <v>21496</v>
      </c>
    </row>
    <row r="5475" spans="1:1" x14ac:dyDescent="0.25">
      <c r="A5475" t="s">
        <v>21496</v>
      </c>
    </row>
    <row r="5476" spans="1:1" x14ac:dyDescent="0.25">
      <c r="A5476" t="s">
        <v>21496</v>
      </c>
    </row>
    <row r="5477" spans="1:1" x14ac:dyDescent="0.25">
      <c r="A5477" t="s">
        <v>21495</v>
      </c>
    </row>
    <row r="5478" spans="1:1" x14ac:dyDescent="0.25">
      <c r="A5478" t="s">
        <v>21496</v>
      </c>
    </row>
    <row r="5479" spans="1:1" x14ac:dyDescent="0.25">
      <c r="A5479" t="s">
        <v>21496</v>
      </c>
    </row>
    <row r="5480" spans="1:1" x14ac:dyDescent="0.25">
      <c r="A5480" t="s">
        <v>21496</v>
      </c>
    </row>
    <row r="5481" spans="1:1" x14ac:dyDescent="0.25">
      <c r="A5481" t="s">
        <v>21496</v>
      </c>
    </row>
    <row r="5482" spans="1:1" x14ac:dyDescent="0.25">
      <c r="A5482" t="s">
        <v>21496</v>
      </c>
    </row>
    <row r="5483" spans="1:1" x14ac:dyDescent="0.25">
      <c r="A5483" t="s">
        <v>21496</v>
      </c>
    </row>
    <row r="5484" spans="1:1" x14ac:dyDescent="0.25">
      <c r="A5484" t="s">
        <v>21496</v>
      </c>
    </row>
    <row r="5485" spans="1:1" x14ac:dyDescent="0.25">
      <c r="A5485" t="s">
        <v>21495</v>
      </c>
    </row>
    <row r="5486" spans="1:1" x14ac:dyDescent="0.25">
      <c r="A5486" t="s">
        <v>21496</v>
      </c>
    </row>
    <row r="5487" spans="1:1" x14ac:dyDescent="0.25">
      <c r="A5487" t="s">
        <v>21496</v>
      </c>
    </row>
    <row r="5488" spans="1:1" x14ac:dyDescent="0.25">
      <c r="A5488" t="s">
        <v>21496</v>
      </c>
    </row>
    <row r="5489" spans="1:1" x14ac:dyDescent="0.25">
      <c r="A5489" t="s">
        <v>21496</v>
      </c>
    </row>
    <row r="5490" spans="1:1" x14ac:dyDescent="0.25">
      <c r="A5490" t="s">
        <v>21496</v>
      </c>
    </row>
    <row r="5491" spans="1:1" x14ac:dyDescent="0.25">
      <c r="A5491" t="s">
        <v>21496</v>
      </c>
    </row>
    <row r="5492" spans="1:1" x14ac:dyDescent="0.25">
      <c r="A5492" t="s">
        <v>21496</v>
      </c>
    </row>
    <row r="5493" spans="1:1" x14ac:dyDescent="0.25">
      <c r="A5493" t="s">
        <v>21496</v>
      </c>
    </row>
    <row r="5494" spans="1:1" x14ac:dyDescent="0.25">
      <c r="A5494" t="s">
        <v>21496</v>
      </c>
    </row>
    <row r="5495" spans="1:1" x14ac:dyDescent="0.25">
      <c r="A5495" t="s">
        <v>21496</v>
      </c>
    </row>
    <row r="5496" spans="1:1" x14ac:dyDescent="0.25">
      <c r="A5496" t="s">
        <v>21496</v>
      </c>
    </row>
    <row r="5497" spans="1:1" x14ac:dyDescent="0.25">
      <c r="A5497" t="s">
        <v>21496</v>
      </c>
    </row>
    <row r="5498" spans="1:1" x14ac:dyDescent="0.25">
      <c r="A5498" t="s">
        <v>21496</v>
      </c>
    </row>
    <row r="5499" spans="1:1" x14ac:dyDescent="0.25">
      <c r="A5499" t="s">
        <v>21496</v>
      </c>
    </row>
    <row r="5500" spans="1:1" x14ac:dyDescent="0.25">
      <c r="A5500" t="s">
        <v>21496</v>
      </c>
    </row>
    <row r="5501" spans="1:1" x14ac:dyDescent="0.25">
      <c r="A5501" t="s">
        <v>21496</v>
      </c>
    </row>
    <row r="5502" spans="1:1" x14ac:dyDescent="0.25">
      <c r="A5502" t="s">
        <v>21497</v>
      </c>
    </row>
    <row r="5503" spans="1:1" x14ac:dyDescent="0.25">
      <c r="A5503" t="s">
        <v>21498</v>
      </c>
    </row>
    <row r="5504" spans="1:1" x14ac:dyDescent="0.25">
      <c r="A5504" t="s">
        <v>21499</v>
      </c>
    </row>
    <row r="5505" spans="1:1" x14ac:dyDescent="0.25">
      <c r="A5505" t="s">
        <v>21500</v>
      </c>
    </row>
    <row r="5506" spans="1:1" x14ac:dyDescent="0.25">
      <c r="A5506" t="s">
        <v>21501</v>
      </c>
    </row>
    <row r="5507" spans="1:1" x14ac:dyDescent="0.25">
      <c r="A5507" t="s">
        <v>21501</v>
      </c>
    </row>
    <row r="5508" spans="1:1" x14ac:dyDescent="0.25">
      <c r="A5508" t="s">
        <v>21502</v>
      </c>
    </row>
    <row r="5509" spans="1:1" x14ac:dyDescent="0.25">
      <c r="A5509" t="s">
        <v>21503</v>
      </c>
    </row>
    <row r="5510" spans="1:1" x14ac:dyDescent="0.25">
      <c r="A5510" t="s">
        <v>21504</v>
      </c>
    </row>
    <row r="5511" spans="1:1" x14ac:dyDescent="0.25">
      <c r="A5511" t="s">
        <v>21505</v>
      </c>
    </row>
    <row r="5512" spans="1:1" x14ac:dyDescent="0.25">
      <c r="A5512" t="s">
        <v>21505</v>
      </c>
    </row>
    <row r="5513" spans="1:1" x14ac:dyDescent="0.25">
      <c r="A5513" t="s">
        <v>21506</v>
      </c>
    </row>
    <row r="5514" spans="1:1" x14ac:dyDescent="0.25">
      <c r="A5514" t="s">
        <v>21507</v>
      </c>
    </row>
    <row r="5515" spans="1:1" x14ac:dyDescent="0.25">
      <c r="A5515" t="s">
        <v>21508</v>
      </c>
    </row>
    <row r="5516" spans="1:1" x14ac:dyDescent="0.25">
      <c r="A5516" t="s">
        <v>21509</v>
      </c>
    </row>
    <row r="5517" spans="1:1" x14ac:dyDescent="0.25">
      <c r="A5517" t="s">
        <v>21510</v>
      </c>
    </row>
    <row r="5518" spans="1:1" x14ac:dyDescent="0.25">
      <c r="A5518" t="s">
        <v>21511</v>
      </c>
    </row>
    <row r="5519" spans="1:1" x14ac:dyDescent="0.25">
      <c r="A5519" t="s">
        <v>21512</v>
      </c>
    </row>
    <row r="5520" spans="1:1" x14ac:dyDescent="0.25">
      <c r="A5520" t="s">
        <v>21513</v>
      </c>
    </row>
    <row r="5521" spans="1:1" x14ac:dyDescent="0.25">
      <c r="A5521" t="s">
        <v>21513</v>
      </c>
    </row>
    <row r="5522" spans="1:1" x14ac:dyDescent="0.25">
      <c r="A5522" t="s">
        <v>21513</v>
      </c>
    </row>
    <row r="5523" spans="1:1" x14ac:dyDescent="0.25">
      <c r="A5523" t="s">
        <v>21513</v>
      </c>
    </row>
    <row r="5524" spans="1:1" x14ac:dyDescent="0.25">
      <c r="A5524" t="s">
        <v>21513</v>
      </c>
    </row>
    <row r="5525" spans="1:1" x14ac:dyDescent="0.25">
      <c r="A5525" t="s">
        <v>21513</v>
      </c>
    </row>
    <row r="5526" spans="1:1" x14ac:dyDescent="0.25">
      <c r="A5526" t="s">
        <v>21513</v>
      </c>
    </row>
    <row r="5527" spans="1:1" x14ac:dyDescent="0.25">
      <c r="A5527" t="s">
        <v>21513</v>
      </c>
    </row>
    <row r="5528" spans="1:1" x14ac:dyDescent="0.25">
      <c r="A5528" t="s">
        <v>21513</v>
      </c>
    </row>
    <row r="5529" spans="1:1" x14ac:dyDescent="0.25">
      <c r="A5529" t="s">
        <v>21514</v>
      </c>
    </row>
    <row r="5530" spans="1:1" x14ac:dyDescent="0.25">
      <c r="A5530" t="s">
        <v>21515</v>
      </c>
    </row>
    <row r="5531" spans="1:1" x14ac:dyDescent="0.25">
      <c r="A5531" t="s">
        <v>21516</v>
      </c>
    </row>
    <row r="5532" spans="1:1" x14ac:dyDescent="0.25">
      <c r="A5532" t="s">
        <v>21517</v>
      </c>
    </row>
    <row r="5533" spans="1:1" x14ac:dyDescent="0.25">
      <c r="A5533" t="s">
        <v>21518</v>
      </c>
    </row>
    <row r="5534" spans="1:1" x14ac:dyDescent="0.25">
      <c r="A5534" t="s">
        <v>21519</v>
      </c>
    </row>
    <row r="5535" spans="1:1" x14ac:dyDescent="0.25">
      <c r="A5535" t="s">
        <v>21520</v>
      </c>
    </row>
    <row r="5536" spans="1:1" x14ac:dyDescent="0.25">
      <c r="A5536" t="s">
        <v>21520</v>
      </c>
    </row>
    <row r="5537" spans="1:1" x14ac:dyDescent="0.25">
      <c r="A5537" t="s">
        <v>21521</v>
      </c>
    </row>
    <row r="5538" spans="1:1" x14ac:dyDescent="0.25">
      <c r="A5538" t="s">
        <v>21521</v>
      </c>
    </row>
    <row r="5539" spans="1:1" x14ac:dyDescent="0.25">
      <c r="A5539" t="s">
        <v>21521</v>
      </c>
    </row>
    <row r="5540" spans="1:1" x14ac:dyDescent="0.25">
      <c r="A5540" t="s">
        <v>21521</v>
      </c>
    </row>
    <row r="5541" spans="1:1" x14ac:dyDescent="0.25">
      <c r="A5541" t="s">
        <v>21521</v>
      </c>
    </row>
    <row r="5542" spans="1:1" x14ac:dyDescent="0.25">
      <c r="A5542" t="s">
        <v>21521</v>
      </c>
    </row>
    <row r="5543" spans="1:1" x14ac:dyDescent="0.25">
      <c r="A5543" t="s">
        <v>21521</v>
      </c>
    </row>
    <row r="5544" spans="1:1" x14ac:dyDescent="0.25">
      <c r="A5544" t="s">
        <v>21522</v>
      </c>
    </row>
    <row r="5545" spans="1:1" x14ac:dyDescent="0.25">
      <c r="A5545" t="s">
        <v>21522</v>
      </c>
    </row>
    <row r="5546" spans="1:1" x14ac:dyDescent="0.25">
      <c r="A5546" t="s">
        <v>21522</v>
      </c>
    </row>
    <row r="5547" spans="1:1" x14ac:dyDescent="0.25">
      <c r="A5547" t="s">
        <v>21522</v>
      </c>
    </row>
    <row r="5548" spans="1:1" x14ac:dyDescent="0.25">
      <c r="A5548" t="s">
        <v>3903</v>
      </c>
    </row>
    <row r="5549" spans="1:1" x14ac:dyDescent="0.25">
      <c r="A5549" t="s">
        <v>21523</v>
      </c>
    </row>
    <row r="5550" spans="1:1" x14ac:dyDescent="0.25">
      <c r="A5550" t="s">
        <v>21523</v>
      </c>
    </row>
    <row r="5551" spans="1:1" x14ac:dyDescent="0.25">
      <c r="A5551" t="s">
        <v>21524</v>
      </c>
    </row>
    <row r="5552" spans="1:1" x14ac:dyDescent="0.25">
      <c r="A5552" t="s">
        <v>21525</v>
      </c>
    </row>
    <row r="5553" spans="1:1" x14ac:dyDescent="0.25">
      <c r="A5553" t="s">
        <v>21526</v>
      </c>
    </row>
    <row r="5554" spans="1:1" x14ac:dyDescent="0.25">
      <c r="A5554" t="s">
        <v>21527</v>
      </c>
    </row>
    <row r="5555" spans="1:1" x14ac:dyDescent="0.25">
      <c r="A5555" t="s">
        <v>21528</v>
      </c>
    </row>
    <row r="5556" spans="1:1" x14ac:dyDescent="0.25">
      <c r="A5556" t="s">
        <v>21529</v>
      </c>
    </row>
    <row r="5557" spans="1:1" x14ac:dyDescent="0.25">
      <c r="A5557" t="s">
        <v>1097</v>
      </c>
    </row>
    <row r="5558" spans="1:1" x14ac:dyDescent="0.25">
      <c r="A5558" t="s">
        <v>21530</v>
      </c>
    </row>
    <row r="5559" spans="1:1" x14ac:dyDescent="0.25">
      <c r="A5559" t="s">
        <v>21531</v>
      </c>
    </row>
    <row r="5560" spans="1:1" x14ac:dyDescent="0.25">
      <c r="A5560" t="s">
        <v>21532</v>
      </c>
    </row>
    <row r="5561" spans="1:1" x14ac:dyDescent="0.25">
      <c r="A5561" t="s">
        <v>21532</v>
      </c>
    </row>
    <row r="5562" spans="1:1" x14ac:dyDescent="0.25">
      <c r="A5562" t="s">
        <v>21533</v>
      </c>
    </row>
    <row r="5563" spans="1:1" x14ac:dyDescent="0.25">
      <c r="A5563" t="s">
        <v>21533</v>
      </c>
    </row>
    <row r="5564" spans="1:1" x14ac:dyDescent="0.25">
      <c r="A5564" t="s">
        <v>21533</v>
      </c>
    </row>
    <row r="5565" spans="1:1" x14ac:dyDescent="0.25">
      <c r="A5565" t="s">
        <v>21533</v>
      </c>
    </row>
    <row r="5566" spans="1:1" x14ac:dyDescent="0.25">
      <c r="A5566" t="s">
        <v>21533</v>
      </c>
    </row>
    <row r="5567" spans="1:1" x14ac:dyDescent="0.25">
      <c r="A5567" t="s">
        <v>21533</v>
      </c>
    </row>
    <row r="5568" spans="1:1" x14ac:dyDescent="0.25">
      <c r="A5568" t="s">
        <v>21533</v>
      </c>
    </row>
    <row r="5569" spans="1:1" x14ac:dyDescent="0.25">
      <c r="A5569" t="s">
        <v>21534</v>
      </c>
    </row>
    <row r="5570" spans="1:1" x14ac:dyDescent="0.25">
      <c r="A5570" t="s">
        <v>21535</v>
      </c>
    </row>
    <row r="5571" spans="1:1" x14ac:dyDescent="0.25">
      <c r="A5571" t="s">
        <v>21536</v>
      </c>
    </row>
    <row r="5572" spans="1:1" x14ac:dyDescent="0.25">
      <c r="A5572" t="s">
        <v>21537</v>
      </c>
    </row>
    <row r="5573" spans="1:1" x14ac:dyDescent="0.25">
      <c r="A5573" t="s">
        <v>21537</v>
      </c>
    </row>
    <row r="5574" spans="1:1" x14ac:dyDescent="0.25">
      <c r="A5574" t="s">
        <v>21538</v>
      </c>
    </row>
    <row r="5575" spans="1:1" x14ac:dyDescent="0.25">
      <c r="A5575" t="s">
        <v>21538</v>
      </c>
    </row>
    <row r="5576" spans="1:1" x14ac:dyDescent="0.25">
      <c r="A5576" t="s">
        <v>21538</v>
      </c>
    </row>
    <row r="5577" spans="1:1" x14ac:dyDescent="0.25">
      <c r="A5577" t="s">
        <v>21539</v>
      </c>
    </row>
    <row r="5578" spans="1:1" x14ac:dyDescent="0.25">
      <c r="A5578" t="s">
        <v>21540</v>
      </c>
    </row>
    <row r="5579" spans="1:1" x14ac:dyDescent="0.25">
      <c r="A5579" t="s">
        <v>3706</v>
      </c>
    </row>
    <row r="5580" spans="1:1" x14ac:dyDescent="0.25">
      <c r="A5580" t="s">
        <v>21541</v>
      </c>
    </row>
    <row r="5581" spans="1:1" x14ac:dyDescent="0.25">
      <c r="A5581" t="s">
        <v>1191</v>
      </c>
    </row>
    <row r="5582" spans="1:1" x14ac:dyDescent="0.25">
      <c r="A5582" t="s">
        <v>50</v>
      </c>
    </row>
    <row r="5583" spans="1:1" x14ac:dyDescent="0.25">
      <c r="A5583" t="s">
        <v>174</v>
      </c>
    </row>
    <row r="5584" spans="1:1" x14ac:dyDescent="0.25">
      <c r="A5584" t="s">
        <v>174</v>
      </c>
    </row>
    <row r="5585" spans="1:1" x14ac:dyDescent="0.25">
      <c r="A5585" t="s">
        <v>174</v>
      </c>
    </row>
    <row r="5586" spans="1:1" x14ac:dyDescent="0.25">
      <c r="A5586" t="s">
        <v>174</v>
      </c>
    </row>
    <row r="5587" spans="1:1" x14ac:dyDescent="0.25">
      <c r="A5587" t="s">
        <v>174</v>
      </c>
    </row>
    <row r="5588" spans="1:1" x14ac:dyDescent="0.25">
      <c r="A5588" t="s">
        <v>174</v>
      </c>
    </row>
    <row r="5589" spans="1:1" x14ac:dyDescent="0.25">
      <c r="A5589" t="s">
        <v>174</v>
      </c>
    </row>
    <row r="5590" spans="1:1" x14ac:dyDescent="0.25">
      <c r="A5590" t="s">
        <v>21542</v>
      </c>
    </row>
    <row r="5591" spans="1:1" x14ac:dyDescent="0.25">
      <c r="A5591" t="s">
        <v>21542</v>
      </c>
    </row>
    <row r="5592" spans="1:1" x14ac:dyDescent="0.25">
      <c r="A5592" t="s">
        <v>21542</v>
      </c>
    </row>
    <row r="5593" spans="1:1" x14ac:dyDescent="0.25">
      <c r="A5593" t="s">
        <v>21543</v>
      </c>
    </row>
    <row r="5594" spans="1:1" x14ac:dyDescent="0.25">
      <c r="A5594" t="s">
        <v>21544</v>
      </c>
    </row>
    <row r="5595" spans="1:1" x14ac:dyDescent="0.25">
      <c r="A5595" t="s">
        <v>21545</v>
      </c>
    </row>
    <row r="5596" spans="1:1" x14ac:dyDescent="0.25">
      <c r="A5596" t="s">
        <v>21546</v>
      </c>
    </row>
    <row r="5597" spans="1:1" x14ac:dyDescent="0.25">
      <c r="A5597" t="s">
        <v>21547</v>
      </c>
    </row>
    <row r="5598" spans="1:1" x14ac:dyDescent="0.25">
      <c r="A5598" t="s">
        <v>21547</v>
      </c>
    </row>
    <row r="5599" spans="1:1" x14ac:dyDescent="0.25">
      <c r="A5599" t="s">
        <v>21547</v>
      </c>
    </row>
    <row r="5600" spans="1:1" x14ac:dyDescent="0.25">
      <c r="A5600" t="s">
        <v>21547</v>
      </c>
    </row>
    <row r="5601" spans="1:1" x14ac:dyDescent="0.25">
      <c r="A5601" t="s">
        <v>21547</v>
      </c>
    </row>
    <row r="5602" spans="1:1" x14ac:dyDescent="0.25">
      <c r="A5602" t="s">
        <v>21547</v>
      </c>
    </row>
    <row r="5603" spans="1:1" x14ac:dyDescent="0.25">
      <c r="A5603" t="s">
        <v>21547</v>
      </c>
    </row>
    <row r="5604" spans="1:1" x14ac:dyDescent="0.25">
      <c r="A5604" t="s">
        <v>21547</v>
      </c>
    </row>
    <row r="5605" spans="1:1" x14ac:dyDescent="0.25">
      <c r="A5605" t="s">
        <v>21547</v>
      </c>
    </row>
    <row r="5606" spans="1:1" x14ac:dyDescent="0.25">
      <c r="A5606" t="s">
        <v>21548</v>
      </c>
    </row>
    <row r="5607" spans="1:1" x14ac:dyDescent="0.25">
      <c r="A5607" t="s">
        <v>21548</v>
      </c>
    </row>
    <row r="5608" spans="1:1" x14ac:dyDescent="0.25">
      <c r="A5608" t="s">
        <v>21548</v>
      </c>
    </row>
    <row r="5609" spans="1:1" x14ac:dyDescent="0.25">
      <c r="A5609" t="s">
        <v>21548</v>
      </c>
    </row>
    <row r="5610" spans="1:1" x14ac:dyDescent="0.25">
      <c r="A5610" t="s">
        <v>21548</v>
      </c>
    </row>
    <row r="5611" spans="1:1" x14ac:dyDescent="0.25">
      <c r="A5611" t="s">
        <v>21548</v>
      </c>
    </row>
    <row r="5612" spans="1:1" x14ac:dyDescent="0.25">
      <c r="A5612" t="s">
        <v>21548</v>
      </c>
    </row>
    <row r="5613" spans="1:1" x14ac:dyDescent="0.25">
      <c r="A5613" t="s">
        <v>21548</v>
      </c>
    </row>
    <row r="5614" spans="1:1" x14ac:dyDescent="0.25">
      <c r="A5614" t="s">
        <v>21548</v>
      </c>
    </row>
    <row r="5615" spans="1:1" x14ac:dyDescent="0.25">
      <c r="A5615" t="s">
        <v>21548</v>
      </c>
    </row>
    <row r="5616" spans="1:1" x14ac:dyDescent="0.25">
      <c r="A5616" t="s">
        <v>21548</v>
      </c>
    </row>
    <row r="5617" spans="1:1" x14ac:dyDescent="0.25">
      <c r="A5617" t="s">
        <v>21548</v>
      </c>
    </row>
    <row r="5618" spans="1:1" x14ac:dyDescent="0.25">
      <c r="A5618" t="s">
        <v>21549</v>
      </c>
    </row>
    <row r="5619" spans="1:1" x14ac:dyDescent="0.25">
      <c r="A5619" t="s">
        <v>21549</v>
      </c>
    </row>
    <row r="5620" spans="1:1" x14ac:dyDescent="0.25">
      <c r="A5620" t="s">
        <v>21549</v>
      </c>
    </row>
    <row r="5621" spans="1:1" x14ac:dyDescent="0.25">
      <c r="A5621" t="s">
        <v>21550</v>
      </c>
    </row>
    <row r="5622" spans="1:1" x14ac:dyDescent="0.25">
      <c r="A5622" t="s">
        <v>21551</v>
      </c>
    </row>
    <row r="5623" spans="1:1" x14ac:dyDescent="0.25">
      <c r="A5623" t="s">
        <v>21552</v>
      </c>
    </row>
    <row r="5624" spans="1:1" x14ac:dyDescent="0.25">
      <c r="A5624" t="s">
        <v>21553</v>
      </c>
    </row>
    <row r="5625" spans="1:1" x14ac:dyDescent="0.25">
      <c r="A5625" t="s">
        <v>21553</v>
      </c>
    </row>
    <row r="5626" spans="1:1" x14ac:dyDescent="0.25">
      <c r="A5626" t="s">
        <v>21554</v>
      </c>
    </row>
    <row r="5627" spans="1:1" x14ac:dyDescent="0.25">
      <c r="A5627" t="s">
        <v>21554</v>
      </c>
    </row>
    <row r="5628" spans="1:1" x14ac:dyDescent="0.25">
      <c r="A5628" t="s">
        <v>21555</v>
      </c>
    </row>
    <row r="5629" spans="1:1" x14ac:dyDescent="0.25">
      <c r="A5629" t="s">
        <v>21556</v>
      </c>
    </row>
    <row r="5630" spans="1:1" x14ac:dyDescent="0.25">
      <c r="A5630" t="s">
        <v>21557</v>
      </c>
    </row>
    <row r="5631" spans="1:1" x14ac:dyDescent="0.25">
      <c r="A5631" t="s">
        <v>21558</v>
      </c>
    </row>
    <row r="5632" spans="1:1" x14ac:dyDescent="0.25">
      <c r="A5632" t="s">
        <v>21559</v>
      </c>
    </row>
    <row r="5633" spans="1:1" x14ac:dyDescent="0.25">
      <c r="A5633" t="s">
        <v>21559</v>
      </c>
    </row>
    <row r="5634" spans="1:1" x14ac:dyDescent="0.25">
      <c r="A5634" t="s">
        <v>21560</v>
      </c>
    </row>
    <row r="5635" spans="1:1" x14ac:dyDescent="0.25">
      <c r="A5635" t="s">
        <v>21560</v>
      </c>
    </row>
    <row r="5636" spans="1:1" x14ac:dyDescent="0.25">
      <c r="A5636" t="s">
        <v>21560</v>
      </c>
    </row>
    <row r="5637" spans="1:1" x14ac:dyDescent="0.25">
      <c r="A5637" t="s">
        <v>21560</v>
      </c>
    </row>
    <row r="5638" spans="1:1" x14ac:dyDescent="0.25">
      <c r="A5638" t="s">
        <v>21561</v>
      </c>
    </row>
    <row r="5639" spans="1:1" x14ac:dyDescent="0.25">
      <c r="A5639" t="s">
        <v>21562</v>
      </c>
    </row>
    <row r="5640" spans="1:1" x14ac:dyDescent="0.25">
      <c r="A5640" t="s">
        <v>21563</v>
      </c>
    </row>
    <row r="5641" spans="1:1" x14ac:dyDescent="0.25">
      <c r="A5641" t="s">
        <v>21564</v>
      </c>
    </row>
    <row r="5642" spans="1:1" x14ac:dyDescent="0.25">
      <c r="A5642" t="s">
        <v>21564</v>
      </c>
    </row>
    <row r="5643" spans="1:1" x14ac:dyDescent="0.25">
      <c r="A5643" t="s">
        <v>21565</v>
      </c>
    </row>
    <row r="5644" spans="1:1" x14ac:dyDescent="0.25">
      <c r="A5644" t="s">
        <v>21565</v>
      </c>
    </row>
    <row r="5645" spans="1:1" x14ac:dyDescent="0.25">
      <c r="A5645" t="s">
        <v>21566</v>
      </c>
    </row>
    <row r="5646" spans="1:1" x14ac:dyDescent="0.25">
      <c r="A5646" t="s">
        <v>21567</v>
      </c>
    </row>
    <row r="5647" spans="1:1" x14ac:dyDescent="0.25">
      <c r="A5647" t="s">
        <v>21568</v>
      </c>
    </row>
    <row r="5648" spans="1:1" x14ac:dyDescent="0.25">
      <c r="A5648" t="s">
        <v>21569</v>
      </c>
    </row>
    <row r="5649" spans="1:1" x14ac:dyDescent="0.25">
      <c r="A5649" t="s">
        <v>21570</v>
      </c>
    </row>
    <row r="5650" spans="1:1" x14ac:dyDescent="0.25">
      <c r="A5650" t="s">
        <v>21570</v>
      </c>
    </row>
    <row r="5651" spans="1:1" x14ac:dyDescent="0.25">
      <c r="A5651" t="s">
        <v>21571</v>
      </c>
    </row>
    <row r="5652" spans="1:1" x14ac:dyDescent="0.25">
      <c r="A5652" t="s">
        <v>493</v>
      </c>
    </row>
    <row r="5653" spans="1:1" x14ac:dyDescent="0.25">
      <c r="A5653" t="s">
        <v>21572</v>
      </c>
    </row>
    <row r="5654" spans="1:1" x14ac:dyDescent="0.25">
      <c r="A5654" t="s">
        <v>21572</v>
      </c>
    </row>
    <row r="5655" spans="1:1" x14ac:dyDescent="0.25">
      <c r="A5655" t="s">
        <v>27</v>
      </c>
    </row>
    <row r="5656" spans="1:1" x14ac:dyDescent="0.25">
      <c r="A5656" t="s">
        <v>1554</v>
      </c>
    </row>
    <row r="5657" spans="1:1" x14ac:dyDescent="0.25">
      <c r="A5657" t="s">
        <v>21573</v>
      </c>
    </row>
    <row r="5658" spans="1:1" x14ac:dyDescent="0.25">
      <c r="A5658" t="s">
        <v>464</v>
      </c>
    </row>
    <row r="5659" spans="1:1" x14ac:dyDescent="0.25">
      <c r="A5659" t="s">
        <v>21574</v>
      </c>
    </row>
    <row r="5660" spans="1:1" x14ac:dyDescent="0.25">
      <c r="A5660" t="s">
        <v>21575</v>
      </c>
    </row>
    <row r="5661" spans="1:1" x14ac:dyDescent="0.25">
      <c r="A5661" t="s">
        <v>21575</v>
      </c>
    </row>
    <row r="5662" spans="1:1" x14ac:dyDescent="0.25">
      <c r="A5662" t="s">
        <v>21575</v>
      </c>
    </row>
    <row r="5663" spans="1:1" x14ac:dyDescent="0.25">
      <c r="A5663" t="s">
        <v>21575</v>
      </c>
    </row>
    <row r="5664" spans="1:1" x14ac:dyDescent="0.25">
      <c r="A5664" t="s">
        <v>21575</v>
      </c>
    </row>
    <row r="5665" spans="1:1" x14ac:dyDescent="0.25">
      <c r="A5665" t="s">
        <v>21575</v>
      </c>
    </row>
    <row r="5666" spans="1:1" x14ac:dyDescent="0.25">
      <c r="A5666" t="s">
        <v>21575</v>
      </c>
    </row>
    <row r="5667" spans="1:1" x14ac:dyDescent="0.25">
      <c r="A5667" t="s">
        <v>21576</v>
      </c>
    </row>
    <row r="5668" spans="1:1" x14ac:dyDescent="0.25">
      <c r="A5668" t="s">
        <v>21575</v>
      </c>
    </row>
    <row r="5669" spans="1:1" x14ac:dyDescent="0.25">
      <c r="A5669" t="s">
        <v>21577</v>
      </c>
    </row>
    <row r="5670" spans="1:1" x14ac:dyDescent="0.25">
      <c r="A5670" t="s">
        <v>21578</v>
      </c>
    </row>
    <row r="5671" spans="1:1" x14ac:dyDescent="0.25">
      <c r="A5671" t="s">
        <v>21578</v>
      </c>
    </row>
    <row r="5672" spans="1:1" x14ac:dyDescent="0.25">
      <c r="A5672" t="s">
        <v>21579</v>
      </c>
    </row>
    <row r="5673" spans="1:1" x14ac:dyDescent="0.25">
      <c r="A5673" t="s">
        <v>1991</v>
      </c>
    </row>
    <row r="5674" spans="1:1" x14ac:dyDescent="0.25">
      <c r="A5674" t="s">
        <v>21580</v>
      </c>
    </row>
    <row r="5675" spans="1:1" x14ac:dyDescent="0.25">
      <c r="A5675" t="s">
        <v>21581</v>
      </c>
    </row>
    <row r="5676" spans="1:1" x14ac:dyDescent="0.25">
      <c r="A5676" t="s">
        <v>1973</v>
      </c>
    </row>
    <row r="5677" spans="1:1" x14ac:dyDescent="0.25">
      <c r="A5677" t="s">
        <v>1973</v>
      </c>
    </row>
    <row r="5678" spans="1:1" x14ac:dyDescent="0.25">
      <c r="A5678" t="s">
        <v>1973</v>
      </c>
    </row>
    <row r="5679" spans="1:1" x14ac:dyDescent="0.25">
      <c r="A5679" t="s">
        <v>1973</v>
      </c>
    </row>
    <row r="5680" spans="1:1" x14ac:dyDescent="0.25">
      <c r="A5680" t="s">
        <v>1973</v>
      </c>
    </row>
    <row r="5681" spans="1:1" x14ac:dyDescent="0.25">
      <c r="A5681" t="s">
        <v>1973</v>
      </c>
    </row>
    <row r="5682" spans="1:1" x14ac:dyDescent="0.25">
      <c r="A5682" t="s">
        <v>1973</v>
      </c>
    </row>
    <row r="5683" spans="1:1" x14ac:dyDescent="0.25">
      <c r="A5683" t="s">
        <v>1973</v>
      </c>
    </row>
    <row r="5684" spans="1:1" x14ac:dyDescent="0.25">
      <c r="A5684" t="s">
        <v>1615</v>
      </c>
    </row>
    <row r="5685" spans="1:1" x14ac:dyDescent="0.25">
      <c r="A5685" t="s">
        <v>21582</v>
      </c>
    </row>
    <row r="5686" spans="1:1" x14ac:dyDescent="0.25">
      <c r="A5686" t="s">
        <v>21583</v>
      </c>
    </row>
    <row r="5687" spans="1:1" x14ac:dyDescent="0.25">
      <c r="A5687" t="s">
        <v>21584</v>
      </c>
    </row>
    <row r="5688" spans="1:1" x14ac:dyDescent="0.25">
      <c r="A5688" t="s">
        <v>21585</v>
      </c>
    </row>
    <row r="5689" spans="1:1" x14ac:dyDescent="0.25">
      <c r="A5689" t="s">
        <v>21586</v>
      </c>
    </row>
    <row r="5690" spans="1:1" x14ac:dyDescent="0.25">
      <c r="A5690" t="s">
        <v>21587</v>
      </c>
    </row>
    <row r="5691" spans="1:1" x14ac:dyDescent="0.25">
      <c r="A5691" t="s">
        <v>21588</v>
      </c>
    </row>
    <row r="5692" spans="1:1" x14ac:dyDescent="0.25">
      <c r="A5692" t="s">
        <v>21589</v>
      </c>
    </row>
    <row r="5693" spans="1:1" x14ac:dyDescent="0.25">
      <c r="A5693" t="s">
        <v>4307</v>
      </c>
    </row>
    <row r="5694" spans="1:1" x14ac:dyDescent="0.25">
      <c r="A5694" t="s">
        <v>21590</v>
      </c>
    </row>
    <row r="5695" spans="1:1" x14ac:dyDescent="0.25">
      <c r="A5695" t="s">
        <v>1329</v>
      </c>
    </row>
    <row r="5696" spans="1:1" x14ac:dyDescent="0.25">
      <c r="A5696" t="s">
        <v>4939</v>
      </c>
    </row>
    <row r="5697" spans="1:1" x14ac:dyDescent="0.25">
      <c r="A5697" t="s">
        <v>951</v>
      </c>
    </row>
    <row r="5698" spans="1:1" x14ac:dyDescent="0.25">
      <c r="A5698" t="s">
        <v>21591</v>
      </c>
    </row>
    <row r="5699" spans="1:1" x14ac:dyDescent="0.25">
      <c r="A5699" t="s">
        <v>21592</v>
      </c>
    </row>
    <row r="5700" spans="1:1" x14ac:dyDescent="0.25">
      <c r="A5700" t="s">
        <v>21593</v>
      </c>
    </row>
    <row r="5701" spans="1:1" x14ac:dyDescent="0.25">
      <c r="A5701" t="s">
        <v>731</v>
      </c>
    </row>
    <row r="5702" spans="1:1" x14ac:dyDescent="0.25">
      <c r="A5702" t="s">
        <v>731</v>
      </c>
    </row>
    <row r="5703" spans="1:1" x14ac:dyDescent="0.25">
      <c r="A5703" t="s">
        <v>1121</v>
      </c>
    </row>
    <row r="5704" spans="1:1" x14ac:dyDescent="0.25">
      <c r="A5704" t="s">
        <v>21594</v>
      </c>
    </row>
    <row r="5705" spans="1:1" x14ac:dyDescent="0.25">
      <c r="A5705" t="s">
        <v>3276</v>
      </c>
    </row>
    <row r="5706" spans="1:1" x14ac:dyDescent="0.25">
      <c r="A5706" t="s">
        <v>1267</v>
      </c>
    </row>
    <row r="5707" spans="1:1" x14ac:dyDescent="0.25">
      <c r="A5707" t="s">
        <v>1267</v>
      </c>
    </row>
    <row r="5708" spans="1:1" x14ac:dyDescent="0.25">
      <c r="A5708" t="s">
        <v>21595</v>
      </c>
    </row>
    <row r="5709" spans="1:1" x14ac:dyDescent="0.25">
      <c r="A5709" t="s">
        <v>60</v>
      </c>
    </row>
    <row r="5710" spans="1:1" x14ac:dyDescent="0.25">
      <c r="A5710" t="s">
        <v>60</v>
      </c>
    </row>
    <row r="5711" spans="1:1" x14ac:dyDescent="0.25">
      <c r="A5711" t="s">
        <v>60</v>
      </c>
    </row>
    <row r="5712" spans="1:1" x14ac:dyDescent="0.25">
      <c r="A5712" t="s">
        <v>60</v>
      </c>
    </row>
    <row r="5713" spans="1:1" x14ac:dyDescent="0.25">
      <c r="A5713" t="s">
        <v>60</v>
      </c>
    </row>
    <row r="5714" spans="1:1" x14ac:dyDescent="0.25">
      <c r="A5714" t="s">
        <v>60</v>
      </c>
    </row>
    <row r="5715" spans="1:1" x14ac:dyDescent="0.25">
      <c r="A5715" t="s">
        <v>60</v>
      </c>
    </row>
    <row r="5716" spans="1:1" x14ac:dyDescent="0.25">
      <c r="A5716" t="s">
        <v>60</v>
      </c>
    </row>
    <row r="5717" spans="1:1" x14ac:dyDescent="0.25">
      <c r="A5717" t="s">
        <v>60</v>
      </c>
    </row>
    <row r="5718" spans="1:1" x14ac:dyDescent="0.25">
      <c r="A5718" t="s">
        <v>60</v>
      </c>
    </row>
    <row r="5719" spans="1:1" x14ac:dyDescent="0.25">
      <c r="A5719" t="s">
        <v>60</v>
      </c>
    </row>
    <row r="5720" spans="1:1" x14ac:dyDescent="0.25">
      <c r="A5720" t="s">
        <v>60</v>
      </c>
    </row>
    <row r="5721" spans="1:1" x14ac:dyDescent="0.25">
      <c r="A5721" t="s">
        <v>60</v>
      </c>
    </row>
    <row r="5722" spans="1:1" x14ac:dyDescent="0.25">
      <c r="A5722" t="s">
        <v>60</v>
      </c>
    </row>
    <row r="5723" spans="1:1" x14ac:dyDescent="0.25">
      <c r="A5723" t="s">
        <v>60</v>
      </c>
    </row>
    <row r="5724" spans="1:1" x14ac:dyDescent="0.25">
      <c r="A5724" t="s">
        <v>60</v>
      </c>
    </row>
    <row r="5725" spans="1:1" x14ac:dyDescent="0.25">
      <c r="A5725" t="s">
        <v>60</v>
      </c>
    </row>
    <row r="5726" spans="1:1" x14ac:dyDescent="0.25">
      <c r="A5726" t="s">
        <v>60</v>
      </c>
    </row>
    <row r="5727" spans="1:1" x14ac:dyDescent="0.25">
      <c r="A5727" t="s">
        <v>60</v>
      </c>
    </row>
    <row r="5728" spans="1:1" x14ac:dyDescent="0.25">
      <c r="A5728" t="s">
        <v>365</v>
      </c>
    </row>
    <row r="5729" spans="1:1" x14ac:dyDescent="0.25">
      <c r="A5729" t="s">
        <v>365</v>
      </c>
    </row>
    <row r="5730" spans="1:1" x14ac:dyDescent="0.25">
      <c r="A5730" t="s">
        <v>21596</v>
      </c>
    </row>
    <row r="5731" spans="1:1" x14ac:dyDescent="0.25">
      <c r="A5731" t="s">
        <v>21597</v>
      </c>
    </row>
    <row r="5732" spans="1:1" x14ac:dyDescent="0.25">
      <c r="A5732" t="s">
        <v>21598</v>
      </c>
    </row>
    <row r="5733" spans="1:1" x14ac:dyDescent="0.25">
      <c r="A5733" t="s">
        <v>442</v>
      </c>
    </row>
    <row r="5734" spans="1:1" x14ac:dyDescent="0.25">
      <c r="A5734" t="s">
        <v>442</v>
      </c>
    </row>
    <row r="5735" spans="1:1" x14ac:dyDescent="0.25">
      <c r="A5735" t="s">
        <v>442</v>
      </c>
    </row>
    <row r="5736" spans="1:1" x14ac:dyDescent="0.25">
      <c r="A5736" t="s">
        <v>792</v>
      </c>
    </row>
    <row r="5737" spans="1:1" x14ac:dyDescent="0.25">
      <c r="A5737" t="s">
        <v>875</v>
      </c>
    </row>
    <row r="5738" spans="1:1" x14ac:dyDescent="0.25">
      <c r="A5738" t="s">
        <v>2567</v>
      </c>
    </row>
    <row r="5739" spans="1:1" x14ac:dyDescent="0.25">
      <c r="A5739" t="s">
        <v>1946</v>
      </c>
    </row>
    <row r="5740" spans="1:1" x14ac:dyDescent="0.25">
      <c r="A5740" t="s">
        <v>4207</v>
      </c>
    </row>
    <row r="5741" spans="1:1" x14ac:dyDescent="0.25">
      <c r="A5741" t="s">
        <v>21599</v>
      </c>
    </row>
    <row r="5742" spans="1:1" x14ac:dyDescent="0.25">
      <c r="A5742" t="s">
        <v>21599</v>
      </c>
    </row>
    <row r="5743" spans="1:1" x14ac:dyDescent="0.25">
      <c r="A5743" t="s">
        <v>21599</v>
      </c>
    </row>
    <row r="5744" spans="1:1" x14ac:dyDescent="0.25">
      <c r="A5744" t="s">
        <v>3348</v>
      </c>
    </row>
    <row r="5745" spans="1:1" x14ac:dyDescent="0.25">
      <c r="A5745" t="s">
        <v>21600</v>
      </c>
    </row>
    <row r="5746" spans="1:1" x14ac:dyDescent="0.25">
      <c r="A5746" t="s">
        <v>21601</v>
      </c>
    </row>
    <row r="5747" spans="1:1" x14ac:dyDescent="0.25">
      <c r="A5747" t="s">
        <v>21602</v>
      </c>
    </row>
    <row r="5748" spans="1:1" x14ac:dyDescent="0.25">
      <c r="A5748" t="s">
        <v>468</v>
      </c>
    </row>
    <row r="5749" spans="1:1" x14ac:dyDescent="0.25">
      <c r="A5749" t="s">
        <v>21603</v>
      </c>
    </row>
    <row r="5750" spans="1:1" x14ac:dyDescent="0.25">
      <c r="A5750" t="s">
        <v>21603</v>
      </c>
    </row>
    <row r="5751" spans="1:1" x14ac:dyDescent="0.25">
      <c r="A5751" t="s">
        <v>21603</v>
      </c>
    </row>
    <row r="5752" spans="1:1" x14ac:dyDescent="0.25">
      <c r="A5752" t="s">
        <v>21603</v>
      </c>
    </row>
    <row r="5753" spans="1:1" x14ac:dyDescent="0.25">
      <c r="A5753" t="s">
        <v>21604</v>
      </c>
    </row>
    <row r="5754" spans="1:1" x14ac:dyDescent="0.25">
      <c r="A5754" t="s">
        <v>21604</v>
      </c>
    </row>
    <row r="5755" spans="1:1" x14ac:dyDescent="0.25">
      <c r="A5755" t="s">
        <v>21604</v>
      </c>
    </row>
    <row r="5756" spans="1:1" x14ac:dyDescent="0.25">
      <c r="A5756" t="s">
        <v>21604</v>
      </c>
    </row>
    <row r="5757" spans="1:1" x14ac:dyDescent="0.25">
      <c r="A5757" t="s">
        <v>21604</v>
      </c>
    </row>
    <row r="5758" spans="1:1" x14ac:dyDescent="0.25">
      <c r="A5758" t="s">
        <v>21604</v>
      </c>
    </row>
    <row r="5759" spans="1:1" x14ac:dyDescent="0.25">
      <c r="A5759" t="s">
        <v>21604</v>
      </c>
    </row>
    <row r="5760" spans="1:1" x14ac:dyDescent="0.25">
      <c r="A5760" t="s">
        <v>21604</v>
      </c>
    </row>
    <row r="5761" spans="1:1" x14ac:dyDescent="0.25">
      <c r="A5761" t="s">
        <v>21604</v>
      </c>
    </row>
    <row r="5762" spans="1:1" x14ac:dyDescent="0.25">
      <c r="A5762" t="s">
        <v>21604</v>
      </c>
    </row>
    <row r="5763" spans="1:1" x14ac:dyDescent="0.25">
      <c r="A5763" t="s">
        <v>21604</v>
      </c>
    </row>
    <row r="5764" spans="1:1" x14ac:dyDescent="0.25">
      <c r="A5764" t="s">
        <v>21604</v>
      </c>
    </row>
    <row r="5765" spans="1:1" x14ac:dyDescent="0.25">
      <c r="A5765" t="s">
        <v>21604</v>
      </c>
    </row>
    <row r="5766" spans="1:1" x14ac:dyDescent="0.25">
      <c r="A5766" t="s">
        <v>21604</v>
      </c>
    </row>
    <row r="5767" spans="1:1" x14ac:dyDescent="0.25">
      <c r="A5767" t="s">
        <v>21604</v>
      </c>
    </row>
    <row r="5768" spans="1:1" x14ac:dyDescent="0.25">
      <c r="A5768" t="s">
        <v>21604</v>
      </c>
    </row>
    <row r="5769" spans="1:1" x14ac:dyDescent="0.25">
      <c r="A5769" t="s">
        <v>21604</v>
      </c>
    </row>
    <row r="5770" spans="1:1" x14ac:dyDescent="0.25">
      <c r="A5770" t="s">
        <v>21604</v>
      </c>
    </row>
    <row r="5771" spans="1:1" x14ac:dyDescent="0.25">
      <c r="A5771" t="s">
        <v>21604</v>
      </c>
    </row>
    <row r="5772" spans="1:1" x14ac:dyDescent="0.25">
      <c r="A5772" t="s">
        <v>21604</v>
      </c>
    </row>
    <row r="5773" spans="1:1" x14ac:dyDescent="0.25">
      <c r="A5773" t="s">
        <v>21604</v>
      </c>
    </row>
    <row r="5774" spans="1:1" x14ac:dyDescent="0.25">
      <c r="A5774" t="s">
        <v>21604</v>
      </c>
    </row>
    <row r="5775" spans="1:1" x14ac:dyDescent="0.25">
      <c r="A5775" t="s">
        <v>21604</v>
      </c>
    </row>
    <row r="5776" spans="1:1" x14ac:dyDescent="0.25">
      <c r="A5776" t="s">
        <v>21605</v>
      </c>
    </row>
    <row r="5777" spans="1:1" x14ac:dyDescent="0.25">
      <c r="A5777" t="s">
        <v>21606</v>
      </c>
    </row>
    <row r="5778" spans="1:1" x14ac:dyDescent="0.25">
      <c r="A5778" t="s">
        <v>21607</v>
      </c>
    </row>
    <row r="5779" spans="1:1" x14ac:dyDescent="0.25">
      <c r="A5779" t="s">
        <v>21607</v>
      </c>
    </row>
    <row r="5780" spans="1:1" x14ac:dyDescent="0.25">
      <c r="A5780" t="s">
        <v>21608</v>
      </c>
    </row>
    <row r="5781" spans="1:1" x14ac:dyDescent="0.25">
      <c r="A5781" t="s">
        <v>21609</v>
      </c>
    </row>
    <row r="5782" spans="1:1" x14ac:dyDescent="0.25">
      <c r="A5782" t="s">
        <v>21610</v>
      </c>
    </row>
    <row r="5783" spans="1:1" x14ac:dyDescent="0.25">
      <c r="A5783" t="s">
        <v>21611</v>
      </c>
    </row>
    <row r="5784" spans="1:1" x14ac:dyDescent="0.25">
      <c r="A5784" t="s">
        <v>21612</v>
      </c>
    </row>
    <row r="5785" spans="1:1" x14ac:dyDescent="0.25">
      <c r="A5785" t="s">
        <v>21613</v>
      </c>
    </row>
    <row r="5786" spans="1:1" x14ac:dyDescent="0.25">
      <c r="A5786" t="s">
        <v>104</v>
      </c>
    </row>
    <row r="5787" spans="1:1" x14ac:dyDescent="0.25">
      <c r="A5787" t="s">
        <v>3398</v>
      </c>
    </row>
    <row r="5788" spans="1:1" x14ac:dyDescent="0.25">
      <c r="A5788" t="s">
        <v>3398</v>
      </c>
    </row>
    <row r="5789" spans="1:1" x14ac:dyDescent="0.25">
      <c r="A5789" t="s">
        <v>682</v>
      </c>
    </row>
    <row r="5790" spans="1:1" x14ac:dyDescent="0.25">
      <c r="A5790" t="s">
        <v>682</v>
      </c>
    </row>
    <row r="5791" spans="1:1" x14ac:dyDescent="0.25">
      <c r="A5791" t="s">
        <v>682</v>
      </c>
    </row>
    <row r="5792" spans="1:1" x14ac:dyDescent="0.25">
      <c r="A5792" t="s">
        <v>21614</v>
      </c>
    </row>
    <row r="5793" spans="1:1" x14ac:dyDescent="0.25">
      <c r="A5793" t="s">
        <v>21615</v>
      </c>
    </row>
    <row r="5794" spans="1:1" x14ac:dyDescent="0.25">
      <c r="A5794" t="s">
        <v>21616</v>
      </c>
    </row>
    <row r="5795" spans="1:1" x14ac:dyDescent="0.25">
      <c r="A5795" t="s">
        <v>21617</v>
      </c>
    </row>
    <row r="5796" spans="1:1" x14ac:dyDescent="0.25">
      <c r="A5796" t="s">
        <v>21618</v>
      </c>
    </row>
    <row r="5797" spans="1:1" x14ac:dyDescent="0.25">
      <c r="A5797" t="s">
        <v>21619</v>
      </c>
    </row>
    <row r="5798" spans="1:1" x14ac:dyDescent="0.25">
      <c r="A5798" t="s">
        <v>21620</v>
      </c>
    </row>
    <row r="5799" spans="1:1" x14ac:dyDescent="0.25">
      <c r="A5799" t="s">
        <v>21621</v>
      </c>
    </row>
    <row r="5800" spans="1:1" x14ac:dyDescent="0.25">
      <c r="A5800" t="s">
        <v>21621</v>
      </c>
    </row>
    <row r="5801" spans="1:1" x14ac:dyDescent="0.25">
      <c r="A5801" t="s">
        <v>21621</v>
      </c>
    </row>
    <row r="5802" spans="1:1" x14ac:dyDescent="0.25">
      <c r="A5802" t="s">
        <v>21621</v>
      </c>
    </row>
    <row r="5803" spans="1:1" x14ac:dyDescent="0.25">
      <c r="A5803" t="s">
        <v>21622</v>
      </c>
    </row>
    <row r="5804" spans="1:1" x14ac:dyDescent="0.25">
      <c r="A5804" t="s">
        <v>2387</v>
      </c>
    </row>
    <row r="5805" spans="1:1" x14ac:dyDescent="0.25">
      <c r="A5805" t="s">
        <v>21623</v>
      </c>
    </row>
    <row r="5806" spans="1:1" x14ac:dyDescent="0.25">
      <c r="A5806" t="s">
        <v>21624</v>
      </c>
    </row>
    <row r="5807" spans="1:1" x14ac:dyDescent="0.25">
      <c r="A5807" t="s">
        <v>21625</v>
      </c>
    </row>
    <row r="5808" spans="1:1" x14ac:dyDescent="0.25">
      <c r="A5808" t="s">
        <v>21626</v>
      </c>
    </row>
    <row r="5809" spans="1:1" x14ac:dyDescent="0.25">
      <c r="A5809" t="s">
        <v>21627</v>
      </c>
    </row>
    <row r="5810" spans="1:1" x14ac:dyDescent="0.25">
      <c r="A5810" t="s">
        <v>2419</v>
      </c>
    </row>
    <row r="5811" spans="1:1" x14ac:dyDescent="0.25">
      <c r="A5811" t="s">
        <v>2419</v>
      </c>
    </row>
    <row r="5812" spans="1:1" x14ac:dyDescent="0.25">
      <c r="A5812" t="s">
        <v>2419</v>
      </c>
    </row>
    <row r="5813" spans="1:1" x14ac:dyDescent="0.25">
      <c r="A5813" t="s">
        <v>2419</v>
      </c>
    </row>
    <row r="5814" spans="1:1" x14ac:dyDescent="0.25">
      <c r="A5814" t="s">
        <v>2419</v>
      </c>
    </row>
    <row r="5815" spans="1:1" x14ac:dyDescent="0.25">
      <c r="A5815" t="s">
        <v>2419</v>
      </c>
    </row>
    <row r="5816" spans="1:1" x14ac:dyDescent="0.25">
      <c r="A5816" t="s">
        <v>2419</v>
      </c>
    </row>
    <row r="5817" spans="1:1" x14ac:dyDescent="0.25">
      <c r="A5817" t="s">
        <v>2419</v>
      </c>
    </row>
    <row r="5818" spans="1:1" x14ac:dyDescent="0.25">
      <c r="A5818" t="s">
        <v>2419</v>
      </c>
    </row>
    <row r="5819" spans="1:1" x14ac:dyDescent="0.25">
      <c r="A5819" t="s">
        <v>2419</v>
      </c>
    </row>
    <row r="5820" spans="1:1" x14ac:dyDescent="0.25">
      <c r="A5820" t="s">
        <v>2419</v>
      </c>
    </row>
    <row r="5821" spans="1:1" x14ac:dyDescent="0.25">
      <c r="A5821" t="s">
        <v>3017</v>
      </c>
    </row>
    <row r="5822" spans="1:1" x14ac:dyDescent="0.25">
      <c r="A5822" t="s">
        <v>3017</v>
      </c>
    </row>
    <row r="5823" spans="1:1" x14ac:dyDescent="0.25">
      <c r="A5823" t="s">
        <v>21628</v>
      </c>
    </row>
    <row r="5824" spans="1:1" x14ac:dyDescent="0.25">
      <c r="A5824" t="s">
        <v>21628</v>
      </c>
    </row>
    <row r="5825" spans="1:1" x14ac:dyDescent="0.25">
      <c r="A5825" t="s">
        <v>21628</v>
      </c>
    </row>
    <row r="5826" spans="1:1" x14ac:dyDescent="0.25">
      <c r="A5826" t="s">
        <v>21629</v>
      </c>
    </row>
    <row r="5827" spans="1:1" x14ac:dyDescent="0.25">
      <c r="A5827" t="s">
        <v>21630</v>
      </c>
    </row>
    <row r="5828" spans="1:1" x14ac:dyDescent="0.25">
      <c r="A5828" t="s">
        <v>21631</v>
      </c>
    </row>
    <row r="5829" spans="1:1" x14ac:dyDescent="0.25">
      <c r="A5829" t="s">
        <v>21632</v>
      </c>
    </row>
    <row r="5830" spans="1:1" x14ac:dyDescent="0.25">
      <c r="A5830" t="s">
        <v>21632</v>
      </c>
    </row>
    <row r="5831" spans="1:1" x14ac:dyDescent="0.25">
      <c r="A5831" t="s">
        <v>21633</v>
      </c>
    </row>
    <row r="5832" spans="1:1" x14ac:dyDescent="0.25">
      <c r="A5832" t="s">
        <v>21634</v>
      </c>
    </row>
    <row r="5833" spans="1:1" x14ac:dyDescent="0.25">
      <c r="A5833" t="s">
        <v>21634</v>
      </c>
    </row>
    <row r="5834" spans="1:1" x14ac:dyDescent="0.25">
      <c r="A5834" t="s">
        <v>21635</v>
      </c>
    </row>
    <row r="5835" spans="1:1" x14ac:dyDescent="0.25">
      <c r="A5835" t="s">
        <v>21636</v>
      </c>
    </row>
    <row r="5836" spans="1:1" x14ac:dyDescent="0.25">
      <c r="A5836" t="s">
        <v>21637</v>
      </c>
    </row>
    <row r="5837" spans="1:1" x14ac:dyDescent="0.25">
      <c r="A5837" t="s">
        <v>21638</v>
      </c>
    </row>
    <row r="5838" spans="1:1" x14ac:dyDescent="0.25">
      <c r="A5838" t="s">
        <v>21639</v>
      </c>
    </row>
    <row r="5839" spans="1:1" x14ac:dyDescent="0.25">
      <c r="A5839" t="s">
        <v>21640</v>
      </c>
    </row>
    <row r="5840" spans="1:1" x14ac:dyDescent="0.25">
      <c r="A5840" t="s">
        <v>21641</v>
      </c>
    </row>
    <row r="5841" spans="1:1" x14ac:dyDescent="0.25">
      <c r="A5841" t="s">
        <v>21641</v>
      </c>
    </row>
    <row r="5842" spans="1:1" x14ac:dyDescent="0.25">
      <c r="A5842" t="s">
        <v>21641</v>
      </c>
    </row>
    <row r="5843" spans="1:1" x14ac:dyDescent="0.25">
      <c r="A5843" t="s">
        <v>21642</v>
      </c>
    </row>
    <row r="5844" spans="1:1" x14ac:dyDescent="0.25">
      <c r="A5844" t="s">
        <v>5662</v>
      </c>
    </row>
    <row r="5845" spans="1:1" x14ac:dyDescent="0.25">
      <c r="A5845" t="s">
        <v>4098</v>
      </c>
    </row>
    <row r="5846" spans="1:1" x14ac:dyDescent="0.25">
      <c r="A5846" t="s">
        <v>4098</v>
      </c>
    </row>
    <row r="5847" spans="1:1" x14ac:dyDescent="0.25">
      <c r="A5847" t="s">
        <v>21643</v>
      </c>
    </row>
    <row r="5848" spans="1:1" x14ac:dyDescent="0.25">
      <c r="A5848" t="s">
        <v>21644</v>
      </c>
    </row>
    <row r="5849" spans="1:1" x14ac:dyDescent="0.25">
      <c r="A5849" t="s">
        <v>21645</v>
      </c>
    </row>
    <row r="5850" spans="1:1" x14ac:dyDescent="0.25">
      <c r="A5850" t="s">
        <v>21646</v>
      </c>
    </row>
    <row r="5851" spans="1:1" x14ac:dyDescent="0.25">
      <c r="A5851" t="s">
        <v>565</v>
      </c>
    </row>
    <row r="5852" spans="1:1" x14ac:dyDescent="0.25">
      <c r="A5852" t="s">
        <v>565</v>
      </c>
    </row>
    <row r="5853" spans="1:1" x14ac:dyDescent="0.25">
      <c r="A5853" t="s">
        <v>565</v>
      </c>
    </row>
    <row r="5854" spans="1:1" x14ac:dyDescent="0.25">
      <c r="A5854" t="s">
        <v>565</v>
      </c>
    </row>
    <row r="5855" spans="1:1" x14ac:dyDescent="0.25">
      <c r="A5855" t="s">
        <v>565</v>
      </c>
    </row>
    <row r="5856" spans="1:1" x14ac:dyDescent="0.25">
      <c r="A5856" t="s">
        <v>21647</v>
      </c>
    </row>
    <row r="5857" spans="1:1" x14ac:dyDescent="0.25">
      <c r="A5857" t="s">
        <v>21648</v>
      </c>
    </row>
    <row r="5858" spans="1:1" x14ac:dyDescent="0.25">
      <c r="A5858" t="s">
        <v>21649</v>
      </c>
    </row>
    <row r="5859" spans="1:1" x14ac:dyDescent="0.25">
      <c r="A5859" t="s">
        <v>21649</v>
      </c>
    </row>
    <row r="5860" spans="1:1" x14ac:dyDescent="0.25">
      <c r="A5860" t="s">
        <v>21650</v>
      </c>
    </row>
    <row r="5861" spans="1:1" x14ac:dyDescent="0.25">
      <c r="A5861" t="s">
        <v>21650</v>
      </c>
    </row>
    <row r="5862" spans="1:1" x14ac:dyDescent="0.25">
      <c r="A5862" t="s">
        <v>21650</v>
      </c>
    </row>
    <row r="5863" spans="1:1" x14ac:dyDescent="0.25">
      <c r="A5863" t="s">
        <v>21650</v>
      </c>
    </row>
    <row r="5864" spans="1:1" x14ac:dyDescent="0.25">
      <c r="A5864" t="s">
        <v>21650</v>
      </c>
    </row>
    <row r="5865" spans="1:1" x14ac:dyDescent="0.25">
      <c r="A5865" t="s">
        <v>21650</v>
      </c>
    </row>
    <row r="5866" spans="1:1" x14ac:dyDescent="0.25">
      <c r="A5866" t="s">
        <v>21650</v>
      </c>
    </row>
    <row r="5867" spans="1:1" x14ac:dyDescent="0.25">
      <c r="A5867" t="s">
        <v>21650</v>
      </c>
    </row>
    <row r="5868" spans="1:1" x14ac:dyDescent="0.25">
      <c r="A5868" t="s">
        <v>21650</v>
      </c>
    </row>
    <row r="5869" spans="1:1" x14ac:dyDescent="0.25">
      <c r="A5869" t="s">
        <v>21650</v>
      </c>
    </row>
    <row r="5870" spans="1:1" x14ac:dyDescent="0.25">
      <c r="A5870" t="s">
        <v>21650</v>
      </c>
    </row>
    <row r="5871" spans="1:1" x14ac:dyDescent="0.25">
      <c r="A5871" t="s">
        <v>21651</v>
      </c>
    </row>
    <row r="5872" spans="1:1" x14ac:dyDescent="0.25">
      <c r="A5872" t="s">
        <v>21651</v>
      </c>
    </row>
    <row r="5873" spans="1:1" x14ac:dyDescent="0.25">
      <c r="A5873" t="s">
        <v>21652</v>
      </c>
    </row>
    <row r="5874" spans="1:1" x14ac:dyDescent="0.25">
      <c r="A5874" t="s">
        <v>21653</v>
      </c>
    </row>
    <row r="5875" spans="1:1" x14ac:dyDescent="0.25">
      <c r="A5875" t="s">
        <v>21654</v>
      </c>
    </row>
    <row r="5876" spans="1:1" x14ac:dyDescent="0.25">
      <c r="A5876" t="s">
        <v>3180</v>
      </c>
    </row>
    <row r="5877" spans="1:1" x14ac:dyDescent="0.25">
      <c r="A5877" t="s">
        <v>21655</v>
      </c>
    </row>
    <row r="5878" spans="1:1" x14ac:dyDescent="0.25">
      <c r="A5878" t="s">
        <v>21656</v>
      </c>
    </row>
    <row r="5879" spans="1:1" x14ac:dyDescent="0.25">
      <c r="A5879" t="s">
        <v>2871</v>
      </c>
    </row>
    <row r="5880" spans="1:1" x14ac:dyDescent="0.25">
      <c r="A5880" t="s">
        <v>21657</v>
      </c>
    </row>
    <row r="5881" spans="1:1" x14ac:dyDescent="0.25">
      <c r="A5881" t="s">
        <v>21657</v>
      </c>
    </row>
    <row r="5882" spans="1:1" x14ac:dyDescent="0.25">
      <c r="A5882" t="s">
        <v>21657</v>
      </c>
    </row>
    <row r="5883" spans="1:1" x14ac:dyDescent="0.25">
      <c r="A5883" t="s">
        <v>21657</v>
      </c>
    </row>
    <row r="5884" spans="1:1" x14ac:dyDescent="0.25">
      <c r="A5884" t="s">
        <v>21657</v>
      </c>
    </row>
    <row r="5885" spans="1:1" x14ac:dyDescent="0.25">
      <c r="A5885" t="s">
        <v>21658</v>
      </c>
    </row>
    <row r="5886" spans="1:1" x14ac:dyDescent="0.25">
      <c r="A5886" t="s">
        <v>21658</v>
      </c>
    </row>
    <row r="5887" spans="1:1" x14ac:dyDescent="0.25">
      <c r="A5887" t="s">
        <v>21658</v>
      </c>
    </row>
    <row r="5888" spans="1:1" x14ac:dyDescent="0.25">
      <c r="A5888" t="s">
        <v>21659</v>
      </c>
    </row>
    <row r="5889" spans="1:1" x14ac:dyDescent="0.25">
      <c r="A5889" t="s">
        <v>21660</v>
      </c>
    </row>
    <row r="5890" spans="1:1" x14ac:dyDescent="0.25">
      <c r="A5890" t="s">
        <v>21661</v>
      </c>
    </row>
    <row r="5891" spans="1:1" x14ac:dyDescent="0.25">
      <c r="A5891" t="s">
        <v>21662</v>
      </c>
    </row>
    <row r="5892" spans="1:1" x14ac:dyDescent="0.25">
      <c r="A5892" t="s">
        <v>21662</v>
      </c>
    </row>
    <row r="5893" spans="1:1" x14ac:dyDescent="0.25">
      <c r="A5893" t="s">
        <v>21663</v>
      </c>
    </row>
    <row r="5894" spans="1:1" x14ac:dyDescent="0.25">
      <c r="A5894" t="s">
        <v>21664</v>
      </c>
    </row>
    <row r="5895" spans="1:1" x14ac:dyDescent="0.25">
      <c r="A5895" t="s">
        <v>21665</v>
      </c>
    </row>
    <row r="5896" spans="1:1" x14ac:dyDescent="0.25">
      <c r="A5896" t="s">
        <v>21665</v>
      </c>
    </row>
    <row r="5897" spans="1:1" x14ac:dyDescent="0.25">
      <c r="A5897" t="s">
        <v>21665</v>
      </c>
    </row>
    <row r="5898" spans="1:1" x14ac:dyDescent="0.25">
      <c r="A5898" t="s">
        <v>21665</v>
      </c>
    </row>
    <row r="5899" spans="1:1" x14ac:dyDescent="0.25">
      <c r="A5899" t="s">
        <v>21665</v>
      </c>
    </row>
    <row r="5900" spans="1:1" x14ac:dyDescent="0.25">
      <c r="A5900" t="s">
        <v>21665</v>
      </c>
    </row>
    <row r="5901" spans="1:1" x14ac:dyDescent="0.25">
      <c r="A5901" t="s">
        <v>21665</v>
      </c>
    </row>
    <row r="5902" spans="1:1" x14ac:dyDescent="0.25">
      <c r="A5902" t="s">
        <v>21665</v>
      </c>
    </row>
    <row r="5903" spans="1:1" x14ac:dyDescent="0.25">
      <c r="A5903" t="s">
        <v>21665</v>
      </c>
    </row>
    <row r="5904" spans="1:1" x14ac:dyDescent="0.25">
      <c r="A5904" t="s">
        <v>21666</v>
      </c>
    </row>
    <row r="5905" spans="1:1" x14ac:dyDescent="0.25">
      <c r="A5905" t="s">
        <v>21667</v>
      </c>
    </row>
    <row r="5906" spans="1:1" x14ac:dyDescent="0.25">
      <c r="A5906" t="s">
        <v>21668</v>
      </c>
    </row>
    <row r="5907" spans="1:1" x14ac:dyDescent="0.25">
      <c r="A5907" t="s">
        <v>21669</v>
      </c>
    </row>
    <row r="5908" spans="1:1" x14ac:dyDescent="0.25">
      <c r="A5908" t="s">
        <v>21670</v>
      </c>
    </row>
    <row r="5909" spans="1:1" x14ac:dyDescent="0.25">
      <c r="A5909" t="s">
        <v>21671</v>
      </c>
    </row>
    <row r="5910" spans="1:1" x14ac:dyDescent="0.25">
      <c r="A5910" t="s">
        <v>21672</v>
      </c>
    </row>
    <row r="5911" spans="1:1" x14ac:dyDescent="0.25">
      <c r="A5911" t="s">
        <v>21672</v>
      </c>
    </row>
    <row r="5912" spans="1:1" x14ac:dyDescent="0.25">
      <c r="A5912" t="s">
        <v>21673</v>
      </c>
    </row>
    <row r="5913" spans="1:1" x14ac:dyDescent="0.25">
      <c r="A5913" t="s">
        <v>21674</v>
      </c>
    </row>
    <row r="5914" spans="1:1" x14ac:dyDescent="0.25">
      <c r="A5914" t="s">
        <v>21675</v>
      </c>
    </row>
    <row r="5915" spans="1:1" x14ac:dyDescent="0.25">
      <c r="A5915" t="s">
        <v>21675</v>
      </c>
    </row>
    <row r="5916" spans="1:1" x14ac:dyDescent="0.25">
      <c r="A5916" t="s">
        <v>1179</v>
      </c>
    </row>
    <row r="5917" spans="1:1" x14ac:dyDescent="0.25">
      <c r="A5917" t="s">
        <v>21676</v>
      </c>
    </row>
    <row r="5918" spans="1:1" x14ac:dyDescent="0.25">
      <c r="A5918" t="s">
        <v>21677</v>
      </c>
    </row>
    <row r="5919" spans="1:1" x14ac:dyDescent="0.25">
      <c r="A5919" t="s">
        <v>21678</v>
      </c>
    </row>
    <row r="5920" spans="1:1" x14ac:dyDescent="0.25">
      <c r="A5920" t="s">
        <v>21679</v>
      </c>
    </row>
    <row r="5921" spans="1:1" x14ac:dyDescent="0.25">
      <c r="A5921" t="s">
        <v>21680</v>
      </c>
    </row>
    <row r="5922" spans="1:1" x14ac:dyDescent="0.25">
      <c r="A5922" t="s">
        <v>980</v>
      </c>
    </row>
    <row r="5923" spans="1:1" x14ac:dyDescent="0.25">
      <c r="A5923" t="s">
        <v>474</v>
      </c>
    </row>
    <row r="5924" spans="1:1" x14ac:dyDescent="0.25">
      <c r="A5924" t="s">
        <v>474</v>
      </c>
    </row>
    <row r="5925" spans="1:1" x14ac:dyDescent="0.25">
      <c r="A5925" t="s">
        <v>627</v>
      </c>
    </row>
    <row r="5926" spans="1:1" x14ac:dyDescent="0.25">
      <c r="A5926" t="s">
        <v>21681</v>
      </c>
    </row>
    <row r="5927" spans="1:1" x14ac:dyDescent="0.25">
      <c r="A5927" t="s">
        <v>21682</v>
      </c>
    </row>
    <row r="5928" spans="1:1" x14ac:dyDescent="0.25">
      <c r="A5928" t="s">
        <v>21683</v>
      </c>
    </row>
    <row r="5929" spans="1:1" x14ac:dyDescent="0.25">
      <c r="A5929" t="s">
        <v>21684</v>
      </c>
    </row>
    <row r="5930" spans="1:1" x14ac:dyDescent="0.25">
      <c r="A5930" t="s">
        <v>21685</v>
      </c>
    </row>
    <row r="5931" spans="1:1" x14ac:dyDescent="0.25">
      <c r="A5931" t="s">
        <v>21686</v>
      </c>
    </row>
    <row r="5932" spans="1:1" x14ac:dyDescent="0.25">
      <c r="A5932" t="s">
        <v>21687</v>
      </c>
    </row>
    <row r="5933" spans="1:1" x14ac:dyDescent="0.25">
      <c r="A5933" t="s">
        <v>21688</v>
      </c>
    </row>
    <row r="5934" spans="1:1" x14ac:dyDescent="0.25">
      <c r="A5934" t="s">
        <v>21689</v>
      </c>
    </row>
    <row r="5935" spans="1:1" x14ac:dyDescent="0.25">
      <c r="A5935" t="s">
        <v>21690</v>
      </c>
    </row>
    <row r="5936" spans="1:1" x14ac:dyDescent="0.25">
      <c r="A5936" t="s">
        <v>21691</v>
      </c>
    </row>
    <row r="5937" spans="1:1" x14ac:dyDescent="0.25">
      <c r="A5937" t="s">
        <v>21692</v>
      </c>
    </row>
    <row r="5938" spans="1:1" x14ac:dyDescent="0.25">
      <c r="A5938" t="s">
        <v>21693</v>
      </c>
    </row>
    <row r="5939" spans="1:1" x14ac:dyDescent="0.25">
      <c r="A5939" t="s">
        <v>21694</v>
      </c>
    </row>
    <row r="5940" spans="1:1" x14ac:dyDescent="0.25">
      <c r="A5940" t="s">
        <v>21695</v>
      </c>
    </row>
    <row r="5941" spans="1:1" x14ac:dyDescent="0.25">
      <c r="A5941" t="s">
        <v>1172</v>
      </c>
    </row>
    <row r="5942" spans="1:1" x14ac:dyDescent="0.25">
      <c r="A5942" t="s">
        <v>21696</v>
      </c>
    </row>
    <row r="5943" spans="1:1" x14ac:dyDescent="0.25">
      <c r="A5943" t="s">
        <v>1496</v>
      </c>
    </row>
    <row r="5944" spans="1:1" x14ac:dyDescent="0.25">
      <c r="A5944" t="s">
        <v>2139</v>
      </c>
    </row>
    <row r="5945" spans="1:1" x14ac:dyDescent="0.25">
      <c r="A5945" t="s">
        <v>21697</v>
      </c>
    </row>
    <row r="5946" spans="1:1" x14ac:dyDescent="0.25">
      <c r="A5946" t="s">
        <v>3599</v>
      </c>
    </row>
    <row r="5947" spans="1:1" x14ac:dyDescent="0.25">
      <c r="A5947" t="s">
        <v>21698</v>
      </c>
    </row>
    <row r="5948" spans="1:1" x14ac:dyDescent="0.25">
      <c r="A5948" t="s">
        <v>21699</v>
      </c>
    </row>
    <row r="5949" spans="1:1" x14ac:dyDescent="0.25">
      <c r="A5949" t="s">
        <v>21700</v>
      </c>
    </row>
    <row r="5950" spans="1:1" x14ac:dyDescent="0.25">
      <c r="A5950" t="s">
        <v>21700</v>
      </c>
    </row>
    <row r="5951" spans="1:1" x14ac:dyDescent="0.25">
      <c r="A5951" t="s">
        <v>21701</v>
      </c>
    </row>
    <row r="5952" spans="1:1" x14ac:dyDescent="0.25">
      <c r="A5952" t="s">
        <v>21702</v>
      </c>
    </row>
    <row r="5953" spans="1:1" x14ac:dyDescent="0.25">
      <c r="A5953" t="s">
        <v>21702</v>
      </c>
    </row>
    <row r="5954" spans="1:1" x14ac:dyDescent="0.25">
      <c r="A5954" t="s">
        <v>21703</v>
      </c>
    </row>
    <row r="5955" spans="1:1" x14ac:dyDescent="0.25">
      <c r="A5955" t="s">
        <v>21704</v>
      </c>
    </row>
    <row r="5956" spans="1:1" x14ac:dyDescent="0.25">
      <c r="A5956" t="s">
        <v>21704</v>
      </c>
    </row>
    <row r="5957" spans="1:1" x14ac:dyDescent="0.25">
      <c r="A5957" t="s">
        <v>21704</v>
      </c>
    </row>
    <row r="5958" spans="1:1" x14ac:dyDescent="0.25">
      <c r="A5958" t="s">
        <v>21705</v>
      </c>
    </row>
    <row r="5959" spans="1:1" x14ac:dyDescent="0.25">
      <c r="A5959" t="s">
        <v>21706</v>
      </c>
    </row>
    <row r="5960" spans="1:1" x14ac:dyDescent="0.25">
      <c r="A5960" t="s">
        <v>21706</v>
      </c>
    </row>
    <row r="5961" spans="1:1" x14ac:dyDescent="0.25">
      <c r="A5961" t="s">
        <v>21707</v>
      </c>
    </row>
    <row r="5962" spans="1:1" x14ac:dyDescent="0.25">
      <c r="A5962" t="s">
        <v>21707</v>
      </c>
    </row>
    <row r="5963" spans="1:1" x14ac:dyDescent="0.25">
      <c r="A5963" t="s">
        <v>21707</v>
      </c>
    </row>
    <row r="5964" spans="1:1" x14ac:dyDescent="0.25">
      <c r="A5964" t="s">
        <v>21707</v>
      </c>
    </row>
    <row r="5965" spans="1:1" x14ac:dyDescent="0.25">
      <c r="A5965" t="s">
        <v>21708</v>
      </c>
    </row>
    <row r="5966" spans="1:1" x14ac:dyDescent="0.25">
      <c r="A5966" t="s">
        <v>21708</v>
      </c>
    </row>
    <row r="5967" spans="1:1" x14ac:dyDescent="0.25">
      <c r="A5967" t="s">
        <v>21708</v>
      </c>
    </row>
    <row r="5968" spans="1:1" x14ac:dyDescent="0.25">
      <c r="A5968" t="s">
        <v>21708</v>
      </c>
    </row>
    <row r="5969" spans="1:1" x14ac:dyDescent="0.25">
      <c r="A5969" t="s">
        <v>21708</v>
      </c>
    </row>
    <row r="5970" spans="1:1" x14ac:dyDescent="0.25">
      <c r="A5970" t="s">
        <v>21708</v>
      </c>
    </row>
    <row r="5971" spans="1:1" x14ac:dyDescent="0.25">
      <c r="A5971" t="s">
        <v>21708</v>
      </c>
    </row>
    <row r="5972" spans="1:1" x14ac:dyDescent="0.25">
      <c r="A5972" t="s">
        <v>21708</v>
      </c>
    </row>
    <row r="5973" spans="1:1" x14ac:dyDescent="0.25">
      <c r="A5973" t="s">
        <v>21709</v>
      </c>
    </row>
    <row r="5974" spans="1:1" x14ac:dyDescent="0.25">
      <c r="A5974" t="s">
        <v>21709</v>
      </c>
    </row>
    <row r="5975" spans="1:1" x14ac:dyDescent="0.25">
      <c r="A5975" t="s">
        <v>21710</v>
      </c>
    </row>
    <row r="5976" spans="1:1" x14ac:dyDescent="0.25">
      <c r="A5976" t="s">
        <v>21711</v>
      </c>
    </row>
    <row r="5977" spans="1:1" x14ac:dyDescent="0.25">
      <c r="A5977" t="s">
        <v>21712</v>
      </c>
    </row>
    <row r="5978" spans="1:1" x14ac:dyDescent="0.25">
      <c r="A5978" t="s">
        <v>21713</v>
      </c>
    </row>
    <row r="5979" spans="1:1" x14ac:dyDescent="0.25">
      <c r="A5979" t="s">
        <v>21714</v>
      </c>
    </row>
    <row r="5980" spans="1:1" x14ac:dyDescent="0.25">
      <c r="A5980" t="s">
        <v>4090</v>
      </c>
    </row>
    <row r="5981" spans="1:1" x14ac:dyDescent="0.25">
      <c r="A5981" t="s">
        <v>2602</v>
      </c>
    </row>
    <row r="5982" spans="1:1" x14ac:dyDescent="0.25">
      <c r="A5982" t="s">
        <v>2678</v>
      </c>
    </row>
    <row r="5983" spans="1:1" x14ac:dyDescent="0.25">
      <c r="A5983" t="s">
        <v>21715</v>
      </c>
    </row>
    <row r="5984" spans="1:1" x14ac:dyDescent="0.25">
      <c r="A5984" t="s">
        <v>21716</v>
      </c>
    </row>
    <row r="5985" spans="1:1" x14ac:dyDescent="0.25">
      <c r="A5985" t="s">
        <v>872</v>
      </c>
    </row>
    <row r="5986" spans="1:1" x14ac:dyDescent="0.25">
      <c r="A5986" t="s">
        <v>2323</v>
      </c>
    </row>
    <row r="5987" spans="1:1" x14ac:dyDescent="0.25">
      <c r="A5987" t="s">
        <v>21717</v>
      </c>
    </row>
    <row r="5988" spans="1:1" x14ac:dyDescent="0.25">
      <c r="A5988" t="s">
        <v>21717</v>
      </c>
    </row>
    <row r="5989" spans="1:1" x14ac:dyDescent="0.25">
      <c r="A5989" t="s">
        <v>1123</v>
      </c>
    </row>
    <row r="5990" spans="1:1" x14ac:dyDescent="0.25">
      <c r="A5990" t="s">
        <v>30</v>
      </c>
    </row>
    <row r="5991" spans="1:1" x14ac:dyDescent="0.25">
      <c r="A5991" t="s">
        <v>30</v>
      </c>
    </row>
    <row r="5992" spans="1:1" x14ac:dyDescent="0.25">
      <c r="A5992" t="s">
        <v>30</v>
      </c>
    </row>
    <row r="5993" spans="1:1" x14ac:dyDescent="0.25">
      <c r="A5993" t="s">
        <v>1123</v>
      </c>
    </row>
    <row r="5994" spans="1:1" x14ac:dyDescent="0.25">
      <c r="A5994" t="s">
        <v>21718</v>
      </c>
    </row>
    <row r="5995" spans="1:1" x14ac:dyDescent="0.25">
      <c r="A5995" t="s">
        <v>21719</v>
      </c>
    </row>
    <row r="5996" spans="1:1" x14ac:dyDescent="0.25">
      <c r="A5996" t="s">
        <v>21720</v>
      </c>
    </row>
    <row r="5997" spans="1:1" x14ac:dyDescent="0.25">
      <c r="A5997" t="s">
        <v>21721</v>
      </c>
    </row>
    <row r="5998" spans="1:1" x14ac:dyDescent="0.25">
      <c r="A5998" t="s">
        <v>21722</v>
      </c>
    </row>
    <row r="5999" spans="1:1" x14ac:dyDescent="0.25">
      <c r="A5999" t="s">
        <v>1022</v>
      </c>
    </row>
    <row r="6000" spans="1:1" x14ac:dyDescent="0.25">
      <c r="A6000" t="s">
        <v>21723</v>
      </c>
    </row>
    <row r="6001" spans="1:1" x14ac:dyDescent="0.25">
      <c r="A6001" t="s">
        <v>21724</v>
      </c>
    </row>
    <row r="6002" spans="1:1" x14ac:dyDescent="0.25">
      <c r="A6002" t="s">
        <v>21724</v>
      </c>
    </row>
    <row r="6003" spans="1:1" x14ac:dyDescent="0.25">
      <c r="A6003" t="s">
        <v>21724</v>
      </c>
    </row>
    <row r="6004" spans="1:1" x14ac:dyDescent="0.25">
      <c r="A6004" t="s">
        <v>21724</v>
      </c>
    </row>
    <row r="6005" spans="1:1" x14ac:dyDescent="0.25">
      <c r="A6005" t="s">
        <v>21724</v>
      </c>
    </row>
    <row r="6006" spans="1:1" x14ac:dyDescent="0.25">
      <c r="A6006" t="s">
        <v>21724</v>
      </c>
    </row>
    <row r="6007" spans="1:1" x14ac:dyDescent="0.25">
      <c r="A6007" t="s">
        <v>21724</v>
      </c>
    </row>
    <row r="6008" spans="1:1" x14ac:dyDescent="0.25">
      <c r="A6008" t="s">
        <v>21724</v>
      </c>
    </row>
    <row r="6009" spans="1:1" x14ac:dyDescent="0.25">
      <c r="A6009" t="s">
        <v>21724</v>
      </c>
    </row>
    <row r="6010" spans="1:1" x14ac:dyDescent="0.25">
      <c r="A6010" t="s">
        <v>21724</v>
      </c>
    </row>
    <row r="6011" spans="1:1" x14ac:dyDescent="0.25">
      <c r="A6011" t="s">
        <v>21724</v>
      </c>
    </row>
    <row r="6012" spans="1:1" x14ac:dyDescent="0.25">
      <c r="A6012" t="s">
        <v>21725</v>
      </c>
    </row>
    <row r="6013" spans="1:1" x14ac:dyDescent="0.25">
      <c r="A6013" t="s">
        <v>21725</v>
      </c>
    </row>
    <row r="6014" spans="1:1" x14ac:dyDescent="0.25">
      <c r="A6014" t="s">
        <v>21725</v>
      </c>
    </row>
    <row r="6015" spans="1:1" x14ac:dyDescent="0.25">
      <c r="A6015" t="s">
        <v>21726</v>
      </c>
    </row>
    <row r="6016" spans="1:1" x14ac:dyDescent="0.25">
      <c r="A6016" t="s">
        <v>21726</v>
      </c>
    </row>
    <row r="6017" spans="1:1" x14ac:dyDescent="0.25">
      <c r="A6017" t="s">
        <v>21726</v>
      </c>
    </row>
    <row r="6018" spans="1:1" x14ac:dyDescent="0.25">
      <c r="A6018" t="s">
        <v>21726</v>
      </c>
    </row>
    <row r="6019" spans="1:1" x14ac:dyDescent="0.25">
      <c r="A6019" t="s">
        <v>21726</v>
      </c>
    </row>
    <row r="6020" spans="1:1" x14ac:dyDescent="0.25">
      <c r="A6020" t="s">
        <v>21726</v>
      </c>
    </row>
    <row r="6021" spans="1:1" x14ac:dyDescent="0.25">
      <c r="A6021" t="s">
        <v>21726</v>
      </c>
    </row>
    <row r="6022" spans="1:1" x14ac:dyDescent="0.25">
      <c r="A6022" t="s">
        <v>21726</v>
      </c>
    </row>
    <row r="6023" spans="1:1" x14ac:dyDescent="0.25">
      <c r="A6023" t="s">
        <v>21726</v>
      </c>
    </row>
    <row r="6024" spans="1:1" x14ac:dyDescent="0.25">
      <c r="A6024" t="s">
        <v>21726</v>
      </c>
    </row>
    <row r="6025" spans="1:1" x14ac:dyDescent="0.25">
      <c r="A6025" t="s">
        <v>21726</v>
      </c>
    </row>
    <row r="6026" spans="1:1" x14ac:dyDescent="0.25">
      <c r="A6026" t="s">
        <v>21727</v>
      </c>
    </row>
    <row r="6027" spans="1:1" x14ac:dyDescent="0.25">
      <c r="A6027" t="s">
        <v>21728</v>
      </c>
    </row>
    <row r="6028" spans="1:1" x14ac:dyDescent="0.25">
      <c r="A6028" t="s">
        <v>21729</v>
      </c>
    </row>
    <row r="6029" spans="1:1" x14ac:dyDescent="0.25">
      <c r="A6029" t="s">
        <v>21730</v>
      </c>
    </row>
    <row r="6030" spans="1:1" x14ac:dyDescent="0.25">
      <c r="A6030" t="s">
        <v>21731</v>
      </c>
    </row>
    <row r="6031" spans="1:1" x14ac:dyDescent="0.25">
      <c r="A6031" t="s">
        <v>21732</v>
      </c>
    </row>
    <row r="6032" spans="1:1" x14ac:dyDescent="0.25">
      <c r="A6032" t="s">
        <v>21733</v>
      </c>
    </row>
    <row r="6033" spans="1:1" x14ac:dyDescent="0.25">
      <c r="A6033" t="s">
        <v>21734</v>
      </c>
    </row>
    <row r="6034" spans="1:1" x14ac:dyDescent="0.25">
      <c r="A6034" t="s">
        <v>21734</v>
      </c>
    </row>
    <row r="6035" spans="1:1" x14ac:dyDescent="0.25">
      <c r="A6035" t="s">
        <v>21734</v>
      </c>
    </row>
    <row r="6036" spans="1:1" x14ac:dyDescent="0.25">
      <c r="A6036" t="s">
        <v>21735</v>
      </c>
    </row>
    <row r="6037" spans="1:1" x14ac:dyDescent="0.25">
      <c r="A6037" t="s">
        <v>21735</v>
      </c>
    </row>
    <row r="6038" spans="1:1" x14ac:dyDescent="0.25">
      <c r="A6038" t="s">
        <v>21736</v>
      </c>
    </row>
    <row r="6039" spans="1:1" x14ac:dyDescent="0.25">
      <c r="A6039" t="s">
        <v>21737</v>
      </c>
    </row>
    <row r="6040" spans="1:1" x14ac:dyDescent="0.25">
      <c r="A6040" t="s">
        <v>1855</v>
      </c>
    </row>
    <row r="6041" spans="1:1" x14ac:dyDescent="0.25">
      <c r="A6041" t="s">
        <v>1284</v>
      </c>
    </row>
    <row r="6042" spans="1:1" x14ac:dyDescent="0.25">
      <c r="A6042" t="s">
        <v>1655</v>
      </c>
    </row>
    <row r="6043" spans="1:1" x14ac:dyDescent="0.25">
      <c r="A6043" t="s">
        <v>21738</v>
      </c>
    </row>
    <row r="6044" spans="1:1" x14ac:dyDescent="0.25">
      <c r="A6044" t="s">
        <v>21739</v>
      </c>
    </row>
    <row r="6045" spans="1:1" x14ac:dyDescent="0.25">
      <c r="A6045" t="s">
        <v>1368</v>
      </c>
    </row>
    <row r="6046" spans="1:1" x14ac:dyDescent="0.25">
      <c r="A6046" t="s">
        <v>1368</v>
      </c>
    </row>
    <row r="6047" spans="1:1" x14ac:dyDescent="0.25">
      <c r="A6047" t="s">
        <v>1368</v>
      </c>
    </row>
    <row r="6048" spans="1:1" x14ac:dyDescent="0.25">
      <c r="A6048" t="s">
        <v>1542</v>
      </c>
    </row>
    <row r="6049" spans="1:1" x14ac:dyDescent="0.25">
      <c r="A6049" t="s">
        <v>1368</v>
      </c>
    </row>
    <row r="6050" spans="1:1" x14ac:dyDescent="0.25">
      <c r="A6050" t="s">
        <v>1542</v>
      </c>
    </row>
    <row r="6051" spans="1:1" x14ac:dyDescent="0.25">
      <c r="A6051" t="s">
        <v>21740</v>
      </c>
    </row>
    <row r="6052" spans="1:1" x14ac:dyDescent="0.25">
      <c r="A6052" t="s">
        <v>3689</v>
      </c>
    </row>
    <row r="6053" spans="1:1" x14ac:dyDescent="0.25">
      <c r="A6053" t="s">
        <v>21741</v>
      </c>
    </row>
    <row r="6054" spans="1:1" x14ac:dyDescent="0.25">
      <c r="A6054" t="s">
        <v>21741</v>
      </c>
    </row>
    <row r="6055" spans="1:1" x14ac:dyDescent="0.25">
      <c r="A6055" t="s">
        <v>3729</v>
      </c>
    </row>
    <row r="6056" spans="1:1" x14ac:dyDescent="0.25">
      <c r="A6056" t="s">
        <v>541</v>
      </c>
    </row>
    <row r="6057" spans="1:1" x14ac:dyDescent="0.25">
      <c r="A6057" t="s">
        <v>541</v>
      </c>
    </row>
    <row r="6058" spans="1:1" x14ac:dyDescent="0.25">
      <c r="A6058" t="s">
        <v>541</v>
      </c>
    </row>
    <row r="6059" spans="1:1" x14ac:dyDescent="0.25">
      <c r="A6059" t="s">
        <v>21742</v>
      </c>
    </row>
    <row r="6060" spans="1:1" x14ac:dyDescent="0.25">
      <c r="A6060" t="s">
        <v>21742</v>
      </c>
    </row>
    <row r="6061" spans="1:1" x14ac:dyDescent="0.25">
      <c r="A6061" t="s">
        <v>21742</v>
      </c>
    </row>
    <row r="6062" spans="1:1" x14ac:dyDescent="0.25">
      <c r="A6062" t="s">
        <v>21743</v>
      </c>
    </row>
    <row r="6063" spans="1:1" x14ac:dyDescent="0.25">
      <c r="A6063" t="s">
        <v>21744</v>
      </c>
    </row>
    <row r="6064" spans="1:1" x14ac:dyDescent="0.25">
      <c r="A6064" t="s">
        <v>21744</v>
      </c>
    </row>
    <row r="6065" spans="1:1" x14ac:dyDescent="0.25">
      <c r="A6065" t="s">
        <v>21744</v>
      </c>
    </row>
    <row r="6066" spans="1:1" x14ac:dyDescent="0.25">
      <c r="A6066" t="s">
        <v>21745</v>
      </c>
    </row>
    <row r="6067" spans="1:1" x14ac:dyDescent="0.25">
      <c r="A6067" t="s">
        <v>21746</v>
      </c>
    </row>
    <row r="6068" spans="1:1" x14ac:dyDescent="0.25">
      <c r="A6068" t="s">
        <v>21747</v>
      </c>
    </row>
    <row r="6069" spans="1:1" x14ac:dyDescent="0.25">
      <c r="A6069" t="s">
        <v>21748</v>
      </c>
    </row>
    <row r="6070" spans="1:1" x14ac:dyDescent="0.25">
      <c r="A6070" t="s">
        <v>21749</v>
      </c>
    </row>
    <row r="6071" spans="1:1" x14ac:dyDescent="0.25">
      <c r="A6071" t="s">
        <v>21750</v>
      </c>
    </row>
    <row r="6072" spans="1:1" x14ac:dyDescent="0.25">
      <c r="A6072" t="s">
        <v>1956</v>
      </c>
    </row>
    <row r="6073" spans="1:1" x14ac:dyDescent="0.25">
      <c r="A6073" t="s">
        <v>1956</v>
      </c>
    </row>
    <row r="6074" spans="1:1" x14ac:dyDescent="0.25">
      <c r="A6074" t="s">
        <v>1956</v>
      </c>
    </row>
    <row r="6075" spans="1:1" x14ac:dyDescent="0.25">
      <c r="A6075" t="s">
        <v>21751</v>
      </c>
    </row>
    <row r="6076" spans="1:1" x14ac:dyDescent="0.25">
      <c r="A6076" t="s">
        <v>21752</v>
      </c>
    </row>
    <row r="6077" spans="1:1" x14ac:dyDescent="0.25">
      <c r="A6077" t="s">
        <v>21752</v>
      </c>
    </row>
    <row r="6078" spans="1:1" x14ac:dyDescent="0.25">
      <c r="A6078" t="s">
        <v>21753</v>
      </c>
    </row>
    <row r="6079" spans="1:1" x14ac:dyDescent="0.25">
      <c r="A6079" t="s">
        <v>21754</v>
      </c>
    </row>
    <row r="6080" spans="1:1" x14ac:dyDescent="0.25">
      <c r="A6080" t="s">
        <v>21754</v>
      </c>
    </row>
    <row r="6081" spans="1:1" x14ac:dyDescent="0.25">
      <c r="A6081" t="s">
        <v>21755</v>
      </c>
    </row>
    <row r="6082" spans="1:1" x14ac:dyDescent="0.25">
      <c r="A6082" t="s">
        <v>21756</v>
      </c>
    </row>
    <row r="6083" spans="1:1" x14ac:dyDescent="0.25">
      <c r="A6083" t="s">
        <v>21757</v>
      </c>
    </row>
    <row r="6084" spans="1:1" x14ac:dyDescent="0.25">
      <c r="A6084" t="s">
        <v>21758</v>
      </c>
    </row>
    <row r="6085" spans="1:1" x14ac:dyDescent="0.25">
      <c r="A6085" t="s">
        <v>21759</v>
      </c>
    </row>
    <row r="6086" spans="1:1" x14ac:dyDescent="0.25">
      <c r="A6086" t="s">
        <v>21760</v>
      </c>
    </row>
    <row r="6087" spans="1:1" x14ac:dyDescent="0.25">
      <c r="A6087" t="s">
        <v>21761</v>
      </c>
    </row>
    <row r="6088" spans="1:1" x14ac:dyDescent="0.25">
      <c r="A6088" t="s">
        <v>21761</v>
      </c>
    </row>
    <row r="6089" spans="1:1" x14ac:dyDescent="0.25">
      <c r="A6089" t="s">
        <v>21761</v>
      </c>
    </row>
    <row r="6090" spans="1:1" x14ac:dyDescent="0.25">
      <c r="A6090" t="s">
        <v>21762</v>
      </c>
    </row>
    <row r="6091" spans="1:1" x14ac:dyDescent="0.25">
      <c r="A6091" t="s">
        <v>21763</v>
      </c>
    </row>
    <row r="6092" spans="1:1" x14ac:dyDescent="0.25">
      <c r="A6092" t="s">
        <v>21764</v>
      </c>
    </row>
    <row r="6093" spans="1:1" x14ac:dyDescent="0.25">
      <c r="A6093" t="s">
        <v>1735</v>
      </c>
    </row>
    <row r="6094" spans="1:1" x14ac:dyDescent="0.25">
      <c r="A6094" t="s">
        <v>1735</v>
      </c>
    </row>
    <row r="6095" spans="1:1" x14ac:dyDescent="0.25">
      <c r="A6095" t="s">
        <v>21765</v>
      </c>
    </row>
    <row r="6096" spans="1:1" x14ac:dyDescent="0.25">
      <c r="A6096" t="s">
        <v>21766</v>
      </c>
    </row>
    <row r="6097" spans="1:1" x14ac:dyDescent="0.25">
      <c r="A6097" t="s">
        <v>21767</v>
      </c>
    </row>
    <row r="6098" spans="1:1" x14ac:dyDescent="0.25">
      <c r="A6098" t="s">
        <v>21768</v>
      </c>
    </row>
    <row r="6099" spans="1:1" x14ac:dyDescent="0.25">
      <c r="A6099" t="s">
        <v>21769</v>
      </c>
    </row>
    <row r="6100" spans="1:1" x14ac:dyDescent="0.25">
      <c r="A6100" t="s">
        <v>21770</v>
      </c>
    </row>
    <row r="6101" spans="1:1" x14ac:dyDescent="0.25">
      <c r="A6101" t="s">
        <v>21771</v>
      </c>
    </row>
    <row r="6102" spans="1:1" x14ac:dyDescent="0.25">
      <c r="A6102" t="s">
        <v>21772</v>
      </c>
    </row>
    <row r="6103" spans="1:1" x14ac:dyDescent="0.25">
      <c r="A6103" t="s">
        <v>21773</v>
      </c>
    </row>
    <row r="6104" spans="1:1" x14ac:dyDescent="0.25">
      <c r="A6104" t="s">
        <v>2175</v>
      </c>
    </row>
    <row r="6105" spans="1:1" x14ac:dyDescent="0.25">
      <c r="A6105" t="s">
        <v>2175</v>
      </c>
    </row>
    <row r="6106" spans="1:1" x14ac:dyDescent="0.25">
      <c r="A6106" t="s">
        <v>21774</v>
      </c>
    </row>
    <row r="6107" spans="1:1" x14ac:dyDescent="0.25">
      <c r="A6107" t="s">
        <v>2375</v>
      </c>
    </row>
    <row r="6108" spans="1:1" x14ac:dyDescent="0.25">
      <c r="A6108" t="s">
        <v>2375</v>
      </c>
    </row>
    <row r="6109" spans="1:1" x14ac:dyDescent="0.25">
      <c r="A6109" t="s">
        <v>2375</v>
      </c>
    </row>
    <row r="6110" spans="1:1" x14ac:dyDescent="0.25">
      <c r="A6110" t="s">
        <v>21775</v>
      </c>
    </row>
    <row r="6111" spans="1:1" x14ac:dyDescent="0.25">
      <c r="A6111" t="s">
        <v>21776</v>
      </c>
    </row>
    <row r="6112" spans="1:1" x14ac:dyDescent="0.25">
      <c r="A6112" t="s">
        <v>21777</v>
      </c>
    </row>
    <row r="6113" spans="1:1" x14ac:dyDescent="0.25">
      <c r="A6113" t="s">
        <v>21778</v>
      </c>
    </row>
    <row r="6114" spans="1:1" x14ac:dyDescent="0.25">
      <c r="A6114" t="s">
        <v>21779</v>
      </c>
    </row>
    <row r="6115" spans="1:1" x14ac:dyDescent="0.25">
      <c r="A6115" t="s">
        <v>2311</v>
      </c>
    </row>
    <row r="6116" spans="1:1" x14ac:dyDescent="0.25">
      <c r="A6116" t="s">
        <v>21780</v>
      </c>
    </row>
    <row r="6117" spans="1:1" x14ac:dyDescent="0.25">
      <c r="A6117" t="s">
        <v>21781</v>
      </c>
    </row>
    <row r="6118" spans="1:1" x14ac:dyDescent="0.25">
      <c r="A6118" t="s">
        <v>21782</v>
      </c>
    </row>
    <row r="6119" spans="1:1" x14ac:dyDescent="0.25">
      <c r="A6119" t="s">
        <v>21781</v>
      </c>
    </row>
    <row r="6120" spans="1:1" x14ac:dyDescent="0.25">
      <c r="A6120" t="s">
        <v>21783</v>
      </c>
    </row>
    <row r="6121" spans="1:1" x14ac:dyDescent="0.25">
      <c r="A6121" t="s">
        <v>21783</v>
      </c>
    </row>
    <row r="6122" spans="1:1" x14ac:dyDescent="0.25">
      <c r="A6122" t="s">
        <v>21783</v>
      </c>
    </row>
    <row r="6123" spans="1:1" x14ac:dyDescent="0.25">
      <c r="A6123" t="s">
        <v>21784</v>
      </c>
    </row>
    <row r="6124" spans="1:1" x14ac:dyDescent="0.25">
      <c r="A6124" t="s">
        <v>21785</v>
      </c>
    </row>
    <row r="6125" spans="1:1" x14ac:dyDescent="0.25">
      <c r="A6125" t="s">
        <v>21785</v>
      </c>
    </row>
    <row r="6126" spans="1:1" x14ac:dyDescent="0.25">
      <c r="A6126" t="s">
        <v>21785</v>
      </c>
    </row>
    <row r="6127" spans="1:1" x14ac:dyDescent="0.25">
      <c r="A6127" t="s">
        <v>21785</v>
      </c>
    </row>
    <row r="6128" spans="1:1" x14ac:dyDescent="0.25">
      <c r="A6128" t="s">
        <v>21785</v>
      </c>
    </row>
    <row r="6129" spans="1:1" x14ac:dyDescent="0.25">
      <c r="A6129" t="s">
        <v>21785</v>
      </c>
    </row>
    <row r="6130" spans="1:1" x14ac:dyDescent="0.25">
      <c r="A6130" t="s">
        <v>21785</v>
      </c>
    </row>
    <row r="6131" spans="1:1" x14ac:dyDescent="0.25">
      <c r="A6131" t="s">
        <v>21785</v>
      </c>
    </row>
    <row r="6132" spans="1:1" x14ac:dyDescent="0.25">
      <c r="A6132" t="s">
        <v>21785</v>
      </c>
    </row>
    <row r="6133" spans="1:1" x14ac:dyDescent="0.25">
      <c r="A6133" t="s">
        <v>21786</v>
      </c>
    </row>
    <row r="6134" spans="1:1" x14ac:dyDescent="0.25">
      <c r="A6134" t="s">
        <v>21787</v>
      </c>
    </row>
    <row r="6135" spans="1:1" x14ac:dyDescent="0.25">
      <c r="A6135" t="s">
        <v>21788</v>
      </c>
    </row>
    <row r="6136" spans="1:1" x14ac:dyDescent="0.25">
      <c r="A6136" t="s">
        <v>21789</v>
      </c>
    </row>
    <row r="6137" spans="1:1" x14ac:dyDescent="0.25">
      <c r="A6137" t="s">
        <v>21789</v>
      </c>
    </row>
    <row r="6138" spans="1:1" x14ac:dyDescent="0.25">
      <c r="A6138" t="s">
        <v>21790</v>
      </c>
    </row>
    <row r="6139" spans="1:1" x14ac:dyDescent="0.25">
      <c r="A6139" t="s">
        <v>21790</v>
      </c>
    </row>
    <row r="6140" spans="1:1" x14ac:dyDescent="0.25">
      <c r="A6140" t="s">
        <v>21790</v>
      </c>
    </row>
    <row r="6141" spans="1:1" x14ac:dyDescent="0.25">
      <c r="A6141" t="s">
        <v>228</v>
      </c>
    </row>
    <row r="6142" spans="1:1" x14ac:dyDescent="0.25">
      <c r="A6142" t="s">
        <v>228</v>
      </c>
    </row>
    <row r="6143" spans="1:1" x14ac:dyDescent="0.25">
      <c r="A6143" t="s">
        <v>228</v>
      </c>
    </row>
    <row r="6144" spans="1:1" x14ac:dyDescent="0.25">
      <c r="A6144" t="s">
        <v>228</v>
      </c>
    </row>
    <row r="6145" spans="1:1" x14ac:dyDescent="0.25">
      <c r="A6145" t="s">
        <v>228</v>
      </c>
    </row>
    <row r="6146" spans="1:1" x14ac:dyDescent="0.25">
      <c r="A6146" t="s">
        <v>228</v>
      </c>
    </row>
    <row r="6147" spans="1:1" x14ac:dyDescent="0.25">
      <c r="A6147" t="s">
        <v>228</v>
      </c>
    </row>
    <row r="6148" spans="1:1" x14ac:dyDescent="0.25">
      <c r="A6148" t="s">
        <v>228</v>
      </c>
    </row>
    <row r="6149" spans="1:1" x14ac:dyDescent="0.25">
      <c r="A6149" t="s">
        <v>228</v>
      </c>
    </row>
    <row r="6150" spans="1:1" x14ac:dyDescent="0.25">
      <c r="A6150" t="s">
        <v>21791</v>
      </c>
    </row>
    <row r="6151" spans="1:1" x14ac:dyDescent="0.25">
      <c r="A6151" t="s">
        <v>21791</v>
      </c>
    </row>
    <row r="6152" spans="1:1" x14ac:dyDescent="0.25">
      <c r="A6152" t="s">
        <v>21792</v>
      </c>
    </row>
    <row r="6153" spans="1:1" x14ac:dyDescent="0.25">
      <c r="A6153" t="s">
        <v>21792</v>
      </c>
    </row>
    <row r="6154" spans="1:1" x14ac:dyDescent="0.25">
      <c r="A6154" t="s">
        <v>21793</v>
      </c>
    </row>
    <row r="6155" spans="1:1" x14ac:dyDescent="0.25">
      <c r="A6155" t="s">
        <v>21793</v>
      </c>
    </row>
    <row r="6156" spans="1:1" x14ac:dyDescent="0.25">
      <c r="A6156" t="s">
        <v>21794</v>
      </c>
    </row>
    <row r="6157" spans="1:1" x14ac:dyDescent="0.25">
      <c r="A6157" t="s">
        <v>21795</v>
      </c>
    </row>
    <row r="6158" spans="1:1" x14ac:dyDescent="0.25">
      <c r="A6158" t="s">
        <v>21795</v>
      </c>
    </row>
    <row r="6159" spans="1:1" x14ac:dyDescent="0.25">
      <c r="A6159" t="s">
        <v>21795</v>
      </c>
    </row>
    <row r="6160" spans="1:1" x14ac:dyDescent="0.25">
      <c r="A6160" t="s">
        <v>21795</v>
      </c>
    </row>
    <row r="6161" spans="1:1" x14ac:dyDescent="0.25">
      <c r="A6161" t="s">
        <v>21795</v>
      </c>
    </row>
    <row r="6162" spans="1:1" x14ac:dyDescent="0.25">
      <c r="A6162" t="s">
        <v>21796</v>
      </c>
    </row>
    <row r="6163" spans="1:1" x14ac:dyDescent="0.25">
      <c r="A6163" t="s">
        <v>21797</v>
      </c>
    </row>
    <row r="6164" spans="1:1" x14ac:dyDescent="0.25">
      <c r="A6164" t="s">
        <v>21797</v>
      </c>
    </row>
    <row r="6165" spans="1:1" x14ac:dyDescent="0.25">
      <c r="A6165" t="s">
        <v>21797</v>
      </c>
    </row>
    <row r="6166" spans="1:1" x14ac:dyDescent="0.25">
      <c r="A6166" t="s">
        <v>21798</v>
      </c>
    </row>
    <row r="6167" spans="1:1" x14ac:dyDescent="0.25">
      <c r="A6167" t="s">
        <v>21799</v>
      </c>
    </row>
    <row r="6168" spans="1:1" x14ac:dyDescent="0.25">
      <c r="A6168" t="s">
        <v>21799</v>
      </c>
    </row>
    <row r="6169" spans="1:1" x14ac:dyDescent="0.25">
      <c r="A6169" t="s">
        <v>21799</v>
      </c>
    </row>
    <row r="6170" spans="1:1" x14ac:dyDescent="0.25">
      <c r="A6170" t="s">
        <v>21799</v>
      </c>
    </row>
    <row r="6171" spans="1:1" x14ac:dyDescent="0.25">
      <c r="A6171" t="s">
        <v>21799</v>
      </c>
    </row>
    <row r="6172" spans="1:1" x14ac:dyDescent="0.25">
      <c r="A6172" t="s">
        <v>21800</v>
      </c>
    </row>
    <row r="6173" spans="1:1" x14ac:dyDescent="0.25">
      <c r="A6173" t="s">
        <v>21801</v>
      </c>
    </row>
    <row r="6174" spans="1:1" x14ac:dyDescent="0.25">
      <c r="A6174" t="s">
        <v>21802</v>
      </c>
    </row>
    <row r="6175" spans="1:1" x14ac:dyDescent="0.25">
      <c r="A6175" t="s">
        <v>21803</v>
      </c>
    </row>
    <row r="6176" spans="1:1" x14ac:dyDescent="0.25">
      <c r="A6176" t="s">
        <v>21804</v>
      </c>
    </row>
    <row r="6177" spans="1:1" x14ac:dyDescent="0.25">
      <c r="A6177" t="s">
        <v>21805</v>
      </c>
    </row>
    <row r="6178" spans="1:1" x14ac:dyDescent="0.25">
      <c r="A6178" t="s">
        <v>21806</v>
      </c>
    </row>
    <row r="6179" spans="1:1" x14ac:dyDescent="0.25">
      <c r="A6179" t="s">
        <v>21807</v>
      </c>
    </row>
    <row r="6180" spans="1:1" x14ac:dyDescent="0.25">
      <c r="A6180" t="s">
        <v>21808</v>
      </c>
    </row>
    <row r="6181" spans="1:1" x14ac:dyDescent="0.25">
      <c r="A6181" t="s">
        <v>3330</v>
      </c>
    </row>
    <row r="6182" spans="1:1" x14ac:dyDescent="0.25">
      <c r="A6182" t="s">
        <v>3832</v>
      </c>
    </row>
    <row r="6183" spans="1:1" x14ac:dyDescent="0.25">
      <c r="A6183" t="s">
        <v>21809</v>
      </c>
    </row>
    <row r="6184" spans="1:1" x14ac:dyDescent="0.25">
      <c r="A6184" t="s">
        <v>2457</v>
      </c>
    </row>
    <row r="6185" spans="1:1" x14ac:dyDescent="0.25">
      <c r="A6185" t="s">
        <v>21810</v>
      </c>
    </row>
    <row r="6186" spans="1:1" x14ac:dyDescent="0.25">
      <c r="A6186" t="s">
        <v>4915</v>
      </c>
    </row>
    <row r="6187" spans="1:1" x14ac:dyDescent="0.25">
      <c r="A6187" t="s">
        <v>21811</v>
      </c>
    </row>
    <row r="6188" spans="1:1" x14ac:dyDescent="0.25">
      <c r="A6188" t="s">
        <v>21812</v>
      </c>
    </row>
    <row r="6189" spans="1:1" x14ac:dyDescent="0.25">
      <c r="A6189" t="s">
        <v>21813</v>
      </c>
    </row>
    <row r="6190" spans="1:1" x14ac:dyDescent="0.25">
      <c r="A6190" t="s">
        <v>21814</v>
      </c>
    </row>
    <row r="6191" spans="1:1" x14ac:dyDescent="0.25">
      <c r="A6191" t="s">
        <v>21814</v>
      </c>
    </row>
    <row r="6192" spans="1:1" x14ac:dyDescent="0.25">
      <c r="A6192" t="s">
        <v>21815</v>
      </c>
    </row>
    <row r="6193" spans="1:1" x14ac:dyDescent="0.25">
      <c r="A6193" t="s">
        <v>21815</v>
      </c>
    </row>
    <row r="6194" spans="1:1" x14ac:dyDescent="0.25">
      <c r="A6194" t="s">
        <v>21816</v>
      </c>
    </row>
    <row r="6195" spans="1:1" x14ac:dyDescent="0.25">
      <c r="A6195" t="s">
        <v>21816</v>
      </c>
    </row>
    <row r="6196" spans="1:1" x14ac:dyDescent="0.25">
      <c r="A6196" t="s">
        <v>21817</v>
      </c>
    </row>
    <row r="6197" spans="1:1" x14ac:dyDescent="0.25">
      <c r="A6197" t="s">
        <v>90</v>
      </c>
    </row>
    <row r="6198" spans="1:1" x14ac:dyDescent="0.25">
      <c r="A6198" t="s">
        <v>21818</v>
      </c>
    </row>
    <row r="6199" spans="1:1" x14ac:dyDescent="0.25">
      <c r="A6199" t="s">
        <v>21819</v>
      </c>
    </row>
    <row r="6200" spans="1:1" x14ac:dyDescent="0.25">
      <c r="A6200" t="s">
        <v>21820</v>
      </c>
    </row>
    <row r="6201" spans="1:1" x14ac:dyDescent="0.25">
      <c r="A6201" t="s">
        <v>21820</v>
      </c>
    </row>
    <row r="6202" spans="1:1" x14ac:dyDescent="0.25">
      <c r="A6202" t="s">
        <v>21821</v>
      </c>
    </row>
    <row r="6203" spans="1:1" x14ac:dyDescent="0.25">
      <c r="A6203" t="s">
        <v>21822</v>
      </c>
    </row>
    <row r="6204" spans="1:1" x14ac:dyDescent="0.25">
      <c r="A6204" t="s">
        <v>21822</v>
      </c>
    </row>
    <row r="6205" spans="1:1" x14ac:dyDescent="0.25">
      <c r="A6205" t="s">
        <v>21822</v>
      </c>
    </row>
    <row r="6206" spans="1:1" x14ac:dyDescent="0.25">
      <c r="A6206" t="s">
        <v>21823</v>
      </c>
    </row>
    <row r="6207" spans="1:1" x14ac:dyDescent="0.25">
      <c r="A6207" t="s">
        <v>21824</v>
      </c>
    </row>
    <row r="6208" spans="1:1" x14ac:dyDescent="0.25">
      <c r="A6208" t="s">
        <v>21825</v>
      </c>
    </row>
    <row r="6209" spans="1:1" x14ac:dyDescent="0.25">
      <c r="A6209" t="s">
        <v>38</v>
      </c>
    </row>
    <row r="6210" spans="1:1" x14ac:dyDescent="0.25">
      <c r="A6210" t="s">
        <v>38</v>
      </c>
    </row>
    <row r="6211" spans="1:1" x14ac:dyDescent="0.25">
      <c r="A6211" t="s">
        <v>38</v>
      </c>
    </row>
    <row r="6212" spans="1:1" x14ac:dyDescent="0.25">
      <c r="A6212" t="s">
        <v>21826</v>
      </c>
    </row>
    <row r="6213" spans="1:1" x14ac:dyDescent="0.25">
      <c r="A6213" t="s">
        <v>21826</v>
      </c>
    </row>
    <row r="6214" spans="1:1" x14ac:dyDescent="0.25">
      <c r="A6214" t="s">
        <v>2203</v>
      </c>
    </row>
    <row r="6215" spans="1:1" x14ac:dyDescent="0.25">
      <c r="A6215" t="s">
        <v>2203</v>
      </c>
    </row>
    <row r="6216" spans="1:1" x14ac:dyDescent="0.25">
      <c r="A6216" t="s">
        <v>21827</v>
      </c>
    </row>
    <row r="6217" spans="1:1" x14ac:dyDescent="0.25">
      <c r="A6217" t="s">
        <v>21828</v>
      </c>
    </row>
    <row r="6218" spans="1:1" x14ac:dyDescent="0.25">
      <c r="A6218" t="s">
        <v>21828</v>
      </c>
    </row>
    <row r="6219" spans="1:1" x14ac:dyDescent="0.25">
      <c r="A6219" t="s">
        <v>21829</v>
      </c>
    </row>
    <row r="6220" spans="1:1" x14ac:dyDescent="0.25">
      <c r="A6220" t="s">
        <v>21829</v>
      </c>
    </row>
    <row r="6221" spans="1:1" x14ac:dyDescent="0.25">
      <c r="A6221" t="s">
        <v>21830</v>
      </c>
    </row>
    <row r="6222" spans="1:1" x14ac:dyDescent="0.25">
      <c r="A6222" t="s">
        <v>21830</v>
      </c>
    </row>
    <row r="6223" spans="1:1" x14ac:dyDescent="0.25">
      <c r="A6223" t="s">
        <v>21830</v>
      </c>
    </row>
    <row r="6224" spans="1:1" x14ac:dyDescent="0.25">
      <c r="A6224" t="s">
        <v>21831</v>
      </c>
    </row>
    <row r="6225" spans="1:1" x14ac:dyDescent="0.25">
      <c r="A6225" t="s">
        <v>21832</v>
      </c>
    </row>
    <row r="6226" spans="1:1" x14ac:dyDescent="0.25">
      <c r="A6226" t="s">
        <v>21833</v>
      </c>
    </row>
    <row r="6227" spans="1:1" x14ac:dyDescent="0.25">
      <c r="A6227" t="s">
        <v>21832</v>
      </c>
    </row>
    <row r="6228" spans="1:1" x14ac:dyDescent="0.25">
      <c r="A6228" t="s">
        <v>21834</v>
      </c>
    </row>
    <row r="6229" spans="1:1" x14ac:dyDescent="0.25">
      <c r="A6229" t="s">
        <v>21834</v>
      </c>
    </row>
    <row r="6230" spans="1:1" x14ac:dyDescent="0.25">
      <c r="A6230" t="s">
        <v>21835</v>
      </c>
    </row>
    <row r="6231" spans="1:1" x14ac:dyDescent="0.25">
      <c r="A6231" t="s">
        <v>21834</v>
      </c>
    </row>
    <row r="6232" spans="1:1" x14ac:dyDescent="0.25">
      <c r="A6232" t="s">
        <v>21836</v>
      </c>
    </row>
    <row r="6233" spans="1:1" x14ac:dyDescent="0.25">
      <c r="A6233" t="s">
        <v>375</v>
      </c>
    </row>
    <row r="6234" spans="1:1" x14ac:dyDescent="0.25">
      <c r="A6234" t="s">
        <v>21837</v>
      </c>
    </row>
    <row r="6235" spans="1:1" x14ac:dyDescent="0.25">
      <c r="A6235" t="s">
        <v>21838</v>
      </c>
    </row>
    <row r="6236" spans="1:1" x14ac:dyDescent="0.25">
      <c r="A6236" t="s">
        <v>21839</v>
      </c>
    </row>
    <row r="6237" spans="1:1" x14ac:dyDescent="0.25">
      <c r="A6237" t="s">
        <v>21840</v>
      </c>
    </row>
    <row r="6238" spans="1:1" x14ac:dyDescent="0.25">
      <c r="A6238" t="s">
        <v>21841</v>
      </c>
    </row>
    <row r="6239" spans="1:1" x14ac:dyDescent="0.25">
      <c r="A6239" t="s">
        <v>21842</v>
      </c>
    </row>
    <row r="6240" spans="1:1" x14ac:dyDescent="0.25">
      <c r="A6240" t="s">
        <v>21843</v>
      </c>
    </row>
    <row r="6241" spans="1:1" x14ac:dyDescent="0.25">
      <c r="A6241" t="s">
        <v>21844</v>
      </c>
    </row>
    <row r="6242" spans="1:1" x14ac:dyDescent="0.25">
      <c r="A6242" t="s">
        <v>21845</v>
      </c>
    </row>
    <row r="6243" spans="1:1" x14ac:dyDescent="0.25">
      <c r="A6243" t="s">
        <v>21846</v>
      </c>
    </row>
    <row r="6244" spans="1:1" x14ac:dyDescent="0.25">
      <c r="A6244" t="s">
        <v>21847</v>
      </c>
    </row>
    <row r="6245" spans="1:1" x14ac:dyDescent="0.25">
      <c r="A6245" t="s">
        <v>21848</v>
      </c>
    </row>
    <row r="6246" spans="1:1" x14ac:dyDescent="0.25">
      <c r="A6246" t="s">
        <v>21849</v>
      </c>
    </row>
    <row r="6247" spans="1:1" x14ac:dyDescent="0.25">
      <c r="A6247" t="s">
        <v>21850</v>
      </c>
    </row>
    <row r="6248" spans="1:1" x14ac:dyDescent="0.25">
      <c r="A6248" t="s">
        <v>21851</v>
      </c>
    </row>
    <row r="6249" spans="1:1" x14ac:dyDescent="0.25">
      <c r="A6249" t="s">
        <v>21852</v>
      </c>
    </row>
    <row r="6250" spans="1:1" x14ac:dyDescent="0.25">
      <c r="A6250" t="s">
        <v>1219</v>
      </c>
    </row>
    <row r="6251" spans="1:1" x14ac:dyDescent="0.25">
      <c r="A6251" t="s">
        <v>21853</v>
      </c>
    </row>
    <row r="6252" spans="1:1" x14ac:dyDescent="0.25">
      <c r="A6252" t="s">
        <v>21853</v>
      </c>
    </row>
    <row r="6253" spans="1:1" x14ac:dyDescent="0.25">
      <c r="A6253" t="s">
        <v>21854</v>
      </c>
    </row>
    <row r="6254" spans="1:1" x14ac:dyDescent="0.25">
      <c r="A6254" t="s">
        <v>21854</v>
      </c>
    </row>
    <row r="6255" spans="1:1" x14ac:dyDescent="0.25">
      <c r="A6255" t="s">
        <v>21854</v>
      </c>
    </row>
    <row r="6256" spans="1:1" x14ac:dyDescent="0.25">
      <c r="A6256" t="s">
        <v>21854</v>
      </c>
    </row>
    <row r="6257" spans="1:1" x14ac:dyDescent="0.25">
      <c r="A6257" t="s">
        <v>21854</v>
      </c>
    </row>
    <row r="6258" spans="1:1" x14ac:dyDescent="0.25">
      <c r="A6258" t="s">
        <v>21854</v>
      </c>
    </row>
    <row r="6259" spans="1:1" x14ac:dyDescent="0.25">
      <c r="A6259" t="s">
        <v>21854</v>
      </c>
    </row>
    <row r="6260" spans="1:1" x14ac:dyDescent="0.25">
      <c r="A6260" t="s">
        <v>21854</v>
      </c>
    </row>
    <row r="6261" spans="1:1" x14ac:dyDescent="0.25">
      <c r="A6261" t="s">
        <v>21854</v>
      </c>
    </row>
    <row r="6262" spans="1:1" x14ac:dyDescent="0.25">
      <c r="A6262" t="s">
        <v>21854</v>
      </c>
    </row>
    <row r="6263" spans="1:1" x14ac:dyDescent="0.25">
      <c r="A6263" t="s">
        <v>21854</v>
      </c>
    </row>
    <row r="6264" spans="1:1" x14ac:dyDescent="0.25">
      <c r="A6264" t="s">
        <v>21854</v>
      </c>
    </row>
    <row r="6265" spans="1:1" x14ac:dyDescent="0.25">
      <c r="A6265" t="s">
        <v>21854</v>
      </c>
    </row>
    <row r="6266" spans="1:1" x14ac:dyDescent="0.25">
      <c r="A6266" t="s">
        <v>21854</v>
      </c>
    </row>
    <row r="6267" spans="1:1" x14ac:dyDescent="0.25">
      <c r="A6267" t="s">
        <v>21854</v>
      </c>
    </row>
    <row r="6268" spans="1:1" x14ac:dyDescent="0.25">
      <c r="A6268" t="s">
        <v>21854</v>
      </c>
    </row>
    <row r="6269" spans="1:1" x14ac:dyDescent="0.25">
      <c r="A6269" t="s">
        <v>21854</v>
      </c>
    </row>
    <row r="6270" spans="1:1" x14ac:dyDescent="0.25">
      <c r="A6270" t="s">
        <v>21854</v>
      </c>
    </row>
    <row r="6271" spans="1:1" x14ac:dyDescent="0.25">
      <c r="A6271" t="s">
        <v>21854</v>
      </c>
    </row>
    <row r="6272" spans="1:1" x14ac:dyDescent="0.25">
      <c r="A6272" t="s">
        <v>21854</v>
      </c>
    </row>
    <row r="6273" spans="1:1" x14ac:dyDescent="0.25">
      <c r="A6273" t="s">
        <v>21854</v>
      </c>
    </row>
    <row r="6274" spans="1:1" x14ac:dyDescent="0.25">
      <c r="A6274" t="s">
        <v>21854</v>
      </c>
    </row>
    <row r="6275" spans="1:1" x14ac:dyDescent="0.25">
      <c r="A6275" t="s">
        <v>21854</v>
      </c>
    </row>
    <row r="6276" spans="1:1" x14ac:dyDescent="0.25">
      <c r="A6276" t="s">
        <v>21855</v>
      </c>
    </row>
    <row r="6277" spans="1:1" x14ac:dyDescent="0.25">
      <c r="A6277" t="s">
        <v>21856</v>
      </c>
    </row>
    <row r="6278" spans="1:1" x14ac:dyDescent="0.25">
      <c r="A6278" t="s">
        <v>21856</v>
      </c>
    </row>
    <row r="6279" spans="1:1" x14ac:dyDescent="0.25">
      <c r="A6279" t="s">
        <v>21855</v>
      </c>
    </row>
    <row r="6280" spans="1:1" x14ac:dyDescent="0.25">
      <c r="A6280" t="s">
        <v>21855</v>
      </c>
    </row>
    <row r="6281" spans="1:1" x14ac:dyDescent="0.25">
      <c r="A6281" t="s">
        <v>21857</v>
      </c>
    </row>
    <row r="6282" spans="1:1" x14ac:dyDescent="0.25">
      <c r="A6282" t="s">
        <v>21857</v>
      </c>
    </row>
    <row r="6283" spans="1:1" x14ac:dyDescent="0.25">
      <c r="A6283" t="s">
        <v>21858</v>
      </c>
    </row>
    <row r="6284" spans="1:1" x14ac:dyDescent="0.25">
      <c r="A6284" t="s">
        <v>21859</v>
      </c>
    </row>
    <row r="6285" spans="1:1" x14ac:dyDescent="0.25">
      <c r="A6285" t="s">
        <v>21859</v>
      </c>
    </row>
    <row r="6286" spans="1:1" x14ac:dyDescent="0.25">
      <c r="A6286" t="s">
        <v>21859</v>
      </c>
    </row>
    <row r="6287" spans="1:1" x14ac:dyDescent="0.25">
      <c r="A6287" t="s">
        <v>21859</v>
      </c>
    </row>
    <row r="6288" spans="1:1" x14ac:dyDescent="0.25">
      <c r="A6288" t="s">
        <v>21859</v>
      </c>
    </row>
    <row r="6289" spans="1:1" x14ac:dyDescent="0.25">
      <c r="A6289" t="s">
        <v>21859</v>
      </c>
    </row>
    <row r="6290" spans="1:1" x14ac:dyDescent="0.25">
      <c r="A6290" t="s">
        <v>21859</v>
      </c>
    </row>
    <row r="6291" spans="1:1" x14ac:dyDescent="0.25">
      <c r="A6291" t="s">
        <v>21859</v>
      </c>
    </row>
    <row r="6292" spans="1:1" x14ac:dyDescent="0.25">
      <c r="A6292" t="s">
        <v>21859</v>
      </c>
    </row>
    <row r="6293" spans="1:1" x14ac:dyDescent="0.25">
      <c r="A6293" t="s">
        <v>21860</v>
      </c>
    </row>
    <row r="6294" spans="1:1" x14ac:dyDescent="0.25">
      <c r="A6294" t="s">
        <v>21861</v>
      </c>
    </row>
    <row r="6295" spans="1:1" x14ac:dyDescent="0.25">
      <c r="A6295" t="s">
        <v>21861</v>
      </c>
    </row>
    <row r="6296" spans="1:1" x14ac:dyDescent="0.25">
      <c r="A6296" t="s">
        <v>21861</v>
      </c>
    </row>
    <row r="6297" spans="1:1" x14ac:dyDescent="0.25">
      <c r="A6297" t="s">
        <v>21862</v>
      </c>
    </row>
    <row r="6298" spans="1:1" x14ac:dyDescent="0.25">
      <c r="A6298" t="s">
        <v>21862</v>
      </c>
    </row>
    <row r="6299" spans="1:1" x14ac:dyDescent="0.25">
      <c r="A6299" t="s">
        <v>21862</v>
      </c>
    </row>
    <row r="6300" spans="1:1" x14ac:dyDescent="0.25">
      <c r="A6300" t="s">
        <v>21862</v>
      </c>
    </row>
    <row r="6301" spans="1:1" x14ac:dyDescent="0.25">
      <c r="A6301" t="s">
        <v>21862</v>
      </c>
    </row>
    <row r="6302" spans="1:1" x14ac:dyDescent="0.25">
      <c r="A6302" t="s">
        <v>21862</v>
      </c>
    </row>
    <row r="6303" spans="1:1" x14ac:dyDescent="0.25">
      <c r="A6303" t="s">
        <v>21862</v>
      </c>
    </row>
    <row r="6304" spans="1:1" x14ac:dyDescent="0.25">
      <c r="A6304" t="s">
        <v>21863</v>
      </c>
    </row>
    <row r="6305" spans="1:1" x14ac:dyDescent="0.25">
      <c r="A6305" t="s">
        <v>21864</v>
      </c>
    </row>
    <row r="6306" spans="1:1" x14ac:dyDescent="0.25">
      <c r="A6306" t="s">
        <v>21865</v>
      </c>
    </row>
    <row r="6307" spans="1:1" x14ac:dyDescent="0.25">
      <c r="A6307" t="s">
        <v>21866</v>
      </c>
    </row>
    <row r="6308" spans="1:1" x14ac:dyDescent="0.25">
      <c r="A6308" t="s">
        <v>21866</v>
      </c>
    </row>
    <row r="6309" spans="1:1" x14ac:dyDescent="0.25">
      <c r="A6309" t="s">
        <v>21866</v>
      </c>
    </row>
    <row r="6310" spans="1:1" x14ac:dyDescent="0.25">
      <c r="A6310" t="s">
        <v>21866</v>
      </c>
    </row>
    <row r="6311" spans="1:1" x14ac:dyDescent="0.25">
      <c r="A6311" t="s">
        <v>21866</v>
      </c>
    </row>
    <row r="6312" spans="1:1" x14ac:dyDescent="0.25">
      <c r="A6312" t="s">
        <v>21867</v>
      </c>
    </row>
    <row r="6313" spans="1:1" x14ac:dyDescent="0.25">
      <c r="A6313" t="s">
        <v>21868</v>
      </c>
    </row>
    <row r="6314" spans="1:1" x14ac:dyDescent="0.25">
      <c r="A6314" t="s">
        <v>21868</v>
      </c>
    </row>
    <row r="6315" spans="1:1" x14ac:dyDescent="0.25">
      <c r="A6315" t="s">
        <v>21868</v>
      </c>
    </row>
    <row r="6316" spans="1:1" x14ac:dyDescent="0.25">
      <c r="A6316" t="s">
        <v>21869</v>
      </c>
    </row>
    <row r="6317" spans="1:1" x14ac:dyDescent="0.25">
      <c r="A6317" t="s">
        <v>21869</v>
      </c>
    </row>
    <row r="6318" spans="1:1" x14ac:dyDescent="0.25">
      <c r="A6318" t="s">
        <v>21870</v>
      </c>
    </row>
    <row r="6319" spans="1:1" x14ac:dyDescent="0.25">
      <c r="A6319" t="s">
        <v>21870</v>
      </c>
    </row>
    <row r="6320" spans="1:1" x14ac:dyDescent="0.25">
      <c r="A6320" t="s">
        <v>21870</v>
      </c>
    </row>
    <row r="6321" spans="1:1" x14ac:dyDescent="0.25">
      <c r="A6321" t="s">
        <v>21870</v>
      </c>
    </row>
    <row r="6322" spans="1:1" x14ac:dyDescent="0.25">
      <c r="A6322" t="s">
        <v>21870</v>
      </c>
    </row>
    <row r="6323" spans="1:1" x14ac:dyDescent="0.25">
      <c r="A6323" t="s">
        <v>21870</v>
      </c>
    </row>
    <row r="6324" spans="1:1" x14ac:dyDescent="0.25">
      <c r="A6324" t="s">
        <v>21870</v>
      </c>
    </row>
    <row r="6325" spans="1:1" x14ac:dyDescent="0.25">
      <c r="A6325" t="s">
        <v>21870</v>
      </c>
    </row>
    <row r="6326" spans="1:1" x14ac:dyDescent="0.25">
      <c r="A6326" t="s">
        <v>21870</v>
      </c>
    </row>
    <row r="6327" spans="1:1" x14ac:dyDescent="0.25">
      <c r="A6327" t="s">
        <v>21870</v>
      </c>
    </row>
    <row r="6328" spans="1:1" x14ac:dyDescent="0.25">
      <c r="A6328" t="s">
        <v>21870</v>
      </c>
    </row>
    <row r="6329" spans="1:1" x14ac:dyDescent="0.25">
      <c r="A6329" t="s">
        <v>21870</v>
      </c>
    </row>
    <row r="6330" spans="1:1" x14ac:dyDescent="0.25">
      <c r="A6330" t="s">
        <v>21870</v>
      </c>
    </row>
    <row r="6331" spans="1:1" x14ac:dyDescent="0.25">
      <c r="A6331" t="s">
        <v>21870</v>
      </c>
    </row>
    <row r="6332" spans="1:1" x14ac:dyDescent="0.25">
      <c r="A6332" t="s">
        <v>21870</v>
      </c>
    </row>
    <row r="6333" spans="1:1" x14ac:dyDescent="0.25">
      <c r="A6333" t="s">
        <v>21870</v>
      </c>
    </row>
    <row r="6334" spans="1:1" x14ac:dyDescent="0.25">
      <c r="A6334" t="s">
        <v>21870</v>
      </c>
    </row>
    <row r="6335" spans="1:1" x14ac:dyDescent="0.25">
      <c r="A6335" t="s">
        <v>21870</v>
      </c>
    </row>
    <row r="6336" spans="1:1" x14ac:dyDescent="0.25">
      <c r="A6336" t="s">
        <v>21871</v>
      </c>
    </row>
    <row r="6337" spans="1:1" x14ac:dyDescent="0.25">
      <c r="A6337" t="s">
        <v>21870</v>
      </c>
    </row>
    <row r="6338" spans="1:1" x14ac:dyDescent="0.25">
      <c r="A6338" t="s">
        <v>21870</v>
      </c>
    </row>
    <row r="6339" spans="1:1" x14ac:dyDescent="0.25">
      <c r="A6339" t="s">
        <v>21871</v>
      </c>
    </row>
    <row r="6340" spans="1:1" x14ac:dyDescent="0.25">
      <c r="A6340" t="s">
        <v>21870</v>
      </c>
    </row>
    <row r="6341" spans="1:1" x14ac:dyDescent="0.25">
      <c r="A6341" t="s">
        <v>21870</v>
      </c>
    </row>
    <row r="6342" spans="1:1" x14ac:dyDescent="0.25">
      <c r="A6342" t="s">
        <v>21870</v>
      </c>
    </row>
    <row r="6343" spans="1:1" x14ac:dyDescent="0.25">
      <c r="A6343" t="s">
        <v>21872</v>
      </c>
    </row>
    <row r="6344" spans="1:1" x14ac:dyDescent="0.25">
      <c r="A6344" t="s">
        <v>21873</v>
      </c>
    </row>
    <row r="6345" spans="1:1" x14ac:dyDescent="0.25">
      <c r="A6345" t="s">
        <v>21874</v>
      </c>
    </row>
    <row r="6346" spans="1:1" x14ac:dyDescent="0.25">
      <c r="A6346" t="s">
        <v>21874</v>
      </c>
    </row>
    <row r="6347" spans="1:1" x14ac:dyDescent="0.25">
      <c r="A6347" t="s">
        <v>21875</v>
      </c>
    </row>
    <row r="6348" spans="1:1" x14ac:dyDescent="0.25">
      <c r="A6348" t="s">
        <v>21875</v>
      </c>
    </row>
    <row r="6349" spans="1:1" x14ac:dyDescent="0.25">
      <c r="A6349" t="s">
        <v>21875</v>
      </c>
    </row>
    <row r="6350" spans="1:1" x14ac:dyDescent="0.25">
      <c r="A6350" t="s">
        <v>21876</v>
      </c>
    </row>
    <row r="6351" spans="1:1" x14ac:dyDescent="0.25">
      <c r="A6351" t="s">
        <v>21877</v>
      </c>
    </row>
    <row r="6352" spans="1:1" x14ac:dyDescent="0.25">
      <c r="A6352" t="s">
        <v>21878</v>
      </c>
    </row>
    <row r="6353" spans="1:1" x14ac:dyDescent="0.25">
      <c r="A6353" t="s">
        <v>21879</v>
      </c>
    </row>
    <row r="6354" spans="1:1" x14ac:dyDescent="0.25">
      <c r="A6354" t="s">
        <v>21880</v>
      </c>
    </row>
    <row r="6355" spans="1:1" x14ac:dyDescent="0.25">
      <c r="A6355" t="s">
        <v>21881</v>
      </c>
    </row>
    <row r="6356" spans="1:1" x14ac:dyDescent="0.25">
      <c r="A6356" t="s">
        <v>21881</v>
      </c>
    </row>
    <row r="6357" spans="1:1" x14ac:dyDescent="0.25">
      <c r="A6357" t="s">
        <v>2269</v>
      </c>
    </row>
    <row r="6358" spans="1:1" x14ac:dyDescent="0.25">
      <c r="A6358" t="s">
        <v>21882</v>
      </c>
    </row>
    <row r="6359" spans="1:1" x14ac:dyDescent="0.25">
      <c r="A6359" t="s">
        <v>1545</v>
      </c>
    </row>
    <row r="6360" spans="1:1" x14ac:dyDescent="0.25">
      <c r="A6360" t="s">
        <v>21883</v>
      </c>
    </row>
    <row r="6361" spans="1:1" x14ac:dyDescent="0.25">
      <c r="A6361" t="s">
        <v>21884</v>
      </c>
    </row>
    <row r="6362" spans="1:1" x14ac:dyDescent="0.25">
      <c r="A6362" t="s">
        <v>21885</v>
      </c>
    </row>
    <row r="6363" spans="1:1" x14ac:dyDescent="0.25">
      <c r="A6363" t="s">
        <v>21886</v>
      </c>
    </row>
    <row r="6364" spans="1:1" x14ac:dyDescent="0.25">
      <c r="A6364" t="s">
        <v>21886</v>
      </c>
    </row>
    <row r="6365" spans="1:1" x14ac:dyDescent="0.25">
      <c r="A6365" t="s">
        <v>21887</v>
      </c>
    </row>
    <row r="6366" spans="1:1" x14ac:dyDescent="0.25">
      <c r="A6366" t="s">
        <v>21888</v>
      </c>
    </row>
    <row r="6367" spans="1:1" x14ac:dyDescent="0.25">
      <c r="A6367" t="s">
        <v>21888</v>
      </c>
    </row>
    <row r="6368" spans="1:1" x14ac:dyDescent="0.25">
      <c r="A6368" t="s">
        <v>21888</v>
      </c>
    </row>
    <row r="6369" spans="1:1" x14ac:dyDescent="0.25">
      <c r="A6369" t="s">
        <v>21889</v>
      </c>
    </row>
    <row r="6370" spans="1:1" x14ac:dyDescent="0.25">
      <c r="A6370" t="s">
        <v>21889</v>
      </c>
    </row>
    <row r="6371" spans="1:1" x14ac:dyDescent="0.25">
      <c r="A6371" t="s">
        <v>21890</v>
      </c>
    </row>
    <row r="6372" spans="1:1" x14ac:dyDescent="0.25">
      <c r="A6372" t="s">
        <v>21890</v>
      </c>
    </row>
    <row r="6373" spans="1:1" x14ac:dyDescent="0.25">
      <c r="A6373" t="s">
        <v>21890</v>
      </c>
    </row>
    <row r="6374" spans="1:1" x14ac:dyDescent="0.25">
      <c r="A6374" t="s">
        <v>21891</v>
      </c>
    </row>
    <row r="6375" spans="1:1" x14ac:dyDescent="0.25">
      <c r="A6375" t="s">
        <v>21891</v>
      </c>
    </row>
    <row r="6376" spans="1:1" x14ac:dyDescent="0.25">
      <c r="A6376" t="s">
        <v>21891</v>
      </c>
    </row>
    <row r="6377" spans="1:1" x14ac:dyDescent="0.25">
      <c r="A6377" t="s">
        <v>21891</v>
      </c>
    </row>
    <row r="6378" spans="1:1" x14ac:dyDescent="0.25">
      <c r="A6378" t="s">
        <v>21891</v>
      </c>
    </row>
    <row r="6379" spans="1:1" x14ac:dyDescent="0.25">
      <c r="A6379" t="s">
        <v>21892</v>
      </c>
    </row>
    <row r="6380" spans="1:1" x14ac:dyDescent="0.25">
      <c r="A6380" t="s">
        <v>21893</v>
      </c>
    </row>
    <row r="6381" spans="1:1" x14ac:dyDescent="0.25">
      <c r="A6381" t="s">
        <v>21894</v>
      </c>
    </row>
    <row r="6382" spans="1:1" x14ac:dyDescent="0.25">
      <c r="A6382" t="s">
        <v>21895</v>
      </c>
    </row>
    <row r="6383" spans="1:1" x14ac:dyDescent="0.25">
      <c r="A6383" t="s">
        <v>21896</v>
      </c>
    </row>
    <row r="6384" spans="1:1" x14ac:dyDescent="0.25">
      <c r="A6384" t="s">
        <v>21897</v>
      </c>
    </row>
    <row r="6385" spans="1:1" x14ac:dyDescent="0.25">
      <c r="A6385" t="s">
        <v>21898</v>
      </c>
    </row>
    <row r="6386" spans="1:1" x14ac:dyDescent="0.25">
      <c r="A6386" t="s">
        <v>21899</v>
      </c>
    </row>
    <row r="6387" spans="1:1" x14ac:dyDescent="0.25">
      <c r="A6387" t="s">
        <v>21899</v>
      </c>
    </row>
    <row r="6388" spans="1:1" x14ac:dyDescent="0.25">
      <c r="A6388" t="s">
        <v>21900</v>
      </c>
    </row>
    <row r="6389" spans="1:1" x14ac:dyDescent="0.25">
      <c r="A6389" t="s">
        <v>21901</v>
      </c>
    </row>
    <row r="6390" spans="1:1" x14ac:dyDescent="0.25">
      <c r="A6390" t="s">
        <v>21901</v>
      </c>
    </row>
    <row r="6391" spans="1:1" x14ac:dyDescent="0.25">
      <c r="A6391" t="s">
        <v>21902</v>
      </c>
    </row>
    <row r="6392" spans="1:1" x14ac:dyDescent="0.25">
      <c r="A6392" t="s">
        <v>21902</v>
      </c>
    </row>
    <row r="6393" spans="1:1" x14ac:dyDescent="0.25">
      <c r="A6393" t="s">
        <v>21902</v>
      </c>
    </row>
    <row r="6394" spans="1:1" x14ac:dyDescent="0.25">
      <c r="A6394" t="s">
        <v>21903</v>
      </c>
    </row>
    <row r="6395" spans="1:1" x14ac:dyDescent="0.25">
      <c r="A6395" t="s">
        <v>21903</v>
      </c>
    </row>
    <row r="6396" spans="1:1" x14ac:dyDescent="0.25">
      <c r="A6396" t="s">
        <v>21904</v>
      </c>
    </row>
    <row r="6397" spans="1:1" x14ac:dyDescent="0.25">
      <c r="A6397" t="s">
        <v>21904</v>
      </c>
    </row>
    <row r="6398" spans="1:1" x14ac:dyDescent="0.25">
      <c r="A6398" t="s">
        <v>21905</v>
      </c>
    </row>
    <row r="6399" spans="1:1" x14ac:dyDescent="0.25">
      <c r="A6399" t="s">
        <v>21905</v>
      </c>
    </row>
    <row r="6400" spans="1:1" x14ac:dyDescent="0.25">
      <c r="A6400" t="s">
        <v>21906</v>
      </c>
    </row>
    <row r="6401" spans="1:1" x14ac:dyDescent="0.25">
      <c r="A6401" t="s">
        <v>21906</v>
      </c>
    </row>
    <row r="6402" spans="1:1" x14ac:dyDescent="0.25">
      <c r="A6402" t="s">
        <v>21907</v>
      </c>
    </row>
    <row r="6403" spans="1:1" x14ac:dyDescent="0.25">
      <c r="A6403" t="s">
        <v>21907</v>
      </c>
    </row>
    <row r="6404" spans="1:1" x14ac:dyDescent="0.25">
      <c r="A6404" t="s">
        <v>21907</v>
      </c>
    </row>
    <row r="6405" spans="1:1" x14ac:dyDescent="0.25">
      <c r="A6405" t="s">
        <v>21908</v>
      </c>
    </row>
    <row r="6406" spans="1:1" x14ac:dyDescent="0.25">
      <c r="A6406" t="s">
        <v>21908</v>
      </c>
    </row>
    <row r="6407" spans="1:1" x14ac:dyDescent="0.25">
      <c r="A6407" t="s">
        <v>21909</v>
      </c>
    </row>
    <row r="6408" spans="1:1" x14ac:dyDescent="0.25">
      <c r="A6408" t="s">
        <v>21910</v>
      </c>
    </row>
    <row r="6409" spans="1:1" x14ac:dyDescent="0.25">
      <c r="A6409" t="s">
        <v>21911</v>
      </c>
    </row>
    <row r="6410" spans="1:1" x14ac:dyDescent="0.25">
      <c r="A6410" t="s">
        <v>21912</v>
      </c>
    </row>
    <row r="6411" spans="1:1" x14ac:dyDescent="0.25">
      <c r="A6411" t="s">
        <v>21912</v>
      </c>
    </row>
    <row r="6412" spans="1:1" x14ac:dyDescent="0.25">
      <c r="A6412" t="s">
        <v>21912</v>
      </c>
    </row>
    <row r="6413" spans="1:1" x14ac:dyDescent="0.25">
      <c r="A6413" t="s">
        <v>21913</v>
      </c>
    </row>
    <row r="6414" spans="1:1" x14ac:dyDescent="0.25">
      <c r="A6414" t="s">
        <v>21913</v>
      </c>
    </row>
    <row r="6415" spans="1:1" x14ac:dyDescent="0.25">
      <c r="A6415" t="s">
        <v>21913</v>
      </c>
    </row>
    <row r="6416" spans="1:1" x14ac:dyDescent="0.25">
      <c r="A6416" t="s">
        <v>21913</v>
      </c>
    </row>
    <row r="6417" spans="1:1" x14ac:dyDescent="0.25">
      <c r="A6417" t="s">
        <v>21913</v>
      </c>
    </row>
    <row r="6418" spans="1:1" x14ac:dyDescent="0.25">
      <c r="A6418" t="s">
        <v>21913</v>
      </c>
    </row>
    <row r="6419" spans="1:1" x14ac:dyDescent="0.25">
      <c r="A6419" t="s">
        <v>21914</v>
      </c>
    </row>
    <row r="6420" spans="1:1" x14ac:dyDescent="0.25">
      <c r="A6420" t="s">
        <v>21914</v>
      </c>
    </row>
    <row r="6421" spans="1:1" x14ac:dyDescent="0.25">
      <c r="A6421" t="s">
        <v>21915</v>
      </c>
    </row>
    <row r="6422" spans="1:1" x14ac:dyDescent="0.25">
      <c r="A6422" t="s">
        <v>21915</v>
      </c>
    </row>
    <row r="6423" spans="1:1" x14ac:dyDescent="0.25">
      <c r="A6423" t="s">
        <v>21916</v>
      </c>
    </row>
    <row r="6424" spans="1:1" x14ac:dyDescent="0.25">
      <c r="A6424" t="s">
        <v>21916</v>
      </c>
    </row>
    <row r="6425" spans="1:1" x14ac:dyDescent="0.25">
      <c r="A6425" t="s">
        <v>21916</v>
      </c>
    </row>
    <row r="6426" spans="1:1" x14ac:dyDescent="0.25">
      <c r="A6426" t="s">
        <v>21916</v>
      </c>
    </row>
    <row r="6427" spans="1:1" x14ac:dyDescent="0.25">
      <c r="A6427" t="s">
        <v>21916</v>
      </c>
    </row>
    <row r="6428" spans="1:1" x14ac:dyDescent="0.25">
      <c r="A6428" t="s">
        <v>21916</v>
      </c>
    </row>
    <row r="6429" spans="1:1" x14ac:dyDescent="0.25">
      <c r="A6429" t="s">
        <v>21916</v>
      </c>
    </row>
    <row r="6430" spans="1:1" x14ac:dyDescent="0.25">
      <c r="A6430" t="s">
        <v>21916</v>
      </c>
    </row>
    <row r="6431" spans="1:1" x14ac:dyDescent="0.25">
      <c r="A6431" t="s">
        <v>21916</v>
      </c>
    </row>
    <row r="6432" spans="1:1" x14ac:dyDescent="0.25">
      <c r="A6432" t="s">
        <v>21916</v>
      </c>
    </row>
    <row r="6433" spans="1:1" x14ac:dyDescent="0.25">
      <c r="A6433" t="s">
        <v>21916</v>
      </c>
    </row>
    <row r="6434" spans="1:1" x14ac:dyDescent="0.25">
      <c r="A6434" t="s">
        <v>21916</v>
      </c>
    </row>
    <row r="6435" spans="1:1" x14ac:dyDescent="0.25">
      <c r="A6435" t="s">
        <v>21916</v>
      </c>
    </row>
    <row r="6436" spans="1:1" x14ac:dyDescent="0.25">
      <c r="A6436" t="s">
        <v>21917</v>
      </c>
    </row>
    <row r="6437" spans="1:1" x14ac:dyDescent="0.25">
      <c r="A6437" t="s">
        <v>21918</v>
      </c>
    </row>
    <row r="6438" spans="1:1" x14ac:dyDescent="0.25">
      <c r="A6438" t="s">
        <v>21919</v>
      </c>
    </row>
    <row r="6439" spans="1:1" x14ac:dyDescent="0.25">
      <c r="A6439" t="s">
        <v>21919</v>
      </c>
    </row>
    <row r="6440" spans="1:1" x14ac:dyDescent="0.25">
      <c r="A6440" t="s">
        <v>21920</v>
      </c>
    </row>
    <row r="6441" spans="1:1" x14ac:dyDescent="0.25">
      <c r="A6441" t="s">
        <v>21920</v>
      </c>
    </row>
    <row r="6442" spans="1:1" x14ac:dyDescent="0.25">
      <c r="A6442" t="s">
        <v>21921</v>
      </c>
    </row>
    <row r="6443" spans="1:1" x14ac:dyDescent="0.25">
      <c r="A6443" t="s">
        <v>21921</v>
      </c>
    </row>
    <row r="6444" spans="1:1" x14ac:dyDescent="0.25">
      <c r="A6444" t="s">
        <v>21921</v>
      </c>
    </row>
    <row r="6445" spans="1:1" x14ac:dyDescent="0.25">
      <c r="A6445" t="s">
        <v>21922</v>
      </c>
    </row>
    <row r="6446" spans="1:1" x14ac:dyDescent="0.25">
      <c r="A6446" t="s">
        <v>21923</v>
      </c>
    </row>
    <row r="6447" spans="1:1" x14ac:dyDescent="0.25">
      <c r="A6447" t="s">
        <v>21924</v>
      </c>
    </row>
    <row r="6448" spans="1:1" x14ac:dyDescent="0.25">
      <c r="A6448" t="s">
        <v>21924</v>
      </c>
    </row>
    <row r="6449" spans="1:1" x14ac:dyDescent="0.25">
      <c r="A6449" t="s">
        <v>21924</v>
      </c>
    </row>
    <row r="6450" spans="1:1" x14ac:dyDescent="0.25">
      <c r="A6450" t="s">
        <v>21924</v>
      </c>
    </row>
    <row r="6451" spans="1:1" x14ac:dyDescent="0.25">
      <c r="A6451" t="s">
        <v>21924</v>
      </c>
    </row>
    <row r="6452" spans="1:1" x14ac:dyDescent="0.25">
      <c r="A6452" t="s">
        <v>21924</v>
      </c>
    </row>
    <row r="6453" spans="1:1" x14ac:dyDescent="0.25">
      <c r="A6453" t="s">
        <v>21925</v>
      </c>
    </row>
    <row r="6454" spans="1:1" x14ac:dyDescent="0.25">
      <c r="A6454" t="s">
        <v>21925</v>
      </c>
    </row>
    <row r="6455" spans="1:1" x14ac:dyDescent="0.25">
      <c r="A6455" t="s">
        <v>21925</v>
      </c>
    </row>
    <row r="6456" spans="1:1" x14ac:dyDescent="0.25">
      <c r="A6456" t="s">
        <v>21925</v>
      </c>
    </row>
    <row r="6457" spans="1:1" x14ac:dyDescent="0.25">
      <c r="A6457" t="s">
        <v>21926</v>
      </c>
    </row>
    <row r="6458" spans="1:1" x14ac:dyDescent="0.25">
      <c r="A6458" t="s">
        <v>21926</v>
      </c>
    </row>
    <row r="6459" spans="1:1" x14ac:dyDescent="0.25">
      <c r="A6459" t="s">
        <v>21927</v>
      </c>
    </row>
    <row r="6460" spans="1:1" x14ac:dyDescent="0.25">
      <c r="A6460" t="s">
        <v>21927</v>
      </c>
    </row>
    <row r="6461" spans="1:1" x14ac:dyDescent="0.25">
      <c r="A6461" t="s">
        <v>21928</v>
      </c>
    </row>
    <row r="6462" spans="1:1" x14ac:dyDescent="0.25">
      <c r="A6462" t="s">
        <v>21928</v>
      </c>
    </row>
    <row r="6463" spans="1:1" x14ac:dyDescent="0.25">
      <c r="A6463" t="s">
        <v>21928</v>
      </c>
    </row>
    <row r="6464" spans="1:1" x14ac:dyDescent="0.25">
      <c r="A6464" t="s">
        <v>21929</v>
      </c>
    </row>
    <row r="6465" spans="1:1" x14ac:dyDescent="0.25">
      <c r="A6465" t="s">
        <v>21930</v>
      </c>
    </row>
    <row r="6466" spans="1:1" x14ac:dyDescent="0.25">
      <c r="A6466" t="s">
        <v>21930</v>
      </c>
    </row>
    <row r="6467" spans="1:1" x14ac:dyDescent="0.25">
      <c r="A6467" t="s">
        <v>21930</v>
      </c>
    </row>
    <row r="6468" spans="1:1" x14ac:dyDescent="0.25">
      <c r="A6468" t="s">
        <v>21931</v>
      </c>
    </row>
    <row r="6469" spans="1:1" x14ac:dyDescent="0.25">
      <c r="A6469" t="s">
        <v>21931</v>
      </c>
    </row>
    <row r="6470" spans="1:1" x14ac:dyDescent="0.25">
      <c r="A6470" t="s">
        <v>21932</v>
      </c>
    </row>
    <row r="6471" spans="1:1" x14ac:dyDescent="0.25">
      <c r="A6471" t="s">
        <v>21932</v>
      </c>
    </row>
    <row r="6472" spans="1:1" x14ac:dyDescent="0.25">
      <c r="A6472" t="s">
        <v>21932</v>
      </c>
    </row>
    <row r="6473" spans="1:1" x14ac:dyDescent="0.25">
      <c r="A6473" t="s">
        <v>21933</v>
      </c>
    </row>
    <row r="6474" spans="1:1" x14ac:dyDescent="0.25">
      <c r="A6474" t="s">
        <v>21933</v>
      </c>
    </row>
    <row r="6475" spans="1:1" x14ac:dyDescent="0.25">
      <c r="A6475" t="s">
        <v>21934</v>
      </c>
    </row>
    <row r="6476" spans="1:1" x14ac:dyDescent="0.25">
      <c r="A6476" t="s">
        <v>21935</v>
      </c>
    </row>
    <row r="6477" spans="1:1" x14ac:dyDescent="0.25">
      <c r="A6477" t="s">
        <v>21936</v>
      </c>
    </row>
    <row r="6478" spans="1:1" x14ac:dyDescent="0.25">
      <c r="A6478" t="s">
        <v>21936</v>
      </c>
    </row>
    <row r="6479" spans="1:1" x14ac:dyDescent="0.25">
      <c r="A6479" t="s">
        <v>21937</v>
      </c>
    </row>
    <row r="6480" spans="1:1" x14ac:dyDescent="0.25">
      <c r="A6480" t="s">
        <v>21937</v>
      </c>
    </row>
    <row r="6481" spans="1:1" x14ac:dyDescent="0.25">
      <c r="A6481" t="s">
        <v>21938</v>
      </c>
    </row>
    <row r="6482" spans="1:1" x14ac:dyDescent="0.25">
      <c r="A6482" t="s">
        <v>21938</v>
      </c>
    </row>
    <row r="6483" spans="1:1" x14ac:dyDescent="0.25">
      <c r="A6483" t="s">
        <v>21938</v>
      </c>
    </row>
    <row r="6484" spans="1:1" x14ac:dyDescent="0.25">
      <c r="A6484" t="s">
        <v>21938</v>
      </c>
    </row>
    <row r="6485" spans="1:1" x14ac:dyDescent="0.25">
      <c r="A6485" t="s">
        <v>21938</v>
      </c>
    </row>
    <row r="6486" spans="1:1" x14ac:dyDescent="0.25">
      <c r="A6486" t="s">
        <v>21938</v>
      </c>
    </row>
    <row r="6487" spans="1:1" x14ac:dyDescent="0.25">
      <c r="A6487" t="s">
        <v>21938</v>
      </c>
    </row>
    <row r="6488" spans="1:1" x14ac:dyDescent="0.25">
      <c r="A6488" t="s">
        <v>21938</v>
      </c>
    </row>
    <row r="6489" spans="1:1" x14ac:dyDescent="0.25">
      <c r="A6489" t="s">
        <v>21938</v>
      </c>
    </row>
    <row r="6490" spans="1:1" x14ac:dyDescent="0.25">
      <c r="A6490" t="s">
        <v>21938</v>
      </c>
    </row>
    <row r="6491" spans="1:1" x14ac:dyDescent="0.25">
      <c r="A6491" t="s">
        <v>21938</v>
      </c>
    </row>
    <row r="6492" spans="1:1" x14ac:dyDescent="0.25">
      <c r="A6492" t="s">
        <v>21938</v>
      </c>
    </row>
    <row r="6493" spans="1:1" x14ac:dyDescent="0.25">
      <c r="A6493" t="s">
        <v>21938</v>
      </c>
    </row>
    <row r="6494" spans="1:1" x14ac:dyDescent="0.25">
      <c r="A6494" t="s">
        <v>2151</v>
      </c>
    </row>
    <row r="6495" spans="1:1" x14ac:dyDescent="0.25">
      <c r="A6495" t="s">
        <v>21939</v>
      </c>
    </row>
    <row r="6496" spans="1:1" x14ac:dyDescent="0.25">
      <c r="A6496" t="s">
        <v>21940</v>
      </c>
    </row>
    <row r="6497" spans="1:1" x14ac:dyDescent="0.25">
      <c r="A6497" t="s">
        <v>21941</v>
      </c>
    </row>
    <row r="6498" spans="1:1" x14ac:dyDescent="0.25">
      <c r="A6498" t="s">
        <v>2232</v>
      </c>
    </row>
    <row r="6499" spans="1:1" x14ac:dyDescent="0.25">
      <c r="A6499" t="s">
        <v>21942</v>
      </c>
    </row>
    <row r="6500" spans="1:1" x14ac:dyDescent="0.25">
      <c r="A6500" t="s">
        <v>21943</v>
      </c>
    </row>
    <row r="6501" spans="1:1" x14ac:dyDescent="0.25">
      <c r="A6501" t="s">
        <v>21944</v>
      </c>
    </row>
    <row r="6502" spans="1:1" x14ac:dyDescent="0.25">
      <c r="A6502" t="s">
        <v>21945</v>
      </c>
    </row>
    <row r="6503" spans="1:1" x14ac:dyDescent="0.25">
      <c r="A6503" t="s">
        <v>21945</v>
      </c>
    </row>
    <row r="6504" spans="1:1" x14ac:dyDescent="0.25">
      <c r="A6504" t="s">
        <v>21946</v>
      </c>
    </row>
    <row r="6505" spans="1:1" x14ac:dyDescent="0.25">
      <c r="A6505" t="s">
        <v>952</v>
      </c>
    </row>
    <row r="6506" spans="1:1" x14ac:dyDescent="0.25">
      <c r="A6506" t="s">
        <v>1273</v>
      </c>
    </row>
    <row r="6507" spans="1:1" x14ac:dyDescent="0.25">
      <c r="A6507" t="s">
        <v>1273</v>
      </c>
    </row>
    <row r="6508" spans="1:1" x14ac:dyDescent="0.25">
      <c r="A6508" t="s">
        <v>21947</v>
      </c>
    </row>
    <row r="6509" spans="1:1" x14ac:dyDescent="0.25">
      <c r="A6509" t="s">
        <v>21948</v>
      </c>
    </row>
    <row r="6510" spans="1:1" x14ac:dyDescent="0.25">
      <c r="A6510" t="s">
        <v>21949</v>
      </c>
    </row>
    <row r="6511" spans="1:1" x14ac:dyDescent="0.25">
      <c r="A6511" t="s">
        <v>1261</v>
      </c>
    </row>
    <row r="6512" spans="1:1" x14ac:dyDescent="0.25">
      <c r="A6512" t="s">
        <v>1293</v>
      </c>
    </row>
    <row r="6513" spans="1:1" x14ac:dyDescent="0.25">
      <c r="A6513" t="s">
        <v>1293</v>
      </c>
    </row>
    <row r="6514" spans="1:1" x14ac:dyDescent="0.25">
      <c r="A6514" t="s">
        <v>21950</v>
      </c>
    </row>
    <row r="6515" spans="1:1" x14ac:dyDescent="0.25">
      <c r="A6515" t="s">
        <v>2525</v>
      </c>
    </row>
    <row r="6516" spans="1:1" x14ac:dyDescent="0.25">
      <c r="A6516" t="s">
        <v>21951</v>
      </c>
    </row>
    <row r="6517" spans="1:1" x14ac:dyDescent="0.25">
      <c r="A6517" t="s">
        <v>21951</v>
      </c>
    </row>
    <row r="6518" spans="1:1" x14ac:dyDescent="0.25">
      <c r="A6518" t="s">
        <v>21951</v>
      </c>
    </row>
    <row r="6519" spans="1:1" x14ac:dyDescent="0.25">
      <c r="A6519" t="s">
        <v>21951</v>
      </c>
    </row>
    <row r="6520" spans="1:1" x14ac:dyDescent="0.25">
      <c r="A6520" t="s">
        <v>21952</v>
      </c>
    </row>
    <row r="6521" spans="1:1" x14ac:dyDescent="0.25">
      <c r="A6521" t="s">
        <v>21953</v>
      </c>
    </row>
    <row r="6522" spans="1:1" x14ac:dyDescent="0.25">
      <c r="A6522" t="s">
        <v>21954</v>
      </c>
    </row>
    <row r="6523" spans="1:1" x14ac:dyDescent="0.25">
      <c r="A6523" t="s">
        <v>21955</v>
      </c>
    </row>
    <row r="6524" spans="1:1" x14ac:dyDescent="0.25">
      <c r="A6524" t="s">
        <v>21956</v>
      </c>
    </row>
    <row r="6525" spans="1:1" x14ac:dyDescent="0.25">
      <c r="A6525" t="s">
        <v>4074</v>
      </c>
    </row>
    <row r="6526" spans="1:1" x14ac:dyDescent="0.25">
      <c r="A6526" t="s">
        <v>4074</v>
      </c>
    </row>
    <row r="6527" spans="1:1" x14ac:dyDescent="0.25">
      <c r="A6527" t="s">
        <v>1688</v>
      </c>
    </row>
    <row r="6528" spans="1:1" x14ac:dyDescent="0.25">
      <c r="A6528" t="s">
        <v>1688</v>
      </c>
    </row>
    <row r="6529" spans="1:1" x14ac:dyDescent="0.25">
      <c r="A6529" t="s">
        <v>1688</v>
      </c>
    </row>
    <row r="6530" spans="1:1" x14ac:dyDescent="0.25">
      <c r="A6530" t="s">
        <v>4074</v>
      </c>
    </row>
    <row r="6531" spans="1:1" x14ac:dyDescent="0.25">
      <c r="A6531" t="s">
        <v>1688</v>
      </c>
    </row>
    <row r="6532" spans="1:1" x14ac:dyDescent="0.25">
      <c r="A6532" t="s">
        <v>1688</v>
      </c>
    </row>
    <row r="6533" spans="1:1" x14ac:dyDescent="0.25">
      <c r="A6533" t="s">
        <v>1688</v>
      </c>
    </row>
    <row r="6534" spans="1:1" x14ac:dyDescent="0.25">
      <c r="A6534" t="s">
        <v>3429</v>
      </c>
    </row>
    <row r="6535" spans="1:1" x14ac:dyDescent="0.25">
      <c r="A6535" t="s">
        <v>3428</v>
      </c>
    </row>
    <row r="6536" spans="1:1" x14ac:dyDescent="0.25">
      <c r="A6536" t="s">
        <v>578</v>
      </c>
    </row>
    <row r="6537" spans="1:1" x14ac:dyDescent="0.25">
      <c r="A6537" t="s">
        <v>578</v>
      </c>
    </row>
    <row r="6538" spans="1:1" x14ac:dyDescent="0.25">
      <c r="A6538" t="s">
        <v>578</v>
      </c>
    </row>
    <row r="6539" spans="1:1" x14ac:dyDescent="0.25">
      <c r="A6539" t="s">
        <v>578</v>
      </c>
    </row>
    <row r="6540" spans="1:1" x14ac:dyDescent="0.25">
      <c r="A6540" t="s">
        <v>578</v>
      </c>
    </row>
    <row r="6541" spans="1:1" x14ac:dyDescent="0.25">
      <c r="A6541" t="s">
        <v>3508</v>
      </c>
    </row>
    <row r="6542" spans="1:1" x14ac:dyDescent="0.25">
      <c r="A6542" t="s">
        <v>3508</v>
      </c>
    </row>
    <row r="6543" spans="1:1" x14ac:dyDescent="0.25">
      <c r="A6543" t="s">
        <v>21957</v>
      </c>
    </row>
    <row r="6544" spans="1:1" x14ac:dyDescent="0.25">
      <c r="A6544" t="s">
        <v>21958</v>
      </c>
    </row>
    <row r="6545" spans="1:1" x14ac:dyDescent="0.25">
      <c r="A6545" t="s">
        <v>21958</v>
      </c>
    </row>
    <row r="6546" spans="1:1" x14ac:dyDescent="0.25">
      <c r="A6546" t="s">
        <v>429</v>
      </c>
    </row>
    <row r="6547" spans="1:1" x14ac:dyDescent="0.25">
      <c r="A6547" t="s">
        <v>21959</v>
      </c>
    </row>
    <row r="6548" spans="1:1" x14ac:dyDescent="0.25">
      <c r="A6548" t="s">
        <v>21960</v>
      </c>
    </row>
    <row r="6549" spans="1:1" x14ac:dyDescent="0.25">
      <c r="A6549" t="s">
        <v>21961</v>
      </c>
    </row>
    <row r="6550" spans="1:1" x14ac:dyDescent="0.25">
      <c r="A6550" t="s">
        <v>21962</v>
      </c>
    </row>
    <row r="6551" spans="1:1" x14ac:dyDescent="0.25">
      <c r="A6551" t="s">
        <v>21963</v>
      </c>
    </row>
    <row r="6552" spans="1:1" x14ac:dyDescent="0.25">
      <c r="A6552" t="s">
        <v>21964</v>
      </c>
    </row>
    <row r="6553" spans="1:1" x14ac:dyDescent="0.25">
      <c r="A6553" t="s">
        <v>21965</v>
      </c>
    </row>
    <row r="6554" spans="1:1" x14ac:dyDescent="0.25">
      <c r="A6554" t="s">
        <v>21966</v>
      </c>
    </row>
    <row r="6555" spans="1:1" x14ac:dyDescent="0.25">
      <c r="A6555" t="s">
        <v>21967</v>
      </c>
    </row>
    <row r="6556" spans="1:1" x14ac:dyDescent="0.25">
      <c r="A6556" t="s">
        <v>21968</v>
      </c>
    </row>
    <row r="6557" spans="1:1" x14ac:dyDescent="0.25">
      <c r="A6557" t="s">
        <v>21969</v>
      </c>
    </row>
    <row r="6558" spans="1:1" x14ac:dyDescent="0.25">
      <c r="A6558" t="s">
        <v>21969</v>
      </c>
    </row>
    <row r="6559" spans="1:1" x14ac:dyDescent="0.25">
      <c r="A6559" t="s">
        <v>21970</v>
      </c>
    </row>
    <row r="6560" spans="1:1" x14ac:dyDescent="0.25">
      <c r="A6560" t="s">
        <v>21971</v>
      </c>
    </row>
    <row r="6561" spans="1:1" x14ac:dyDescent="0.25">
      <c r="A6561" t="s">
        <v>21971</v>
      </c>
    </row>
    <row r="6562" spans="1:1" x14ac:dyDescent="0.25">
      <c r="A6562" t="s">
        <v>21972</v>
      </c>
    </row>
    <row r="6563" spans="1:1" x14ac:dyDescent="0.25">
      <c r="A6563" t="s">
        <v>21972</v>
      </c>
    </row>
    <row r="6564" spans="1:1" x14ac:dyDescent="0.25">
      <c r="A6564" t="s">
        <v>21972</v>
      </c>
    </row>
    <row r="6565" spans="1:1" x14ac:dyDescent="0.25">
      <c r="A6565" t="s">
        <v>21972</v>
      </c>
    </row>
    <row r="6566" spans="1:1" x14ac:dyDescent="0.25">
      <c r="A6566" t="s">
        <v>21972</v>
      </c>
    </row>
    <row r="6567" spans="1:1" x14ac:dyDescent="0.25">
      <c r="A6567" t="s">
        <v>21972</v>
      </c>
    </row>
    <row r="6568" spans="1:1" x14ac:dyDescent="0.25">
      <c r="A6568" t="s">
        <v>21972</v>
      </c>
    </row>
    <row r="6569" spans="1:1" x14ac:dyDescent="0.25">
      <c r="A6569" t="s">
        <v>21972</v>
      </c>
    </row>
    <row r="6570" spans="1:1" x14ac:dyDescent="0.25">
      <c r="A6570" t="s">
        <v>21973</v>
      </c>
    </row>
    <row r="6571" spans="1:1" x14ac:dyDescent="0.25">
      <c r="A6571" t="s">
        <v>21973</v>
      </c>
    </row>
    <row r="6572" spans="1:1" x14ac:dyDescent="0.25">
      <c r="A6572" t="s">
        <v>21973</v>
      </c>
    </row>
    <row r="6573" spans="1:1" x14ac:dyDescent="0.25">
      <c r="A6573" t="s">
        <v>21973</v>
      </c>
    </row>
    <row r="6574" spans="1:1" x14ac:dyDescent="0.25">
      <c r="A6574" t="s">
        <v>21973</v>
      </c>
    </row>
    <row r="6575" spans="1:1" x14ac:dyDescent="0.25">
      <c r="A6575" t="s">
        <v>21973</v>
      </c>
    </row>
    <row r="6576" spans="1:1" x14ac:dyDescent="0.25">
      <c r="A6576" t="s">
        <v>21973</v>
      </c>
    </row>
    <row r="6577" spans="1:1" x14ac:dyDescent="0.25">
      <c r="A6577" t="s">
        <v>21973</v>
      </c>
    </row>
    <row r="6578" spans="1:1" x14ac:dyDescent="0.25">
      <c r="A6578" t="s">
        <v>21973</v>
      </c>
    </row>
    <row r="6579" spans="1:1" x14ac:dyDescent="0.25">
      <c r="A6579" t="s">
        <v>21973</v>
      </c>
    </row>
    <row r="6580" spans="1:1" x14ac:dyDescent="0.25">
      <c r="A6580" t="s">
        <v>21973</v>
      </c>
    </row>
    <row r="6581" spans="1:1" x14ac:dyDescent="0.25">
      <c r="A6581" t="s">
        <v>21973</v>
      </c>
    </row>
    <row r="6582" spans="1:1" x14ac:dyDescent="0.25">
      <c r="A6582" t="s">
        <v>21973</v>
      </c>
    </row>
    <row r="6583" spans="1:1" x14ac:dyDescent="0.25">
      <c r="A6583" t="s">
        <v>21974</v>
      </c>
    </row>
    <row r="6584" spans="1:1" x14ac:dyDescent="0.25">
      <c r="A6584" t="s">
        <v>21974</v>
      </c>
    </row>
    <row r="6585" spans="1:1" x14ac:dyDescent="0.25">
      <c r="A6585" t="s">
        <v>21975</v>
      </c>
    </row>
    <row r="6586" spans="1:1" x14ac:dyDescent="0.25">
      <c r="A6586" t="s">
        <v>1421</v>
      </c>
    </row>
    <row r="6587" spans="1:1" x14ac:dyDescent="0.25">
      <c r="A6587" t="s">
        <v>21976</v>
      </c>
    </row>
    <row r="6588" spans="1:1" x14ac:dyDescent="0.25">
      <c r="A6588" t="s">
        <v>21977</v>
      </c>
    </row>
    <row r="6589" spans="1:1" x14ac:dyDescent="0.25">
      <c r="A6589" t="s">
        <v>2147</v>
      </c>
    </row>
    <row r="6590" spans="1:1" x14ac:dyDescent="0.25">
      <c r="A6590" t="s">
        <v>3574</v>
      </c>
    </row>
    <row r="6591" spans="1:1" x14ac:dyDescent="0.25">
      <c r="A6591" t="s">
        <v>21978</v>
      </c>
    </row>
    <row r="6592" spans="1:1" x14ac:dyDescent="0.25">
      <c r="A6592" t="s">
        <v>21979</v>
      </c>
    </row>
    <row r="6593" spans="1:1" x14ac:dyDescent="0.25">
      <c r="A6593" t="s">
        <v>21980</v>
      </c>
    </row>
    <row r="6594" spans="1:1" x14ac:dyDescent="0.25">
      <c r="A6594" t="s">
        <v>21981</v>
      </c>
    </row>
    <row r="6595" spans="1:1" x14ac:dyDescent="0.25">
      <c r="A6595" t="s">
        <v>21982</v>
      </c>
    </row>
    <row r="6596" spans="1:1" x14ac:dyDescent="0.25">
      <c r="A6596" t="s">
        <v>21983</v>
      </c>
    </row>
    <row r="6597" spans="1:1" x14ac:dyDescent="0.25">
      <c r="A6597" t="s">
        <v>21984</v>
      </c>
    </row>
    <row r="6598" spans="1:1" x14ac:dyDescent="0.25">
      <c r="A6598" t="s">
        <v>21984</v>
      </c>
    </row>
    <row r="6599" spans="1:1" x14ac:dyDescent="0.25">
      <c r="A6599" t="s">
        <v>21985</v>
      </c>
    </row>
    <row r="6600" spans="1:1" x14ac:dyDescent="0.25">
      <c r="A6600" t="s">
        <v>21986</v>
      </c>
    </row>
    <row r="6601" spans="1:1" x14ac:dyDescent="0.25">
      <c r="A6601" t="s">
        <v>21987</v>
      </c>
    </row>
    <row r="6602" spans="1:1" x14ac:dyDescent="0.25">
      <c r="A6602" t="s">
        <v>21987</v>
      </c>
    </row>
    <row r="6603" spans="1:1" x14ac:dyDescent="0.25">
      <c r="A6603" t="s">
        <v>21988</v>
      </c>
    </row>
    <row r="6604" spans="1:1" x14ac:dyDescent="0.25">
      <c r="A6604" t="s">
        <v>21989</v>
      </c>
    </row>
    <row r="6605" spans="1:1" x14ac:dyDescent="0.25">
      <c r="A6605" t="s">
        <v>21990</v>
      </c>
    </row>
    <row r="6606" spans="1:1" x14ac:dyDescent="0.25">
      <c r="A6606" t="s">
        <v>21991</v>
      </c>
    </row>
    <row r="6607" spans="1:1" x14ac:dyDescent="0.25">
      <c r="A6607" t="s">
        <v>21992</v>
      </c>
    </row>
    <row r="6608" spans="1:1" x14ac:dyDescent="0.25">
      <c r="A6608" t="s">
        <v>21993</v>
      </c>
    </row>
    <row r="6609" spans="1:1" x14ac:dyDescent="0.25">
      <c r="A6609" t="s">
        <v>21994</v>
      </c>
    </row>
    <row r="6610" spans="1:1" x14ac:dyDescent="0.25">
      <c r="A6610" t="s">
        <v>21994</v>
      </c>
    </row>
    <row r="6611" spans="1:1" x14ac:dyDescent="0.25">
      <c r="A6611" t="s">
        <v>21995</v>
      </c>
    </row>
    <row r="6612" spans="1:1" x14ac:dyDescent="0.25">
      <c r="A6612" t="s">
        <v>21996</v>
      </c>
    </row>
    <row r="6613" spans="1:1" x14ac:dyDescent="0.25">
      <c r="A6613" t="s">
        <v>21997</v>
      </c>
    </row>
    <row r="6614" spans="1:1" x14ac:dyDescent="0.25">
      <c r="A6614" t="s">
        <v>21997</v>
      </c>
    </row>
    <row r="6615" spans="1:1" x14ac:dyDescent="0.25">
      <c r="A6615" t="s">
        <v>21997</v>
      </c>
    </row>
    <row r="6616" spans="1:1" x14ac:dyDescent="0.25">
      <c r="A6616" t="s">
        <v>21997</v>
      </c>
    </row>
    <row r="6617" spans="1:1" x14ac:dyDescent="0.25">
      <c r="A6617" t="s">
        <v>21998</v>
      </c>
    </row>
    <row r="6618" spans="1:1" x14ac:dyDescent="0.25">
      <c r="A6618" t="s">
        <v>21997</v>
      </c>
    </row>
    <row r="6619" spans="1:1" x14ac:dyDescent="0.25">
      <c r="A6619" t="s">
        <v>21997</v>
      </c>
    </row>
    <row r="6620" spans="1:1" x14ac:dyDescent="0.25">
      <c r="A6620" t="s">
        <v>21998</v>
      </c>
    </row>
    <row r="6621" spans="1:1" x14ac:dyDescent="0.25">
      <c r="A6621" t="s">
        <v>21997</v>
      </c>
    </row>
    <row r="6622" spans="1:1" x14ac:dyDescent="0.25">
      <c r="A6622" t="s">
        <v>21997</v>
      </c>
    </row>
    <row r="6623" spans="1:1" x14ac:dyDescent="0.25">
      <c r="A6623" t="s">
        <v>21999</v>
      </c>
    </row>
    <row r="6624" spans="1:1" x14ac:dyDescent="0.25">
      <c r="A6624" t="s">
        <v>21999</v>
      </c>
    </row>
    <row r="6625" spans="1:1" x14ac:dyDescent="0.25">
      <c r="A6625" t="s">
        <v>22000</v>
      </c>
    </row>
    <row r="6626" spans="1:1" x14ac:dyDescent="0.25">
      <c r="A6626" t="s">
        <v>22000</v>
      </c>
    </row>
    <row r="6627" spans="1:1" x14ac:dyDescent="0.25">
      <c r="A6627" t="s">
        <v>22001</v>
      </c>
    </row>
    <row r="6628" spans="1:1" x14ac:dyDescent="0.25">
      <c r="A6628" t="s">
        <v>22000</v>
      </c>
    </row>
    <row r="6629" spans="1:1" x14ac:dyDescent="0.25">
      <c r="A6629" t="s">
        <v>22002</v>
      </c>
    </row>
    <row r="6630" spans="1:1" x14ac:dyDescent="0.25">
      <c r="A6630" t="s">
        <v>22003</v>
      </c>
    </row>
    <row r="6631" spans="1:1" x14ac:dyDescent="0.25">
      <c r="A6631" t="s">
        <v>22004</v>
      </c>
    </row>
    <row r="6632" spans="1:1" x14ac:dyDescent="0.25">
      <c r="A6632" t="s">
        <v>22005</v>
      </c>
    </row>
    <row r="6633" spans="1:1" x14ac:dyDescent="0.25">
      <c r="A6633" t="s">
        <v>22006</v>
      </c>
    </row>
    <row r="6634" spans="1:1" x14ac:dyDescent="0.25">
      <c r="A6634" t="s">
        <v>22007</v>
      </c>
    </row>
    <row r="6635" spans="1:1" x14ac:dyDescent="0.25">
      <c r="A6635" t="s">
        <v>22008</v>
      </c>
    </row>
    <row r="6636" spans="1:1" x14ac:dyDescent="0.25">
      <c r="A6636" t="s">
        <v>22009</v>
      </c>
    </row>
    <row r="6637" spans="1:1" x14ac:dyDescent="0.25">
      <c r="A6637" t="s">
        <v>22010</v>
      </c>
    </row>
    <row r="6638" spans="1:1" x14ac:dyDescent="0.25">
      <c r="A6638" t="s">
        <v>22011</v>
      </c>
    </row>
    <row r="6639" spans="1:1" x14ac:dyDescent="0.25">
      <c r="A6639" t="s">
        <v>1872</v>
      </c>
    </row>
    <row r="6640" spans="1:1" x14ac:dyDescent="0.25">
      <c r="A6640" t="s">
        <v>1872</v>
      </c>
    </row>
    <row r="6641" spans="1:1" x14ac:dyDescent="0.25">
      <c r="A6641" t="s">
        <v>1872</v>
      </c>
    </row>
    <row r="6642" spans="1:1" x14ac:dyDescent="0.25">
      <c r="A6642" t="s">
        <v>22012</v>
      </c>
    </row>
    <row r="6643" spans="1:1" x14ac:dyDescent="0.25">
      <c r="A6643" t="s">
        <v>22012</v>
      </c>
    </row>
    <row r="6644" spans="1:1" x14ac:dyDescent="0.25">
      <c r="A6644" t="s">
        <v>22013</v>
      </c>
    </row>
    <row r="6645" spans="1:1" x14ac:dyDescent="0.25">
      <c r="A6645" t="s">
        <v>2421</v>
      </c>
    </row>
    <row r="6646" spans="1:1" x14ac:dyDescent="0.25">
      <c r="A6646" t="s">
        <v>22014</v>
      </c>
    </row>
    <row r="6647" spans="1:1" x14ac:dyDescent="0.25">
      <c r="A6647" t="s">
        <v>22015</v>
      </c>
    </row>
    <row r="6648" spans="1:1" x14ac:dyDescent="0.25">
      <c r="A6648" t="s">
        <v>1739</v>
      </c>
    </row>
    <row r="6649" spans="1:1" x14ac:dyDescent="0.25">
      <c r="A6649" t="s">
        <v>22016</v>
      </c>
    </row>
    <row r="6650" spans="1:1" x14ac:dyDescent="0.25">
      <c r="A6650" t="s">
        <v>22017</v>
      </c>
    </row>
    <row r="6651" spans="1:1" x14ac:dyDescent="0.25">
      <c r="A6651" t="s">
        <v>111</v>
      </c>
    </row>
    <row r="6652" spans="1:1" x14ac:dyDescent="0.25">
      <c r="A6652" t="s">
        <v>111</v>
      </c>
    </row>
    <row r="6653" spans="1:1" x14ac:dyDescent="0.25">
      <c r="A6653" t="s">
        <v>22018</v>
      </c>
    </row>
    <row r="6654" spans="1:1" x14ac:dyDescent="0.25">
      <c r="A6654" t="s">
        <v>3458</v>
      </c>
    </row>
    <row r="6655" spans="1:1" x14ac:dyDescent="0.25">
      <c r="A6655" t="s">
        <v>1488</v>
      </c>
    </row>
    <row r="6656" spans="1:1" x14ac:dyDescent="0.25">
      <c r="A6656" t="s">
        <v>22019</v>
      </c>
    </row>
    <row r="6657" spans="1:1" x14ac:dyDescent="0.25">
      <c r="A6657" t="s">
        <v>22020</v>
      </c>
    </row>
    <row r="6658" spans="1:1" x14ac:dyDescent="0.25">
      <c r="A6658" t="s">
        <v>22020</v>
      </c>
    </row>
    <row r="6659" spans="1:1" x14ac:dyDescent="0.25">
      <c r="A6659" t="s">
        <v>22021</v>
      </c>
    </row>
    <row r="6660" spans="1:1" x14ac:dyDescent="0.25">
      <c r="A6660" t="s">
        <v>22021</v>
      </c>
    </row>
    <row r="6661" spans="1:1" x14ac:dyDescent="0.25">
      <c r="A6661" t="s">
        <v>22021</v>
      </c>
    </row>
    <row r="6662" spans="1:1" x14ac:dyDescent="0.25">
      <c r="A6662" t="s">
        <v>22021</v>
      </c>
    </row>
    <row r="6663" spans="1:1" x14ac:dyDescent="0.25">
      <c r="A6663" t="s">
        <v>22022</v>
      </c>
    </row>
    <row r="6664" spans="1:1" x14ac:dyDescent="0.25">
      <c r="A6664" t="s">
        <v>22022</v>
      </c>
    </row>
    <row r="6665" spans="1:1" x14ac:dyDescent="0.25">
      <c r="A6665" t="s">
        <v>22021</v>
      </c>
    </row>
    <row r="6666" spans="1:1" x14ac:dyDescent="0.25">
      <c r="A6666" t="s">
        <v>22023</v>
      </c>
    </row>
    <row r="6667" spans="1:1" x14ac:dyDescent="0.25">
      <c r="A6667" t="s">
        <v>22024</v>
      </c>
    </row>
    <row r="6668" spans="1:1" x14ac:dyDescent="0.25">
      <c r="A6668" t="s">
        <v>22025</v>
      </c>
    </row>
    <row r="6669" spans="1:1" x14ac:dyDescent="0.25">
      <c r="A6669" t="s">
        <v>22026</v>
      </c>
    </row>
    <row r="6670" spans="1:1" x14ac:dyDescent="0.25">
      <c r="A6670" t="s">
        <v>22027</v>
      </c>
    </row>
    <row r="6671" spans="1:1" x14ac:dyDescent="0.25">
      <c r="A6671" t="s">
        <v>22027</v>
      </c>
    </row>
    <row r="6672" spans="1:1" x14ac:dyDescent="0.25">
      <c r="A6672" t="s">
        <v>5539</v>
      </c>
    </row>
    <row r="6673" spans="1:1" x14ac:dyDescent="0.25">
      <c r="A6673" t="s">
        <v>2245</v>
      </c>
    </row>
    <row r="6674" spans="1:1" x14ac:dyDescent="0.25">
      <c r="A6674" t="s">
        <v>1420</v>
      </c>
    </row>
    <row r="6675" spans="1:1" x14ac:dyDescent="0.25">
      <c r="A6675" t="s">
        <v>22028</v>
      </c>
    </row>
    <row r="6676" spans="1:1" x14ac:dyDescent="0.25">
      <c r="A6676" t="s">
        <v>4420</v>
      </c>
    </row>
    <row r="6677" spans="1:1" x14ac:dyDescent="0.25">
      <c r="A6677" t="s">
        <v>22029</v>
      </c>
    </row>
    <row r="6678" spans="1:1" x14ac:dyDescent="0.25">
      <c r="A6678" t="s">
        <v>22030</v>
      </c>
    </row>
    <row r="6679" spans="1:1" x14ac:dyDescent="0.25">
      <c r="A6679" t="s">
        <v>22031</v>
      </c>
    </row>
    <row r="6680" spans="1:1" x14ac:dyDescent="0.25">
      <c r="A6680" t="s">
        <v>22031</v>
      </c>
    </row>
    <row r="6681" spans="1:1" x14ac:dyDescent="0.25">
      <c r="A6681" t="s">
        <v>22032</v>
      </c>
    </row>
    <row r="6682" spans="1:1" x14ac:dyDescent="0.25">
      <c r="A6682" t="s">
        <v>3497</v>
      </c>
    </row>
    <row r="6683" spans="1:1" x14ac:dyDescent="0.25">
      <c r="A6683" t="s">
        <v>22033</v>
      </c>
    </row>
    <row r="6684" spans="1:1" x14ac:dyDescent="0.25">
      <c r="A6684" t="s">
        <v>22034</v>
      </c>
    </row>
    <row r="6685" spans="1:1" x14ac:dyDescent="0.25">
      <c r="A6685" t="s">
        <v>22035</v>
      </c>
    </row>
    <row r="6686" spans="1:1" x14ac:dyDescent="0.25">
      <c r="A6686" t="s">
        <v>22036</v>
      </c>
    </row>
    <row r="6687" spans="1:1" x14ac:dyDescent="0.25">
      <c r="A6687" t="s">
        <v>22037</v>
      </c>
    </row>
    <row r="6688" spans="1:1" x14ac:dyDescent="0.25">
      <c r="A6688" t="s">
        <v>22037</v>
      </c>
    </row>
    <row r="6689" spans="1:1" x14ac:dyDescent="0.25">
      <c r="A6689" t="s">
        <v>22038</v>
      </c>
    </row>
    <row r="6690" spans="1:1" x14ac:dyDescent="0.25">
      <c r="A6690" t="s">
        <v>22038</v>
      </c>
    </row>
    <row r="6691" spans="1:1" x14ac:dyDescent="0.25">
      <c r="A6691" t="s">
        <v>22038</v>
      </c>
    </row>
    <row r="6692" spans="1:1" x14ac:dyDescent="0.25">
      <c r="A6692" t="s">
        <v>22038</v>
      </c>
    </row>
    <row r="6693" spans="1:1" x14ac:dyDescent="0.25">
      <c r="A6693" t="s">
        <v>22038</v>
      </c>
    </row>
    <row r="6694" spans="1:1" x14ac:dyDescent="0.25">
      <c r="A6694" t="s">
        <v>22039</v>
      </c>
    </row>
    <row r="6695" spans="1:1" x14ac:dyDescent="0.25">
      <c r="A6695" t="s">
        <v>22040</v>
      </c>
    </row>
    <row r="6696" spans="1:1" x14ac:dyDescent="0.25">
      <c r="A6696" t="s">
        <v>22041</v>
      </c>
    </row>
    <row r="6697" spans="1:1" x14ac:dyDescent="0.25">
      <c r="A6697" t="s">
        <v>22042</v>
      </c>
    </row>
    <row r="6698" spans="1:1" x14ac:dyDescent="0.25">
      <c r="A6698" t="s">
        <v>22042</v>
      </c>
    </row>
    <row r="6699" spans="1:1" x14ac:dyDescent="0.25">
      <c r="A6699" t="s">
        <v>517</v>
      </c>
    </row>
    <row r="6700" spans="1:1" x14ac:dyDescent="0.25">
      <c r="A6700" t="s">
        <v>517</v>
      </c>
    </row>
    <row r="6701" spans="1:1" x14ac:dyDescent="0.25">
      <c r="A6701" t="s">
        <v>22043</v>
      </c>
    </row>
    <row r="6702" spans="1:1" x14ac:dyDescent="0.25">
      <c r="A6702" t="s">
        <v>1452</v>
      </c>
    </row>
    <row r="6703" spans="1:1" x14ac:dyDescent="0.25">
      <c r="A6703" t="s">
        <v>22044</v>
      </c>
    </row>
    <row r="6704" spans="1:1" x14ac:dyDescent="0.25">
      <c r="A6704" t="s">
        <v>22044</v>
      </c>
    </row>
    <row r="6705" spans="1:1" x14ac:dyDescent="0.25">
      <c r="A6705" t="s">
        <v>22045</v>
      </c>
    </row>
    <row r="6706" spans="1:1" x14ac:dyDescent="0.25">
      <c r="A6706" t="s">
        <v>22046</v>
      </c>
    </row>
    <row r="6707" spans="1:1" x14ac:dyDescent="0.25">
      <c r="A6707" t="s">
        <v>22047</v>
      </c>
    </row>
    <row r="6708" spans="1:1" x14ac:dyDescent="0.25">
      <c r="A6708" t="s">
        <v>22047</v>
      </c>
    </row>
    <row r="6709" spans="1:1" x14ac:dyDescent="0.25">
      <c r="A6709" t="s">
        <v>22048</v>
      </c>
    </row>
    <row r="6710" spans="1:1" x14ac:dyDescent="0.25">
      <c r="A6710" t="s">
        <v>22048</v>
      </c>
    </row>
    <row r="6711" spans="1:1" x14ac:dyDescent="0.25">
      <c r="A6711" t="s">
        <v>22049</v>
      </c>
    </row>
    <row r="6712" spans="1:1" x14ac:dyDescent="0.25">
      <c r="A6712" t="s">
        <v>22049</v>
      </c>
    </row>
    <row r="6713" spans="1:1" x14ac:dyDescent="0.25">
      <c r="A6713" t="s">
        <v>22049</v>
      </c>
    </row>
    <row r="6714" spans="1:1" x14ac:dyDescent="0.25">
      <c r="A6714" t="s">
        <v>22049</v>
      </c>
    </row>
    <row r="6715" spans="1:1" x14ac:dyDescent="0.25">
      <c r="A6715" t="s">
        <v>22049</v>
      </c>
    </row>
    <row r="6716" spans="1:1" x14ac:dyDescent="0.25">
      <c r="A6716" t="s">
        <v>22050</v>
      </c>
    </row>
    <row r="6717" spans="1:1" x14ac:dyDescent="0.25">
      <c r="A6717" t="s">
        <v>22050</v>
      </c>
    </row>
    <row r="6718" spans="1:1" x14ac:dyDescent="0.25">
      <c r="A6718" t="s">
        <v>22051</v>
      </c>
    </row>
    <row r="6719" spans="1:1" x14ac:dyDescent="0.25">
      <c r="A6719" t="s">
        <v>22052</v>
      </c>
    </row>
    <row r="6720" spans="1:1" x14ac:dyDescent="0.25">
      <c r="A6720" t="s">
        <v>22053</v>
      </c>
    </row>
    <row r="6721" spans="1:1" x14ac:dyDescent="0.25">
      <c r="A6721" t="s">
        <v>22053</v>
      </c>
    </row>
    <row r="6722" spans="1:1" x14ac:dyDescent="0.25">
      <c r="A6722" t="s">
        <v>22053</v>
      </c>
    </row>
    <row r="6723" spans="1:1" x14ac:dyDescent="0.25">
      <c r="A6723" t="s">
        <v>22054</v>
      </c>
    </row>
    <row r="6724" spans="1:1" x14ac:dyDescent="0.25">
      <c r="A6724" t="s">
        <v>22054</v>
      </c>
    </row>
    <row r="6725" spans="1:1" x14ac:dyDescent="0.25">
      <c r="A6725" t="s">
        <v>22055</v>
      </c>
    </row>
    <row r="6726" spans="1:1" x14ac:dyDescent="0.25">
      <c r="A6726" t="s">
        <v>22056</v>
      </c>
    </row>
    <row r="6727" spans="1:1" x14ac:dyDescent="0.25">
      <c r="A6727" t="s">
        <v>22056</v>
      </c>
    </row>
    <row r="6728" spans="1:1" x14ac:dyDescent="0.25">
      <c r="A6728" t="s">
        <v>22056</v>
      </c>
    </row>
    <row r="6729" spans="1:1" x14ac:dyDescent="0.25">
      <c r="A6729" t="s">
        <v>755</v>
      </c>
    </row>
    <row r="6730" spans="1:1" x14ac:dyDescent="0.25">
      <c r="A6730" t="s">
        <v>754</v>
      </c>
    </row>
    <row r="6731" spans="1:1" x14ac:dyDescent="0.25">
      <c r="A6731" t="s">
        <v>2749</v>
      </c>
    </row>
    <row r="6732" spans="1:1" x14ac:dyDescent="0.25">
      <c r="A6732" t="s">
        <v>22057</v>
      </c>
    </row>
    <row r="6733" spans="1:1" x14ac:dyDescent="0.25">
      <c r="A6733" t="s">
        <v>1262</v>
      </c>
    </row>
    <row r="6734" spans="1:1" x14ac:dyDescent="0.25">
      <c r="A6734" t="s">
        <v>339</v>
      </c>
    </row>
    <row r="6735" spans="1:1" x14ac:dyDescent="0.25">
      <c r="A6735" t="s">
        <v>339</v>
      </c>
    </row>
    <row r="6736" spans="1:1" x14ac:dyDescent="0.25">
      <c r="A6736" t="s">
        <v>339</v>
      </c>
    </row>
    <row r="6737" spans="1:1" x14ac:dyDescent="0.25">
      <c r="A6737" t="s">
        <v>587</v>
      </c>
    </row>
    <row r="6738" spans="1:1" x14ac:dyDescent="0.25">
      <c r="A6738" t="s">
        <v>3034</v>
      </c>
    </row>
    <row r="6739" spans="1:1" x14ac:dyDescent="0.25">
      <c r="A6739" t="s">
        <v>22058</v>
      </c>
    </row>
    <row r="6740" spans="1:1" x14ac:dyDescent="0.25">
      <c r="A6740" t="s">
        <v>22059</v>
      </c>
    </row>
    <row r="6741" spans="1:1" x14ac:dyDescent="0.25">
      <c r="A6741" t="s">
        <v>257</v>
      </c>
    </row>
    <row r="6742" spans="1:1" x14ac:dyDescent="0.25">
      <c r="A6742" t="s">
        <v>22060</v>
      </c>
    </row>
    <row r="6743" spans="1:1" x14ac:dyDescent="0.25">
      <c r="A6743" t="s">
        <v>3518</v>
      </c>
    </row>
    <row r="6744" spans="1:1" x14ac:dyDescent="0.25">
      <c r="A6744" t="s">
        <v>22061</v>
      </c>
    </row>
    <row r="6745" spans="1:1" x14ac:dyDescent="0.25">
      <c r="A6745" t="s">
        <v>22061</v>
      </c>
    </row>
    <row r="6746" spans="1:1" x14ac:dyDescent="0.25">
      <c r="A6746" t="s">
        <v>22062</v>
      </c>
    </row>
    <row r="6747" spans="1:1" x14ac:dyDescent="0.25">
      <c r="A6747" t="s">
        <v>945</v>
      </c>
    </row>
    <row r="6748" spans="1:1" x14ac:dyDescent="0.25">
      <c r="A6748" t="s">
        <v>935</v>
      </c>
    </row>
    <row r="6749" spans="1:1" x14ac:dyDescent="0.25">
      <c r="A6749" t="s">
        <v>22063</v>
      </c>
    </row>
    <row r="6750" spans="1:1" x14ac:dyDescent="0.25">
      <c r="A6750" t="s">
        <v>22064</v>
      </c>
    </row>
    <row r="6751" spans="1:1" x14ac:dyDescent="0.25">
      <c r="A6751" t="s">
        <v>22065</v>
      </c>
    </row>
    <row r="6752" spans="1:1" x14ac:dyDescent="0.25">
      <c r="A6752" t="s">
        <v>135</v>
      </c>
    </row>
    <row r="6753" spans="1:1" x14ac:dyDescent="0.25">
      <c r="A6753" t="s">
        <v>135</v>
      </c>
    </row>
    <row r="6754" spans="1:1" x14ac:dyDescent="0.25">
      <c r="A6754" t="s">
        <v>22066</v>
      </c>
    </row>
    <row r="6755" spans="1:1" x14ac:dyDescent="0.25">
      <c r="A6755" t="s">
        <v>22066</v>
      </c>
    </row>
    <row r="6756" spans="1:1" x14ac:dyDescent="0.25">
      <c r="A6756" t="s">
        <v>22067</v>
      </c>
    </row>
    <row r="6757" spans="1:1" x14ac:dyDescent="0.25">
      <c r="A6757" t="s">
        <v>22067</v>
      </c>
    </row>
    <row r="6758" spans="1:1" x14ac:dyDescent="0.25">
      <c r="A6758" t="s">
        <v>22067</v>
      </c>
    </row>
    <row r="6759" spans="1:1" x14ac:dyDescent="0.25">
      <c r="A6759" t="s">
        <v>22068</v>
      </c>
    </row>
    <row r="6760" spans="1:1" x14ac:dyDescent="0.25">
      <c r="A6760" t="s">
        <v>22068</v>
      </c>
    </row>
    <row r="6761" spans="1:1" x14ac:dyDescent="0.25">
      <c r="A6761" t="s">
        <v>22068</v>
      </c>
    </row>
    <row r="6762" spans="1:1" x14ac:dyDescent="0.25">
      <c r="A6762" t="s">
        <v>22068</v>
      </c>
    </row>
    <row r="6763" spans="1:1" x14ac:dyDescent="0.25">
      <c r="A6763" t="s">
        <v>22068</v>
      </c>
    </row>
    <row r="6764" spans="1:1" x14ac:dyDescent="0.25">
      <c r="A6764" t="s">
        <v>22068</v>
      </c>
    </row>
    <row r="6765" spans="1:1" x14ac:dyDescent="0.25">
      <c r="A6765" t="s">
        <v>22068</v>
      </c>
    </row>
    <row r="6766" spans="1:1" x14ac:dyDescent="0.25">
      <c r="A6766" t="s">
        <v>22068</v>
      </c>
    </row>
    <row r="6767" spans="1:1" x14ac:dyDescent="0.25">
      <c r="A6767" t="s">
        <v>22068</v>
      </c>
    </row>
    <row r="6768" spans="1:1" x14ac:dyDescent="0.25">
      <c r="A6768" t="s">
        <v>22068</v>
      </c>
    </row>
    <row r="6769" spans="1:1" x14ac:dyDescent="0.25">
      <c r="A6769" t="s">
        <v>22068</v>
      </c>
    </row>
    <row r="6770" spans="1:1" x14ac:dyDescent="0.25">
      <c r="A6770" t="s">
        <v>22068</v>
      </c>
    </row>
    <row r="6771" spans="1:1" x14ac:dyDescent="0.25">
      <c r="A6771" t="s">
        <v>22068</v>
      </c>
    </row>
    <row r="6772" spans="1:1" x14ac:dyDescent="0.25">
      <c r="A6772" t="s">
        <v>22068</v>
      </c>
    </row>
    <row r="6773" spans="1:1" x14ac:dyDescent="0.25">
      <c r="A6773" t="s">
        <v>22068</v>
      </c>
    </row>
    <row r="6774" spans="1:1" x14ac:dyDescent="0.25">
      <c r="A6774" t="s">
        <v>22068</v>
      </c>
    </row>
    <row r="6775" spans="1:1" x14ac:dyDescent="0.25">
      <c r="A6775" t="s">
        <v>22068</v>
      </c>
    </row>
    <row r="6776" spans="1:1" x14ac:dyDescent="0.25">
      <c r="A6776" t="s">
        <v>22068</v>
      </c>
    </row>
    <row r="6777" spans="1:1" x14ac:dyDescent="0.25">
      <c r="A6777" t="s">
        <v>22068</v>
      </c>
    </row>
    <row r="6778" spans="1:1" x14ac:dyDescent="0.25">
      <c r="A6778" t="s">
        <v>22068</v>
      </c>
    </row>
    <row r="6779" spans="1:1" x14ac:dyDescent="0.25">
      <c r="A6779" t="s">
        <v>22068</v>
      </c>
    </row>
    <row r="6780" spans="1:1" x14ac:dyDescent="0.25">
      <c r="A6780" t="s">
        <v>22068</v>
      </c>
    </row>
    <row r="6781" spans="1:1" x14ac:dyDescent="0.25">
      <c r="A6781" t="s">
        <v>22068</v>
      </c>
    </row>
    <row r="6782" spans="1:1" x14ac:dyDescent="0.25">
      <c r="A6782" t="s">
        <v>22068</v>
      </c>
    </row>
    <row r="6783" spans="1:1" x14ac:dyDescent="0.25">
      <c r="A6783" t="s">
        <v>22068</v>
      </c>
    </row>
    <row r="6784" spans="1:1" x14ac:dyDescent="0.25">
      <c r="A6784" t="s">
        <v>22068</v>
      </c>
    </row>
    <row r="6785" spans="1:1" x14ac:dyDescent="0.25">
      <c r="A6785" t="s">
        <v>22068</v>
      </c>
    </row>
    <row r="6786" spans="1:1" x14ac:dyDescent="0.25">
      <c r="A6786" t="s">
        <v>22068</v>
      </c>
    </row>
    <row r="6787" spans="1:1" x14ac:dyDescent="0.25">
      <c r="A6787" t="s">
        <v>22068</v>
      </c>
    </row>
    <row r="6788" spans="1:1" x14ac:dyDescent="0.25">
      <c r="A6788" t="s">
        <v>22068</v>
      </c>
    </row>
    <row r="6789" spans="1:1" x14ac:dyDescent="0.25">
      <c r="A6789" t="s">
        <v>22068</v>
      </c>
    </row>
    <row r="6790" spans="1:1" x14ac:dyDescent="0.25">
      <c r="A6790" t="s">
        <v>22068</v>
      </c>
    </row>
    <row r="6791" spans="1:1" x14ac:dyDescent="0.25">
      <c r="A6791" t="s">
        <v>22068</v>
      </c>
    </row>
    <row r="6792" spans="1:1" x14ac:dyDescent="0.25">
      <c r="A6792" t="s">
        <v>22068</v>
      </c>
    </row>
    <row r="6793" spans="1:1" x14ac:dyDescent="0.25">
      <c r="A6793" t="s">
        <v>22068</v>
      </c>
    </row>
    <row r="6794" spans="1:1" x14ac:dyDescent="0.25">
      <c r="A6794" t="s">
        <v>22068</v>
      </c>
    </row>
    <row r="6795" spans="1:1" x14ac:dyDescent="0.25">
      <c r="A6795" t="s">
        <v>22068</v>
      </c>
    </row>
    <row r="6796" spans="1:1" x14ac:dyDescent="0.25">
      <c r="A6796" t="s">
        <v>22068</v>
      </c>
    </row>
    <row r="6797" spans="1:1" x14ac:dyDescent="0.25">
      <c r="A6797" t="s">
        <v>22068</v>
      </c>
    </row>
    <row r="6798" spans="1:1" x14ac:dyDescent="0.25">
      <c r="A6798" t="s">
        <v>22068</v>
      </c>
    </row>
    <row r="6799" spans="1:1" x14ac:dyDescent="0.25">
      <c r="A6799" t="s">
        <v>22069</v>
      </c>
    </row>
    <row r="6800" spans="1:1" x14ac:dyDescent="0.25">
      <c r="A6800" t="s">
        <v>22070</v>
      </c>
    </row>
    <row r="6801" spans="1:1" x14ac:dyDescent="0.25">
      <c r="A6801" t="s">
        <v>2215</v>
      </c>
    </row>
    <row r="6802" spans="1:1" x14ac:dyDescent="0.25">
      <c r="A6802" t="s">
        <v>492</v>
      </c>
    </row>
    <row r="6803" spans="1:1" x14ac:dyDescent="0.25">
      <c r="A6803" t="s">
        <v>492</v>
      </c>
    </row>
    <row r="6804" spans="1:1" x14ac:dyDescent="0.25">
      <c r="A6804" t="s">
        <v>22071</v>
      </c>
    </row>
    <row r="6805" spans="1:1" x14ac:dyDescent="0.25">
      <c r="A6805" t="s">
        <v>4526</v>
      </c>
    </row>
    <row r="6806" spans="1:1" x14ac:dyDescent="0.25">
      <c r="A6806" t="s">
        <v>22072</v>
      </c>
    </row>
    <row r="6807" spans="1:1" x14ac:dyDescent="0.25">
      <c r="A6807" t="s">
        <v>22073</v>
      </c>
    </row>
    <row r="6808" spans="1:1" x14ac:dyDescent="0.25">
      <c r="A6808" t="s">
        <v>22073</v>
      </c>
    </row>
    <row r="6809" spans="1:1" x14ac:dyDescent="0.25">
      <c r="A6809" t="s">
        <v>22073</v>
      </c>
    </row>
    <row r="6810" spans="1:1" x14ac:dyDescent="0.25">
      <c r="A6810" t="s">
        <v>22074</v>
      </c>
    </row>
    <row r="6811" spans="1:1" x14ac:dyDescent="0.25">
      <c r="A6811" t="s">
        <v>22075</v>
      </c>
    </row>
    <row r="6812" spans="1:1" x14ac:dyDescent="0.25">
      <c r="A6812" t="s">
        <v>22076</v>
      </c>
    </row>
    <row r="6813" spans="1:1" x14ac:dyDescent="0.25">
      <c r="A6813" t="s">
        <v>22077</v>
      </c>
    </row>
    <row r="6814" spans="1:1" x14ac:dyDescent="0.25">
      <c r="A6814" t="s">
        <v>3685</v>
      </c>
    </row>
    <row r="6815" spans="1:1" x14ac:dyDescent="0.25">
      <c r="A6815" t="s">
        <v>1196</v>
      </c>
    </row>
    <row r="6816" spans="1:1" x14ac:dyDescent="0.25">
      <c r="A6816" t="s">
        <v>22078</v>
      </c>
    </row>
    <row r="6817" spans="1:1" x14ac:dyDescent="0.25">
      <c r="A6817" t="s">
        <v>22079</v>
      </c>
    </row>
    <row r="6818" spans="1:1" x14ac:dyDescent="0.25">
      <c r="A6818" t="s">
        <v>22080</v>
      </c>
    </row>
    <row r="6819" spans="1:1" x14ac:dyDescent="0.25">
      <c r="A6819" t="s">
        <v>22081</v>
      </c>
    </row>
    <row r="6820" spans="1:1" x14ac:dyDescent="0.25">
      <c r="A6820" t="s">
        <v>22081</v>
      </c>
    </row>
    <row r="6821" spans="1:1" x14ac:dyDescent="0.25">
      <c r="A6821" t="s">
        <v>22081</v>
      </c>
    </row>
    <row r="6822" spans="1:1" x14ac:dyDescent="0.25">
      <c r="A6822" t="s">
        <v>2845</v>
      </c>
    </row>
    <row r="6823" spans="1:1" x14ac:dyDescent="0.25">
      <c r="A6823" t="s">
        <v>22082</v>
      </c>
    </row>
    <row r="6824" spans="1:1" x14ac:dyDescent="0.25">
      <c r="A6824" t="s">
        <v>22083</v>
      </c>
    </row>
    <row r="6825" spans="1:1" x14ac:dyDescent="0.25">
      <c r="A6825" t="s">
        <v>22083</v>
      </c>
    </row>
    <row r="6826" spans="1:1" x14ac:dyDescent="0.25">
      <c r="A6826" t="s">
        <v>22084</v>
      </c>
    </row>
    <row r="6827" spans="1:1" x14ac:dyDescent="0.25">
      <c r="A6827" t="s">
        <v>22084</v>
      </c>
    </row>
    <row r="6828" spans="1:1" x14ac:dyDescent="0.25">
      <c r="A6828" t="s">
        <v>22085</v>
      </c>
    </row>
    <row r="6829" spans="1:1" x14ac:dyDescent="0.25">
      <c r="A6829" t="s">
        <v>22086</v>
      </c>
    </row>
    <row r="6830" spans="1:1" x14ac:dyDescent="0.25">
      <c r="A6830" t="s">
        <v>22087</v>
      </c>
    </row>
    <row r="6831" spans="1:1" x14ac:dyDescent="0.25">
      <c r="A6831" t="s">
        <v>22088</v>
      </c>
    </row>
    <row r="6832" spans="1:1" x14ac:dyDescent="0.25">
      <c r="A6832" t="s">
        <v>22089</v>
      </c>
    </row>
    <row r="6833" spans="1:1" x14ac:dyDescent="0.25">
      <c r="A6833" t="s">
        <v>22090</v>
      </c>
    </row>
    <row r="6834" spans="1:1" x14ac:dyDescent="0.25">
      <c r="A6834" t="s">
        <v>22091</v>
      </c>
    </row>
    <row r="6835" spans="1:1" x14ac:dyDescent="0.25">
      <c r="A6835" t="s">
        <v>22092</v>
      </c>
    </row>
    <row r="6836" spans="1:1" x14ac:dyDescent="0.25">
      <c r="A6836" t="s">
        <v>22093</v>
      </c>
    </row>
    <row r="6837" spans="1:1" x14ac:dyDescent="0.25">
      <c r="A6837" t="s">
        <v>22094</v>
      </c>
    </row>
    <row r="6838" spans="1:1" x14ac:dyDescent="0.25">
      <c r="A6838" t="s">
        <v>22095</v>
      </c>
    </row>
    <row r="6839" spans="1:1" x14ac:dyDescent="0.25">
      <c r="A6839" t="s">
        <v>22096</v>
      </c>
    </row>
    <row r="6840" spans="1:1" x14ac:dyDescent="0.25">
      <c r="A6840" t="s">
        <v>22096</v>
      </c>
    </row>
    <row r="6841" spans="1:1" x14ac:dyDescent="0.25">
      <c r="A6841" t="s">
        <v>22097</v>
      </c>
    </row>
    <row r="6842" spans="1:1" x14ac:dyDescent="0.25">
      <c r="A6842" t="s">
        <v>22098</v>
      </c>
    </row>
    <row r="6843" spans="1:1" x14ac:dyDescent="0.25">
      <c r="A6843" t="s">
        <v>22097</v>
      </c>
    </row>
    <row r="6844" spans="1:1" x14ac:dyDescent="0.25">
      <c r="A6844" t="s">
        <v>22099</v>
      </c>
    </row>
    <row r="6845" spans="1:1" x14ac:dyDescent="0.25">
      <c r="A6845" t="s">
        <v>22100</v>
      </c>
    </row>
    <row r="6846" spans="1:1" x14ac:dyDescent="0.25">
      <c r="A6846" t="s">
        <v>22101</v>
      </c>
    </row>
    <row r="6847" spans="1:1" x14ac:dyDescent="0.25">
      <c r="A6847" t="s">
        <v>22101</v>
      </c>
    </row>
    <row r="6848" spans="1:1" x14ac:dyDescent="0.25">
      <c r="A6848" t="s">
        <v>548</v>
      </c>
    </row>
    <row r="6849" spans="1:1" x14ac:dyDescent="0.25">
      <c r="A6849" t="s">
        <v>22102</v>
      </c>
    </row>
    <row r="6850" spans="1:1" x14ac:dyDescent="0.25">
      <c r="A6850" t="s">
        <v>568</v>
      </c>
    </row>
    <row r="6851" spans="1:1" x14ac:dyDescent="0.25">
      <c r="A6851" t="s">
        <v>22103</v>
      </c>
    </row>
    <row r="6852" spans="1:1" x14ac:dyDescent="0.25">
      <c r="A6852" t="s">
        <v>22104</v>
      </c>
    </row>
    <row r="6853" spans="1:1" x14ac:dyDescent="0.25">
      <c r="A6853" t="s">
        <v>22105</v>
      </c>
    </row>
    <row r="6854" spans="1:1" x14ac:dyDescent="0.25">
      <c r="A6854" t="s">
        <v>22106</v>
      </c>
    </row>
    <row r="6855" spans="1:1" x14ac:dyDescent="0.25">
      <c r="A6855" t="s">
        <v>22107</v>
      </c>
    </row>
    <row r="6856" spans="1:1" x14ac:dyDescent="0.25">
      <c r="A6856" t="s">
        <v>22108</v>
      </c>
    </row>
    <row r="6857" spans="1:1" x14ac:dyDescent="0.25">
      <c r="A6857" t="s">
        <v>22109</v>
      </c>
    </row>
    <row r="6858" spans="1:1" x14ac:dyDescent="0.25">
      <c r="A6858" t="s">
        <v>22110</v>
      </c>
    </row>
    <row r="6859" spans="1:1" x14ac:dyDescent="0.25">
      <c r="A6859" t="s">
        <v>1167</v>
      </c>
    </row>
    <row r="6860" spans="1:1" x14ac:dyDescent="0.25">
      <c r="A6860" t="s">
        <v>813</v>
      </c>
    </row>
    <row r="6861" spans="1:1" x14ac:dyDescent="0.25">
      <c r="A6861" t="s">
        <v>22111</v>
      </c>
    </row>
    <row r="6862" spans="1:1" x14ac:dyDescent="0.25">
      <c r="A6862" t="s">
        <v>22112</v>
      </c>
    </row>
    <row r="6863" spans="1:1" x14ac:dyDescent="0.25">
      <c r="A6863" t="s">
        <v>1431</v>
      </c>
    </row>
    <row r="6864" spans="1:1" x14ac:dyDescent="0.25">
      <c r="A6864" t="s">
        <v>22113</v>
      </c>
    </row>
    <row r="6865" spans="1:1" x14ac:dyDescent="0.25">
      <c r="A6865" t="s">
        <v>22114</v>
      </c>
    </row>
    <row r="6866" spans="1:1" x14ac:dyDescent="0.25">
      <c r="A6866" t="s">
        <v>22114</v>
      </c>
    </row>
    <row r="6867" spans="1:1" x14ac:dyDescent="0.25">
      <c r="A6867" t="s">
        <v>22115</v>
      </c>
    </row>
    <row r="6868" spans="1:1" x14ac:dyDescent="0.25">
      <c r="A6868" t="s">
        <v>22115</v>
      </c>
    </row>
    <row r="6869" spans="1:1" x14ac:dyDescent="0.25">
      <c r="A6869" t="s">
        <v>22115</v>
      </c>
    </row>
    <row r="6870" spans="1:1" x14ac:dyDescent="0.25">
      <c r="A6870" t="s">
        <v>22115</v>
      </c>
    </row>
    <row r="6871" spans="1:1" x14ac:dyDescent="0.25">
      <c r="A6871" t="s">
        <v>22116</v>
      </c>
    </row>
    <row r="6872" spans="1:1" x14ac:dyDescent="0.25">
      <c r="A6872" t="s">
        <v>22117</v>
      </c>
    </row>
    <row r="6873" spans="1:1" x14ac:dyDescent="0.25">
      <c r="A6873" t="s">
        <v>22118</v>
      </c>
    </row>
    <row r="6874" spans="1:1" x14ac:dyDescent="0.25">
      <c r="A6874" t="s">
        <v>22119</v>
      </c>
    </row>
    <row r="6875" spans="1:1" x14ac:dyDescent="0.25">
      <c r="A6875" t="s">
        <v>22120</v>
      </c>
    </row>
    <row r="6876" spans="1:1" x14ac:dyDescent="0.25">
      <c r="A6876" t="s">
        <v>22121</v>
      </c>
    </row>
    <row r="6877" spans="1:1" x14ac:dyDescent="0.25">
      <c r="A6877" t="s">
        <v>22122</v>
      </c>
    </row>
    <row r="6878" spans="1:1" x14ac:dyDescent="0.25">
      <c r="A6878" t="s">
        <v>22123</v>
      </c>
    </row>
    <row r="6879" spans="1:1" x14ac:dyDescent="0.25">
      <c r="A6879" t="s">
        <v>22124</v>
      </c>
    </row>
    <row r="6880" spans="1:1" x14ac:dyDescent="0.25">
      <c r="A6880" t="s">
        <v>4376</v>
      </c>
    </row>
    <row r="6881" spans="1:1" x14ac:dyDescent="0.25">
      <c r="A6881" t="s">
        <v>901</v>
      </c>
    </row>
    <row r="6882" spans="1:1" x14ac:dyDescent="0.25">
      <c r="A6882" t="s">
        <v>901</v>
      </c>
    </row>
    <row r="6883" spans="1:1" x14ac:dyDescent="0.25">
      <c r="A6883" t="s">
        <v>901</v>
      </c>
    </row>
    <row r="6884" spans="1:1" x14ac:dyDescent="0.25">
      <c r="A6884" t="s">
        <v>901</v>
      </c>
    </row>
    <row r="6885" spans="1:1" x14ac:dyDescent="0.25">
      <c r="A6885" t="s">
        <v>901</v>
      </c>
    </row>
    <row r="6886" spans="1:1" x14ac:dyDescent="0.25">
      <c r="A6886" t="s">
        <v>2564</v>
      </c>
    </row>
    <row r="6887" spans="1:1" x14ac:dyDescent="0.25">
      <c r="A6887" t="s">
        <v>22125</v>
      </c>
    </row>
    <row r="6888" spans="1:1" x14ac:dyDescent="0.25">
      <c r="A6888" t="s">
        <v>22126</v>
      </c>
    </row>
    <row r="6889" spans="1:1" x14ac:dyDescent="0.25">
      <c r="A6889" t="s">
        <v>22127</v>
      </c>
    </row>
    <row r="6890" spans="1:1" x14ac:dyDescent="0.25">
      <c r="A6890" t="s">
        <v>22128</v>
      </c>
    </row>
    <row r="6891" spans="1:1" x14ac:dyDescent="0.25">
      <c r="A6891" t="s">
        <v>22129</v>
      </c>
    </row>
    <row r="6892" spans="1:1" x14ac:dyDescent="0.25">
      <c r="A6892" t="s">
        <v>22130</v>
      </c>
    </row>
    <row r="6893" spans="1:1" x14ac:dyDescent="0.25">
      <c r="A6893" t="s">
        <v>1515</v>
      </c>
    </row>
    <row r="6894" spans="1:1" x14ac:dyDescent="0.25">
      <c r="A6894" t="s">
        <v>22131</v>
      </c>
    </row>
    <row r="6895" spans="1:1" x14ac:dyDescent="0.25">
      <c r="A6895" t="s">
        <v>22132</v>
      </c>
    </row>
    <row r="6896" spans="1:1" x14ac:dyDescent="0.25">
      <c r="A6896" t="s">
        <v>22133</v>
      </c>
    </row>
    <row r="6897" spans="1:1" x14ac:dyDescent="0.25">
      <c r="A6897" t="s">
        <v>22133</v>
      </c>
    </row>
    <row r="6898" spans="1:1" x14ac:dyDescent="0.25">
      <c r="A6898" t="s">
        <v>22133</v>
      </c>
    </row>
    <row r="6899" spans="1:1" x14ac:dyDescent="0.25">
      <c r="A6899" t="s">
        <v>22134</v>
      </c>
    </row>
    <row r="6900" spans="1:1" x14ac:dyDescent="0.25">
      <c r="A6900" t="s">
        <v>22135</v>
      </c>
    </row>
    <row r="6901" spans="1:1" x14ac:dyDescent="0.25">
      <c r="A6901" t="s">
        <v>1898</v>
      </c>
    </row>
    <row r="6902" spans="1:1" x14ac:dyDescent="0.25">
      <c r="A6902" t="s">
        <v>22136</v>
      </c>
    </row>
    <row r="6903" spans="1:1" x14ac:dyDescent="0.25">
      <c r="A6903" t="s">
        <v>22137</v>
      </c>
    </row>
    <row r="6904" spans="1:1" x14ac:dyDescent="0.25">
      <c r="A6904" t="s">
        <v>2052</v>
      </c>
    </row>
    <row r="6905" spans="1:1" x14ac:dyDescent="0.25">
      <c r="A6905" t="s">
        <v>2052</v>
      </c>
    </row>
    <row r="6906" spans="1:1" x14ac:dyDescent="0.25">
      <c r="A6906" t="s">
        <v>2052</v>
      </c>
    </row>
    <row r="6907" spans="1:1" x14ac:dyDescent="0.25">
      <c r="A6907" t="s">
        <v>3932</v>
      </c>
    </row>
    <row r="6908" spans="1:1" x14ac:dyDescent="0.25">
      <c r="A6908" t="s">
        <v>22138</v>
      </c>
    </row>
    <row r="6909" spans="1:1" x14ac:dyDescent="0.25">
      <c r="A6909" t="s">
        <v>22139</v>
      </c>
    </row>
    <row r="6910" spans="1:1" x14ac:dyDescent="0.25">
      <c r="A6910" t="s">
        <v>22140</v>
      </c>
    </row>
    <row r="6911" spans="1:1" x14ac:dyDescent="0.25">
      <c r="A6911" t="s">
        <v>22141</v>
      </c>
    </row>
    <row r="6912" spans="1:1" x14ac:dyDescent="0.25">
      <c r="A6912" t="s">
        <v>22141</v>
      </c>
    </row>
    <row r="6913" spans="1:1" x14ac:dyDescent="0.25">
      <c r="A6913" t="s">
        <v>435</v>
      </c>
    </row>
    <row r="6914" spans="1:1" x14ac:dyDescent="0.25">
      <c r="A6914" t="s">
        <v>22142</v>
      </c>
    </row>
    <row r="6915" spans="1:1" x14ac:dyDescent="0.25">
      <c r="A6915" t="s">
        <v>22143</v>
      </c>
    </row>
    <row r="6916" spans="1:1" x14ac:dyDescent="0.25">
      <c r="A6916" t="s">
        <v>22143</v>
      </c>
    </row>
    <row r="6917" spans="1:1" x14ac:dyDescent="0.25">
      <c r="A6917" t="s">
        <v>22144</v>
      </c>
    </row>
    <row r="6918" spans="1:1" x14ac:dyDescent="0.25">
      <c r="A6918" t="s">
        <v>22145</v>
      </c>
    </row>
    <row r="6919" spans="1:1" x14ac:dyDescent="0.25">
      <c r="A6919" t="s">
        <v>22145</v>
      </c>
    </row>
    <row r="6920" spans="1:1" x14ac:dyDescent="0.25">
      <c r="A6920" t="s">
        <v>22146</v>
      </c>
    </row>
    <row r="6921" spans="1:1" x14ac:dyDescent="0.25">
      <c r="A6921" t="s">
        <v>22147</v>
      </c>
    </row>
    <row r="6922" spans="1:1" x14ac:dyDescent="0.25">
      <c r="A6922" t="s">
        <v>22147</v>
      </c>
    </row>
    <row r="6923" spans="1:1" x14ac:dyDescent="0.25">
      <c r="A6923" t="s">
        <v>448</v>
      </c>
    </row>
    <row r="6924" spans="1:1" x14ac:dyDescent="0.25">
      <c r="A6924" t="s">
        <v>448</v>
      </c>
    </row>
    <row r="6925" spans="1:1" x14ac:dyDescent="0.25">
      <c r="A6925" t="s">
        <v>1157</v>
      </c>
    </row>
    <row r="6926" spans="1:1" x14ac:dyDescent="0.25">
      <c r="A6926" t="s">
        <v>1157</v>
      </c>
    </row>
    <row r="6927" spans="1:1" x14ac:dyDescent="0.25">
      <c r="A6927" t="s">
        <v>1157</v>
      </c>
    </row>
    <row r="6928" spans="1:1" x14ac:dyDescent="0.25">
      <c r="A6928" t="s">
        <v>1157</v>
      </c>
    </row>
    <row r="6929" spans="1:1" x14ac:dyDescent="0.25">
      <c r="A6929" t="s">
        <v>448</v>
      </c>
    </row>
    <row r="6930" spans="1:1" x14ac:dyDescent="0.25">
      <c r="A6930" t="s">
        <v>448</v>
      </c>
    </row>
    <row r="6931" spans="1:1" x14ac:dyDescent="0.25">
      <c r="A6931" t="s">
        <v>2811</v>
      </c>
    </row>
    <row r="6932" spans="1:1" x14ac:dyDescent="0.25">
      <c r="A6932" t="s">
        <v>4335</v>
      </c>
    </row>
    <row r="6933" spans="1:1" x14ac:dyDescent="0.25">
      <c r="A6933" t="s">
        <v>22148</v>
      </c>
    </row>
    <row r="6934" spans="1:1" x14ac:dyDescent="0.25">
      <c r="A6934" t="s">
        <v>22149</v>
      </c>
    </row>
    <row r="6935" spans="1:1" x14ac:dyDescent="0.25">
      <c r="A6935" t="s">
        <v>22149</v>
      </c>
    </row>
    <row r="6936" spans="1:1" x14ac:dyDescent="0.25">
      <c r="A6936" t="s">
        <v>22150</v>
      </c>
    </row>
    <row r="6937" spans="1:1" x14ac:dyDescent="0.25">
      <c r="A6937" t="s">
        <v>22151</v>
      </c>
    </row>
    <row r="6938" spans="1:1" x14ac:dyDescent="0.25">
      <c r="A6938" t="s">
        <v>22152</v>
      </c>
    </row>
    <row r="6939" spans="1:1" x14ac:dyDescent="0.25">
      <c r="A6939" t="s">
        <v>22153</v>
      </c>
    </row>
    <row r="6940" spans="1:1" x14ac:dyDescent="0.25">
      <c r="A6940" t="s">
        <v>22154</v>
      </c>
    </row>
    <row r="6941" spans="1:1" x14ac:dyDescent="0.25">
      <c r="A6941" t="s">
        <v>22155</v>
      </c>
    </row>
    <row r="6942" spans="1:1" x14ac:dyDescent="0.25">
      <c r="A6942" t="s">
        <v>22156</v>
      </c>
    </row>
    <row r="6943" spans="1:1" x14ac:dyDescent="0.25">
      <c r="A6943" t="s">
        <v>22157</v>
      </c>
    </row>
    <row r="6944" spans="1:1" x14ac:dyDescent="0.25">
      <c r="A6944" t="s">
        <v>2217</v>
      </c>
    </row>
    <row r="6945" spans="1:1" x14ac:dyDescent="0.25">
      <c r="A6945" t="s">
        <v>22158</v>
      </c>
    </row>
    <row r="6946" spans="1:1" x14ac:dyDescent="0.25">
      <c r="A6946" t="s">
        <v>22158</v>
      </c>
    </row>
    <row r="6947" spans="1:1" x14ac:dyDescent="0.25">
      <c r="A6947" t="s">
        <v>876</v>
      </c>
    </row>
    <row r="6948" spans="1:1" x14ac:dyDescent="0.25">
      <c r="A6948" t="s">
        <v>22159</v>
      </c>
    </row>
    <row r="6949" spans="1:1" x14ac:dyDescent="0.25">
      <c r="A6949" t="s">
        <v>22159</v>
      </c>
    </row>
    <row r="6950" spans="1:1" x14ac:dyDescent="0.25">
      <c r="A6950" t="s">
        <v>22160</v>
      </c>
    </row>
    <row r="6951" spans="1:1" x14ac:dyDescent="0.25">
      <c r="A6951" t="s">
        <v>22161</v>
      </c>
    </row>
    <row r="6952" spans="1:1" x14ac:dyDescent="0.25">
      <c r="A6952" t="s">
        <v>3715</v>
      </c>
    </row>
    <row r="6953" spans="1:1" x14ac:dyDescent="0.25">
      <c r="A6953" t="s">
        <v>691</v>
      </c>
    </row>
    <row r="6954" spans="1:1" x14ac:dyDescent="0.25">
      <c r="A6954" t="s">
        <v>22162</v>
      </c>
    </row>
    <row r="6955" spans="1:1" x14ac:dyDescent="0.25">
      <c r="A6955" t="s">
        <v>22162</v>
      </c>
    </row>
    <row r="6956" spans="1:1" x14ac:dyDescent="0.25">
      <c r="A6956" t="s">
        <v>22162</v>
      </c>
    </row>
    <row r="6957" spans="1:1" x14ac:dyDescent="0.25">
      <c r="A6957" t="s">
        <v>22163</v>
      </c>
    </row>
    <row r="6958" spans="1:1" x14ac:dyDescent="0.25">
      <c r="A6958" t="s">
        <v>22164</v>
      </c>
    </row>
    <row r="6959" spans="1:1" x14ac:dyDescent="0.25">
      <c r="A6959" t="s">
        <v>22165</v>
      </c>
    </row>
    <row r="6960" spans="1:1" x14ac:dyDescent="0.25">
      <c r="A6960" t="s">
        <v>22166</v>
      </c>
    </row>
    <row r="6961" spans="1:1" x14ac:dyDescent="0.25">
      <c r="A6961" t="s">
        <v>22167</v>
      </c>
    </row>
    <row r="6962" spans="1:1" x14ac:dyDescent="0.25">
      <c r="A6962" t="s">
        <v>22167</v>
      </c>
    </row>
    <row r="6963" spans="1:1" x14ac:dyDescent="0.25">
      <c r="A6963" t="s">
        <v>22166</v>
      </c>
    </row>
    <row r="6964" spans="1:1" x14ac:dyDescent="0.25">
      <c r="A6964" t="s">
        <v>22166</v>
      </c>
    </row>
    <row r="6965" spans="1:1" x14ac:dyDescent="0.25">
      <c r="A6965" t="s">
        <v>22167</v>
      </c>
    </row>
    <row r="6966" spans="1:1" x14ac:dyDescent="0.25">
      <c r="A6966" t="s">
        <v>22166</v>
      </c>
    </row>
    <row r="6967" spans="1:1" x14ac:dyDescent="0.25">
      <c r="A6967" t="s">
        <v>22168</v>
      </c>
    </row>
    <row r="6968" spans="1:1" x14ac:dyDescent="0.25">
      <c r="A6968" t="s">
        <v>22168</v>
      </c>
    </row>
    <row r="6969" spans="1:1" x14ac:dyDescent="0.25">
      <c r="A6969" t="s">
        <v>22169</v>
      </c>
    </row>
    <row r="6970" spans="1:1" x14ac:dyDescent="0.25">
      <c r="A6970" t="s">
        <v>22170</v>
      </c>
    </row>
    <row r="6971" spans="1:1" x14ac:dyDescent="0.25">
      <c r="A6971" t="s">
        <v>22171</v>
      </c>
    </row>
    <row r="6972" spans="1:1" x14ac:dyDescent="0.25">
      <c r="A6972" t="s">
        <v>22172</v>
      </c>
    </row>
    <row r="6973" spans="1:1" x14ac:dyDescent="0.25">
      <c r="A6973" t="s">
        <v>22172</v>
      </c>
    </row>
    <row r="6974" spans="1:1" x14ac:dyDescent="0.25">
      <c r="A6974" t="s">
        <v>22172</v>
      </c>
    </row>
    <row r="6975" spans="1:1" x14ac:dyDescent="0.25">
      <c r="A6975" t="s">
        <v>22173</v>
      </c>
    </row>
    <row r="6976" spans="1:1" x14ac:dyDescent="0.25">
      <c r="A6976" t="s">
        <v>22174</v>
      </c>
    </row>
    <row r="6977" spans="1:1" x14ac:dyDescent="0.25">
      <c r="A6977" t="s">
        <v>22175</v>
      </c>
    </row>
    <row r="6978" spans="1:1" x14ac:dyDescent="0.25">
      <c r="A6978" t="s">
        <v>22176</v>
      </c>
    </row>
    <row r="6979" spans="1:1" x14ac:dyDescent="0.25">
      <c r="A6979" t="s">
        <v>22176</v>
      </c>
    </row>
    <row r="6980" spans="1:1" x14ac:dyDescent="0.25">
      <c r="A6980" t="s">
        <v>22177</v>
      </c>
    </row>
    <row r="6981" spans="1:1" x14ac:dyDescent="0.25">
      <c r="A6981" t="s">
        <v>2146</v>
      </c>
    </row>
    <row r="6982" spans="1:1" x14ac:dyDescent="0.25">
      <c r="A6982" t="s">
        <v>22178</v>
      </c>
    </row>
    <row r="6983" spans="1:1" x14ac:dyDescent="0.25">
      <c r="A6983" t="s">
        <v>22179</v>
      </c>
    </row>
    <row r="6984" spans="1:1" x14ac:dyDescent="0.25">
      <c r="A6984" t="s">
        <v>22179</v>
      </c>
    </row>
    <row r="6985" spans="1:1" x14ac:dyDescent="0.25">
      <c r="A6985" t="s">
        <v>22179</v>
      </c>
    </row>
    <row r="6986" spans="1:1" x14ac:dyDescent="0.25">
      <c r="A6986" t="s">
        <v>22180</v>
      </c>
    </row>
    <row r="6987" spans="1:1" x14ac:dyDescent="0.25">
      <c r="A6987" t="s">
        <v>59</v>
      </c>
    </row>
    <row r="6988" spans="1:1" x14ac:dyDescent="0.25">
      <c r="A6988" t="s">
        <v>59</v>
      </c>
    </row>
    <row r="6989" spans="1:1" x14ac:dyDescent="0.25">
      <c r="A6989" t="s">
        <v>59</v>
      </c>
    </row>
    <row r="6990" spans="1:1" x14ac:dyDescent="0.25">
      <c r="A6990" t="s">
        <v>59</v>
      </c>
    </row>
    <row r="6991" spans="1:1" x14ac:dyDescent="0.25">
      <c r="A6991" t="s">
        <v>22181</v>
      </c>
    </row>
    <row r="6992" spans="1:1" x14ac:dyDescent="0.25">
      <c r="A6992" t="s">
        <v>22182</v>
      </c>
    </row>
    <row r="6993" spans="1:1" x14ac:dyDescent="0.25">
      <c r="A6993" t="s">
        <v>22183</v>
      </c>
    </row>
    <row r="6994" spans="1:1" x14ac:dyDescent="0.25">
      <c r="A6994" t="s">
        <v>22184</v>
      </c>
    </row>
    <row r="6995" spans="1:1" x14ac:dyDescent="0.25">
      <c r="A6995" t="s">
        <v>2286</v>
      </c>
    </row>
    <row r="6996" spans="1:1" x14ac:dyDescent="0.25">
      <c r="A6996" t="s">
        <v>2286</v>
      </c>
    </row>
    <row r="6997" spans="1:1" x14ac:dyDescent="0.25">
      <c r="A6997" t="s">
        <v>2286</v>
      </c>
    </row>
    <row r="6998" spans="1:1" x14ac:dyDescent="0.25">
      <c r="A6998" t="s">
        <v>22185</v>
      </c>
    </row>
    <row r="6999" spans="1:1" x14ac:dyDescent="0.25">
      <c r="A6999" t="s">
        <v>22185</v>
      </c>
    </row>
    <row r="7000" spans="1:1" x14ac:dyDescent="0.25">
      <c r="A7000" t="s">
        <v>22185</v>
      </c>
    </row>
    <row r="7001" spans="1:1" x14ac:dyDescent="0.25">
      <c r="A7001" t="s">
        <v>22185</v>
      </c>
    </row>
    <row r="7002" spans="1:1" x14ac:dyDescent="0.25">
      <c r="A7002" t="s">
        <v>22185</v>
      </c>
    </row>
    <row r="7003" spans="1:1" x14ac:dyDescent="0.25">
      <c r="A7003" t="s">
        <v>22185</v>
      </c>
    </row>
    <row r="7004" spans="1:1" x14ac:dyDescent="0.25">
      <c r="A7004" t="s">
        <v>22186</v>
      </c>
    </row>
    <row r="7005" spans="1:1" x14ac:dyDescent="0.25">
      <c r="A7005" t="s">
        <v>22187</v>
      </c>
    </row>
    <row r="7006" spans="1:1" x14ac:dyDescent="0.25">
      <c r="A7006" t="s">
        <v>1765</v>
      </c>
    </row>
    <row r="7007" spans="1:1" x14ac:dyDescent="0.25">
      <c r="A7007" t="s">
        <v>22188</v>
      </c>
    </row>
    <row r="7008" spans="1:1" x14ac:dyDescent="0.25">
      <c r="A7008" t="s">
        <v>22189</v>
      </c>
    </row>
    <row r="7009" spans="1:1" x14ac:dyDescent="0.25">
      <c r="A7009" t="s">
        <v>333</v>
      </c>
    </row>
    <row r="7010" spans="1:1" x14ac:dyDescent="0.25">
      <c r="A7010" t="s">
        <v>333</v>
      </c>
    </row>
    <row r="7011" spans="1:1" x14ac:dyDescent="0.25">
      <c r="A7011" t="s">
        <v>333</v>
      </c>
    </row>
    <row r="7012" spans="1:1" x14ac:dyDescent="0.25">
      <c r="A7012" t="s">
        <v>22190</v>
      </c>
    </row>
    <row r="7013" spans="1:1" x14ac:dyDescent="0.25">
      <c r="A7013" t="s">
        <v>22191</v>
      </c>
    </row>
    <row r="7014" spans="1:1" x14ac:dyDescent="0.25">
      <c r="A7014" t="s">
        <v>22192</v>
      </c>
    </row>
    <row r="7015" spans="1:1" x14ac:dyDescent="0.25">
      <c r="A7015" t="s">
        <v>22192</v>
      </c>
    </row>
    <row r="7016" spans="1:1" x14ac:dyDescent="0.25">
      <c r="A7016" t="s">
        <v>1914</v>
      </c>
    </row>
    <row r="7017" spans="1:1" x14ac:dyDescent="0.25">
      <c r="A7017" t="s">
        <v>22193</v>
      </c>
    </row>
    <row r="7018" spans="1:1" x14ac:dyDescent="0.25">
      <c r="A7018" t="s">
        <v>22193</v>
      </c>
    </row>
    <row r="7019" spans="1:1" x14ac:dyDescent="0.25">
      <c r="A7019" t="s">
        <v>22193</v>
      </c>
    </row>
    <row r="7020" spans="1:1" x14ac:dyDescent="0.25">
      <c r="A7020" t="s">
        <v>22193</v>
      </c>
    </row>
    <row r="7021" spans="1:1" x14ac:dyDescent="0.25">
      <c r="A7021" t="s">
        <v>22193</v>
      </c>
    </row>
    <row r="7022" spans="1:1" x14ac:dyDescent="0.25">
      <c r="A7022" t="s">
        <v>22194</v>
      </c>
    </row>
    <row r="7023" spans="1:1" x14ac:dyDescent="0.25">
      <c r="A7023" t="s">
        <v>22195</v>
      </c>
    </row>
    <row r="7024" spans="1:1" x14ac:dyDescent="0.25">
      <c r="A7024" t="s">
        <v>22195</v>
      </c>
    </row>
    <row r="7025" spans="1:1" x14ac:dyDescent="0.25">
      <c r="A7025" t="s">
        <v>22196</v>
      </c>
    </row>
    <row r="7026" spans="1:1" x14ac:dyDescent="0.25">
      <c r="A7026" t="s">
        <v>22196</v>
      </c>
    </row>
    <row r="7027" spans="1:1" x14ac:dyDescent="0.25">
      <c r="A7027" t="s">
        <v>22196</v>
      </c>
    </row>
    <row r="7028" spans="1:1" x14ac:dyDescent="0.25">
      <c r="A7028" t="s">
        <v>22196</v>
      </c>
    </row>
    <row r="7029" spans="1:1" x14ac:dyDescent="0.25">
      <c r="A7029" t="s">
        <v>22196</v>
      </c>
    </row>
    <row r="7030" spans="1:1" x14ac:dyDescent="0.25">
      <c r="A7030" t="s">
        <v>22196</v>
      </c>
    </row>
    <row r="7031" spans="1:1" x14ac:dyDescent="0.25">
      <c r="A7031" t="s">
        <v>22196</v>
      </c>
    </row>
    <row r="7032" spans="1:1" x14ac:dyDescent="0.25">
      <c r="A7032" t="s">
        <v>22196</v>
      </c>
    </row>
    <row r="7033" spans="1:1" x14ac:dyDescent="0.25">
      <c r="A7033" t="s">
        <v>22197</v>
      </c>
    </row>
    <row r="7034" spans="1:1" x14ac:dyDescent="0.25">
      <c r="A7034" t="s">
        <v>22197</v>
      </c>
    </row>
    <row r="7035" spans="1:1" x14ac:dyDescent="0.25">
      <c r="A7035" t="s">
        <v>22198</v>
      </c>
    </row>
    <row r="7036" spans="1:1" x14ac:dyDescent="0.25">
      <c r="A7036" t="s">
        <v>22199</v>
      </c>
    </row>
    <row r="7037" spans="1:1" x14ac:dyDescent="0.25">
      <c r="A7037" t="s">
        <v>22200</v>
      </c>
    </row>
    <row r="7038" spans="1:1" x14ac:dyDescent="0.25">
      <c r="A7038" t="s">
        <v>22200</v>
      </c>
    </row>
    <row r="7039" spans="1:1" x14ac:dyDescent="0.25">
      <c r="A7039" t="s">
        <v>22201</v>
      </c>
    </row>
    <row r="7040" spans="1:1" x14ac:dyDescent="0.25">
      <c r="A7040" t="s">
        <v>22201</v>
      </c>
    </row>
    <row r="7041" spans="1:1" x14ac:dyDescent="0.25">
      <c r="A7041" t="s">
        <v>22202</v>
      </c>
    </row>
    <row r="7042" spans="1:1" x14ac:dyDescent="0.25">
      <c r="A7042" t="s">
        <v>22203</v>
      </c>
    </row>
    <row r="7043" spans="1:1" x14ac:dyDescent="0.25">
      <c r="A7043" t="s">
        <v>22204</v>
      </c>
    </row>
    <row r="7044" spans="1:1" x14ac:dyDescent="0.25">
      <c r="A7044" t="s">
        <v>22205</v>
      </c>
    </row>
    <row r="7045" spans="1:1" x14ac:dyDescent="0.25">
      <c r="A7045" t="s">
        <v>22205</v>
      </c>
    </row>
    <row r="7046" spans="1:1" x14ac:dyDescent="0.25">
      <c r="A7046" t="s">
        <v>22206</v>
      </c>
    </row>
    <row r="7047" spans="1:1" x14ac:dyDescent="0.25">
      <c r="A7047" t="s">
        <v>22206</v>
      </c>
    </row>
    <row r="7048" spans="1:1" x14ac:dyDescent="0.25">
      <c r="A7048" t="s">
        <v>22206</v>
      </c>
    </row>
    <row r="7049" spans="1:1" x14ac:dyDescent="0.25">
      <c r="A7049" t="s">
        <v>22206</v>
      </c>
    </row>
    <row r="7050" spans="1:1" x14ac:dyDescent="0.25">
      <c r="A7050" t="s">
        <v>22206</v>
      </c>
    </row>
    <row r="7051" spans="1:1" x14ac:dyDescent="0.25">
      <c r="A7051" t="s">
        <v>22206</v>
      </c>
    </row>
    <row r="7052" spans="1:1" x14ac:dyDescent="0.25">
      <c r="A7052" t="s">
        <v>22206</v>
      </c>
    </row>
    <row r="7053" spans="1:1" x14ac:dyDescent="0.25">
      <c r="A7053" t="s">
        <v>22206</v>
      </c>
    </row>
    <row r="7054" spans="1:1" x14ac:dyDescent="0.25">
      <c r="A7054" t="s">
        <v>22206</v>
      </c>
    </row>
    <row r="7055" spans="1:1" x14ac:dyDescent="0.25">
      <c r="A7055" t="s">
        <v>22206</v>
      </c>
    </row>
    <row r="7056" spans="1:1" x14ac:dyDescent="0.25">
      <c r="A7056" t="s">
        <v>22206</v>
      </c>
    </row>
    <row r="7057" spans="1:1" x14ac:dyDescent="0.25">
      <c r="A7057" t="s">
        <v>22206</v>
      </c>
    </row>
    <row r="7058" spans="1:1" x14ac:dyDescent="0.25">
      <c r="A7058" t="s">
        <v>22206</v>
      </c>
    </row>
    <row r="7059" spans="1:1" x14ac:dyDescent="0.25">
      <c r="A7059" t="s">
        <v>22206</v>
      </c>
    </row>
    <row r="7060" spans="1:1" x14ac:dyDescent="0.25">
      <c r="A7060" t="s">
        <v>22206</v>
      </c>
    </row>
    <row r="7061" spans="1:1" x14ac:dyDescent="0.25">
      <c r="A7061" t="s">
        <v>22206</v>
      </c>
    </row>
    <row r="7062" spans="1:1" x14ac:dyDescent="0.25">
      <c r="A7062" t="s">
        <v>22206</v>
      </c>
    </row>
    <row r="7063" spans="1:1" x14ac:dyDescent="0.25">
      <c r="A7063" t="s">
        <v>22206</v>
      </c>
    </row>
    <row r="7064" spans="1:1" x14ac:dyDescent="0.25">
      <c r="A7064" t="s">
        <v>22206</v>
      </c>
    </row>
    <row r="7065" spans="1:1" x14ac:dyDescent="0.25">
      <c r="A7065" t="s">
        <v>22206</v>
      </c>
    </row>
    <row r="7066" spans="1:1" x14ac:dyDescent="0.25">
      <c r="A7066" t="s">
        <v>22206</v>
      </c>
    </row>
    <row r="7067" spans="1:1" x14ac:dyDescent="0.25">
      <c r="A7067" t="s">
        <v>22206</v>
      </c>
    </row>
    <row r="7068" spans="1:1" x14ac:dyDescent="0.25">
      <c r="A7068" t="s">
        <v>22206</v>
      </c>
    </row>
    <row r="7069" spans="1:1" x14ac:dyDescent="0.25">
      <c r="A7069" t="s">
        <v>22206</v>
      </c>
    </row>
    <row r="7070" spans="1:1" x14ac:dyDescent="0.25">
      <c r="A7070" t="s">
        <v>22206</v>
      </c>
    </row>
    <row r="7071" spans="1:1" x14ac:dyDescent="0.25">
      <c r="A7071" t="s">
        <v>22206</v>
      </c>
    </row>
    <row r="7072" spans="1:1" x14ac:dyDescent="0.25">
      <c r="A7072" t="s">
        <v>22206</v>
      </c>
    </row>
    <row r="7073" spans="1:1" x14ac:dyDescent="0.25">
      <c r="A7073" t="s">
        <v>22206</v>
      </c>
    </row>
    <row r="7074" spans="1:1" x14ac:dyDescent="0.25">
      <c r="A7074" t="s">
        <v>22206</v>
      </c>
    </row>
    <row r="7075" spans="1:1" x14ac:dyDescent="0.25">
      <c r="A7075" t="s">
        <v>22206</v>
      </c>
    </row>
    <row r="7076" spans="1:1" x14ac:dyDescent="0.25">
      <c r="A7076" t="s">
        <v>22206</v>
      </c>
    </row>
    <row r="7077" spans="1:1" x14ac:dyDescent="0.25">
      <c r="A7077" t="s">
        <v>22206</v>
      </c>
    </row>
    <row r="7078" spans="1:1" x14ac:dyDescent="0.25">
      <c r="A7078" t="s">
        <v>22206</v>
      </c>
    </row>
    <row r="7079" spans="1:1" x14ac:dyDescent="0.25">
      <c r="A7079" t="s">
        <v>22206</v>
      </c>
    </row>
    <row r="7080" spans="1:1" x14ac:dyDescent="0.25">
      <c r="A7080" t="s">
        <v>22206</v>
      </c>
    </row>
    <row r="7081" spans="1:1" x14ac:dyDescent="0.25">
      <c r="A7081" t="s">
        <v>22206</v>
      </c>
    </row>
    <row r="7082" spans="1:1" x14ac:dyDescent="0.25">
      <c r="A7082" t="s">
        <v>22206</v>
      </c>
    </row>
    <row r="7083" spans="1:1" x14ac:dyDescent="0.25">
      <c r="A7083" t="s">
        <v>22206</v>
      </c>
    </row>
    <row r="7084" spans="1:1" x14ac:dyDescent="0.25">
      <c r="A7084" t="s">
        <v>22206</v>
      </c>
    </row>
    <row r="7085" spans="1:1" x14ac:dyDescent="0.25">
      <c r="A7085" t="s">
        <v>22206</v>
      </c>
    </row>
    <row r="7086" spans="1:1" x14ac:dyDescent="0.25">
      <c r="A7086" t="s">
        <v>22207</v>
      </c>
    </row>
    <row r="7087" spans="1:1" x14ac:dyDescent="0.25">
      <c r="A7087" t="s">
        <v>22208</v>
      </c>
    </row>
    <row r="7088" spans="1:1" x14ac:dyDescent="0.25">
      <c r="A7088" t="s">
        <v>22208</v>
      </c>
    </row>
    <row r="7089" spans="1:1" x14ac:dyDescent="0.25">
      <c r="A7089" t="s">
        <v>22209</v>
      </c>
    </row>
    <row r="7090" spans="1:1" x14ac:dyDescent="0.25">
      <c r="A7090" t="s">
        <v>22209</v>
      </c>
    </row>
    <row r="7091" spans="1:1" x14ac:dyDescent="0.25">
      <c r="A7091" t="s">
        <v>22209</v>
      </c>
    </row>
    <row r="7092" spans="1:1" x14ac:dyDescent="0.25">
      <c r="A7092" t="s">
        <v>22209</v>
      </c>
    </row>
    <row r="7093" spans="1:1" x14ac:dyDescent="0.25">
      <c r="A7093" t="s">
        <v>22209</v>
      </c>
    </row>
    <row r="7094" spans="1:1" x14ac:dyDescent="0.25">
      <c r="A7094" t="s">
        <v>22209</v>
      </c>
    </row>
    <row r="7095" spans="1:1" x14ac:dyDescent="0.25">
      <c r="A7095" t="s">
        <v>22210</v>
      </c>
    </row>
    <row r="7096" spans="1:1" x14ac:dyDescent="0.25">
      <c r="A7096" t="s">
        <v>22211</v>
      </c>
    </row>
    <row r="7097" spans="1:1" x14ac:dyDescent="0.25">
      <c r="A7097" t="s">
        <v>22212</v>
      </c>
    </row>
    <row r="7098" spans="1:1" x14ac:dyDescent="0.25">
      <c r="A7098" t="s">
        <v>22213</v>
      </c>
    </row>
    <row r="7099" spans="1:1" x14ac:dyDescent="0.25">
      <c r="A7099" t="s">
        <v>22213</v>
      </c>
    </row>
    <row r="7100" spans="1:1" x14ac:dyDescent="0.25">
      <c r="A7100" t="s">
        <v>22214</v>
      </c>
    </row>
    <row r="7101" spans="1:1" x14ac:dyDescent="0.25">
      <c r="A7101" t="s">
        <v>22215</v>
      </c>
    </row>
    <row r="7102" spans="1:1" x14ac:dyDescent="0.25">
      <c r="A7102" t="s">
        <v>22216</v>
      </c>
    </row>
    <row r="7103" spans="1:1" x14ac:dyDescent="0.25">
      <c r="A7103" t="s">
        <v>22217</v>
      </c>
    </row>
    <row r="7104" spans="1:1" x14ac:dyDescent="0.25">
      <c r="A7104" t="s">
        <v>22218</v>
      </c>
    </row>
    <row r="7105" spans="1:1" x14ac:dyDescent="0.25">
      <c r="A7105" t="s">
        <v>22217</v>
      </c>
    </row>
    <row r="7106" spans="1:1" x14ac:dyDescent="0.25">
      <c r="A7106" t="s">
        <v>22217</v>
      </c>
    </row>
    <row r="7107" spans="1:1" x14ac:dyDescent="0.25">
      <c r="A7107" t="s">
        <v>22217</v>
      </c>
    </row>
    <row r="7108" spans="1:1" x14ac:dyDescent="0.25">
      <c r="A7108" t="s">
        <v>22219</v>
      </c>
    </row>
    <row r="7109" spans="1:1" x14ac:dyDescent="0.25">
      <c r="A7109" t="s">
        <v>22219</v>
      </c>
    </row>
    <row r="7110" spans="1:1" x14ac:dyDescent="0.25">
      <c r="A7110" t="s">
        <v>22219</v>
      </c>
    </row>
    <row r="7111" spans="1:1" x14ac:dyDescent="0.25">
      <c r="A7111" t="s">
        <v>22220</v>
      </c>
    </row>
    <row r="7112" spans="1:1" x14ac:dyDescent="0.25">
      <c r="A7112" t="s">
        <v>22219</v>
      </c>
    </row>
    <row r="7113" spans="1:1" x14ac:dyDescent="0.25">
      <c r="A7113" t="s">
        <v>22220</v>
      </c>
    </row>
    <row r="7114" spans="1:1" x14ac:dyDescent="0.25">
      <c r="A7114" t="s">
        <v>22221</v>
      </c>
    </row>
    <row r="7115" spans="1:1" x14ac:dyDescent="0.25">
      <c r="A7115" t="s">
        <v>22222</v>
      </c>
    </row>
    <row r="7116" spans="1:1" x14ac:dyDescent="0.25">
      <c r="A7116" t="s">
        <v>22222</v>
      </c>
    </row>
    <row r="7117" spans="1:1" x14ac:dyDescent="0.25">
      <c r="A7117" t="s">
        <v>22222</v>
      </c>
    </row>
    <row r="7118" spans="1:1" x14ac:dyDescent="0.25">
      <c r="A7118" t="s">
        <v>22223</v>
      </c>
    </row>
    <row r="7119" spans="1:1" x14ac:dyDescent="0.25">
      <c r="A7119" t="s">
        <v>22224</v>
      </c>
    </row>
    <row r="7120" spans="1:1" x14ac:dyDescent="0.25">
      <c r="A7120" t="s">
        <v>22225</v>
      </c>
    </row>
    <row r="7121" spans="1:1" x14ac:dyDescent="0.25">
      <c r="A7121" t="s">
        <v>22226</v>
      </c>
    </row>
    <row r="7122" spans="1:1" x14ac:dyDescent="0.25">
      <c r="A7122" t="s">
        <v>22226</v>
      </c>
    </row>
    <row r="7123" spans="1:1" x14ac:dyDescent="0.25">
      <c r="A7123" t="s">
        <v>22227</v>
      </c>
    </row>
    <row r="7124" spans="1:1" x14ac:dyDescent="0.25">
      <c r="A7124" t="s">
        <v>22227</v>
      </c>
    </row>
    <row r="7125" spans="1:1" x14ac:dyDescent="0.25">
      <c r="A7125" t="s">
        <v>22227</v>
      </c>
    </row>
    <row r="7126" spans="1:1" x14ac:dyDescent="0.25">
      <c r="A7126" t="s">
        <v>22227</v>
      </c>
    </row>
    <row r="7127" spans="1:1" x14ac:dyDescent="0.25">
      <c r="A7127" t="s">
        <v>22227</v>
      </c>
    </row>
    <row r="7128" spans="1:1" x14ac:dyDescent="0.25">
      <c r="A7128" t="s">
        <v>22227</v>
      </c>
    </row>
    <row r="7129" spans="1:1" x14ac:dyDescent="0.25">
      <c r="A7129" t="s">
        <v>22228</v>
      </c>
    </row>
    <row r="7130" spans="1:1" x14ac:dyDescent="0.25">
      <c r="A7130" t="s">
        <v>22228</v>
      </c>
    </row>
    <row r="7131" spans="1:1" x14ac:dyDescent="0.25">
      <c r="A7131" t="s">
        <v>22229</v>
      </c>
    </row>
    <row r="7132" spans="1:1" x14ac:dyDescent="0.25">
      <c r="A7132" t="s">
        <v>22230</v>
      </c>
    </row>
    <row r="7133" spans="1:1" x14ac:dyDescent="0.25">
      <c r="A7133" t="s">
        <v>22231</v>
      </c>
    </row>
    <row r="7134" spans="1:1" x14ac:dyDescent="0.25">
      <c r="A7134" t="s">
        <v>22231</v>
      </c>
    </row>
    <row r="7135" spans="1:1" x14ac:dyDescent="0.25">
      <c r="A7135" t="s">
        <v>22231</v>
      </c>
    </row>
    <row r="7136" spans="1:1" x14ac:dyDescent="0.25">
      <c r="A7136" t="s">
        <v>22231</v>
      </c>
    </row>
    <row r="7137" spans="1:1" x14ac:dyDescent="0.25">
      <c r="A7137" t="s">
        <v>22231</v>
      </c>
    </row>
    <row r="7138" spans="1:1" x14ac:dyDescent="0.25">
      <c r="A7138" t="s">
        <v>22232</v>
      </c>
    </row>
    <row r="7139" spans="1:1" x14ac:dyDescent="0.25">
      <c r="A7139" t="s">
        <v>22233</v>
      </c>
    </row>
    <row r="7140" spans="1:1" x14ac:dyDescent="0.25">
      <c r="A7140" t="s">
        <v>22234</v>
      </c>
    </row>
    <row r="7141" spans="1:1" x14ac:dyDescent="0.25">
      <c r="A7141" t="s">
        <v>22233</v>
      </c>
    </row>
    <row r="7142" spans="1:1" x14ac:dyDescent="0.25">
      <c r="A7142" t="s">
        <v>22233</v>
      </c>
    </row>
    <row r="7143" spans="1:1" x14ac:dyDescent="0.25">
      <c r="A7143" t="s">
        <v>22233</v>
      </c>
    </row>
    <row r="7144" spans="1:1" x14ac:dyDescent="0.25">
      <c r="A7144" t="s">
        <v>22233</v>
      </c>
    </row>
    <row r="7145" spans="1:1" x14ac:dyDescent="0.25">
      <c r="A7145" t="s">
        <v>22235</v>
      </c>
    </row>
    <row r="7146" spans="1:1" x14ac:dyDescent="0.25">
      <c r="A7146" t="s">
        <v>22236</v>
      </c>
    </row>
    <row r="7147" spans="1:1" x14ac:dyDescent="0.25">
      <c r="A7147" t="s">
        <v>22236</v>
      </c>
    </row>
    <row r="7148" spans="1:1" x14ac:dyDescent="0.25">
      <c r="A7148" t="s">
        <v>22236</v>
      </c>
    </row>
    <row r="7149" spans="1:1" x14ac:dyDescent="0.25">
      <c r="A7149" t="s">
        <v>22237</v>
      </c>
    </row>
    <row r="7150" spans="1:1" x14ac:dyDescent="0.25">
      <c r="A7150" t="s">
        <v>22238</v>
      </c>
    </row>
    <row r="7151" spans="1:1" x14ac:dyDescent="0.25">
      <c r="A7151" t="s">
        <v>22239</v>
      </c>
    </row>
    <row r="7152" spans="1:1" x14ac:dyDescent="0.25">
      <c r="A7152" t="s">
        <v>22239</v>
      </c>
    </row>
    <row r="7153" spans="1:1" x14ac:dyDescent="0.25">
      <c r="A7153" t="s">
        <v>22239</v>
      </c>
    </row>
    <row r="7154" spans="1:1" x14ac:dyDescent="0.25">
      <c r="A7154" t="s">
        <v>22239</v>
      </c>
    </row>
    <row r="7155" spans="1:1" x14ac:dyDescent="0.25">
      <c r="A7155" t="s">
        <v>22239</v>
      </c>
    </row>
    <row r="7156" spans="1:1" x14ac:dyDescent="0.25">
      <c r="A7156" t="s">
        <v>22240</v>
      </c>
    </row>
    <row r="7157" spans="1:1" x14ac:dyDescent="0.25">
      <c r="A7157" t="s">
        <v>22241</v>
      </c>
    </row>
    <row r="7158" spans="1:1" x14ac:dyDescent="0.25">
      <c r="A7158" t="s">
        <v>22242</v>
      </c>
    </row>
    <row r="7159" spans="1:1" x14ac:dyDescent="0.25">
      <c r="A7159" t="s">
        <v>3791</v>
      </c>
    </row>
    <row r="7160" spans="1:1" x14ac:dyDescent="0.25">
      <c r="A7160" t="s">
        <v>22243</v>
      </c>
    </row>
    <row r="7161" spans="1:1" x14ac:dyDescent="0.25">
      <c r="A7161" t="s">
        <v>22244</v>
      </c>
    </row>
    <row r="7162" spans="1:1" x14ac:dyDescent="0.25">
      <c r="A7162" t="s">
        <v>3239</v>
      </c>
    </row>
    <row r="7163" spans="1:1" x14ac:dyDescent="0.25">
      <c r="A7163" t="s">
        <v>22245</v>
      </c>
    </row>
    <row r="7164" spans="1:1" x14ac:dyDescent="0.25">
      <c r="A7164" t="s">
        <v>22245</v>
      </c>
    </row>
    <row r="7165" spans="1:1" x14ac:dyDescent="0.25">
      <c r="A7165" t="s">
        <v>22245</v>
      </c>
    </row>
    <row r="7166" spans="1:1" x14ac:dyDescent="0.25">
      <c r="A7166" t="s">
        <v>22245</v>
      </c>
    </row>
    <row r="7167" spans="1:1" x14ac:dyDescent="0.25">
      <c r="A7167" t="s">
        <v>22245</v>
      </c>
    </row>
    <row r="7168" spans="1:1" x14ac:dyDescent="0.25">
      <c r="A7168" t="s">
        <v>22245</v>
      </c>
    </row>
    <row r="7169" spans="1:1" x14ac:dyDescent="0.25">
      <c r="A7169" t="s">
        <v>22246</v>
      </c>
    </row>
    <row r="7170" spans="1:1" x14ac:dyDescent="0.25">
      <c r="A7170" t="s">
        <v>22246</v>
      </c>
    </row>
    <row r="7171" spans="1:1" x14ac:dyDescent="0.25">
      <c r="A7171" t="s">
        <v>22246</v>
      </c>
    </row>
    <row r="7172" spans="1:1" x14ac:dyDescent="0.25">
      <c r="A7172" t="s">
        <v>22246</v>
      </c>
    </row>
    <row r="7173" spans="1:1" x14ac:dyDescent="0.25">
      <c r="A7173" t="s">
        <v>22246</v>
      </c>
    </row>
    <row r="7174" spans="1:1" x14ac:dyDescent="0.25">
      <c r="A7174" t="s">
        <v>22247</v>
      </c>
    </row>
    <row r="7175" spans="1:1" x14ac:dyDescent="0.25">
      <c r="A7175" t="s">
        <v>22248</v>
      </c>
    </row>
    <row r="7176" spans="1:1" x14ac:dyDescent="0.25">
      <c r="A7176" t="s">
        <v>22249</v>
      </c>
    </row>
    <row r="7177" spans="1:1" x14ac:dyDescent="0.25">
      <c r="A7177" t="s">
        <v>22249</v>
      </c>
    </row>
    <row r="7178" spans="1:1" x14ac:dyDescent="0.25">
      <c r="A7178" t="s">
        <v>22249</v>
      </c>
    </row>
    <row r="7179" spans="1:1" x14ac:dyDescent="0.25">
      <c r="A7179" t="s">
        <v>22250</v>
      </c>
    </row>
    <row r="7180" spans="1:1" x14ac:dyDescent="0.25">
      <c r="A7180" t="s">
        <v>22251</v>
      </c>
    </row>
    <row r="7181" spans="1:1" x14ac:dyDescent="0.25">
      <c r="A7181" t="s">
        <v>22252</v>
      </c>
    </row>
    <row r="7182" spans="1:1" x14ac:dyDescent="0.25">
      <c r="A7182" t="s">
        <v>3582</v>
      </c>
    </row>
    <row r="7183" spans="1:1" x14ac:dyDescent="0.25">
      <c r="A7183" t="s">
        <v>4375</v>
      </c>
    </row>
    <row r="7184" spans="1:1" x14ac:dyDescent="0.25">
      <c r="A7184" t="s">
        <v>22253</v>
      </c>
    </row>
    <row r="7185" spans="1:1" x14ac:dyDescent="0.25">
      <c r="A7185" t="s">
        <v>22254</v>
      </c>
    </row>
    <row r="7186" spans="1:1" x14ac:dyDescent="0.25">
      <c r="A7186" t="s">
        <v>22253</v>
      </c>
    </row>
    <row r="7187" spans="1:1" x14ac:dyDescent="0.25">
      <c r="A7187" t="s">
        <v>22255</v>
      </c>
    </row>
    <row r="7188" spans="1:1" x14ac:dyDescent="0.25">
      <c r="A7188" t="s">
        <v>22255</v>
      </c>
    </row>
    <row r="7189" spans="1:1" x14ac:dyDescent="0.25">
      <c r="A7189" t="s">
        <v>22256</v>
      </c>
    </row>
    <row r="7190" spans="1:1" x14ac:dyDescent="0.25">
      <c r="A7190" t="s">
        <v>22256</v>
      </c>
    </row>
    <row r="7191" spans="1:1" x14ac:dyDescent="0.25">
      <c r="A7191" t="s">
        <v>22256</v>
      </c>
    </row>
    <row r="7192" spans="1:1" x14ac:dyDescent="0.25">
      <c r="A7192" t="s">
        <v>22256</v>
      </c>
    </row>
    <row r="7193" spans="1:1" x14ac:dyDescent="0.25">
      <c r="A7193" t="s">
        <v>22256</v>
      </c>
    </row>
    <row r="7194" spans="1:1" x14ac:dyDescent="0.25">
      <c r="A7194" t="s">
        <v>22257</v>
      </c>
    </row>
    <row r="7195" spans="1:1" x14ac:dyDescent="0.25">
      <c r="A7195" t="s">
        <v>22258</v>
      </c>
    </row>
    <row r="7196" spans="1:1" x14ac:dyDescent="0.25">
      <c r="A7196" t="s">
        <v>22259</v>
      </c>
    </row>
    <row r="7197" spans="1:1" x14ac:dyDescent="0.25">
      <c r="A7197" t="s">
        <v>22260</v>
      </c>
    </row>
    <row r="7198" spans="1:1" x14ac:dyDescent="0.25">
      <c r="A7198" t="s">
        <v>22260</v>
      </c>
    </row>
    <row r="7199" spans="1:1" x14ac:dyDescent="0.25">
      <c r="A7199" t="s">
        <v>22261</v>
      </c>
    </row>
    <row r="7200" spans="1:1" x14ac:dyDescent="0.25">
      <c r="A7200" t="s">
        <v>22262</v>
      </c>
    </row>
    <row r="7201" spans="1:1" x14ac:dyDescent="0.25">
      <c r="A7201" t="s">
        <v>22262</v>
      </c>
    </row>
    <row r="7202" spans="1:1" x14ac:dyDescent="0.25">
      <c r="A7202" t="s">
        <v>22263</v>
      </c>
    </row>
    <row r="7203" spans="1:1" x14ac:dyDescent="0.25">
      <c r="A7203" t="s">
        <v>22263</v>
      </c>
    </row>
    <row r="7204" spans="1:1" x14ac:dyDescent="0.25">
      <c r="A7204" t="s">
        <v>22264</v>
      </c>
    </row>
    <row r="7205" spans="1:1" x14ac:dyDescent="0.25">
      <c r="A7205" t="s">
        <v>22265</v>
      </c>
    </row>
    <row r="7206" spans="1:1" x14ac:dyDescent="0.25">
      <c r="A7206" t="s">
        <v>22266</v>
      </c>
    </row>
    <row r="7207" spans="1:1" x14ac:dyDescent="0.25">
      <c r="A7207" t="s">
        <v>22267</v>
      </c>
    </row>
    <row r="7208" spans="1:1" x14ac:dyDescent="0.25">
      <c r="A7208" t="s">
        <v>22268</v>
      </c>
    </row>
    <row r="7209" spans="1:1" x14ac:dyDescent="0.25">
      <c r="A7209" t="s">
        <v>22269</v>
      </c>
    </row>
    <row r="7210" spans="1:1" x14ac:dyDescent="0.25">
      <c r="A7210" t="s">
        <v>22270</v>
      </c>
    </row>
    <row r="7211" spans="1:1" x14ac:dyDescent="0.25">
      <c r="A7211" t="s">
        <v>4261</v>
      </c>
    </row>
    <row r="7212" spans="1:1" x14ac:dyDescent="0.25">
      <c r="A7212" t="s">
        <v>22271</v>
      </c>
    </row>
    <row r="7213" spans="1:1" x14ac:dyDescent="0.25">
      <c r="A7213" t="s">
        <v>22272</v>
      </c>
    </row>
    <row r="7214" spans="1:1" x14ac:dyDescent="0.25">
      <c r="A7214" t="s">
        <v>22272</v>
      </c>
    </row>
    <row r="7215" spans="1:1" x14ac:dyDescent="0.25">
      <c r="A7215" t="s">
        <v>315</v>
      </c>
    </row>
    <row r="7216" spans="1:1" x14ac:dyDescent="0.25">
      <c r="A7216" t="s">
        <v>22273</v>
      </c>
    </row>
    <row r="7217" spans="1:1" x14ac:dyDescent="0.25">
      <c r="A7217" t="s">
        <v>510</v>
      </c>
    </row>
    <row r="7218" spans="1:1" x14ac:dyDescent="0.25">
      <c r="A7218" t="s">
        <v>510</v>
      </c>
    </row>
    <row r="7219" spans="1:1" x14ac:dyDescent="0.25">
      <c r="A7219" t="s">
        <v>22274</v>
      </c>
    </row>
    <row r="7220" spans="1:1" x14ac:dyDescent="0.25">
      <c r="A7220" t="s">
        <v>22275</v>
      </c>
    </row>
    <row r="7221" spans="1:1" x14ac:dyDescent="0.25">
      <c r="A7221" t="s">
        <v>22276</v>
      </c>
    </row>
    <row r="7222" spans="1:1" x14ac:dyDescent="0.25">
      <c r="A7222" t="s">
        <v>22277</v>
      </c>
    </row>
    <row r="7223" spans="1:1" x14ac:dyDescent="0.25">
      <c r="A7223" t="s">
        <v>22278</v>
      </c>
    </row>
    <row r="7224" spans="1:1" x14ac:dyDescent="0.25">
      <c r="A7224" t="s">
        <v>22278</v>
      </c>
    </row>
    <row r="7225" spans="1:1" x14ac:dyDescent="0.25">
      <c r="A7225" t="s">
        <v>22279</v>
      </c>
    </row>
    <row r="7226" spans="1:1" x14ac:dyDescent="0.25">
      <c r="A7226" t="s">
        <v>22279</v>
      </c>
    </row>
    <row r="7227" spans="1:1" x14ac:dyDescent="0.25">
      <c r="A7227" t="s">
        <v>22279</v>
      </c>
    </row>
    <row r="7228" spans="1:1" x14ac:dyDescent="0.25">
      <c r="A7228" t="s">
        <v>22280</v>
      </c>
    </row>
    <row r="7229" spans="1:1" x14ac:dyDescent="0.25">
      <c r="A7229" t="s">
        <v>22280</v>
      </c>
    </row>
    <row r="7230" spans="1:1" x14ac:dyDescent="0.25">
      <c r="A7230" t="s">
        <v>2109</v>
      </c>
    </row>
    <row r="7231" spans="1:1" x14ac:dyDescent="0.25">
      <c r="A7231" t="s">
        <v>22281</v>
      </c>
    </row>
    <row r="7232" spans="1:1" x14ac:dyDescent="0.25">
      <c r="A7232" t="s">
        <v>22282</v>
      </c>
    </row>
    <row r="7233" spans="1:1" x14ac:dyDescent="0.25">
      <c r="A7233" t="s">
        <v>2415</v>
      </c>
    </row>
    <row r="7234" spans="1:1" x14ac:dyDescent="0.25">
      <c r="A7234" t="s">
        <v>22283</v>
      </c>
    </row>
    <row r="7235" spans="1:1" x14ac:dyDescent="0.25">
      <c r="A7235" t="s">
        <v>22284</v>
      </c>
    </row>
    <row r="7236" spans="1:1" x14ac:dyDescent="0.25">
      <c r="A7236" t="s">
        <v>22285</v>
      </c>
    </row>
    <row r="7237" spans="1:1" x14ac:dyDescent="0.25">
      <c r="A7237" t="s">
        <v>22286</v>
      </c>
    </row>
    <row r="7238" spans="1:1" x14ac:dyDescent="0.25">
      <c r="A7238" t="s">
        <v>22286</v>
      </c>
    </row>
    <row r="7239" spans="1:1" x14ac:dyDescent="0.25">
      <c r="A7239" t="s">
        <v>22286</v>
      </c>
    </row>
    <row r="7240" spans="1:1" x14ac:dyDescent="0.25">
      <c r="A7240" t="s">
        <v>22287</v>
      </c>
    </row>
    <row r="7241" spans="1:1" x14ac:dyDescent="0.25">
      <c r="A7241" t="s">
        <v>22287</v>
      </c>
    </row>
    <row r="7242" spans="1:1" x14ac:dyDescent="0.25">
      <c r="A7242" t="s">
        <v>22288</v>
      </c>
    </row>
    <row r="7243" spans="1:1" x14ac:dyDescent="0.25">
      <c r="A7243" t="s">
        <v>22289</v>
      </c>
    </row>
    <row r="7244" spans="1:1" x14ac:dyDescent="0.25">
      <c r="A7244" t="s">
        <v>22287</v>
      </c>
    </row>
    <row r="7245" spans="1:1" x14ac:dyDescent="0.25">
      <c r="A7245" t="s">
        <v>22289</v>
      </c>
    </row>
    <row r="7246" spans="1:1" x14ac:dyDescent="0.25">
      <c r="A7246" t="s">
        <v>22289</v>
      </c>
    </row>
    <row r="7247" spans="1:1" x14ac:dyDescent="0.25">
      <c r="A7247" t="s">
        <v>22289</v>
      </c>
    </row>
    <row r="7248" spans="1:1" x14ac:dyDescent="0.25">
      <c r="A7248" t="s">
        <v>22289</v>
      </c>
    </row>
    <row r="7249" spans="1:1" x14ac:dyDescent="0.25">
      <c r="A7249" t="s">
        <v>22287</v>
      </c>
    </row>
    <row r="7250" spans="1:1" x14ac:dyDescent="0.25">
      <c r="A7250" t="s">
        <v>22289</v>
      </c>
    </row>
    <row r="7251" spans="1:1" x14ac:dyDescent="0.25">
      <c r="A7251" t="s">
        <v>22289</v>
      </c>
    </row>
    <row r="7252" spans="1:1" x14ac:dyDescent="0.25">
      <c r="A7252" t="s">
        <v>22289</v>
      </c>
    </row>
    <row r="7253" spans="1:1" x14ac:dyDescent="0.25">
      <c r="A7253" t="s">
        <v>22289</v>
      </c>
    </row>
    <row r="7254" spans="1:1" x14ac:dyDescent="0.25">
      <c r="A7254" t="s">
        <v>22289</v>
      </c>
    </row>
    <row r="7255" spans="1:1" x14ac:dyDescent="0.25">
      <c r="A7255" t="s">
        <v>22289</v>
      </c>
    </row>
    <row r="7256" spans="1:1" x14ac:dyDescent="0.25">
      <c r="A7256" t="s">
        <v>22289</v>
      </c>
    </row>
    <row r="7257" spans="1:1" x14ac:dyDescent="0.25">
      <c r="A7257" t="s">
        <v>22287</v>
      </c>
    </row>
    <row r="7258" spans="1:1" x14ac:dyDescent="0.25">
      <c r="A7258" t="s">
        <v>22290</v>
      </c>
    </row>
    <row r="7259" spans="1:1" x14ac:dyDescent="0.25">
      <c r="A7259" t="s">
        <v>22291</v>
      </c>
    </row>
    <row r="7260" spans="1:1" x14ac:dyDescent="0.25">
      <c r="A7260" t="s">
        <v>22291</v>
      </c>
    </row>
    <row r="7261" spans="1:1" x14ac:dyDescent="0.25">
      <c r="A7261" t="s">
        <v>22292</v>
      </c>
    </row>
    <row r="7262" spans="1:1" x14ac:dyDescent="0.25">
      <c r="A7262" t="s">
        <v>22292</v>
      </c>
    </row>
    <row r="7263" spans="1:1" x14ac:dyDescent="0.25">
      <c r="A7263" t="s">
        <v>22293</v>
      </c>
    </row>
    <row r="7264" spans="1:1" x14ac:dyDescent="0.25">
      <c r="A7264" t="s">
        <v>22294</v>
      </c>
    </row>
    <row r="7265" spans="1:1" x14ac:dyDescent="0.25">
      <c r="A7265" t="s">
        <v>22295</v>
      </c>
    </row>
    <row r="7266" spans="1:1" x14ac:dyDescent="0.25">
      <c r="A7266" t="s">
        <v>22296</v>
      </c>
    </row>
    <row r="7267" spans="1:1" x14ac:dyDescent="0.25">
      <c r="A7267" t="s">
        <v>22297</v>
      </c>
    </row>
    <row r="7268" spans="1:1" x14ac:dyDescent="0.25">
      <c r="A7268" t="s">
        <v>22298</v>
      </c>
    </row>
    <row r="7269" spans="1:1" x14ac:dyDescent="0.25">
      <c r="A7269" t="s">
        <v>22298</v>
      </c>
    </row>
    <row r="7270" spans="1:1" x14ac:dyDescent="0.25">
      <c r="A7270" t="s">
        <v>22298</v>
      </c>
    </row>
    <row r="7271" spans="1:1" x14ac:dyDescent="0.25">
      <c r="A7271" t="s">
        <v>22299</v>
      </c>
    </row>
    <row r="7272" spans="1:1" x14ac:dyDescent="0.25">
      <c r="A7272" t="s">
        <v>22300</v>
      </c>
    </row>
    <row r="7273" spans="1:1" x14ac:dyDescent="0.25">
      <c r="A7273" t="s">
        <v>22301</v>
      </c>
    </row>
    <row r="7274" spans="1:1" x14ac:dyDescent="0.25">
      <c r="A7274" t="s">
        <v>2041</v>
      </c>
    </row>
    <row r="7275" spans="1:1" x14ac:dyDescent="0.25">
      <c r="A7275" t="s">
        <v>22302</v>
      </c>
    </row>
    <row r="7276" spans="1:1" x14ac:dyDescent="0.25">
      <c r="A7276" t="s">
        <v>22302</v>
      </c>
    </row>
    <row r="7277" spans="1:1" x14ac:dyDescent="0.25">
      <c r="A7277" t="s">
        <v>22303</v>
      </c>
    </row>
    <row r="7278" spans="1:1" x14ac:dyDescent="0.25">
      <c r="A7278" t="s">
        <v>22304</v>
      </c>
    </row>
    <row r="7279" spans="1:1" x14ac:dyDescent="0.25">
      <c r="A7279" t="s">
        <v>22304</v>
      </c>
    </row>
    <row r="7280" spans="1:1" x14ac:dyDescent="0.25">
      <c r="A7280" t="s">
        <v>22305</v>
      </c>
    </row>
    <row r="7281" spans="1:1" x14ac:dyDescent="0.25">
      <c r="A7281" t="s">
        <v>5182</v>
      </c>
    </row>
    <row r="7282" spans="1:1" x14ac:dyDescent="0.25">
      <c r="A7282" t="s">
        <v>4144</v>
      </c>
    </row>
    <row r="7283" spans="1:1" x14ac:dyDescent="0.25">
      <c r="A7283" t="s">
        <v>22306</v>
      </c>
    </row>
    <row r="7284" spans="1:1" x14ac:dyDescent="0.25">
      <c r="A7284" t="s">
        <v>22307</v>
      </c>
    </row>
    <row r="7285" spans="1:1" x14ac:dyDescent="0.25">
      <c r="A7285" t="s">
        <v>790</v>
      </c>
    </row>
    <row r="7286" spans="1:1" x14ac:dyDescent="0.25">
      <c r="A7286" t="s">
        <v>22308</v>
      </c>
    </row>
    <row r="7287" spans="1:1" x14ac:dyDescent="0.25">
      <c r="A7287" t="s">
        <v>22309</v>
      </c>
    </row>
    <row r="7288" spans="1:1" x14ac:dyDescent="0.25">
      <c r="A7288" t="s">
        <v>22310</v>
      </c>
    </row>
    <row r="7289" spans="1:1" x14ac:dyDescent="0.25">
      <c r="A7289" t="s">
        <v>22311</v>
      </c>
    </row>
    <row r="7290" spans="1:1" x14ac:dyDescent="0.25">
      <c r="A7290" t="s">
        <v>22312</v>
      </c>
    </row>
    <row r="7291" spans="1:1" x14ac:dyDescent="0.25">
      <c r="A7291" t="s">
        <v>22311</v>
      </c>
    </row>
    <row r="7292" spans="1:1" x14ac:dyDescent="0.25">
      <c r="A7292" t="s">
        <v>22312</v>
      </c>
    </row>
    <row r="7293" spans="1:1" x14ac:dyDescent="0.25">
      <c r="A7293" t="s">
        <v>22312</v>
      </c>
    </row>
    <row r="7294" spans="1:1" x14ac:dyDescent="0.25">
      <c r="A7294" t="s">
        <v>22313</v>
      </c>
    </row>
    <row r="7295" spans="1:1" x14ac:dyDescent="0.25">
      <c r="A7295" t="s">
        <v>22312</v>
      </c>
    </row>
    <row r="7296" spans="1:1" x14ac:dyDescent="0.25">
      <c r="A7296" t="s">
        <v>22314</v>
      </c>
    </row>
    <row r="7297" spans="1:1" x14ac:dyDescent="0.25">
      <c r="A7297" t="s">
        <v>22315</v>
      </c>
    </row>
    <row r="7298" spans="1:1" x14ac:dyDescent="0.25">
      <c r="A7298" t="s">
        <v>22315</v>
      </c>
    </row>
    <row r="7299" spans="1:1" x14ac:dyDescent="0.25">
      <c r="A7299" t="s">
        <v>22315</v>
      </c>
    </row>
    <row r="7300" spans="1:1" x14ac:dyDescent="0.25">
      <c r="A7300" t="s">
        <v>22315</v>
      </c>
    </row>
    <row r="7301" spans="1:1" x14ac:dyDescent="0.25">
      <c r="A7301" t="s">
        <v>22316</v>
      </c>
    </row>
    <row r="7302" spans="1:1" x14ac:dyDescent="0.25">
      <c r="A7302" t="s">
        <v>22316</v>
      </c>
    </row>
    <row r="7303" spans="1:1" x14ac:dyDescent="0.25">
      <c r="A7303" t="s">
        <v>22317</v>
      </c>
    </row>
    <row r="7304" spans="1:1" x14ac:dyDescent="0.25">
      <c r="A7304" t="s">
        <v>22317</v>
      </c>
    </row>
    <row r="7305" spans="1:1" x14ac:dyDescent="0.25">
      <c r="A7305" t="s">
        <v>22317</v>
      </c>
    </row>
    <row r="7306" spans="1:1" x14ac:dyDescent="0.25">
      <c r="A7306" t="s">
        <v>22318</v>
      </c>
    </row>
    <row r="7307" spans="1:1" x14ac:dyDescent="0.25">
      <c r="A7307" t="s">
        <v>22318</v>
      </c>
    </row>
    <row r="7308" spans="1:1" x14ac:dyDescent="0.25">
      <c r="A7308" t="s">
        <v>22318</v>
      </c>
    </row>
    <row r="7309" spans="1:1" x14ac:dyDescent="0.25">
      <c r="A7309" t="s">
        <v>22319</v>
      </c>
    </row>
    <row r="7310" spans="1:1" x14ac:dyDescent="0.25">
      <c r="A7310" t="s">
        <v>22319</v>
      </c>
    </row>
    <row r="7311" spans="1:1" x14ac:dyDescent="0.25">
      <c r="A7311" t="s">
        <v>22319</v>
      </c>
    </row>
    <row r="7312" spans="1:1" x14ac:dyDescent="0.25">
      <c r="A7312" t="s">
        <v>22320</v>
      </c>
    </row>
    <row r="7313" spans="1:1" x14ac:dyDescent="0.25">
      <c r="A7313" t="s">
        <v>22320</v>
      </c>
    </row>
    <row r="7314" spans="1:1" x14ac:dyDescent="0.25">
      <c r="A7314" t="s">
        <v>22320</v>
      </c>
    </row>
    <row r="7315" spans="1:1" x14ac:dyDescent="0.25">
      <c r="A7315" t="s">
        <v>22320</v>
      </c>
    </row>
    <row r="7316" spans="1:1" x14ac:dyDescent="0.25">
      <c r="A7316" t="s">
        <v>22320</v>
      </c>
    </row>
    <row r="7317" spans="1:1" x14ac:dyDescent="0.25">
      <c r="A7317" t="s">
        <v>22320</v>
      </c>
    </row>
    <row r="7318" spans="1:1" x14ac:dyDescent="0.25">
      <c r="A7318" t="s">
        <v>22320</v>
      </c>
    </row>
    <row r="7319" spans="1:1" x14ac:dyDescent="0.25">
      <c r="A7319" t="s">
        <v>22320</v>
      </c>
    </row>
    <row r="7320" spans="1:1" x14ac:dyDescent="0.25">
      <c r="A7320" t="s">
        <v>22320</v>
      </c>
    </row>
    <row r="7321" spans="1:1" x14ac:dyDescent="0.25">
      <c r="A7321" t="s">
        <v>22320</v>
      </c>
    </row>
    <row r="7322" spans="1:1" x14ac:dyDescent="0.25">
      <c r="A7322" t="s">
        <v>22320</v>
      </c>
    </row>
    <row r="7323" spans="1:1" x14ac:dyDescent="0.25">
      <c r="A7323" t="s">
        <v>22320</v>
      </c>
    </row>
    <row r="7324" spans="1:1" x14ac:dyDescent="0.25">
      <c r="A7324" t="s">
        <v>22320</v>
      </c>
    </row>
    <row r="7325" spans="1:1" x14ac:dyDescent="0.25">
      <c r="A7325" t="s">
        <v>22320</v>
      </c>
    </row>
    <row r="7326" spans="1:1" x14ac:dyDescent="0.25">
      <c r="A7326" t="s">
        <v>22320</v>
      </c>
    </row>
    <row r="7327" spans="1:1" x14ac:dyDescent="0.25">
      <c r="A7327" t="s">
        <v>22320</v>
      </c>
    </row>
    <row r="7328" spans="1:1" x14ac:dyDescent="0.25">
      <c r="A7328" t="s">
        <v>22320</v>
      </c>
    </row>
    <row r="7329" spans="1:1" x14ac:dyDescent="0.25">
      <c r="A7329" t="s">
        <v>22320</v>
      </c>
    </row>
    <row r="7330" spans="1:1" x14ac:dyDescent="0.25">
      <c r="A7330" t="s">
        <v>22320</v>
      </c>
    </row>
    <row r="7331" spans="1:1" x14ac:dyDescent="0.25">
      <c r="A7331" t="s">
        <v>22320</v>
      </c>
    </row>
    <row r="7332" spans="1:1" x14ac:dyDescent="0.25">
      <c r="A7332" t="s">
        <v>22320</v>
      </c>
    </row>
    <row r="7333" spans="1:1" x14ac:dyDescent="0.25">
      <c r="A7333" t="s">
        <v>22320</v>
      </c>
    </row>
    <row r="7334" spans="1:1" x14ac:dyDescent="0.25">
      <c r="A7334" t="s">
        <v>22320</v>
      </c>
    </row>
    <row r="7335" spans="1:1" x14ac:dyDescent="0.25">
      <c r="A7335" t="s">
        <v>22320</v>
      </c>
    </row>
    <row r="7336" spans="1:1" x14ac:dyDescent="0.25">
      <c r="A7336" t="s">
        <v>22321</v>
      </c>
    </row>
    <row r="7337" spans="1:1" x14ac:dyDescent="0.25">
      <c r="A7337" t="s">
        <v>22321</v>
      </c>
    </row>
    <row r="7338" spans="1:1" x14ac:dyDescent="0.25">
      <c r="A7338" t="s">
        <v>22321</v>
      </c>
    </row>
    <row r="7339" spans="1:1" x14ac:dyDescent="0.25">
      <c r="A7339" t="s">
        <v>22321</v>
      </c>
    </row>
    <row r="7340" spans="1:1" x14ac:dyDescent="0.25">
      <c r="A7340" t="s">
        <v>22321</v>
      </c>
    </row>
    <row r="7341" spans="1:1" x14ac:dyDescent="0.25">
      <c r="A7341" t="s">
        <v>22321</v>
      </c>
    </row>
    <row r="7342" spans="1:1" x14ac:dyDescent="0.25">
      <c r="A7342" t="s">
        <v>22321</v>
      </c>
    </row>
    <row r="7343" spans="1:1" x14ac:dyDescent="0.25">
      <c r="A7343" t="s">
        <v>22321</v>
      </c>
    </row>
    <row r="7344" spans="1:1" x14ac:dyDescent="0.25">
      <c r="A7344" t="s">
        <v>22321</v>
      </c>
    </row>
    <row r="7345" spans="1:1" x14ac:dyDescent="0.25">
      <c r="A7345" t="s">
        <v>22321</v>
      </c>
    </row>
    <row r="7346" spans="1:1" x14ac:dyDescent="0.25">
      <c r="A7346" t="s">
        <v>22321</v>
      </c>
    </row>
    <row r="7347" spans="1:1" x14ac:dyDescent="0.25">
      <c r="A7347" t="s">
        <v>22322</v>
      </c>
    </row>
    <row r="7348" spans="1:1" x14ac:dyDescent="0.25">
      <c r="A7348" t="s">
        <v>22323</v>
      </c>
    </row>
    <row r="7349" spans="1:1" x14ac:dyDescent="0.25">
      <c r="A7349" t="s">
        <v>22324</v>
      </c>
    </row>
    <row r="7350" spans="1:1" x14ac:dyDescent="0.25">
      <c r="A7350" t="s">
        <v>22324</v>
      </c>
    </row>
    <row r="7351" spans="1:1" x14ac:dyDescent="0.25">
      <c r="A7351" t="s">
        <v>22325</v>
      </c>
    </row>
    <row r="7352" spans="1:1" x14ac:dyDescent="0.25">
      <c r="A7352" t="s">
        <v>22325</v>
      </c>
    </row>
    <row r="7353" spans="1:1" x14ac:dyDescent="0.25">
      <c r="A7353" t="s">
        <v>22325</v>
      </c>
    </row>
    <row r="7354" spans="1:1" x14ac:dyDescent="0.25">
      <c r="A7354" t="s">
        <v>22325</v>
      </c>
    </row>
    <row r="7355" spans="1:1" x14ac:dyDescent="0.25">
      <c r="A7355" t="s">
        <v>22326</v>
      </c>
    </row>
    <row r="7356" spans="1:1" x14ac:dyDescent="0.25">
      <c r="A7356" t="s">
        <v>22326</v>
      </c>
    </row>
    <row r="7357" spans="1:1" x14ac:dyDescent="0.25">
      <c r="A7357" t="s">
        <v>22326</v>
      </c>
    </row>
    <row r="7358" spans="1:1" x14ac:dyDescent="0.25">
      <c r="A7358" t="s">
        <v>22326</v>
      </c>
    </row>
    <row r="7359" spans="1:1" x14ac:dyDescent="0.25">
      <c r="A7359" t="s">
        <v>22327</v>
      </c>
    </row>
    <row r="7360" spans="1:1" x14ac:dyDescent="0.25">
      <c r="A7360" t="s">
        <v>22328</v>
      </c>
    </row>
    <row r="7361" spans="1:1" x14ac:dyDescent="0.25">
      <c r="A7361" t="s">
        <v>22329</v>
      </c>
    </row>
    <row r="7362" spans="1:1" x14ac:dyDescent="0.25">
      <c r="A7362" t="s">
        <v>22328</v>
      </c>
    </row>
    <row r="7363" spans="1:1" x14ac:dyDescent="0.25">
      <c r="A7363" t="s">
        <v>22329</v>
      </c>
    </row>
    <row r="7364" spans="1:1" x14ac:dyDescent="0.25">
      <c r="A7364" t="s">
        <v>22329</v>
      </c>
    </row>
    <row r="7365" spans="1:1" x14ac:dyDescent="0.25">
      <c r="A7365" t="s">
        <v>22329</v>
      </c>
    </row>
    <row r="7366" spans="1:1" x14ac:dyDescent="0.25">
      <c r="A7366" t="s">
        <v>22329</v>
      </c>
    </row>
    <row r="7367" spans="1:1" x14ac:dyDescent="0.25">
      <c r="A7367" t="s">
        <v>22328</v>
      </c>
    </row>
    <row r="7368" spans="1:1" x14ac:dyDescent="0.25">
      <c r="A7368" t="s">
        <v>22330</v>
      </c>
    </row>
    <row r="7369" spans="1:1" x14ac:dyDescent="0.25">
      <c r="A7369" t="s">
        <v>22330</v>
      </c>
    </row>
    <row r="7370" spans="1:1" x14ac:dyDescent="0.25">
      <c r="A7370" t="s">
        <v>22330</v>
      </c>
    </row>
    <row r="7371" spans="1:1" x14ac:dyDescent="0.25">
      <c r="A7371" t="s">
        <v>22330</v>
      </c>
    </row>
    <row r="7372" spans="1:1" x14ac:dyDescent="0.25">
      <c r="A7372" t="s">
        <v>22330</v>
      </c>
    </row>
    <row r="7373" spans="1:1" x14ac:dyDescent="0.25">
      <c r="A7373" t="s">
        <v>22331</v>
      </c>
    </row>
    <row r="7374" spans="1:1" x14ac:dyDescent="0.25">
      <c r="A7374" t="s">
        <v>22332</v>
      </c>
    </row>
    <row r="7375" spans="1:1" x14ac:dyDescent="0.25">
      <c r="A7375" t="s">
        <v>22332</v>
      </c>
    </row>
    <row r="7376" spans="1:1" x14ac:dyDescent="0.25">
      <c r="A7376" t="s">
        <v>22333</v>
      </c>
    </row>
    <row r="7377" spans="1:1" x14ac:dyDescent="0.25">
      <c r="A7377" t="s">
        <v>22333</v>
      </c>
    </row>
    <row r="7378" spans="1:1" x14ac:dyDescent="0.25">
      <c r="A7378" t="s">
        <v>22334</v>
      </c>
    </row>
    <row r="7379" spans="1:1" x14ac:dyDescent="0.25">
      <c r="A7379" t="s">
        <v>22335</v>
      </c>
    </row>
    <row r="7380" spans="1:1" x14ac:dyDescent="0.25">
      <c r="A7380" t="s">
        <v>22336</v>
      </c>
    </row>
    <row r="7381" spans="1:1" x14ac:dyDescent="0.25">
      <c r="A7381" t="s">
        <v>2030</v>
      </c>
    </row>
    <row r="7382" spans="1:1" x14ac:dyDescent="0.25">
      <c r="A7382" t="s">
        <v>2030</v>
      </c>
    </row>
    <row r="7383" spans="1:1" x14ac:dyDescent="0.25">
      <c r="A7383" t="s">
        <v>2030</v>
      </c>
    </row>
    <row r="7384" spans="1:1" x14ac:dyDescent="0.25">
      <c r="A7384" t="s">
        <v>2030</v>
      </c>
    </row>
    <row r="7385" spans="1:1" x14ac:dyDescent="0.25">
      <c r="A7385" t="s">
        <v>22337</v>
      </c>
    </row>
    <row r="7386" spans="1:1" x14ac:dyDescent="0.25">
      <c r="A7386" t="s">
        <v>22338</v>
      </c>
    </row>
    <row r="7387" spans="1:1" x14ac:dyDescent="0.25">
      <c r="A7387" t="s">
        <v>1318</v>
      </c>
    </row>
    <row r="7388" spans="1:1" x14ac:dyDescent="0.25">
      <c r="A7388" t="s">
        <v>2725</v>
      </c>
    </row>
    <row r="7389" spans="1:1" x14ac:dyDescent="0.25">
      <c r="A7389" t="s">
        <v>22339</v>
      </c>
    </row>
    <row r="7390" spans="1:1" x14ac:dyDescent="0.25">
      <c r="A7390" t="s">
        <v>22340</v>
      </c>
    </row>
    <row r="7391" spans="1:1" x14ac:dyDescent="0.25">
      <c r="A7391" t="s">
        <v>22341</v>
      </c>
    </row>
    <row r="7392" spans="1:1" x14ac:dyDescent="0.25">
      <c r="A7392" t="s">
        <v>22342</v>
      </c>
    </row>
    <row r="7393" spans="1:1" x14ac:dyDescent="0.25">
      <c r="A7393" t="s">
        <v>22343</v>
      </c>
    </row>
    <row r="7394" spans="1:1" x14ac:dyDescent="0.25">
      <c r="A7394" t="s">
        <v>481</v>
      </c>
    </row>
    <row r="7395" spans="1:1" x14ac:dyDescent="0.25">
      <c r="A7395" t="s">
        <v>4442</v>
      </c>
    </row>
    <row r="7396" spans="1:1" x14ac:dyDescent="0.25">
      <c r="A7396" t="s">
        <v>5394</v>
      </c>
    </row>
    <row r="7397" spans="1:1" x14ac:dyDescent="0.25">
      <c r="A7397" t="s">
        <v>259</v>
      </c>
    </row>
    <row r="7398" spans="1:1" x14ac:dyDescent="0.25">
      <c r="A7398" t="s">
        <v>22344</v>
      </c>
    </row>
    <row r="7399" spans="1:1" x14ac:dyDescent="0.25">
      <c r="A7399" t="s">
        <v>22345</v>
      </c>
    </row>
    <row r="7400" spans="1:1" x14ac:dyDescent="0.25">
      <c r="A7400" t="s">
        <v>22346</v>
      </c>
    </row>
    <row r="7401" spans="1:1" x14ac:dyDescent="0.25">
      <c r="A7401" t="s">
        <v>22347</v>
      </c>
    </row>
    <row r="7402" spans="1:1" x14ac:dyDescent="0.25">
      <c r="A7402" t="s">
        <v>2236</v>
      </c>
    </row>
    <row r="7403" spans="1:1" x14ac:dyDescent="0.25">
      <c r="A7403" t="s">
        <v>22348</v>
      </c>
    </row>
    <row r="7404" spans="1:1" x14ac:dyDescent="0.25">
      <c r="A7404" t="s">
        <v>22349</v>
      </c>
    </row>
    <row r="7405" spans="1:1" x14ac:dyDescent="0.25">
      <c r="A7405" t="s">
        <v>22350</v>
      </c>
    </row>
    <row r="7406" spans="1:1" x14ac:dyDescent="0.25">
      <c r="A7406" t="s">
        <v>22351</v>
      </c>
    </row>
    <row r="7407" spans="1:1" x14ac:dyDescent="0.25">
      <c r="A7407" t="s">
        <v>33</v>
      </c>
    </row>
    <row r="7408" spans="1:1" x14ac:dyDescent="0.25">
      <c r="A7408" t="s">
        <v>33</v>
      </c>
    </row>
    <row r="7409" spans="1:1" x14ac:dyDescent="0.25">
      <c r="A7409" t="s">
        <v>33</v>
      </c>
    </row>
    <row r="7410" spans="1:1" x14ac:dyDescent="0.25">
      <c r="A7410" t="s">
        <v>33</v>
      </c>
    </row>
    <row r="7411" spans="1:1" x14ac:dyDescent="0.25">
      <c r="A7411" t="s">
        <v>33</v>
      </c>
    </row>
    <row r="7412" spans="1:1" x14ac:dyDescent="0.25">
      <c r="A7412" t="s">
        <v>33</v>
      </c>
    </row>
    <row r="7413" spans="1:1" x14ac:dyDescent="0.25">
      <c r="A7413" t="s">
        <v>33</v>
      </c>
    </row>
    <row r="7414" spans="1:1" x14ac:dyDescent="0.25">
      <c r="A7414" t="s">
        <v>33</v>
      </c>
    </row>
    <row r="7415" spans="1:1" x14ac:dyDescent="0.25">
      <c r="A7415" t="s">
        <v>22352</v>
      </c>
    </row>
    <row r="7416" spans="1:1" x14ac:dyDescent="0.25">
      <c r="A7416" t="s">
        <v>22353</v>
      </c>
    </row>
    <row r="7417" spans="1:1" x14ac:dyDescent="0.25">
      <c r="A7417" t="s">
        <v>22354</v>
      </c>
    </row>
    <row r="7418" spans="1:1" x14ac:dyDescent="0.25">
      <c r="A7418" t="s">
        <v>22355</v>
      </c>
    </row>
    <row r="7419" spans="1:1" x14ac:dyDescent="0.25">
      <c r="A7419" t="s">
        <v>22356</v>
      </c>
    </row>
    <row r="7420" spans="1:1" x14ac:dyDescent="0.25">
      <c r="A7420" t="s">
        <v>22357</v>
      </c>
    </row>
    <row r="7421" spans="1:1" x14ac:dyDescent="0.25">
      <c r="A7421" t="s">
        <v>22358</v>
      </c>
    </row>
    <row r="7422" spans="1:1" x14ac:dyDescent="0.25">
      <c r="A7422" t="s">
        <v>22359</v>
      </c>
    </row>
    <row r="7423" spans="1:1" x14ac:dyDescent="0.25">
      <c r="A7423" t="s">
        <v>22359</v>
      </c>
    </row>
    <row r="7424" spans="1:1" x14ac:dyDescent="0.25">
      <c r="A7424" t="s">
        <v>525</v>
      </c>
    </row>
    <row r="7425" spans="1:1" x14ac:dyDescent="0.25">
      <c r="A7425" t="s">
        <v>22360</v>
      </c>
    </row>
    <row r="7426" spans="1:1" x14ac:dyDescent="0.25">
      <c r="A7426" t="s">
        <v>22361</v>
      </c>
    </row>
    <row r="7427" spans="1:1" x14ac:dyDescent="0.25">
      <c r="A7427" t="s">
        <v>22361</v>
      </c>
    </row>
    <row r="7428" spans="1:1" x14ac:dyDescent="0.25">
      <c r="A7428" t="s">
        <v>22361</v>
      </c>
    </row>
    <row r="7429" spans="1:1" x14ac:dyDescent="0.25">
      <c r="A7429" t="s">
        <v>22361</v>
      </c>
    </row>
    <row r="7430" spans="1:1" x14ac:dyDescent="0.25">
      <c r="A7430" t="s">
        <v>22361</v>
      </c>
    </row>
    <row r="7431" spans="1:1" x14ac:dyDescent="0.25">
      <c r="A7431" t="s">
        <v>22361</v>
      </c>
    </row>
    <row r="7432" spans="1:1" x14ac:dyDescent="0.25">
      <c r="A7432" t="s">
        <v>1042</v>
      </c>
    </row>
    <row r="7433" spans="1:1" x14ac:dyDescent="0.25">
      <c r="A7433" t="s">
        <v>1042</v>
      </c>
    </row>
    <row r="7434" spans="1:1" x14ac:dyDescent="0.25">
      <c r="A7434" t="s">
        <v>22362</v>
      </c>
    </row>
    <row r="7435" spans="1:1" x14ac:dyDescent="0.25">
      <c r="A7435" t="s">
        <v>22363</v>
      </c>
    </row>
    <row r="7436" spans="1:1" x14ac:dyDescent="0.25">
      <c r="A7436" t="s">
        <v>22363</v>
      </c>
    </row>
    <row r="7437" spans="1:1" x14ac:dyDescent="0.25">
      <c r="A7437" t="s">
        <v>22364</v>
      </c>
    </row>
    <row r="7438" spans="1:1" x14ac:dyDescent="0.25">
      <c r="A7438" t="s">
        <v>22365</v>
      </c>
    </row>
    <row r="7439" spans="1:1" x14ac:dyDescent="0.25">
      <c r="A7439" t="s">
        <v>22366</v>
      </c>
    </row>
    <row r="7440" spans="1:1" x14ac:dyDescent="0.25">
      <c r="A7440" t="s">
        <v>22367</v>
      </c>
    </row>
    <row r="7441" spans="1:1" x14ac:dyDescent="0.25">
      <c r="A7441" t="s">
        <v>22368</v>
      </c>
    </row>
    <row r="7442" spans="1:1" x14ac:dyDescent="0.25">
      <c r="A7442" t="s">
        <v>22369</v>
      </c>
    </row>
    <row r="7443" spans="1:1" x14ac:dyDescent="0.25">
      <c r="A7443" t="s">
        <v>22370</v>
      </c>
    </row>
    <row r="7444" spans="1:1" x14ac:dyDescent="0.25">
      <c r="A7444" t="s">
        <v>22370</v>
      </c>
    </row>
    <row r="7445" spans="1:1" x14ac:dyDescent="0.25">
      <c r="A7445" t="s">
        <v>22371</v>
      </c>
    </row>
    <row r="7446" spans="1:1" x14ac:dyDescent="0.25">
      <c r="A7446" t="s">
        <v>22372</v>
      </c>
    </row>
    <row r="7447" spans="1:1" x14ac:dyDescent="0.25">
      <c r="A7447" t="s">
        <v>22373</v>
      </c>
    </row>
    <row r="7448" spans="1:1" x14ac:dyDescent="0.25">
      <c r="A7448" t="s">
        <v>22373</v>
      </c>
    </row>
    <row r="7449" spans="1:1" x14ac:dyDescent="0.25">
      <c r="A7449" t="s">
        <v>22374</v>
      </c>
    </row>
    <row r="7450" spans="1:1" x14ac:dyDescent="0.25">
      <c r="A7450" t="s">
        <v>22373</v>
      </c>
    </row>
    <row r="7451" spans="1:1" x14ac:dyDescent="0.25">
      <c r="A7451" t="s">
        <v>22373</v>
      </c>
    </row>
    <row r="7452" spans="1:1" x14ac:dyDescent="0.25">
      <c r="A7452" t="s">
        <v>22375</v>
      </c>
    </row>
    <row r="7453" spans="1:1" x14ac:dyDescent="0.25">
      <c r="A7453" t="s">
        <v>22376</v>
      </c>
    </row>
    <row r="7454" spans="1:1" x14ac:dyDescent="0.25">
      <c r="A7454" t="s">
        <v>22377</v>
      </c>
    </row>
    <row r="7455" spans="1:1" x14ac:dyDescent="0.25">
      <c r="A7455" t="s">
        <v>22378</v>
      </c>
    </row>
    <row r="7456" spans="1:1" x14ac:dyDescent="0.25">
      <c r="A7456" t="s">
        <v>22379</v>
      </c>
    </row>
    <row r="7457" spans="1:1" x14ac:dyDescent="0.25">
      <c r="A7457" t="s">
        <v>22380</v>
      </c>
    </row>
    <row r="7458" spans="1:1" x14ac:dyDescent="0.25">
      <c r="A7458" t="s">
        <v>22381</v>
      </c>
    </row>
    <row r="7459" spans="1:1" x14ac:dyDescent="0.25">
      <c r="A7459" t="s">
        <v>22382</v>
      </c>
    </row>
    <row r="7460" spans="1:1" x14ac:dyDescent="0.25">
      <c r="A7460" t="s">
        <v>22383</v>
      </c>
    </row>
    <row r="7461" spans="1:1" x14ac:dyDescent="0.25">
      <c r="A7461" t="s">
        <v>3295</v>
      </c>
    </row>
    <row r="7462" spans="1:1" x14ac:dyDescent="0.25">
      <c r="A7462" t="s">
        <v>3295</v>
      </c>
    </row>
    <row r="7463" spans="1:1" x14ac:dyDescent="0.25">
      <c r="A7463" t="s">
        <v>2787</v>
      </c>
    </row>
    <row r="7464" spans="1:1" x14ac:dyDescent="0.25">
      <c r="A7464" t="s">
        <v>2787</v>
      </c>
    </row>
    <row r="7465" spans="1:1" x14ac:dyDescent="0.25">
      <c r="A7465" t="s">
        <v>2787</v>
      </c>
    </row>
    <row r="7466" spans="1:1" x14ac:dyDescent="0.25">
      <c r="A7466" t="s">
        <v>22384</v>
      </c>
    </row>
    <row r="7467" spans="1:1" x14ac:dyDescent="0.25">
      <c r="A7467" t="s">
        <v>22385</v>
      </c>
    </row>
    <row r="7468" spans="1:1" x14ac:dyDescent="0.25">
      <c r="A7468" t="s">
        <v>22386</v>
      </c>
    </row>
    <row r="7469" spans="1:1" x14ac:dyDescent="0.25">
      <c r="A7469" t="s">
        <v>22386</v>
      </c>
    </row>
    <row r="7470" spans="1:1" x14ac:dyDescent="0.25">
      <c r="A7470" t="s">
        <v>22386</v>
      </c>
    </row>
    <row r="7471" spans="1:1" x14ac:dyDescent="0.25">
      <c r="A7471" t="s">
        <v>22387</v>
      </c>
    </row>
    <row r="7472" spans="1:1" x14ac:dyDescent="0.25">
      <c r="A7472" t="s">
        <v>22387</v>
      </c>
    </row>
    <row r="7473" spans="1:1" x14ac:dyDescent="0.25">
      <c r="A7473" t="s">
        <v>22387</v>
      </c>
    </row>
    <row r="7474" spans="1:1" x14ac:dyDescent="0.25">
      <c r="A7474" t="s">
        <v>22388</v>
      </c>
    </row>
    <row r="7475" spans="1:1" x14ac:dyDescent="0.25">
      <c r="A7475" t="s">
        <v>22389</v>
      </c>
    </row>
    <row r="7476" spans="1:1" x14ac:dyDescent="0.25">
      <c r="A7476" t="s">
        <v>22390</v>
      </c>
    </row>
    <row r="7477" spans="1:1" x14ac:dyDescent="0.25">
      <c r="A7477" t="s">
        <v>22390</v>
      </c>
    </row>
    <row r="7478" spans="1:1" x14ac:dyDescent="0.25">
      <c r="A7478" t="s">
        <v>22390</v>
      </c>
    </row>
    <row r="7479" spans="1:1" x14ac:dyDescent="0.25">
      <c r="A7479" t="s">
        <v>22390</v>
      </c>
    </row>
    <row r="7480" spans="1:1" x14ac:dyDescent="0.25">
      <c r="A7480" t="s">
        <v>22389</v>
      </c>
    </row>
    <row r="7481" spans="1:1" x14ac:dyDescent="0.25">
      <c r="A7481" t="s">
        <v>22390</v>
      </c>
    </row>
    <row r="7482" spans="1:1" x14ac:dyDescent="0.25">
      <c r="A7482" t="s">
        <v>22390</v>
      </c>
    </row>
    <row r="7483" spans="1:1" x14ac:dyDescent="0.25">
      <c r="A7483" t="s">
        <v>22391</v>
      </c>
    </row>
    <row r="7484" spans="1:1" x14ac:dyDescent="0.25">
      <c r="A7484" t="s">
        <v>22392</v>
      </c>
    </row>
    <row r="7485" spans="1:1" x14ac:dyDescent="0.25">
      <c r="A7485" t="s">
        <v>22393</v>
      </c>
    </row>
    <row r="7486" spans="1:1" x14ac:dyDescent="0.25">
      <c r="A7486" t="s">
        <v>22393</v>
      </c>
    </row>
    <row r="7487" spans="1:1" x14ac:dyDescent="0.25">
      <c r="A7487" t="s">
        <v>22393</v>
      </c>
    </row>
    <row r="7488" spans="1:1" x14ac:dyDescent="0.25">
      <c r="A7488" t="s">
        <v>22393</v>
      </c>
    </row>
    <row r="7489" spans="1:1" x14ac:dyDescent="0.25">
      <c r="A7489" t="s">
        <v>22394</v>
      </c>
    </row>
    <row r="7490" spans="1:1" x14ac:dyDescent="0.25">
      <c r="A7490" t="s">
        <v>22394</v>
      </c>
    </row>
    <row r="7491" spans="1:1" x14ac:dyDescent="0.25">
      <c r="A7491" t="s">
        <v>22394</v>
      </c>
    </row>
    <row r="7492" spans="1:1" x14ac:dyDescent="0.25">
      <c r="A7492" t="s">
        <v>22394</v>
      </c>
    </row>
    <row r="7493" spans="1:1" x14ac:dyDescent="0.25">
      <c r="A7493" t="s">
        <v>22394</v>
      </c>
    </row>
    <row r="7494" spans="1:1" x14ac:dyDescent="0.25">
      <c r="A7494" t="s">
        <v>22394</v>
      </c>
    </row>
    <row r="7495" spans="1:1" x14ac:dyDescent="0.25">
      <c r="A7495" t="s">
        <v>22394</v>
      </c>
    </row>
    <row r="7496" spans="1:1" x14ac:dyDescent="0.25">
      <c r="A7496" t="s">
        <v>22394</v>
      </c>
    </row>
    <row r="7497" spans="1:1" x14ac:dyDescent="0.25">
      <c r="A7497" t="s">
        <v>163</v>
      </c>
    </row>
    <row r="7498" spans="1:1" x14ac:dyDescent="0.25">
      <c r="A7498" t="s">
        <v>2794</v>
      </c>
    </row>
    <row r="7499" spans="1:1" x14ac:dyDescent="0.25">
      <c r="A7499" t="s">
        <v>22395</v>
      </c>
    </row>
    <row r="7500" spans="1:1" x14ac:dyDescent="0.25">
      <c r="A7500" t="s">
        <v>2029</v>
      </c>
    </row>
    <row r="7501" spans="1:1" x14ac:dyDescent="0.25">
      <c r="A7501" t="s">
        <v>2029</v>
      </c>
    </row>
    <row r="7502" spans="1:1" x14ac:dyDescent="0.25">
      <c r="A7502" t="s">
        <v>2029</v>
      </c>
    </row>
    <row r="7503" spans="1:1" x14ac:dyDescent="0.25">
      <c r="A7503" t="s">
        <v>22396</v>
      </c>
    </row>
    <row r="7504" spans="1:1" x14ac:dyDescent="0.25">
      <c r="A7504" t="s">
        <v>22397</v>
      </c>
    </row>
    <row r="7505" spans="1:1" x14ac:dyDescent="0.25">
      <c r="A7505" t="s">
        <v>22397</v>
      </c>
    </row>
    <row r="7506" spans="1:1" x14ac:dyDescent="0.25">
      <c r="A7506" t="s">
        <v>22398</v>
      </c>
    </row>
    <row r="7507" spans="1:1" x14ac:dyDescent="0.25">
      <c r="A7507" t="s">
        <v>22399</v>
      </c>
    </row>
    <row r="7508" spans="1:1" x14ac:dyDescent="0.25">
      <c r="A7508" t="s">
        <v>22400</v>
      </c>
    </row>
    <row r="7509" spans="1:1" x14ac:dyDescent="0.25">
      <c r="A7509" t="s">
        <v>22400</v>
      </c>
    </row>
    <row r="7510" spans="1:1" x14ac:dyDescent="0.25">
      <c r="A7510" t="s">
        <v>22400</v>
      </c>
    </row>
    <row r="7511" spans="1:1" x14ac:dyDescent="0.25">
      <c r="A7511" t="s">
        <v>22401</v>
      </c>
    </row>
    <row r="7512" spans="1:1" x14ac:dyDescent="0.25">
      <c r="A7512" t="s">
        <v>22401</v>
      </c>
    </row>
    <row r="7513" spans="1:1" x14ac:dyDescent="0.25">
      <c r="A7513" t="s">
        <v>22401</v>
      </c>
    </row>
    <row r="7514" spans="1:1" x14ac:dyDescent="0.25">
      <c r="A7514" t="s">
        <v>22402</v>
      </c>
    </row>
    <row r="7515" spans="1:1" x14ac:dyDescent="0.25">
      <c r="A7515" t="s">
        <v>22403</v>
      </c>
    </row>
    <row r="7516" spans="1:1" x14ac:dyDescent="0.25">
      <c r="A7516" t="s">
        <v>22404</v>
      </c>
    </row>
    <row r="7517" spans="1:1" x14ac:dyDescent="0.25">
      <c r="A7517" t="s">
        <v>22403</v>
      </c>
    </row>
    <row r="7518" spans="1:1" x14ac:dyDescent="0.25">
      <c r="A7518" t="s">
        <v>22405</v>
      </c>
    </row>
    <row r="7519" spans="1:1" x14ac:dyDescent="0.25">
      <c r="A7519" t="s">
        <v>22405</v>
      </c>
    </row>
    <row r="7520" spans="1:1" x14ac:dyDescent="0.25">
      <c r="A7520" t="s">
        <v>22406</v>
      </c>
    </row>
    <row r="7521" spans="1:1" x14ac:dyDescent="0.25">
      <c r="A7521" t="s">
        <v>22407</v>
      </c>
    </row>
    <row r="7522" spans="1:1" x14ac:dyDescent="0.25">
      <c r="A7522" t="s">
        <v>22408</v>
      </c>
    </row>
    <row r="7523" spans="1:1" x14ac:dyDescent="0.25">
      <c r="A7523" t="s">
        <v>22408</v>
      </c>
    </row>
    <row r="7524" spans="1:1" x14ac:dyDescent="0.25">
      <c r="A7524" t="s">
        <v>22409</v>
      </c>
    </row>
    <row r="7525" spans="1:1" x14ac:dyDescent="0.25">
      <c r="A7525" t="s">
        <v>22410</v>
      </c>
    </row>
    <row r="7526" spans="1:1" x14ac:dyDescent="0.25">
      <c r="A7526" t="s">
        <v>22411</v>
      </c>
    </row>
    <row r="7527" spans="1:1" x14ac:dyDescent="0.25">
      <c r="A7527" t="s">
        <v>22412</v>
      </c>
    </row>
    <row r="7528" spans="1:1" x14ac:dyDescent="0.25">
      <c r="A7528" t="s">
        <v>22412</v>
      </c>
    </row>
    <row r="7529" spans="1:1" x14ac:dyDescent="0.25">
      <c r="A7529" t="s">
        <v>22412</v>
      </c>
    </row>
    <row r="7530" spans="1:1" x14ac:dyDescent="0.25">
      <c r="A7530" t="s">
        <v>22412</v>
      </c>
    </row>
    <row r="7531" spans="1:1" x14ac:dyDescent="0.25">
      <c r="A7531" t="s">
        <v>22412</v>
      </c>
    </row>
    <row r="7532" spans="1:1" x14ac:dyDescent="0.25">
      <c r="A7532" t="s">
        <v>22412</v>
      </c>
    </row>
    <row r="7533" spans="1:1" x14ac:dyDescent="0.25">
      <c r="A7533" t="s">
        <v>22412</v>
      </c>
    </row>
    <row r="7534" spans="1:1" x14ac:dyDescent="0.25">
      <c r="A7534" t="s">
        <v>22412</v>
      </c>
    </row>
    <row r="7535" spans="1:1" x14ac:dyDescent="0.25">
      <c r="A7535" t="s">
        <v>22412</v>
      </c>
    </row>
    <row r="7536" spans="1:1" x14ac:dyDescent="0.25">
      <c r="A7536" t="s">
        <v>22412</v>
      </c>
    </row>
    <row r="7537" spans="1:1" x14ac:dyDescent="0.25">
      <c r="A7537" t="s">
        <v>22412</v>
      </c>
    </row>
    <row r="7538" spans="1:1" x14ac:dyDescent="0.25">
      <c r="A7538" t="s">
        <v>22412</v>
      </c>
    </row>
    <row r="7539" spans="1:1" x14ac:dyDescent="0.25">
      <c r="A7539" t="s">
        <v>22412</v>
      </c>
    </row>
    <row r="7540" spans="1:1" x14ac:dyDescent="0.25">
      <c r="A7540" t="s">
        <v>22412</v>
      </c>
    </row>
    <row r="7541" spans="1:1" x14ac:dyDescent="0.25">
      <c r="A7541" t="s">
        <v>22412</v>
      </c>
    </row>
    <row r="7542" spans="1:1" x14ac:dyDescent="0.25">
      <c r="A7542" t="s">
        <v>22412</v>
      </c>
    </row>
    <row r="7543" spans="1:1" x14ac:dyDescent="0.25">
      <c r="A7543" t="s">
        <v>22412</v>
      </c>
    </row>
    <row r="7544" spans="1:1" x14ac:dyDescent="0.25">
      <c r="A7544" t="s">
        <v>22412</v>
      </c>
    </row>
    <row r="7545" spans="1:1" x14ac:dyDescent="0.25">
      <c r="A7545" t="s">
        <v>22412</v>
      </c>
    </row>
    <row r="7546" spans="1:1" x14ac:dyDescent="0.25">
      <c r="A7546" t="s">
        <v>22412</v>
      </c>
    </row>
    <row r="7547" spans="1:1" x14ac:dyDescent="0.25">
      <c r="A7547" t="s">
        <v>22412</v>
      </c>
    </row>
    <row r="7548" spans="1:1" x14ac:dyDescent="0.25">
      <c r="A7548" t="s">
        <v>22412</v>
      </c>
    </row>
    <row r="7549" spans="1:1" x14ac:dyDescent="0.25">
      <c r="A7549" t="s">
        <v>22412</v>
      </c>
    </row>
    <row r="7550" spans="1:1" x14ac:dyDescent="0.25">
      <c r="A7550" t="s">
        <v>22412</v>
      </c>
    </row>
    <row r="7551" spans="1:1" x14ac:dyDescent="0.25">
      <c r="A7551" t="s">
        <v>22412</v>
      </c>
    </row>
    <row r="7552" spans="1:1" x14ac:dyDescent="0.25">
      <c r="A7552" t="s">
        <v>22412</v>
      </c>
    </row>
    <row r="7553" spans="1:1" x14ac:dyDescent="0.25">
      <c r="A7553" t="s">
        <v>22413</v>
      </c>
    </row>
    <row r="7554" spans="1:1" x14ac:dyDescent="0.25">
      <c r="A7554" t="s">
        <v>22414</v>
      </c>
    </row>
    <row r="7555" spans="1:1" x14ac:dyDescent="0.25">
      <c r="A7555" t="s">
        <v>22415</v>
      </c>
    </row>
    <row r="7556" spans="1:1" x14ac:dyDescent="0.25">
      <c r="A7556" t="s">
        <v>22416</v>
      </c>
    </row>
    <row r="7557" spans="1:1" x14ac:dyDescent="0.25">
      <c r="A7557" t="s">
        <v>22417</v>
      </c>
    </row>
    <row r="7558" spans="1:1" x14ac:dyDescent="0.25">
      <c r="A7558" t="s">
        <v>22418</v>
      </c>
    </row>
    <row r="7559" spans="1:1" x14ac:dyDescent="0.25">
      <c r="A7559" t="s">
        <v>22418</v>
      </c>
    </row>
    <row r="7560" spans="1:1" x14ac:dyDescent="0.25">
      <c r="A7560" t="s">
        <v>22419</v>
      </c>
    </row>
    <row r="7561" spans="1:1" x14ac:dyDescent="0.25">
      <c r="A7561" t="s">
        <v>22420</v>
      </c>
    </row>
    <row r="7562" spans="1:1" x14ac:dyDescent="0.25">
      <c r="A7562" t="s">
        <v>22420</v>
      </c>
    </row>
    <row r="7563" spans="1:1" x14ac:dyDescent="0.25">
      <c r="A7563" t="s">
        <v>22421</v>
      </c>
    </row>
    <row r="7564" spans="1:1" x14ac:dyDescent="0.25">
      <c r="A7564" t="s">
        <v>22422</v>
      </c>
    </row>
    <row r="7565" spans="1:1" x14ac:dyDescent="0.25">
      <c r="A7565" t="s">
        <v>22423</v>
      </c>
    </row>
    <row r="7566" spans="1:1" x14ac:dyDescent="0.25">
      <c r="A7566" t="s">
        <v>22424</v>
      </c>
    </row>
    <row r="7567" spans="1:1" x14ac:dyDescent="0.25">
      <c r="A7567" t="s">
        <v>1828</v>
      </c>
    </row>
    <row r="7568" spans="1:1" x14ac:dyDescent="0.25">
      <c r="A7568" t="s">
        <v>22425</v>
      </c>
    </row>
    <row r="7569" spans="1:1" x14ac:dyDescent="0.25">
      <c r="A7569" t="s">
        <v>22426</v>
      </c>
    </row>
    <row r="7570" spans="1:1" x14ac:dyDescent="0.25">
      <c r="A7570" t="s">
        <v>22427</v>
      </c>
    </row>
    <row r="7571" spans="1:1" x14ac:dyDescent="0.25">
      <c r="A7571" t="s">
        <v>2313</v>
      </c>
    </row>
    <row r="7572" spans="1:1" x14ac:dyDescent="0.25">
      <c r="A7572" t="s">
        <v>22428</v>
      </c>
    </row>
    <row r="7573" spans="1:1" x14ac:dyDescent="0.25">
      <c r="A7573" t="s">
        <v>1562</v>
      </c>
    </row>
    <row r="7574" spans="1:1" x14ac:dyDescent="0.25">
      <c r="A7574" t="s">
        <v>1215</v>
      </c>
    </row>
    <row r="7575" spans="1:1" x14ac:dyDescent="0.25">
      <c r="A7575" t="s">
        <v>22429</v>
      </c>
    </row>
    <row r="7576" spans="1:1" x14ac:dyDescent="0.25">
      <c r="A7576" t="s">
        <v>22430</v>
      </c>
    </row>
    <row r="7577" spans="1:1" x14ac:dyDescent="0.25">
      <c r="A7577" t="s">
        <v>22431</v>
      </c>
    </row>
    <row r="7578" spans="1:1" x14ac:dyDescent="0.25">
      <c r="A7578" t="s">
        <v>22430</v>
      </c>
    </row>
    <row r="7579" spans="1:1" x14ac:dyDescent="0.25">
      <c r="A7579" t="s">
        <v>22430</v>
      </c>
    </row>
    <row r="7580" spans="1:1" x14ac:dyDescent="0.25">
      <c r="A7580" t="s">
        <v>22430</v>
      </c>
    </row>
    <row r="7581" spans="1:1" x14ac:dyDescent="0.25">
      <c r="A7581" t="s">
        <v>22430</v>
      </c>
    </row>
    <row r="7582" spans="1:1" x14ac:dyDescent="0.25">
      <c r="A7582" t="s">
        <v>22432</v>
      </c>
    </row>
    <row r="7583" spans="1:1" x14ac:dyDescent="0.25">
      <c r="A7583" t="s">
        <v>22432</v>
      </c>
    </row>
    <row r="7584" spans="1:1" x14ac:dyDescent="0.25">
      <c r="A7584" t="s">
        <v>22432</v>
      </c>
    </row>
    <row r="7585" spans="1:1" x14ac:dyDescent="0.25">
      <c r="A7585" t="s">
        <v>22432</v>
      </c>
    </row>
    <row r="7586" spans="1:1" x14ac:dyDescent="0.25">
      <c r="A7586" t="s">
        <v>22432</v>
      </c>
    </row>
    <row r="7587" spans="1:1" x14ac:dyDescent="0.25">
      <c r="A7587" t="s">
        <v>22433</v>
      </c>
    </row>
    <row r="7588" spans="1:1" x14ac:dyDescent="0.25">
      <c r="A7588" t="s">
        <v>22434</v>
      </c>
    </row>
    <row r="7589" spans="1:1" x14ac:dyDescent="0.25">
      <c r="A7589" t="s">
        <v>22435</v>
      </c>
    </row>
    <row r="7590" spans="1:1" x14ac:dyDescent="0.25">
      <c r="A7590" t="s">
        <v>22435</v>
      </c>
    </row>
    <row r="7591" spans="1:1" x14ac:dyDescent="0.25">
      <c r="A7591" t="s">
        <v>22435</v>
      </c>
    </row>
    <row r="7592" spans="1:1" x14ac:dyDescent="0.25">
      <c r="A7592" t="s">
        <v>22436</v>
      </c>
    </row>
    <row r="7593" spans="1:1" x14ac:dyDescent="0.25">
      <c r="A7593" t="s">
        <v>22437</v>
      </c>
    </row>
    <row r="7594" spans="1:1" x14ac:dyDescent="0.25">
      <c r="A7594" t="s">
        <v>22438</v>
      </c>
    </row>
    <row r="7595" spans="1:1" x14ac:dyDescent="0.25">
      <c r="A7595" t="s">
        <v>22439</v>
      </c>
    </row>
    <row r="7596" spans="1:1" x14ac:dyDescent="0.25">
      <c r="A7596" t="s">
        <v>22440</v>
      </c>
    </row>
    <row r="7597" spans="1:1" x14ac:dyDescent="0.25">
      <c r="A7597" t="s">
        <v>22441</v>
      </c>
    </row>
    <row r="7598" spans="1:1" x14ac:dyDescent="0.25">
      <c r="A7598" t="s">
        <v>22440</v>
      </c>
    </row>
    <row r="7599" spans="1:1" x14ac:dyDescent="0.25">
      <c r="A7599" t="s">
        <v>22442</v>
      </c>
    </row>
    <row r="7600" spans="1:1" x14ac:dyDescent="0.25">
      <c r="A7600" t="s">
        <v>22440</v>
      </c>
    </row>
    <row r="7601" spans="1:1" x14ac:dyDescent="0.25">
      <c r="A7601" t="s">
        <v>22443</v>
      </c>
    </row>
    <row r="7602" spans="1:1" x14ac:dyDescent="0.25">
      <c r="A7602" t="s">
        <v>22443</v>
      </c>
    </row>
    <row r="7603" spans="1:1" x14ac:dyDescent="0.25">
      <c r="A7603" t="s">
        <v>22443</v>
      </c>
    </row>
    <row r="7604" spans="1:1" x14ac:dyDescent="0.25">
      <c r="A7604" t="s">
        <v>22443</v>
      </c>
    </row>
    <row r="7605" spans="1:1" x14ac:dyDescent="0.25">
      <c r="A7605" t="s">
        <v>22443</v>
      </c>
    </row>
    <row r="7606" spans="1:1" x14ac:dyDescent="0.25">
      <c r="A7606" t="s">
        <v>22443</v>
      </c>
    </row>
    <row r="7607" spans="1:1" x14ac:dyDescent="0.25">
      <c r="A7607" t="s">
        <v>22443</v>
      </c>
    </row>
    <row r="7608" spans="1:1" x14ac:dyDescent="0.25">
      <c r="A7608" t="s">
        <v>22443</v>
      </c>
    </row>
    <row r="7609" spans="1:1" x14ac:dyDescent="0.25">
      <c r="A7609" t="s">
        <v>22443</v>
      </c>
    </row>
    <row r="7610" spans="1:1" x14ac:dyDescent="0.25">
      <c r="A7610" t="s">
        <v>22443</v>
      </c>
    </row>
    <row r="7611" spans="1:1" x14ac:dyDescent="0.25">
      <c r="A7611" t="s">
        <v>22444</v>
      </c>
    </row>
    <row r="7612" spans="1:1" x14ac:dyDescent="0.25">
      <c r="A7612" t="s">
        <v>22444</v>
      </c>
    </row>
    <row r="7613" spans="1:1" x14ac:dyDescent="0.25">
      <c r="A7613" t="s">
        <v>22445</v>
      </c>
    </row>
    <row r="7614" spans="1:1" x14ac:dyDescent="0.25">
      <c r="A7614" t="s">
        <v>22446</v>
      </c>
    </row>
    <row r="7615" spans="1:1" x14ac:dyDescent="0.25">
      <c r="A7615" t="s">
        <v>179</v>
      </c>
    </row>
    <row r="7616" spans="1:1" x14ac:dyDescent="0.25">
      <c r="A7616" t="s">
        <v>179</v>
      </c>
    </row>
    <row r="7617" spans="1:1" x14ac:dyDescent="0.25">
      <c r="A7617" t="s">
        <v>2592</v>
      </c>
    </row>
    <row r="7618" spans="1:1" x14ac:dyDescent="0.25">
      <c r="A7618" t="s">
        <v>179</v>
      </c>
    </row>
    <row r="7619" spans="1:1" x14ac:dyDescent="0.25">
      <c r="A7619" t="s">
        <v>179</v>
      </c>
    </row>
    <row r="7620" spans="1:1" x14ac:dyDescent="0.25">
      <c r="A7620" t="s">
        <v>2592</v>
      </c>
    </row>
    <row r="7621" spans="1:1" x14ac:dyDescent="0.25">
      <c r="A7621" t="s">
        <v>344</v>
      </c>
    </row>
    <row r="7622" spans="1:1" x14ac:dyDescent="0.25">
      <c r="A7622" t="s">
        <v>344</v>
      </c>
    </row>
    <row r="7623" spans="1:1" x14ac:dyDescent="0.25">
      <c r="A7623" t="s">
        <v>344</v>
      </c>
    </row>
    <row r="7624" spans="1:1" x14ac:dyDescent="0.25">
      <c r="A7624" t="s">
        <v>344</v>
      </c>
    </row>
    <row r="7625" spans="1:1" x14ac:dyDescent="0.25">
      <c r="A7625" t="s">
        <v>344</v>
      </c>
    </row>
    <row r="7626" spans="1:1" x14ac:dyDescent="0.25">
      <c r="A7626" t="s">
        <v>344</v>
      </c>
    </row>
    <row r="7627" spans="1:1" x14ac:dyDescent="0.25">
      <c r="A7627" t="s">
        <v>344</v>
      </c>
    </row>
    <row r="7628" spans="1:1" x14ac:dyDescent="0.25">
      <c r="A7628" t="s">
        <v>344</v>
      </c>
    </row>
    <row r="7629" spans="1:1" x14ac:dyDescent="0.25">
      <c r="A7629" t="s">
        <v>344</v>
      </c>
    </row>
    <row r="7630" spans="1:1" x14ac:dyDescent="0.25">
      <c r="A7630" t="s">
        <v>344</v>
      </c>
    </row>
    <row r="7631" spans="1:1" x14ac:dyDescent="0.25">
      <c r="A7631" t="s">
        <v>344</v>
      </c>
    </row>
    <row r="7632" spans="1:1" x14ac:dyDescent="0.25">
      <c r="A7632" t="s">
        <v>22447</v>
      </c>
    </row>
    <row r="7633" spans="1:1" x14ac:dyDescent="0.25">
      <c r="A7633" t="s">
        <v>22448</v>
      </c>
    </row>
    <row r="7634" spans="1:1" x14ac:dyDescent="0.25">
      <c r="A7634" t="s">
        <v>22449</v>
      </c>
    </row>
    <row r="7635" spans="1:1" x14ac:dyDescent="0.25">
      <c r="A7635" t="s">
        <v>22449</v>
      </c>
    </row>
    <row r="7636" spans="1:1" x14ac:dyDescent="0.25">
      <c r="A7636" t="s">
        <v>22449</v>
      </c>
    </row>
    <row r="7637" spans="1:1" x14ac:dyDescent="0.25">
      <c r="A7637" t="s">
        <v>22450</v>
      </c>
    </row>
    <row r="7638" spans="1:1" x14ac:dyDescent="0.25">
      <c r="A7638" t="s">
        <v>4806</v>
      </c>
    </row>
    <row r="7639" spans="1:1" x14ac:dyDescent="0.25">
      <c r="A7639" t="s">
        <v>22451</v>
      </c>
    </row>
    <row r="7640" spans="1:1" x14ac:dyDescent="0.25">
      <c r="A7640" t="s">
        <v>1832</v>
      </c>
    </row>
    <row r="7641" spans="1:1" x14ac:dyDescent="0.25">
      <c r="A7641" t="s">
        <v>1832</v>
      </c>
    </row>
    <row r="7642" spans="1:1" x14ac:dyDescent="0.25">
      <c r="A7642" t="s">
        <v>1832</v>
      </c>
    </row>
    <row r="7643" spans="1:1" x14ac:dyDescent="0.25">
      <c r="A7643" t="s">
        <v>22452</v>
      </c>
    </row>
    <row r="7644" spans="1:1" x14ac:dyDescent="0.25">
      <c r="A7644" t="s">
        <v>3594</v>
      </c>
    </row>
    <row r="7645" spans="1:1" x14ac:dyDescent="0.25">
      <c r="A7645" t="s">
        <v>22453</v>
      </c>
    </row>
    <row r="7646" spans="1:1" x14ac:dyDescent="0.25">
      <c r="A7646" t="s">
        <v>3999</v>
      </c>
    </row>
    <row r="7647" spans="1:1" x14ac:dyDescent="0.25">
      <c r="A7647" t="s">
        <v>22454</v>
      </c>
    </row>
    <row r="7648" spans="1:1" x14ac:dyDescent="0.25">
      <c r="A7648" t="s">
        <v>22455</v>
      </c>
    </row>
    <row r="7649" spans="1:1" x14ac:dyDescent="0.25">
      <c r="A7649" t="s">
        <v>22456</v>
      </c>
    </row>
    <row r="7650" spans="1:1" x14ac:dyDescent="0.25">
      <c r="A7650" t="s">
        <v>22457</v>
      </c>
    </row>
    <row r="7651" spans="1:1" x14ac:dyDescent="0.25">
      <c r="A7651" t="s">
        <v>22456</v>
      </c>
    </row>
    <row r="7652" spans="1:1" x14ac:dyDescent="0.25">
      <c r="A7652" t="s">
        <v>22456</v>
      </c>
    </row>
    <row r="7653" spans="1:1" x14ac:dyDescent="0.25">
      <c r="A7653" t="s">
        <v>22456</v>
      </c>
    </row>
    <row r="7654" spans="1:1" x14ac:dyDescent="0.25">
      <c r="A7654" t="s">
        <v>22456</v>
      </c>
    </row>
    <row r="7655" spans="1:1" x14ac:dyDescent="0.25">
      <c r="A7655" t="s">
        <v>22456</v>
      </c>
    </row>
    <row r="7656" spans="1:1" x14ac:dyDescent="0.25">
      <c r="A7656" t="s">
        <v>22458</v>
      </c>
    </row>
    <row r="7657" spans="1:1" x14ac:dyDescent="0.25">
      <c r="A7657" t="s">
        <v>4301</v>
      </c>
    </row>
    <row r="7658" spans="1:1" x14ac:dyDescent="0.25">
      <c r="A7658" t="s">
        <v>22459</v>
      </c>
    </row>
    <row r="7659" spans="1:1" x14ac:dyDescent="0.25">
      <c r="A7659" t="s">
        <v>22460</v>
      </c>
    </row>
    <row r="7660" spans="1:1" x14ac:dyDescent="0.25">
      <c r="A7660" t="s">
        <v>22461</v>
      </c>
    </row>
    <row r="7661" spans="1:1" x14ac:dyDescent="0.25">
      <c r="A7661" t="s">
        <v>22462</v>
      </c>
    </row>
    <row r="7662" spans="1:1" x14ac:dyDescent="0.25">
      <c r="A7662" t="s">
        <v>22462</v>
      </c>
    </row>
    <row r="7663" spans="1:1" x14ac:dyDescent="0.25">
      <c r="A7663" t="s">
        <v>22463</v>
      </c>
    </row>
    <row r="7664" spans="1:1" x14ac:dyDescent="0.25">
      <c r="A7664" t="s">
        <v>22464</v>
      </c>
    </row>
    <row r="7665" spans="1:1" x14ac:dyDescent="0.25">
      <c r="A7665" t="s">
        <v>22465</v>
      </c>
    </row>
    <row r="7666" spans="1:1" x14ac:dyDescent="0.25">
      <c r="A7666" t="s">
        <v>22466</v>
      </c>
    </row>
    <row r="7667" spans="1:1" x14ac:dyDescent="0.25">
      <c r="A7667" t="s">
        <v>22467</v>
      </c>
    </row>
    <row r="7668" spans="1:1" x14ac:dyDescent="0.25">
      <c r="A7668" t="s">
        <v>130</v>
      </c>
    </row>
    <row r="7669" spans="1:1" x14ac:dyDescent="0.25">
      <c r="A7669" t="s">
        <v>22468</v>
      </c>
    </row>
    <row r="7670" spans="1:1" x14ac:dyDescent="0.25">
      <c r="A7670" t="s">
        <v>22468</v>
      </c>
    </row>
    <row r="7671" spans="1:1" x14ac:dyDescent="0.25">
      <c r="A7671" t="s">
        <v>22469</v>
      </c>
    </row>
    <row r="7672" spans="1:1" x14ac:dyDescent="0.25">
      <c r="A7672" t="s">
        <v>22469</v>
      </c>
    </row>
    <row r="7673" spans="1:1" x14ac:dyDescent="0.25">
      <c r="A7673" t="s">
        <v>22470</v>
      </c>
    </row>
    <row r="7674" spans="1:1" x14ac:dyDescent="0.25">
      <c r="A7674" t="s">
        <v>22470</v>
      </c>
    </row>
    <row r="7675" spans="1:1" x14ac:dyDescent="0.25">
      <c r="A7675" t="s">
        <v>22470</v>
      </c>
    </row>
    <row r="7676" spans="1:1" x14ac:dyDescent="0.25">
      <c r="A7676" t="s">
        <v>22471</v>
      </c>
    </row>
    <row r="7677" spans="1:1" x14ac:dyDescent="0.25">
      <c r="A7677" t="s">
        <v>22471</v>
      </c>
    </row>
    <row r="7678" spans="1:1" x14ac:dyDescent="0.25">
      <c r="A7678" t="s">
        <v>2489</v>
      </c>
    </row>
    <row r="7679" spans="1:1" x14ac:dyDescent="0.25">
      <c r="A7679" t="s">
        <v>2489</v>
      </c>
    </row>
    <row r="7680" spans="1:1" x14ac:dyDescent="0.25">
      <c r="A7680" t="s">
        <v>22472</v>
      </c>
    </row>
    <row r="7681" spans="1:1" x14ac:dyDescent="0.25">
      <c r="A7681" t="s">
        <v>4391</v>
      </c>
    </row>
    <row r="7682" spans="1:1" x14ac:dyDescent="0.25">
      <c r="A7682" t="s">
        <v>22473</v>
      </c>
    </row>
    <row r="7683" spans="1:1" x14ac:dyDescent="0.25">
      <c r="A7683" t="s">
        <v>22474</v>
      </c>
    </row>
    <row r="7684" spans="1:1" x14ac:dyDescent="0.25">
      <c r="A7684" t="s">
        <v>931</v>
      </c>
    </row>
    <row r="7685" spans="1:1" x14ac:dyDescent="0.25">
      <c r="A7685" t="s">
        <v>761</v>
      </c>
    </row>
    <row r="7686" spans="1:1" x14ac:dyDescent="0.25">
      <c r="A7686" t="s">
        <v>761</v>
      </c>
    </row>
    <row r="7687" spans="1:1" x14ac:dyDescent="0.25">
      <c r="A7687" t="s">
        <v>22475</v>
      </c>
    </row>
    <row r="7688" spans="1:1" x14ac:dyDescent="0.25">
      <c r="A7688" t="s">
        <v>22476</v>
      </c>
    </row>
    <row r="7689" spans="1:1" x14ac:dyDescent="0.25">
      <c r="A7689" t="s">
        <v>348</v>
      </c>
    </row>
    <row r="7690" spans="1:1" x14ac:dyDescent="0.25">
      <c r="A7690" t="s">
        <v>348</v>
      </c>
    </row>
    <row r="7691" spans="1:1" x14ac:dyDescent="0.25">
      <c r="A7691" t="s">
        <v>348</v>
      </c>
    </row>
    <row r="7692" spans="1:1" x14ac:dyDescent="0.25">
      <c r="A7692" t="s">
        <v>348</v>
      </c>
    </row>
    <row r="7693" spans="1:1" x14ac:dyDescent="0.25">
      <c r="A7693" t="s">
        <v>56</v>
      </c>
    </row>
    <row r="7694" spans="1:1" x14ac:dyDescent="0.25">
      <c r="A7694" t="s">
        <v>22477</v>
      </c>
    </row>
    <row r="7695" spans="1:1" x14ac:dyDescent="0.25">
      <c r="A7695" t="s">
        <v>5478</v>
      </c>
    </row>
    <row r="7696" spans="1:1" x14ac:dyDescent="0.25">
      <c r="A7696" t="s">
        <v>22478</v>
      </c>
    </row>
    <row r="7697" spans="1:1" x14ac:dyDescent="0.25">
      <c r="A7697" t="s">
        <v>22478</v>
      </c>
    </row>
    <row r="7698" spans="1:1" x14ac:dyDescent="0.25">
      <c r="A7698" t="s">
        <v>22479</v>
      </c>
    </row>
    <row r="7699" spans="1:1" x14ac:dyDescent="0.25">
      <c r="A7699" t="s">
        <v>22480</v>
      </c>
    </row>
    <row r="7700" spans="1:1" x14ac:dyDescent="0.25">
      <c r="A7700" t="s">
        <v>22481</v>
      </c>
    </row>
    <row r="7701" spans="1:1" x14ac:dyDescent="0.25">
      <c r="A7701" t="s">
        <v>22481</v>
      </c>
    </row>
    <row r="7702" spans="1:1" x14ac:dyDescent="0.25">
      <c r="A7702" t="s">
        <v>5300</v>
      </c>
    </row>
    <row r="7703" spans="1:1" x14ac:dyDescent="0.25">
      <c r="A7703" t="s">
        <v>1957</v>
      </c>
    </row>
    <row r="7704" spans="1:1" x14ac:dyDescent="0.25">
      <c r="A7704" t="s">
        <v>1957</v>
      </c>
    </row>
    <row r="7705" spans="1:1" x14ac:dyDescent="0.25">
      <c r="A7705" t="s">
        <v>1955</v>
      </c>
    </row>
    <row r="7706" spans="1:1" x14ac:dyDescent="0.25">
      <c r="A7706" t="s">
        <v>22482</v>
      </c>
    </row>
    <row r="7707" spans="1:1" x14ac:dyDescent="0.25">
      <c r="A7707" t="s">
        <v>22483</v>
      </c>
    </row>
    <row r="7708" spans="1:1" x14ac:dyDescent="0.25">
      <c r="A7708" t="s">
        <v>22484</v>
      </c>
    </row>
    <row r="7709" spans="1:1" x14ac:dyDescent="0.25">
      <c r="A7709" t="s">
        <v>22485</v>
      </c>
    </row>
    <row r="7710" spans="1:1" x14ac:dyDescent="0.25">
      <c r="A7710" t="s">
        <v>3159</v>
      </c>
    </row>
    <row r="7711" spans="1:1" x14ac:dyDescent="0.25">
      <c r="A7711" t="s">
        <v>3007</v>
      </c>
    </row>
    <row r="7712" spans="1:1" x14ac:dyDescent="0.25">
      <c r="A7712" t="s">
        <v>22486</v>
      </c>
    </row>
    <row r="7713" spans="1:1" x14ac:dyDescent="0.25">
      <c r="A7713" t="s">
        <v>22487</v>
      </c>
    </row>
    <row r="7714" spans="1:1" x14ac:dyDescent="0.25">
      <c r="A7714" t="s">
        <v>22488</v>
      </c>
    </row>
    <row r="7715" spans="1:1" x14ac:dyDescent="0.25">
      <c r="A7715" t="s">
        <v>22489</v>
      </c>
    </row>
    <row r="7716" spans="1:1" x14ac:dyDescent="0.25">
      <c r="A7716" t="s">
        <v>51</v>
      </c>
    </row>
    <row r="7717" spans="1:1" x14ac:dyDescent="0.25">
      <c r="A7717" t="s">
        <v>51</v>
      </c>
    </row>
    <row r="7718" spans="1:1" x14ac:dyDescent="0.25">
      <c r="A7718" t="s">
        <v>51</v>
      </c>
    </row>
    <row r="7719" spans="1:1" x14ac:dyDescent="0.25">
      <c r="A7719" t="s">
        <v>51</v>
      </c>
    </row>
    <row r="7720" spans="1:1" x14ac:dyDescent="0.25">
      <c r="A7720" t="s">
        <v>22490</v>
      </c>
    </row>
    <row r="7721" spans="1:1" x14ac:dyDescent="0.25">
      <c r="A7721" t="s">
        <v>22491</v>
      </c>
    </row>
    <row r="7722" spans="1:1" x14ac:dyDescent="0.25">
      <c r="A7722" t="s">
        <v>22492</v>
      </c>
    </row>
    <row r="7723" spans="1:1" x14ac:dyDescent="0.25">
      <c r="A7723" t="s">
        <v>22493</v>
      </c>
    </row>
    <row r="7724" spans="1:1" x14ac:dyDescent="0.25">
      <c r="A7724" t="s">
        <v>22493</v>
      </c>
    </row>
    <row r="7725" spans="1:1" x14ac:dyDescent="0.25">
      <c r="A7725" t="s">
        <v>22494</v>
      </c>
    </row>
    <row r="7726" spans="1:1" x14ac:dyDescent="0.25">
      <c r="A7726" t="s">
        <v>22494</v>
      </c>
    </row>
    <row r="7727" spans="1:1" x14ac:dyDescent="0.25">
      <c r="A7727" t="s">
        <v>22495</v>
      </c>
    </row>
    <row r="7728" spans="1:1" x14ac:dyDescent="0.25">
      <c r="A7728" t="s">
        <v>22496</v>
      </c>
    </row>
    <row r="7729" spans="1:1" x14ac:dyDescent="0.25">
      <c r="A7729" t="s">
        <v>1974</v>
      </c>
    </row>
    <row r="7730" spans="1:1" x14ac:dyDescent="0.25">
      <c r="A7730" t="s">
        <v>22497</v>
      </c>
    </row>
    <row r="7731" spans="1:1" x14ac:dyDescent="0.25">
      <c r="A7731" t="s">
        <v>22498</v>
      </c>
    </row>
    <row r="7732" spans="1:1" x14ac:dyDescent="0.25">
      <c r="A7732" t="s">
        <v>1871</v>
      </c>
    </row>
    <row r="7733" spans="1:1" x14ac:dyDescent="0.25">
      <c r="A7733" t="s">
        <v>298</v>
      </c>
    </row>
    <row r="7734" spans="1:1" x14ac:dyDescent="0.25">
      <c r="A7734" t="s">
        <v>1115</v>
      </c>
    </row>
    <row r="7735" spans="1:1" x14ac:dyDescent="0.25">
      <c r="A7735" t="s">
        <v>298</v>
      </c>
    </row>
    <row r="7736" spans="1:1" x14ac:dyDescent="0.25">
      <c r="A7736" t="s">
        <v>298</v>
      </c>
    </row>
    <row r="7737" spans="1:1" x14ac:dyDescent="0.25">
      <c r="A7737" t="s">
        <v>298</v>
      </c>
    </row>
    <row r="7738" spans="1:1" x14ac:dyDescent="0.25">
      <c r="A7738" t="s">
        <v>22499</v>
      </c>
    </row>
    <row r="7739" spans="1:1" x14ac:dyDescent="0.25">
      <c r="A7739" t="s">
        <v>22500</v>
      </c>
    </row>
    <row r="7740" spans="1:1" x14ac:dyDescent="0.25">
      <c r="A7740" t="s">
        <v>22501</v>
      </c>
    </row>
    <row r="7741" spans="1:1" x14ac:dyDescent="0.25">
      <c r="A7741" t="s">
        <v>1088</v>
      </c>
    </row>
    <row r="7742" spans="1:1" x14ac:dyDescent="0.25">
      <c r="A7742" t="s">
        <v>1088</v>
      </c>
    </row>
    <row r="7743" spans="1:1" x14ac:dyDescent="0.25">
      <c r="A7743" t="s">
        <v>1088</v>
      </c>
    </row>
    <row r="7744" spans="1:1" x14ac:dyDescent="0.25">
      <c r="A7744" t="s">
        <v>1088</v>
      </c>
    </row>
    <row r="7745" spans="1:1" x14ac:dyDescent="0.25">
      <c r="A7745" t="s">
        <v>22502</v>
      </c>
    </row>
    <row r="7746" spans="1:1" x14ac:dyDescent="0.25">
      <c r="A7746" t="s">
        <v>22503</v>
      </c>
    </row>
    <row r="7747" spans="1:1" x14ac:dyDescent="0.25">
      <c r="A7747" t="s">
        <v>151</v>
      </c>
    </row>
    <row r="7748" spans="1:1" x14ac:dyDescent="0.25">
      <c r="A7748" t="s">
        <v>151</v>
      </c>
    </row>
    <row r="7749" spans="1:1" x14ac:dyDescent="0.25">
      <c r="A7749" t="s">
        <v>151</v>
      </c>
    </row>
    <row r="7750" spans="1:1" x14ac:dyDescent="0.25">
      <c r="A7750" t="s">
        <v>151</v>
      </c>
    </row>
    <row r="7751" spans="1:1" x14ac:dyDescent="0.25">
      <c r="A7751" t="s">
        <v>151</v>
      </c>
    </row>
    <row r="7752" spans="1:1" x14ac:dyDescent="0.25">
      <c r="A7752" t="s">
        <v>151</v>
      </c>
    </row>
    <row r="7753" spans="1:1" x14ac:dyDescent="0.25">
      <c r="A7753" t="s">
        <v>151</v>
      </c>
    </row>
    <row r="7754" spans="1:1" x14ac:dyDescent="0.25">
      <c r="A7754" t="s">
        <v>151</v>
      </c>
    </row>
    <row r="7755" spans="1:1" x14ac:dyDescent="0.25">
      <c r="A7755" t="s">
        <v>151</v>
      </c>
    </row>
    <row r="7756" spans="1:1" x14ac:dyDescent="0.25">
      <c r="A7756" t="s">
        <v>857</v>
      </c>
    </row>
    <row r="7757" spans="1:1" x14ac:dyDescent="0.25">
      <c r="A7757" t="s">
        <v>22504</v>
      </c>
    </row>
    <row r="7758" spans="1:1" x14ac:dyDescent="0.25">
      <c r="A7758" t="s">
        <v>22504</v>
      </c>
    </row>
    <row r="7759" spans="1:1" x14ac:dyDescent="0.25">
      <c r="A7759" t="s">
        <v>22505</v>
      </c>
    </row>
    <row r="7760" spans="1:1" x14ac:dyDescent="0.25">
      <c r="A7760" t="s">
        <v>22506</v>
      </c>
    </row>
    <row r="7761" spans="1:1" x14ac:dyDescent="0.25">
      <c r="A7761" t="s">
        <v>22507</v>
      </c>
    </row>
    <row r="7762" spans="1:1" x14ac:dyDescent="0.25">
      <c r="A7762" t="s">
        <v>22508</v>
      </c>
    </row>
    <row r="7763" spans="1:1" x14ac:dyDescent="0.25">
      <c r="A7763" t="s">
        <v>22508</v>
      </c>
    </row>
    <row r="7764" spans="1:1" x14ac:dyDescent="0.25">
      <c r="A7764" t="s">
        <v>22509</v>
      </c>
    </row>
    <row r="7765" spans="1:1" x14ac:dyDescent="0.25">
      <c r="A7765" t="s">
        <v>22510</v>
      </c>
    </row>
    <row r="7766" spans="1:1" x14ac:dyDescent="0.25">
      <c r="A7766" t="s">
        <v>22511</v>
      </c>
    </row>
    <row r="7767" spans="1:1" x14ac:dyDescent="0.25">
      <c r="A7767" t="s">
        <v>939</v>
      </c>
    </row>
    <row r="7768" spans="1:1" x14ac:dyDescent="0.25">
      <c r="A7768" t="s">
        <v>22512</v>
      </c>
    </row>
    <row r="7769" spans="1:1" x14ac:dyDescent="0.25">
      <c r="A7769" t="s">
        <v>22513</v>
      </c>
    </row>
    <row r="7770" spans="1:1" x14ac:dyDescent="0.25">
      <c r="A7770" t="s">
        <v>1759</v>
      </c>
    </row>
    <row r="7771" spans="1:1" x14ac:dyDescent="0.25">
      <c r="A7771" t="s">
        <v>1487</v>
      </c>
    </row>
    <row r="7772" spans="1:1" x14ac:dyDescent="0.25">
      <c r="A7772" t="s">
        <v>972</v>
      </c>
    </row>
    <row r="7773" spans="1:1" x14ac:dyDescent="0.25">
      <c r="A7773" t="s">
        <v>1415</v>
      </c>
    </row>
    <row r="7774" spans="1:1" x14ac:dyDescent="0.25">
      <c r="A7774" t="s">
        <v>1415</v>
      </c>
    </row>
    <row r="7775" spans="1:1" x14ac:dyDescent="0.25">
      <c r="A7775" t="s">
        <v>399</v>
      </c>
    </row>
    <row r="7776" spans="1:1" x14ac:dyDescent="0.25">
      <c r="A7776" t="s">
        <v>22514</v>
      </c>
    </row>
    <row r="7777" spans="1:1" x14ac:dyDescent="0.25">
      <c r="A7777" t="s">
        <v>3336</v>
      </c>
    </row>
    <row r="7778" spans="1:1" x14ac:dyDescent="0.25">
      <c r="A7778" t="s">
        <v>22515</v>
      </c>
    </row>
    <row r="7779" spans="1:1" x14ac:dyDescent="0.25">
      <c r="A7779" t="s">
        <v>22516</v>
      </c>
    </row>
    <row r="7780" spans="1:1" x14ac:dyDescent="0.25">
      <c r="A7780" t="s">
        <v>22516</v>
      </c>
    </row>
    <row r="7781" spans="1:1" x14ac:dyDescent="0.25">
      <c r="A7781" t="s">
        <v>22516</v>
      </c>
    </row>
    <row r="7782" spans="1:1" x14ac:dyDescent="0.25">
      <c r="A7782" t="s">
        <v>22517</v>
      </c>
    </row>
    <row r="7783" spans="1:1" x14ac:dyDescent="0.25">
      <c r="A7783" t="s">
        <v>22518</v>
      </c>
    </row>
    <row r="7784" spans="1:1" x14ac:dyDescent="0.25">
      <c r="A7784" t="s">
        <v>22519</v>
      </c>
    </row>
    <row r="7785" spans="1:1" x14ac:dyDescent="0.25">
      <c r="A7785" t="s">
        <v>22520</v>
      </c>
    </row>
    <row r="7786" spans="1:1" x14ac:dyDescent="0.25">
      <c r="A7786" t="s">
        <v>22520</v>
      </c>
    </row>
    <row r="7787" spans="1:1" x14ac:dyDescent="0.25">
      <c r="A7787" t="s">
        <v>22520</v>
      </c>
    </row>
    <row r="7788" spans="1:1" x14ac:dyDescent="0.25">
      <c r="A7788" t="s">
        <v>22520</v>
      </c>
    </row>
    <row r="7789" spans="1:1" x14ac:dyDescent="0.25">
      <c r="A7789" t="s">
        <v>22520</v>
      </c>
    </row>
    <row r="7790" spans="1:1" x14ac:dyDescent="0.25">
      <c r="A7790" t="s">
        <v>22520</v>
      </c>
    </row>
    <row r="7791" spans="1:1" x14ac:dyDescent="0.25">
      <c r="A7791" t="s">
        <v>22521</v>
      </c>
    </row>
    <row r="7792" spans="1:1" x14ac:dyDescent="0.25">
      <c r="A7792" t="s">
        <v>22521</v>
      </c>
    </row>
    <row r="7793" spans="1:1" x14ac:dyDescent="0.25">
      <c r="A7793" t="s">
        <v>22521</v>
      </c>
    </row>
    <row r="7794" spans="1:1" x14ac:dyDescent="0.25">
      <c r="A7794" t="s">
        <v>22521</v>
      </c>
    </row>
    <row r="7795" spans="1:1" x14ac:dyDescent="0.25">
      <c r="A7795" t="s">
        <v>22522</v>
      </c>
    </row>
    <row r="7796" spans="1:1" x14ac:dyDescent="0.25">
      <c r="A7796" t="s">
        <v>22522</v>
      </c>
    </row>
    <row r="7797" spans="1:1" x14ac:dyDescent="0.25">
      <c r="A7797" t="s">
        <v>22522</v>
      </c>
    </row>
    <row r="7798" spans="1:1" x14ac:dyDescent="0.25">
      <c r="A7798" t="s">
        <v>22523</v>
      </c>
    </row>
    <row r="7799" spans="1:1" x14ac:dyDescent="0.25">
      <c r="A7799" t="s">
        <v>22524</v>
      </c>
    </row>
    <row r="7800" spans="1:1" x14ac:dyDescent="0.25">
      <c r="A7800" t="s">
        <v>22525</v>
      </c>
    </row>
    <row r="7801" spans="1:1" x14ac:dyDescent="0.25">
      <c r="A7801" t="s">
        <v>22526</v>
      </c>
    </row>
    <row r="7802" spans="1:1" x14ac:dyDescent="0.25">
      <c r="A7802" t="s">
        <v>3804</v>
      </c>
    </row>
    <row r="7803" spans="1:1" x14ac:dyDescent="0.25">
      <c r="A7803" t="s">
        <v>5220</v>
      </c>
    </row>
    <row r="7804" spans="1:1" x14ac:dyDescent="0.25">
      <c r="A7804" t="s">
        <v>22527</v>
      </c>
    </row>
    <row r="7805" spans="1:1" x14ac:dyDescent="0.25">
      <c r="A7805" t="s">
        <v>22527</v>
      </c>
    </row>
    <row r="7806" spans="1:1" x14ac:dyDescent="0.25">
      <c r="A7806" t="s">
        <v>22527</v>
      </c>
    </row>
    <row r="7807" spans="1:1" x14ac:dyDescent="0.25">
      <c r="A7807" t="s">
        <v>22527</v>
      </c>
    </row>
    <row r="7808" spans="1:1" x14ac:dyDescent="0.25">
      <c r="A7808" t="s">
        <v>22527</v>
      </c>
    </row>
    <row r="7809" spans="1:1" x14ac:dyDescent="0.25">
      <c r="A7809" t="s">
        <v>22527</v>
      </c>
    </row>
    <row r="7810" spans="1:1" x14ac:dyDescent="0.25">
      <c r="A7810" t="s">
        <v>22527</v>
      </c>
    </row>
    <row r="7811" spans="1:1" x14ac:dyDescent="0.25">
      <c r="A7811" t="s">
        <v>22527</v>
      </c>
    </row>
    <row r="7812" spans="1:1" x14ac:dyDescent="0.25">
      <c r="A7812" t="s">
        <v>22528</v>
      </c>
    </row>
    <row r="7813" spans="1:1" x14ac:dyDescent="0.25">
      <c r="A7813" t="s">
        <v>22529</v>
      </c>
    </row>
    <row r="7814" spans="1:1" x14ac:dyDescent="0.25">
      <c r="A7814" t="s">
        <v>22529</v>
      </c>
    </row>
    <row r="7815" spans="1:1" x14ac:dyDescent="0.25">
      <c r="A7815" t="s">
        <v>22529</v>
      </c>
    </row>
    <row r="7816" spans="1:1" x14ac:dyDescent="0.25">
      <c r="A7816" t="s">
        <v>22529</v>
      </c>
    </row>
    <row r="7817" spans="1:1" x14ac:dyDescent="0.25">
      <c r="A7817" t="s">
        <v>22529</v>
      </c>
    </row>
    <row r="7818" spans="1:1" x14ac:dyDescent="0.25">
      <c r="A7818" t="s">
        <v>22529</v>
      </c>
    </row>
    <row r="7819" spans="1:1" x14ac:dyDescent="0.25">
      <c r="A7819" t="s">
        <v>22529</v>
      </c>
    </row>
    <row r="7820" spans="1:1" x14ac:dyDescent="0.25">
      <c r="A7820" t="s">
        <v>22530</v>
      </c>
    </row>
    <row r="7821" spans="1:1" x14ac:dyDescent="0.25">
      <c r="A7821" t="s">
        <v>22531</v>
      </c>
    </row>
    <row r="7822" spans="1:1" x14ac:dyDescent="0.25">
      <c r="A7822" t="s">
        <v>22531</v>
      </c>
    </row>
    <row r="7823" spans="1:1" x14ac:dyDescent="0.25">
      <c r="A7823" t="s">
        <v>22532</v>
      </c>
    </row>
    <row r="7824" spans="1:1" x14ac:dyDescent="0.25">
      <c r="A7824" t="s">
        <v>22533</v>
      </c>
    </row>
    <row r="7825" spans="1:1" x14ac:dyDescent="0.25">
      <c r="A7825" t="s">
        <v>22534</v>
      </c>
    </row>
    <row r="7826" spans="1:1" x14ac:dyDescent="0.25">
      <c r="A7826" t="s">
        <v>22535</v>
      </c>
    </row>
    <row r="7827" spans="1:1" x14ac:dyDescent="0.25">
      <c r="A7827" t="s">
        <v>22536</v>
      </c>
    </row>
    <row r="7828" spans="1:1" x14ac:dyDescent="0.25">
      <c r="A7828" t="s">
        <v>22537</v>
      </c>
    </row>
    <row r="7829" spans="1:1" x14ac:dyDescent="0.25">
      <c r="A7829" t="s">
        <v>22538</v>
      </c>
    </row>
    <row r="7830" spans="1:1" x14ac:dyDescent="0.25">
      <c r="A7830" t="s">
        <v>22539</v>
      </c>
    </row>
    <row r="7831" spans="1:1" x14ac:dyDescent="0.25">
      <c r="A7831" t="s">
        <v>22540</v>
      </c>
    </row>
    <row r="7832" spans="1:1" x14ac:dyDescent="0.25">
      <c r="A7832" t="s">
        <v>22541</v>
      </c>
    </row>
    <row r="7833" spans="1:1" x14ac:dyDescent="0.25">
      <c r="A7833" t="s">
        <v>338</v>
      </c>
    </row>
    <row r="7834" spans="1:1" x14ac:dyDescent="0.25">
      <c r="A7834" t="s">
        <v>338</v>
      </c>
    </row>
    <row r="7835" spans="1:1" x14ac:dyDescent="0.25">
      <c r="A7835" t="s">
        <v>22542</v>
      </c>
    </row>
    <row r="7836" spans="1:1" x14ac:dyDescent="0.25">
      <c r="A7836" t="s">
        <v>22543</v>
      </c>
    </row>
    <row r="7837" spans="1:1" x14ac:dyDescent="0.25">
      <c r="A7837" t="s">
        <v>22544</v>
      </c>
    </row>
    <row r="7838" spans="1:1" x14ac:dyDescent="0.25">
      <c r="A7838" t="s">
        <v>22545</v>
      </c>
    </row>
    <row r="7839" spans="1:1" x14ac:dyDescent="0.25">
      <c r="A7839" t="s">
        <v>22545</v>
      </c>
    </row>
    <row r="7840" spans="1:1" x14ac:dyDescent="0.25">
      <c r="A7840" t="s">
        <v>2627</v>
      </c>
    </row>
    <row r="7841" spans="1:1" x14ac:dyDescent="0.25">
      <c r="A7841" t="s">
        <v>22546</v>
      </c>
    </row>
    <row r="7842" spans="1:1" x14ac:dyDescent="0.25">
      <c r="A7842" t="s">
        <v>22546</v>
      </c>
    </row>
    <row r="7843" spans="1:1" x14ac:dyDescent="0.25">
      <c r="A7843" t="s">
        <v>22547</v>
      </c>
    </row>
    <row r="7844" spans="1:1" x14ac:dyDescent="0.25">
      <c r="A7844" t="s">
        <v>3121</v>
      </c>
    </row>
    <row r="7845" spans="1:1" x14ac:dyDescent="0.25">
      <c r="A7845" t="s">
        <v>22548</v>
      </c>
    </row>
    <row r="7846" spans="1:1" x14ac:dyDescent="0.25">
      <c r="A7846" t="s">
        <v>22549</v>
      </c>
    </row>
    <row r="7847" spans="1:1" x14ac:dyDescent="0.25">
      <c r="A7847" t="s">
        <v>22550</v>
      </c>
    </row>
    <row r="7848" spans="1:1" x14ac:dyDescent="0.25">
      <c r="A7848" t="s">
        <v>22551</v>
      </c>
    </row>
    <row r="7849" spans="1:1" x14ac:dyDescent="0.25">
      <c r="A7849" t="s">
        <v>22552</v>
      </c>
    </row>
    <row r="7850" spans="1:1" x14ac:dyDescent="0.25">
      <c r="A7850" t="s">
        <v>22553</v>
      </c>
    </row>
    <row r="7851" spans="1:1" x14ac:dyDescent="0.25">
      <c r="A7851" t="s">
        <v>22554</v>
      </c>
    </row>
    <row r="7852" spans="1:1" x14ac:dyDescent="0.25">
      <c r="A7852" t="s">
        <v>22554</v>
      </c>
    </row>
    <row r="7853" spans="1:1" x14ac:dyDescent="0.25">
      <c r="A7853" t="s">
        <v>22555</v>
      </c>
    </row>
    <row r="7854" spans="1:1" x14ac:dyDescent="0.25">
      <c r="A7854" t="s">
        <v>22554</v>
      </c>
    </row>
    <row r="7855" spans="1:1" x14ac:dyDescent="0.25">
      <c r="A7855" t="s">
        <v>22555</v>
      </c>
    </row>
    <row r="7856" spans="1:1" x14ac:dyDescent="0.25">
      <c r="A7856" t="s">
        <v>22555</v>
      </c>
    </row>
    <row r="7857" spans="1:1" x14ac:dyDescent="0.25">
      <c r="A7857" t="s">
        <v>22555</v>
      </c>
    </row>
    <row r="7858" spans="1:1" x14ac:dyDescent="0.25">
      <c r="A7858" t="s">
        <v>22555</v>
      </c>
    </row>
    <row r="7859" spans="1:1" x14ac:dyDescent="0.25">
      <c r="A7859" t="s">
        <v>22555</v>
      </c>
    </row>
    <row r="7860" spans="1:1" x14ac:dyDescent="0.25">
      <c r="A7860" t="s">
        <v>22555</v>
      </c>
    </row>
    <row r="7861" spans="1:1" x14ac:dyDescent="0.25">
      <c r="A7861" t="s">
        <v>22555</v>
      </c>
    </row>
    <row r="7862" spans="1:1" x14ac:dyDescent="0.25">
      <c r="A7862" t="s">
        <v>22555</v>
      </c>
    </row>
    <row r="7863" spans="1:1" x14ac:dyDescent="0.25">
      <c r="A7863" t="s">
        <v>22555</v>
      </c>
    </row>
    <row r="7864" spans="1:1" x14ac:dyDescent="0.25">
      <c r="A7864" t="s">
        <v>22555</v>
      </c>
    </row>
    <row r="7865" spans="1:1" x14ac:dyDescent="0.25">
      <c r="A7865" t="s">
        <v>22555</v>
      </c>
    </row>
    <row r="7866" spans="1:1" x14ac:dyDescent="0.25">
      <c r="A7866" t="s">
        <v>22555</v>
      </c>
    </row>
    <row r="7867" spans="1:1" x14ac:dyDescent="0.25">
      <c r="A7867" t="s">
        <v>22555</v>
      </c>
    </row>
    <row r="7868" spans="1:1" x14ac:dyDescent="0.25">
      <c r="A7868" t="s">
        <v>22555</v>
      </c>
    </row>
    <row r="7869" spans="1:1" x14ac:dyDescent="0.25">
      <c r="A7869" t="s">
        <v>22555</v>
      </c>
    </row>
    <row r="7870" spans="1:1" x14ac:dyDescent="0.25">
      <c r="A7870" t="s">
        <v>22554</v>
      </c>
    </row>
    <row r="7871" spans="1:1" x14ac:dyDescent="0.25">
      <c r="A7871" t="s">
        <v>22555</v>
      </c>
    </row>
    <row r="7872" spans="1:1" x14ac:dyDescent="0.25">
      <c r="A7872" t="s">
        <v>22555</v>
      </c>
    </row>
    <row r="7873" spans="1:1" x14ac:dyDescent="0.25">
      <c r="A7873" t="s">
        <v>22554</v>
      </c>
    </row>
    <row r="7874" spans="1:1" x14ac:dyDescent="0.25">
      <c r="A7874" t="s">
        <v>22555</v>
      </c>
    </row>
    <row r="7875" spans="1:1" x14ac:dyDescent="0.25">
      <c r="A7875" t="s">
        <v>22555</v>
      </c>
    </row>
    <row r="7876" spans="1:1" x14ac:dyDescent="0.25">
      <c r="A7876" t="s">
        <v>22555</v>
      </c>
    </row>
    <row r="7877" spans="1:1" x14ac:dyDescent="0.25">
      <c r="A7877" t="s">
        <v>22555</v>
      </c>
    </row>
    <row r="7878" spans="1:1" x14ac:dyDescent="0.25">
      <c r="A7878" t="s">
        <v>22555</v>
      </c>
    </row>
    <row r="7879" spans="1:1" x14ac:dyDescent="0.25">
      <c r="A7879" t="s">
        <v>22555</v>
      </c>
    </row>
    <row r="7880" spans="1:1" x14ac:dyDescent="0.25">
      <c r="A7880" t="s">
        <v>22554</v>
      </c>
    </row>
    <row r="7881" spans="1:1" x14ac:dyDescent="0.25">
      <c r="A7881" t="s">
        <v>22554</v>
      </c>
    </row>
    <row r="7882" spans="1:1" x14ac:dyDescent="0.25">
      <c r="A7882" t="s">
        <v>22554</v>
      </c>
    </row>
    <row r="7883" spans="1:1" x14ac:dyDescent="0.25">
      <c r="A7883" t="s">
        <v>22555</v>
      </c>
    </row>
    <row r="7884" spans="1:1" x14ac:dyDescent="0.25">
      <c r="A7884" t="s">
        <v>22555</v>
      </c>
    </row>
    <row r="7885" spans="1:1" x14ac:dyDescent="0.25">
      <c r="A7885" t="s">
        <v>22555</v>
      </c>
    </row>
    <row r="7886" spans="1:1" x14ac:dyDescent="0.25">
      <c r="A7886" t="s">
        <v>22555</v>
      </c>
    </row>
    <row r="7887" spans="1:1" x14ac:dyDescent="0.25">
      <c r="A7887" t="s">
        <v>22555</v>
      </c>
    </row>
    <row r="7888" spans="1:1" x14ac:dyDescent="0.25">
      <c r="A7888" t="s">
        <v>22555</v>
      </c>
    </row>
    <row r="7889" spans="1:1" x14ac:dyDescent="0.25">
      <c r="A7889" t="s">
        <v>22554</v>
      </c>
    </row>
    <row r="7890" spans="1:1" x14ac:dyDescent="0.25">
      <c r="A7890" t="s">
        <v>22555</v>
      </c>
    </row>
    <row r="7891" spans="1:1" x14ac:dyDescent="0.25">
      <c r="A7891" t="s">
        <v>22554</v>
      </c>
    </row>
    <row r="7892" spans="1:1" x14ac:dyDescent="0.25">
      <c r="A7892" t="s">
        <v>22555</v>
      </c>
    </row>
    <row r="7893" spans="1:1" x14ac:dyDescent="0.25">
      <c r="A7893" t="s">
        <v>22554</v>
      </c>
    </row>
    <row r="7894" spans="1:1" x14ac:dyDescent="0.25">
      <c r="A7894" t="s">
        <v>22555</v>
      </c>
    </row>
    <row r="7895" spans="1:1" x14ac:dyDescent="0.25">
      <c r="A7895" t="s">
        <v>22555</v>
      </c>
    </row>
    <row r="7896" spans="1:1" x14ac:dyDescent="0.25">
      <c r="A7896" t="s">
        <v>22555</v>
      </c>
    </row>
    <row r="7897" spans="1:1" x14ac:dyDescent="0.25">
      <c r="A7897" t="s">
        <v>22555</v>
      </c>
    </row>
    <row r="7898" spans="1:1" x14ac:dyDescent="0.25">
      <c r="A7898" t="s">
        <v>22555</v>
      </c>
    </row>
    <row r="7899" spans="1:1" x14ac:dyDescent="0.25">
      <c r="A7899" t="s">
        <v>22555</v>
      </c>
    </row>
    <row r="7900" spans="1:1" x14ac:dyDescent="0.25">
      <c r="A7900" t="s">
        <v>22555</v>
      </c>
    </row>
    <row r="7901" spans="1:1" x14ac:dyDescent="0.25">
      <c r="A7901" t="s">
        <v>22555</v>
      </c>
    </row>
    <row r="7902" spans="1:1" x14ac:dyDescent="0.25">
      <c r="A7902" t="s">
        <v>22555</v>
      </c>
    </row>
    <row r="7903" spans="1:1" x14ac:dyDescent="0.25">
      <c r="A7903" t="s">
        <v>22555</v>
      </c>
    </row>
    <row r="7904" spans="1:1" x14ac:dyDescent="0.25">
      <c r="A7904" t="s">
        <v>22555</v>
      </c>
    </row>
    <row r="7905" spans="1:1" x14ac:dyDescent="0.25">
      <c r="A7905" t="s">
        <v>22555</v>
      </c>
    </row>
    <row r="7906" spans="1:1" x14ac:dyDescent="0.25">
      <c r="A7906" t="s">
        <v>22555</v>
      </c>
    </row>
    <row r="7907" spans="1:1" x14ac:dyDescent="0.25">
      <c r="A7907" t="s">
        <v>22555</v>
      </c>
    </row>
    <row r="7908" spans="1:1" x14ac:dyDescent="0.25">
      <c r="A7908" t="s">
        <v>22555</v>
      </c>
    </row>
    <row r="7909" spans="1:1" x14ac:dyDescent="0.25">
      <c r="A7909" t="s">
        <v>22555</v>
      </c>
    </row>
    <row r="7910" spans="1:1" x14ac:dyDescent="0.25">
      <c r="A7910" t="s">
        <v>22555</v>
      </c>
    </row>
    <row r="7911" spans="1:1" x14ac:dyDescent="0.25">
      <c r="A7911" t="s">
        <v>22555</v>
      </c>
    </row>
    <row r="7912" spans="1:1" x14ac:dyDescent="0.25">
      <c r="A7912" t="s">
        <v>22555</v>
      </c>
    </row>
    <row r="7913" spans="1:1" x14ac:dyDescent="0.25">
      <c r="A7913" t="s">
        <v>22555</v>
      </c>
    </row>
    <row r="7914" spans="1:1" x14ac:dyDescent="0.25">
      <c r="A7914" t="s">
        <v>22555</v>
      </c>
    </row>
    <row r="7915" spans="1:1" x14ac:dyDescent="0.25">
      <c r="A7915" t="s">
        <v>22555</v>
      </c>
    </row>
    <row r="7916" spans="1:1" x14ac:dyDescent="0.25">
      <c r="A7916" t="s">
        <v>22555</v>
      </c>
    </row>
    <row r="7917" spans="1:1" x14ac:dyDescent="0.25">
      <c r="A7917" t="s">
        <v>22555</v>
      </c>
    </row>
    <row r="7918" spans="1:1" x14ac:dyDescent="0.25">
      <c r="A7918" t="s">
        <v>22555</v>
      </c>
    </row>
    <row r="7919" spans="1:1" x14ac:dyDescent="0.25">
      <c r="A7919" t="s">
        <v>22555</v>
      </c>
    </row>
    <row r="7920" spans="1:1" x14ac:dyDescent="0.25">
      <c r="A7920" t="s">
        <v>22555</v>
      </c>
    </row>
    <row r="7921" spans="1:1" x14ac:dyDescent="0.25">
      <c r="A7921" t="s">
        <v>22555</v>
      </c>
    </row>
    <row r="7922" spans="1:1" x14ac:dyDescent="0.25">
      <c r="A7922" t="s">
        <v>22555</v>
      </c>
    </row>
    <row r="7923" spans="1:1" x14ac:dyDescent="0.25">
      <c r="A7923" t="s">
        <v>22555</v>
      </c>
    </row>
    <row r="7924" spans="1:1" x14ac:dyDescent="0.25">
      <c r="A7924" t="s">
        <v>22555</v>
      </c>
    </row>
    <row r="7925" spans="1:1" x14ac:dyDescent="0.25">
      <c r="A7925" t="s">
        <v>22555</v>
      </c>
    </row>
    <row r="7926" spans="1:1" x14ac:dyDescent="0.25">
      <c r="A7926" t="s">
        <v>22555</v>
      </c>
    </row>
    <row r="7927" spans="1:1" x14ac:dyDescent="0.25">
      <c r="A7927" t="s">
        <v>22555</v>
      </c>
    </row>
    <row r="7928" spans="1:1" x14ac:dyDescent="0.25">
      <c r="A7928" t="s">
        <v>22555</v>
      </c>
    </row>
    <row r="7929" spans="1:1" x14ac:dyDescent="0.25">
      <c r="A7929" t="s">
        <v>22555</v>
      </c>
    </row>
    <row r="7930" spans="1:1" x14ac:dyDescent="0.25">
      <c r="A7930" t="s">
        <v>22555</v>
      </c>
    </row>
    <row r="7931" spans="1:1" x14ac:dyDescent="0.25">
      <c r="A7931" t="s">
        <v>22555</v>
      </c>
    </row>
    <row r="7932" spans="1:1" x14ac:dyDescent="0.25">
      <c r="A7932" t="s">
        <v>22555</v>
      </c>
    </row>
    <row r="7933" spans="1:1" x14ac:dyDescent="0.25">
      <c r="A7933" t="s">
        <v>22555</v>
      </c>
    </row>
    <row r="7934" spans="1:1" x14ac:dyDescent="0.25">
      <c r="A7934" t="s">
        <v>22555</v>
      </c>
    </row>
    <row r="7935" spans="1:1" x14ac:dyDescent="0.25">
      <c r="A7935" t="s">
        <v>22555</v>
      </c>
    </row>
    <row r="7936" spans="1:1" x14ac:dyDescent="0.25">
      <c r="A7936" t="s">
        <v>22555</v>
      </c>
    </row>
    <row r="7937" spans="1:1" x14ac:dyDescent="0.25">
      <c r="A7937" t="s">
        <v>22555</v>
      </c>
    </row>
    <row r="7938" spans="1:1" x14ac:dyDescent="0.25">
      <c r="A7938" t="s">
        <v>22555</v>
      </c>
    </row>
    <row r="7939" spans="1:1" x14ac:dyDescent="0.25">
      <c r="A7939" t="s">
        <v>22555</v>
      </c>
    </row>
    <row r="7940" spans="1:1" x14ac:dyDescent="0.25">
      <c r="A7940" t="s">
        <v>22555</v>
      </c>
    </row>
    <row r="7941" spans="1:1" x14ac:dyDescent="0.25">
      <c r="A7941" t="s">
        <v>22555</v>
      </c>
    </row>
    <row r="7942" spans="1:1" x14ac:dyDescent="0.25">
      <c r="A7942" t="s">
        <v>22556</v>
      </c>
    </row>
    <row r="7943" spans="1:1" x14ac:dyDescent="0.25">
      <c r="A7943" t="s">
        <v>976</v>
      </c>
    </row>
    <row r="7944" spans="1:1" x14ac:dyDescent="0.25">
      <c r="A7944" t="s">
        <v>22557</v>
      </c>
    </row>
    <row r="7945" spans="1:1" x14ac:dyDescent="0.25">
      <c r="A7945" t="s">
        <v>22557</v>
      </c>
    </row>
    <row r="7946" spans="1:1" x14ac:dyDescent="0.25">
      <c r="A7946" t="s">
        <v>22557</v>
      </c>
    </row>
    <row r="7947" spans="1:1" x14ac:dyDescent="0.25">
      <c r="A7947" t="s">
        <v>22557</v>
      </c>
    </row>
    <row r="7948" spans="1:1" x14ac:dyDescent="0.25">
      <c r="A7948" t="s">
        <v>22558</v>
      </c>
    </row>
    <row r="7949" spans="1:1" x14ac:dyDescent="0.25">
      <c r="A7949" t="s">
        <v>22559</v>
      </c>
    </row>
    <row r="7950" spans="1:1" x14ac:dyDescent="0.25">
      <c r="A7950" t="s">
        <v>22559</v>
      </c>
    </row>
    <row r="7951" spans="1:1" x14ac:dyDescent="0.25">
      <c r="A7951" t="s">
        <v>22559</v>
      </c>
    </row>
    <row r="7952" spans="1:1" x14ac:dyDescent="0.25">
      <c r="A7952" t="s">
        <v>22560</v>
      </c>
    </row>
    <row r="7953" spans="1:1" x14ac:dyDescent="0.25">
      <c r="A7953" t="s">
        <v>22561</v>
      </c>
    </row>
    <row r="7954" spans="1:1" x14ac:dyDescent="0.25">
      <c r="A7954" t="s">
        <v>22562</v>
      </c>
    </row>
    <row r="7955" spans="1:1" x14ac:dyDescent="0.25">
      <c r="A7955" t="s">
        <v>22563</v>
      </c>
    </row>
    <row r="7956" spans="1:1" x14ac:dyDescent="0.25">
      <c r="A7956" t="s">
        <v>22563</v>
      </c>
    </row>
    <row r="7957" spans="1:1" x14ac:dyDescent="0.25">
      <c r="A7957" t="s">
        <v>1141</v>
      </c>
    </row>
    <row r="7958" spans="1:1" x14ac:dyDescent="0.25">
      <c r="A7958" t="s">
        <v>1141</v>
      </c>
    </row>
    <row r="7959" spans="1:1" x14ac:dyDescent="0.25">
      <c r="A7959" t="s">
        <v>1141</v>
      </c>
    </row>
    <row r="7960" spans="1:1" x14ac:dyDescent="0.25">
      <c r="A7960" t="s">
        <v>1392</v>
      </c>
    </row>
    <row r="7961" spans="1:1" x14ac:dyDescent="0.25">
      <c r="A7961" t="s">
        <v>2556</v>
      </c>
    </row>
    <row r="7962" spans="1:1" x14ac:dyDescent="0.25">
      <c r="A7962" t="s">
        <v>5388</v>
      </c>
    </row>
    <row r="7963" spans="1:1" x14ac:dyDescent="0.25">
      <c r="A7963" t="s">
        <v>22564</v>
      </c>
    </row>
    <row r="7964" spans="1:1" x14ac:dyDescent="0.25">
      <c r="A7964" t="s">
        <v>22565</v>
      </c>
    </row>
    <row r="7965" spans="1:1" x14ac:dyDescent="0.25">
      <c r="A7965" t="s">
        <v>22565</v>
      </c>
    </row>
    <row r="7966" spans="1:1" x14ac:dyDescent="0.25">
      <c r="A7966" t="s">
        <v>22565</v>
      </c>
    </row>
    <row r="7967" spans="1:1" x14ac:dyDescent="0.25">
      <c r="A7967" t="s">
        <v>22565</v>
      </c>
    </row>
    <row r="7968" spans="1:1" x14ac:dyDescent="0.25">
      <c r="A7968" t="s">
        <v>22565</v>
      </c>
    </row>
    <row r="7969" spans="1:1" x14ac:dyDescent="0.25">
      <c r="A7969" t="s">
        <v>22565</v>
      </c>
    </row>
    <row r="7970" spans="1:1" x14ac:dyDescent="0.25">
      <c r="A7970" t="s">
        <v>22565</v>
      </c>
    </row>
    <row r="7971" spans="1:1" x14ac:dyDescent="0.25">
      <c r="A7971" t="s">
        <v>22565</v>
      </c>
    </row>
    <row r="7972" spans="1:1" x14ac:dyDescent="0.25">
      <c r="A7972" t="s">
        <v>22565</v>
      </c>
    </row>
    <row r="7973" spans="1:1" x14ac:dyDescent="0.25">
      <c r="A7973" t="s">
        <v>22565</v>
      </c>
    </row>
    <row r="7974" spans="1:1" x14ac:dyDescent="0.25">
      <c r="A7974" t="s">
        <v>22565</v>
      </c>
    </row>
    <row r="7975" spans="1:1" x14ac:dyDescent="0.25">
      <c r="A7975" t="s">
        <v>22565</v>
      </c>
    </row>
    <row r="7976" spans="1:1" x14ac:dyDescent="0.25">
      <c r="A7976" t="s">
        <v>22565</v>
      </c>
    </row>
    <row r="7977" spans="1:1" x14ac:dyDescent="0.25">
      <c r="A7977" t="s">
        <v>22565</v>
      </c>
    </row>
    <row r="7978" spans="1:1" x14ac:dyDescent="0.25">
      <c r="A7978" t="s">
        <v>22565</v>
      </c>
    </row>
    <row r="7979" spans="1:1" x14ac:dyDescent="0.25">
      <c r="A7979" t="s">
        <v>22566</v>
      </c>
    </row>
    <row r="7980" spans="1:1" x14ac:dyDescent="0.25">
      <c r="A7980" t="s">
        <v>22566</v>
      </c>
    </row>
    <row r="7981" spans="1:1" x14ac:dyDescent="0.25">
      <c r="A7981" t="s">
        <v>22565</v>
      </c>
    </row>
    <row r="7982" spans="1:1" x14ac:dyDescent="0.25">
      <c r="A7982" t="s">
        <v>22565</v>
      </c>
    </row>
    <row r="7983" spans="1:1" x14ac:dyDescent="0.25">
      <c r="A7983" t="s">
        <v>22565</v>
      </c>
    </row>
    <row r="7984" spans="1:1" x14ac:dyDescent="0.25">
      <c r="A7984" t="s">
        <v>22566</v>
      </c>
    </row>
    <row r="7985" spans="1:1" x14ac:dyDescent="0.25">
      <c r="A7985" t="s">
        <v>22565</v>
      </c>
    </row>
    <row r="7986" spans="1:1" x14ac:dyDescent="0.25">
      <c r="A7986" t="s">
        <v>22567</v>
      </c>
    </row>
    <row r="7987" spans="1:1" x14ac:dyDescent="0.25">
      <c r="A7987" t="s">
        <v>22568</v>
      </c>
    </row>
    <row r="7988" spans="1:1" x14ac:dyDescent="0.25">
      <c r="A7988" t="s">
        <v>22569</v>
      </c>
    </row>
    <row r="7989" spans="1:1" x14ac:dyDescent="0.25">
      <c r="A7989" t="s">
        <v>22569</v>
      </c>
    </row>
    <row r="7990" spans="1:1" x14ac:dyDescent="0.25">
      <c r="A7990" t="s">
        <v>22569</v>
      </c>
    </row>
    <row r="7991" spans="1:1" x14ac:dyDescent="0.25">
      <c r="A7991" t="s">
        <v>22569</v>
      </c>
    </row>
    <row r="7992" spans="1:1" x14ac:dyDescent="0.25">
      <c r="A7992" t="s">
        <v>2337</v>
      </c>
    </row>
    <row r="7993" spans="1:1" x14ac:dyDescent="0.25">
      <c r="A7993" t="s">
        <v>22570</v>
      </c>
    </row>
    <row r="7994" spans="1:1" x14ac:dyDescent="0.25">
      <c r="A7994" t="s">
        <v>22571</v>
      </c>
    </row>
    <row r="7995" spans="1:1" x14ac:dyDescent="0.25">
      <c r="A7995" t="s">
        <v>22572</v>
      </c>
    </row>
    <row r="7996" spans="1:1" x14ac:dyDescent="0.25">
      <c r="A7996" t="s">
        <v>22573</v>
      </c>
    </row>
    <row r="7997" spans="1:1" x14ac:dyDescent="0.25">
      <c r="A7997" t="s">
        <v>22574</v>
      </c>
    </row>
    <row r="7998" spans="1:1" x14ac:dyDescent="0.25">
      <c r="A7998" t="s">
        <v>22575</v>
      </c>
    </row>
    <row r="7999" spans="1:1" x14ac:dyDescent="0.25">
      <c r="A7999" t="s">
        <v>22576</v>
      </c>
    </row>
    <row r="8000" spans="1:1" x14ac:dyDescent="0.25">
      <c r="A8000" t="s">
        <v>22577</v>
      </c>
    </row>
    <row r="8001" spans="1:1" x14ac:dyDescent="0.25">
      <c r="A8001" t="s">
        <v>22578</v>
      </c>
    </row>
    <row r="8002" spans="1:1" x14ac:dyDescent="0.25">
      <c r="A8002" t="s">
        <v>22579</v>
      </c>
    </row>
    <row r="8003" spans="1:1" x14ac:dyDescent="0.25">
      <c r="A8003" t="s">
        <v>22580</v>
      </c>
    </row>
    <row r="8004" spans="1:1" x14ac:dyDescent="0.25">
      <c r="A8004" t="s">
        <v>22580</v>
      </c>
    </row>
    <row r="8005" spans="1:1" x14ac:dyDescent="0.25">
      <c r="A8005" t="s">
        <v>22581</v>
      </c>
    </row>
    <row r="8006" spans="1:1" x14ac:dyDescent="0.25">
      <c r="A8006" t="s">
        <v>22582</v>
      </c>
    </row>
    <row r="8007" spans="1:1" x14ac:dyDescent="0.25">
      <c r="A8007" t="s">
        <v>22583</v>
      </c>
    </row>
    <row r="8008" spans="1:1" x14ac:dyDescent="0.25">
      <c r="A8008" t="s">
        <v>22584</v>
      </c>
    </row>
    <row r="8009" spans="1:1" x14ac:dyDescent="0.25">
      <c r="A8009" t="s">
        <v>22585</v>
      </c>
    </row>
    <row r="8010" spans="1:1" x14ac:dyDescent="0.25">
      <c r="A8010" t="s">
        <v>22586</v>
      </c>
    </row>
    <row r="8011" spans="1:1" x14ac:dyDescent="0.25">
      <c r="A8011" t="s">
        <v>22587</v>
      </c>
    </row>
    <row r="8012" spans="1:1" x14ac:dyDescent="0.25">
      <c r="A8012" t="s">
        <v>22587</v>
      </c>
    </row>
    <row r="8013" spans="1:1" x14ac:dyDescent="0.25">
      <c r="A8013" t="s">
        <v>22588</v>
      </c>
    </row>
    <row r="8014" spans="1:1" x14ac:dyDescent="0.25">
      <c r="A8014" t="s">
        <v>22589</v>
      </c>
    </row>
    <row r="8015" spans="1:1" x14ac:dyDescent="0.25">
      <c r="A8015" t="s">
        <v>22589</v>
      </c>
    </row>
    <row r="8016" spans="1:1" x14ac:dyDescent="0.25">
      <c r="A8016" t="s">
        <v>22589</v>
      </c>
    </row>
    <row r="8017" spans="1:1" x14ac:dyDescent="0.25">
      <c r="A8017" t="s">
        <v>22590</v>
      </c>
    </row>
    <row r="8018" spans="1:1" x14ac:dyDescent="0.25">
      <c r="A8018" t="s">
        <v>22591</v>
      </c>
    </row>
    <row r="8019" spans="1:1" x14ac:dyDescent="0.25">
      <c r="A8019" t="s">
        <v>22592</v>
      </c>
    </row>
    <row r="8020" spans="1:1" x14ac:dyDescent="0.25">
      <c r="A8020" t="s">
        <v>22592</v>
      </c>
    </row>
    <row r="8021" spans="1:1" x14ac:dyDescent="0.25">
      <c r="A8021" t="s">
        <v>22593</v>
      </c>
    </row>
    <row r="8022" spans="1:1" x14ac:dyDescent="0.25">
      <c r="A8022" t="s">
        <v>22593</v>
      </c>
    </row>
    <row r="8023" spans="1:1" x14ac:dyDescent="0.25">
      <c r="A8023" t="s">
        <v>22594</v>
      </c>
    </row>
    <row r="8024" spans="1:1" x14ac:dyDescent="0.25">
      <c r="A8024" t="s">
        <v>22595</v>
      </c>
    </row>
    <row r="8025" spans="1:1" x14ac:dyDescent="0.25">
      <c r="A8025" t="s">
        <v>22595</v>
      </c>
    </row>
    <row r="8026" spans="1:1" x14ac:dyDescent="0.25">
      <c r="A8026" t="s">
        <v>22595</v>
      </c>
    </row>
    <row r="8027" spans="1:1" x14ac:dyDescent="0.25">
      <c r="A8027" t="s">
        <v>22595</v>
      </c>
    </row>
    <row r="8028" spans="1:1" x14ac:dyDescent="0.25">
      <c r="A8028" t="s">
        <v>22595</v>
      </c>
    </row>
    <row r="8029" spans="1:1" x14ac:dyDescent="0.25">
      <c r="A8029" t="s">
        <v>22595</v>
      </c>
    </row>
    <row r="8030" spans="1:1" x14ac:dyDescent="0.25">
      <c r="A8030" t="s">
        <v>22595</v>
      </c>
    </row>
    <row r="8031" spans="1:1" x14ac:dyDescent="0.25">
      <c r="A8031" t="s">
        <v>22595</v>
      </c>
    </row>
    <row r="8032" spans="1:1" x14ac:dyDescent="0.25">
      <c r="A8032" t="s">
        <v>22595</v>
      </c>
    </row>
    <row r="8033" spans="1:1" x14ac:dyDescent="0.25">
      <c r="A8033" t="s">
        <v>22595</v>
      </c>
    </row>
    <row r="8034" spans="1:1" x14ac:dyDescent="0.25">
      <c r="A8034" t="s">
        <v>22595</v>
      </c>
    </row>
    <row r="8035" spans="1:1" x14ac:dyDescent="0.25">
      <c r="A8035" t="s">
        <v>22595</v>
      </c>
    </row>
    <row r="8036" spans="1:1" x14ac:dyDescent="0.25">
      <c r="A8036" t="s">
        <v>22596</v>
      </c>
    </row>
    <row r="8037" spans="1:1" x14ac:dyDescent="0.25">
      <c r="A8037" t="s">
        <v>22596</v>
      </c>
    </row>
    <row r="8038" spans="1:1" x14ac:dyDescent="0.25">
      <c r="A8038" t="s">
        <v>22597</v>
      </c>
    </row>
    <row r="8039" spans="1:1" x14ac:dyDescent="0.25">
      <c r="A8039" t="s">
        <v>22597</v>
      </c>
    </row>
    <row r="8040" spans="1:1" x14ac:dyDescent="0.25">
      <c r="A8040" t="s">
        <v>22598</v>
      </c>
    </row>
    <row r="8041" spans="1:1" x14ac:dyDescent="0.25">
      <c r="A8041" t="s">
        <v>22599</v>
      </c>
    </row>
    <row r="8042" spans="1:1" x14ac:dyDescent="0.25">
      <c r="A8042" t="s">
        <v>22600</v>
      </c>
    </row>
    <row r="8043" spans="1:1" x14ac:dyDescent="0.25">
      <c r="A8043" t="s">
        <v>22601</v>
      </c>
    </row>
    <row r="8044" spans="1:1" x14ac:dyDescent="0.25">
      <c r="A8044" t="s">
        <v>22602</v>
      </c>
    </row>
    <row r="8045" spans="1:1" x14ac:dyDescent="0.25">
      <c r="A8045" t="s">
        <v>22603</v>
      </c>
    </row>
    <row r="8046" spans="1:1" x14ac:dyDescent="0.25">
      <c r="A8046" t="s">
        <v>22604</v>
      </c>
    </row>
    <row r="8047" spans="1:1" x14ac:dyDescent="0.25">
      <c r="A8047" t="s">
        <v>22605</v>
      </c>
    </row>
    <row r="8048" spans="1:1" x14ac:dyDescent="0.25">
      <c r="A8048" t="s">
        <v>22606</v>
      </c>
    </row>
    <row r="8049" spans="1:1" x14ac:dyDescent="0.25">
      <c r="A8049" t="s">
        <v>22607</v>
      </c>
    </row>
    <row r="8050" spans="1:1" x14ac:dyDescent="0.25">
      <c r="A8050" t="s">
        <v>22608</v>
      </c>
    </row>
    <row r="8051" spans="1:1" x14ac:dyDescent="0.25">
      <c r="A8051" t="s">
        <v>22609</v>
      </c>
    </row>
    <row r="8052" spans="1:1" x14ac:dyDescent="0.25">
      <c r="A8052" t="s">
        <v>22610</v>
      </c>
    </row>
    <row r="8053" spans="1:1" x14ac:dyDescent="0.25">
      <c r="A8053" t="s">
        <v>22611</v>
      </c>
    </row>
    <row r="8054" spans="1:1" x14ac:dyDescent="0.25">
      <c r="A8054" t="s">
        <v>22612</v>
      </c>
    </row>
    <row r="8055" spans="1:1" x14ac:dyDescent="0.25">
      <c r="A8055" t="s">
        <v>22613</v>
      </c>
    </row>
    <row r="8056" spans="1:1" x14ac:dyDescent="0.25">
      <c r="A8056" t="s">
        <v>22614</v>
      </c>
    </row>
    <row r="8057" spans="1:1" x14ac:dyDescent="0.25">
      <c r="A8057" t="s">
        <v>22615</v>
      </c>
    </row>
    <row r="8058" spans="1:1" x14ac:dyDescent="0.25">
      <c r="A8058" t="s">
        <v>22616</v>
      </c>
    </row>
    <row r="8059" spans="1:1" x14ac:dyDescent="0.25">
      <c r="A8059" t="s">
        <v>22616</v>
      </c>
    </row>
    <row r="8060" spans="1:1" x14ac:dyDescent="0.25">
      <c r="A8060" t="s">
        <v>22616</v>
      </c>
    </row>
    <row r="8061" spans="1:1" x14ac:dyDescent="0.25">
      <c r="A8061" t="s">
        <v>22617</v>
      </c>
    </row>
    <row r="8062" spans="1:1" x14ac:dyDescent="0.25">
      <c r="A8062" t="s">
        <v>22617</v>
      </c>
    </row>
    <row r="8063" spans="1:1" x14ac:dyDescent="0.25">
      <c r="A8063" t="s">
        <v>22617</v>
      </c>
    </row>
    <row r="8064" spans="1:1" x14ac:dyDescent="0.25">
      <c r="A8064" t="s">
        <v>22617</v>
      </c>
    </row>
    <row r="8065" spans="1:1" x14ac:dyDescent="0.25">
      <c r="A8065" t="s">
        <v>22617</v>
      </c>
    </row>
    <row r="8066" spans="1:1" x14ac:dyDescent="0.25">
      <c r="A8066" t="s">
        <v>22617</v>
      </c>
    </row>
    <row r="8067" spans="1:1" x14ac:dyDescent="0.25">
      <c r="A8067" t="s">
        <v>22617</v>
      </c>
    </row>
    <row r="8068" spans="1:1" x14ac:dyDescent="0.25">
      <c r="A8068" t="s">
        <v>22617</v>
      </c>
    </row>
    <row r="8069" spans="1:1" x14ac:dyDescent="0.25">
      <c r="A8069" t="s">
        <v>22617</v>
      </c>
    </row>
    <row r="8070" spans="1:1" x14ac:dyDescent="0.25">
      <c r="A8070" t="s">
        <v>22618</v>
      </c>
    </row>
    <row r="8071" spans="1:1" x14ac:dyDescent="0.25">
      <c r="A8071" t="s">
        <v>22617</v>
      </c>
    </row>
    <row r="8072" spans="1:1" x14ac:dyDescent="0.25">
      <c r="A8072" t="s">
        <v>22617</v>
      </c>
    </row>
    <row r="8073" spans="1:1" x14ac:dyDescent="0.25">
      <c r="A8073" t="s">
        <v>22618</v>
      </c>
    </row>
    <row r="8074" spans="1:1" x14ac:dyDescent="0.25">
      <c r="A8074" t="s">
        <v>22617</v>
      </c>
    </row>
    <row r="8075" spans="1:1" x14ac:dyDescent="0.25">
      <c r="A8075" t="s">
        <v>22617</v>
      </c>
    </row>
    <row r="8076" spans="1:1" x14ac:dyDescent="0.25">
      <c r="A8076" t="s">
        <v>22618</v>
      </c>
    </row>
    <row r="8077" spans="1:1" x14ac:dyDescent="0.25">
      <c r="A8077" t="s">
        <v>22618</v>
      </c>
    </row>
    <row r="8078" spans="1:1" x14ac:dyDescent="0.25">
      <c r="A8078" t="s">
        <v>22619</v>
      </c>
    </row>
    <row r="8079" spans="1:1" x14ac:dyDescent="0.25">
      <c r="A8079" t="s">
        <v>22620</v>
      </c>
    </row>
    <row r="8080" spans="1:1" x14ac:dyDescent="0.25">
      <c r="A8080" t="s">
        <v>22621</v>
      </c>
    </row>
    <row r="8081" spans="1:1" x14ac:dyDescent="0.25">
      <c r="A8081" t="s">
        <v>22622</v>
      </c>
    </row>
    <row r="8082" spans="1:1" x14ac:dyDescent="0.25">
      <c r="A8082" t="s">
        <v>22622</v>
      </c>
    </row>
    <row r="8083" spans="1:1" x14ac:dyDescent="0.25">
      <c r="A8083" t="s">
        <v>22622</v>
      </c>
    </row>
    <row r="8084" spans="1:1" x14ac:dyDescent="0.25">
      <c r="A8084" t="s">
        <v>22623</v>
      </c>
    </row>
    <row r="8085" spans="1:1" x14ac:dyDescent="0.25">
      <c r="A8085" t="s">
        <v>22624</v>
      </c>
    </row>
    <row r="8086" spans="1:1" x14ac:dyDescent="0.25">
      <c r="A8086" t="s">
        <v>22625</v>
      </c>
    </row>
    <row r="8087" spans="1:1" x14ac:dyDescent="0.25">
      <c r="A8087" t="s">
        <v>22626</v>
      </c>
    </row>
    <row r="8088" spans="1:1" x14ac:dyDescent="0.25">
      <c r="A8088" t="s">
        <v>22627</v>
      </c>
    </row>
    <row r="8089" spans="1:1" x14ac:dyDescent="0.25">
      <c r="A8089" t="s">
        <v>22626</v>
      </c>
    </row>
    <row r="8090" spans="1:1" x14ac:dyDescent="0.25">
      <c r="A8090" t="s">
        <v>22626</v>
      </c>
    </row>
    <row r="8091" spans="1:1" x14ac:dyDescent="0.25">
      <c r="A8091" t="s">
        <v>22626</v>
      </c>
    </row>
    <row r="8092" spans="1:1" x14ac:dyDescent="0.25">
      <c r="A8092" t="s">
        <v>22626</v>
      </c>
    </row>
    <row r="8093" spans="1:1" x14ac:dyDescent="0.25">
      <c r="A8093" t="s">
        <v>22628</v>
      </c>
    </row>
    <row r="8094" spans="1:1" x14ac:dyDescent="0.25">
      <c r="A8094" t="s">
        <v>22628</v>
      </c>
    </row>
    <row r="8095" spans="1:1" x14ac:dyDescent="0.25">
      <c r="A8095" t="s">
        <v>22629</v>
      </c>
    </row>
    <row r="8096" spans="1:1" x14ac:dyDescent="0.25">
      <c r="A8096" t="s">
        <v>22628</v>
      </c>
    </row>
    <row r="8097" spans="1:1" x14ac:dyDescent="0.25">
      <c r="A8097" t="s">
        <v>22628</v>
      </c>
    </row>
    <row r="8098" spans="1:1" x14ac:dyDescent="0.25">
      <c r="A8098" t="s">
        <v>22630</v>
      </c>
    </row>
    <row r="8099" spans="1:1" x14ac:dyDescent="0.25">
      <c r="A8099" t="s">
        <v>1386</v>
      </c>
    </row>
    <row r="8100" spans="1:1" x14ac:dyDescent="0.25">
      <c r="A8100" t="s">
        <v>1386</v>
      </c>
    </row>
    <row r="8101" spans="1:1" x14ac:dyDescent="0.25">
      <c r="A8101" t="s">
        <v>22631</v>
      </c>
    </row>
    <row r="8102" spans="1:1" x14ac:dyDescent="0.25">
      <c r="A8102" t="s">
        <v>22632</v>
      </c>
    </row>
    <row r="8103" spans="1:1" x14ac:dyDescent="0.25">
      <c r="A8103" t="s">
        <v>22633</v>
      </c>
    </row>
    <row r="8104" spans="1:1" x14ac:dyDescent="0.25">
      <c r="A8104" t="s">
        <v>22633</v>
      </c>
    </row>
    <row r="8105" spans="1:1" x14ac:dyDescent="0.25">
      <c r="A8105" t="s">
        <v>22633</v>
      </c>
    </row>
    <row r="8106" spans="1:1" x14ac:dyDescent="0.25">
      <c r="A8106" t="s">
        <v>22634</v>
      </c>
    </row>
    <row r="8107" spans="1:1" x14ac:dyDescent="0.25">
      <c r="A8107" t="s">
        <v>22635</v>
      </c>
    </row>
    <row r="8108" spans="1:1" x14ac:dyDescent="0.25">
      <c r="A8108" t="s">
        <v>22636</v>
      </c>
    </row>
    <row r="8109" spans="1:1" x14ac:dyDescent="0.25">
      <c r="A8109" t="s">
        <v>22636</v>
      </c>
    </row>
    <row r="8110" spans="1:1" x14ac:dyDescent="0.25">
      <c r="A8110" t="s">
        <v>22636</v>
      </c>
    </row>
    <row r="8111" spans="1:1" x14ac:dyDescent="0.25">
      <c r="A8111" t="s">
        <v>22637</v>
      </c>
    </row>
    <row r="8112" spans="1:1" x14ac:dyDescent="0.25">
      <c r="A8112" t="s">
        <v>22638</v>
      </c>
    </row>
    <row r="8113" spans="1:1" x14ac:dyDescent="0.25">
      <c r="A8113" t="s">
        <v>22639</v>
      </c>
    </row>
    <row r="8114" spans="1:1" x14ac:dyDescent="0.25">
      <c r="A8114" t="s">
        <v>22640</v>
      </c>
    </row>
    <row r="8115" spans="1:1" x14ac:dyDescent="0.25">
      <c r="A8115" t="s">
        <v>22641</v>
      </c>
    </row>
    <row r="8116" spans="1:1" x14ac:dyDescent="0.25">
      <c r="A8116" t="s">
        <v>22642</v>
      </c>
    </row>
    <row r="8117" spans="1:1" x14ac:dyDescent="0.25">
      <c r="A8117" t="s">
        <v>22643</v>
      </c>
    </row>
    <row r="8118" spans="1:1" x14ac:dyDescent="0.25">
      <c r="A8118" t="s">
        <v>22644</v>
      </c>
    </row>
    <row r="8119" spans="1:1" x14ac:dyDescent="0.25">
      <c r="A8119" t="s">
        <v>204</v>
      </c>
    </row>
    <row r="8120" spans="1:1" x14ac:dyDescent="0.25">
      <c r="A8120" t="s">
        <v>162</v>
      </c>
    </row>
    <row r="8121" spans="1:1" x14ac:dyDescent="0.25">
      <c r="A8121" t="s">
        <v>162</v>
      </c>
    </row>
    <row r="8122" spans="1:1" x14ac:dyDescent="0.25">
      <c r="A8122" t="s">
        <v>162</v>
      </c>
    </row>
    <row r="8123" spans="1:1" x14ac:dyDescent="0.25">
      <c r="A8123" t="s">
        <v>162</v>
      </c>
    </row>
    <row r="8124" spans="1:1" x14ac:dyDescent="0.25">
      <c r="A8124" t="s">
        <v>22645</v>
      </c>
    </row>
    <row r="8125" spans="1:1" x14ac:dyDescent="0.25">
      <c r="A8125" t="s">
        <v>22646</v>
      </c>
    </row>
    <row r="8126" spans="1:1" x14ac:dyDescent="0.25">
      <c r="A8126" t="s">
        <v>22647</v>
      </c>
    </row>
    <row r="8127" spans="1:1" x14ac:dyDescent="0.25">
      <c r="A8127" t="s">
        <v>22648</v>
      </c>
    </row>
    <row r="8128" spans="1:1" x14ac:dyDescent="0.25">
      <c r="A8128" t="s">
        <v>22649</v>
      </c>
    </row>
    <row r="8129" spans="1:1" x14ac:dyDescent="0.25">
      <c r="A8129" t="s">
        <v>22649</v>
      </c>
    </row>
    <row r="8130" spans="1:1" x14ac:dyDescent="0.25">
      <c r="A8130" t="s">
        <v>22650</v>
      </c>
    </row>
    <row r="8131" spans="1:1" x14ac:dyDescent="0.25">
      <c r="A8131" t="s">
        <v>22650</v>
      </c>
    </row>
    <row r="8132" spans="1:1" x14ac:dyDescent="0.25">
      <c r="A8132" t="s">
        <v>22651</v>
      </c>
    </row>
    <row r="8133" spans="1:1" x14ac:dyDescent="0.25">
      <c r="A8133" t="s">
        <v>22651</v>
      </c>
    </row>
    <row r="8134" spans="1:1" x14ac:dyDescent="0.25">
      <c r="A8134" t="s">
        <v>22652</v>
      </c>
    </row>
    <row r="8135" spans="1:1" x14ac:dyDescent="0.25">
      <c r="A8135" t="s">
        <v>22653</v>
      </c>
    </row>
    <row r="8136" spans="1:1" x14ac:dyDescent="0.25">
      <c r="A8136" t="s">
        <v>22654</v>
      </c>
    </row>
    <row r="8137" spans="1:1" x14ac:dyDescent="0.25">
      <c r="A8137" t="s">
        <v>286</v>
      </c>
    </row>
    <row r="8138" spans="1:1" x14ac:dyDescent="0.25">
      <c r="A8138" t="s">
        <v>286</v>
      </c>
    </row>
    <row r="8139" spans="1:1" x14ac:dyDescent="0.25">
      <c r="A8139" t="s">
        <v>286</v>
      </c>
    </row>
    <row r="8140" spans="1:1" x14ac:dyDescent="0.25">
      <c r="A8140" t="s">
        <v>271</v>
      </c>
    </row>
    <row r="8141" spans="1:1" x14ac:dyDescent="0.25">
      <c r="A8141" t="s">
        <v>22655</v>
      </c>
    </row>
    <row r="8142" spans="1:1" x14ac:dyDescent="0.25">
      <c r="A8142" t="s">
        <v>22656</v>
      </c>
    </row>
    <row r="8143" spans="1:1" x14ac:dyDescent="0.25">
      <c r="A8143" t="s">
        <v>22656</v>
      </c>
    </row>
    <row r="8144" spans="1:1" x14ac:dyDescent="0.25">
      <c r="A8144" t="s">
        <v>22656</v>
      </c>
    </row>
    <row r="8145" spans="1:1" x14ac:dyDescent="0.25">
      <c r="A8145" t="s">
        <v>22657</v>
      </c>
    </row>
    <row r="8146" spans="1:1" x14ac:dyDescent="0.25">
      <c r="A8146" t="s">
        <v>22657</v>
      </c>
    </row>
    <row r="8147" spans="1:1" x14ac:dyDescent="0.25">
      <c r="A8147" t="s">
        <v>22658</v>
      </c>
    </row>
    <row r="8148" spans="1:1" x14ac:dyDescent="0.25">
      <c r="A8148" t="s">
        <v>22659</v>
      </c>
    </row>
    <row r="8149" spans="1:1" x14ac:dyDescent="0.25">
      <c r="A8149" t="s">
        <v>22659</v>
      </c>
    </row>
    <row r="8150" spans="1:1" x14ac:dyDescent="0.25">
      <c r="A8150" t="s">
        <v>22660</v>
      </c>
    </row>
    <row r="8151" spans="1:1" x14ac:dyDescent="0.25">
      <c r="A8151" t="s">
        <v>22661</v>
      </c>
    </row>
    <row r="8152" spans="1:1" x14ac:dyDescent="0.25">
      <c r="A8152" t="s">
        <v>22662</v>
      </c>
    </row>
    <row r="8153" spans="1:1" x14ac:dyDescent="0.25">
      <c r="A8153" t="s">
        <v>22663</v>
      </c>
    </row>
    <row r="8154" spans="1:1" x14ac:dyDescent="0.25">
      <c r="A8154" t="s">
        <v>22664</v>
      </c>
    </row>
    <row r="8155" spans="1:1" x14ac:dyDescent="0.25">
      <c r="A8155" t="s">
        <v>22663</v>
      </c>
    </row>
    <row r="8156" spans="1:1" x14ac:dyDescent="0.25">
      <c r="A8156" t="s">
        <v>22663</v>
      </c>
    </row>
    <row r="8157" spans="1:1" x14ac:dyDescent="0.25">
      <c r="A8157" t="s">
        <v>22665</v>
      </c>
    </row>
    <row r="8158" spans="1:1" x14ac:dyDescent="0.25">
      <c r="A8158" t="s">
        <v>22665</v>
      </c>
    </row>
    <row r="8159" spans="1:1" x14ac:dyDescent="0.25">
      <c r="A8159" t="s">
        <v>22665</v>
      </c>
    </row>
    <row r="8160" spans="1:1" x14ac:dyDescent="0.25">
      <c r="A8160" t="s">
        <v>22665</v>
      </c>
    </row>
    <row r="8161" spans="1:1" x14ac:dyDescent="0.25">
      <c r="A8161" t="s">
        <v>22666</v>
      </c>
    </row>
    <row r="8162" spans="1:1" x14ac:dyDescent="0.25">
      <c r="A8162" t="s">
        <v>22666</v>
      </c>
    </row>
    <row r="8163" spans="1:1" x14ac:dyDescent="0.25">
      <c r="A8163" t="s">
        <v>22666</v>
      </c>
    </row>
    <row r="8164" spans="1:1" x14ac:dyDescent="0.25">
      <c r="A8164" t="s">
        <v>22666</v>
      </c>
    </row>
    <row r="8165" spans="1:1" x14ac:dyDescent="0.25">
      <c r="A8165" t="s">
        <v>22666</v>
      </c>
    </row>
    <row r="8166" spans="1:1" x14ac:dyDescent="0.25">
      <c r="A8166" t="s">
        <v>22666</v>
      </c>
    </row>
    <row r="8167" spans="1:1" x14ac:dyDescent="0.25">
      <c r="A8167" t="s">
        <v>22666</v>
      </c>
    </row>
    <row r="8168" spans="1:1" x14ac:dyDescent="0.25">
      <c r="A8168" t="s">
        <v>22666</v>
      </c>
    </row>
    <row r="8169" spans="1:1" x14ac:dyDescent="0.25">
      <c r="A8169" t="s">
        <v>22666</v>
      </c>
    </row>
    <row r="8170" spans="1:1" x14ac:dyDescent="0.25">
      <c r="A8170" t="s">
        <v>22666</v>
      </c>
    </row>
    <row r="8171" spans="1:1" x14ac:dyDescent="0.25">
      <c r="A8171" t="s">
        <v>22667</v>
      </c>
    </row>
    <row r="8172" spans="1:1" x14ac:dyDescent="0.25">
      <c r="A8172" t="s">
        <v>22667</v>
      </c>
    </row>
    <row r="8173" spans="1:1" x14ac:dyDescent="0.25">
      <c r="A8173" t="s">
        <v>22668</v>
      </c>
    </row>
    <row r="8174" spans="1:1" x14ac:dyDescent="0.25">
      <c r="A8174" t="s">
        <v>720</v>
      </c>
    </row>
    <row r="8175" spans="1:1" x14ac:dyDescent="0.25">
      <c r="A8175" t="s">
        <v>720</v>
      </c>
    </row>
    <row r="8176" spans="1:1" x14ac:dyDescent="0.25">
      <c r="A8176" t="s">
        <v>720</v>
      </c>
    </row>
    <row r="8177" spans="1:1" x14ac:dyDescent="0.25">
      <c r="A8177" t="s">
        <v>22669</v>
      </c>
    </row>
    <row r="8178" spans="1:1" x14ac:dyDescent="0.25">
      <c r="A8178" t="s">
        <v>1076</v>
      </c>
    </row>
    <row r="8179" spans="1:1" x14ac:dyDescent="0.25">
      <c r="A8179" t="s">
        <v>1076</v>
      </c>
    </row>
    <row r="8180" spans="1:1" x14ac:dyDescent="0.25">
      <c r="A8180" t="s">
        <v>22670</v>
      </c>
    </row>
    <row r="8181" spans="1:1" x14ac:dyDescent="0.25">
      <c r="A8181" t="s">
        <v>811</v>
      </c>
    </row>
    <row r="8182" spans="1:1" x14ac:dyDescent="0.25">
      <c r="A8182" t="s">
        <v>22671</v>
      </c>
    </row>
    <row r="8183" spans="1:1" x14ac:dyDescent="0.25">
      <c r="A8183" t="s">
        <v>22671</v>
      </c>
    </row>
    <row r="8184" spans="1:1" x14ac:dyDescent="0.25">
      <c r="A8184" t="s">
        <v>22671</v>
      </c>
    </row>
    <row r="8185" spans="1:1" x14ac:dyDescent="0.25">
      <c r="A8185" t="s">
        <v>22672</v>
      </c>
    </row>
    <row r="8186" spans="1:1" x14ac:dyDescent="0.25">
      <c r="A8186" t="s">
        <v>22673</v>
      </c>
    </row>
    <row r="8187" spans="1:1" x14ac:dyDescent="0.25">
      <c r="A8187" t="s">
        <v>22673</v>
      </c>
    </row>
    <row r="8188" spans="1:1" x14ac:dyDescent="0.25">
      <c r="A8188" t="s">
        <v>22673</v>
      </c>
    </row>
    <row r="8189" spans="1:1" x14ac:dyDescent="0.25">
      <c r="A8189" t="s">
        <v>22674</v>
      </c>
    </row>
    <row r="8190" spans="1:1" x14ac:dyDescent="0.25">
      <c r="A8190" t="s">
        <v>22675</v>
      </c>
    </row>
    <row r="8191" spans="1:1" x14ac:dyDescent="0.25">
      <c r="A8191" t="s">
        <v>22676</v>
      </c>
    </row>
    <row r="8192" spans="1:1" x14ac:dyDescent="0.25">
      <c r="A8192" t="s">
        <v>22677</v>
      </c>
    </row>
    <row r="8193" spans="1:1" x14ac:dyDescent="0.25">
      <c r="A8193" t="s">
        <v>22678</v>
      </c>
    </row>
    <row r="8194" spans="1:1" x14ac:dyDescent="0.25">
      <c r="A8194" t="s">
        <v>22679</v>
      </c>
    </row>
    <row r="8195" spans="1:1" x14ac:dyDescent="0.25">
      <c r="A8195" t="s">
        <v>2246</v>
      </c>
    </row>
    <row r="8196" spans="1:1" x14ac:dyDescent="0.25">
      <c r="A8196" t="s">
        <v>484</v>
      </c>
    </row>
    <row r="8197" spans="1:1" x14ac:dyDescent="0.25">
      <c r="A8197" t="s">
        <v>22680</v>
      </c>
    </row>
    <row r="8198" spans="1:1" x14ac:dyDescent="0.25">
      <c r="A8198" t="s">
        <v>22680</v>
      </c>
    </row>
    <row r="8199" spans="1:1" x14ac:dyDescent="0.25">
      <c r="A8199" t="s">
        <v>22680</v>
      </c>
    </row>
    <row r="8200" spans="1:1" x14ac:dyDescent="0.25">
      <c r="A8200" t="s">
        <v>22680</v>
      </c>
    </row>
    <row r="8201" spans="1:1" x14ac:dyDescent="0.25">
      <c r="A8201" t="s">
        <v>22680</v>
      </c>
    </row>
    <row r="8202" spans="1:1" x14ac:dyDescent="0.25">
      <c r="A8202" t="s">
        <v>22681</v>
      </c>
    </row>
    <row r="8203" spans="1:1" x14ac:dyDescent="0.25">
      <c r="A8203" t="s">
        <v>22681</v>
      </c>
    </row>
    <row r="8204" spans="1:1" x14ac:dyDescent="0.25">
      <c r="A8204" t="s">
        <v>22682</v>
      </c>
    </row>
    <row r="8205" spans="1:1" x14ac:dyDescent="0.25">
      <c r="A8205" t="s">
        <v>22683</v>
      </c>
    </row>
    <row r="8206" spans="1:1" x14ac:dyDescent="0.25">
      <c r="A8206" t="s">
        <v>22684</v>
      </c>
    </row>
    <row r="8207" spans="1:1" x14ac:dyDescent="0.25">
      <c r="A8207" t="s">
        <v>22685</v>
      </c>
    </row>
    <row r="8208" spans="1:1" x14ac:dyDescent="0.25">
      <c r="A8208" t="s">
        <v>22685</v>
      </c>
    </row>
    <row r="8209" spans="1:1" x14ac:dyDescent="0.25">
      <c r="A8209" t="s">
        <v>3581</v>
      </c>
    </row>
    <row r="8210" spans="1:1" x14ac:dyDescent="0.25">
      <c r="A8210" t="s">
        <v>22686</v>
      </c>
    </row>
    <row r="8211" spans="1:1" x14ac:dyDescent="0.25">
      <c r="A8211" t="s">
        <v>22687</v>
      </c>
    </row>
    <row r="8212" spans="1:1" x14ac:dyDescent="0.25">
      <c r="A8212" t="s">
        <v>22688</v>
      </c>
    </row>
    <row r="8213" spans="1:1" x14ac:dyDescent="0.25">
      <c r="A8213" t="s">
        <v>22689</v>
      </c>
    </row>
    <row r="8214" spans="1:1" x14ac:dyDescent="0.25">
      <c r="A8214" t="s">
        <v>22690</v>
      </c>
    </row>
    <row r="8215" spans="1:1" x14ac:dyDescent="0.25">
      <c r="A8215" t="s">
        <v>22691</v>
      </c>
    </row>
    <row r="8216" spans="1:1" x14ac:dyDescent="0.25">
      <c r="A8216" t="s">
        <v>2126</v>
      </c>
    </row>
    <row r="8217" spans="1:1" x14ac:dyDescent="0.25">
      <c r="A8217" t="s">
        <v>22692</v>
      </c>
    </row>
    <row r="8218" spans="1:1" x14ac:dyDescent="0.25">
      <c r="A8218" t="s">
        <v>709</v>
      </c>
    </row>
    <row r="8219" spans="1:1" x14ac:dyDescent="0.25">
      <c r="A8219" t="s">
        <v>1296</v>
      </c>
    </row>
    <row r="8220" spans="1:1" x14ac:dyDescent="0.25">
      <c r="A8220" t="s">
        <v>22693</v>
      </c>
    </row>
    <row r="8221" spans="1:1" x14ac:dyDescent="0.25">
      <c r="A8221" t="s">
        <v>22694</v>
      </c>
    </row>
    <row r="8222" spans="1:1" x14ac:dyDescent="0.25">
      <c r="A8222" t="s">
        <v>22695</v>
      </c>
    </row>
    <row r="8223" spans="1:1" x14ac:dyDescent="0.25">
      <c r="A8223" t="s">
        <v>22696</v>
      </c>
    </row>
    <row r="8224" spans="1:1" x14ac:dyDescent="0.25">
      <c r="A8224" t="s">
        <v>22697</v>
      </c>
    </row>
    <row r="8225" spans="1:1" x14ac:dyDescent="0.25">
      <c r="A8225" t="s">
        <v>22698</v>
      </c>
    </row>
    <row r="8226" spans="1:1" x14ac:dyDescent="0.25">
      <c r="A8226" t="s">
        <v>2376</v>
      </c>
    </row>
    <row r="8227" spans="1:1" x14ac:dyDescent="0.25">
      <c r="A8227" t="s">
        <v>2376</v>
      </c>
    </row>
    <row r="8228" spans="1:1" x14ac:dyDescent="0.25">
      <c r="A8228" t="s">
        <v>2376</v>
      </c>
    </row>
    <row r="8229" spans="1:1" x14ac:dyDescent="0.25">
      <c r="A8229" t="s">
        <v>2376</v>
      </c>
    </row>
    <row r="8230" spans="1:1" x14ac:dyDescent="0.25">
      <c r="A8230" t="s">
        <v>22699</v>
      </c>
    </row>
    <row r="8231" spans="1:1" x14ac:dyDescent="0.25">
      <c r="A8231" t="s">
        <v>22700</v>
      </c>
    </row>
    <row r="8232" spans="1:1" x14ac:dyDescent="0.25">
      <c r="A8232" t="s">
        <v>1607</v>
      </c>
    </row>
    <row r="8233" spans="1:1" x14ac:dyDescent="0.25">
      <c r="A8233" t="s">
        <v>1607</v>
      </c>
    </row>
    <row r="8234" spans="1:1" x14ac:dyDescent="0.25">
      <c r="A8234" t="s">
        <v>1607</v>
      </c>
    </row>
    <row r="8235" spans="1:1" x14ac:dyDescent="0.25">
      <c r="A8235" t="s">
        <v>4421</v>
      </c>
    </row>
    <row r="8236" spans="1:1" x14ac:dyDescent="0.25">
      <c r="A8236" t="s">
        <v>1607</v>
      </c>
    </row>
    <row r="8237" spans="1:1" x14ac:dyDescent="0.25">
      <c r="A8237" t="s">
        <v>1607</v>
      </c>
    </row>
    <row r="8238" spans="1:1" x14ac:dyDescent="0.25">
      <c r="A8238" t="s">
        <v>1607</v>
      </c>
    </row>
    <row r="8239" spans="1:1" x14ac:dyDescent="0.25">
      <c r="A8239" t="s">
        <v>1607</v>
      </c>
    </row>
    <row r="8240" spans="1:1" x14ac:dyDescent="0.25">
      <c r="A8240" t="s">
        <v>1607</v>
      </c>
    </row>
    <row r="8241" spans="1:1" x14ac:dyDescent="0.25">
      <c r="A8241" t="s">
        <v>22701</v>
      </c>
    </row>
    <row r="8242" spans="1:1" x14ac:dyDescent="0.25">
      <c r="A8242" t="s">
        <v>1402</v>
      </c>
    </row>
    <row r="8243" spans="1:1" x14ac:dyDescent="0.25">
      <c r="A8243" t="s">
        <v>1402</v>
      </c>
    </row>
    <row r="8244" spans="1:1" x14ac:dyDescent="0.25">
      <c r="A8244" t="s">
        <v>2035</v>
      </c>
    </row>
    <row r="8245" spans="1:1" x14ac:dyDescent="0.25">
      <c r="A8245" t="s">
        <v>3722</v>
      </c>
    </row>
    <row r="8246" spans="1:1" x14ac:dyDescent="0.25">
      <c r="A8246" t="s">
        <v>22702</v>
      </c>
    </row>
    <row r="8247" spans="1:1" x14ac:dyDescent="0.25">
      <c r="A8247" t="s">
        <v>22702</v>
      </c>
    </row>
    <row r="8248" spans="1:1" x14ac:dyDescent="0.25">
      <c r="A8248" t="s">
        <v>22703</v>
      </c>
    </row>
    <row r="8249" spans="1:1" x14ac:dyDescent="0.25">
      <c r="A8249" t="s">
        <v>22704</v>
      </c>
    </row>
    <row r="8250" spans="1:1" x14ac:dyDescent="0.25">
      <c r="A8250" t="s">
        <v>22705</v>
      </c>
    </row>
    <row r="8251" spans="1:1" x14ac:dyDescent="0.25">
      <c r="A8251" t="s">
        <v>22705</v>
      </c>
    </row>
    <row r="8252" spans="1:1" x14ac:dyDescent="0.25">
      <c r="A8252" t="s">
        <v>22705</v>
      </c>
    </row>
    <row r="8253" spans="1:1" x14ac:dyDescent="0.25">
      <c r="A8253" t="s">
        <v>22706</v>
      </c>
    </row>
    <row r="8254" spans="1:1" x14ac:dyDescent="0.25">
      <c r="A8254" t="s">
        <v>22707</v>
      </c>
    </row>
    <row r="8255" spans="1:1" x14ac:dyDescent="0.25">
      <c r="A8255" t="s">
        <v>22708</v>
      </c>
    </row>
    <row r="8256" spans="1:1" x14ac:dyDescent="0.25">
      <c r="A8256" t="s">
        <v>22709</v>
      </c>
    </row>
    <row r="8257" spans="1:1" x14ac:dyDescent="0.25">
      <c r="A8257" t="s">
        <v>22709</v>
      </c>
    </row>
    <row r="8258" spans="1:1" x14ac:dyDescent="0.25">
      <c r="A8258" t="s">
        <v>1228</v>
      </c>
    </row>
    <row r="8259" spans="1:1" x14ac:dyDescent="0.25">
      <c r="A8259" t="s">
        <v>1228</v>
      </c>
    </row>
    <row r="8260" spans="1:1" x14ac:dyDescent="0.25">
      <c r="A8260" t="s">
        <v>22710</v>
      </c>
    </row>
    <row r="8261" spans="1:1" x14ac:dyDescent="0.25">
      <c r="A8261" t="s">
        <v>22711</v>
      </c>
    </row>
    <row r="8262" spans="1:1" x14ac:dyDescent="0.25">
      <c r="A8262" t="s">
        <v>301</v>
      </c>
    </row>
    <row r="8263" spans="1:1" x14ac:dyDescent="0.25">
      <c r="A8263" t="s">
        <v>22712</v>
      </c>
    </row>
    <row r="8264" spans="1:1" x14ac:dyDescent="0.25">
      <c r="A8264" t="s">
        <v>22713</v>
      </c>
    </row>
    <row r="8265" spans="1:1" x14ac:dyDescent="0.25">
      <c r="A8265" t="s">
        <v>22714</v>
      </c>
    </row>
    <row r="8266" spans="1:1" x14ac:dyDescent="0.25">
      <c r="A8266" t="s">
        <v>22715</v>
      </c>
    </row>
    <row r="8267" spans="1:1" x14ac:dyDescent="0.25">
      <c r="A8267" t="s">
        <v>22716</v>
      </c>
    </row>
    <row r="8268" spans="1:1" x14ac:dyDescent="0.25">
      <c r="A8268" t="s">
        <v>22717</v>
      </c>
    </row>
    <row r="8269" spans="1:1" x14ac:dyDescent="0.25">
      <c r="A8269" t="s">
        <v>2997</v>
      </c>
    </row>
    <row r="8270" spans="1:1" x14ac:dyDescent="0.25">
      <c r="A8270" t="s">
        <v>22718</v>
      </c>
    </row>
    <row r="8271" spans="1:1" x14ac:dyDescent="0.25">
      <c r="A8271" t="s">
        <v>22719</v>
      </c>
    </row>
    <row r="8272" spans="1:1" x14ac:dyDescent="0.25">
      <c r="A8272" t="s">
        <v>22720</v>
      </c>
    </row>
    <row r="8273" spans="1:1" x14ac:dyDescent="0.25">
      <c r="A8273" t="s">
        <v>2922</v>
      </c>
    </row>
    <row r="8274" spans="1:1" x14ac:dyDescent="0.25">
      <c r="A8274" t="s">
        <v>22721</v>
      </c>
    </row>
    <row r="8275" spans="1:1" x14ac:dyDescent="0.25">
      <c r="A8275" t="s">
        <v>22722</v>
      </c>
    </row>
    <row r="8276" spans="1:1" x14ac:dyDescent="0.25">
      <c r="A8276" t="s">
        <v>22723</v>
      </c>
    </row>
    <row r="8277" spans="1:1" x14ac:dyDescent="0.25">
      <c r="A8277" t="s">
        <v>22723</v>
      </c>
    </row>
    <row r="8278" spans="1:1" x14ac:dyDescent="0.25">
      <c r="A8278" t="s">
        <v>22723</v>
      </c>
    </row>
    <row r="8279" spans="1:1" x14ac:dyDescent="0.25">
      <c r="A8279" t="s">
        <v>22723</v>
      </c>
    </row>
    <row r="8280" spans="1:1" x14ac:dyDescent="0.25">
      <c r="A8280" t="s">
        <v>22723</v>
      </c>
    </row>
    <row r="8281" spans="1:1" x14ac:dyDescent="0.25">
      <c r="A8281" t="s">
        <v>22723</v>
      </c>
    </row>
    <row r="8282" spans="1:1" x14ac:dyDescent="0.25">
      <c r="A8282" t="s">
        <v>22723</v>
      </c>
    </row>
    <row r="8283" spans="1:1" x14ac:dyDescent="0.25">
      <c r="A8283" t="s">
        <v>22723</v>
      </c>
    </row>
    <row r="8284" spans="1:1" x14ac:dyDescent="0.25">
      <c r="A8284" t="s">
        <v>22723</v>
      </c>
    </row>
    <row r="8285" spans="1:1" x14ac:dyDescent="0.25">
      <c r="A8285" t="s">
        <v>22723</v>
      </c>
    </row>
    <row r="8286" spans="1:1" x14ac:dyDescent="0.25">
      <c r="A8286" t="s">
        <v>22723</v>
      </c>
    </row>
    <row r="8287" spans="1:1" x14ac:dyDescent="0.25">
      <c r="A8287" t="s">
        <v>22724</v>
      </c>
    </row>
    <row r="8288" spans="1:1" x14ac:dyDescent="0.25">
      <c r="A8288" t="s">
        <v>22723</v>
      </c>
    </row>
    <row r="8289" spans="1:1" x14ac:dyDescent="0.25">
      <c r="A8289" t="s">
        <v>22723</v>
      </c>
    </row>
    <row r="8290" spans="1:1" x14ac:dyDescent="0.25">
      <c r="A8290" t="s">
        <v>1107</v>
      </c>
    </row>
    <row r="8291" spans="1:1" x14ac:dyDescent="0.25">
      <c r="A8291" t="s">
        <v>22725</v>
      </c>
    </row>
    <row r="8292" spans="1:1" x14ac:dyDescent="0.25">
      <c r="A8292" t="s">
        <v>22725</v>
      </c>
    </row>
    <row r="8293" spans="1:1" x14ac:dyDescent="0.25">
      <c r="A8293" t="s">
        <v>3522</v>
      </c>
    </row>
    <row r="8294" spans="1:1" x14ac:dyDescent="0.25">
      <c r="A8294" t="s">
        <v>22726</v>
      </c>
    </row>
    <row r="8295" spans="1:1" x14ac:dyDescent="0.25">
      <c r="A8295" t="s">
        <v>22727</v>
      </c>
    </row>
    <row r="8296" spans="1:1" x14ac:dyDescent="0.25">
      <c r="A8296" t="s">
        <v>22727</v>
      </c>
    </row>
    <row r="8297" spans="1:1" x14ac:dyDescent="0.25">
      <c r="A8297" t="s">
        <v>22728</v>
      </c>
    </row>
    <row r="8298" spans="1:1" x14ac:dyDescent="0.25">
      <c r="A8298" t="s">
        <v>22729</v>
      </c>
    </row>
    <row r="8299" spans="1:1" x14ac:dyDescent="0.25">
      <c r="A8299" t="s">
        <v>22730</v>
      </c>
    </row>
    <row r="8300" spans="1:1" x14ac:dyDescent="0.25">
      <c r="A8300" t="s">
        <v>22731</v>
      </c>
    </row>
    <row r="8301" spans="1:1" x14ac:dyDescent="0.25">
      <c r="A8301" t="s">
        <v>22732</v>
      </c>
    </row>
    <row r="8302" spans="1:1" x14ac:dyDescent="0.25">
      <c r="A8302" t="s">
        <v>22733</v>
      </c>
    </row>
    <row r="8303" spans="1:1" x14ac:dyDescent="0.25">
      <c r="A8303" t="s">
        <v>22734</v>
      </c>
    </row>
    <row r="8304" spans="1:1" x14ac:dyDescent="0.25">
      <c r="A8304" t="s">
        <v>22734</v>
      </c>
    </row>
    <row r="8305" spans="1:1" x14ac:dyDescent="0.25">
      <c r="A8305" t="s">
        <v>22734</v>
      </c>
    </row>
    <row r="8306" spans="1:1" x14ac:dyDescent="0.25">
      <c r="A8306" t="s">
        <v>22734</v>
      </c>
    </row>
    <row r="8307" spans="1:1" x14ac:dyDescent="0.25">
      <c r="A8307" t="s">
        <v>22734</v>
      </c>
    </row>
    <row r="8308" spans="1:1" x14ac:dyDescent="0.25">
      <c r="A8308" t="s">
        <v>22735</v>
      </c>
    </row>
    <row r="8309" spans="1:1" x14ac:dyDescent="0.25">
      <c r="A8309" t="s">
        <v>22734</v>
      </c>
    </row>
    <row r="8310" spans="1:1" x14ac:dyDescent="0.25">
      <c r="A8310" t="s">
        <v>22735</v>
      </c>
    </row>
    <row r="8311" spans="1:1" x14ac:dyDescent="0.25">
      <c r="A8311" t="s">
        <v>22734</v>
      </c>
    </row>
    <row r="8312" spans="1:1" x14ac:dyDescent="0.25">
      <c r="A8312" t="s">
        <v>22734</v>
      </c>
    </row>
    <row r="8313" spans="1:1" x14ac:dyDescent="0.25">
      <c r="A8313" t="s">
        <v>22735</v>
      </c>
    </row>
    <row r="8314" spans="1:1" x14ac:dyDescent="0.25">
      <c r="A8314" t="s">
        <v>22734</v>
      </c>
    </row>
    <row r="8315" spans="1:1" x14ac:dyDescent="0.25">
      <c r="A8315" t="s">
        <v>22735</v>
      </c>
    </row>
    <row r="8316" spans="1:1" x14ac:dyDescent="0.25">
      <c r="A8316" t="s">
        <v>22734</v>
      </c>
    </row>
    <row r="8317" spans="1:1" x14ac:dyDescent="0.25">
      <c r="A8317" t="s">
        <v>22735</v>
      </c>
    </row>
    <row r="8318" spans="1:1" x14ac:dyDescent="0.25">
      <c r="A8318" t="s">
        <v>22734</v>
      </c>
    </row>
    <row r="8319" spans="1:1" x14ac:dyDescent="0.25">
      <c r="A8319" t="s">
        <v>22734</v>
      </c>
    </row>
    <row r="8320" spans="1:1" x14ac:dyDescent="0.25">
      <c r="A8320" t="s">
        <v>22734</v>
      </c>
    </row>
    <row r="8321" spans="1:1" x14ac:dyDescent="0.25">
      <c r="A8321" t="s">
        <v>22734</v>
      </c>
    </row>
    <row r="8322" spans="1:1" x14ac:dyDescent="0.25">
      <c r="A8322" t="s">
        <v>22735</v>
      </c>
    </row>
    <row r="8323" spans="1:1" x14ac:dyDescent="0.25">
      <c r="A8323" t="s">
        <v>22735</v>
      </c>
    </row>
    <row r="8324" spans="1:1" x14ac:dyDescent="0.25">
      <c r="A8324" t="s">
        <v>22734</v>
      </c>
    </row>
    <row r="8325" spans="1:1" x14ac:dyDescent="0.25">
      <c r="A8325" t="s">
        <v>22734</v>
      </c>
    </row>
    <row r="8326" spans="1:1" x14ac:dyDescent="0.25">
      <c r="A8326" t="s">
        <v>22734</v>
      </c>
    </row>
    <row r="8327" spans="1:1" x14ac:dyDescent="0.25">
      <c r="A8327" t="s">
        <v>22734</v>
      </c>
    </row>
    <row r="8328" spans="1:1" x14ac:dyDescent="0.25">
      <c r="A8328" t="s">
        <v>22734</v>
      </c>
    </row>
    <row r="8329" spans="1:1" x14ac:dyDescent="0.25">
      <c r="A8329" t="s">
        <v>22736</v>
      </c>
    </row>
    <row r="8330" spans="1:1" x14ac:dyDescent="0.25">
      <c r="A8330" t="s">
        <v>22737</v>
      </c>
    </row>
    <row r="8331" spans="1:1" x14ac:dyDescent="0.25">
      <c r="A8331" t="s">
        <v>22737</v>
      </c>
    </row>
    <row r="8332" spans="1:1" x14ac:dyDescent="0.25">
      <c r="A8332" t="s">
        <v>22737</v>
      </c>
    </row>
    <row r="8333" spans="1:1" x14ac:dyDescent="0.25">
      <c r="A8333" t="s">
        <v>22737</v>
      </c>
    </row>
    <row r="8334" spans="1:1" x14ac:dyDescent="0.25">
      <c r="A8334" t="s">
        <v>22738</v>
      </c>
    </row>
    <row r="8335" spans="1:1" x14ac:dyDescent="0.25">
      <c r="A8335" t="s">
        <v>22738</v>
      </c>
    </row>
    <row r="8336" spans="1:1" x14ac:dyDescent="0.25">
      <c r="A8336" t="s">
        <v>22737</v>
      </c>
    </row>
    <row r="8337" spans="1:1" x14ac:dyDescent="0.25">
      <c r="A8337" t="s">
        <v>22737</v>
      </c>
    </row>
    <row r="8338" spans="1:1" x14ac:dyDescent="0.25">
      <c r="A8338" t="s">
        <v>22738</v>
      </c>
    </row>
    <row r="8339" spans="1:1" x14ac:dyDescent="0.25">
      <c r="A8339" t="s">
        <v>22737</v>
      </c>
    </row>
    <row r="8340" spans="1:1" x14ac:dyDescent="0.25">
      <c r="A8340" t="s">
        <v>22739</v>
      </c>
    </row>
    <row r="8341" spans="1:1" x14ac:dyDescent="0.25">
      <c r="A8341" t="s">
        <v>22740</v>
      </c>
    </row>
    <row r="8342" spans="1:1" x14ac:dyDescent="0.25">
      <c r="A8342" t="s">
        <v>22741</v>
      </c>
    </row>
    <row r="8343" spans="1:1" x14ac:dyDescent="0.25">
      <c r="A8343" t="s">
        <v>22742</v>
      </c>
    </row>
    <row r="8344" spans="1:1" x14ac:dyDescent="0.25">
      <c r="A8344" t="s">
        <v>22743</v>
      </c>
    </row>
    <row r="8345" spans="1:1" x14ac:dyDescent="0.25">
      <c r="A8345" t="s">
        <v>110</v>
      </c>
    </row>
    <row r="8346" spans="1:1" x14ac:dyDescent="0.25">
      <c r="A8346" t="s">
        <v>4010</v>
      </c>
    </row>
    <row r="8347" spans="1:1" x14ac:dyDescent="0.25">
      <c r="A8347" t="s">
        <v>4010</v>
      </c>
    </row>
    <row r="8348" spans="1:1" x14ac:dyDescent="0.25">
      <c r="A8348" t="s">
        <v>110</v>
      </c>
    </row>
    <row r="8349" spans="1:1" x14ac:dyDescent="0.25">
      <c r="A8349" t="s">
        <v>110</v>
      </c>
    </row>
    <row r="8350" spans="1:1" x14ac:dyDescent="0.25">
      <c r="A8350" t="s">
        <v>22744</v>
      </c>
    </row>
    <row r="8351" spans="1:1" x14ac:dyDescent="0.25">
      <c r="A8351" t="s">
        <v>22744</v>
      </c>
    </row>
    <row r="8352" spans="1:1" x14ac:dyDescent="0.25">
      <c r="A8352" t="s">
        <v>2908</v>
      </c>
    </row>
    <row r="8353" spans="1:1" x14ac:dyDescent="0.25">
      <c r="A8353" t="s">
        <v>4023</v>
      </c>
    </row>
    <row r="8354" spans="1:1" x14ac:dyDescent="0.25">
      <c r="A8354" t="s">
        <v>642</v>
      </c>
    </row>
    <row r="8355" spans="1:1" x14ac:dyDescent="0.25">
      <c r="A8355" t="s">
        <v>22745</v>
      </c>
    </row>
    <row r="8356" spans="1:1" x14ac:dyDescent="0.25">
      <c r="A8356" t="s">
        <v>22746</v>
      </c>
    </row>
    <row r="8357" spans="1:1" x14ac:dyDescent="0.25">
      <c r="A8357" t="s">
        <v>22747</v>
      </c>
    </row>
    <row r="8358" spans="1:1" x14ac:dyDescent="0.25">
      <c r="A8358" t="s">
        <v>22748</v>
      </c>
    </row>
    <row r="8359" spans="1:1" x14ac:dyDescent="0.25">
      <c r="A8359" t="s">
        <v>22748</v>
      </c>
    </row>
    <row r="8360" spans="1:1" x14ac:dyDescent="0.25">
      <c r="A8360" t="s">
        <v>22748</v>
      </c>
    </row>
    <row r="8361" spans="1:1" x14ac:dyDescent="0.25">
      <c r="A8361" t="s">
        <v>2112</v>
      </c>
    </row>
    <row r="8362" spans="1:1" x14ac:dyDescent="0.25">
      <c r="A8362" t="s">
        <v>2112</v>
      </c>
    </row>
    <row r="8363" spans="1:1" x14ac:dyDescent="0.25">
      <c r="A8363" t="s">
        <v>2112</v>
      </c>
    </row>
    <row r="8364" spans="1:1" x14ac:dyDescent="0.25">
      <c r="A8364" t="s">
        <v>2112</v>
      </c>
    </row>
    <row r="8365" spans="1:1" x14ac:dyDescent="0.25">
      <c r="A8365" t="s">
        <v>2579</v>
      </c>
    </row>
    <row r="8366" spans="1:1" x14ac:dyDescent="0.25">
      <c r="A8366" t="s">
        <v>22749</v>
      </c>
    </row>
    <row r="8367" spans="1:1" x14ac:dyDescent="0.25">
      <c r="A8367" t="s">
        <v>22749</v>
      </c>
    </row>
    <row r="8368" spans="1:1" x14ac:dyDescent="0.25">
      <c r="A8368" t="s">
        <v>22750</v>
      </c>
    </row>
    <row r="8369" spans="1:1" x14ac:dyDescent="0.25">
      <c r="A8369" t="s">
        <v>22751</v>
      </c>
    </row>
    <row r="8370" spans="1:1" x14ac:dyDescent="0.25">
      <c r="A8370" t="s">
        <v>22752</v>
      </c>
    </row>
    <row r="8371" spans="1:1" x14ac:dyDescent="0.25">
      <c r="A8371" t="s">
        <v>577</v>
      </c>
    </row>
    <row r="8372" spans="1:1" x14ac:dyDescent="0.25">
      <c r="A8372" t="s">
        <v>577</v>
      </c>
    </row>
    <row r="8373" spans="1:1" x14ac:dyDescent="0.25">
      <c r="A8373" t="s">
        <v>1289</v>
      </c>
    </row>
    <row r="8374" spans="1:1" x14ac:dyDescent="0.25">
      <c r="A8374" t="s">
        <v>22753</v>
      </c>
    </row>
    <row r="8375" spans="1:1" x14ac:dyDescent="0.25">
      <c r="A8375" t="s">
        <v>22754</v>
      </c>
    </row>
    <row r="8376" spans="1:1" x14ac:dyDescent="0.25">
      <c r="A8376" t="s">
        <v>22755</v>
      </c>
    </row>
    <row r="8377" spans="1:1" x14ac:dyDescent="0.25">
      <c r="A8377" t="s">
        <v>1248</v>
      </c>
    </row>
    <row r="8378" spans="1:1" x14ac:dyDescent="0.25">
      <c r="A8378" t="s">
        <v>22756</v>
      </c>
    </row>
    <row r="8379" spans="1:1" x14ac:dyDescent="0.25">
      <c r="A8379" t="s">
        <v>22757</v>
      </c>
    </row>
    <row r="8380" spans="1:1" x14ac:dyDescent="0.25">
      <c r="A8380" t="s">
        <v>926</v>
      </c>
    </row>
    <row r="8381" spans="1:1" x14ac:dyDescent="0.25">
      <c r="A8381" t="s">
        <v>22758</v>
      </c>
    </row>
    <row r="8382" spans="1:1" x14ac:dyDescent="0.25">
      <c r="A8382" t="s">
        <v>22759</v>
      </c>
    </row>
    <row r="8383" spans="1:1" x14ac:dyDescent="0.25">
      <c r="A8383" t="s">
        <v>22760</v>
      </c>
    </row>
    <row r="8384" spans="1:1" x14ac:dyDescent="0.25">
      <c r="A8384" t="s">
        <v>5341</v>
      </c>
    </row>
    <row r="8385" spans="1:1" x14ac:dyDescent="0.25">
      <c r="A8385" t="s">
        <v>1208</v>
      </c>
    </row>
    <row r="8386" spans="1:1" x14ac:dyDescent="0.25">
      <c r="A8386" t="s">
        <v>1208</v>
      </c>
    </row>
    <row r="8387" spans="1:1" x14ac:dyDescent="0.25">
      <c r="A8387" t="s">
        <v>1208</v>
      </c>
    </row>
    <row r="8388" spans="1:1" x14ac:dyDescent="0.25">
      <c r="A8388" t="s">
        <v>1208</v>
      </c>
    </row>
    <row r="8389" spans="1:1" x14ac:dyDescent="0.25">
      <c r="A8389" t="s">
        <v>1208</v>
      </c>
    </row>
    <row r="8390" spans="1:1" x14ac:dyDescent="0.25">
      <c r="A8390" t="s">
        <v>1208</v>
      </c>
    </row>
    <row r="8391" spans="1:1" x14ac:dyDescent="0.25">
      <c r="A8391" t="s">
        <v>22761</v>
      </c>
    </row>
    <row r="8392" spans="1:1" x14ac:dyDescent="0.25">
      <c r="A8392" t="s">
        <v>22761</v>
      </c>
    </row>
    <row r="8393" spans="1:1" x14ac:dyDescent="0.25">
      <c r="A8393" t="s">
        <v>22761</v>
      </c>
    </row>
    <row r="8394" spans="1:1" x14ac:dyDescent="0.25">
      <c r="A8394" t="s">
        <v>22761</v>
      </c>
    </row>
    <row r="8395" spans="1:1" x14ac:dyDescent="0.25">
      <c r="A8395" t="s">
        <v>22762</v>
      </c>
    </row>
    <row r="8396" spans="1:1" x14ac:dyDescent="0.25">
      <c r="A8396" t="s">
        <v>22763</v>
      </c>
    </row>
    <row r="8397" spans="1:1" x14ac:dyDescent="0.25">
      <c r="A8397" t="s">
        <v>22763</v>
      </c>
    </row>
    <row r="8398" spans="1:1" x14ac:dyDescent="0.25">
      <c r="A8398" t="s">
        <v>22763</v>
      </c>
    </row>
    <row r="8399" spans="1:1" x14ac:dyDescent="0.25">
      <c r="A8399" t="s">
        <v>22763</v>
      </c>
    </row>
    <row r="8400" spans="1:1" x14ac:dyDescent="0.25">
      <c r="A8400" t="s">
        <v>22763</v>
      </c>
    </row>
    <row r="8401" spans="1:1" x14ac:dyDescent="0.25">
      <c r="A8401" t="s">
        <v>22763</v>
      </c>
    </row>
    <row r="8402" spans="1:1" x14ac:dyDescent="0.25">
      <c r="A8402" t="s">
        <v>22763</v>
      </c>
    </row>
    <row r="8403" spans="1:1" x14ac:dyDescent="0.25">
      <c r="A8403" t="s">
        <v>22763</v>
      </c>
    </row>
    <row r="8404" spans="1:1" x14ac:dyDescent="0.25">
      <c r="A8404" t="s">
        <v>22763</v>
      </c>
    </row>
    <row r="8405" spans="1:1" x14ac:dyDescent="0.25">
      <c r="A8405" t="s">
        <v>22763</v>
      </c>
    </row>
    <row r="8406" spans="1:1" x14ac:dyDescent="0.25">
      <c r="A8406" t="s">
        <v>22763</v>
      </c>
    </row>
    <row r="8407" spans="1:1" x14ac:dyDescent="0.25">
      <c r="A8407" t="s">
        <v>22763</v>
      </c>
    </row>
    <row r="8408" spans="1:1" x14ac:dyDescent="0.25">
      <c r="A8408" t="s">
        <v>22764</v>
      </c>
    </row>
    <row r="8409" spans="1:1" x14ac:dyDescent="0.25">
      <c r="A8409" t="s">
        <v>22763</v>
      </c>
    </row>
    <row r="8410" spans="1:1" x14ac:dyDescent="0.25">
      <c r="A8410" t="s">
        <v>22763</v>
      </c>
    </row>
    <row r="8411" spans="1:1" x14ac:dyDescent="0.25">
      <c r="A8411" t="s">
        <v>22763</v>
      </c>
    </row>
    <row r="8412" spans="1:1" x14ac:dyDescent="0.25">
      <c r="A8412" t="s">
        <v>22763</v>
      </c>
    </row>
    <row r="8413" spans="1:1" x14ac:dyDescent="0.25">
      <c r="A8413" t="s">
        <v>22764</v>
      </c>
    </row>
    <row r="8414" spans="1:1" x14ac:dyDescent="0.25">
      <c r="A8414" t="s">
        <v>22763</v>
      </c>
    </row>
    <row r="8415" spans="1:1" x14ac:dyDescent="0.25">
      <c r="A8415" t="s">
        <v>22763</v>
      </c>
    </row>
    <row r="8416" spans="1:1" x14ac:dyDescent="0.25">
      <c r="A8416" t="s">
        <v>22764</v>
      </c>
    </row>
    <row r="8417" spans="1:1" x14ac:dyDescent="0.25">
      <c r="A8417" t="s">
        <v>22764</v>
      </c>
    </row>
    <row r="8418" spans="1:1" x14ac:dyDescent="0.25">
      <c r="A8418" t="s">
        <v>22763</v>
      </c>
    </row>
    <row r="8419" spans="1:1" x14ac:dyDescent="0.25">
      <c r="A8419" t="s">
        <v>22764</v>
      </c>
    </row>
    <row r="8420" spans="1:1" x14ac:dyDescent="0.25">
      <c r="A8420" t="s">
        <v>22763</v>
      </c>
    </row>
    <row r="8421" spans="1:1" x14ac:dyDescent="0.25">
      <c r="A8421" t="s">
        <v>22763</v>
      </c>
    </row>
    <row r="8422" spans="1:1" x14ac:dyDescent="0.25">
      <c r="A8422" t="s">
        <v>22763</v>
      </c>
    </row>
    <row r="8423" spans="1:1" x14ac:dyDescent="0.25">
      <c r="A8423" t="s">
        <v>22763</v>
      </c>
    </row>
    <row r="8424" spans="1:1" x14ac:dyDescent="0.25">
      <c r="A8424" t="s">
        <v>22763</v>
      </c>
    </row>
    <row r="8425" spans="1:1" x14ac:dyDescent="0.25">
      <c r="A8425" t="s">
        <v>22763</v>
      </c>
    </row>
    <row r="8426" spans="1:1" x14ac:dyDescent="0.25">
      <c r="A8426" t="s">
        <v>22763</v>
      </c>
    </row>
    <row r="8427" spans="1:1" x14ac:dyDescent="0.25">
      <c r="A8427" t="s">
        <v>22764</v>
      </c>
    </row>
    <row r="8428" spans="1:1" x14ac:dyDescent="0.25">
      <c r="A8428" t="s">
        <v>22765</v>
      </c>
    </row>
    <row r="8429" spans="1:1" x14ac:dyDescent="0.25">
      <c r="A8429" t="s">
        <v>22766</v>
      </c>
    </row>
    <row r="8430" spans="1:1" x14ac:dyDescent="0.25">
      <c r="A8430" t="s">
        <v>22766</v>
      </c>
    </row>
    <row r="8431" spans="1:1" x14ac:dyDescent="0.25">
      <c r="A8431" t="s">
        <v>22766</v>
      </c>
    </row>
    <row r="8432" spans="1:1" x14ac:dyDescent="0.25">
      <c r="A8432" t="s">
        <v>22765</v>
      </c>
    </row>
    <row r="8433" spans="1:1" x14ac:dyDescent="0.25">
      <c r="A8433" t="s">
        <v>22766</v>
      </c>
    </row>
    <row r="8434" spans="1:1" x14ac:dyDescent="0.25">
      <c r="A8434" t="s">
        <v>22766</v>
      </c>
    </row>
    <row r="8435" spans="1:1" x14ac:dyDescent="0.25">
      <c r="A8435" t="s">
        <v>22766</v>
      </c>
    </row>
    <row r="8436" spans="1:1" x14ac:dyDescent="0.25">
      <c r="A8436" t="s">
        <v>22766</v>
      </c>
    </row>
    <row r="8437" spans="1:1" x14ac:dyDescent="0.25">
      <c r="A8437" t="s">
        <v>22766</v>
      </c>
    </row>
    <row r="8438" spans="1:1" x14ac:dyDescent="0.25">
      <c r="A8438" t="s">
        <v>22766</v>
      </c>
    </row>
    <row r="8439" spans="1:1" x14ac:dyDescent="0.25">
      <c r="A8439" t="s">
        <v>22766</v>
      </c>
    </row>
    <row r="8440" spans="1:1" x14ac:dyDescent="0.25">
      <c r="A8440" t="s">
        <v>22766</v>
      </c>
    </row>
    <row r="8441" spans="1:1" x14ac:dyDescent="0.25">
      <c r="A8441" t="s">
        <v>22765</v>
      </c>
    </row>
    <row r="8442" spans="1:1" x14ac:dyDescent="0.25">
      <c r="A8442" t="s">
        <v>22766</v>
      </c>
    </row>
    <row r="8443" spans="1:1" x14ac:dyDescent="0.25">
      <c r="A8443" t="s">
        <v>22766</v>
      </c>
    </row>
    <row r="8444" spans="1:1" x14ac:dyDescent="0.25">
      <c r="A8444" t="s">
        <v>22766</v>
      </c>
    </row>
    <row r="8445" spans="1:1" x14ac:dyDescent="0.25">
      <c r="A8445" t="s">
        <v>22766</v>
      </c>
    </row>
    <row r="8446" spans="1:1" x14ac:dyDescent="0.25">
      <c r="A8446" t="s">
        <v>22766</v>
      </c>
    </row>
    <row r="8447" spans="1:1" x14ac:dyDescent="0.25">
      <c r="A8447" t="s">
        <v>22766</v>
      </c>
    </row>
    <row r="8448" spans="1:1" x14ac:dyDescent="0.25">
      <c r="A8448" t="s">
        <v>22765</v>
      </c>
    </row>
    <row r="8449" spans="1:1" x14ac:dyDescent="0.25">
      <c r="A8449" t="s">
        <v>22766</v>
      </c>
    </row>
    <row r="8450" spans="1:1" x14ac:dyDescent="0.25">
      <c r="A8450" t="s">
        <v>22765</v>
      </c>
    </row>
    <row r="8451" spans="1:1" x14ac:dyDescent="0.25">
      <c r="A8451" t="s">
        <v>22766</v>
      </c>
    </row>
    <row r="8452" spans="1:1" x14ac:dyDescent="0.25">
      <c r="A8452" t="s">
        <v>22766</v>
      </c>
    </row>
    <row r="8453" spans="1:1" x14ac:dyDescent="0.25">
      <c r="A8453" t="s">
        <v>22765</v>
      </c>
    </row>
    <row r="8454" spans="1:1" x14ac:dyDescent="0.25">
      <c r="A8454" t="s">
        <v>22765</v>
      </c>
    </row>
    <row r="8455" spans="1:1" x14ac:dyDescent="0.25">
      <c r="A8455" t="s">
        <v>22765</v>
      </c>
    </row>
    <row r="8456" spans="1:1" x14ac:dyDescent="0.25">
      <c r="A8456" t="s">
        <v>22766</v>
      </c>
    </row>
    <row r="8457" spans="1:1" x14ac:dyDescent="0.25">
      <c r="A8457" t="s">
        <v>22766</v>
      </c>
    </row>
    <row r="8458" spans="1:1" x14ac:dyDescent="0.25">
      <c r="A8458" t="s">
        <v>22766</v>
      </c>
    </row>
    <row r="8459" spans="1:1" x14ac:dyDescent="0.25">
      <c r="A8459" t="s">
        <v>22766</v>
      </c>
    </row>
    <row r="8460" spans="1:1" x14ac:dyDescent="0.25">
      <c r="A8460" t="s">
        <v>22765</v>
      </c>
    </row>
    <row r="8461" spans="1:1" x14ac:dyDescent="0.25">
      <c r="A8461" t="s">
        <v>22766</v>
      </c>
    </row>
    <row r="8462" spans="1:1" x14ac:dyDescent="0.25">
      <c r="A8462" t="s">
        <v>22766</v>
      </c>
    </row>
    <row r="8463" spans="1:1" x14ac:dyDescent="0.25">
      <c r="A8463" t="s">
        <v>22766</v>
      </c>
    </row>
    <row r="8464" spans="1:1" x14ac:dyDescent="0.25">
      <c r="A8464" t="s">
        <v>22766</v>
      </c>
    </row>
    <row r="8465" spans="1:1" x14ac:dyDescent="0.25">
      <c r="A8465" t="s">
        <v>22766</v>
      </c>
    </row>
    <row r="8466" spans="1:1" x14ac:dyDescent="0.25">
      <c r="A8466" t="s">
        <v>22766</v>
      </c>
    </row>
    <row r="8467" spans="1:1" x14ac:dyDescent="0.25">
      <c r="A8467" t="s">
        <v>22765</v>
      </c>
    </row>
    <row r="8468" spans="1:1" x14ac:dyDescent="0.25">
      <c r="A8468" t="s">
        <v>22765</v>
      </c>
    </row>
    <row r="8469" spans="1:1" x14ac:dyDescent="0.25">
      <c r="A8469" t="s">
        <v>22766</v>
      </c>
    </row>
    <row r="8470" spans="1:1" x14ac:dyDescent="0.25">
      <c r="A8470" t="s">
        <v>22765</v>
      </c>
    </row>
    <row r="8471" spans="1:1" x14ac:dyDescent="0.25">
      <c r="A8471" t="s">
        <v>22766</v>
      </c>
    </row>
    <row r="8472" spans="1:1" x14ac:dyDescent="0.25">
      <c r="A8472" t="s">
        <v>22766</v>
      </c>
    </row>
    <row r="8473" spans="1:1" x14ac:dyDescent="0.25">
      <c r="A8473" t="s">
        <v>22765</v>
      </c>
    </row>
    <row r="8474" spans="1:1" x14ac:dyDescent="0.25">
      <c r="A8474" t="s">
        <v>22767</v>
      </c>
    </row>
    <row r="8475" spans="1:1" x14ac:dyDescent="0.25">
      <c r="A8475" t="s">
        <v>22768</v>
      </c>
    </row>
    <row r="8476" spans="1:1" x14ac:dyDescent="0.25">
      <c r="A8476" t="s">
        <v>22768</v>
      </c>
    </row>
    <row r="8477" spans="1:1" x14ac:dyDescent="0.25">
      <c r="A8477" t="s">
        <v>22768</v>
      </c>
    </row>
    <row r="8478" spans="1:1" x14ac:dyDescent="0.25">
      <c r="A8478" t="s">
        <v>22768</v>
      </c>
    </row>
    <row r="8479" spans="1:1" x14ac:dyDescent="0.25">
      <c r="A8479" t="s">
        <v>797</v>
      </c>
    </row>
    <row r="8480" spans="1:1" x14ac:dyDescent="0.25">
      <c r="A8480" t="s">
        <v>22769</v>
      </c>
    </row>
    <row r="8481" spans="1:1" x14ac:dyDescent="0.25">
      <c r="A8481" t="s">
        <v>22770</v>
      </c>
    </row>
    <row r="8482" spans="1:1" x14ac:dyDescent="0.25">
      <c r="A8482" t="s">
        <v>22771</v>
      </c>
    </row>
    <row r="8483" spans="1:1" x14ac:dyDescent="0.25">
      <c r="A8483" t="s">
        <v>22771</v>
      </c>
    </row>
    <row r="8484" spans="1:1" x14ac:dyDescent="0.25">
      <c r="A8484" t="s">
        <v>22771</v>
      </c>
    </row>
    <row r="8485" spans="1:1" x14ac:dyDescent="0.25">
      <c r="A8485" t="s">
        <v>22772</v>
      </c>
    </row>
    <row r="8486" spans="1:1" x14ac:dyDescent="0.25">
      <c r="A8486" t="s">
        <v>22772</v>
      </c>
    </row>
    <row r="8487" spans="1:1" x14ac:dyDescent="0.25">
      <c r="A8487" t="s">
        <v>22773</v>
      </c>
    </row>
    <row r="8488" spans="1:1" x14ac:dyDescent="0.25">
      <c r="A8488" t="s">
        <v>22774</v>
      </c>
    </row>
    <row r="8489" spans="1:1" x14ac:dyDescent="0.25">
      <c r="A8489" t="s">
        <v>3035</v>
      </c>
    </row>
    <row r="8490" spans="1:1" x14ac:dyDescent="0.25">
      <c r="A8490" t="s">
        <v>3035</v>
      </c>
    </row>
    <row r="8491" spans="1:1" x14ac:dyDescent="0.25">
      <c r="A8491" t="s">
        <v>1227</v>
      </c>
    </row>
    <row r="8492" spans="1:1" x14ac:dyDescent="0.25">
      <c r="A8492" t="s">
        <v>22775</v>
      </c>
    </row>
    <row r="8493" spans="1:1" x14ac:dyDescent="0.25">
      <c r="A8493" t="s">
        <v>22775</v>
      </c>
    </row>
    <row r="8494" spans="1:1" x14ac:dyDescent="0.25">
      <c r="A8494" t="s">
        <v>22775</v>
      </c>
    </row>
    <row r="8495" spans="1:1" x14ac:dyDescent="0.25">
      <c r="A8495" t="s">
        <v>22775</v>
      </c>
    </row>
    <row r="8496" spans="1:1" x14ac:dyDescent="0.25">
      <c r="A8496" t="s">
        <v>22775</v>
      </c>
    </row>
    <row r="8497" spans="1:1" x14ac:dyDescent="0.25">
      <c r="A8497" t="s">
        <v>22775</v>
      </c>
    </row>
    <row r="8498" spans="1:1" x14ac:dyDescent="0.25">
      <c r="A8498" t="s">
        <v>22775</v>
      </c>
    </row>
    <row r="8499" spans="1:1" x14ac:dyDescent="0.25">
      <c r="A8499" t="s">
        <v>22775</v>
      </c>
    </row>
    <row r="8500" spans="1:1" x14ac:dyDescent="0.25">
      <c r="A8500" t="s">
        <v>22775</v>
      </c>
    </row>
    <row r="8501" spans="1:1" x14ac:dyDescent="0.25">
      <c r="A8501" t="s">
        <v>22776</v>
      </c>
    </row>
    <row r="8502" spans="1:1" x14ac:dyDescent="0.25">
      <c r="A8502" t="s">
        <v>371</v>
      </c>
    </row>
    <row r="8503" spans="1:1" x14ac:dyDescent="0.25">
      <c r="A8503" t="s">
        <v>22777</v>
      </c>
    </row>
    <row r="8504" spans="1:1" x14ac:dyDescent="0.25">
      <c r="A8504" t="s">
        <v>22778</v>
      </c>
    </row>
    <row r="8505" spans="1:1" x14ac:dyDescent="0.25">
      <c r="A8505" t="s">
        <v>1548</v>
      </c>
    </row>
    <row r="8506" spans="1:1" x14ac:dyDescent="0.25">
      <c r="A8506" t="s">
        <v>2675</v>
      </c>
    </row>
    <row r="8507" spans="1:1" x14ac:dyDescent="0.25">
      <c r="A8507" t="s">
        <v>2675</v>
      </c>
    </row>
    <row r="8508" spans="1:1" x14ac:dyDescent="0.25">
      <c r="A8508" t="s">
        <v>2675</v>
      </c>
    </row>
    <row r="8509" spans="1:1" x14ac:dyDescent="0.25">
      <c r="A8509" t="s">
        <v>2675</v>
      </c>
    </row>
    <row r="8510" spans="1:1" x14ac:dyDescent="0.25">
      <c r="A8510" t="s">
        <v>1673</v>
      </c>
    </row>
    <row r="8511" spans="1:1" x14ac:dyDescent="0.25">
      <c r="A8511" t="s">
        <v>2675</v>
      </c>
    </row>
    <row r="8512" spans="1:1" x14ac:dyDescent="0.25">
      <c r="A8512" t="s">
        <v>2675</v>
      </c>
    </row>
    <row r="8513" spans="1:1" x14ac:dyDescent="0.25">
      <c r="A8513" t="s">
        <v>2675</v>
      </c>
    </row>
    <row r="8514" spans="1:1" x14ac:dyDescent="0.25">
      <c r="A8514" t="s">
        <v>2675</v>
      </c>
    </row>
    <row r="8515" spans="1:1" x14ac:dyDescent="0.25">
      <c r="A8515" t="s">
        <v>2675</v>
      </c>
    </row>
    <row r="8516" spans="1:1" x14ac:dyDescent="0.25">
      <c r="A8516" t="s">
        <v>2675</v>
      </c>
    </row>
    <row r="8517" spans="1:1" x14ac:dyDescent="0.25">
      <c r="A8517" t="s">
        <v>2675</v>
      </c>
    </row>
    <row r="8518" spans="1:1" x14ac:dyDescent="0.25">
      <c r="A8518" t="s">
        <v>2675</v>
      </c>
    </row>
    <row r="8519" spans="1:1" x14ac:dyDescent="0.25">
      <c r="A8519" t="s">
        <v>1673</v>
      </c>
    </row>
    <row r="8520" spans="1:1" x14ac:dyDescent="0.25">
      <c r="A8520" t="s">
        <v>1673</v>
      </c>
    </row>
    <row r="8521" spans="1:1" x14ac:dyDescent="0.25">
      <c r="A8521" t="s">
        <v>1673</v>
      </c>
    </row>
    <row r="8522" spans="1:1" x14ac:dyDescent="0.25">
      <c r="A8522" t="s">
        <v>1673</v>
      </c>
    </row>
    <row r="8523" spans="1:1" x14ac:dyDescent="0.25">
      <c r="A8523" t="s">
        <v>1673</v>
      </c>
    </row>
    <row r="8524" spans="1:1" x14ac:dyDescent="0.25">
      <c r="A8524" t="s">
        <v>2675</v>
      </c>
    </row>
    <row r="8525" spans="1:1" x14ac:dyDescent="0.25">
      <c r="A8525" t="s">
        <v>1673</v>
      </c>
    </row>
    <row r="8526" spans="1:1" x14ac:dyDescent="0.25">
      <c r="A8526" t="s">
        <v>2675</v>
      </c>
    </row>
    <row r="8527" spans="1:1" x14ac:dyDescent="0.25">
      <c r="A8527" t="s">
        <v>2675</v>
      </c>
    </row>
    <row r="8528" spans="1:1" x14ac:dyDescent="0.25">
      <c r="A8528" t="s">
        <v>1673</v>
      </c>
    </row>
    <row r="8529" spans="1:1" x14ac:dyDescent="0.25">
      <c r="A8529" t="s">
        <v>1673</v>
      </c>
    </row>
    <row r="8530" spans="1:1" x14ac:dyDescent="0.25">
      <c r="A8530" t="s">
        <v>1673</v>
      </c>
    </row>
    <row r="8531" spans="1:1" x14ac:dyDescent="0.25">
      <c r="A8531" t="s">
        <v>1673</v>
      </c>
    </row>
    <row r="8532" spans="1:1" x14ac:dyDescent="0.25">
      <c r="A8532" t="s">
        <v>1673</v>
      </c>
    </row>
    <row r="8533" spans="1:1" x14ac:dyDescent="0.25">
      <c r="A8533" t="s">
        <v>1673</v>
      </c>
    </row>
    <row r="8534" spans="1:1" x14ac:dyDescent="0.25">
      <c r="A8534" t="s">
        <v>2675</v>
      </c>
    </row>
    <row r="8535" spans="1:1" x14ac:dyDescent="0.25">
      <c r="A8535" t="s">
        <v>1673</v>
      </c>
    </row>
    <row r="8536" spans="1:1" x14ac:dyDescent="0.25">
      <c r="A8536" t="s">
        <v>1673</v>
      </c>
    </row>
    <row r="8537" spans="1:1" x14ac:dyDescent="0.25">
      <c r="A8537" t="s">
        <v>2675</v>
      </c>
    </row>
    <row r="8538" spans="1:1" x14ac:dyDescent="0.25">
      <c r="A8538" t="s">
        <v>2675</v>
      </c>
    </row>
    <row r="8539" spans="1:1" x14ac:dyDescent="0.25">
      <c r="A8539" t="s">
        <v>2675</v>
      </c>
    </row>
    <row r="8540" spans="1:1" x14ac:dyDescent="0.25">
      <c r="A8540" t="s">
        <v>1673</v>
      </c>
    </row>
    <row r="8541" spans="1:1" x14ac:dyDescent="0.25">
      <c r="A8541" t="s">
        <v>1673</v>
      </c>
    </row>
    <row r="8542" spans="1:1" x14ac:dyDescent="0.25">
      <c r="A8542" t="s">
        <v>1673</v>
      </c>
    </row>
    <row r="8543" spans="1:1" x14ac:dyDescent="0.25">
      <c r="A8543" t="s">
        <v>1673</v>
      </c>
    </row>
    <row r="8544" spans="1:1" x14ac:dyDescent="0.25">
      <c r="A8544" t="s">
        <v>1673</v>
      </c>
    </row>
    <row r="8545" spans="1:1" x14ac:dyDescent="0.25">
      <c r="A8545" t="s">
        <v>1673</v>
      </c>
    </row>
    <row r="8546" spans="1:1" x14ac:dyDescent="0.25">
      <c r="A8546" t="s">
        <v>1673</v>
      </c>
    </row>
    <row r="8547" spans="1:1" x14ac:dyDescent="0.25">
      <c r="A8547" t="s">
        <v>1673</v>
      </c>
    </row>
    <row r="8548" spans="1:1" x14ac:dyDescent="0.25">
      <c r="A8548" t="s">
        <v>1673</v>
      </c>
    </row>
    <row r="8549" spans="1:1" x14ac:dyDescent="0.25">
      <c r="A8549" t="s">
        <v>1673</v>
      </c>
    </row>
    <row r="8550" spans="1:1" x14ac:dyDescent="0.25">
      <c r="A8550" t="s">
        <v>1673</v>
      </c>
    </row>
    <row r="8551" spans="1:1" x14ac:dyDescent="0.25">
      <c r="A8551" t="s">
        <v>1673</v>
      </c>
    </row>
    <row r="8552" spans="1:1" x14ac:dyDescent="0.25">
      <c r="A8552" t="s">
        <v>1673</v>
      </c>
    </row>
    <row r="8553" spans="1:1" x14ac:dyDescent="0.25">
      <c r="A8553" t="s">
        <v>1673</v>
      </c>
    </row>
    <row r="8554" spans="1:1" x14ac:dyDescent="0.25">
      <c r="A8554" t="s">
        <v>1673</v>
      </c>
    </row>
    <row r="8555" spans="1:1" x14ac:dyDescent="0.25">
      <c r="A8555" t="s">
        <v>1673</v>
      </c>
    </row>
    <row r="8556" spans="1:1" x14ac:dyDescent="0.25">
      <c r="A8556" t="s">
        <v>1673</v>
      </c>
    </row>
    <row r="8557" spans="1:1" x14ac:dyDescent="0.25">
      <c r="A8557" t="s">
        <v>1673</v>
      </c>
    </row>
    <row r="8558" spans="1:1" x14ac:dyDescent="0.25">
      <c r="A8558" t="s">
        <v>1673</v>
      </c>
    </row>
    <row r="8559" spans="1:1" x14ac:dyDescent="0.25">
      <c r="A8559" t="s">
        <v>1673</v>
      </c>
    </row>
    <row r="8560" spans="1:1" x14ac:dyDescent="0.25">
      <c r="A8560" t="s">
        <v>1673</v>
      </c>
    </row>
    <row r="8561" spans="1:1" x14ac:dyDescent="0.25">
      <c r="A8561" t="s">
        <v>1673</v>
      </c>
    </row>
    <row r="8562" spans="1:1" x14ac:dyDescent="0.25">
      <c r="A8562" t="s">
        <v>1673</v>
      </c>
    </row>
    <row r="8563" spans="1:1" x14ac:dyDescent="0.25">
      <c r="A8563" t="s">
        <v>1673</v>
      </c>
    </row>
    <row r="8564" spans="1:1" x14ac:dyDescent="0.25">
      <c r="A8564" t="s">
        <v>1673</v>
      </c>
    </row>
    <row r="8565" spans="1:1" x14ac:dyDescent="0.25">
      <c r="A8565" t="s">
        <v>1673</v>
      </c>
    </row>
    <row r="8566" spans="1:1" x14ac:dyDescent="0.25">
      <c r="A8566" t="s">
        <v>1673</v>
      </c>
    </row>
    <row r="8567" spans="1:1" x14ac:dyDescent="0.25">
      <c r="A8567" t="s">
        <v>1673</v>
      </c>
    </row>
    <row r="8568" spans="1:1" x14ac:dyDescent="0.25">
      <c r="A8568" t="s">
        <v>1673</v>
      </c>
    </row>
    <row r="8569" spans="1:1" x14ac:dyDescent="0.25">
      <c r="A8569" t="s">
        <v>1673</v>
      </c>
    </row>
    <row r="8570" spans="1:1" x14ac:dyDescent="0.25">
      <c r="A8570" t="s">
        <v>1673</v>
      </c>
    </row>
    <row r="8571" spans="1:1" x14ac:dyDescent="0.25">
      <c r="A8571" t="s">
        <v>1673</v>
      </c>
    </row>
    <row r="8572" spans="1:1" x14ac:dyDescent="0.25">
      <c r="A8572" t="s">
        <v>1673</v>
      </c>
    </row>
    <row r="8573" spans="1:1" x14ac:dyDescent="0.25">
      <c r="A8573" t="s">
        <v>1673</v>
      </c>
    </row>
    <row r="8574" spans="1:1" x14ac:dyDescent="0.25">
      <c r="A8574" t="s">
        <v>1673</v>
      </c>
    </row>
    <row r="8575" spans="1:1" x14ac:dyDescent="0.25">
      <c r="A8575" t="s">
        <v>1673</v>
      </c>
    </row>
    <row r="8576" spans="1:1" x14ac:dyDescent="0.25">
      <c r="A8576" t="s">
        <v>1673</v>
      </c>
    </row>
    <row r="8577" spans="1:1" x14ac:dyDescent="0.25">
      <c r="A8577" t="s">
        <v>1673</v>
      </c>
    </row>
    <row r="8578" spans="1:1" x14ac:dyDescent="0.25">
      <c r="A8578" t="s">
        <v>1673</v>
      </c>
    </row>
    <row r="8579" spans="1:1" x14ac:dyDescent="0.25">
      <c r="A8579" t="s">
        <v>1673</v>
      </c>
    </row>
    <row r="8580" spans="1:1" x14ac:dyDescent="0.25">
      <c r="A8580" t="s">
        <v>1673</v>
      </c>
    </row>
    <row r="8581" spans="1:1" x14ac:dyDescent="0.25">
      <c r="A8581" t="s">
        <v>1673</v>
      </c>
    </row>
    <row r="8582" spans="1:1" x14ac:dyDescent="0.25">
      <c r="A8582" t="s">
        <v>1673</v>
      </c>
    </row>
    <row r="8583" spans="1:1" x14ac:dyDescent="0.25">
      <c r="A8583" t="s">
        <v>1673</v>
      </c>
    </row>
    <row r="8584" spans="1:1" x14ac:dyDescent="0.25">
      <c r="A8584" t="s">
        <v>1673</v>
      </c>
    </row>
    <row r="8585" spans="1:1" x14ac:dyDescent="0.25">
      <c r="A8585" t="s">
        <v>1673</v>
      </c>
    </row>
    <row r="8586" spans="1:1" x14ac:dyDescent="0.25">
      <c r="A8586" t="s">
        <v>1673</v>
      </c>
    </row>
    <row r="8587" spans="1:1" x14ac:dyDescent="0.25">
      <c r="A8587" t="s">
        <v>1673</v>
      </c>
    </row>
    <row r="8588" spans="1:1" x14ac:dyDescent="0.25">
      <c r="A8588" t="s">
        <v>1673</v>
      </c>
    </row>
    <row r="8589" spans="1:1" x14ac:dyDescent="0.25">
      <c r="A8589" t="s">
        <v>1673</v>
      </c>
    </row>
    <row r="8590" spans="1:1" x14ac:dyDescent="0.25">
      <c r="A8590" t="s">
        <v>1673</v>
      </c>
    </row>
    <row r="8591" spans="1:1" x14ac:dyDescent="0.25">
      <c r="A8591" t="s">
        <v>2675</v>
      </c>
    </row>
    <row r="8592" spans="1:1" x14ac:dyDescent="0.25">
      <c r="A8592" t="s">
        <v>1673</v>
      </c>
    </row>
    <row r="8593" spans="1:1" x14ac:dyDescent="0.25">
      <c r="A8593" t="s">
        <v>1673</v>
      </c>
    </row>
    <row r="8594" spans="1:1" x14ac:dyDescent="0.25">
      <c r="A8594" t="s">
        <v>1673</v>
      </c>
    </row>
    <row r="8595" spans="1:1" x14ac:dyDescent="0.25">
      <c r="A8595" t="s">
        <v>1673</v>
      </c>
    </row>
    <row r="8596" spans="1:1" x14ac:dyDescent="0.25">
      <c r="A8596" t="s">
        <v>1673</v>
      </c>
    </row>
    <row r="8597" spans="1:1" x14ac:dyDescent="0.25">
      <c r="A8597" t="s">
        <v>1673</v>
      </c>
    </row>
    <row r="8598" spans="1:1" x14ac:dyDescent="0.25">
      <c r="A8598" t="s">
        <v>1673</v>
      </c>
    </row>
    <row r="8599" spans="1:1" x14ac:dyDescent="0.25">
      <c r="A8599" t="s">
        <v>1673</v>
      </c>
    </row>
    <row r="8600" spans="1:1" x14ac:dyDescent="0.25">
      <c r="A8600" t="s">
        <v>1673</v>
      </c>
    </row>
    <row r="8601" spans="1:1" x14ac:dyDescent="0.25">
      <c r="A8601" t="s">
        <v>1673</v>
      </c>
    </row>
    <row r="8602" spans="1:1" x14ac:dyDescent="0.25">
      <c r="A8602" t="s">
        <v>1673</v>
      </c>
    </row>
    <row r="8603" spans="1:1" x14ac:dyDescent="0.25">
      <c r="A8603" t="s">
        <v>1673</v>
      </c>
    </row>
    <row r="8604" spans="1:1" x14ac:dyDescent="0.25">
      <c r="A8604" t="s">
        <v>1673</v>
      </c>
    </row>
    <row r="8605" spans="1:1" x14ac:dyDescent="0.25">
      <c r="A8605" t="s">
        <v>1673</v>
      </c>
    </row>
    <row r="8606" spans="1:1" x14ac:dyDescent="0.25">
      <c r="A8606" t="s">
        <v>1673</v>
      </c>
    </row>
    <row r="8607" spans="1:1" x14ac:dyDescent="0.25">
      <c r="A8607" t="s">
        <v>1673</v>
      </c>
    </row>
    <row r="8608" spans="1:1" x14ac:dyDescent="0.25">
      <c r="A8608" t="s">
        <v>1673</v>
      </c>
    </row>
    <row r="8609" spans="1:1" x14ac:dyDescent="0.25">
      <c r="A8609" t="s">
        <v>1673</v>
      </c>
    </row>
    <row r="8610" spans="1:1" x14ac:dyDescent="0.25">
      <c r="A8610" t="s">
        <v>1673</v>
      </c>
    </row>
    <row r="8611" spans="1:1" x14ac:dyDescent="0.25">
      <c r="A8611" t="s">
        <v>1673</v>
      </c>
    </row>
    <row r="8612" spans="1:1" x14ac:dyDescent="0.25">
      <c r="A8612" t="s">
        <v>1673</v>
      </c>
    </row>
    <row r="8613" spans="1:1" x14ac:dyDescent="0.25">
      <c r="A8613" t="s">
        <v>1673</v>
      </c>
    </row>
    <row r="8614" spans="1:1" x14ac:dyDescent="0.25">
      <c r="A8614" t="s">
        <v>1673</v>
      </c>
    </row>
    <row r="8615" spans="1:1" x14ac:dyDescent="0.25">
      <c r="A8615" t="s">
        <v>1673</v>
      </c>
    </row>
    <row r="8616" spans="1:1" x14ac:dyDescent="0.25">
      <c r="A8616" t="s">
        <v>1673</v>
      </c>
    </row>
    <row r="8617" spans="1:1" x14ac:dyDescent="0.25">
      <c r="A8617" t="s">
        <v>1673</v>
      </c>
    </row>
    <row r="8618" spans="1:1" x14ac:dyDescent="0.25">
      <c r="A8618" t="s">
        <v>1673</v>
      </c>
    </row>
    <row r="8619" spans="1:1" x14ac:dyDescent="0.25">
      <c r="A8619" t="s">
        <v>1673</v>
      </c>
    </row>
    <row r="8620" spans="1:1" x14ac:dyDescent="0.25">
      <c r="A8620" t="s">
        <v>1673</v>
      </c>
    </row>
    <row r="8621" spans="1:1" x14ac:dyDescent="0.25">
      <c r="A8621" t="s">
        <v>1673</v>
      </c>
    </row>
    <row r="8622" spans="1:1" x14ac:dyDescent="0.25">
      <c r="A8622" t="s">
        <v>1673</v>
      </c>
    </row>
    <row r="8623" spans="1:1" x14ac:dyDescent="0.25">
      <c r="A8623" t="s">
        <v>1673</v>
      </c>
    </row>
    <row r="8624" spans="1:1" x14ac:dyDescent="0.25">
      <c r="A8624" t="s">
        <v>1673</v>
      </c>
    </row>
    <row r="8625" spans="1:1" x14ac:dyDescent="0.25">
      <c r="A8625" t="s">
        <v>1673</v>
      </c>
    </row>
    <row r="8626" spans="1:1" x14ac:dyDescent="0.25">
      <c r="A8626" t="s">
        <v>1673</v>
      </c>
    </row>
    <row r="8627" spans="1:1" x14ac:dyDescent="0.25">
      <c r="A8627" t="s">
        <v>1673</v>
      </c>
    </row>
    <row r="8628" spans="1:1" x14ac:dyDescent="0.25">
      <c r="A8628" t="s">
        <v>1673</v>
      </c>
    </row>
    <row r="8629" spans="1:1" x14ac:dyDescent="0.25">
      <c r="A8629" t="s">
        <v>1673</v>
      </c>
    </row>
    <row r="8630" spans="1:1" x14ac:dyDescent="0.25">
      <c r="A8630" t="s">
        <v>1673</v>
      </c>
    </row>
    <row r="8631" spans="1:1" x14ac:dyDescent="0.25">
      <c r="A8631" t="s">
        <v>1673</v>
      </c>
    </row>
    <row r="8632" spans="1:1" x14ac:dyDescent="0.25">
      <c r="A8632" t="s">
        <v>1673</v>
      </c>
    </row>
    <row r="8633" spans="1:1" x14ac:dyDescent="0.25">
      <c r="A8633" t="s">
        <v>1673</v>
      </c>
    </row>
    <row r="8634" spans="1:1" x14ac:dyDescent="0.25">
      <c r="A8634" t="s">
        <v>1673</v>
      </c>
    </row>
    <row r="8635" spans="1:1" x14ac:dyDescent="0.25">
      <c r="A8635" t="s">
        <v>1673</v>
      </c>
    </row>
    <row r="8636" spans="1:1" x14ac:dyDescent="0.25">
      <c r="A8636" t="s">
        <v>1673</v>
      </c>
    </row>
    <row r="8637" spans="1:1" x14ac:dyDescent="0.25">
      <c r="A8637" t="s">
        <v>1673</v>
      </c>
    </row>
    <row r="8638" spans="1:1" x14ac:dyDescent="0.25">
      <c r="A8638" t="s">
        <v>1673</v>
      </c>
    </row>
    <row r="8639" spans="1:1" x14ac:dyDescent="0.25">
      <c r="A8639" t="s">
        <v>1673</v>
      </c>
    </row>
    <row r="8640" spans="1:1" x14ac:dyDescent="0.25">
      <c r="A8640" t="s">
        <v>1673</v>
      </c>
    </row>
    <row r="8641" spans="1:1" x14ac:dyDescent="0.25">
      <c r="A8641" t="s">
        <v>1673</v>
      </c>
    </row>
    <row r="8642" spans="1:1" x14ac:dyDescent="0.25">
      <c r="A8642" t="s">
        <v>1673</v>
      </c>
    </row>
    <row r="8643" spans="1:1" x14ac:dyDescent="0.25">
      <c r="A8643" t="s">
        <v>1673</v>
      </c>
    </row>
    <row r="8644" spans="1:1" x14ac:dyDescent="0.25">
      <c r="A8644" t="s">
        <v>1673</v>
      </c>
    </row>
    <row r="8645" spans="1:1" x14ac:dyDescent="0.25">
      <c r="A8645" t="s">
        <v>2675</v>
      </c>
    </row>
    <row r="8646" spans="1:1" x14ac:dyDescent="0.25">
      <c r="A8646" t="s">
        <v>1673</v>
      </c>
    </row>
    <row r="8647" spans="1:1" x14ac:dyDescent="0.25">
      <c r="A8647" t="s">
        <v>1673</v>
      </c>
    </row>
    <row r="8648" spans="1:1" x14ac:dyDescent="0.25">
      <c r="A8648" t="s">
        <v>1673</v>
      </c>
    </row>
    <row r="8649" spans="1:1" x14ac:dyDescent="0.25">
      <c r="A8649" t="s">
        <v>1673</v>
      </c>
    </row>
    <row r="8650" spans="1:1" x14ac:dyDescent="0.25">
      <c r="A8650" t="s">
        <v>1673</v>
      </c>
    </row>
    <row r="8651" spans="1:1" x14ac:dyDescent="0.25">
      <c r="A8651" t="s">
        <v>1673</v>
      </c>
    </row>
    <row r="8652" spans="1:1" x14ac:dyDescent="0.25">
      <c r="A8652" t="s">
        <v>1673</v>
      </c>
    </row>
    <row r="8653" spans="1:1" x14ac:dyDescent="0.25">
      <c r="A8653" t="s">
        <v>1673</v>
      </c>
    </row>
    <row r="8654" spans="1:1" x14ac:dyDescent="0.25">
      <c r="A8654" t="s">
        <v>1673</v>
      </c>
    </row>
    <row r="8655" spans="1:1" x14ac:dyDescent="0.25">
      <c r="A8655" t="s">
        <v>1673</v>
      </c>
    </row>
    <row r="8656" spans="1:1" x14ac:dyDescent="0.25">
      <c r="A8656" t="s">
        <v>1673</v>
      </c>
    </row>
    <row r="8657" spans="1:1" x14ac:dyDescent="0.25">
      <c r="A8657" t="s">
        <v>1673</v>
      </c>
    </row>
    <row r="8658" spans="1:1" x14ac:dyDescent="0.25">
      <c r="A8658" t="s">
        <v>1673</v>
      </c>
    </row>
    <row r="8659" spans="1:1" x14ac:dyDescent="0.25">
      <c r="A8659" t="s">
        <v>1673</v>
      </c>
    </row>
    <row r="8660" spans="1:1" x14ac:dyDescent="0.25">
      <c r="A8660" t="s">
        <v>1673</v>
      </c>
    </row>
    <row r="8661" spans="1:1" x14ac:dyDescent="0.25">
      <c r="A8661" t="s">
        <v>1673</v>
      </c>
    </row>
    <row r="8662" spans="1:1" x14ac:dyDescent="0.25">
      <c r="A8662" t="s">
        <v>1673</v>
      </c>
    </row>
    <row r="8663" spans="1:1" x14ac:dyDescent="0.25">
      <c r="A8663" t="s">
        <v>1673</v>
      </c>
    </row>
    <row r="8664" spans="1:1" x14ac:dyDescent="0.25">
      <c r="A8664" t="s">
        <v>1673</v>
      </c>
    </row>
    <row r="8665" spans="1:1" x14ac:dyDescent="0.25">
      <c r="A8665" t="s">
        <v>1673</v>
      </c>
    </row>
    <row r="8666" spans="1:1" x14ac:dyDescent="0.25">
      <c r="A8666" t="s">
        <v>1673</v>
      </c>
    </row>
    <row r="8667" spans="1:1" x14ac:dyDescent="0.25">
      <c r="A8667" t="s">
        <v>1673</v>
      </c>
    </row>
    <row r="8668" spans="1:1" x14ac:dyDescent="0.25">
      <c r="A8668" t="s">
        <v>1673</v>
      </c>
    </row>
    <row r="8669" spans="1:1" x14ac:dyDescent="0.25">
      <c r="A8669" t="s">
        <v>1673</v>
      </c>
    </row>
    <row r="8670" spans="1:1" x14ac:dyDescent="0.25">
      <c r="A8670" t="s">
        <v>1673</v>
      </c>
    </row>
    <row r="8671" spans="1:1" x14ac:dyDescent="0.25">
      <c r="A8671" t="s">
        <v>1673</v>
      </c>
    </row>
    <row r="8672" spans="1:1" x14ac:dyDescent="0.25">
      <c r="A8672" t="s">
        <v>1673</v>
      </c>
    </row>
    <row r="8673" spans="1:1" x14ac:dyDescent="0.25">
      <c r="A8673" t="s">
        <v>1673</v>
      </c>
    </row>
    <row r="8674" spans="1:1" x14ac:dyDescent="0.25">
      <c r="A8674" t="s">
        <v>1673</v>
      </c>
    </row>
    <row r="8675" spans="1:1" x14ac:dyDescent="0.25">
      <c r="A8675" t="s">
        <v>1673</v>
      </c>
    </row>
    <row r="8676" spans="1:1" x14ac:dyDescent="0.25">
      <c r="A8676" t="s">
        <v>1673</v>
      </c>
    </row>
    <row r="8677" spans="1:1" x14ac:dyDescent="0.25">
      <c r="A8677" t="s">
        <v>1673</v>
      </c>
    </row>
    <row r="8678" spans="1:1" x14ac:dyDescent="0.25">
      <c r="A8678" t="s">
        <v>1673</v>
      </c>
    </row>
    <row r="8679" spans="1:1" x14ac:dyDescent="0.25">
      <c r="A8679" t="s">
        <v>1673</v>
      </c>
    </row>
    <row r="8680" spans="1:1" x14ac:dyDescent="0.25">
      <c r="A8680" t="s">
        <v>1673</v>
      </c>
    </row>
    <row r="8681" spans="1:1" x14ac:dyDescent="0.25">
      <c r="A8681" t="s">
        <v>1673</v>
      </c>
    </row>
    <row r="8682" spans="1:1" x14ac:dyDescent="0.25">
      <c r="A8682" t="s">
        <v>1673</v>
      </c>
    </row>
    <row r="8683" spans="1:1" x14ac:dyDescent="0.25">
      <c r="A8683" t="s">
        <v>1673</v>
      </c>
    </row>
    <row r="8684" spans="1:1" x14ac:dyDescent="0.25">
      <c r="A8684" t="s">
        <v>1673</v>
      </c>
    </row>
    <row r="8685" spans="1:1" x14ac:dyDescent="0.25">
      <c r="A8685" t="s">
        <v>1673</v>
      </c>
    </row>
    <row r="8686" spans="1:1" x14ac:dyDescent="0.25">
      <c r="A8686" t="s">
        <v>1673</v>
      </c>
    </row>
    <row r="8687" spans="1:1" x14ac:dyDescent="0.25">
      <c r="A8687" t="s">
        <v>1673</v>
      </c>
    </row>
    <row r="8688" spans="1:1" x14ac:dyDescent="0.25">
      <c r="A8688" t="s">
        <v>1673</v>
      </c>
    </row>
    <row r="8689" spans="1:1" x14ac:dyDescent="0.25">
      <c r="A8689" t="s">
        <v>1673</v>
      </c>
    </row>
    <row r="8690" spans="1:1" x14ac:dyDescent="0.25">
      <c r="A8690" t="s">
        <v>1673</v>
      </c>
    </row>
    <row r="8691" spans="1:1" x14ac:dyDescent="0.25">
      <c r="A8691" t="s">
        <v>22779</v>
      </c>
    </row>
    <row r="8692" spans="1:1" x14ac:dyDescent="0.25">
      <c r="A8692" t="s">
        <v>22779</v>
      </c>
    </row>
    <row r="8693" spans="1:1" x14ac:dyDescent="0.25">
      <c r="A8693" t="s">
        <v>22779</v>
      </c>
    </row>
    <row r="8694" spans="1:1" x14ac:dyDescent="0.25">
      <c r="A8694" t="s">
        <v>22780</v>
      </c>
    </row>
    <row r="8695" spans="1:1" x14ac:dyDescent="0.25">
      <c r="A8695" t="s">
        <v>22781</v>
      </c>
    </row>
    <row r="8696" spans="1:1" x14ac:dyDescent="0.25">
      <c r="A8696" t="s">
        <v>22782</v>
      </c>
    </row>
    <row r="8697" spans="1:1" x14ac:dyDescent="0.25">
      <c r="A8697" t="s">
        <v>22783</v>
      </c>
    </row>
    <row r="8698" spans="1:1" x14ac:dyDescent="0.25">
      <c r="A8698" t="s">
        <v>22783</v>
      </c>
    </row>
    <row r="8699" spans="1:1" x14ac:dyDescent="0.25">
      <c r="A8699" t="s">
        <v>22783</v>
      </c>
    </row>
    <row r="8700" spans="1:1" x14ac:dyDescent="0.25">
      <c r="A8700" t="s">
        <v>22783</v>
      </c>
    </row>
    <row r="8701" spans="1:1" x14ac:dyDescent="0.25">
      <c r="A8701" t="s">
        <v>22784</v>
      </c>
    </row>
    <row r="8702" spans="1:1" x14ac:dyDescent="0.25">
      <c r="A8702" t="s">
        <v>22785</v>
      </c>
    </row>
    <row r="8703" spans="1:1" x14ac:dyDescent="0.25">
      <c r="A8703" t="s">
        <v>22786</v>
      </c>
    </row>
    <row r="8704" spans="1:1" x14ac:dyDescent="0.25">
      <c r="A8704" t="s">
        <v>22787</v>
      </c>
    </row>
    <row r="8705" spans="1:1" x14ac:dyDescent="0.25">
      <c r="A8705" t="s">
        <v>22787</v>
      </c>
    </row>
    <row r="8706" spans="1:1" x14ac:dyDescent="0.25">
      <c r="A8706" t="s">
        <v>22788</v>
      </c>
    </row>
    <row r="8707" spans="1:1" x14ac:dyDescent="0.25">
      <c r="A8707" t="s">
        <v>22788</v>
      </c>
    </row>
    <row r="8708" spans="1:1" x14ac:dyDescent="0.25">
      <c r="A8708" t="s">
        <v>22789</v>
      </c>
    </row>
    <row r="8709" spans="1:1" x14ac:dyDescent="0.25">
      <c r="A8709" t="s">
        <v>22789</v>
      </c>
    </row>
    <row r="8710" spans="1:1" x14ac:dyDescent="0.25">
      <c r="A8710" t="s">
        <v>22789</v>
      </c>
    </row>
    <row r="8711" spans="1:1" x14ac:dyDescent="0.25">
      <c r="A8711" t="s">
        <v>22789</v>
      </c>
    </row>
    <row r="8712" spans="1:1" x14ac:dyDescent="0.25">
      <c r="A8712" t="s">
        <v>22789</v>
      </c>
    </row>
    <row r="8713" spans="1:1" x14ac:dyDescent="0.25">
      <c r="A8713" t="s">
        <v>22789</v>
      </c>
    </row>
    <row r="8714" spans="1:1" x14ac:dyDescent="0.25">
      <c r="A8714" t="s">
        <v>22789</v>
      </c>
    </row>
    <row r="8715" spans="1:1" x14ac:dyDescent="0.25">
      <c r="A8715" t="s">
        <v>22789</v>
      </c>
    </row>
    <row r="8716" spans="1:1" x14ac:dyDescent="0.25">
      <c r="A8716" t="s">
        <v>22789</v>
      </c>
    </row>
    <row r="8717" spans="1:1" x14ac:dyDescent="0.25">
      <c r="A8717" t="s">
        <v>22789</v>
      </c>
    </row>
    <row r="8718" spans="1:1" x14ac:dyDescent="0.25">
      <c r="A8718" t="s">
        <v>22789</v>
      </c>
    </row>
    <row r="8719" spans="1:1" x14ac:dyDescent="0.25">
      <c r="A8719" t="s">
        <v>22789</v>
      </c>
    </row>
    <row r="8720" spans="1:1" x14ac:dyDescent="0.25">
      <c r="A8720" t="s">
        <v>22789</v>
      </c>
    </row>
    <row r="8721" spans="1:1" x14ac:dyDescent="0.25">
      <c r="A8721" t="s">
        <v>22789</v>
      </c>
    </row>
    <row r="8722" spans="1:1" x14ac:dyDescent="0.25">
      <c r="A8722" t="s">
        <v>22790</v>
      </c>
    </row>
    <row r="8723" spans="1:1" x14ac:dyDescent="0.25">
      <c r="A8723" t="s">
        <v>22790</v>
      </c>
    </row>
    <row r="8724" spans="1:1" x14ac:dyDescent="0.25">
      <c r="A8724" t="s">
        <v>22791</v>
      </c>
    </row>
    <row r="8725" spans="1:1" x14ac:dyDescent="0.25">
      <c r="A8725" t="s">
        <v>22791</v>
      </c>
    </row>
    <row r="8726" spans="1:1" x14ac:dyDescent="0.25">
      <c r="A8726" t="s">
        <v>22791</v>
      </c>
    </row>
    <row r="8727" spans="1:1" x14ac:dyDescent="0.25">
      <c r="A8727" t="s">
        <v>22791</v>
      </c>
    </row>
    <row r="8728" spans="1:1" x14ac:dyDescent="0.25">
      <c r="A8728" t="s">
        <v>22791</v>
      </c>
    </row>
    <row r="8729" spans="1:1" x14ac:dyDescent="0.25">
      <c r="A8729" t="s">
        <v>22791</v>
      </c>
    </row>
    <row r="8730" spans="1:1" x14ac:dyDescent="0.25">
      <c r="A8730" t="s">
        <v>22791</v>
      </c>
    </row>
    <row r="8731" spans="1:1" x14ac:dyDescent="0.25">
      <c r="A8731" t="s">
        <v>22791</v>
      </c>
    </row>
    <row r="8732" spans="1:1" x14ac:dyDescent="0.25">
      <c r="A8732" t="s">
        <v>22792</v>
      </c>
    </row>
    <row r="8733" spans="1:1" x14ac:dyDescent="0.25">
      <c r="A8733" t="s">
        <v>22793</v>
      </c>
    </row>
    <row r="8734" spans="1:1" x14ac:dyDescent="0.25">
      <c r="A8734" t="s">
        <v>22794</v>
      </c>
    </row>
    <row r="8735" spans="1:1" x14ac:dyDescent="0.25">
      <c r="A8735" t="s">
        <v>22794</v>
      </c>
    </row>
    <row r="8736" spans="1:1" x14ac:dyDescent="0.25">
      <c r="A8736" t="s">
        <v>22794</v>
      </c>
    </row>
    <row r="8737" spans="1:1" x14ac:dyDescent="0.25">
      <c r="A8737" t="s">
        <v>22795</v>
      </c>
    </row>
    <row r="8738" spans="1:1" x14ac:dyDescent="0.25">
      <c r="A8738" t="s">
        <v>22793</v>
      </c>
    </row>
    <row r="8739" spans="1:1" x14ac:dyDescent="0.25">
      <c r="A8739" t="s">
        <v>22794</v>
      </c>
    </row>
    <row r="8740" spans="1:1" x14ac:dyDescent="0.25">
      <c r="A8740" t="s">
        <v>22794</v>
      </c>
    </row>
    <row r="8741" spans="1:1" x14ac:dyDescent="0.25">
      <c r="A8741" t="s">
        <v>22793</v>
      </c>
    </row>
    <row r="8742" spans="1:1" x14ac:dyDescent="0.25">
      <c r="A8742" t="s">
        <v>22794</v>
      </c>
    </row>
    <row r="8743" spans="1:1" x14ac:dyDescent="0.25">
      <c r="A8743" t="s">
        <v>22793</v>
      </c>
    </row>
    <row r="8744" spans="1:1" x14ac:dyDescent="0.25">
      <c r="A8744" t="s">
        <v>22794</v>
      </c>
    </row>
    <row r="8745" spans="1:1" x14ac:dyDescent="0.25">
      <c r="A8745" t="s">
        <v>22793</v>
      </c>
    </row>
    <row r="8746" spans="1:1" x14ac:dyDescent="0.25">
      <c r="A8746" t="s">
        <v>22794</v>
      </c>
    </row>
    <row r="8747" spans="1:1" x14ac:dyDescent="0.25">
      <c r="A8747" t="s">
        <v>22794</v>
      </c>
    </row>
    <row r="8748" spans="1:1" x14ac:dyDescent="0.25">
      <c r="A8748" t="s">
        <v>22794</v>
      </c>
    </row>
    <row r="8749" spans="1:1" x14ac:dyDescent="0.25">
      <c r="A8749" t="s">
        <v>22794</v>
      </c>
    </row>
    <row r="8750" spans="1:1" x14ac:dyDescent="0.25">
      <c r="A8750" t="s">
        <v>22794</v>
      </c>
    </row>
    <row r="8751" spans="1:1" x14ac:dyDescent="0.25">
      <c r="A8751" t="s">
        <v>22794</v>
      </c>
    </row>
    <row r="8752" spans="1:1" x14ac:dyDescent="0.25">
      <c r="A8752" t="s">
        <v>22794</v>
      </c>
    </row>
    <row r="8753" spans="1:1" x14ac:dyDescent="0.25">
      <c r="A8753" t="s">
        <v>22794</v>
      </c>
    </row>
    <row r="8754" spans="1:1" x14ac:dyDescent="0.25">
      <c r="A8754" t="s">
        <v>22794</v>
      </c>
    </row>
    <row r="8755" spans="1:1" x14ac:dyDescent="0.25">
      <c r="A8755" t="s">
        <v>22794</v>
      </c>
    </row>
    <row r="8756" spans="1:1" x14ac:dyDescent="0.25">
      <c r="A8756" t="s">
        <v>22793</v>
      </c>
    </row>
    <row r="8757" spans="1:1" x14ac:dyDescent="0.25">
      <c r="A8757" t="s">
        <v>22794</v>
      </c>
    </row>
    <row r="8758" spans="1:1" x14ac:dyDescent="0.25">
      <c r="A8758" t="s">
        <v>22794</v>
      </c>
    </row>
    <row r="8759" spans="1:1" x14ac:dyDescent="0.25">
      <c r="A8759" t="s">
        <v>22794</v>
      </c>
    </row>
    <row r="8760" spans="1:1" x14ac:dyDescent="0.25">
      <c r="A8760" t="s">
        <v>22794</v>
      </c>
    </row>
    <row r="8761" spans="1:1" x14ac:dyDescent="0.25">
      <c r="A8761" t="s">
        <v>22794</v>
      </c>
    </row>
    <row r="8762" spans="1:1" x14ac:dyDescent="0.25">
      <c r="A8762" t="s">
        <v>22793</v>
      </c>
    </row>
    <row r="8763" spans="1:1" x14ac:dyDescent="0.25">
      <c r="A8763" t="s">
        <v>22794</v>
      </c>
    </row>
    <row r="8764" spans="1:1" x14ac:dyDescent="0.25">
      <c r="A8764" t="s">
        <v>22794</v>
      </c>
    </row>
    <row r="8765" spans="1:1" x14ac:dyDescent="0.25">
      <c r="A8765" t="s">
        <v>22794</v>
      </c>
    </row>
    <row r="8766" spans="1:1" x14ac:dyDescent="0.25">
      <c r="A8766" t="s">
        <v>22793</v>
      </c>
    </row>
    <row r="8767" spans="1:1" x14ac:dyDescent="0.25">
      <c r="A8767" t="s">
        <v>22794</v>
      </c>
    </row>
    <row r="8768" spans="1:1" x14ac:dyDescent="0.25">
      <c r="A8768" t="s">
        <v>22794</v>
      </c>
    </row>
    <row r="8769" spans="1:1" x14ac:dyDescent="0.25">
      <c r="A8769" t="s">
        <v>22794</v>
      </c>
    </row>
    <row r="8770" spans="1:1" x14ac:dyDescent="0.25">
      <c r="A8770" t="s">
        <v>22793</v>
      </c>
    </row>
    <row r="8771" spans="1:1" x14ac:dyDescent="0.25">
      <c r="A8771" t="s">
        <v>22794</v>
      </c>
    </row>
    <row r="8772" spans="1:1" x14ac:dyDescent="0.25">
      <c r="A8772" t="s">
        <v>22794</v>
      </c>
    </row>
    <row r="8773" spans="1:1" x14ac:dyDescent="0.25">
      <c r="A8773" t="s">
        <v>22793</v>
      </c>
    </row>
    <row r="8774" spans="1:1" x14ac:dyDescent="0.25">
      <c r="A8774" t="s">
        <v>22794</v>
      </c>
    </row>
    <row r="8775" spans="1:1" x14ac:dyDescent="0.25">
      <c r="A8775" t="s">
        <v>22794</v>
      </c>
    </row>
    <row r="8776" spans="1:1" x14ac:dyDescent="0.25">
      <c r="A8776" t="s">
        <v>22794</v>
      </c>
    </row>
    <row r="8777" spans="1:1" x14ac:dyDescent="0.25">
      <c r="A8777" t="s">
        <v>22794</v>
      </c>
    </row>
    <row r="8778" spans="1:1" x14ac:dyDescent="0.25">
      <c r="A8778" t="s">
        <v>22793</v>
      </c>
    </row>
    <row r="8779" spans="1:1" x14ac:dyDescent="0.25">
      <c r="A8779" t="s">
        <v>22794</v>
      </c>
    </row>
    <row r="8780" spans="1:1" x14ac:dyDescent="0.25">
      <c r="A8780" t="s">
        <v>22794</v>
      </c>
    </row>
    <row r="8781" spans="1:1" x14ac:dyDescent="0.25">
      <c r="A8781" t="s">
        <v>22794</v>
      </c>
    </row>
    <row r="8782" spans="1:1" x14ac:dyDescent="0.25">
      <c r="A8782" t="s">
        <v>22795</v>
      </c>
    </row>
    <row r="8783" spans="1:1" x14ac:dyDescent="0.25">
      <c r="A8783" t="s">
        <v>22795</v>
      </c>
    </row>
    <row r="8784" spans="1:1" x14ac:dyDescent="0.25">
      <c r="A8784" t="s">
        <v>22794</v>
      </c>
    </row>
    <row r="8785" spans="1:1" x14ac:dyDescent="0.25">
      <c r="A8785" t="s">
        <v>22794</v>
      </c>
    </row>
    <row r="8786" spans="1:1" x14ac:dyDescent="0.25">
      <c r="A8786" t="s">
        <v>22794</v>
      </c>
    </row>
    <row r="8787" spans="1:1" x14ac:dyDescent="0.25">
      <c r="A8787" t="s">
        <v>22794</v>
      </c>
    </row>
    <row r="8788" spans="1:1" x14ac:dyDescent="0.25">
      <c r="A8788" t="s">
        <v>22793</v>
      </c>
    </row>
    <row r="8789" spans="1:1" x14ac:dyDescent="0.25">
      <c r="A8789" t="s">
        <v>22793</v>
      </c>
    </row>
    <row r="8790" spans="1:1" x14ac:dyDescent="0.25">
      <c r="A8790" t="s">
        <v>22794</v>
      </c>
    </row>
    <row r="8791" spans="1:1" x14ac:dyDescent="0.25">
      <c r="A8791" t="s">
        <v>22794</v>
      </c>
    </row>
    <row r="8792" spans="1:1" x14ac:dyDescent="0.25">
      <c r="A8792" t="s">
        <v>22794</v>
      </c>
    </row>
    <row r="8793" spans="1:1" x14ac:dyDescent="0.25">
      <c r="A8793" t="s">
        <v>22794</v>
      </c>
    </row>
    <row r="8794" spans="1:1" x14ac:dyDescent="0.25">
      <c r="A8794" t="s">
        <v>22793</v>
      </c>
    </row>
    <row r="8795" spans="1:1" x14ac:dyDescent="0.25">
      <c r="A8795" t="s">
        <v>22794</v>
      </c>
    </row>
    <row r="8796" spans="1:1" x14ac:dyDescent="0.25">
      <c r="A8796" t="s">
        <v>22794</v>
      </c>
    </row>
    <row r="8797" spans="1:1" x14ac:dyDescent="0.25">
      <c r="A8797" t="s">
        <v>22794</v>
      </c>
    </row>
    <row r="8798" spans="1:1" x14ac:dyDescent="0.25">
      <c r="A8798" t="s">
        <v>22795</v>
      </c>
    </row>
    <row r="8799" spans="1:1" x14ac:dyDescent="0.25">
      <c r="A8799" t="s">
        <v>22794</v>
      </c>
    </row>
    <row r="8800" spans="1:1" x14ac:dyDescent="0.25">
      <c r="A8800" t="s">
        <v>22794</v>
      </c>
    </row>
    <row r="8801" spans="1:1" x14ac:dyDescent="0.25">
      <c r="A8801" t="s">
        <v>22793</v>
      </c>
    </row>
    <row r="8802" spans="1:1" x14ac:dyDescent="0.25">
      <c r="A8802" t="s">
        <v>22793</v>
      </c>
    </row>
    <row r="8803" spans="1:1" x14ac:dyDescent="0.25">
      <c r="A8803" t="s">
        <v>22794</v>
      </c>
    </row>
    <row r="8804" spans="1:1" x14ac:dyDescent="0.25">
      <c r="A8804" t="s">
        <v>22794</v>
      </c>
    </row>
    <row r="8805" spans="1:1" x14ac:dyDescent="0.25">
      <c r="A8805" t="s">
        <v>22794</v>
      </c>
    </row>
    <row r="8806" spans="1:1" x14ac:dyDescent="0.25">
      <c r="A8806" t="s">
        <v>22794</v>
      </c>
    </row>
    <row r="8807" spans="1:1" x14ac:dyDescent="0.25">
      <c r="A8807" t="s">
        <v>22794</v>
      </c>
    </row>
    <row r="8808" spans="1:1" x14ac:dyDescent="0.25">
      <c r="A8808" t="s">
        <v>22795</v>
      </c>
    </row>
    <row r="8809" spans="1:1" x14ac:dyDescent="0.25">
      <c r="A8809" t="s">
        <v>22794</v>
      </c>
    </row>
    <row r="8810" spans="1:1" x14ac:dyDescent="0.25">
      <c r="A8810" t="s">
        <v>22794</v>
      </c>
    </row>
    <row r="8811" spans="1:1" x14ac:dyDescent="0.25">
      <c r="A8811" t="s">
        <v>22794</v>
      </c>
    </row>
    <row r="8812" spans="1:1" x14ac:dyDescent="0.25">
      <c r="A8812" t="s">
        <v>22795</v>
      </c>
    </row>
    <row r="8813" spans="1:1" x14ac:dyDescent="0.25">
      <c r="A8813" t="s">
        <v>22794</v>
      </c>
    </row>
    <row r="8814" spans="1:1" x14ac:dyDescent="0.25">
      <c r="A8814" t="s">
        <v>22794</v>
      </c>
    </row>
    <row r="8815" spans="1:1" x14ac:dyDescent="0.25">
      <c r="A8815" t="s">
        <v>22793</v>
      </c>
    </row>
    <row r="8816" spans="1:1" x14ac:dyDescent="0.25">
      <c r="A8816" t="s">
        <v>22794</v>
      </c>
    </row>
    <row r="8817" spans="1:1" x14ac:dyDescent="0.25">
      <c r="A8817" t="s">
        <v>22795</v>
      </c>
    </row>
    <row r="8818" spans="1:1" x14ac:dyDescent="0.25">
      <c r="A8818" t="s">
        <v>22795</v>
      </c>
    </row>
    <row r="8819" spans="1:1" x14ac:dyDescent="0.25">
      <c r="A8819" t="s">
        <v>22794</v>
      </c>
    </row>
    <row r="8820" spans="1:1" x14ac:dyDescent="0.25">
      <c r="A8820" t="s">
        <v>22793</v>
      </c>
    </row>
    <row r="8821" spans="1:1" x14ac:dyDescent="0.25">
      <c r="A8821" t="s">
        <v>22795</v>
      </c>
    </row>
    <row r="8822" spans="1:1" x14ac:dyDescent="0.25">
      <c r="A8822" t="s">
        <v>22795</v>
      </c>
    </row>
    <row r="8823" spans="1:1" x14ac:dyDescent="0.25">
      <c r="A8823" t="s">
        <v>22794</v>
      </c>
    </row>
    <row r="8824" spans="1:1" x14ac:dyDescent="0.25">
      <c r="A8824" t="s">
        <v>22795</v>
      </c>
    </row>
    <row r="8825" spans="1:1" x14ac:dyDescent="0.25">
      <c r="A8825" t="s">
        <v>22794</v>
      </c>
    </row>
    <row r="8826" spans="1:1" x14ac:dyDescent="0.25">
      <c r="A8826" t="s">
        <v>22794</v>
      </c>
    </row>
    <row r="8827" spans="1:1" x14ac:dyDescent="0.25">
      <c r="A8827" t="s">
        <v>22795</v>
      </c>
    </row>
    <row r="8828" spans="1:1" x14ac:dyDescent="0.25">
      <c r="A8828" t="s">
        <v>22795</v>
      </c>
    </row>
    <row r="8829" spans="1:1" x14ac:dyDescent="0.25">
      <c r="A8829" t="s">
        <v>22795</v>
      </c>
    </row>
    <row r="8830" spans="1:1" x14ac:dyDescent="0.25">
      <c r="A8830" t="s">
        <v>22795</v>
      </c>
    </row>
    <row r="8831" spans="1:1" x14ac:dyDescent="0.25">
      <c r="A8831" t="s">
        <v>22796</v>
      </c>
    </row>
    <row r="8832" spans="1:1" x14ac:dyDescent="0.25">
      <c r="A8832" t="s">
        <v>22797</v>
      </c>
    </row>
    <row r="8833" spans="1:1" x14ac:dyDescent="0.25">
      <c r="A8833" t="s">
        <v>22798</v>
      </c>
    </row>
    <row r="8834" spans="1:1" x14ac:dyDescent="0.25">
      <c r="A8834" t="s">
        <v>22798</v>
      </c>
    </row>
    <row r="8835" spans="1:1" x14ac:dyDescent="0.25">
      <c r="A8835" t="s">
        <v>22797</v>
      </c>
    </row>
    <row r="8836" spans="1:1" x14ac:dyDescent="0.25">
      <c r="A8836" t="s">
        <v>22798</v>
      </c>
    </row>
    <row r="8837" spans="1:1" x14ac:dyDescent="0.25">
      <c r="A8837" t="s">
        <v>22797</v>
      </c>
    </row>
    <row r="8838" spans="1:1" x14ac:dyDescent="0.25">
      <c r="A8838" t="s">
        <v>22798</v>
      </c>
    </row>
    <row r="8839" spans="1:1" x14ac:dyDescent="0.25">
      <c r="A8839" t="s">
        <v>22797</v>
      </c>
    </row>
    <row r="8840" spans="1:1" x14ac:dyDescent="0.25">
      <c r="A8840" t="s">
        <v>22799</v>
      </c>
    </row>
    <row r="8841" spans="1:1" x14ac:dyDescent="0.25">
      <c r="A8841" t="s">
        <v>22799</v>
      </c>
    </row>
    <row r="8842" spans="1:1" x14ac:dyDescent="0.25">
      <c r="A8842" t="s">
        <v>22799</v>
      </c>
    </row>
    <row r="8843" spans="1:1" x14ac:dyDescent="0.25">
      <c r="A8843" t="s">
        <v>22800</v>
      </c>
    </row>
    <row r="8844" spans="1:1" x14ac:dyDescent="0.25">
      <c r="A8844" t="s">
        <v>22800</v>
      </c>
    </row>
    <row r="8845" spans="1:1" x14ac:dyDescent="0.25">
      <c r="A8845" t="s">
        <v>22800</v>
      </c>
    </row>
    <row r="8846" spans="1:1" x14ac:dyDescent="0.25">
      <c r="A8846" t="s">
        <v>22800</v>
      </c>
    </row>
    <row r="8847" spans="1:1" x14ac:dyDescent="0.25">
      <c r="A8847" t="s">
        <v>22800</v>
      </c>
    </row>
    <row r="8848" spans="1:1" x14ac:dyDescent="0.25">
      <c r="A8848" t="s">
        <v>22800</v>
      </c>
    </row>
    <row r="8849" spans="1:1" x14ac:dyDescent="0.25">
      <c r="A8849" t="s">
        <v>22800</v>
      </c>
    </row>
    <row r="8850" spans="1:1" x14ac:dyDescent="0.25">
      <c r="A8850" t="s">
        <v>22800</v>
      </c>
    </row>
    <row r="8851" spans="1:1" x14ac:dyDescent="0.25">
      <c r="A8851" t="s">
        <v>22800</v>
      </c>
    </row>
    <row r="8852" spans="1:1" x14ac:dyDescent="0.25">
      <c r="A8852" t="s">
        <v>22801</v>
      </c>
    </row>
    <row r="8853" spans="1:1" x14ac:dyDescent="0.25">
      <c r="A8853" t="s">
        <v>22802</v>
      </c>
    </row>
    <row r="8854" spans="1:1" x14ac:dyDescent="0.25">
      <c r="A8854" t="s">
        <v>22803</v>
      </c>
    </row>
    <row r="8855" spans="1:1" x14ac:dyDescent="0.25">
      <c r="A8855" t="s">
        <v>22804</v>
      </c>
    </row>
    <row r="8856" spans="1:1" x14ac:dyDescent="0.25">
      <c r="A8856" t="s">
        <v>22805</v>
      </c>
    </row>
    <row r="8857" spans="1:1" x14ac:dyDescent="0.25">
      <c r="A8857" t="s">
        <v>22806</v>
      </c>
    </row>
    <row r="8858" spans="1:1" x14ac:dyDescent="0.25">
      <c r="A8858" t="s">
        <v>22805</v>
      </c>
    </row>
    <row r="8859" spans="1:1" x14ac:dyDescent="0.25">
      <c r="A8859" t="s">
        <v>22807</v>
      </c>
    </row>
    <row r="8860" spans="1:1" x14ac:dyDescent="0.25">
      <c r="A8860" t="s">
        <v>22807</v>
      </c>
    </row>
    <row r="8861" spans="1:1" x14ac:dyDescent="0.25">
      <c r="A8861" t="s">
        <v>22808</v>
      </c>
    </row>
    <row r="8862" spans="1:1" x14ac:dyDescent="0.25">
      <c r="A8862" t="s">
        <v>22808</v>
      </c>
    </row>
    <row r="8863" spans="1:1" x14ac:dyDescent="0.25">
      <c r="A8863" t="s">
        <v>22808</v>
      </c>
    </row>
    <row r="8864" spans="1:1" x14ac:dyDescent="0.25">
      <c r="A8864" t="s">
        <v>22809</v>
      </c>
    </row>
    <row r="8865" spans="1:1" x14ac:dyDescent="0.25">
      <c r="A8865" t="s">
        <v>317</v>
      </c>
    </row>
    <row r="8866" spans="1:1" x14ac:dyDescent="0.25">
      <c r="A8866" t="s">
        <v>317</v>
      </c>
    </row>
    <row r="8867" spans="1:1" x14ac:dyDescent="0.25">
      <c r="A8867" t="s">
        <v>317</v>
      </c>
    </row>
    <row r="8868" spans="1:1" x14ac:dyDescent="0.25">
      <c r="A8868" t="s">
        <v>891</v>
      </c>
    </row>
    <row r="8869" spans="1:1" x14ac:dyDescent="0.25">
      <c r="A8869" t="s">
        <v>891</v>
      </c>
    </row>
    <row r="8870" spans="1:1" x14ac:dyDescent="0.25">
      <c r="A8870" t="s">
        <v>891</v>
      </c>
    </row>
    <row r="8871" spans="1:1" x14ac:dyDescent="0.25">
      <c r="A8871" t="s">
        <v>317</v>
      </c>
    </row>
    <row r="8872" spans="1:1" x14ac:dyDescent="0.25">
      <c r="A8872" t="s">
        <v>317</v>
      </c>
    </row>
    <row r="8873" spans="1:1" x14ac:dyDescent="0.25">
      <c r="A8873" t="s">
        <v>317</v>
      </c>
    </row>
    <row r="8874" spans="1:1" x14ac:dyDescent="0.25">
      <c r="A8874" t="s">
        <v>317</v>
      </c>
    </row>
    <row r="8875" spans="1:1" x14ac:dyDescent="0.25">
      <c r="A8875" t="s">
        <v>317</v>
      </c>
    </row>
    <row r="8876" spans="1:1" x14ac:dyDescent="0.25">
      <c r="A8876" t="s">
        <v>317</v>
      </c>
    </row>
    <row r="8877" spans="1:1" x14ac:dyDescent="0.25">
      <c r="A8877" t="s">
        <v>317</v>
      </c>
    </row>
    <row r="8878" spans="1:1" x14ac:dyDescent="0.25">
      <c r="A8878" t="s">
        <v>22810</v>
      </c>
    </row>
    <row r="8879" spans="1:1" x14ac:dyDescent="0.25">
      <c r="A8879" t="s">
        <v>22810</v>
      </c>
    </row>
    <row r="8880" spans="1:1" x14ac:dyDescent="0.25">
      <c r="A8880" t="s">
        <v>86</v>
      </c>
    </row>
    <row r="8881" spans="1:1" x14ac:dyDescent="0.25">
      <c r="A8881" t="s">
        <v>86</v>
      </c>
    </row>
    <row r="8882" spans="1:1" x14ac:dyDescent="0.25">
      <c r="A8882" t="s">
        <v>86</v>
      </c>
    </row>
    <row r="8883" spans="1:1" x14ac:dyDescent="0.25">
      <c r="A8883" t="s">
        <v>86</v>
      </c>
    </row>
    <row r="8884" spans="1:1" x14ac:dyDescent="0.25">
      <c r="A8884" t="s">
        <v>86</v>
      </c>
    </row>
    <row r="8885" spans="1:1" x14ac:dyDescent="0.25">
      <c r="A8885" t="s">
        <v>86</v>
      </c>
    </row>
    <row r="8886" spans="1:1" x14ac:dyDescent="0.25">
      <c r="A8886" t="s">
        <v>86</v>
      </c>
    </row>
    <row r="8887" spans="1:1" x14ac:dyDescent="0.25">
      <c r="A8887" t="s">
        <v>86</v>
      </c>
    </row>
    <row r="8888" spans="1:1" x14ac:dyDescent="0.25">
      <c r="A8888" t="s">
        <v>22811</v>
      </c>
    </row>
    <row r="8889" spans="1:1" x14ac:dyDescent="0.25">
      <c r="A8889" t="s">
        <v>22812</v>
      </c>
    </row>
    <row r="8890" spans="1:1" x14ac:dyDescent="0.25">
      <c r="A8890" t="s">
        <v>22813</v>
      </c>
    </row>
    <row r="8891" spans="1:1" x14ac:dyDescent="0.25">
      <c r="A8891" t="s">
        <v>22814</v>
      </c>
    </row>
    <row r="8892" spans="1:1" x14ac:dyDescent="0.25">
      <c r="A8892" t="s">
        <v>22814</v>
      </c>
    </row>
    <row r="8893" spans="1:1" x14ac:dyDescent="0.25">
      <c r="A8893" t="s">
        <v>22814</v>
      </c>
    </row>
    <row r="8894" spans="1:1" x14ac:dyDescent="0.25">
      <c r="A8894" t="s">
        <v>22814</v>
      </c>
    </row>
    <row r="8895" spans="1:1" x14ac:dyDescent="0.25">
      <c r="A8895" t="s">
        <v>22814</v>
      </c>
    </row>
    <row r="8896" spans="1:1" x14ac:dyDescent="0.25">
      <c r="A8896" t="s">
        <v>22814</v>
      </c>
    </row>
    <row r="8897" spans="1:1" x14ac:dyDescent="0.25">
      <c r="A8897" t="s">
        <v>22814</v>
      </c>
    </row>
    <row r="8898" spans="1:1" x14ac:dyDescent="0.25">
      <c r="A8898" t="s">
        <v>22814</v>
      </c>
    </row>
    <row r="8899" spans="1:1" x14ac:dyDescent="0.25">
      <c r="A8899" t="s">
        <v>22815</v>
      </c>
    </row>
    <row r="8900" spans="1:1" x14ac:dyDescent="0.25">
      <c r="A8900" t="s">
        <v>22816</v>
      </c>
    </row>
    <row r="8901" spans="1:1" x14ac:dyDescent="0.25">
      <c r="A8901" t="s">
        <v>22817</v>
      </c>
    </row>
    <row r="8902" spans="1:1" x14ac:dyDescent="0.25">
      <c r="A8902" t="s">
        <v>22818</v>
      </c>
    </row>
    <row r="8903" spans="1:1" x14ac:dyDescent="0.25">
      <c r="A8903" t="s">
        <v>22819</v>
      </c>
    </row>
    <row r="8904" spans="1:1" x14ac:dyDescent="0.25">
      <c r="A8904" t="s">
        <v>22820</v>
      </c>
    </row>
    <row r="8905" spans="1:1" x14ac:dyDescent="0.25">
      <c r="A8905" t="s">
        <v>22821</v>
      </c>
    </row>
    <row r="8906" spans="1:1" x14ac:dyDescent="0.25">
      <c r="A8906" t="s">
        <v>22822</v>
      </c>
    </row>
    <row r="8907" spans="1:1" x14ac:dyDescent="0.25">
      <c r="A8907" t="s">
        <v>22823</v>
      </c>
    </row>
    <row r="8908" spans="1:1" x14ac:dyDescent="0.25">
      <c r="A8908" t="s">
        <v>22824</v>
      </c>
    </row>
    <row r="8909" spans="1:1" x14ac:dyDescent="0.25">
      <c r="A8909" t="s">
        <v>22824</v>
      </c>
    </row>
    <row r="8910" spans="1:1" x14ac:dyDescent="0.25">
      <c r="A8910" t="s">
        <v>22824</v>
      </c>
    </row>
    <row r="8911" spans="1:1" x14ac:dyDescent="0.25">
      <c r="A8911" t="s">
        <v>22824</v>
      </c>
    </row>
    <row r="8912" spans="1:1" x14ac:dyDescent="0.25">
      <c r="A8912" t="s">
        <v>22825</v>
      </c>
    </row>
    <row r="8913" spans="1:1" x14ac:dyDescent="0.25">
      <c r="A8913" t="s">
        <v>22826</v>
      </c>
    </row>
    <row r="8914" spans="1:1" x14ac:dyDescent="0.25">
      <c r="A8914" t="s">
        <v>22827</v>
      </c>
    </row>
    <row r="8915" spans="1:1" x14ac:dyDescent="0.25">
      <c r="A8915" t="s">
        <v>22826</v>
      </c>
    </row>
    <row r="8916" spans="1:1" x14ac:dyDescent="0.25">
      <c r="A8916" t="s">
        <v>22826</v>
      </c>
    </row>
    <row r="8917" spans="1:1" x14ac:dyDescent="0.25">
      <c r="A8917" t="s">
        <v>22828</v>
      </c>
    </row>
    <row r="8918" spans="1:1" x14ac:dyDescent="0.25">
      <c r="A8918" t="s">
        <v>22828</v>
      </c>
    </row>
    <row r="8919" spans="1:1" x14ac:dyDescent="0.25">
      <c r="A8919" t="s">
        <v>22829</v>
      </c>
    </row>
    <row r="8920" spans="1:1" x14ac:dyDescent="0.25">
      <c r="A8920" t="s">
        <v>22829</v>
      </c>
    </row>
    <row r="8921" spans="1:1" x14ac:dyDescent="0.25">
      <c r="A8921" t="s">
        <v>22830</v>
      </c>
    </row>
    <row r="8922" spans="1:1" x14ac:dyDescent="0.25">
      <c r="A8922" t="s">
        <v>22830</v>
      </c>
    </row>
    <row r="8923" spans="1:1" x14ac:dyDescent="0.25">
      <c r="A8923" t="s">
        <v>22831</v>
      </c>
    </row>
    <row r="8924" spans="1:1" x14ac:dyDescent="0.25">
      <c r="A8924" t="s">
        <v>22832</v>
      </c>
    </row>
    <row r="8925" spans="1:1" x14ac:dyDescent="0.25">
      <c r="A8925" t="s">
        <v>22833</v>
      </c>
    </row>
    <row r="8926" spans="1:1" x14ac:dyDescent="0.25">
      <c r="A8926" t="s">
        <v>22834</v>
      </c>
    </row>
    <row r="8927" spans="1:1" x14ac:dyDescent="0.25">
      <c r="A8927" t="s">
        <v>22834</v>
      </c>
    </row>
    <row r="8928" spans="1:1" x14ac:dyDescent="0.25">
      <c r="A8928" t="s">
        <v>3751</v>
      </c>
    </row>
    <row r="8929" spans="1:1" x14ac:dyDescent="0.25">
      <c r="A8929" t="s">
        <v>22835</v>
      </c>
    </row>
    <row r="8930" spans="1:1" x14ac:dyDescent="0.25">
      <c r="A8930" t="s">
        <v>22836</v>
      </c>
    </row>
    <row r="8931" spans="1:1" x14ac:dyDescent="0.25">
      <c r="A8931" t="s">
        <v>93</v>
      </c>
    </row>
    <row r="8932" spans="1:1" x14ac:dyDescent="0.25">
      <c r="A8932" t="s">
        <v>22837</v>
      </c>
    </row>
    <row r="8933" spans="1:1" x14ac:dyDescent="0.25">
      <c r="A8933" t="s">
        <v>22838</v>
      </c>
    </row>
    <row r="8934" spans="1:1" x14ac:dyDescent="0.25">
      <c r="A8934" t="s">
        <v>2470</v>
      </c>
    </row>
    <row r="8935" spans="1:1" x14ac:dyDescent="0.25">
      <c r="A8935" t="s">
        <v>2470</v>
      </c>
    </row>
    <row r="8936" spans="1:1" x14ac:dyDescent="0.25">
      <c r="A8936" t="s">
        <v>22839</v>
      </c>
    </row>
    <row r="8937" spans="1:1" x14ac:dyDescent="0.25">
      <c r="A8937" t="s">
        <v>22839</v>
      </c>
    </row>
    <row r="8938" spans="1:1" x14ac:dyDescent="0.25">
      <c r="A8938" t="s">
        <v>197</v>
      </c>
    </row>
    <row r="8939" spans="1:1" x14ac:dyDescent="0.25">
      <c r="A8939" t="s">
        <v>22840</v>
      </c>
    </row>
    <row r="8940" spans="1:1" x14ac:dyDescent="0.25">
      <c r="A8940" t="s">
        <v>22841</v>
      </c>
    </row>
    <row r="8941" spans="1:1" x14ac:dyDescent="0.25">
      <c r="A8941" t="s">
        <v>22842</v>
      </c>
    </row>
    <row r="8942" spans="1:1" x14ac:dyDescent="0.25">
      <c r="A8942" t="s">
        <v>1211</v>
      </c>
    </row>
    <row r="8943" spans="1:1" x14ac:dyDescent="0.25">
      <c r="A8943" t="s">
        <v>78</v>
      </c>
    </row>
    <row r="8944" spans="1:1" x14ac:dyDescent="0.25">
      <c r="A8944" t="s">
        <v>78</v>
      </c>
    </row>
    <row r="8945" spans="1:1" x14ac:dyDescent="0.25">
      <c r="A8945" t="s">
        <v>22843</v>
      </c>
    </row>
    <row r="8946" spans="1:1" x14ac:dyDescent="0.25">
      <c r="A8946" t="s">
        <v>22844</v>
      </c>
    </row>
    <row r="8947" spans="1:1" x14ac:dyDescent="0.25">
      <c r="A8947" t="s">
        <v>22845</v>
      </c>
    </row>
    <row r="8948" spans="1:1" x14ac:dyDescent="0.25">
      <c r="A8948" t="s">
        <v>4861</v>
      </c>
    </row>
    <row r="8949" spans="1:1" x14ac:dyDescent="0.25">
      <c r="A8949" t="s">
        <v>22846</v>
      </c>
    </row>
    <row r="8950" spans="1:1" x14ac:dyDescent="0.25">
      <c r="A8950" t="s">
        <v>22846</v>
      </c>
    </row>
    <row r="8951" spans="1:1" x14ac:dyDescent="0.25">
      <c r="A8951" t="s">
        <v>22846</v>
      </c>
    </row>
    <row r="8952" spans="1:1" x14ac:dyDescent="0.25">
      <c r="A8952" t="s">
        <v>22847</v>
      </c>
    </row>
    <row r="8953" spans="1:1" x14ac:dyDescent="0.25">
      <c r="A8953" t="s">
        <v>22848</v>
      </c>
    </row>
    <row r="8954" spans="1:1" x14ac:dyDescent="0.25">
      <c r="A8954" t="s">
        <v>22849</v>
      </c>
    </row>
    <row r="8955" spans="1:1" x14ac:dyDescent="0.25">
      <c r="A8955" t="s">
        <v>22850</v>
      </c>
    </row>
    <row r="8956" spans="1:1" x14ac:dyDescent="0.25">
      <c r="A8956" t="s">
        <v>22849</v>
      </c>
    </row>
    <row r="8957" spans="1:1" x14ac:dyDescent="0.25">
      <c r="A8957" t="s">
        <v>22849</v>
      </c>
    </row>
    <row r="8958" spans="1:1" x14ac:dyDescent="0.25">
      <c r="A8958" t="s">
        <v>22849</v>
      </c>
    </row>
    <row r="8959" spans="1:1" x14ac:dyDescent="0.25">
      <c r="A8959" t="s">
        <v>22849</v>
      </c>
    </row>
    <row r="8960" spans="1:1" x14ac:dyDescent="0.25">
      <c r="A8960" t="s">
        <v>22849</v>
      </c>
    </row>
    <row r="8961" spans="1:1" x14ac:dyDescent="0.25">
      <c r="A8961" t="s">
        <v>22849</v>
      </c>
    </row>
    <row r="8962" spans="1:1" x14ac:dyDescent="0.25">
      <c r="A8962" t="s">
        <v>22849</v>
      </c>
    </row>
    <row r="8963" spans="1:1" x14ac:dyDescent="0.25">
      <c r="A8963" t="s">
        <v>22850</v>
      </c>
    </row>
    <row r="8964" spans="1:1" x14ac:dyDescent="0.25">
      <c r="A8964" t="s">
        <v>22849</v>
      </c>
    </row>
    <row r="8965" spans="1:1" x14ac:dyDescent="0.25">
      <c r="A8965" t="s">
        <v>22850</v>
      </c>
    </row>
    <row r="8966" spans="1:1" x14ac:dyDescent="0.25">
      <c r="A8966" t="s">
        <v>22849</v>
      </c>
    </row>
    <row r="8967" spans="1:1" x14ac:dyDescent="0.25">
      <c r="A8967" t="s">
        <v>22849</v>
      </c>
    </row>
    <row r="8968" spans="1:1" x14ac:dyDescent="0.25">
      <c r="A8968" t="s">
        <v>22849</v>
      </c>
    </row>
    <row r="8969" spans="1:1" x14ac:dyDescent="0.25">
      <c r="A8969" t="s">
        <v>352</v>
      </c>
    </row>
    <row r="8970" spans="1:1" x14ac:dyDescent="0.25">
      <c r="A8970" t="s">
        <v>352</v>
      </c>
    </row>
    <row r="8971" spans="1:1" x14ac:dyDescent="0.25">
      <c r="A8971" t="s">
        <v>4911</v>
      </c>
    </row>
    <row r="8972" spans="1:1" x14ac:dyDescent="0.25">
      <c r="A8972" t="s">
        <v>352</v>
      </c>
    </row>
    <row r="8973" spans="1:1" x14ac:dyDescent="0.25">
      <c r="A8973" t="s">
        <v>352</v>
      </c>
    </row>
    <row r="8974" spans="1:1" x14ac:dyDescent="0.25">
      <c r="A8974" t="s">
        <v>352</v>
      </c>
    </row>
    <row r="8975" spans="1:1" x14ac:dyDescent="0.25">
      <c r="A8975" t="s">
        <v>352</v>
      </c>
    </row>
    <row r="8976" spans="1:1" x14ac:dyDescent="0.25">
      <c r="A8976" t="s">
        <v>352</v>
      </c>
    </row>
    <row r="8977" spans="1:1" x14ac:dyDescent="0.25">
      <c r="A8977" t="s">
        <v>22851</v>
      </c>
    </row>
    <row r="8978" spans="1:1" x14ac:dyDescent="0.25">
      <c r="A8978" t="s">
        <v>22852</v>
      </c>
    </row>
    <row r="8979" spans="1:1" x14ac:dyDescent="0.25">
      <c r="A8979" t="s">
        <v>22853</v>
      </c>
    </row>
    <row r="8980" spans="1:1" x14ac:dyDescent="0.25">
      <c r="A8980" t="s">
        <v>22854</v>
      </c>
    </row>
    <row r="8981" spans="1:1" x14ac:dyDescent="0.25">
      <c r="A8981" t="s">
        <v>22855</v>
      </c>
    </row>
    <row r="8982" spans="1:1" x14ac:dyDescent="0.25">
      <c r="A8982" t="s">
        <v>2223</v>
      </c>
    </row>
    <row r="8983" spans="1:1" x14ac:dyDescent="0.25">
      <c r="A8983" t="s">
        <v>22856</v>
      </c>
    </row>
    <row r="8984" spans="1:1" x14ac:dyDescent="0.25">
      <c r="A8984" t="s">
        <v>1636</v>
      </c>
    </row>
    <row r="8985" spans="1:1" x14ac:dyDescent="0.25">
      <c r="A8985" t="s">
        <v>22857</v>
      </c>
    </row>
    <row r="8986" spans="1:1" x14ac:dyDescent="0.25">
      <c r="A8986" t="s">
        <v>22858</v>
      </c>
    </row>
    <row r="8987" spans="1:1" x14ac:dyDescent="0.25">
      <c r="A8987" t="s">
        <v>22858</v>
      </c>
    </row>
    <row r="8988" spans="1:1" x14ac:dyDescent="0.25">
      <c r="A8988" t="s">
        <v>22859</v>
      </c>
    </row>
    <row r="8989" spans="1:1" x14ac:dyDescent="0.25">
      <c r="A8989" t="s">
        <v>353</v>
      </c>
    </row>
    <row r="8990" spans="1:1" x14ac:dyDescent="0.25">
      <c r="A8990" t="s">
        <v>353</v>
      </c>
    </row>
    <row r="8991" spans="1:1" x14ac:dyDescent="0.25">
      <c r="A8991" t="s">
        <v>2213</v>
      </c>
    </row>
    <row r="8992" spans="1:1" x14ac:dyDescent="0.25">
      <c r="A8992" t="s">
        <v>22860</v>
      </c>
    </row>
    <row r="8993" spans="1:1" x14ac:dyDescent="0.25">
      <c r="A8993" t="s">
        <v>22861</v>
      </c>
    </row>
    <row r="8994" spans="1:1" x14ac:dyDescent="0.25">
      <c r="A8994" t="s">
        <v>22862</v>
      </c>
    </row>
    <row r="8995" spans="1:1" x14ac:dyDescent="0.25">
      <c r="A8995" t="s">
        <v>129</v>
      </c>
    </row>
    <row r="8996" spans="1:1" x14ac:dyDescent="0.25">
      <c r="A8996" t="s">
        <v>129</v>
      </c>
    </row>
    <row r="8997" spans="1:1" x14ac:dyDescent="0.25">
      <c r="A8997" t="s">
        <v>129</v>
      </c>
    </row>
    <row r="8998" spans="1:1" x14ac:dyDescent="0.25">
      <c r="A8998" t="s">
        <v>22863</v>
      </c>
    </row>
    <row r="8999" spans="1:1" x14ac:dyDescent="0.25">
      <c r="A8999" t="s">
        <v>22864</v>
      </c>
    </row>
    <row r="9000" spans="1:1" x14ac:dyDescent="0.25">
      <c r="A9000" t="s">
        <v>22865</v>
      </c>
    </row>
    <row r="9001" spans="1:1" x14ac:dyDescent="0.25">
      <c r="A9001" t="s">
        <v>22866</v>
      </c>
    </row>
    <row r="9002" spans="1:1" x14ac:dyDescent="0.25">
      <c r="A9002" t="s">
        <v>2601</v>
      </c>
    </row>
    <row r="9003" spans="1:1" x14ac:dyDescent="0.25">
      <c r="A9003" t="s">
        <v>22867</v>
      </c>
    </row>
    <row r="9004" spans="1:1" x14ac:dyDescent="0.25">
      <c r="A9004" t="s">
        <v>22867</v>
      </c>
    </row>
    <row r="9005" spans="1:1" x14ac:dyDescent="0.25">
      <c r="A9005" t="s">
        <v>22867</v>
      </c>
    </row>
    <row r="9006" spans="1:1" x14ac:dyDescent="0.25">
      <c r="A9006" t="s">
        <v>22868</v>
      </c>
    </row>
    <row r="9007" spans="1:1" x14ac:dyDescent="0.25">
      <c r="A9007" t="s">
        <v>22869</v>
      </c>
    </row>
    <row r="9008" spans="1:1" x14ac:dyDescent="0.25">
      <c r="A9008" t="s">
        <v>22870</v>
      </c>
    </row>
    <row r="9009" spans="1:1" x14ac:dyDescent="0.25">
      <c r="A9009" t="s">
        <v>22871</v>
      </c>
    </row>
    <row r="9010" spans="1:1" x14ac:dyDescent="0.25">
      <c r="A9010" t="s">
        <v>22872</v>
      </c>
    </row>
    <row r="9011" spans="1:1" x14ac:dyDescent="0.25">
      <c r="A9011" t="s">
        <v>22873</v>
      </c>
    </row>
    <row r="9012" spans="1:1" x14ac:dyDescent="0.25">
      <c r="A9012" t="s">
        <v>22874</v>
      </c>
    </row>
    <row r="9013" spans="1:1" x14ac:dyDescent="0.25">
      <c r="A9013" t="s">
        <v>22875</v>
      </c>
    </row>
    <row r="9014" spans="1:1" x14ac:dyDescent="0.25">
      <c r="A9014" t="s">
        <v>22876</v>
      </c>
    </row>
    <row r="9015" spans="1:1" x14ac:dyDescent="0.25">
      <c r="A9015" t="s">
        <v>22877</v>
      </c>
    </row>
    <row r="9016" spans="1:1" x14ac:dyDescent="0.25">
      <c r="A9016" t="s">
        <v>3442</v>
      </c>
    </row>
    <row r="9017" spans="1:1" x14ac:dyDescent="0.25">
      <c r="A9017" t="s">
        <v>3442</v>
      </c>
    </row>
    <row r="9018" spans="1:1" x14ac:dyDescent="0.25">
      <c r="A9018" t="s">
        <v>3442</v>
      </c>
    </row>
    <row r="9019" spans="1:1" x14ac:dyDescent="0.25">
      <c r="A9019" t="s">
        <v>3442</v>
      </c>
    </row>
    <row r="9020" spans="1:1" x14ac:dyDescent="0.25">
      <c r="A9020" t="s">
        <v>22878</v>
      </c>
    </row>
    <row r="9021" spans="1:1" x14ac:dyDescent="0.25">
      <c r="A9021" t="s">
        <v>22878</v>
      </c>
    </row>
    <row r="9022" spans="1:1" x14ac:dyDescent="0.25">
      <c r="A9022" t="s">
        <v>22878</v>
      </c>
    </row>
    <row r="9023" spans="1:1" x14ac:dyDescent="0.25">
      <c r="A9023" t="s">
        <v>22879</v>
      </c>
    </row>
    <row r="9024" spans="1:1" x14ac:dyDescent="0.25">
      <c r="A9024" t="s">
        <v>22880</v>
      </c>
    </row>
    <row r="9025" spans="1:1" x14ac:dyDescent="0.25">
      <c r="A9025" t="s">
        <v>22880</v>
      </c>
    </row>
    <row r="9026" spans="1:1" x14ac:dyDescent="0.25">
      <c r="A9026" t="s">
        <v>22881</v>
      </c>
    </row>
    <row r="9027" spans="1:1" x14ac:dyDescent="0.25">
      <c r="A9027" t="s">
        <v>22881</v>
      </c>
    </row>
    <row r="9028" spans="1:1" x14ac:dyDescent="0.25">
      <c r="A9028" t="s">
        <v>22881</v>
      </c>
    </row>
    <row r="9029" spans="1:1" x14ac:dyDescent="0.25">
      <c r="A9029" t="s">
        <v>22882</v>
      </c>
    </row>
    <row r="9030" spans="1:1" x14ac:dyDescent="0.25">
      <c r="A9030" t="s">
        <v>22883</v>
      </c>
    </row>
    <row r="9031" spans="1:1" x14ac:dyDescent="0.25">
      <c r="A9031" t="s">
        <v>22884</v>
      </c>
    </row>
    <row r="9032" spans="1:1" x14ac:dyDescent="0.25">
      <c r="A9032" t="s">
        <v>3528</v>
      </c>
    </row>
    <row r="9033" spans="1:1" x14ac:dyDescent="0.25">
      <c r="A9033" t="s">
        <v>22885</v>
      </c>
    </row>
    <row r="9034" spans="1:1" x14ac:dyDescent="0.25">
      <c r="A9034" t="s">
        <v>22885</v>
      </c>
    </row>
    <row r="9035" spans="1:1" x14ac:dyDescent="0.25">
      <c r="A9035" t="s">
        <v>22885</v>
      </c>
    </row>
    <row r="9036" spans="1:1" x14ac:dyDescent="0.25">
      <c r="A9036" t="s">
        <v>22886</v>
      </c>
    </row>
    <row r="9037" spans="1:1" x14ac:dyDescent="0.25">
      <c r="A9037" t="s">
        <v>22886</v>
      </c>
    </row>
    <row r="9038" spans="1:1" x14ac:dyDescent="0.25">
      <c r="A9038" t="s">
        <v>22887</v>
      </c>
    </row>
    <row r="9039" spans="1:1" x14ac:dyDescent="0.25">
      <c r="A9039" t="s">
        <v>22888</v>
      </c>
    </row>
    <row r="9040" spans="1:1" x14ac:dyDescent="0.25">
      <c r="A9040" t="s">
        <v>22889</v>
      </c>
    </row>
    <row r="9041" spans="1:1" x14ac:dyDescent="0.25">
      <c r="A9041" t="s">
        <v>22889</v>
      </c>
    </row>
    <row r="9042" spans="1:1" x14ac:dyDescent="0.25">
      <c r="A9042" t="s">
        <v>22889</v>
      </c>
    </row>
    <row r="9043" spans="1:1" x14ac:dyDescent="0.25">
      <c r="A9043" t="s">
        <v>22889</v>
      </c>
    </row>
    <row r="9044" spans="1:1" x14ac:dyDescent="0.25">
      <c r="A9044" t="s">
        <v>22890</v>
      </c>
    </row>
    <row r="9045" spans="1:1" x14ac:dyDescent="0.25">
      <c r="A9045" t="s">
        <v>2061</v>
      </c>
    </row>
    <row r="9046" spans="1:1" x14ac:dyDescent="0.25">
      <c r="A9046" t="s">
        <v>22891</v>
      </c>
    </row>
    <row r="9047" spans="1:1" x14ac:dyDescent="0.25">
      <c r="A9047" t="s">
        <v>22892</v>
      </c>
    </row>
    <row r="9048" spans="1:1" x14ac:dyDescent="0.25">
      <c r="A9048" t="s">
        <v>2335</v>
      </c>
    </row>
    <row r="9049" spans="1:1" x14ac:dyDescent="0.25">
      <c r="A9049" t="s">
        <v>22893</v>
      </c>
    </row>
    <row r="9050" spans="1:1" x14ac:dyDescent="0.25">
      <c r="A9050" t="s">
        <v>22894</v>
      </c>
    </row>
    <row r="9051" spans="1:1" x14ac:dyDescent="0.25">
      <c r="A9051" t="s">
        <v>22895</v>
      </c>
    </row>
    <row r="9052" spans="1:1" x14ac:dyDescent="0.25">
      <c r="A9052" t="s">
        <v>22895</v>
      </c>
    </row>
    <row r="9053" spans="1:1" x14ac:dyDescent="0.25">
      <c r="A9053" t="s">
        <v>22895</v>
      </c>
    </row>
    <row r="9054" spans="1:1" x14ac:dyDescent="0.25">
      <c r="A9054" t="s">
        <v>22895</v>
      </c>
    </row>
    <row r="9055" spans="1:1" x14ac:dyDescent="0.25">
      <c r="A9055" t="s">
        <v>22895</v>
      </c>
    </row>
    <row r="9056" spans="1:1" x14ac:dyDescent="0.25">
      <c r="A9056" t="s">
        <v>22895</v>
      </c>
    </row>
    <row r="9057" spans="1:1" x14ac:dyDescent="0.25">
      <c r="A9057" t="s">
        <v>22896</v>
      </c>
    </row>
    <row r="9058" spans="1:1" x14ac:dyDescent="0.25">
      <c r="A9058" t="s">
        <v>556</v>
      </c>
    </row>
    <row r="9059" spans="1:1" x14ac:dyDescent="0.25">
      <c r="A9059" t="s">
        <v>22897</v>
      </c>
    </row>
    <row r="9060" spans="1:1" x14ac:dyDescent="0.25">
      <c r="A9060" t="s">
        <v>22898</v>
      </c>
    </row>
    <row r="9061" spans="1:1" x14ac:dyDescent="0.25">
      <c r="A9061" t="s">
        <v>22899</v>
      </c>
    </row>
    <row r="9062" spans="1:1" x14ac:dyDescent="0.25">
      <c r="A9062" t="s">
        <v>22900</v>
      </c>
    </row>
    <row r="9063" spans="1:1" x14ac:dyDescent="0.25">
      <c r="A9063" t="s">
        <v>22901</v>
      </c>
    </row>
    <row r="9064" spans="1:1" x14ac:dyDescent="0.25">
      <c r="A9064" t="s">
        <v>22902</v>
      </c>
    </row>
    <row r="9065" spans="1:1" x14ac:dyDescent="0.25">
      <c r="A9065" t="s">
        <v>22903</v>
      </c>
    </row>
    <row r="9066" spans="1:1" x14ac:dyDescent="0.25">
      <c r="A9066" t="s">
        <v>22904</v>
      </c>
    </row>
    <row r="9067" spans="1:1" x14ac:dyDescent="0.25">
      <c r="A9067" t="s">
        <v>22905</v>
      </c>
    </row>
    <row r="9068" spans="1:1" x14ac:dyDescent="0.25">
      <c r="A9068" t="s">
        <v>22906</v>
      </c>
    </row>
    <row r="9069" spans="1:1" x14ac:dyDescent="0.25">
      <c r="A9069" t="s">
        <v>1654</v>
      </c>
    </row>
    <row r="9070" spans="1:1" x14ac:dyDescent="0.25">
      <c r="A9070" t="s">
        <v>22907</v>
      </c>
    </row>
    <row r="9071" spans="1:1" x14ac:dyDescent="0.25">
      <c r="A9071" t="s">
        <v>3071</v>
      </c>
    </row>
    <row r="9072" spans="1:1" x14ac:dyDescent="0.25">
      <c r="A9072" t="s">
        <v>3169</v>
      </c>
    </row>
    <row r="9073" spans="1:1" x14ac:dyDescent="0.25">
      <c r="A9073" t="s">
        <v>3803</v>
      </c>
    </row>
    <row r="9074" spans="1:1" x14ac:dyDescent="0.25">
      <c r="A9074" t="s">
        <v>3803</v>
      </c>
    </row>
    <row r="9075" spans="1:1" x14ac:dyDescent="0.25">
      <c r="A9075" t="s">
        <v>22908</v>
      </c>
    </row>
    <row r="9076" spans="1:1" x14ac:dyDescent="0.25">
      <c r="A9076" t="s">
        <v>22908</v>
      </c>
    </row>
    <row r="9077" spans="1:1" x14ac:dyDescent="0.25">
      <c r="A9077" t="s">
        <v>22908</v>
      </c>
    </row>
    <row r="9078" spans="1:1" x14ac:dyDescent="0.25">
      <c r="A9078" t="s">
        <v>22908</v>
      </c>
    </row>
    <row r="9079" spans="1:1" x14ac:dyDescent="0.25">
      <c r="A9079" t="s">
        <v>22909</v>
      </c>
    </row>
    <row r="9080" spans="1:1" x14ac:dyDescent="0.25">
      <c r="A9080" t="s">
        <v>22910</v>
      </c>
    </row>
    <row r="9081" spans="1:1" x14ac:dyDescent="0.25">
      <c r="A9081" t="s">
        <v>22910</v>
      </c>
    </row>
    <row r="9082" spans="1:1" x14ac:dyDescent="0.25">
      <c r="A9082" t="s">
        <v>22910</v>
      </c>
    </row>
    <row r="9083" spans="1:1" x14ac:dyDescent="0.25">
      <c r="A9083" t="s">
        <v>22911</v>
      </c>
    </row>
    <row r="9084" spans="1:1" x14ac:dyDescent="0.25">
      <c r="A9084" t="s">
        <v>22911</v>
      </c>
    </row>
    <row r="9085" spans="1:1" x14ac:dyDescent="0.25">
      <c r="A9085" t="s">
        <v>22912</v>
      </c>
    </row>
    <row r="9086" spans="1:1" x14ac:dyDescent="0.25">
      <c r="A9086" t="s">
        <v>22911</v>
      </c>
    </row>
    <row r="9087" spans="1:1" x14ac:dyDescent="0.25">
      <c r="A9087" t="s">
        <v>22911</v>
      </c>
    </row>
    <row r="9088" spans="1:1" x14ac:dyDescent="0.25">
      <c r="A9088" t="s">
        <v>22911</v>
      </c>
    </row>
    <row r="9089" spans="1:1" x14ac:dyDescent="0.25">
      <c r="A9089" t="s">
        <v>22912</v>
      </c>
    </row>
    <row r="9090" spans="1:1" x14ac:dyDescent="0.25">
      <c r="A9090" t="s">
        <v>22912</v>
      </c>
    </row>
    <row r="9091" spans="1:1" x14ac:dyDescent="0.25">
      <c r="A9091" t="s">
        <v>22911</v>
      </c>
    </row>
    <row r="9092" spans="1:1" x14ac:dyDescent="0.25">
      <c r="A9092" t="s">
        <v>22912</v>
      </c>
    </row>
    <row r="9093" spans="1:1" x14ac:dyDescent="0.25">
      <c r="A9093" t="s">
        <v>22911</v>
      </c>
    </row>
    <row r="9094" spans="1:1" x14ac:dyDescent="0.25">
      <c r="A9094" t="s">
        <v>22911</v>
      </c>
    </row>
    <row r="9095" spans="1:1" x14ac:dyDescent="0.25">
      <c r="A9095" t="s">
        <v>22912</v>
      </c>
    </row>
    <row r="9096" spans="1:1" x14ac:dyDescent="0.25">
      <c r="A9096" t="s">
        <v>22911</v>
      </c>
    </row>
    <row r="9097" spans="1:1" x14ac:dyDescent="0.25">
      <c r="A9097" t="s">
        <v>22911</v>
      </c>
    </row>
    <row r="9098" spans="1:1" x14ac:dyDescent="0.25">
      <c r="A9098" t="s">
        <v>22912</v>
      </c>
    </row>
    <row r="9099" spans="1:1" x14ac:dyDescent="0.25">
      <c r="A9099" t="s">
        <v>22911</v>
      </c>
    </row>
    <row r="9100" spans="1:1" x14ac:dyDescent="0.25">
      <c r="A9100" t="s">
        <v>22911</v>
      </c>
    </row>
    <row r="9101" spans="1:1" x14ac:dyDescent="0.25">
      <c r="A9101" t="s">
        <v>22911</v>
      </c>
    </row>
    <row r="9102" spans="1:1" x14ac:dyDescent="0.25">
      <c r="A9102" t="s">
        <v>22911</v>
      </c>
    </row>
    <row r="9103" spans="1:1" x14ac:dyDescent="0.25">
      <c r="A9103" t="s">
        <v>22913</v>
      </c>
    </row>
    <row r="9104" spans="1:1" x14ac:dyDescent="0.25">
      <c r="A9104" t="s">
        <v>22911</v>
      </c>
    </row>
    <row r="9105" spans="1:1" x14ac:dyDescent="0.25">
      <c r="A9105" t="s">
        <v>22912</v>
      </c>
    </row>
    <row r="9106" spans="1:1" x14ac:dyDescent="0.25">
      <c r="A9106" t="s">
        <v>22912</v>
      </c>
    </row>
    <row r="9107" spans="1:1" x14ac:dyDescent="0.25">
      <c r="A9107" t="s">
        <v>22912</v>
      </c>
    </row>
    <row r="9108" spans="1:1" x14ac:dyDescent="0.25">
      <c r="A9108" t="s">
        <v>22912</v>
      </c>
    </row>
    <row r="9109" spans="1:1" x14ac:dyDescent="0.25">
      <c r="A9109" t="s">
        <v>22912</v>
      </c>
    </row>
    <row r="9110" spans="1:1" x14ac:dyDescent="0.25">
      <c r="A9110" t="s">
        <v>22912</v>
      </c>
    </row>
    <row r="9111" spans="1:1" x14ac:dyDescent="0.25">
      <c r="A9111" t="s">
        <v>22912</v>
      </c>
    </row>
    <row r="9112" spans="1:1" x14ac:dyDescent="0.25">
      <c r="A9112" t="s">
        <v>22912</v>
      </c>
    </row>
    <row r="9113" spans="1:1" x14ac:dyDescent="0.25">
      <c r="A9113" t="s">
        <v>22914</v>
      </c>
    </row>
    <row r="9114" spans="1:1" x14ac:dyDescent="0.25">
      <c r="A9114" t="s">
        <v>22914</v>
      </c>
    </row>
    <row r="9115" spans="1:1" x14ac:dyDescent="0.25">
      <c r="A9115" t="s">
        <v>22914</v>
      </c>
    </row>
    <row r="9116" spans="1:1" x14ac:dyDescent="0.25">
      <c r="A9116" t="s">
        <v>22914</v>
      </c>
    </row>
    <row r="9117" spans="1:1" x14ac:dyDescent="0.25">
      <c r="A9117" t="s">
        <v>22914</v>
      </c>
    </row>
    <row r="9118" spans="1:1" x14ac:dyDescent="0.25">
      <c r="A9118" t="s">
        <v>22915</v>
      </c>
    </row>
    <row r="9119" spans="1:1" x14ac:dyDescent="0.25">
      <c r="A9119" t="s">
        <v>22915</v>
      </c>
    </row>
    <row r="9120" spans="1:1" x14ac:dyDescent="0.25">
      <c r="A9120" t="s">
        <v>22915</v>
      </c>
    </row>
    <row r="9121" spans="1:1" x14ac:dyDescent="0.25">
      <c r="A9121" t="s">
        <v>22915</v>
      </c>
    </row>
    <row r="9122" spans="1:1" x14ac:dyDescent="0.25">
      <c r="A9122" t="s">
        <v>22915</v>
      </c>
    </row>
    <row r="9123" spans="1:1" x14ac:dyDescent="0.25">
      <c r="A9123" t="s">
        <v>22915</v>
      </c>
    </row>
    <row r="9124" spans="1:1" x14ac:dyDescent="0.25">
      <c r="A9124" t="s">
        <v>22916</v>
      </c>
    </row>
    <row r="9125" spans="1:1" x14ac:dyDescent="0.25">
      <c r="A9125" t="s">
        <v>1278</v>
      </c>
    </row>
    <row r="9126" spans="1:1" x14ac:dyDescent="0.25">
      <c r="A9126" t="s">
        <v>4326</v>
      </c>
    </row>
    <row r="9127" spans="1:1" x14ac:dyDescent="0.25">
      <c r="A9127" t="s">
        <v>4324</v>
      </c>
    </row>
    <row r="9128" spans="1:1" x14ac:dyDescent="0.25">
      <c r="A9128" t="s">
        <v>1277</v>
      </c>
    </row>
    <row r="9129" spans="1:1" x14ac:dyDescent="0.25">
      <c r="A9129" t="s">
        <v>1277</v>
      </c>
    </row>
    <row r="9130" spans="1:1" x14ac:dyDescent="0.25">
      <c r="A9130" t="s">
        <v>3386</v>
      </c>
    </row>
    <row r="9131" spans="1:1" x14ac:dyDescent="0.25">
      <c r="A9131" t="s">
        <v>22917</v>
      </c>
    </row>
    <row r="9132" spans="1:1" x14ac:dyDescent="0.25">
      <c r="A9132" t="s">
        <v>5707</v>
      </c>
    </row>
    <row r="9133" spans="1:1" x14ac:dyDescent="0.25">
      <c r="A9133" t="s">
        <v>22918</v>
      </c>
    </row>
    <row r="9134" spans="1:1" x14ac:dyDescent="0.25">
      <c r="A9134" t="s">
        <v>22919</v>
      </c>
    </row>
    <row r="9135" spans="1:1" x14ac:dyDescent="0.25">
      <c r="A9135" t="s">
        <v>22920</v>
      </c>
    </row>
    <row r="9136" spans="1:1" x14ac:dyDescent="0.25">
      <c r="A9136" t="s">
        <v>2414</v>
      </c>
    </row>
    <row r="9137" spans="1:1" x14ac:dyDescent="0.25">
      <c r="A9137" t="s">
        <v>2414</v>
      </c>
    </row>
    <row r="9138" spans="1:1" x14ac:dyDescent="0.25">
      <c r="A9138" t="s">
        <v>22921</v>
      </c>
    </row>
    <row r="9139" spans="1:1" x14ac:dyDescent="0.25">
      <c r="A9139" t="s">
        <v>22922</v>
      </c>
    </row>
    <row r="9140" spans="1:1" x14ac:dyDescent="0.25">
      <c r="A9140" t="s">
        <v>22923</v>
      </c>
    </row>
    <row r="9141" spans="1:1" x14ac:dyDescent="0.25">
      <c r="A9141" t="s">
        <v>22924</v>
      </c>
    </row>
    <row r="9142" spans="1:1" x14ac:dyDescent="0.25">
      <c r="A9142" t="s">
        <v>22925</v>
      </c>
    </row>
    <row r="9143" spans="1:1" x14ac:dyDescent="0.25">
      <c r="A9143" t="s">
        <v>22926</v>
      </c>
    </row>
    <row r="9144" spans="1:1" x14ac:dyDescent="0.25">
      <c r="A9144" t="s">
        <v>795</v>
      </c>
    </row>
    <row r="9145" spans="1:1" x14ac:dyDescent="0.25">
      <c r="A9145" t="s">
        <v>795</v>
      </c>
    </row>
    <row r="9146" spans="1:1" x14ac:dyDescent="0.25">
      <c r="A9146" t="s">
        <v>22927</v>
      </c>
    </row>
    <row r="9147" spans="1:1" x14ac:dyDescent="0.25">
      <c r="A9147" t="s">
        <v>22927</v>
      </c>
    </row>
    <row r="9148" spans="1:1" x14ac:dyDescent="0.25">
      <c r="A9148" t="s">
        <v>531</v>
      </c>
    </row>
    <row r="9149" spans="1:1" x14ac:dyDescent="0.25">
      <c r="A9149" t="s">
        <v>22928</v>
      </c>
    </row>
    <row r="9150" spans="1:1" x14ac:dyDescent="0.25">
      <c r="A9150" t="s">
        <v>22928</v>
      </c>
    </row>
    <row r="9151" spans="1:1" x14ac:dyDescent="0.25">
      <c r="A9151" t="s">
        <v>22929</v>
      </c>
    </row>
    <row r="9152" spans="1:1" x14ac:dyDescent="0.25">
      <c r="A9152" t="s">
        <v>774</v>
      </c>
    </row>
    <row r="9153" spans="1:1" x14ac:dyDescent="0.25">
      <c r="A9153" t="s">
        <v>22930</v>
      </c>
    </row>
    <row r="9154" spans="1:1" x14ac:dyDescent="0.25">
      <c r="A9154" t="s">
        <v>22930</v>
      </c>
    </row>
    <row r="9155" spans="1:1" x14ac:dyDescent="0.25">
      <c r="A9155" t="s">
        <v>22931</v>
      </c>
    </row>
    <row r="9156" spans="1:1" x14ac:dyDescent="0.25">
      <c r="A9156" t="s">
        <v>22932</v>
      </c>
    </row>
    <row r="9157" spans="1:1" x14ac:dyDescent="0.25">
      <c r="A9157" t="s">
        <v>703</v>
      </c>
    </row>
    <row r="9158" spans="1:1" x14ac:dyDescent="0.25">
      <c r="A9158" t="s">
        <v>703</v>
      </c>
    </row>
    <row r="9159" spans="1:1" x14ac:dyDescent="0.25">
      <c r="A9159" t="s">
        <v>703</v>
      </c>
    </row>
    <row r="9160" spans="1:1" x14ac:dyDescent="0.25">
      <c r="A9160" t="s">
        <v>1958</v>
      </c>
    </row>
    <row r="9161" spans="1:1" x14ac:dyDescent="0.25">
      <c r="A9161" t="s">
        <v>1958</v>
      </c>
    </row>
    <row r="9162" spans="1:1" x14ac:dyDescent="0.25">
      <c r="A9162" t="s">
        <v>22933</v>
      </c>
    </row>
    <row r="9163" spans="1:1" x14ac:dyDescent="0.25">
      <c r="A9163" t="s">
        <v>22934</v>
      </c>
    </row>
    <row r="9164" spans="1:1" x14ac:dyDescent="0.25">
      <c r="A9164" t="s">
        <v>22934</v>
      </c>
    </row>
    <row r="9165" spans="1:1" x14ac:dyDescent="0.25">
      <c r="A9165" t="s">
        <v>22935</v>
      </c>
    </row>
    <row r="9166" spans="1:1" x14ac:dyDescent="0.25">
      <c r="A9166" t="s">
        <v>22936</v>
      </c>
    </row>
    <row r="9167" spans="1:1" x14ac:dyDescent="0.25">
      <c r="A9167" t="s">
        <v>22937</v>
      </c>
    </row>
    <row r="9168" spans="1:1" x14ac:dyDescent="0.25">
      <c r="A9168" t="s">
        <v>22938</v>
      </c>
    </row>
    <row r="9169" spans="1:1" x14ac:dyDescent="0.25">
      <c r="A9169" t="s">
        <v>2136</v>
      </c>
    </row>
    <row r="9170" spans="1:1" x14ac:dyDescent="0.25">
      <c r="A9170" t="s">
        <v>22939</v>
      </c>
    </row>
    <row r="9171" spans="1:1" x14ac:dyDescent="0.25">
      <c r="A9171" t="s">
        <v>22940</v>
      </c>
    </row>
    <row r="9172" spans="1:1" x14ac:dyDescent="0.25">
      <c r="A9172" t="s">
        <v>22941</v>
      </c>
    </row>
    <row r="9173" spans="1:1" x14ac:dyDescent="0.25">
      <c r="A9173" t="s">
        <v>22941</v>
      </c>
    </row>
    <row r="9174" spans="1:1" x14ac:dyDescent="0.25">
      <c r="A9174" t="s">
        <v>22941</v>
      </c>
    </row>
    <row r="9175" spans="1:1" x14ac:dyDescent="0.25">
      <c r="A9175" t="s">
        <v>4356</v>
      </c>
    </row>
    <row r="9176" spans="1:1" x14ac:dyDescent="0.25">
      <c r="A9176" t="s">
        <v>2704</v>
      </c>
    </row>
    <row r="9177" spans="1:1" x14ac:dyDescent="0.25">
      <c r="A9177" t="s">
        <v>1878</v>
      </c>
    </row>
    <row r="9178" spans="1:1" x14ac:dyDescent="0.25">
      <c r="A9178" t="s">
        <v>22942</v>
      </c>
    </row>
    <row r="9179" spans="1:1" x14ac:dyDescent="0.25">
      <c r="A9179" t="s">
        <v>22943</v>
      </c>
    </row>
    <row r="9180" spans="1:1" x14ac:dyDescent="0.25">
      <c r="A9180" t="s">
        <v>22944</v>
      </c>
    </row>
    <row r="9181" spans="1:1" x14ac:dyDescent="0.25">
      <c r="A9181" t="s">
        <v>22945</v>
      </c>
    </row>
    <row r="9182" spans="1:1" x14ac:dyDescent="0.25">
      <c r="A9182" t="s">
        <v>22945</v>
      </c>
    </row>
    <row r="9183" spans="1:1" x14ac:dyDescent="0.25">
      <c r="A9183" t="s">
        <v>22945</v>
      </c>
    </row>
    <row r="9184" spans="1:1" x14ac:dyDescent="0.25">
      <c r="A9184" t="s">
        <v>22946</v>
      </c>
    </row>
    <row r="9185" spans="1:1" x14ac:dyDescent="0.25">
      <c r="A9185" t="s">
        <v>22946</v>
      </c>
    </row>
    <row r="9186" spans="1:1" x14ac:dyDescent="0.25">
      <c r="A9186" t="s">
        <v>22946</v>
      </c>
    </row>
    <row r="9187" spans="1:1" x14ac:dyDescent="0.25">
      <c r="A9187" t="s">
        <v>22946</v>
      </c>
    </row>
    <row r="9188" spans="1:1" x14ac:dyDescent="0.25">
      <c r="A9188" t="s">
        <v>22946</v>
      </c>
    </row>
    <row r="9189" spans="1:1" x14ac:dyDescent="0.25">
      <c r="A9189" t="s">
        <v>22947</v>
      </c>
    </row>
    <row r="9190" spans="1:1" x14ac:dyDescent="0.25">
      <c r="A9190" t="s">
        <v>22948</v>
      </c>
    </row>
    <row r="9191" spans="1:1" x14ac:dyDescent="0.25">
      <c r="A9191" t="s">
        <v>473</v>
      </c>
    </row>
    <row r="9192" spans="1:1" x14ac:dyDescent="0.25">
      <c r="A9192" t="s">
        <v>22949</v>
      </c>
    </row>
    <row r="9193" spans="1:1" x14ac:dyDescent="0.25">
      <c r="A9193" t="s">
        <v>196</v>
      </c>
    </row>
    <row r="9194" spans="1:1" x14ac:dyDescent="0.25">
      <c r="A9194" t="s">
        <v>22950</v>
      </c>
    </row>
    <row r="9195" spans="1:1" x14ac:dyDescent="0.25">
      <c r="A9195" t="s">
        <v>22951</v>
      </c>
    </row>
    <row r="9196" spans="1:1" x14ac:dyDescent="0.25">
      <c r="A9196" t="s">
        <v>4070</v>
      </c>
    </row>
    <row r="9197" spans="1:1" x14ac:dyDescent="0.25">
      <c r="A9197" t="s">
        <v>22952</v>
      </c>
    </row>
    <row r="9198" spans="1:1" x14ac:dyDescent="0.25">
      <c r="A9198" t="s">
        <v>22953</v>
      </c>
    </row>
    <row r="9199" spans="1:1" x14ac:dyDescent="0.25">
      <c r="A9199" t="s">
        <v>332</v>
      </c>
    </row>
    <row r="9200" spans="1:1" x14ac:dyDescent="0.25">
      <c r="A9200" t="s">
        <v>22954</v>
      </c>
    </row>
    <row r="9201" spans="1:1" x14ac:dyDescent="0.25">
      <c r="A9201" t="s">
        <v>3454</v>
      </c>
    </row>
    <row r="9202" spans="1:1" x14ac:dyDescent="0.25">
      <c r="A9202" t="s">
        <v>22955</v>
      </c>
    </row>
    <row r="9203" spans="1:1" x14ac:dyDescent="0.25">
      <c r="A9203" t="s">
        <v>22956</v>
      </c>
    </row>
    <row r="9204" spans="1:1" x14ac:dyDescent="0.25">
      <c r="A9204" t="s">
        <v>22957</v>
      </c>
    </row>
    <row r="9205" spans="1:1" x14ac:dyDescent="0.25">
      <c r="A9205" t="s">
        <v>5474</v>
      </c>
    </row>
    <row r="9206" spans="1:1" x14ac:dyDescent="0.25">
      <c r="A9206" t="s">
        <v>2990</v>
      </c>
    </row>
    <row r="9207" spans="1:1" x14ac:dyDescent="0.25">
      <c r="A9207" t="s">
        <v>22958</v>
      </c>
    </row>
    <row r="9208" spans="1:1" x14ac:dyDescent="0.25">
      <c r="A9208" t="s">
        <v>22959</v>
      </c>
    </row>
    <row r="9209" spans="1:1" x14ac:dyDescent="0.25">
      <c r="A9209" t="s">
        <v>22959</v>
      </c>
    </row>
    <row r="9210" spans="1:1" x14ac:dyDescent="0.25">
      <c r="A9210" t="s">
        <v>2775</v>
      </c>
    </row>
    <row r="9211" spans="1:1" x14ac:dyDescent="0.25">
      <c r="A9211" t="s">
        <v>22960</v>
      </c>
    </row>
    <row r="9212" spans="1:1" x14ac:dyDescent="0.25">
      <c r="A9212" t="s">
        <v>22961</v>
      </c>
    </row>
    <row r="9213" spans="1:1" x14ac:dyDescent="0.25">
      <c r="A9213" t="s">
        <v>3509</v>
      </c>
    </row>
    <row r="9214" spans="1:1" x14ac:dyDescent="0.25">
      <c r="A9214" t="s">
        <v>3509</v>
      </c>
    </row>
    <row r="9215" spans="1:1" x14ac:dyDescent="0.25">
      <c r="A9215" t="s">
        <v>22962</v>
      </c>
    </row>
    <row r="9216" spans="1:1" x14ac:dyDescent="0.25">
      <c r="A9216" t="s">
        <v>22962</v>
      </c>
    </row>
    <row r="9217" spans="1:1" x14ac:dyDescent="0.25">
      <c r="A9217" t="s">
        <v>22963</v>
      </c>
    </row>
    <row r="9218" spans="1:1" x14ac:dyDescent="0.25">
      <c r="A9218" t="s">
        <v>22963</v>
      </c>
    </row>
    <row r="9219" spans="1:1" x14ac:dyDescent="0.25">
      <c r="A9219" t="s">
        <v>22964</v>
      </c>
    </row>
    <row r="9220" spans="1:1" x14ac:dyDescent="0.25">
      <c r="A9220" t="s">
        <v>22965</v>
      </c>
    </row>
    <row r="9221" spans="1:1" x14ac:dyDescent="0.25">
      <c r="A9221" t="s">
        <v>22966</v>
      </c>
    </row>
    <row r="9222" spans="1:1" x14ac:dyDescent="0.25">
      <c r="A9222" t="s">
        <v>2304</v>
      </c>
    </row>
    <row r="9223" spans="1:1" x14ac:dyDescent="0.25">
      <c r="A9223" t="s">
        <v>4302</v>
      </c>
    </row>
    <row r="9224" spans="1:1" x14ac:dyDescent="0.25">
      <c r="A9224" t="s">
        <v>22967</v>
      </c>
    </row>
    <row r="9225" spans="1:1" x14ac:dyDescent="0.25">
      <c r="A9225" t="s">
        <v>428</v>
      </c>
    </row>
    <row r="9226" spans="1:1" x14ac:dyDescent="0.25">
      <c r="A9226" t="s">
        <v>1390</v>
      </c>
    </row>
    <row r="9227" spans="1:1" x14ac:dyDescent="0.25">
      <c r="A9227" t="s">
        <v>221</v>
      </c>
    </row>
    <row r="9228" spans="1:1" x14ac:dyDescent="0.25">
      <c r="A9228" t="s">
        <v>22968</v>
      </c>
    </row>
    <row r="9229" spans="1:1" x14ac:dyDescent="0.25">
      <c r="A9229" t="s">
        <v>22969</v>
      </c>
    </row>
    <row r="9230" spans="1:1" x14ac:dyDescent="0.25">
      <c r="A9230" t="s">
        <v>22970</v>
      </c>
    </row>
    <row r="9231" spans="1:1" x14ac:dyDescent="0.25">
      <c r="A9231" t="s">
        <v>22970</v>
      </c>
    </row>
    <row r="9232" spans="1:1" x14ac:dyDescent="0.25">
      <c r="A9232" t="s">
        <v>22971</v>
      </c>
    </row>
    <row r="9233" spans="1:1" x14ac:dyDescent="0.25">
      <c r="A9233" t="s">
        <v>22972</v>
      </c>
    </row>
    <row r="9234" spans="1:1" x14ac:dyDescent="0.25">
      <c r="A9234" t="s">
        <v>22972</v>
      </c>
    </row>
    <row r="9235" spans="1:1" x14ac:dyDescent="0.25">
      <c r="A9235" t="s">
        <v>22971</v>
      </c>
    </row>
    <row r="9236" spans="1:1" x14ac:dyDescent="0.25">
      <c r="A9236" t="s">
        <v>22971</v>
      </c>
    </row>
    <row r="9237" spans="1:1" x14ac:dyDescent="0.25">
      <c r="A9237" t="s">
        <v>22971</v>
      </c>
    </row>
    <row r="9238" spans="1:1" x14ac:dyDescent="0.25">
      <c r="A9238" t="s">
        <v>22971</v>
      </c>
    </row>
    <row r="9239" spans="1:1" x14ac:dyDescent="0.25">
      <c r="A9239" t="s">
        <v>22971</v>
      </c>
    </row>
    <row r="9240" spans="1:1" x14ac:dyDescent="0.25">
      <c r="A9240" t="s">
        <v>22971</v>
      </c>
    </row>
    <row r="9241" spans="1:1" x14ac:dyDescent="0.25">
      <c r="A9241" t="s">
        <v>22971</v>
      </c>
    </row>
    <row r="9242" spans="1:1" x14ac:dyDescent="0.25">
      <c r="A9242" t="s">
        <v>22971</v>
      </c>
    </row>
    <row r="9243" spans="1:1" x14ac:dyDescent="0.25">
      <c r="A9243" t="s">
        <v>22971</v>
      </c>
    </row>
    <row r="9244" spans="1:1" x14ac:dyDescent="0.25">
      <c r="A9244" t="s">
        <v>22972</v>
      </c>
    </row>
    <row r="9245" spans="1:1" x14ac:dyDescent="0.25">
      <c r="A9245" t="s">
        <v>22972</v>
      </c>
    </row>
    <row r="9246" spans="1:1" x14ac:dyDescent="0.25">
      <c r="A9246" t="s">
        <v>22972</v>
      </c>
    </row>
    <row r="9247" spans="1:1" x14ac:dyDescent="0.25">
      <c r="A9247" t="s">
        <v>22972</v>
      </c>
    </row>
    <row r="9248" spans="1:1" x14ac:dyDescent="0.25">
      <c r="A9248" t="s">
        <v>22973</v>
      </c>
    </row>
    <row r="9249" spans="1:1" x14ac:dyDescent="0.25">
      <c r="A9249" t="s">
        <v>22974</v>
      </c>
    </row>
    <row r="9250" spans="1:1" x14ac:dyDescent="0.25">
      <c r="A9250" t="s">
        <v>22974</v>
      </c>
    </row>
    <row r="9251" spans="1:1" x14ac:dyDescent="0.25">
      <c r="A9251" t="s">
        <v>22973</v>
      </c>
    </row>
    <row r="9252" spans="1:1" x14ac:dyDescent="0.25">
      <c r="A9252" t="s">
        <v>22973</v>
      </c>
    </row>
    <row r="9253" spans="1:1" x14ac:dyDescent="0.25">
      <c r="A9253" t="s">
        <v>22973</v>
      </c>
    </row>
    <row r="9254" spans="1:1" x14ac:dyDescent="0.25">
      <c r="A9254" t="s">
        <v>22974</v>
      </c>
    </row>
    <row r="9255" spans="1:1" x14ac:dyDescent="0.25">
      <c r="A9255" t="s">
        <v>22975</v>
      </c>
    </row>
    <row r="9256" spans="1:1" x14ac:dyDescent="0.25">
      <c r="A9256" t="s">
        <v>22975</v>
      </c>
    </row>
    <row r="9257" spans="1:1" x14ac:dyDescent="0.25">
      <c r="A9257" t="s">
        <v>22976</v>
      </c>
    </row>
    <row r="9258" spans="1:1" x14ac:dyDescent="0.25">
      <c r="A9258" t="s">
        <v>22976</v>
      </c>
    </row>
    <row r="9259" spans="1:1" x14ac:dyDescent="0.25">
      <c r="A9259" t="s">
        <v>22975</v>
      </c>
    </row>
    <row r="9260" spans="1:1" x14ac:dyDescent="0.25">
      <c r="A9260" t="s">
        <v>22976</v>
      </c>
    </row>
    <row r="9261" spans="1:1" x14ac:dyDescent="0.25">
      <c r="A9261" t="s">
        <v>22976</v>
      </c>
    </row>
    <row r="9262" spans="1:1" x14ac:dyDescent="0.25">
      <c r="A9262" t="s">
        <v>22976</v>
      </c>
    </row>
    <row r="9263" spans="1:1" x14ac:dyDescent="0.25">
      <c r="A9263" t="s">
        <v>22976</v>
      </c>
    </row>
    <row r="9264" spans="1:1" x14ac:dyDescent="0.25">
      <c r="A9264" t="s">
        <v>22976</v>
      </c>
    </row>
    <row r="9265" spans="1:1" x14ac:dyDescent="0.25">
      <c r="A9265" t="s">
        <v>22976</v>
      </c>
    </row>
    <row r="9266" spans="1:1" x14ac:dyDescent="0.25">
      <c r="A9266" t="s">
        <v>22976</v>
      </c>
    </row>
    <row r="9267" spans="1:1" x14ac:dyDescent="0.25">
      <c r="A9267" t="s">
        <v>22976</v>
      </c>
    </row>
    <row r="9268" spans="1:1" x14ac:dyDescent="0.25">
      <c r="A9268" t="s">
        <v>22976</v>
      </c>
    </row>
    <row r="9269" spans="1:1" x14ac:dyDescent="0.25">
      <c r="A9269" t="s">
        <v>22976</v>
      </c>
    </row>
    <row r="9270" spans="1:1" x14ac:dyDescent="0.25">
      <c r="A9270" t="s">
        <v>22976</v>
      </c>
    </row>
    <row r="9271" spans="1:1" x14ac:dyDescent="0.25">
      <c r="A9271" t="s">
        <v>22976</v>
      </c>
    </row>
    <row r="9272" spans="1:1" x14ac:dyDescent="0.25">
      <c r="A9272" t="s">
        <v>22977</v>
      </c>
    </row>
    <row r="9273" spans="1:1" x14ac:dyDescent="0.25">
      <c r="A9273" t="s">
        <v>22978</v>
      </c>
    </row>
    <row r="9274" spans="1:1" x14ac:dyDescent="0.25">
      <c r="A9274" t="s">
        <v>22979</v>
      </c>
    </row>
    <row r="9275" spans="1:1" x14ac:dyDescent="0.25">
      <c r="A9275" t="s">
        <v>22980</v>
      </c>
    </row>
    <row r="9276" spans="1:1" x14ac:dyDescent="0.25">
      <c r="A9276" t="s">
        <v>4632</v>
      </c>
    </row>
    <row r="9277" spans="1:1" x14ac:dyDescent="0.25">
      <c r="A9277" t="s">
        <v>4632</v>
      </c>
    </row>
    <row r="9278" spans="1:1" x14ac:dyDescent="0.25">
      <c r="A9278" t="s">
        <v>4632</v>
      </c>
    </row>
    <row r="9279" spans="1:1" x14ac:dyDescent="0.25">
      <c r="A9279" t="s">
        <v>4632</v>
      </c>
    </row>
    <row r="9280" spans="1:1" x14ac:dyDescent="0.25">
      <c r="A9280" t="s">
        <v>4632</v>
      </c>
    </row>
    <row r="9281" spans="1:1" x14ac:dyDescent="0.25">
      <c r="A9281" t="s">
        <v>4632</v>
      </c>
    </row>
    <row r="9282" spans="1:1" x14ac:dyDescent="0.25">
      <c r="A9282" t="s">
        <v>4632</v>
      </c>
    </row>
    <row r="9283" spans="1:1" x14ac:dyDescent="0.25">
      <c r="A9283" t="s">
        <v>4632</v>
      </c>
    </row>
    <row r="9284" spans="1:1" x14ac:dyDescent="0.25">
      <c r="A9284" t="s">
        <v>4632</v>
      </c>
    </row>
    <row r="9285" spans="1:1" x14ac:dyDescent="0.25">
      <c r="A9285" t="s">
        <v>4632</v>
      </c>
    </row>
    <row r="9286" spans="1:1" x14ac:dyDescent="0.25">
      <c r="A9286" t="s">
        <v>4632</v>
      </c>
    </row>
    <row r="9287" spans="1:1" x14ac:dyDescent="0.25">
      <c r="A9287" t="s">
        <v>22981</v>
      </c>
    </row>
    <row r="9288" spans="1:1" x14ac:dyDescent="0.25">
      <c r="A9288" t="s">
        <v>22981</v>
      </c>
    </row>
    <row r="9289" spans="1:1" x14ac:dyDescent="0.25">
      <c r="A9289" t="s">
        <v>22981</v>
      </c>
    </row>
    <row r="9290" spans="1:1" x14ac:dyDescent="0.25">
      <c r="A9290" t="s">
        <v>22981</v>
      </c>
    </row>
    <row r="9291" spans="1:1" x14ac:dyDescent="0.25">
      <c r="A9291" t="s">
        <v>22982</v>
      </c>
    </row>
    <row r="9292" spans="1:1" x14ac:dyDescent="0.25">
      <c r="A9292" t="s">
        <v>22981</v>
      </c>
    </row>
    <row r="9293" spans="1:1" x14ac:dyDescent="0.25">
      <c r="A9293" t="s">
        <v>22981</v>
      </c>
    </row>
    <row r="9294" spans="1:1" x14ac:dyDescent="0.25">
      <c r="A9294" t="s">
        <v>22982</v>
      </c>
    </row>
    <row r="9295" spans="1:1" x14ac:dyDescent="0.25">
      <c r="A9295" t="s">
        <v>22983</v>
      </c>
    </row>
    <row r="9296" spans="1:1" x14ac:dyDescent="0.25">
      <c r="A9296" t="s">
        <v>22984</v>
      </c>
    </row>
    <row r="9297" spans="1:1" x14ac:dyDescent="0.25">
      <c r="A9297" t="s">
        <v>22985</v>
      </c>
    </row>
    <row r="9298" spans="1:1" x14ac:dyDescent="0.25">
      <c r="A9298" t="s">
        <v>22985</v>
      </c>
    </row>
    <row r="9299" spans="1:1" x14ac:dyDescent="0.25">
      <c r="A9299" t="s">
        <v>22986</v>
      </c>
    </row>
    <row r="9300" spans="1:1" x14ac:dyDescent="0.25">
      <c r="A9300" t="s">
        <v>1803</v>
      </c>
    </row>
    <row r="9301" spans="1:1" x14ac:dyDescent="0.25">
      <c r="A9301" t="s">
        <v>22987</v>
      </c>
    </row>
    <row r="9302" spans="1:1" x14ac:dyDescent="0.25">
      <c r="A9302" t="s">
        <v>22988</v>
      </c>
    </row>
    <row r="9303" spans="1:1" x14ac:dyDescent="0.25">
      <c r="A9303" t="s">
        <v>22989</v>
      </c>
    </row>
    <row r="9304" spans="1:1" x14ac:dyDescent="0.25">
      <c r="A9304" t="s">
        <v>22990</v>
      </c>
    </row>
    <row r="9305" spans="1:1" x14ac:dyDescent="0.25">
      <c r="A9305" t="s">
        <v>22991</v>
      </c>
    </row>
    <row r="9306" spans="1:1" x14ac:dyDescent="0.25">
      <c r="A9306" t="s">
        <v>22992</v>
      </c>
    </row>
    <row r="9307" spans="1:1" x14ac:dyDescent="0.25">
      <c r="A9307" t="s">
        <v>22993</v>
      </c>
    </row>
    <row r="9308" spans="1:1" x14ac:dyDescent="0.25">
      <c r="A9308" t="s">
        <v>22994</v>
      </c>
    </row>
    <row r="9309" spans="1:1" x14ac:dyDescent="0.25">
      <c r="A9309" t="s">
        <v>22995</v>
      </c>
    </row>
    <row r="9310" spans="1:1" x14ac:dyDescent="0.25">
      <c r="A9310" t="s">
        <v>22996</v>
      </c>
    </row>
    <row r="9311" spans="1:1" x14ac:dyDescent="0.25">
      <c r="A9311" t="s">
        <v>22995</v>
      </c>
    </row>
    <row r="9312" spans="1:1" x14ac:dyDescent="0.25">
      <c r="A9312" t="s">
        <v>22997</v>
      </c>
    </row>
    <row r="9313" spans="1:1" x14ac:dyDescent="0.25">
      <c r="A9313" t="s">
        <v>22998</v>
      </c>
    </row>
    <row r="9314" spans="1:1" x14ac:dyDescent="0.25">
      <c r="A9314" t="s">
        <v>22999</v>
      </c>
    </row>
    <row r="9315" spans="1:1" x14ac:dyDescent="0.25">
      <c r="A9315" t="s">
        <v>23000</v>
      </c>
    </row>
    <row r="9316" spans="1:1" x14ac:dyDescent="0.25">
      <c r="A9316" t="s">
        <v>3362</v>
      </c>
    </row>
    <row r="9317" spans="1:1" x14ac:dyDescent="0.25">
      <c r="A9317" t="s">
        <v>1135</v>
      </c>
    </row>
    <row r="9318" spans="1:1" x14ac:dyDescent="0.25">
      <c r="A9318" t="s">
        <v>23001</v>
      </c>
    </row>
    <row r="9319" spans="1:1" x14ac:dyDescent="0.25">
      <c r="A9319" t="s">
        <v>23002</v>
      </c>
    </row>
    <row r="9320" spans="1:1" x14ac:dyDescent="0.25">
      <c r="A9320" t="s">
        <v>23003</v>
      </c>
    </row>
    <row r="9321" spans="1:1" x14ac:dyDescent="0.25">
      <c r="A9321" t="s">
        <v>2519</v>
      </c>
    </row>
    <row r="9322" spans="1:1" x14ac:dyDescent="0.25">
      <c r="A9322" t="s">
        <v>23004</v>
      </c>
    </row>
    <row r="9323" spans="1:1" x14ac:dyDescent="0.25">
      <c r="A9323" t="s">
        <v>23004</v>
      </c>
    </row>
    <row r="9324" spans="1:1" x14ac:dyDescent="0.25">
      <c r="A9324" t="s">
        <v>1510</v>
      </c>
    </row>
    <row r="9325" spans="1:1" x14ac:dyDescent="0.25">
      <c r="A9325" t="s">
        <v>582</v>
      </c>
    </row>
    <row r="9326" spans="1:1" x14ac:dyDescent="0.25">
      <c r="A9326" t="s">
        <v>5509</v>
      </c>
    </row>
    <row r="9327" spans="1:1" x14ac:dyDescent="0.25">
      <c r="A9327" t="s">
        <v>23005</v>
      </c>
    </row>
    <row r="9328" spans="1:1" x14ac:dyDescent="0.25">
      <c r="A9328" t="s">
        <v>23005</v>
      </c>
    </row>
    <row r="9329" spans="1:1" x14ac:dyDescent="0.25">
      <c r="A9329" t="s">
        <v>23006</v>
      </c>
    </row>
    <row r="9330" spans="1:1" x14ac:dyDescent="0.25">
      <c r="A9330" t="s">
        <v>23006</v>
      </c>
    </row>
    <row r="9331" spans="1:1" x14ac:dyDescent="0.25">
      <c r="A9331" t="s">
        <v>23006</v>
      </c>
    </row>
    <row r="9332" spans="1:1" x14ac:dyDescent="0.25">
      <c r="A9332" t="s">
        <v>23006</v>
      </c>
    </row>
    <row r="9333" spans="1:1" x14ac:dyDescent="0.25">
      <c r="A9333" t="s">
        <v>23006</v>
      </c>
    </row>
    <row r="9334" spans="1:1" x14ac:dyDescent="0.25">
      <c r="A9334" t="s">
        <v>23007</v>
      </c>
    </row>
    <row r="9335" spans="1:1" x14ac:dyDescent="0.25">
      <c r="A9335" t="s">
        <v>23006</v>
      </c>
    </row>
    <row r="9336" spans="1:1" x14ac:dyDescent="0.25">
      <c r="A9336" t="s">
        <v>23007</v>
      </c>
    </row>
    <row r="9337" spans="1:1" x14ac:dyDescent="0.25">
      <c r="A9337" t="s">
        <v>23006</v>
      </c>
    </row>
    <row r="9338" spans="1:1" x14ac:dyDescent="0.25">
      <c r="A9338" t="s">
        <v>23008</v>
      </c>
    </row>
    <row r="9339" spans="1:1" x14ac:dyDescent="0.25">
      <c r="A9339" t="s">
        <v>23008</v>
      </c>
    </row>
    <row r="9340" spans="1:1" x14ac:dyDescent="0.25">
      <c r="A9340" t="s">
        <v>23008</v>
      </c>
    </row>
    <row r="9341" spans="1:1" x14ac:dyDescent="0.25">
      <c r="A9341" t="s">
        <v>23008</v>
      </c>
    </row>
    <row r="9342" spans="1:1" x14ac:dyDescent="0.25">
      <c r="A9342" t="s">
        <v>23008</v>
      </c>
    </row>
    <row r="9343" spans="1:1" x14ac:dyDescent="0.25">
      <c r="A9343" t="s">
        <v>23009</v>
      </c>
    </row>
    <row r="9344" spans="1:1" x14ac:dyDescent="0.25">
      <c r="A9344" t="s">
        <v>23010</v>
      </c>
    </row>
    <row r="9345" spans="1:1" x14ac:dyDescent="0.25">
      <c r="A9345" t="s">
        <v>23010</v>
      </c>
    </row>
    <row r="9346" spans="1:1" x14ac:dyDescent="0.25">
      <c r="A9346" t="s">
        <v>23010</v>
      </c>
    </row>
    <row r="9347" spans="1:1" x14ac:dyDescent="0.25">
      <c r="A9347" t="s">
        <v>23010</v>
      </c>
    </row>
    <row r="9348" spans="1:1" x14ac:dyDescent="0.25">
      <c r="A9348" t="s">
        <v>23010</v>
      </c>
    </row>
    <row r="9349" spans="1:1" x14ac:dyDescent="0.25">
      <c r="A9349" t="s">
        <v>23010</v>
      </c>
    </row>
    <row r="9350" spans="1:1" x14ac:dyDescent="0.25">
      <c r="A9350" t="s">
        <v>23011</v>
      </c>
    </row>
    <row r="9351" spans="1:1" x14ac:dyDescent="0.25">
      <c r="A9351" t="s">
        <v>23010</v>
      </c>
    </row>
    <row r="9352" spans="1:1" x14ac:dyDescent="0.25">
      <c r="A9352" t="s">
        <v>23010</v>
      </c>
    </row>
    <row r="9353" spans="1:1" x14ac:dyDescent="0.25">
      <c r="A9353" t="s">
        <v>23010</v>
      </c>
    </row>
    <row r="9354" spans="1:1" x14ac:dyDescent="0.25">
      <c r="A9354" t="s">
        <v>23011</v>
      </c>
    </row>
    <row r="9355" spans="1:1" x14ac:dyDescent="0.25">
      <c r="A9355" t="s">
        <v>23010</v>
      </c>
    </row>
    <row r="9356" spans="1:1" x14ac:dyDescent="0.25">
      <c r="A9356" t="s">
        <v>23011</v>
      </c>
    </row>
    <row r="9357" spans="1:1" x14ac:dyDescent="0.25">
      <c r="A9357" t="s">
        <v>23010</v>
      </c>
    </row>
    <row r="9358" spans="1:1" x14ac:dyDescent="0.25">
      <c r="A9358" t="s">
        <v>23010</v>
      </c>
    </row>
    <row r="9359" spans="1:1" x14ac:dyDescent="0.25">
      <c r="A9359" t="s">
        <v>23010</v>
      </c>
    </row>
    <row r="9360" spans="1:1" x14ac:dyDescent="0.25">
      <c r="A9360" t="s">
        <v>23010</v>
      </c>
    </row>
    <row r="9361" spans="1:1" x14ac:dyDescent="0.25">
      <c r="A9361" t="s">
        <v>23010</v>
      </c>
    </row>
    <row r="9362" spans="1:1" x14ac:dyDescent="0.25">
      <c r="A9362" t="s">
        <v>23011</v>
      </c>
    </row>
    <row r="9363" spans="1:1" x14ac:dyDescent="0.25">
      <c r="A9363" t="s">
        <v>23010</v>
      </c>
    </row>
    <row r="9364" spans="1:1" x14ac:dyDescent="0.25">
      <c r="A9364" t="s">
        <v>23011</v>
      </c>
    </row>
    <row r="9365" spans="1:1" x14ac:dyDescent="0.25">
      <c r="A9365" t="s">
        <v>23010</v>
      </c>
    </row>
    <row r="9366" spans="1:1" x14ac:dyDescent="0.25">
      <c r="A9366" t="s">
        <v>23011</v>
      </c>
    </row>
    <row r="9367" spans="1:1" x14ac:dyDescent="0.25">
      <c r="A9367" t="s">
        <v>23011</v>
      </c>
    </row>
    <row r="9368" spans="1:1" x14ac:dyDescent="0.25">
      <c r="A9368" t="s">
        <v>23011</v>
      </c>
    </row>
    <row r="9369" spans="1:1" x14ac:dyDescent="0.25">
      <c r="A9369" t="s">
        <v>23012</v>
      </c>
    </row>
    <row r="9370" spans="1:1" x14ac:dyDescent="0.25">
      <c r="A9370" t="s">
        <v>327</v>
      </c>
    </row>
    <row r="9371" spans="1:1" x14ac:dyDescent="0.25">
      <c r="A9371" t="s">
        <v>327</v>
      </c>
    </row>
    <row r="9372" spans="1:1" x14ac:dyDescent="0.25">
      <c r="A9372" t="s">
        <v>327</v>
      </c>
    </row>
    <row r="9373" spans="1:1" x14ac:dyDescent="0.25">
      <c r="A9373" t="s">
        <v>327</v>
      </c>
    </row>
    <row r="9374" spans="1:1" x14ac:dyDescent="0.25">
      <c r="A9374" t="s">
        <v>327</v>
      </c>
    </row>
    <row r="9375" spans="1:1" x14ac:dyDescent="0.25">
      <c r="A9375" t="s">
        <v>23013</v>
      </c>
    </row>
    <row r="9376" spans="1:1" x14ac:dyDescent="0.25">
      <c r="A9376" t="s">
        <v>23014</v>
      </c>
    </row>
    <row r="9377" spans="1:1" x14ac:dyDescent="0.25">
      <c r="A9377" t="s">
        <v>23015</v>
      </c>
    </row>
    <row r="9378" spans="1:1" x14ac:dyDescent="0.25">
      <c r="A9378" t="s">
        <v>23015</v>
      </c>
    </row>
    <row r="9379" spans="1:1" x14ac:dyDescent="0.25">
      <c r="A9379" t="s">
        <v>23016</v>
      </c>
    </row>
    <row r="9380" spans="1:1" x14ac:dyDescent="0.25">
      <c r="A9380" t="s">
        <v>23017</v>
      </c>
    </row>
    <row r="9381" spans="1:1" x14ac:dyDescent="0.25">
      <c r="A9381" t="s">
        <v>23018</v>
      </c>
    </row>
    <row r="9382" spans="1:1" x14ac:dyDescent="0.25">
      <c r="A9382" t="s">
        <v>23019</v>
      </c>
    </row>
    <row r="9383" spans="1:1" x14ac:dyDescent="0.25">
      <c r="A9383" t="s">
        <v>23020</v>
      </c>
    </row>
    <row r="9384" spans="1:1" x14ac:dyDescent="0.25">
      <c r="A9384" t="s">
        <v>3411</v>
      </c>
    </row>
    <row r="9385" spans="1:1" x14ac:dyDescent="0.25">
      <c r="A9385" t="s">
        <v>3411</v>
      </c>
    </row>
    <row r="9386" spans="1:1" x14ac:dyDescent="0.25">
      <c r="A9386" t="s">
        <v>3411</v>
      </c>
    </row>
    <row r="9387" spans="1:1" x14ac:dyDescent="0.25">
      <c r="A9387" t="s">
        <v>2927</v>
      </c>
    </row>
    <row r="9388" spans="1:1" x14ac:dyDescent="0.25">
      <c r="A9388" t="s">
        <v>590</v>
      </c>
    </row>
    <row r="9389" spans="1:1" x14ac:dyDescent="0.25">
      <c r="A9389" t="s">
        <v>23021</v>
      </c>
    </row>
    <row r="9390" spans="1:1" x14ac:dyDescent="0.25">
      <c r="A9390" t="s">
        <v>1938</v>
      </c>
    </row>
    <row r="9391" spans="1:1" x14ac:dyDescent="0.25">
      <c r="A9391" t="s">
        <v>2578</v>
      </c>
    </row>
    <row r="9392" spans="1:1" x14ac:dyDescent="0.25">
      <c r="A9392" t="s">
        <v>2597</v>
      </c>
    </row>
    <row r="9393" spans="1:1" x14ac:dyDescent="0.25">
      <c r="A9393" t="s">
        <v>23022</v>
      </c>
    </row>
    <row r="9394" spans="1:1" x14ac:dyDescent="0.25">
      <c r="A9394" t="s">
        <v>1656</v>
      </c>
    </row>
    <row r="9395" spans="1:1" x14ac:dyDescent="0.25">
      <c r="A9395" t="s">
        <v>23023</v>
      </c>
    </row>
    <row r="9396" spans="1:1" x14ac:dyDescent="0.25">
      <c r="A9396" t="s">
        <v>23024</v>
      </c>
    </row>
    <row r="9397" spans="1:1" x14ac:dyDescent="0.25">
      <c r="A9397" t="s">
        <v>23025</v>
      </c>
    </row>
    <row r="9398" spans="1:1" x14ac:dyDescent="0.25">
      <c r="A9398" t="s">
        <v>547</v>
      </c>
    </row>
    <row r="9399" spans="1:1" x14ac:dyDescent="0.25">
      <c r="A9399" t="s">
        <v>1033</v>
      </c>
    </row>
    <row r="9400" spans="1:1" x14ac:dyDescent="0.25">
      <c r="A9400" t="s">
        <v>23026</v>
      </c>
    </row>
    <row r="9401" spans="1:1" x14ac:dyDescent="0.25">
      <c r="A9401" t="s">
        <v>23027</v>
      </c>
    </row>
    <row r="9402" spans="1:1" x14ac:dyDescent="0.25">
      <c r="A9402" t="s">
        <v>23028</v>
      </c>
    </row>
    <row r="9403" spans="1:1" x14ac:dyDescent="0.25">
      <c r="A9403" t="s">
        <v>23029</v>
      </c>
    </row>
    <row r="9404" spans="1:1" x14ac:dyDescent="0.25">
      <c r="A9404" t="s">
        <v>3775</v>
      </c>
    </row>
    <row r="9405" spans="1:1" x14ac:dyDescent="0.25">
      <c r="A9405" t="s">
        <v>23030</v>
      </c>
    </row>
    <row r="9406" spans="1:1" x14ac:dyDescent="0.25">
      <c r="A9406" t="s">
        <v>23031</v>
      </c>
    </row>
    <row r="9407" spans="1:1" x14ac:dyDescent="0.25">
      <c r="A9407" t="s">
        <v>23031</v>
      </c>
    </row>
    <row r="9408" spans="1:1" x14ac:dyDescent="0.25">
      <c r="A9408" t="s">
        <v>23031</v>
      </c>
    </row>
    <row r="9409" spans="1:1" x14ac:dyDescent="0.25">
      <c r="A9409" t="s">
        <v>23032</v>
      </c>
    </row>
    <row r="9410" spans="1:1" x14ac:dyDescent="0.25">
      <c r="A9410" t="s">
        <v>23033</v>
      </c>
    </row>
    <row r="9411" spans="1:1" x14ac:dyDescent="0.25">
      <c r="A9411" t="s">
        <v>1021</v>
      </c>
    </row>
    <row r="9412" spans="1:1" x14ac:dyDescent="0.25">
      <c r="A9412" t="s">
        <v>23034</v>
      </c>
    </row>
    <row r="9413" spans="1:1" x14ac:dyDescent="0.25">
      <c r="A9413" t="s">
        <v>23035</v>
      </c>
    </row>
    <row r="9414" spans="1:1" x14ac:dyDescent="0.25">
      <c r="A9414" t="s">
        <v>23036</v>
      </c>
    </row>
    <row r="9415" spans="1:1" x14ac:dyDescent="0.25">
      <c r="A9415" t="s">
        <v>23037</v>
      </c>
    </row>
    <row r="9416" spans="1:1" x14ac:dyDescent="0.25">
      <c r="A9416" t="s">
        <v>23038</v>
      </c>
    </row>
    <row r="9417" spans="1:1" x14ac:dyDescent="0.25">
      <c r="A9417" t="s">
        <v>23039</v>
      </c>
    </row>
    <row r="9418" spans="1:1" x14ac:dyDescent="0.25">
      <c r="A9418" t="s">
        <v>23039</v>
      </c>
    </row>
    <row r="9419" spans="1:1" x14ac:dyDescent="0.25">
      <c r="A9419" t="s">
        <v>23039</v>
      </c>
    </row>
    <row r="9420" spans="1:1" x14ac:dyDescent="0.25">
      <c r="A9420" t="s">
        <v>4357</v>
      </c>
    </row>
    <row r="9421" spans="1:1" x14ac:dyDescent="0.25">
      <c r="A9421" t="s">
        <v>1023</v>
      </c>
    </row>
    <row r="9422" spans="1:1" x14ac:dyDescent="0.25">
      <c r="A9422" t="s">
        <v>23040</v>
      </c>
    </row>
    <row r="9423" spans="1:1" x14ac:dyDescent="0.25">
      <c r="A9423" t="s">
        <v>23041</v>
      </c>
    </row>
    <row r="9424" spans="1:1" x14ac:dyDescent="0.25">
      <c r="A9424" t="s">
        <v>23042</v>
      </c>
    </row>
    <row r="9425" spans="1:1" x14ac:dyDescent="0.25">
      <c r="A9425" t="s">
        <v>4629</v>
      </c>
    </row>
    <row r="9426" spans="1:1" x14ac:dyDescent="0.25">
      <c r="A9426" t="s">
        <v>2841</v>
      </c>
    </row>
    <row r="9427" spans="1:1" x14ac:dyDescent="0.25">
      <c r="A9427" t="s">
        <v>23043</v>
      </c>
    </row>
    <row r="9428" spans="1:1" x14ac:dyDescent="0.25">
      <c r="A9428" t="s">
        <v>23044</v>
      </c>
    </row>
    <row r="9429" spans="1:1" x14ac:dyDescent="0.25">
      <c r="A9429" t="s">
        <v>23045</v>
      </c>
    </row>
    <row r="9430" spans="1:1" x14ac:dyDescent="0.25">
      <c r="A9430" t="s">
        <v>23045</v>
      </c>
    </row>
    <row r="9431" spans="1:1" x14ac:dyDescent="0.25">
      <c r="A9431" t="s">
        <v>23045</v>
      </c>
    </row>
    <row r="9432" spans="1:1" x14ac:dyDescent="0.25">
      <c r="A9432" t="s">
        <v>23045</v>
      </c>
    </row>
    <row r="9433" spans="1:1" x14ac:dyDescent="0.25">
      <c r="A9433" t="s">
        <v>23045</v>
      </c>
    </row>
    <row r="9434" spans="1:1" x14ac:dyDescent="0.25">
      <c r="A9434" t="s">
        <v>23045</v>
      </c>
    </row>
    <row r="9435" spans="1:1" x14ac:dyDescent="0.25">
      <c r="A9435" t="s">
        <v>23045</v>
      </c>
    </row>
    <row r="9436" spans="1:1" x14ac:dyDescent="0.25">
      <c r="A9436" t="s">
        <v>23045</v>
      </c>
    </row>
    <row r="9437" spans="1:1" x14ac:dyDescent="0.25">
      <c r="A9437" t="s">
        <v>23045</v>
      </c>
    </row>
    <row r="9438" spans="1:1" x14ac:dyDescent="0.25">
      <c r="A9438" t="s">
        <v>23045</v>
      </c>
    </row>
    <row r="9439" spans="1:1" x14ac:dyDescent="0.25">
      <c r="A9439" t="s">
        <v>23046</v>
      </c>
    </row>
    <row r="9440" spans="1:1" x14ac:dyDescent="0.25">
      <c r="A9440" t="s">
        <v>23047</v>
      </c>
    </row>
    <row r="9441" spans="1:1" x14ac:dyDescent="0.25">
      <c r="A9441" t="s">
        <v>23047</v>
      </c>
    </row>
    <row r="9442" spans="1:1" x14ac:dyDescent="0.25">
      <c r="A9442" t="s">
        <v>23048</v>
      </c>
    </row>
    <row r="9443" spans="1:1" x14ac:dyDescent="0.25">
      <c r="A9443" t="s">
        <v>23049</v>
      </c>
    </row>
    <row r="9444" spans="1:1" x14ac:dyDescent="0.25">
      <c r="A9444" t="s">
        <v>23049</v>
      </c>
    </row>
    <row r="9445" spans="1:1" x14ac:dyDescent="0.25">
      <c r="A9445" t="s">
        <v>23048</v>
      </c>
    </row>
    <row r="9446" spans="1:1" x14ac:dyDescent="0.25">
      <c r="A9446" t="s">
        <v>23049</v>
      </c>
    </row>
    <row r="9447" spans="1:1" x14ac:dyDescent="0.25">
      <c r="A9447" t="s">
        <v>23047</v>
      </c>
    </row>
    <row r="9448" spans="1:1" x14ac:dyDescent="0.25">
      <c r="A9448" t="s">
        <v>23047</v>
      </c>
    </row>
    <row r="9449" spans="1:1" x14ac:dyDescent="0.25">
      <c r="A9449" t="s">
        <v>23050</v>
      </c>
    </row>
    <row r="9450" spans="1:1" x14ac:dyDescent="0.25">
      <c r="A9450" t="s">
        <v>23050</v>
      </c>
    </row>
    <row r="9451" spans="1:1" x14ac:dyDescent="0.25">
      <c r="A9451" t="s">
        <v>23051</v>
      </c>
    </row>
    <row r="9452" spans="1:1" x14ac:dyDescent="0.25">
      <c r="A9452" t="s">
        <v>23052</v>
      </c>
    </row>
    <row r="9453" spans="1:1" x14ac:dyDescent="0.25">
      <c r="A9453" t="s">
        <v>23052</v>
      </c>
    </row>
    <row r="9454" spans="1:1" x14ac:dyDescent="0.25">
      <c r="A9454" t="s">
        <v>23053</v>
      </c>
    </row>
    <row r="9455" spans="1:1" x14ac:dyDescent="0.25">
      <c r="A9455" t="s">
        <v>23052</v>
      </c>
    </row>
    <row r="9456" spans="1:1" x14ac:dyDescent="0.25">
      <c r="A9456" t="s">
        <v>23052</v>
      </c>
    </row>
    <row r="9457" spans="1:1" x14ac:dyDescent="0.25">
      <c r="A9457" t="s">
        <v>23052</v>
      </c>
    </row>
    <row r="9458" spans="1:1" x14ac:dyDescent="0.25">
      <c r="A9458" t="s">
        <v>23052</v>
      </c>
    </row>
    <row r="9459" spans="1:1" x14ac:dyDescent="0.25">
      <c r="A9459" t="s">
        <v>23052</v>
      </c>
    </row>
    <row r="9460" spans="1:1" x14ac:dyDescent="0.25">
      <c r="A9460" t="s">
        <v>23052</v>
      </c>
    </row>
    <row r="9461" spans="1:1" x14ac:dyDescent="0.25">
      <c r="A9461" t="s">
        <v>23052</v>
      </c>
    </row>
    <row r="9462" spans="1:1" x14ac:dyDescent="0.25">
      <c r="A9462" t="s">
        <v>23052</v>
      </c>
    </row>
    <row r="9463" spans="1:1" x14ac:dyDescent="0.25">
      <c r="A9463" t="s">
        <v>23052</v>
      </c>
    </row>
    <row r="9464" spans="1:1" x14ac:dyDescent="0.25">
      <c r="A9464" t="s">
        <v>23054</v>
      </c>
    </row>
    <row r="9465" spans="1:1" x14ac:dyDescent="0.25">
      <c r="A9465" t="s">
        <v>23055</v>
      </c>
    </row>
    <row r="9466" spans="1:1" x14ac:dyDescent="0.25">
      <c r="A9466" t="s">
        <v>23055</v>
      </c>
    </row>
    <row r="9467" spans="1:1" x14ac:dyDescent="0.25">
      <c r="A9467" t="s">
        <v>23055</v>
      </c>
    </row>
    <row r="9468" spans="1:1" x14ac:dyDescent="0.25">
      <c r="A9468" t="s">
        <v>23055</v>
      </c>
    </row>
    <row r="9469" spans="1:1" x14ac:dyDescent="0.25">
      <c r="A9469" t="s">
        <v>23056</v>
      </c>
    </row>
    <row r="9470" spans="1:1" x14ac:dyDescent="0.25">
      <c r="A9470" t="s">
        <v>23057</v>
      </c>
    </row>
    <row r="9471" spans="1:1" x14ac:dyDescent="0.25">
      <c r="A9471" t="s">
        <v>23058</v>
      </c>
    </row>
    <row r="9472" spans="1:1" x14ac:dyDescent="0.25">
      <c r="A9472" t="s">
        <v>23059</v>
      </c>
    </row>
    <row r="9473" spans="1:1" x14ac:dyDescent="0.25">
      <c r="A9473" t="s">
        <v>23059</v>
      </c>
    </row>
    <row r="9474" spans="1:1" x14ac:dyDescent="0.25">
      <c r="A9474" t="s">
        <v>23058</v>
      </c>
    </row>
    <row r="9475" spans="1:1" x14ac:dyDescent="0.25">
      <c r="A9475" t="s">
        <v>23059</v>
      </c>
    </row>
    <row r="9476" spans="1:1" x14ac:dyDescent="0.25">
      <c r="A9476" t="s">
        <v>23059</v>
      </c>
    </row>
    <row r="9477" spans="1:1" x14ac:dyDescent="0.25">
      <c r="A9477" t="s">
        <v>23060</v>
      </c>
    </row>
    <row r="9478" spans="1:1" x14ac:dyDescent="0.25">
      <c r="A9478" t="s">
        <v>23061</v>
      </c>
    </row>
    <row r="9479" spans="1:1" x14ac:dyDescent="0.25">
      <c r="A9479" t="s">
        <v>23062</v>
      </c>
    </row>
    <row r="9480" spans="1:1" x14ac:dyDescent="0.25">
      <c r="A9480" t="s">
        <v>23062</v>
      </c>
    </row>
    <row r="9481" spans="1:1" x14ac:dyDescent="0.25">
      <c r="A9481" t="s">
        <v>23062</v>
      </c>
    </row>
    <row r="9482" spans="1:1" x14ac:dyDescent="0.25">
      <c r="A9482" t="s">
        <v>23062</v>
      </c>
    </row>
    <row r="9483" spans="1:1" x14ac:dyDescent="0.25">
      <c r="A9483" t="s">
        <v>23062</v>
      </c>
    </row>
    <row r="9484" spans="1:1" x14ac:dyDescent="0.25">
      <c r="A9484" t="s">
        <v>23062</v>
      </c>
    </row>
    <row r="9485" spans="1:1" x14ac:dyDescent="0.25">
      <c r="A9485" t="s">
        <v>23062</v>
      </c>
    </row>
    <row r="9486" spans="1:1" x14ac:dyDescent="0.25">
      <c r="A9486" t="s">
        <v>23062</v>
      </c>
    </row>
    <row r="9487" spans="1:1" x14ac:dyDescent="0.25">
      <c r="A9487" t="s">
        <v>23062</v>
      </c>
    </row>
    <row r="9488" spans="1:1" x14ac:dyDescent="0.25">
      <c r="A9488" t="s">
        <v>23062</v>
      </c>
    </row>
    <row r="9489" spans="1:1" x14ac:dyDescent="0.25">
      <c r="A9489" t="s">
        <v>23063</v>
      </c>
    </row>
    <row r="9490" spans="1:1" x14ac:dyDescent="0.25">
      <c r="A9490" t="s">
        <v>23064</v>
      </c>
    </row>
    <row r="9491" spans="1:1" x14ac:dyDescent="0.25">
      <c r="A9491" t="s">
        <v>23065</v>
      </c>
    </row>
    <row r="9492" spans="1:1" x14ac:dyDescent="0.25">
      <c r="A9492" t="s">
        <v>436</v>
      </c>
    </row>
    <row r="9493" spans="1:1" x14ac:dyDescent="0.25">
      <c r="A9493" t="s">
        <v>436</v>
      </c>
    </row>
    <row r="9494" spans="1:1" x14ac:dyDescent="0.25">
      <c r="A9494" t="s">
        <v>436</v>
      </c>
    </row>
    <row r="9495" spans="1:1" x14ac:dyDescent="0.25">
      <c r="A9495" t="s">
        <v>436</v>
      </c>
    </row>
    <row r="9496" spans="1:1" x14ac:dyDescent="0.25">
      <c r="A9496" t="s">
        <v>23066</v>
      </c>
    </row>
    <row r="9497" spans="1:1" x14ac:dyDescent="0.25">
      <c r="A9497" t="s">
        <v>23066</v>
      </c>
    </row>
    <row r="9498" spans="1:1" x14ac:dyDescent="0.25">
      <c r="A9498" t="s">
        <v>23067</v>
      </c>
    </row>
    <row r="9499" spans="1:1" x14ac:dyDescent="0.25">
      <c r="A9499" t="s">
        <v>23068</v>
      </c>
    </row>
    <row r="9500" spans="1:1" x14ac:dyDescent="0.25">
      <c r="A9500" t="s">
        <v>23068</v>
      </c>
    </row>
    <row r="9501" spans="1:1" x14ac:dyDescent="0.25">
      <c r="A9501" t="s">
        <v>23069</v>
      </c>
    </row>
    <row r="9502" spans="1:1" x14ac:dyDescent="0.25">
      <c r="A9502" t="s">
        <v>23070</v>
      </c>
    </row>
    <row r="9503" spans="1:1" x14ac:dyDescent="0.25">
      <c r="A9503" t="s">
        <v>23071</v>
      </c>
    </row>
    <row r="9504" spans="1:1" x14ac:dyDescent="0.25">
      <c r="A9504" t="s">
        <v>23072</v>
      </c>
    </row>
    <row r="9505" spans="1:1" x14ac:dyDescent="0.25">
      <c r="A9505" t="s">
        <v>23073</v>
      </c>
    </row>
    <row r="9506" spans="1:1" x14ac:dyDescent="0.25">
      <c r="A9506" t="s">
        <v>23073</v>
      </c>
    </row>
    <row r="9507" spans="1:1" x14ac:dyDescent="0.25">
      <c r="A9507" t="s">
        <v>23073</v>
      </c>
    </row>
    <row r="9508" spans="1:1" x14ac:dyDescent="0.25">
      <c r="A9508" t="s">
        <v>23074</v>
      </c>
    </row>
    <row r="9509" spans="1:1" x14ac:dyDescent="0.25">
      <c r="A9509" t="s">
        <v>23075</v>
      </c>
    </row>
    <row r="9510" spans="1:1" x14ac:dyDescent="0.25">
      <c r="A9510" t="s">
        <v>23076</v>
      </c>
    </row>
    <row r="9511" spans="1:1" x14ac:dyDescent="0.25">
      <c r="A9511" t="s">
        <v>23076</v>
      </c>
    </row>
    <row r="9512" spans="1:1" x14ac:dyDescent="0.25">
      <c r="A9512" t="s">
        <v>23077</v>
      </c>
    </row>
    <row r="9513" spans="1:1" x14ac:dyDescent="0.25">
      <c r="A9513" t="s">
        <v>23078</v>
      </c>
    </row>
    <row r="9514" spans="1:1" x14ac:dyDescent="0.25">
      <c r="A9514" t="s">
        <v>23079</v>
      </c>
    </row>
    <row r="9515" spans="1:1" x14ac:dyDescent="0.25">
      <c r="A9515" t="s">
        <v>23080</v>
      </c>
    </row>
    <row r="9516" spans="1:1" x14ac:dyDescent="0.25">
      <c r="A9516" t="s">
        <v>23080</v>
      </c>
    </row>
    <row r="9517" spans="1:1" x14ac:dyDescent="0.25">
      <c r="A9517" t="s">
        <v>23081</v>
      </c>
    </row>
    <row r="9518" spans="1:1" x14ac:dyDescent="0.25">
      <c r="A9518" t="s">
        <v>23081</v>
      </c>
    </row>
    <row r="9519" spans="1:1" x14ac:dyDescent="0.25">
      <c r="A9519" t="s">
        <v>23082</v>
      </c>
    </row>
    <row r="9520" spans="1:1" x14ac:dyDescent="0.25">
      <c r="A9520" t="s">
        <v>23083</v>
      </c>
    </row>
    <row r="9521" spans="1:1" x14ac:dyDescent="0.25">
      <c r="A9521" t="s">
        <v>23084</v>
      </c>
    </row>
    <row r="9522" spans="1:1" x14ac:dyDescent="0.25">
      <c r="A9522" t="s">
        <v>23085</v>
      </c>
    </row>
    <row r="9523" spans="1:1" x14ac:dyDescent="0.25">
      <c r="A9523" t="s">
        <v>23086</v>
      </c>
    </row>
    <row r="9524" spans="1:1" x14ac:dyDescent="0.25">
      <c r="A9524" t="s">
        <v>1010</v>
      </c>
    </row>
    <row r="9525" spans="1:1" x14ac:dyDescent="0.25">
      <c r="A9525" t="s">
        <v>1010</v>
      </c>
    </row>
    <row r="9526" spans="1:1" x14ac:dyDescent="0.25">
      <c r="A9526" t="s">
        <v>23087</v>
      </c>
    </row>
    <row r="9527" spans="1:1" x14ac:dyDescent="0.25">
      <c r="A9527" t="s">
        <v>2543</v>
      </c>
    </row>
    <row r="9528" spans="1:1" x14ac:dyDescent="0.25">
      <c r="A9528" t="s">
        <v>3859</v>
      </c>
    </row>
    <row r="9529" spans="1:1" x14ac:dyDescent="0.25">
      <c r="A9529" t="s">
        <v>23088</v>
      </c>
    </row>
    <row r="9530" spans="1:1" x14ac:dyDescent="0.25">
      <c r="A9530" t="s">
        <v>23088</v>
      </c>
    </row>
    <row r="9531" spans="1:1" x14ac:dyDescent="0.25">
      <c r="A9531" t="s">
        <v>23088</v>
      </c>
    </row>
    <row r="9532" spans="1:1" x14ac:dyDescent="0.25">
      <c r="A9532" t="s">
        <v>1678</v>
      </c>
    </row>
    <row r="9533" spans="1:1" x14ac:dyDescent="0.25">
      <c r="A9533" t="s">
        <v>270</v>
      </c>
    </row>
    <row r="9534" spans="1:1" x14ac:dyDescent="0.25">
      <c r="A9534" t="s">
        <v>270</v>
      </c>
    </row>
    <row r="9535" spans="1:1" x14ac:dyDescent="0.25">
      <c r="A9535" t="s">
        <v>23089</v>
      </c>
    </row>
    <row r="9536" spans="1:1" x14ac:dyDescent="0.25">
      <c r="A9536" t="s">
        <v>23090</v>
      </c>
    </row>
    <row r="9537" spans="1:1" x14ac:dyDescent="0.25">
      <c r="A9537" t="s">
        <v>23090</v>
      </c>
    </row>
    <row r="9538" spans="1:1" x14ac:dyDescent="0.25">
      <c r="A9538" t="s">
        <v>23090</v>
      </c>
    </row>
    <row r="9539" spans="1:1" x14ac:dyDescent="0.25">
      <c r="A9539" t="s">
        <v>23090</v>
      </c>
    </row>
    <row r="9540" spans="1:1" x14ac:dyDescent="0.25">
      <c r="A9540" t="s">
        <v>23090</v>
      </c>
    </row>
    <row r="9541" spans="1:1" x14ac:dyDescent="0.25">
      <c r="A9541" t="s">
        <v>23091</v>
      </c>
    </row>
    <row r="9542" spans="1:1" x14ac:dyDescent="0.25">
      <c r="A9542" t="s">
        <v>23092</v>
      </c>
    </row>
    <row r="9543" spans="1:1" x14ac:dyDescent="0.25">
      <c r="A9543" t="s">
        <v>23092</v>
      </c>
    </row>
    <row r="9544" spans="1:1" x14ac:dyDescent="0.25">
      <c r="A9544" t="s">
        <v>23092</v>
      </c>
    </row>
    <row r="9545" spans="1:1" x14ac:dyDescent="0.25">
      <c r="A9545" t="s">
        <v>23092</v>
      </c>
    </row>
    <row r="9546" spans="1:1" x14ac:dyDescent="0.25">
      <c r="A9546" t="s">
        <v>23092</v>
      </c>
    </row>
    <row r="9547" spans="1:1" x14ac:dyDescent="0.25">
      <c r="A9547" t="s">
        <v>23092</v>
      </c>
    </row>
    <row r="9548" spans="1:1" x14ac:dyDescent="0.25">
      <c r="A9548" t="s">
        <v>23093</v>
      </c>
    </row>
    <row r="9549" spans="1:1" x14ac:dyDescent="0.25">
      <c r="A9549" t="s">
        <v>23093</v>
      </c>
    </row>
    <row r="9550" spans="1:1" x14ac:dyDescent="0.25">
      <c r="A9550" t="s">
        <v>23093</v>
      </c>
    </row>
    <row r="9551" spans="1:1" x14ac:dyDescent="0.25">
      <c r="A9551" t="s">
        <v>23094</v>
      </c>
    </row>
    <row r="9552" spans="1:1" x14ac:dyDescent="0.25">
      <c r="A9552" t="s">
        <v>23095</v>
      </c>
    </row>
    <row r="9553" spans="1:1" x14ac:dyDescent="0.25">
      <c r="A9553" t="s">
        <v>23096</v>
      </c>
    </row>
    <row r="9554" spans="1:1" x14ac:dyDescent="0.25">
      <c r="A9554" t="s">
        <v>23097</v>
      </c>
    </row>
    <row r="9555" spans="1:1" x14ac:dyDescent="0.25">
      <c r="A9555" t="s">
        <v>23098</v>
      </c>
    </row>
    <row r="9556" spans="1:1" x14ac:dyDescent="0.25">
      <c r="A9556" t="s">
        <v>23099</v>
      </c>
    </row>
    <row r="9557" spans="1:1" x14ac:dyDescent="0.25">
      <c r="A9557" t="s">
        <v>23100</v>
      </c>
    </row>
    <row r="9558" spans="1:1" x14ac:dyDescent="0.25">
      <c r="A9558" t="s">
        <v>1829</v>
      </c>
    </row>
    <row r="9559" spans="1:1" x14ac:dyDescent="0.25">
      <c r="A9559" t="s">
        <v>23101</v>
      </c>
    </row>
    <row r="9560" spans="1:1" x14ac:dyDescent="0.25">
      <c r="A9560" t="s">
        <v>23102</v>
      </c>
    </row>
    <row r="9561" spans="1:1" x14ac:dyDescent="0.25">
      <c r="A9561" t="s">
        <v>3137</v>
      </c>
    </row>
    <row r="9562" spans="1:1" x14ac:dyDescent="0.25">
      <c r="A9562" t="s">
        <v>23103</v>
      </c>
    </row>
    <row r="9563" spans="1:1" x14ac:dyDescent="0.25">
      <c r="A9563" t="s">
        <v>23104</v>
      </c>
    </row>
    <row r="9564" spans="1:1" x14ac:dyDescent="0.25">
      <c r="A9564" t="s">
        <v>2393</v>
      </c>
    </row>
    <row r="9565" spans="1:1" x14ac:dyDescent="0.25">
      <c r="A9565" t="s">
        <v>2393</v>
      </c>
    </row>
    <row r="9566" spans="1:1" x14ac:dyDescent="0.25">
      <c r="A9566" t="s">
        <v>23105</v>
      </c>
    </row>
    <row r="9567" spans="1:1" x14ac:dyDescent="0.25">
      <c r="A9567" t="s">
        <v>23106</v>
      </c>
    </row>
    <row r="9568" spans="1:1" x14ac:dyDescent="0.25">
      <c r="A9568" t="s">
        <v>23107</v>
      </c>
    </row>
    <row r="9569" spans="1:1" x14ac:dyDescent="0.25">
      <c r="A9569" t="s">
        <v>23107</v>
      </c>
    </row>
    <row r="9570" spans="1:1" x14ac:dyDescent="0.25">
      <c r="A9570" t="s">
        <v>291</v>
      </c>
    </row>
    <row r="9571" spans="1:1" x14ac:dyDescent="0.25">
      <c r="A9571" t="s">
        <v>23108</v>
      </c>
    </row>
    <row r="9572" spans="1:1" x14ac:dyDescent="0.25">
      <c r="A9572" t="s">
        <v>23108</v>
      </c>
    </row>
    <row r="9573" spans="1:1" x14ac:dyDescent="0.25">
      <c r="A9573" t="s">
        <v>23109</v>
      </c>
    </row>
    <row r="9574" spans="1:1" x14ac:dyDescent="0.25">
      <c r="A9574" t="s">
        <v>23110</v>
      </c>
    </row>
    <row r="9575" spans="1:1" x14ac:dyDescent="0.25">
      <c r="A9575" t="s">
        <v>23111</v>
      </c>
    </row>
    <row r="9576" spans="1:1" x14ac:dyDescent="0.25">
      <c r="A9576" t="s">
        <v>23112</v>
      </c>
    </row>
    <row r="9577" spans="1:1" x14ac:dyDescent="0.25">
      <c r="A9577" t="s">
        <v>23113</v>
      </c>
    </row>
    <row r="9578" spans="1:1" x14ac:dyDescent="0.25">
      <c r="A9578" t="s">
        <v>23114</v>
      </c>
    </row>
    <row r="9579" spans="1:1" x14ac:dyDescent="0.25">
      <c r="A9579" t="s">
        <v>23115</v>
      </c>
    </row>
    <row r="9580" spans="1:1" x14ac:dyDescent="0.25">
      <c r="A9580" t="s">
        <v>23116</v>
      </c>
    </row>
    <row r="9581" spans="1:1" x14ac:dyDescent="0.25">
      <c r="A9581" t="s">
        <v>23117</v>
      </c>
    </row>
    <row r="9582" spans="1:1" x14ac:dyDescent="0.25">
      <c r="A9582" t="s">
        <v>23117</v>
      </c>
    </row>
    <row r="9583" spans="1:1" x14ac:dyDescent="0.25">
      <c r="A9583" t="s">
        <v>23118</v>
      </c>
    </row>
    <row r="9584" spans="1:1" x14ac:dyDescent="0.25">
      <c r="A9584" t="s">
        <v>23119</v>
      </c>
    </row>
    <row r="9585" spans="1:1" x14ac:dyDescent="0.25">
      <c r="A9585" t="s">
        <v>23120</v>
      </c>
    </row>
    <row r="9586" spans="1:1" x14ac:dyDescent="0.25">
      <c r="A9586" t="s">
        <v>23121</v>
      </c>
    </row>
    <row r="9587" spans="1:1" x14ac:dyDescent="0.25">
      <c r="A9587" t="s">
        <v>23122</v>
      </c>
    </row>
    <row r="9588" spans="1:1" x14ac:dyDescent="0.25">
      <c r="A9588" t="s">
        <v>23123</v>
      </c>
    </row>
    <row r="9589" spans="1:1" x14ac:dyDescent="0.25">
      <c r="A9589" t="s">
        <v>23123</v>
      </c>
    </row>
    <row r="9590" spans="1:1" x14ac:dyDescent="0.25">
      <c r="A9590" t="s">
        <v>23124</v>
      </c>
    </row>
    <row r="9591" spans="1:1" x14ac:dyDescent="0.25">
      <c r="A9591" t="s">
        <v>1416</v>
      </c>
    </row>
    <row r="9592" spans="1:1" x14ac:dyDescent="0.25">
      <c r="A9592" t="s">
        <v>519</v>
      </c>
    </row>
    <row r="9593" spans="1:1" x14ac:dyDescent="0.25">
      <c r="A9593" t="s">
        <v>23125</v>
      </c>
    </row>
    <row r="9594" spans="1:1" x14ac:dyDescent="0.25">
      <c r="A9594" t="s">
        <v>23125</v>
      </c>
    </row>
    <row r="9595" spans="1:1" x14ac:dyDescent="0.25">
      <c r="A9595" t="s">
        <v>109</v>
      </c>
    </row>
    <row r="9596" spans="1:1" x14ac:dyDescent="0.25">
      <c r="A9596" t="s">
        <v>23126</v>
      </c>
    </row>
    <row r="9597" spans="1:1" x14ac:dyDescent="0.25">
      <c r="A9597" t="s">
        <v>23127</v>
      </c>
    </row>
    <row r="9598" spans="1:1" x14ac:dyDescent="0.25">
      <c r="A9598" t="s">
        <v>23128</v>
      </c>
    </row>
    <row r="9599" spans="1:1" x14ac:dyDescent="0.25">
      <c r="A9599" t="s">
        <v>23129</v>
      </c>
    </row>
    <row r="9600" spans="1:1" x14ac:dyDescent="0.25">
      <c r="A9600" t="s">
        <v>23130</v>
      </c>
    </row>
    <row r="9601" spans="1:1" x14ac:dyDescent="0.25">
      <c r="A9601" t="s">
        <v>5712</v>
      </c>
    </row>
    <row r="9602" spans="1:1" x14ac:dyDescent="0.25">
      <c r="A9602" t="s">
        <v>23131</v>
      </c>
    </row>
    <row r="9603" spans="1:1" x14ac:dyDescent="0.25">
      <c r="A9603" t="s">
        <v>23131</v>
      </c>
    </row>
    <row r="9604" spans="1:1" x14ac:dyDescent="0.25">
      <c r="A9604" t="s">
        <v>23132</v>
      </c>
    </row>
    <row r="9605" spans="1:1" x14ac:dyDescent="0.25">
      <c r="A9605" t="s">
        <v>23133</v>
      </c>
    </row>
    <row r="9606" spans="1:1" x14ac:dyDescent="0.25">
      <c r="A9606" t="s">
        <v>23134</v>
      </c>
    </row>
    <row r="9607" spans="1:1" x14ac:dyDescent="0.25">
      <c r="A9607" t="s">
        <v>23135</v>
      </c>
    </row>
    <row r="9608" spans="1:1" x14ac:dyDescent="0.25">
      <c r="A9608" t="s">
        <v>23136</v>
      </c>
    </row>
    <row r="9609" spans="1:1" x14ac:dyDescent="0.25">
      <c r="A9609" t="s">
        <v>23137</v>
      </c>
    </row>
    <row r="9610" spans="1:1" x14ac:dyDescent="0.25">
      <c r="A9610" t="s">
        <v>23138</v>
      </c>
    </row>
    <row r="9611" spans="1:1" x14ac:dyDescent="0.25">
      <c r="A9611" t="s">
        <v>23139</v>
      </c>
    </row>
    <row r="9612" spans="1:1" x14ac:dyDescent="0.25">
      <c r="A9612" t="s">
        <v>831</v>
      </c>
    </row>
    <row r="9613" spans="1:1" x14ac:dyDescent="0.25">
      <c r="A9613" t="s">
        <v>23140</v>
      </c>
    </row>
    <row r="9614" spans="1:1" x14ac:dyDescent="0.25">
      <c r="A9614" t="s">
        <v>23140</v>
      </c>
    </row>
    <row r="9615" spans="1:1" x14ac:dyDescent="0.25">
      <c r="A9615" t="s">
        <v>23140</v>
      </c>
    </row>
    <row r="9616" spans="1:1" x14ac:dyDescent="0.25">
      <c r="A9616" t="s">
        <v>23140</v>
      </c>
    </row>
    <row r="9617" spans="1:1" x14ac:dyDescent="0.25">
      <c r="A9617" t="s">
        <v>23140</v>
      </c>
    </row>
    <row r="9618" spans="1:1" x14ac:dyDescent="0.25">
      <c r="A9618" t="s">
        <v>23140</v>
      </c>
    </row>
    <row r="9619" spans="1:1" x14ac:dyDescent="0.25">
      <c r="A9619" t="s">
        <v>23140</v>
      </c>
    </row>
    <row r="9620" spans="1:1" x14ac:dyDescent="0.25">
      <c r="A9620" t="s">
        <v>23140</v>
      </c>
    </row>
    <row r="9621" spans="1:1" x14ac:dyDescent="0.25">
      <c r="A9621" t="s">
        <v>23140</v>
      </c>
    </row>
    <row r="9622" spans="1:1" x14ac:dyDescent="0.25">
      <c r="A9622" t="s">
        <v>23141</v>
      </c>
    </row>
    <row r="9623" spans="1:1" x14ac:dyDescent="0.25">
      <c r="A9623" t="s">
        <v>23141</v>
      </c>
    </row>
    <row r="9624" spans="1:1" x14ac:dyDescent="0.25">
      <c r="A9624" t="s">
        <v>23141</v>
      </c>
    </row>
    <row r="9625" spans="1:1" x14ac:dyDescent="0.25">
      <c r="A9625" t="s">
        <v>23141</v>
      </c>
    </row>
    <row r="9626" spans="1:1" x14ac:dyDescent="0.25">
      <c r="A9626" t="s">
        <v>23141</v>
      </c>
    </row>
    <row r="9627" spans="1:1" x14ac:dyDescent="0.25">
      <c r="A9627" t="s">
        <v>23141</v>
      </c>
    </row>
    <row r="9628" spans="1:1" x14ac:dyDescent="0.25">
      <c r="A9628" t="s">
        <v>23142</v>
      </c>
    </row>
    <row r="9629" spans="1:1" x14ac:dyDescent="0.25">
      <c r="A9629" t="s">
        <v>23143</v>
      </c>
    </row>
    <row r="9630" spans="1:1" x14ac:dyDescent="0.25">
      <c r="A9630" t="s">
        <v>23143</v>
      </c>
    </row>
    <row r="9631" spans="1:1" x14ac:dyDescent="0.25">
      <c r="A9631" t="s">
        <v>23144</v>
      </c>
    </row>
    <row r="9632" spans="1:1" x14ac:dyDescent="0.25">
      <c r="A9632" t="s">
        <v>23145</v>
      </c>
    </row>
    <row r="9633" spans="1:1" x14ac:dyDescent="0.25">
      <c r="A9633" t="s">
        <v>23146</v>
      </c>
    </row>
    <row r="9634" spans="1:1" x14ac:dyDescent="0.25">
      <c r="A9634" t="s">
        <v>23147</v>
      </c>
    </row>
    <row r="9635" spans="1:1" x14ac:dyDescent="0.25">
      <c r="A9635" t="s">
        <v>1164</v>
      </c>
    </row>
    <row r="9636" spans="1:1" x14ac:dyDescent="0.25">
      <c r="A9636" t="s">
        <v>23148</v>
      </c>
    </row>
    <row r="9637" spans="1:1" x14ac:dyDescent="0.25">
      <c r="A9637" t="s">
        <v>23149</v>
      </c>
    </row>
    <row r="9638" spans="1:1" x14ac:dyDescent="0.25">
      <c r="A9638" t="s">
        <v>1131</v>
      </c>
    </row>
    <row r="9639" spans="1:1" x14ac:dyDescent="0.25">
      <c r="A9639" t="s">
        <v>23150</v>
      </c>
    </row>
    <row r="9640" spans="1:1" x14ac:dyDescent="0.25">
      <c r="A9640" t="s">
        <v>19398</v>
      </c>
    </row>
    <row r="9641" spans="1:1" x14ac:dyDescent="0.25">
      <c r="A9641" t="s">
        <v>19438</v>
      </c>
    </row>
    <row r="9642" spans="1:1" x14ac:dyDescent="0.25">
      <c r="A9642" t="s">
        <v>19438</v>
      </c>
    </row>
    <row r="9643" spans="1:1" x14ac:dyDescent="0.25">
      <c r="A9643" t="s">
        <v>19438</v>
      </c>
    </row>
    <row r="9644" spans="1:1" x14ac:dyDescent="0.25">
      <c r="A9644" t="s">
        <v>23151</v>
      </c>
    </row>
    <row r="9645" spans="1:1" x14ac:dyDescent="0.25">
      <c r="A9645" t="s">
        <v>23152</v>
      </c>
    </row>
    <row r="9646" spans="1:1" x14ac:dyDescent="0.25">
      <c r="A9646" t="s">
        <v>23153</v>
      </c>
    </row>
    <row r="9647" spans="1:1" x14ac:dyDescent="0.25">
      <c r="A9647" t="s">
        <v>23154</v>
      </c>
    </row>
    <row r="9648" spans="1:1" x14ac:dyDescent="0.25">
      <c r="A9648" t="s">
        <v>19454</v>
      </c>
    </row>
    <row r="9649" spans="1:1" x14ac:dyDescent="0.25">
      <c r="A9649" t="s">
        <v>23155</v>
      </c>
    </row>
    <row r="9650" spans="1:1" x14ac:dyDescent="0.25">
      <c r="A9650" t="s">
        <v>19457</v>
      </c>
    </row>
    <row r="9651" spans="1:1" x14ac:dyDescent="0.25">
      <c r="A9651" t="s">
        <v>23156</v>
      </c>
    </row>
    <row r="9652" spans="1:1" x14ac:dyDescent="0.25">
      <c r="A9652" t="s">
        <v>1430</v>
      </c>
    </row>
    <row r="9653" spans="1:1" x14ac:dyDescent="0.25">
      <c r="A9653" t="s">
        <v>23157</v>
      </c>
    </row>
    <row r="9654" spans="1:1" x14ac:dyDescent="0.25">
      <c r="A9654" t="s">
        <v>993</v>
      </c>
    </row>
    <row r="9655" spans="1:1" x14ac:dyDescent="0.25">
      <c r="A9655" t="s">
        <v>23158</v>
      </c>
    </row>
    <row r="9656" spans="1:1" x14ac:dyDescent="0.25">
      <c r="A9656" t="s">
        <v>23159</v>
      </c>
    </row>
    <row r="9657" spans="1:1" x14ac:dyDescent="0.25">
      <c r="A9657" t="s">
        <v>23160</v>
      </c>
    </row>
    <row r="9658" spans="1:1" x14ac:dyDescent="0.25">
      <c r="A9658" t="s">
        <v>23161</v>
      </c>
    </row>
    <row r="9659" spans="1:1" x14ac:dyDescent="0.25">
      <c r="A9659" t="s">
        <v>23162</v>
      </c>
    </row>
    <row r="9660" spans="1:1" x14ac:dyDescent="0.25">
      <c r="A9660" t="s">
        <v>152</v>
      </c>
    </row>
    <row r="9661" spans="1:1" x14ac:dyDescent="0.25">
      <c r="A9661" t="s">
        <v>19489</v>
      </c>
    </row>
    <row r="9662" spans="1:1" x14ac:dyDescent="0.25">
      <c r="A9662" t="s">
        <v>2575</v>
      </c>
    </row>
    <row r="9663" spans="1:1" x14ac:dyDescent="0.25">
      <c r="A9663" t="s">
        <v>1668</v>
      </c>
    </row>
    <row r="9664" spans="1:1" x14ac:dyDescent="0.25">
      <c r="A9664" t="s">
        <v>1668</v>
      </c>
    </row>
    <row r="9665" spans="1:1" x14ac:dyDescent="0.25">
      <c r="A9665" t="s">
        <v>23163</v>
      </c>
    </row>
    <row r="9666" spans="1:1" x14ac:dyDescent="0.25">
      <c r="A9666" t="s">
        <v>1880</v>
      </c>
    </row>
    <row r="9667" spans="1:1" x14ac:dyDescent="0.25">
      <c r="A9667" t="s">
        <v>1880</v>
      </c>
    </row>
    <row r="9668" spans="1:1" x14ac:dyDescent="0.25">
      <c r="A9668" t="s">
        <v>23164</v>
      </c>
    </row>
    <row r="9669" spans="1:1" x14ac:dyDescent="0.25">
      <c r="A9669" t="s">
        <v>19492</v>
      </c>
    </row>
    <row r="9670" spans="1:1" x14ac:dyDescent="0.25">
      <c r="A9670" t="s">
        <v>19492</v>
      </c>
    </row>
    <row r="9671" spans="1:1" x14ac:dyDescent="0.25">
      <c r="A9671" t="s">
        <v>19492</v>
      </c>
    </row>
    <row r="9672" spans="1:1" x14ac:dyDescent="0.25">
      <c r="A9672" t="s">
        <v>19492</v>
      </c>
    </row>
    <row r="9673" spans="1:1" x14ac:dyDescent="0.25">
      <c r="A9673" t="s">
        <v>19493</v>
      </c>
    </row>
    <row r="9674" spans="1:1" x14ac:dyDescent="0.25">
      <c r="A9674" t="s">
        <v>19493</v>
      </c>
    </row>
    <row r="9675" spans="1:1" x14ac:dyDescent="0.25">
      <c r="A9675" t="s">
        <v>19493</v>
      </c>
    </row>
    <row r="9676" spans="1:1" x14ac:dyDescent="0.25">
      <c r="A9676" t="s">
        <v>19495</v>
      </c>
    </row>
    <row r="9677" spans="1:1" x14ac:dyDescent="0.25">
      <c r="A9677" t="s">
        <v>19495</v>
      </c>
    </row>
    <row r="9678" spans="1:1" x14ac:dyDescent="0.25">
      <c r="A9678" t="s">
        <v>19495</v>
      </c>
    </row>
    <row r="9679" spans="1:1" x14ac:dyDescent="0.25">
      <c r="A9679" t="s">
        <v>19498</v>
      </c>
    </row>
    <row r="9680" spans="1:1" x14ac:dyDescent="0.25">
      <c r="A9680" t="s">
        <v>209</v>
      </c>
    </row>
    <row r="9681" spans="1:1" x14ac:dyDescent="0.25">
      <c r="A9681" t="s">
        <v>209</v>
      </c>
    </row>
    <row r="9682" spans="1:1" x14ac:dyDescent="0.25">
      <c r="A9682" t="s">
        <v>23165</v>
      </c>
    </row>
    <row r="9683" spans="1:1" x14ac:dyDescent="0.25">
      <c r="A9683" t="s">
        <v>19547</v>
      </c>
    </row>
    <row r="9684" spans="1:1" x14ac:dyDescent="0.25">
      <c r="A9684" t="s">
        <v>1372</v>
      </c>
    </row>
    <row r="9685" spans="1:1" x14ac:dyDescent="0.25">
      <c r="A9685" t="s">
        <v>3730</v>
      </c>
    </row>
    <row r="9686" spans="1:1" x14ac:dyDescent="0.25">
      <c r="A9686" t="s">
        <v>23166</v>
      </c>
    </row>
    <row r="9687" spans="1:1" x14ac:dyDescent="0.25">
      <c r="A9687" t="s">
        <v>23167</v>
      </c>
    </row>
    <row r="9688" spans="1:1" x14ac:dyDescent="0.25">
      <c r="A9688" t="s">
        <v>19401</v>
      </c>
    </row>
    <row r="9689" spans="1:1" x14ac:dyDescent="0.25">
      <c r="A9689" t="s">
        <v>23168</v>
      </c>
    </row>
    <row r="9690" spans="1:1" x14ac:dyDescent="0.25">
      <c r="A9690" t="s">
        <v>23169</v>
      </c>
    </row>
    <row r="9691" spans="1:1" x14ac:dyDescent="0.25">
      <c r="A9691" t="s">
        <v>23170</v>
      </c>
    </row>
    <row r="9692" spans="1:1" x14ac:dyDescent="0.25">
      <c r="A9692" t="s">
        <v>23170</v>
      </c>
    </row>
    <row r="9693" spans="1:1" x14ac:dyDescent="0.25">
      <c r="A9693" t="s">
        <v>23171</v>
      </c>
    </row>
    <row r="9694" spans="1:1" x14ac:dyDescent="0.25">
      <c r="A9694" t="s">
        <v>23171</v>
      </c>
    </row>
    <row r="9695" spans="1:1" x14ac:dyDescent="0.25">
      <c r="A9695" t="s">
        <v>19599</v>
      </c>
    </row>
    <row r="9696" spans="1:1" x14ac:dyDescent="0.25">
      <c r="A9696" t="s">
        <v>19599</v>
      </c>
    </row>
    <row r="9697" spans="1:1" x14ac:dyDescent="0.25">
      <c r="A9697" t="s">
        <v>19599</v>
      </c>
    </row>
    <row r="9698" spans="1:1" x14ac:dyDescent="0.25">
      <c r="A9698" t="s">
        <v>23172</v>
      </c>
    </row>
    <row r="9699" spans="1:1" x14ac:dyDescent="0.25">
      <c r="A9699" t="s">
        <v>19605</v>
      </c>
    </row>
    <row r="9700" spans="1:1" x14ac:dyDescent="0.25">
      <c r="A9700" t="s">
        <v>23173</v>
      </c>
    </row>
    <row r="9701" spans="1:1" x14ac:dyDescent="0.25">
      <c r="A9701" t="s">
        <v>35</v>
      </c>
    </row>
    <row r="9702" spans="1:1" x14ac:dyDescent="0.25">
      <c r="A9702" t="s">
        <v>23174</v>
      </c>
    </row>
    <row r="9703" spans="1:1" x14ac:dyDescent="0.25">
      <c r="A9703" t="s">
        <v>23175</v>
      </c>
    </row>
    <row r="9704" spans="1:1" x14ac:dyDescent="0.25">
      <c r="A9704" t="s">
        <v>23176</v>
      </c>
    </row>
    <row r="9705" spans="1:1" x14ac:dyDescent="0.25">
      <c r="A9705" t="s">
        <v>23177</v>
      </c>
    </row>
    <row r="9706" spans="1:1" x14ac:dyDescent="0.25">
      <c r="A9706" t="s">
        <v>23178</v>
      </c>
    </row>
    <row r="9707" spans="1:1" x14ac:dyDescent="0.25">
      <c r="A9707" t="s">
        <v>19634</v>
      </c>
    </row>
    <row r="9708" spans="1:1" x14ac:dyDescent="0.25">
      <c r="A9708" t="s">
        <v>23179</v>
      </c>
    </row>
    <row r="9709" spans="1:1" x14ac:dyDescent="0.25">
      <c r="A9709" t="s">
        <v>23180</v>
      </c>
    </row>
    <row r="9710" spans="1:1" x14ac:dyDescent="0.25">
      <c r="A9710" t="s">
        <v>19639</v>
      </c>
    </row>
    <row r="9711" spans="1:1" x14ac:dyDescent="0.25">
      <c r="A9711" t="s">
        <v>23181</v>
      </c>
    </row>
    <row r="9712" spans="1:1" x14ac:dyDescent="0.25">
      <c r="A9712" t="s">
        <v>19396</v>
      </c>
    </row>
    <row r="9713" spans="1:1" x14ac:dyDescent="0.25">
      <c r="A9713" t="s">
        <v>19396</v>
      </c>
    </row>
    <row r="9714" spans="1:1" x14ac:dyDescent="0.25">
      <c r="A9714" t="s">
        <v>19396</v>
      </c>
    </row>
    <row r="9715" spans="1:1" x14ac:dyDescent="0.25">
      <c r="A9715" t="s">
        <v>23182</v>
      </c>
    </row>
    <row r="9716" spans="1:1" x14ac:dyDescent="0.25">
      <c r="A9716" t="s">
        <v>4232</v>
      </c>
    </row>
    <row r="9717" spans="1:1" x14ac:dyDescent="0.25">
      <c r="A9717" t="s">
        <v>1027</v>
      </c>
    </row>
    <row r="9718" spans="1:1" x14ac:dyDescent="0.25">
      <c r="A9718" t="s">
        <v>19658</v>
      </c>
    </row>
    <row r="9719" spans="1:1" x14ac:dyDescent="0.25">
      <c r="A9719" t="s">
        <v>19658</v>
      </c>
    </row>
    <row r="9720" spans="1:1" x14ac:dyDescent="0.25">
      <c r="A9720" t="s">
        <v>2011</v>
      </c>
    </row>
    <row r="9721" spans="1:1" x14ac:dyDescent="0.25">
      <c r="A9721" t="s">
        <v>75</v>
      </c>
    </row>
    <row r="9722" spans="1:1" x14ac:dyDescent="0.25">
      <c r="A9722" t="s">
        <v>75</v>
      </c>
    </row>
    <row r="9723" spans="1:1" x14ac:dyDescent="0.25">
      <c r="A9723" t="s">
        <v>75</v>
      </c>
    </row>
    <row r="9724" spans="1:1" x14ac:dyDescent="0.25">
      <c r="A9724" t="s">
        <v>75</v>
      </c>
    </row>
    <row r="9725" spans="1:1" x14ac:dyDescent="0.25">
      <c r="A9725" t="s">
        <v>75</v>
      </c>
    </row>
    <row r="9726" spans="1:1" x14ac:dyDescent="0.25">
      <c r="A9726" t="s">
        <v>23183</v>
      </c>
    </row>
    <row r="9727" spans="1:1" x14ac:dyDescent="0.25">
      <c r="A9727" t="s">
        <v>19667</v>
      </c>
    </row>
    <row r="9728" spans="1:1" x14ac:dyDescent="0.25">
      <c r="A9728" t="s">
        <v>19666</v>
      </c>
    </row>
    <row r="9729" spans="1:1" x14ac:dyDescent="0.25">
      <c r="A9729" t="s">
        <v>19666</v>
      </c>
    </row>
    <row r="9730" spans="1:1" x14ac:dyDescent="0.25">
      <c r="A9730" t="s">
        <v>23184</v>
      </c>
    </row>
    <row r="9731" spans="1:1" x14ac:dyDescent="0.25">
      <c r="A9731" t="s">
        <v>23185</v>
      </c>
    </row>
    <row r="9732" spans="1:1" x14ac:dyDescent="0.25">
      <c r="A9732" t="s">
        <v>23186</v>
      </c>
    </row>
    <row r="9733" spans="1:1" x14ac:dyDescent="0.25">
      <c r="A9733" t="s">
        <v>19687</v>
      </c>
    </row>
    <row r="9734" spans="1:1" x14ac:dyDescent="0.25">
      <c r="A9734" t="s">
        <v>23187</v>
      </c>
    </row>
    <row r="9735" spans="1:1" x14ac:dyDescent="0.25">
      <c r="A9735" t="s">
        <v>23188</v>
      </c>
    </row>
    <row r="9736" spans="1:1" x14ac:dyDescent="0.25">
      <c r="A9736" t="s">
        <v>23189</v>
      </c>
    </row>
    <row r="9737" spans="1:1" x14ac:dyDescent="0.25">
      <c r="A9737" t="s">
        <v>19708</v>
      </c>
    </row>
    <row r="9738" spans="1:1" x14ac:dyDescent="0.25">
      <c r="A9738" t="s">
        <v>570</v>
      </c>
    </row>
    <row r="9739" spans="1:1" x14ac:dyDescent="0.25">
      <c r="A9739" t="s">
        <v>2140</v>
      </c>
    </row>
    <row r="9740" spans="1:1" x14ac:dyDescent="0.25">
      <c r="A9740" t="s">
        <v>23190</v>
      </c>
    </row>
    <row r="9741" spans="1:1" x14ac:dyDescent="0.25">
      <c r="A9741" t="s">
        <v>1804</v>
      </c>
    </row>
    <row r="9742" spans="1:1" x14ac:dyDescent="0.25">
      <c r="A9742" t="s">
        <v>1160</v>
      </c>
    </row>
    <row r="9743" spans="1:1" x14ac:dyDescent="0.25">
      <c r="A9743" t="s">
        <v>946</v>
      </c>
    </row>
    <row r="9744" spans="1:1" x14ac:dyDescent="0.25">
      <c r="A9744" t="s">
        <v>19726</v>
      </c>
    </row>
    <row r="9745" spans="1:1" x14ac:dyDescent="0.25">
      <c r="A9745" t="s">
        <v>19726</v>
      </c>
    </row>
    <row r="9746" spans="1:1" x14ac:dyDescent="0.25">
      <c r="A9746" t="s">
        <v>19726</v>
      </c>
    </row>
    <row r="9747" spans="1:1" x14ac:dyDescent="0.25">
      <c r="A9747" t="s">
        <v>252</v>
      </c>
    </row>
    <row r="9748" spans="1:1" x14ac:dyDescent="0.25">
      <c r="A9748" t="s">
        <v>19727</v>
      </c>
    </row>
    <row r="9749" spans="1:1" x14ac:dyDescent="0.25">
      <c r="A9749" t="s">
        <v>23191</v>
      </c>
    </row>
    <row r="9750" spans="1:1" x14ac:dyDescent="0.25">
      <c r="A9750" t="s">
        <v>23192</v>
      </c>
    </row>
    <row r="9751" spans="1:1" x14ac:dyDescent="0.25">
      <c r="A9751" t="s">
        <v>238</v>
      </c>
    </row>
    <row r="9752" spans="1:1" x14ac:dyDescent="0.25">
      <c r="A9752" t="s">
        <v>19742</v>
      </c>
    </row>
    <row r="9753" spans="1:1" x14ac:dyDescent="0.25">
      <c r="A9753" t="s">
        <v>19742</v>
      </c>
    </row>
    <row r="9754" spans="1:1" x14ac:dyDescent="0.25">
      <c r="A9754" t="s">
        <v>23193</v>
      </c>
    </row>
    <row r="9755" spans="1:1" x14ac:dyDescent="0.25">
      <c r="A9755" t="s">
        <v>23194</v>
      </c>
    </row>
    <row r="9756" spans="1:1" x14ac:dyDescent="0.25">
      <c r="A9756" t="s">
        <v>23195</v>
      </c>
    </row>
    <row r="9757" spans="1:1" x14ac:dyDescent="0.25">
      <c r="A9757" t="s">
        <v>19748</v>
      </c>
    </row>
    <row r="9758" spans="1:1" x14ac:dyDescent="0.25">
      <c r="A9758" t="s">
        <v>5342</v>
      </c>
    </row>
    <row r="9759" spans="1:1" x14ac:dyDescent="0.25">
      <c r="A9759" t="s">
        <v>19754</v>
      </c>
    </row>
    <row r="9760" spans="1:1" x14ac:dyDescent="0.25">
      <c r="A9760" t="s">
        <v>19755</v>
      </c>
    </row>
    <row r="9761" spans="1:1" x14ac:dyDescent="0.25">
      <c r="A9761" t="s">
        <v>19759</v>
      </c>
    </row>
    <row r="9762" spans="1:1" x14ac:dyDescent="0.25">
      <c r="A9762" t="s">
        <v>23196</v>
      </c>
    </row>
    <row r="9763" spans="1:1" x14ac:dyDescent="0.25">
      <c r="A9763" t="s">
        <v>23197</v>
      </c>
    </row>
    <row r="9764" spans="1:1" x14ac:dyDescent="0.25">
      <c r="A9764" t="s">
        <v>23198</v>
      </c>
    </row>
    <row r="9765" spans="1:1" x14ac:dyDescent="0.25">
      <c r="A9765" t="s">
        <v>23199</v>
      </c>
    </row>
    <row r="9766" spans="1:1" x14ac:dyDescent="0.25">
      <c r="A9766" t="s">
        <v>19775</v>
      </c>
    </row>
    <row r="9767" spans="1:1" x14ac:dyDescent="0.25">
      <c r="A9767" t="s">
        <v>19776</v>
      </c>
    </row>
    <row r="9768" spans="1:1" x14ac:dyDescent="0.25">
      <c r="A9768" t="s">
        <v>23200</v>
      </c>
    </row>
    <row r="9769" spans="1:1" x14ac:dyDescent="0.25">
      <c r="A9769" t="s">
        <v>1590</v>
      </c>
    </row>
    <row r="9770" spans="1:1" x14ac:dyDescent="0.25">
      <c r="A9770" t="s">
        <v>597</v>
      </c>
    </row>
    <row r="9771" spans="1:1" x14ac:dyDescent="0.25">
      <c r="A9771" t="s">
        <v>597</v>
      </c>
    </row>
    <row r="9772" spans="1:1" x14ac:dyDescent="0.25">
      <c r="A9772" t="s">
        <v>597</v>
      </c>
    </row>
    <row r="9773" spans="1:1" x14ac:dyDescent="0.25">
      <c r="A9773" t="s">
        <v>175</v>
      </c>
    </row>
    <row r="9774" spans="1:1" x14ac:dyDescent="0.25">
      <c r="A9774" t="s">
        <v>175</v>
      </c>
    </row>
    <row r="9775" spans="1:1" x14ac:dyDescent="0.25">
      <c r="A9775" t="s">
        <v>175</v>
      </c>
    </row>
    <row r="9776" spans="1:1" x14ac:dyDescent="0.25">
      <c r="A9776" t="s">
        <v>175</v>
      </c>
    </row>
    <row r="9777" spans="1:1" x14ac:dyDescent="0.25">
      <c r="A9777" t="s">
        <v>175</v>
      </c>
    </row>
    <row r="9778" spans="1:1" x14ac:dyDescent="0.25">
      <c r="A9778" t="s">
        <v>23201</v>
      </c>
    </row>
    <row r="9779" spans="1:1" x14ac:dyDescent="0.25">
      <c r="A9779" t="s">
        <v>136</v>
      </c>
    </row>
    <row r="9780" spans="1:1" x14ac:dyDescent="0.25">
      <c r="A9780" t="s">
        <v>23202</v>
      </c>
    </row>
    <row r="9781" spans="1:1" x14ac:dyDescent="0.25">
      <c r="A9781" t="s">
        <v>23203</v>
      </c>
    </row>
    <row r="9782" spans="1:1" x14ac:dyDescent="0.25">
      <c r="A9782" t="s">
        <v>23204</v>
      </c>
    </row>
    <row r="9783" spans="1:1" x14ac:dyDescent="0.25">
      <c r="A9783" t="s">
        <v>23204</v>
      </c>
    </row>
    <row r="9784" spans="1:1" x14ac:dyDescent="0.25">
      <c r="A9784" t="s">
        <v>19796</v>
      </c>
    </row>
    <row r="9785" spans="1:1" x14ac:dyDescent="0.25">
      <c r="A9785" t="s">
        <v>19803</v>
      </c>
    </row>
    <row r="9786" spans="1:1" x14ac:dyDescent="0.25">
      <c r="A9786" t="s">
        <v>19805</v>
      </c>
    </row>
    <row r="9787" spans="1:1" x14ac:dyDescent="0.25">
      <c r="A9787" t="s">
        <v>19399</v>
      </c>
    </row>
    <row r="9788" spans="1:1" x14ac:dyDescent="0.25">
      <c r="A9788" t="s">
        <v>1314</v>
      </c>
    </row>
    <row r="9789" spans="1:1" x14ac:dyDescent="0.25">
      <c r="A9789" t="s">
        <v>4019</v>
      </c>
    </row>
    <row r="9790" spans="1:1" x14ac:dyDescent="0.25">
      <c r="A9790" t="s">
        <v>2817</v>
      </c>
    </row>
    <row r="9791" spans="1:1" x14ac:dyDescent="0.25">
      <c r="A9791" t="s">
        <v>19809</v>
      </c>
    </row>
    <row r="9792" spans="1:1" x14ac:dyDescent="0.25">
      <c r="A9792" t="s">
        <v>19810</v>
      </c>
    </row>
    <row r="9793" spans="1:1" x14ac:dyDescent="0.25">
      <c r="A9793" t="s">
        <v>19811</v>
      </c>
    </row>
    <row r="9794" spans="1:1" x14ac:dyDescent="0.25">
      <c r="A9794" t="s">
        <v>19811</v>
      </c>
    </row>
    <row r="9795" spans="1:1" x14ac:dyDescent="0.25">
      <c r="A9795" t="s">
        <v>19811</v>
      </c>
    </row>
    <row r="9796" spans="1:1" x14ac:dyDescent="0.25">
      <c r="A9796" t="s">
        <v>23205</v>
      </c>
    </row>
    <row r="9797" spans="1:1" x14ac:dyDescent="0.25">
      <c r="A9797" t="s">
        <v>19813</v>
      </c>
    </row>
    <row r="9798" spans="1:1" x14ac:dyDescent="0.25">
      <c r="A9798" t="s">
        <v>19813</v>
      </c>
    </row>
    <row r="9799" spans="1:1" x14ac:dyDescent="0.25">
      <c r="A9799" t="s">
        <v>19817</v>
      </c>
    </row>
    <row r="9800" spans="1:1" x14ac:dyDescent="0.25">
      <c r="A9800" t="s">
        <v>19820</v>
      </c>
    </row>
    <row r="9801" spans="1:1" x14ac:dyDescent="0.25">
      <c r="A9801" t="s">
        <v>19820</v>
      </c>
    </row>
    <row r="9802" spans="1:1" x14ac:dyDescent="0.25">
      <c r="A9802" t="s">
        <v>19820</v>
      </c>
    </row>
    <row r="9803" spans="1:1" x14ac:dyDescent="0.25">
      <c r="A9803" t="s">
        <v>19820</v>
      </c>
    </row>
    <row r="9804" spans="1:1" x14ac:dyDescent="0.25">
      <c r="A9804" t="s">
        <v>23206</v>
      </c>
    </row>
    <row r="9805" spans="1:1" x14ac:dyDescent="0.25">
      <c r="A9805" t="s">
        <v>19825</v>
      </c>
    </row>
    <row r="9806" spans="1:1" x14ac:dyDescent="0.25">
      <c r="A9806" t="s">
        <v>19825</v>
      </c>
    </row>
    <row r="9807" spans="1:1" x14ac:dyDescent="0.25">
      <c r="A9807" t="s">
        <v>19827</v>
      </c>
    </row>
    <row r="9808" spans="1:1" x14ac:dyDescent="0.25">
      <c r="A9808" t="s">
        <v>19827</v>
      </c>
    </row>
    <row r="9809" spans="1:1" x14ac:dyDescent="0.25">
      <c r="A9809" t="s">
        <v>23207</v>
      </c>
    </row>
    <row r="9810" spans="1:1" x14ac:dyDescent="0.25">
      <c r="A9810" t="s">
        <v>19841</v>
      </c>
    </row>
    <row r="9811" spans="1:1" x14ac:dyDescent="0.25">
      <c r="A9811" t="s">
        <v>1049</v>
      </c>
    </row>
    <row r="9812" spans="1:1" x14ac:dyDescent="0.25">
      <c r="A9812" t="s">
        <v>23208</v>
      </c>
    </row>
    <row r="9813" spans="1:1" x14ac:dyDescent="0.25">
      <c r="A9813" t="s">
        <v>19862</v>
      </c>
    </row>
    <row r="9814" spans="1:1" x14ac:dyDescent="0.25">
      <c r="A9814" t="s">
        <v>19865</v>
      </c>
    </row>
    <row r="9815" spans="1:1" x14ac:dyDescent="0.25">
      <c r="A9815" t="s">
        <v>23209</v>
      </c>
    </row>
    <row r="9816" spans="1:1" x14ac:dyDescent="0.25">
      <c r="A9816" t="s">
        <v>23210</v>
      </c>
    </row>
    <row r="9817" spans="1:1" x14ac:dyDescent="0.25">
      <c r="A9817" t="s">
        <v>19871</v>
      </c>
    </row>
    <row r="9818" spans="1:1" x14ac:dyDescent="0.25">
      <c r="A9818" t="s">
        <v>23211</v>
      </c>
    </row>
    <row r="9819" spans="1:1" x14ac:dyDescent="0.25">
      <c r="A9819" t="s">
        <v>19874</v>
      </c>
    </row>
    <row r="9820" spans="1:1" x14ac:dyDescent="0.25">
      <c r="A9820" t="s">
        <v>19874</v>
      </c>
    </row>
    <row r="9821" spans="1:1" x14ac:dyDescent="0.25">
      <c r="A9821" t="s">
        <v>23212</v>
      </c>
    </row>
    <row r="9822" spans="1:1" x14ac:dyDescent="0.25">
      <c r="A9822" t="s">
        <v>23213</v>
      </c>
    </row>
    <row r="9823" spans="1:1" x14ac:dyDescent="0.25">
      <c r="A9823" t="s">
        <v>23214</v>
      </c>
    </row>
    <row r="9824" spans="1:1" x14ac:dyDescent="0.25">
      <c r="A9824" t="s">
        <v>23214</v>
      </c>
    </row>
    <row r="9825" spans="1:1" x14ac:dyDescent="0.25">
      <c r="A9825" t="s">
        <v>23214</v>
      </c>
    </row>
    <row r="9826" spans="1:1" x14ac:dyDescent="0.25">
      <c r="A9826" t="s">
        <v>23215</v>
      </c>
    </row>
    <row r="9827" spans="1:1" x14ac:dyDescent="0.25">
      <c r="A9827" t="s">
        <v>23216</v>
      </c>
    </row>
    <row r="9828" spans="1:1" x14ac:dyDescent="0.25">
      <c r="A9828" t="s">
        <v>23217</v>
      </c>
    </row>
    <row r="9829" spans="1:1" x14ac:dyDescent="0.25">
      <c r="A9829" t="s">
        <v>23218</v>
      </c>
    </row>
    <row r="9830" spans="1:1" x14ac:dyDescent="0.25">
      <c r="A9830" t="s">
        <v>23219</v>
      </c>
    </row>
    <row r="9831" spans="1:1" x14ac:dyDescent="0.25">
      <c r="A9831" t="s">
        <v>19932</v>
      </c>
    </row>
    <row r="9832" spans="1:1" x14ac:dyDescent="0.25">
      <c r="A9832" t="s">
        <v>5144</v>
      </c>
    </row>
    <row r="9833" spans="1:1" x14ac:dyDescent="0.25">
      <c r="A9833" t="s">
        <v>4596</v>
      </c>
    </row>
    <row r="9834" spans="1:1" x14ac:dyDescent="0.25">
      <c r="A9834" t="s">
        <v>247</v>
      </c>
    </row>
    <row r="9835" spans="1:1" x14ac:dyDescent="0.25">
      <c r="A9835" t="s">
        <v>247</v>
      </c>
    </row>
    <row r="9836" spans="1:1" x14ac:dyDescent="0.25">
      <c r="A9836" t="s">
        <v>247</v>
      </c>
    </row>
    <row r="9837" spans="1:1" x14ac:dyDescent="0.25">
      <c r="A9837" t="s">
        <v>247</v>
      </c>
    </row>
    <row r="9838" spans="1:1" x14ac:dyDescent="0.25">
      <c r="A9838" t="s">
        <v>19940</v>
      </c>
    </row>
    <row r="9839" spans="1:1" x14ac:dyDescent="0.25">
      <c r="A9839" t="s">
        <v>535</v>
      </c>
    </row>
    <row r="9840" spans="1:1" x14ac:dyDescent="0.25">
      <c r="A9840" t="s">
        <v>3595</v>
      </c>
    </row>
    <row r="9841" spans="1:1" x14ac:dyDescent="0.25">
      <c r="A9841" t="s">
        <v>19959</v>
      </c>
    </row>
    <row r="9842" spans="1:1" x14ac:dyDescent="0.25">
      <c r="A9842" t="s">
        <v>19959</v>
      </c>
    </row>
    <row r="9843" spans="1:1" x14ac:dyDescent="0.25">
      <c r="A9843" t="s">
        <v>19959</v>
      </c>
    </row>
    <row r="9844" spans="1:1" x14ac:dyDescent="0.25">
      <c r="A9844" t="s">
        <v>19959</v>
      </c>
    </row>
    <row r="9845" spans="1:1" x14ac:dyDescent="0.25">
      <c r="A9845" t="s">
        <v>19959</v>
      </c>
    </row>
    <row r="9846" spans="1:1" x14ac:dyDescent="0.25">
      <c r="A9846" t="s">
        <v>19959</v>
      </c>
    </row>
    <row r="9847" spans="1:1" x14ac:dyDescent="0.25">
      <c r="A9847" t="s">
        <v>189</v>
      </c>
    </row>
    <row r="9848" spans="1:1" x14ac:dyDescent="0.25">
      <c r="A9848" t="s">
        <v>23220</v>
      </c>
    </row>
    <row r="9849" spans="1:1" x14ac:dyDescent="0.25">
      <c r="A9849" t="s">
        <v>23221</v>
      </c>
    </row>
    <row r="9850" spans="1:1" x14ac:dyDescent="0.25">
      <c r="A9850" t="s">
        <v>19978</v>
      </c>
    </row>
    <row r="9851" spans="1:1" x14ac:dyDescent="0.25">
      <c r="A9851" t="s">
        <v>19983</v>
      </c>
    </row>
    <row r="9852" spans="1:1" x14ac:dyDescent="0.25">
      <c r="A9852" t="s">
        <v>19983</v>
      </c>
    </row>
    <row r="9853" spans="1:1" x14ac:dyDescent="0.25">
      <c r="A9853" t="s">
        <v>2417</v>
      </c>
    </row>
    <row r="9854" spans="1:1" x14ac:dyDescent="0.25">
      <c r="A9854" t="s">
        <v>2053</v>
      </c>
    </row>
    <row r="9855" spans="1:1" x14ac:dyDescent="0.25">
      <c r="A9855" t="s">
        <v>23222</v>
      </c>
    </row>
    <row r="9856" spans="1:1" x14ac:dyDescent="0.25">
      <c r="A9856" t="s">
        <v>23222</v>
      </c>
    </row>
    <row r="9857" spans="1:1" x14ac:dyDescent="0.25">
      <c r="A9857" t="s">
        <v>23223</v>
      </c>
    </row>
    <row r="9858" spans="1:1" x14ac:dyDescent="0.25">
      <c r="A9858" t="s">
        <v>23224</v>
      </c>
    </row>
    <row r="9859" spans="1:1" x14ac:dyDescent="0.25">
      <c r="A9859" t="s">
        <v>23225</v>
      </c>
    </row>
    <row r="9860" spans="1:1" x14ac:dyDescent="0.25">
      <c r="A9860" t="s">
        <v>23226</v>
      </c>
    </row>
    <row r="9861" spans="1:1" x14ac:dyDescent="0.25">
      <c r="A9861" t="s">
        <v>23227</v>
      </c>
    </row>
    <row r="9862" spans="1:1" x14ac:dyDescent="0.25">
      <c r="A9862" t="s">
        <v>23228</v>
      </c>
    </row>
    <row r="9863" spans="1:1" x14ac:dyDescent="0.25">
      <c r="A9863" t="s">
        <v>23229</v>
      </c>
    </row>
    <row r="9864" spans="1:1" x14ac:dyDescent="0.25">
      <c r="A9864" t="s">
        <v>4767</v>
      </c>
    </row>
    <row r="9865" spans="1:1" x14ac:dyDescent="0.25">
      <c r="A9865" t="s">
        <v>508</v>
      </c>
    </row>
    <row r="9866" spans="1:1" x14ac:dyDescent="0.25">
      <c r="A9866" t="s">
        <v>20020</v>
      </c>
    </row>
    <row r="9867" spans="1:1" x14ac:dyDescent="0.25">
      <c r="A9867" t="s">
        <v>330</v>
      </c>
    </row>
    <row r="9868" spans="1:1" x14ac:dyDescent="0.25">
      <c r="A9868" t="s">
        <v>330</v>
      </c>
    </row>
    <row r="9869" spans="1:1" x14ac:dyDescent="0.25">
      <c r="A9869" t="s">
        <v>330</v>
      </c>
    </row>
    <row r="9870" spans="1:1" x14ac:dyDescent="0.25">
      <c r="A9870" t="s">
        <v>1727</v>
      </c>
    </row>
    <row r="9871" spans="1:1" x14ac:dyDescent="0.25">
      <c r="A9871" t="s">
        <v>1862</v>
      </c>
    </row>
    <row r="9872" spans="1:1" x14ac:dyDescent="0.25">
      <c r="A9872" t="s">
        <v>23230</v>
      </c>
    </row>
    <row r="9873" spans="1:1" x14ac:dyDescent="0.25">
      <c r="A9873" t="s">
        <v>23231</v>
      </c>
    </row>
    <row r="9874" spans="1:1" x14ac:dyDescent="0.25">
      <c r="A9874" t="s">
        <v>20048</v>
      </c>
    </row>
    <row r="9875" spans="1:1" x14ac:dyDescent="0.25">
      <c r="A9875" t="s">
        <v>20048</v>
      </c>
    </row>
    <row r="9876" spans="1:1" x14ac:dyDescent="0.25">
      <c r="A9876" t="s">
        <v>20048</v>
      </c>
    </row>
    <row r="9877" spans="1:1" x14ac:dyDescent="0.25">
      <c r="A9877" t="s">
        <v>20054</v>
      </c>
    </row>
    <row r="9878" spans="1:1" x14ac:dyDescent="0.25">
      <c r="A9878" t="s">
        <v>20064</v>
      </c>
    </row>
    <row r="9879" spans="1:1" x14ac:dyDescent="0.25">
      <c r="A9879" t="s">
        <v>20066</v>
      </c>
    </row>
    <row r="9880" spans="1:1" x14ac:dyDescent="0.25">
      <c r="A9880" t="s">
        <v>20071</v>
      </c>
    </row>
    <row r="9881" spans="1:1" x14ac:dyDescent="0.25">
      <c r="A9881" t="s">
        <v>20074</v>
      </c>
    </row>
    <row r="9882" spans="1:1" x14ac:dyDescent="0.25">
      <c r="A9882" t="s">
        <v>20074</v>
      </c>
    </row>
    <row r="9883" spans="1:1" x14ac:dyDescent="0.25">
      <c r="A9883" t="s">
        <v>23232</v>
      </c>
    </row>
    <row r="9884" spans="1:1" x14ac:dyDescent="0.25">
      <c r="A9884" t="s">
        <v>693</v>
      </c>
    </row>
    <row r="9885" spans="1:1" x14ac:dyDescent="0.25">
      <c r="A9885" t="s">
        <v>20082</v>
      </c>
    </row>
    <row r="9886" spans="1:1" x14ac:dyDescent="0.25">
      <c r="A9886" t="s">
        <v>20085</v>
      </c>
    </row>
    <row r="9887" spans="1:1" x14ac:dyDescent="0.25">
      <c r="A9887" t="s">
        <v>23233</v>
      </c>
    </row>
    <row r="9888" spans="1:1" x14ac:dyDescent="0.25">
      <c r="A9888" t="s">
        <v>20087</v>
      </c>
    </row>
    <row r="9889" spans="1:1" x14ac:dyDescent="0.25">
      <c r="A9889" t="s">
        <v>23234</v>
      </c>
    </row>
    <row r="9890" spans="1:1" x14ac:dyDescent="0.25">
      <c r="A9890" t="s">
        <v>23235</v>
      </c>
    </row>
    <row r="9891" spans="1:1" x14ac:dyDescent="0.25">
      <c r="A9891" t="s">
        <v>23236</v>
      </c>
    </row>
    <row r="9892" spans="1:1" x14ac:dyDescent="0.25">
      <c r="A9892" t="s">
        <v>23237</v>
      </c>
    </row>
    <row r="9893" spans="1:1" x14ac:dyDescent="0.25">
      <c r="A9893" t="s">
        <v>20093</v>
      </c>
    </row>
    <row r="9894" spans="1:1" x14ac:dyDescent="0.25">
      <c r="A9894" t="s">
        <v>20092</v>
      </c>
    </row>
    <row r="9895" spans="1:1" x14ac:dyDescent="0.25">
      <c r="A9895" t="s">
        <v>20093</v>
      </c>
    </row>
    <row r="9896" spans="1:1" x14ac:dyDescent="0.25">
      <c r="A9896" t="s">
        <v>20092</v>
      </c>
    </row>
    <row r="9897" spans="1:1" x14ac:dyDescent="0.25">
      <c r="A9897" t="s">
        <v>20092</v>
      </c>
    </row>
    <row r="9898" spans="1:1" x14ac:dyDescent="0.25">
      <c r="A9898" t="s">
        <v>20096</v>
      </c>
    </row>
    <row r="9899" spans="1:1" x14ac:dyDescent="0.25">
      <c r="A9899" t="s">
        <v>20096</v>
      </c>
    </row>
    <row r="9900" spans="1:1" x14ac:dyDescent="0.25">
      <c r="A9900" t="s">
        <v>20096</v>
      </c>
    </row>
    <row r="9901" spans="1:1" x14ac:dyDescent="0.25">
      <c r="A9901" t="s">
        <v>20096</v>
      </c>
    </row>
    <row r="9902" spans="1:1" x14ac:dyDescent="0.25">
      <c r="A9902" t="s">
        <v>23238</v>
      </c>
    </row>
    <row r="9903" spans="1:1" x14ac:dyDescent="0.25">
      <c r="A9903" t="s">
        <v>23238</v>
      </c>
    </row>
    <row r="9904" spans="1:1" x14ac:dyDescent="0.25">
      <c r="A9904" t="s">
        <v>23238</v>
      </c>
    </row>
    <row r="9905" spans="1:1" x14ac:dyDescent="0.25">
      <c r="A9905" t="s">
        <v>23239</v>
      </c>
    </row>
    <row r="9906" spans="1:1" x14ac:dyDescent="0.25">
      <c r="A9906" t="s">
        <v>20105</v>
      </c>
    </row>
    <row r="9907" spans="1:1" x14ac:dyDescent="0.25">
      <c r="A9907" t="s">
        <v>20107</v>
      </c>
    </row>
    <row r="9908" spans="1:1" x14ac:dyDescent="0.25">
      <c r="A9908" t="s">
        <v>20107</v>
      </c>
    </row>
    <row r="9909" spans="1:1" x14ac:dyDescent="0.25">
      <c r="A9909" t="s">
        <v>20122</v>
      </c>
    </row>
    <row r="9910" spans="1:1" x14ac:dyDescent="0.25">
      <c r="A9910" t="s">
        <v>20122</v>
      </c>
    </row>
    <row r="9911" spans="1:1" x14ac:dyDescent="0.25">
      <c r="A9911" t="s">
        <v>20122</v>
      </c>
    </row>
    <row r="9912" spans="1:1" x14ac:dyDescent="0.25">
      <c r="A9912" t="s">
        <v>20122</v>
      </c>
    </row>
    <row r="9913" spans="1:1" x14ac:dyDescent="0.25">
      <c r="A9913" t="s">
        <v>23240</v>
      </c>
    </row>
    <row r="9914" spans="1:1" x14ac:dyDescent="0.25">
      <c r="A9914" t="s">
        <v>23241</v>
      </c>
    </row>
    <row r="9915" spans="1:1" x14ac:dyDescent="0.25">
      <c r="A9915" t="s">
        <v>20141</v>
      </c>
    </row>
    <row r="9916" spans="1:1" x14ac:dyDescent="0.25">
      <c r="A9916" t="s">
        <v>20141</v>
      </c>
    </row>
    <row r="9917" spans="1:1" x14ac:dyDescent="0.25">
      <c r="A9917" t="s">
        <v>20141</v>
      </c>
    </row>
    <row r="9918" spans="1:1" x14ac:dyDescent="0.25">
      <c r="A9918" t="s">
        <v>20141</v>
      </c>
    </row>
    <row r="9919" spans="1:1" x14ac:dyDescent="0.25">
      <c r="A9919" t="s">
        <v>20141</v>
      </c>
    </row>
    <row r="9920" spans="1:1" x14ac:dyDescent="0.25">
      <c r="A9920" t="s">
        <v>20141</v>
      </c>
    </row>
    <row r="9921" spans="1:1" x14ac:dyDescent="0.25">
      <c r="A9921" t="s">
        <v>20141</v>
      </c>
    </row>
    <row r="9922" spans="1:1" x14ac:dyDescent="0.25">
      <c r="A9922" t="s">
        <v>20141</v>
      </c>
    </row>
    <row r="9923" spans="1:1" x14ac:dyDescent="0.25">
      <c r="A9923" t="s">
        <v>20141</v>
      </c>
    </row>
    <row r="9924" spans="1:1" x14ac:dyDescent="0.25">
      <c r="A9924" t="s">
        <v>20141</v>
      </c>
    </row>
    <row r="9925" spans="1:1" x14ac:dyDescent="0.25">
      <c r="A9925" t="s">
        <v>23242</v>
      </c>
    </row>
    <row r="9926" spans="1:1" x14ac:dyDescent="0.25">
      <c r="A9926" t="s">
        <v>20150</v>
      </c>
    </row>
    <row r="9927" spans="1:1" x14ac:dyDescent="0.25">
      <c r="A9927" t="s">
        <v>20150</v>
      </c>
    </row>
    <row r="9928" spans="1:1" x14ac:dyDescent="0.25">
      <c r="A9928" t="s">
        <v>20149</v>
      </c>
    </row>
    <row r="9929" spans="1:1" x14ac:dyDescent="0.25">
      <c r="A9929" t="s">
        <v>20150</v>
      </c>
    </row>
    <row r="9930" spans="1:1" x14ac:dyDescent="0.25">
      <c r="A9930" t="s">
        <v>20150</v>
      </c>
    </row>
    <row r="9931" spans="1:1" x14ac:dyDescent="0.25">
      <c r="A9931" t="s">
        <v>23243</v>
      </c>
    </row>
    <row r="9932" spans="1:1" x14ac:dyDescent="0.25">
      <c r="A9932" t="s">
        <v>20151</v>
      </c>
    </row>
    <row r="9933" spans="1:1" x14ac:dyDescent="0.25">
      <c r="A9933" t="s">
        <v>20154</v>
      </c>
    </row>
    <row r="9934" spans="1:1" x14ac:dyDescent="0.25">
      <c r="A9934" t="s">
        <v>23244</v>
      </c>
    </row>
    <row r="9935" spans="1:1" x14ac:dyDescent="0.25">
      <c r="A9935" t="s">
        <v>494</v>
      </c>
    </row>
    <row r="9936" spans="1:1" x14ac:dyDescent="0.25">
      <c r="A9936" t="s">
        <v>494</v>
      </c>
    </row>
    <row r="9937" spans="1:1" x14ac:dyDescent="0.25">
      <c r="A9937" t="s">
        <v>20162</v>
      </c>
    </row>
    <row r="9938" spans="1:1" x14ac:dyDescent="0.25">
      <c r="A9938" t="s">
        <v>20162</v>
      </c>
    </row>
    <row r="9939" spans="1:1" x14ac:dyDescent="0.25">
      <c r="A9939" t="s">
        <v>20163</v>
      </c>
    </row>
    <row r="9940" spans="1:1" x14ac:dyDescent="0.25">
      <c r="A9940" t="s">
        <v>20163</v>
      </c>
    </row>
    <row r="9941" spans="1:1" x14ac:dyDescent="0.25">
      <c r="A9941" t="s">
        <v>20163</v>
      </c>
    </row>
    <row r="9942" spans="1:1" x14ac:dyDescent="0.25">
      <c r="A9942" t="s">
        <v>20163</v>
      </c>
    </row>
    <row r="9943" spans="1:1" x14ac:dyDescent="0.25">
      <c r="A9943" t="s">
        <v>20163</v>
      </c>
    </row>
    <row r="9944" spans="1:1" x14ac:dyDescent="0.25">
      <c r="A9944" t="s">
        <v>20164</v>
      </c>
    </row>
    <row r="9945" spans="1:1" x14ac:dyDescent="0.25">
      <c r="A9945" t="s">
        <v>20175</v>
      </c>
    </row>
    <row r="9946" spans="1:1" x14ac:dyDescent="0.25">
      <c r="A9946" t="s">
        <v>20181</v>
      </c>
    </row>
    <row r="9947" spans="1:1" x14ac:dyDescent="0.25">
      <c r="A9947" t="s">
        <v>20182</v>
      </c>
    </row>
    <row r="9948" spans="1:1" x14ac:dyDescent="0.25">
      <c r="A9948" t="s">
        <v>20182</v>
      </c>
    </row>
    <row r="9949" spans="1:1" x14ac:dyDescent="0.25">
      <c r="A9949" t="s">
        <v>20182</v>
      </c>
    </row>
    <row r="9950" spans="1:1" x14ac:dyDescent="0.25">
      <c r="A9950" t="s">
        <v>20182</v>
      </c>
    </row>
    <row r="9951" spans="1:1" x14ac:dyDescent="0.25">
      <c r="A9951" t="s">
        <v>20182</v>
      </c>
    </row>
    <row r="9952" spans="1:1" x14ac:dyDescent="0.25">
      <c r="A9952" t="s">
        <v>20182</v>
      </c>
    </row>
    <row r="9953" spans="1:1" x14ac:dyDescent="0.25">
      <c r="A9953" t="s">
        <v>20182</v>
      </c>
    </row>
    <row r="9954" spans="1:1" x14ac:dyDescent="0.25">
      <c r="A9954" t="s">
        <v>20182</v>
      </c>
    </row>
    <row r="9955" spans="1:1" x14ac:dyDescent="0.25">
      <c r="A9955" t="s">
        <v>20182</v>
      </c>
    </row>
    <row r="9956" spans="1:1" x14ac:dyDescent="0.25">
      <c r="A9956" t="s">
        <v>20182</v>
      </c>
    </row>
    <row r="9957" spans="1:1" x14ac:dyDescent="0.25">
      <c r="A9957" t="s">
        <v>23245</v>
      </c>
    </row>
    <row r="9958" spans="1:1" x14ac:dyDescent="0.25">
      <c r="A9958" t="s">
        <v>20189</v>
      </c>
    </row>
    <row r="9959" spans="1:1" x14ac:dyDescent="0.25">
      <c r="A9959" t="s">
        <v>23246</v>
      </c>
    </row>
    <row r="9960" spans="1:1" x14ac:dyDescent="0.25">
      <c r="A9960" t="s">
        <v>20191</v>
      </c>
    </row>
    <row r="9961" spans="1:1" x14ac:dyDescent="0.25">
      <c r="A9961" t="s">
        <v>23247</v>
      </c>
    </row>
    <row r="9962" spans="1:1" x14ac:dyDescent="0.25">
      <c r="A9962" t="s">
        <v>71</v>
      </c>
    </row>
    <row r="9963" spans="1:1" x14ac:dyDescent="0.25">
      <c r="A9963" t="s">
        <v>20205</v>
      </c>
    </row>
    <row r="9964" spans="1:1" x14ac:dyDescent="0.25">
      <c r="A9964" t="s">
        <v>20205</v>
      </c>
    </row>
    <row r="9965" spans="1:1" x14ac:dyDescent="0.25">
      <c r="A9965" t="s">
        <v>20209</v>
      </c>
    </row>
    <row r="9966" spans="1:1" x14ac:dyDescent="0.25">
      <c r="A9966" t="s">
        <v>23248</v>
      </c>
    </row>
    <row r="9967" spans="1:1" x14ac:dyDescent="0.25">
      <c r="A9967" t="s">
        <v>23249</v>
      </c>
    </row>
    <row r="9968" spans="1:1" x14ac:dyDescent="0.25">
      <c r="A9968" t="s">
        <v>20239</v>
      </c>
    </row>
    <row r="9969" spans="1:1" x14ac:dyDescent="0.25">
      <c r="A9969" t="s">
        <v>20241</v>
      </c>
    </row>
    <row r="9970" spans="1:1" x14ac:dyDescent="0.25">
      <c r="A9970" t="s">
        <v>987</v>
      </c>
    </row>
    <row r="9971" spans="1:1" x14ac:dyDescent="0.25">
      <c r="A9971" t="s">
        <v>20249</v>
      </c>
    </row>
    <row r="9972" spans="1:1" x14ac:dyDescent="0.25">
      <c r="A9972" t="s">
        <v>20249</v>
      </c>
    </row>
    <row r="9973" spans="1:1" x14ac:dyDescent="0.25">
      <c r="A9973" t="s">
        <v>20249</v>
      </c>
    </row>
    <row r="9974" spans="1:1" x14ac:dyDescent="0.25">
      <c r="A9974" t="s">
        <v>20250</v>
      </c>
    </row>
    <row r="9975" spans="1:1" x14ac:dyDescent="0.25">
      <c r="A9975" t="s">
        <v>20251</v>
      </c>
    </row>
    <row r="9976" spans="1:1" x14ac:dyDescent="0.25">
      <c r="A9976" t="s">
        <v>20251</v>
      </c>
    </row>
    <row r="9977" spans="1:1" x14ac:dyDescent="0.25">
      <c r="A9977" t="s">
        <v>20251</v>
      </c>
    </row>
    <row r="9978" spans="1:1" x14ac:dyDescent="0.25">
      <c r="A9978" t="s">
        <v>20251</v>
      </c>
    </row>
    <row r="9979" spans="1:1" x14ac:dyDescent="0.25">
      <c r="A9979" t="s">
        <v>5080</v>
      </c>
    </row>
    <row r="9980" spans="1:1" x14ac:dyDescent="0.25">
      <c r="A9980" t="s">
        <v>621</v>
      </c>
    </row>
    <row r="9981" spans="1:1" x14ac:dyDescent="0.25">
      <c r="A9981" t="s">
        <v>1895</v>
      </c>
    </row>
    <row r="9982" spans="1:1" x14ac:dyDescent="0.25">
      <c r="A9982" t="s">
        <v>20278</v>
      </c>
    </row>
    <row r="9983" spans="1:1" x14ac:dyDescent="0.25">
      <c r="A9983" t="s">
        <v>20286</v>
      </c>
    </row>
    <row r="9984" spans="1:1" x14ac:dyDescent="0.25">
      <c r="A9984" t="s">
        <v>20288</v>
      </c>
    </row>
    <row r="9985" spans="1:1" x14ac:dyDescent="0.25">
      <c r="A9985" t="s">
        <v>20288</v>
      </c>
    </row>
    <row r="9986" spans="1:1" x14ac:dyDescent="0.25">
      <c r="A9986" t="s">
        <v>20288</v>
      </c>
    </row>
    <row r="9987" spans="1:1" x14ac:dyDescent="0.25">
      <c r="A9987" t="s">
        <v>23250</v>
      </c>
    </row>
    <row r="9988" spans="1:1" x14ac:dyDescent="0.25">
      <c r="A9988" t="s">
        <v>23251</v>
      </c>
    </row>
    <row r="9989" spans="1:1" x14ac:dyDescent="0.25">
      <c r="A9989" t="s">
        <v>20295</v>
      </c>
    </row>
    <row r="9990" spans="1:1" x14ac:dyDescent="0.25">
      <c r="A9990" t="s">
        <v>20295</v>
      </c>
    </row>
    <row r="9991" spans="1:1" x14ac:dyDescent="0.25">
      <c r="A9991" t="s">
        <v>46</v>
      </c>
    </row>
    <row r="9992" spans="1:1" x14ac:dyDescent="0.25">
      <c r="A9992" t="s">
        <v>46</v>
      </c>
    </row>
    <row r="9993" spans="1:1" x14ac:dyDescent="0.25">
      <c r="A9993" t="s">
        <v>46</v>
      </c>
    </row>
    <row r="9994" spans="1:1" x14ac:dyDescent="0.25">
      <c r="A9994" t="s">
        <v>46</v>
      </c>
    </row>
    <row r="9995" spans="1:1" x14ac:dyDescent="0.25">
      <c r="A9995" t="s">
        <v>46</v>
      </c>
    </row>
    <row r="9996" spans="1:1" x14ac:dyDescent="0.25">
      <c r="A9996" t="s">
        <v>46</v>
      </c>
    </row>
    <row r="9997" spans="1:1" x14ac:dyDescent="0.25">
      <c r="A9997" t="s">
        <v>46</v>
      </c>
    </row>
    <row r="9998" spans="1:1" x14ac:dyDescent="0.25">
      <c r="A9998" t="s">
        <v>46</v>
      </c>
    </row>
    <row r="9999" spans="1:1" x14ac:dyDescent="0.25">
      <c r="A9999" t="s">
        <v>23252</v>
      </c>
    </row>
    <row r="10000" spans="1:1" x14ac:dyDescent="0.25">
      <c r="A10000" t="s">
        <v>23253</v>
      </c>
    </row>
    <row r="10001" spans="1:1" x14ac:dyDescent="0.25">
      <c r="A10001" t="s">
        <v>20300</v>
      </c>
    </row>
    <row r="10002" spans="1:1" x14ac:dyDescent="0.25">
      <c r="A10002" t="s">
        <v>20317</v>
      </c>
    </row>
    <row r="10003" spans="1:1" x14ac:dyDescent="0.25">
      <c r="A10003" t="s">
        <v>20319</v>
      </c>
    </row>
    <row r="10004" spans="1:1" x14ac:dyDescent="0.25">
      <c r="A10004" t="s">
        <v>20319</v>
      </c>
    </row>
    <row r="10005" spans="1:1" x14ac:dyDescent="0.25">
      <c r="A10005" t="s">
        <v>2867</v>
      </c>
    </row>
    <row r="10006" spans="1:1" x14ac:dyDescent="0.25">
      <c r="A10006" t="s">
        <v>2872</v>
      </c>
    </row>
    <row r="10007" spans="1:1" x14ac:dyDescent="0.25">
      <c r="A10007" t="s">
        <v>2084</v>
      </c>
    </row>
    <row r="10008" spans="1:1" x14ac:dyDescent="0.25">
      <c r="A10008" t="s">
        <v>23254</v>
      </c>
    </row>
    <row r="10009" spans="1:1" x14ac:dyDescent="0.25">
      <c r="A10009" t="s">
        <v>20345</v>
      </c>
    </row>
    <row r="10010" spans="1:1" x14ac:dyDescent="0.25">
      <c r="A10010" t="s">
        <v>20345</v>
      </c>
    </row>
    <row r="10011" spans="1:1" x14ac:dyDescent="0.25">
      <c r="A10011" t="s">
        <v>23255</v>
      </c>
    </row>
    <row r="10012" spans="1:1" x14ac:dyDescent="0.25">
      <c r="A10012" t="s">
        <v>3073</v>
      </c>
    </row>
    <row r="10013" spans="1:1" x14ac:dyDescent="0.25">
      <c r="A10013" t="s">
        <v>23256</v>
      </c>
    </row>
    <row r="10014" spans="1:1" x14ac:dyDescent="0.25">
      <c r="A10014" t="s">
        <v>20355</v>
      </c>
    </row>
    <row r="10015" spans="1:1" x14ac:dyDescent="0.25">
      <c r="A10015" t="s">
        <v>23257</v>
      </c>
    </row>
    <row r="10016" spans="1:1" x14ac:dyDescent="0.25">
      <c r="A10016" t="s">
        <v>23258</v>
      </c>
    </row>
    <row r="10017" spans="1:1" x14ac:dyDescent="0.25">
      <c r="A10017" t="s">
        <v>20378</v>
      </c>
    </row>
    <row r="10018" spans="1:1" x14ac:dyDescent="0.25">
      <c r="A10018" t="s">
        <v>23259</v>
      </c>
    </row>
    <row r="10019" spans="1:1" x14ac:dyDescent="0.25">
      <c r="A10019" t="s">
        <v>4894</v>
      </c>
    </row>
    <row r="10020" spans="1:1" x14ac:dyDescent="0.25">
      <c r="A10020" t="s">
        <v>23260</v>
      </c>
    </row>
    <row r="10021" spans="1:1" x14ac:dyDescent="0.25">
      <c r="A10021" t="s">
        <v>23261</v>
      </c>
    </row>
    <row r="10022" spans="1:1" x14ac:dyDescent="0.25">
      <c r="A10022" t="s">
        <v>20382</v>
      </c>
    </row>
    <row r="10023" spans="1:1" x14ac:dyDescent="0.25">
      <c r="A10023" t="s">
        <v>23262</v>
      </c>
    </row>
    <row r="10024" spans="1:1" x14ac:dyDescent="0.25">
      <c r="A10024" t="s">
        <v>20395</v>
      </c>
    </row>
    <row r="10025" spans="1:1" x14ac:dyDescent="0.25">
      <c r="A10025" t="s">
        <v>20399</v>
      </c>
    </row>
    <row r="10026" spans="1:1" x14ac:dyDescent="0.25">
      <c r="A10026" t="s">
        <v>20399</v>
      </c>
    </row>
    <row r="10027" spans="1:1" x14ac:dyDescent="0.25">
      <c r="A10027" t="s">
        <v>20406</v>
      </c>
    </row>
    <row r="10028" spans="1:1" x14ac:dyDescent="0.25">
      <c r="A10028" t="s">
        <v>20409</v>
      </c>
    </row>
    <row r="10029" spans="1:1" x14ac:dyDescent="0.25">
      <c r="A10029" t="s">
        <v>20409</v>
      </c>
    </row>
    <row r="10030" spans="1:1" x14ac:dyDescent="0.25">
      <c r="A10030" t="s">
        <v>345</v>
      </c>
    </row>
    <row r="10031" spans="1:1" x14ac:dyDescent="0.25">
      <c r="A10031" t="s">
        <v>485</v>
      </c>
    </row>
    <row r="10032" spans="1:1" x14ac:dyDescent="0.25">
      <c r="A10032" t="s">
        <v>1490</v>
      </c>
    </row>
    <row r="10033" spans="1:1" x14ac:dyDescent="0.25">
      <c r="A10033" t="s">
        <v>23263</v>
      </c>
    </row>
    <row r="10034" spans="1:1" x14ac:dyDescent="0.25">
      <c r="A10034" t="s">
        <v>242</v>
      </c>
    </row>
    <row r="10035" spans="1:1" x14ac:dyDescent="0.25">
      <c r="A10035" t="s">
        <v>242</v>
      </c>
    </row>
    <row r="10036" spans="1:1" x14ac:dyDescent="0.25">
      <c r="A10036" t="s">
        <v>242</v>
      </c>
    </row>
    <row r="10037" spans="1:1" x14ac:dyDescent="0.25">
      <c r="A10037" t="s">
        <v>242</v>
      </c>
    </row>
    <row r="10038" spans="1:1" x14ac:dyDescent="0.25">
      <c r="A10038" t="s">
        <v>242</v>
      </c>
    </row>
    <row r="10039" spans="1:1" x14ac:dyDescent="0.25">
      <c r="A10039" t="s">
        <v>242</v>
      </c>
    </row>
    <row r="10040" spans="1:1" x14ac:dyDescent="0.25">
      <c r="A10040" t="s">
        <v>242</v>
      </c>
    </row>
    <row r="10041" spans="1:1" x14ac:dyDescent="0.25">
      <c r="A10041" t="s">
        <v>23264</v>
      </c>
    </row>
    <row r="10042" spans="1:1" x14ac:dyDescent="0.25">
      <c r="A10042" t="s">
        <v>20449</v>
      </c>
    </row>
    <row r="10043" spans="1:1" x14ac:dyDescent="0.25">
      <c r="A10043" t="s">
        <v>23265</v>
      </c>
    </row>
    <row r="10044" spans="1:1" x14ac:dyDescent="0.25">
      <c r="A10044" t="s">
        <v>23266</v>
      </c>
    </row>
    <row r="10045" spans="1:1" x14ac:dyDescent="0.25">
      <c r="A10045" t="s">
        <v>233</v>
      </c>
    </row>
    <row r="10046" spans="1:1" x14ac:dyDescent="0.25">
      <c r="A10046" t="s">
        <v>233</v>
      </c>
    </row>
    <row r="10047" spans="1:1" x14ac:dyDescent="0.25">
      <c r="A10047" t="s">
        <v>1785</v>
      </c>
    </row>
    <row r="10048" spans="1:1" x14ac:dyDescent="0.25">
      <c r="A10048" t="s">
        <v>23267</v>
      </c>
    </row>
    <row r="10049" spans="1:1" x14ac:dyDescent="0.25">
      <c r="A10049" t="s">
        <v>20461</v>
      </c>
    </row>
    <row r="10050" spans="1:1" x14ac:dyDescent="0.25">
      <c r="A10050" t="s">
        <v>20462</v>
      </c>
    </row>
    <row r="10051" spans="1:1" x14ac:dyDescent="0.25">
      <c r="A10051" t="s">
        <v>23268</v>
      </c>
    </row>
    <row r="10052" spans="1:1" x14ac:dyDescent="0.25">
      <c r="A10052" t="s">
        <v>23269</v>
      </c>
    </row>
    <row r="10053" spans="1:1" x14ac:dyDescent="0.25">
      <c r="A10053" t="s">
        <v>20477</v>
      </c>
    </row>
    <row r="10054" spans="1:1" x14ac:dyDescent="0.25">
      <c r="A10054" t="s">
        <v>20482</v>
      </c>
    </row>
    <row r="10055" spans="1:1" x14ac:dyDescent="0.25">
      <c r="A10055" t="s">
        <v>23270</v>
      </c>
    </row>
    <row r="10056" spans="1:1" x14ac:dyDescent="0.25">
      <c r="A10056" t="s">
        <v>23271</v>
      </c>
    </row>
    <row r="10057" spans="1:1" x14ac:dyDescent="0.25">
      <c r="A10057" t="s">
        <v>23272</v>
      </c>
    </row>
    <row r="10058" spans="1:1" x14ac:dyDescent="0.25">
      <c r="A10058" t="s">
        <v>23273</v>
      </c>
    </row>
    <row r="10059" spans="1:1" x14ac:dyDescent="0.25">
      <c r="A10059" t="s">
        <v>20502</v>
      </c>
    </row>
    <row r="10060" spans="1:1" x14ac:dyDescent="0.25">
      <c r="A10060" t="s">
        <v>23274</v>
      </c>
    </row>
    <row r="10061" spans="1:1" x14ac:dyDescent="0.25">
      <c r="A10061" t="s">
        <v>23274</v>
      </c>
    </row>
    <row r="10062" spans="1:1" x14ac:dyDescent="0.25">
      <c r="A10062" t="s">
        <v>23275</v>
      </c>
    </row>
    <row r="10063" spans="1:1" x14ac:dyDescent="0.25">
      <c r="A10063" t="s">
        <v>20510</v>
      </c>
    </row>
    <row r="10064" spans="1:1" x14ac:dyDescent="0.25">
      <c r="A10064" t="s">
        <v>20510</v>
      </c>
    </row>
    <row r="10065" spans="1:1" x14ac:dyDescent="0.25">
      <c r="A10065" t="s">
        <v>20509</v>
      </c>
    </row>
    <row r="10066" spans="1:1" x14ac:dyDescent="0.25">
      <c r="A10066" t="s">
        <v>20510</v>
      </c>
    </row>
    <row r="10067" spans="1:1" x14ac:dyDescent="0.25">
      <c r="A10067" t="s">
        <v>20510</v>
      </c>
    </row>
    <row r="10068" spans="1:1" x14ac:dyDescent="0.25">
      <c r="A10068" t="s">
        <v>20509</v>
      </c>
    </row>
    <row r="10069" spans="1:1" x14ac:dyDescent="0.25">
      <c r="A10069" t="s">
        <v>20510</v>
      </c>
    </row>
    <row r="10070" spans="1:1" x14ac:dyDescent="0.25">
      <c r="A10070" t="s">
        <v>23276</v>
      </c>
    </row>
    <row r="10071" spans="1:1" x14ac:dyDescent="0.25">
      <c r="A10071" t="s">
        <v>20522</v>
      </c>
    </row>
    <row r="10072" spans="1:1" x14ac:dyDescent="0.25">
      <c r="A10072" t="s">
        <v>20527</v>
      </c>
    </row>
    <row r="10073" spans="1:1" x14ac:dyDescent="0.25">
      <c r="A10073" t="s">
        <v>20533</v>
      </c>
    </row>
    <row r="10074" spans="1:1" x14ac:dyDescent="0.25">
      <c r="A10074" t="s">
        <v>23277</v>
      </c>
    </row>
    <row r="10075" spans="1:1" x14ac:dyDescent="0.25">
      <c r="A10075" t="s">
        <v>53</v>
      </c>
    </row>
    <row r="10076" spans="1:1" x14ac:dyDescent="0.25">
      <c r="A10076" t="s">
        <v>2219</v>
      </c>
    </row>
    <row r="10077" spans="1:1" x14ac:dyDescent="0.25">
      <c r="A10077" t="s">
        <v>449</v>
      </c>
    </row>
    <row r="10078" spans="1:1" x14ac:dyDescent="0.25">
      <c r="A10078" t="s">
        <v>23278</v>
      </c>
    </row>
    <row r="10079" spans="1:1" x14ac:dyDescent="0.25">
      <c r="A10079" t="s">
        <v>23278</v>
      </c>
    </row>
    <row r="10080" spans="1:1" x14ac:dyDescent="0.25">
      <c r="A10080" t="s">
        <v>20548</v>
      </c>
    </row>
    <row r="10081" spans="1:1" x14ac:dyDescent="0.25">
      <c r="A10081" t="s">
        <v>23279</v>
      </c>
    </row>
    <row r="10082" spans="1:1" x14ac:dyDescent="0.25">
      <c r="A10082" t="s">
        <v>20549</v>
      </c>
    </row>
    <row r="10083" spans="1:1" x14ac:dyDescent="0.25">
      <c r="A10083" t="s">
        <v>20553</v>
      </c>
    </row>
    <row r="10084" spans="1:1" x14ac:dyDescent="0.25">
      <c r="A10084" t="s">
        <v>20553</v>
      </c>
    </row>
    <row r="10085" spans="1:1" x14ac:dyDescent="0.25">
      <c r="A10085" t="s">
        <v>20553</v>
      </c>
    </row>
    <row r="10086" spans="1:1" x14ac:dyDescent="0.25">
      <c r="A10086" t="s">
        <v>20563</v>
      </c>
    </row>
    <row r="10087" spans="1:1" x14ac:dyDescent="0.25">
      <c r="A10087" t="s">
        <v>20563</v>
      </c>
    </row>
    <row r="10088" spans="1:1" x14ac:dyDescent="0.25">
      <c r="A10088" t="s">
        <v>20562</v>
      </c>
    </row>
    <row r="10089" spans="1:1" x14ac:dyDescent="0.25">
      <c r="A10089" t="s">
        <v>20562</v>
      </c>
    </row>
    <row r="10090" spans="1:1" x14ac:dyDescent="0.25">
      <c r="A10090" t="s">
        <v>20562</v>
      </c>
    </row>
    <row r="10091" spans="1:1" x14ac:dyDescent="0.25">
      <c r="A10091" t="s">
        <v>20568</v>
      </c>
    </row>
    <row r="10092" spans="1:1" x14ac:dyDescent="0.25">
      <c r="A10092" t="s">
        <v>20568</v>
      </c>
    </row>
    <row r="10093" spans="1:1" x14ac:dyDescent="0.25">
      <c r="A10093" t="s">
        <v>20568</v>
      </c>
    </row>
    <row r="10094" spans="1:1" x14ac:dyDescent="0.25">
      <c r="A10094" t="s">
        <v>20569</v>
      </c>
    </row>
    <row r="10095" spans="1:1" x14ac:dyDescent="0.25">
      <c r="A10095" t="s">
        <v>20568</v>
      </c>
    </row>
    <row r="10096" spans="1:1" x14ac:dyDescent="0.25">
      <c r="A10096" t="s">
        <v>20568</v>
      </c>
    </row>
    <row r="10097" spans="1:1" x14ac:dyDescent="0.25">
      <c r="A10097" t="s">
        <v>23280</v>
      </c>
    </row>
    <row r="10098" spans="1:1" x14ac:dyDescent="0.25">
      <c r="A10098" t="s">
        <v>23280</v>
      </c>
    </row>
    <row r="10099" spans="1:1" x14ac:dyDescent="0.25">
      <c r="A10099" t="s">
        <v>23280</v>
      </c>
    </row>
    <row r="10100" spans="1:1" x14ac:dyDescent="0.25">
      <c r="A10100" t="s">
        <v>20575</v>
      </c>
    </row>
    <row r="10101" spans="1:1" x14ac:dyDescent="0.25">
      <c r="A10101" t="s">
        <v>20575</v>
      </c>
    </row>
    <row r="10102" spans="1:1" x14ac:dyDescent="0.25">
      <c r="A10102" t="s">
        <v>20582</v>
      </c>
    </row>
    <row r="10103" spans="1:1" x14ac:dyDescent="0.25">
      <c r="A10103" t="s">
        <v>20584</v>
      </c>
    </row>
    <row r="10104" spans="1:1" x14ac:dyDescent="0.25">
      <c r="A10104" t="s">
        <v>20586</v>
      </c>
    </row>
    <row r="10105" spans="1:1" x14ac:dyDescent="0.25">
      <c r="A10105" t="s">
        <v>20586</v>
      </c>
    </row>
    <row r="10106" spans="1:1" x14ac:dyDescent="0.25">
      <c r="A10106" t="s">
        <v>20586</v>
      </c>
    </row>
    <row r="10107" spans="1:1" x14ac:dyDescent="0.25">
      <c r="A10107" t="s">
        <v>23281</v>
      </c>
    </row>
    <row r="10108" spans="1:1" x14ac:dyDescent="0.25">
      <c r="A10108" t="s">
        <v>20590</v>
      </c>
    </row>
    <row r="10109" spans="1:1" x14ac:dyDescent="0.25">
      <c r="A10109" t="s">
        <v>20590</v>
      </c>
    </row>
    <row r="10110" spans="1:1" x14ac:dyDescent="0.25">
      <c r="A10110" t="s">
        <v>23282</v>
      </c>
    </row>
    <row r="10111" spans="1:1" x14ac:dyDescent="0.25">
      <c r="A10111" t="s">
        <v>23283</v>
      </c>
    </row>
    <row r="10112" spans="1:1" x14ac:dyDescent="0.25">
      <c r="A10112" t="s">
        <v>19397</v>
      </c>
    </row>
    <row r="10113" spans="1:1" x14ac:dyDescent="0.25">
      <c r="A10113" t="s">
        <v>1622</v>
      </c>
    </row>
    <row r="10114" spans="1:1" x14ac:dyDescent="0.25">
      <c r="A10114" t="s">
        <v>2113</v>
      </c>
    </row>
    <row r="10115" spans="1:1" x14ac:dyDescent="0.25">
      <c r="A10115" t="s">
        <v>2113</v>
      </c>
    </row>
    <row r="10116" spans="1:1" x14ac:dyDescent="0.25">
      <c r="A10116" t="s">
        <v>2863</v>
      </c>
    </row>
    <row r="10117" spans="1:1" x14ac:dyDescent="0.25">
      <c r="A10117" t="s">
        <v>43</v>
      </c>
    </row>
    <row r="10118" spans="1:1" x14ac:dyDescent="0.25">
      <c r="A10118" t="s">
        <v>23284</v>
      </c>
    </row>
    <row r="10119" spans="1:1" x14ac:dyDescent="0.25">
      <c r="A10119" t="s">
        <v>356</v>
      </c>
    </row>
    <row r="10120" spans="1:1" x14ac:dyDescent="0.25">
      <c r="A10120" t="s">
        <v>356</v>
      </c>
    </row>
    <row r="10121" spans="1:1" x14ac:dyDescent="0.25">
      <c r="A10121" t="s">
        <v>356</v>
      </c>
    </row>
    <row r="10122" spans="1:1" x14ac:dyDescent="0.25">
      <c r="A10122" t="s">
        <v>356</v>
      </c>
    </row>
    <row r="10123" spans="1:1" x14ac:dyDescent="0.25">
      <c r="A10123" t="s">
        <v>356</v>
      </c>
    </row>
    <row r="10124" spans="1:1" x14ac:dyDescent="0.25">
      <c r="A10124" t="s">
        <v>356</v>
      </c>
    </row>
    <row r="10125" spans="1:1" x14ac:dyDescent="0.25">
      <c r="A10125" t="s">
        <v>356</v>
      </c>
    </row>
    <row r="10126" spans="1:1" x14ac:dyDescent="0.25">
      <c r="A10126" t="s">
        <v>356</v>
      </c>
    </row>
    <row r="10127" spans="1:1" x14ac:dyDescent="0.25">
      <c r="A10127" t="s">
        <v>356</v>
      </c>
    </row>
    <row r="10128" spans="1:1" x14ac:dyDescent="0.25">
      <c r="A10128" t="s">
        <v>356</v>
      </c>
    </row>
    <row r="10129" spans="1:1" x14ac:dyDescent="0.25">
      <c r="A10129" t="s">
        <v>356</v>
      </c>
    </row>
    <row r="10130" spans="1:1" x14ac:dyDescent="0.25">
      <c r="A10130" t="s">
        <v>356</v>
      </c>
    </row>
    <row r="10131" spans="1:1" x14ac:dyDescent="0.25">
      <c r="A10131" t="s">
        <v>23285</v>
      </c>
    </row>
    <row r="10132" spans="1:1" x14ac:dyDescent="0.25">
      <c r="A10132" t="s">
        <v>223</v>
      </c>
    </row>
    <row r="10133" spans="1:1" x14ac:dyDescent="0.25">
      <c r="A10133" t="s">
        <v>23286</v>
      </c>
    </row>
    <row r="10134" spans="1:1" x14ac:dyDescent="0.25">
      <c r="A10134" t="s">
        <v>3285</v>
      </c>
    </row>
    <row r="10135" spans="1:1" x14ac:dyDescent="0.25">
      <c r="A10135" t="s">
        <v>23287</v>
      </c>
    </row>
    <row r="10136" spans="1:1" x14ac:dyDescent="0.25">
      <c r="A10136" t="s">
        <v>1563</v>
      </c>
    </row>
    <row r="10137" spans="1:1" x14ac:dyDescent="0.25">
      <c r="A10137" t="s">
        <v>964</v>
      </c>
    </row>
    <row r="10138" spans="1:1" x14ac:dyDescent="0.25">
      <c r="A10138" t="s">
        <v>23288</v>
      </c>
    </row>
    <row r="10139" spans="1:1" x14ac:dyDescent="0.25">
      <c r="A10139" t="s">
        <v>23289</v>
      </c>
    </row>
    <row r="10140" spans="1:1" x14ac:dyDescent="0.25">
      <c r="A10140" t="s">
        <v>23290</v>
      </c>
    </row>
    <row r="10141" spans="1:1" x14ac:dyDescent="0.25">
      <c r="A10141" t="s">
        <v>20694</v>
      </c>
    </row>
    <row r="10142" spans="1:1" x14ac:dyDescent="0.25">
      <c r="A10142" t="s">
        <v>23291</v>
      </c>
    </row>
    <row r="10143" spans="1:1" x14ac:dyDescent="0.25">
      <c r="A10143" t="s">
        <v>206</v>
      </c>
    </row>
    <row r="10144" spans="1:1" x14ac:dyDescent="0.25">
      <c r="A10144" t="s">
        <v>20702</v>
      </c>
    </row>
    <row r="10145" spans="1:1" x14ac:dyDescent="0.25">
      <c r="A10145" t="s">
        <v>20705</v>
      </c>
    </row>
    <row r="10146" spans="1:1" x14ac:dyDescent="0.25">
      <c r="A10146" t="s">
        <v>20713</v>
      </c>
    </row>
    <row r="10147" spans="1:1" x14ac:dyDescent="0.25">
      <c r="A10147" t="s">
        <v>20713</v>
      </c>
    </row>
    <row r="10148" spans="1:1" x14ac:dyDescent="0.25">
      <c r="A10148" t="s">
        <v>23292</v>
      </c>
    </row>
    <row r="10149" spans="1:1" x14ac:dyDescent="0.25">
      <c r="A10149" t="s">
        <v>23293</v>
      </c>
    </row>
    <row r="10150" spans="1:1" x14ac:dyDescent="0.25">
      <c r="A10150" t="s">
        <v>2813</v>
      </c>
    </row>
    <row r="10151" spans="1:1" x14ac:dyDescent="0.25">
      <c r="A10151" t="s">
        <v>2813</v>
      </c>
    </row>
    <row r="10152" spans="1:1" x14ac:dyDescent="0.25">
      <c r="A10152" t="s">
        <v>2458</v>
      </c>
    </row>
    <row r="10153" spans="1:1" x14ac:dyDescent="0.25">
      <c r="A10153" t="s">
        <v>2813</v>
      </c>
    </row>
    <row r="10154" spans="1:1" x14ac:dyDescent="0.25">
      <c r="A10154" t="s">
        <v>2458</v>
      </c>
    </row>
    <row r="10155" spans="1:1" x14ac:dyDescent="0.25">
      <c r="A10155" t="s">
        <v>299</v>
      </c>
    </row>
    <row r="10156" spans="1:1" x14ac:dyDescent="0.25">
      <c r="A10156" t="s">
        <v>23294</v>
      </c>
    </row>
    <row r="10157" spans="1:1" x14ac:dyDescent="0.25">
      <c r="A10157" t="s">
        <v>23294</v>
      </c>
    </row>
    <row r="10158" spans="1:1" x14ac:dyDescent="0.25">
      <c r="A10158" t="s">
        <v>23295</v>
      </c>
    </row>
    <row r="10159" spans="1:1" x14ac:dyDescent="0.25">
      <c r="A10159" t="s">
        <v>23296</v>
      </c>
    </row>
    <row r="10160" spans="1:1" x14ac:dyDescent="0.25">
      <c r="A10160" t="s">
        <v>20756</v>
      </c>
    </row>
    <row r="10161" spans="1:1" x14ac:dyDescent="0.25">
      <c r="A10161" t="s">
        <v>23297</v>
      </c>
    </row>
    <row r="10162" spans="1:1" x14ac:dyDescent="0.25">
      <c r="A10162" t="s">
        <v>23298</v>
      </c>
    </row>
    <row r="10163" spans="1:1" x14ac:dyDescent="0.25">
      <c r="A10163" t="s">
        <v>23299</v>
      </c>
    </row>
    <row r="10164" spans="1:1" x14ac:dyDescent="0.25">
      <c r="A10164" t="s">
        <v>23300</v>
      </c>
    </row>
    <row r="10165" spans="1:1" x14ac:dyDescent="0.25">
      <c r="A10165" t="s">
        <v>23301</v>
      </c>
    </row>
    <row r="10166" spans="1:1" x14ac:dyDescent="0.25">
      <c r="A10166" t="s">
        <v>20788</v>
      </c>
    </row>
    <row r="10167" spans="1:1" x14ac:dyDescent="0.25">
      <c r="A10167" t="s">
        <v>23302</v>
      </c>
    </row>
    <row r="10168" spans="1:1" x14ac:dyDescent="0.25">
      <c r="A10168" t="s">
        <v>20791</v>
      </c>
    </row>
    <row r="10169" spans="1:1" x14ac:dyDescent="0.25">
      <c r="A10169" t="s">
        <v>20797</v>
      </c>
    </row>
    <row r="10170" spans="1:1" x14ac:dyDescent="0.25">
      <c r="A10170" t="s">
        <v>970</v>
      </c>
    </row>
    <row r="10171" spans="1:1" x14ac:dyDescent="0.25">
      <c r="A10171" t="s">
        <v>20804</v>
      </c>
    </row>
    <row r="10172" spans="1:1" x14ac:dyDescent="0.25">
      <c r="A10172" t="s">
        <v>23303</v>
      </c>
    </row>
    <row r="10173" spans="1:1" x14ac:dyDescent="0.25">
      <c r="A10173" t="s">
        <v>23303</v>
      </c>
    </row>
    <row r="10174" spans="1:1" x14ac:dyDescent="0.25">
      <c r="A10174" t="s">
        <v>20809</v>
      </c>
    </row>
    <row r="10175" spans="1:1" x14ac:dyDescent="0.25">
      <c r="A10175" t="s">
        <v>23304</v>
      </c>
    </row>
    <row r="10176" spans="1:1" x14ac:dyDescent="0.25">
      <c r="A10176" t="s">
        <v>20831</v>
      </c>
    </row>
    <row r="10177" spans="1:1" x14ac:dyDescent="0.25">
      <c r="A10177" t="s">
        <v>23305</v>
      </c>
    </row>
    <row r="10178" spans="1:1" x14ac:dyDescent="0.25">
      <c r="A10178" t="s">
        <v>1110</v>
      </c>
    </row>
    <row r="10179" spans="1:1" x14ac:dyDescent="0.25">
      <c r="A10179" t="s">
        <v>23306</v>
      </c>
    </row>
    <row r="10180" spans="1:1" x14ac:dyDescent="0.25">
      <c r="A10180" t="s">
        <v>20840</v>
      </c>
    </row>
    <row r="10181" spans="1:1" x14ac:dyDescent="0.25">
      <c r="A10181" t="s">
        <v>23307</v>
      </c>
    </row>
    <row r="10182" spans="1:1" x14ac:dyDescent="0.25">
      <c r="A10182" t="s">
        <v>20852</v>
      </c>
    </row>
    <row r="10183" spans="1:1" x14ac:dyDescent="0.25">
      <c r="A10183" t="s">
        <v>20852</v>
      </c>
    </row>
    <row r="10184" spans="1:1" x14ac:dyDescent="0.25">
      <c r="A10184" t="s">
        <v>23308</v>
      </c>
    </row>
    <row r="10185" spans="1:1" x14ac:dyDescent="0.25">
      <c r="A10185" t="s">
        <v>23309</v>
      </c>
    </row>
    <row r="10186" spans="1:1" x14ac:dyDescent="0.25">
      <c r="A10186" t="s">
        <v>23310</v>
      </c>
    </row>
    <row r="10187" spans="1:1" x14ac:dyDescent="0.25">
      <c r="A10187" t="s">
        <v>23311</v>
      </c>
    </row>
    <row r="10188" spans="1:1" x14ac:dyDescent="0.25">
      <c r="A10188" t="s">
        <v>20893</v>
      </c>
    </row>
    <row r="10189" spans="1:1" x14ac:dyDescent="0.25">
      <c r="A10189" t="s">
        <v>20899</v>
      </c>
    </row>
    <row r="10190" spans="1:1" x14ac:dyDescent="0.25">
      <c r="A10190" t="s">
        <v>23312</v>
      </c>
    </row>
    <row r="10191" spans="1:1" x14ac:dyDescent="0.25">
      <c r="A10191" t="s">
        <v>1195</v>
      </c>
    </row>
    <row r="10192" spans="1:1" x14ac:dyDescent="0.25">
      <c r="A10192" t="s">
        <v>20919</v>
      </c>
    </row>
    <row r="10193" spans="1:1" x14ac:dyDescent="0.25">
      <c r="A10193" t="s">
        <v>23313</v>
      </c>
    </row>
    <row r="10194" spans="1:1" x14ac:dyDescent="0.25">
      <c r="A10194" t="s">
        <v>420</v>
      </c>
    </row>
    <row r="10195" spans="1:1" x14ac:dyDescent="0.25">
      <c r="A10195" t="s">
        <v>20923</v>
      </c>
    </row>
    <row r="10196" spans="1:1" x14ac:dyDescent="0.25">
      <c r="A10196" t="s">
        <v>23314</v>
      </c>
    </row>
    <row r="10197" spans="1:1" x14ac:dyDescent="0.25">
      <c r="A10197" t="s">
        <v>20937</v>
      </c>
    </row>
    <row r="10198" spans="1:1" x14ac:dyDescent="0.25">
      <c r="A10198" t="s">
        <v>20936</v>
      </c>
    </row>
    <row r="10199" spans="1:1" x14ac:dyDescent="0.25">
      <c r="A10199" t="s">
        <v>20936</v>
      </c>
    </row>
    <row r="10200" spans="1:1" x14ac:dyDescent="0.25">
      <c r="A10200" t="s">
        <v>20937</v>
      </c>
    </row>
    <row r="10201" spans="1:1" x14ac:dyDescent="0.25">
      <c r="A10201" t="s">
        <v>20937</v>
      </c>
    </row>
    <row r="10202" spans="1:1" x14ac:dyDescent="0.25">
      <c r="A10202" t="s">
        <v>20937</v>
      </c>
    </row>
    <row r="10203" spans="1:1" x14ac:dyDescent="0.25">
      <c r="A10203" t="s">
        <v>20936</v>
      </c>
    </row>
    <row r="10204" spans="1:1" x14ac:dyDescent="0.25">
      <c r="A10204" t="s">
        <v>20938</v>
      </c>
    </row>
    <row r="10205" spans="1:1" x14ac:dyDescent="0.25">
      <c r="A10205" t="s">
        <v>20938</v>
      </c>
    </row>
    <row r="10206" spans="1:1" x14ac:dyDescent="0.25">
      <c r="A10206" t="s">
        <v>20938</v>
      </c>
    </row>
    <row r="10207" spans="1:1" x14ac:dyDescent="0.25">
      <c r="A10207" t="s">
        <v>20938</v>
      </c>
    </row>
    <row r="10208" spans="1:1" x14ac:dyDescent="0.25">
      <c r="A10208" t="s">
        <v>23315</v>
      </c>
    </row>
    <row r="10209" spans="1:1" x14ac:dyDescent="0.25">
      <c r="A10209" t="s">
        <v>23315</v>
      </c>
    </row>
    <row r="10210" spans="1:1" x14ac:dyDescent="0.25">
      <c r="A10210" t="s">
        <v>23315</v>
      </c>
    </row>
    <row r="10211" spans="1:1" x14ac:dyDescent="0.25">
      <c r="A10211" t="s">
        <v>20940</v>
      </c>
    </row>
    <row r="10212" spans="1:1" x14ac:dyDescent="0.25">
      <c r="A10212" t="s">
        <v>23316</v>
      </c>
    </row>
    <row r="10213" spans="1:1" x14ac:dyDescent="0.25">
      <c r="A10213" t="s">
        <v>20942</v>
      </c>
    </row>
    <row r="10214" spans="1:1" x14ac:dyDescent="0.25">
      <c r="A10214" t="s">
        <v>20942</v>
      </c>
    </row>
    <row r="10215" spans="1:1" x14ac:dyDescent="0.25">
      <c r="A10215" t="s">
        <v>20942</v>
      </c>
    </row>
    <row r="10216" spans="1:1" x14ac:dyDescent="0.25">
      <c r="A10216" t="s">
        <v>20946</v>
      </c>
    </row>
    <row r="10217" spans="1:1" x14ac:dyDescent="0.25">
      <c r="A10217" t="s">
        <v>23317</v>
      </c>
    </row>
    <row r="10218" spans="1:1" x14ac:dyDescent="0.25">
      <c r="A10218" t="s">
        <v>23318</v>
      </c>
    </row>
    <row r="10219" spans="1:1" x14ac:dyDescent="0.25">
      <c r="A10219" t="s">
        <v>23318</v>
      </c>
    </row>
    <row r="10220" spans="1:1" x14ac:dyDescent="0.25">
      <c r="A10220" t="s">
        <v>20963</v>
      </c>
    </row>
    <row r="10221" spans="1:1" x14ac:dyDescent="0.25">
      <c r="A10221" t="s">
        <v>23319</v>
      </c>
    </row>
    <row r="10222" spans="1:1" x14ac:dyDescent="0.25">
      <c r="A10222" t="s">
        <v>20982</v>
      </c>
    </row>
    <row r="10223" spans="1:1" x14ac:dyDescent="0.25">
      <c r="A10223" t="s">
        <v>23320</v>
      </c>
    </row>
    <row r="10224" spans="1:1" x14ac:dyDescent="0.25">
      <c r="A10224" t="s">
        <v>23321</v>
      </c>
    </row>
    <row r="10225" spans="1:1" x14ac:dyDescent="0.25">
      <c r="A10225" t="s">
        <v>20993</v>
      </c>
    </row>
    <row r="10226" spans="1:1" x14ac:dyDescent="0.25">
      <c r="A10226" t="s">
        <v>23322</v>
      </c>
    </row>
    <row r="10227" spans="1:1" x14ac:dyDescent="0.25">
      <c r="A10227" t="s">
        <v>21001</v>
      </c>
    </row>
    <row r="10228" spans="1:1" x14ac:dyDescent="0.25">
      <c r="A10228" t="s">
        <v>23323</v>
      </c>
    </row>
    <row r="10229" spans="1:1" x14ac:dyDescent="0.25">
      <c r="A10229" t="s">
        <v>23324</v>
      </c>
    </row>
    <row r="10230" spans="1:1" x14ac:dyDescent="0.25">
      <c r="A10230" t="s">
        <v>21011</v>
      </c>
    </row>
    <row r="10231" spans="1:1" x14ac:dyDescent="0.25">
      <c r="A10231" t="s">
        <v>23325</v>
      </c>
    </row>
    <row r="10232" spans="1:1" x14ac:dyDescent="0.25">
      <c r="A10232" t="s">
        <v>21021</v>
      </c>
    </row>
    <row r="10233" spans="1:1" x14ac:dyDescent="0.25">
      <c r="A10233" t="s">
        <v>23326</v>
      </c>
    </row>
    <row r="10234" spans="1:1" x14ac:dyDescent="0.25">
      <c r="A10234" t="s">
        <v>23327</v>
      </c>
    </row>
    <row r="10235" spans="1:1" x14ac:dyDescent="0.25">
      <c r="A10235" t="s">
        <v>23328</v>
      </c>
    </row>
    <row r="10236" spans="1:1" x14ac:dyDescent="0.25">
      <c r="A10236" t="s">
        <v>19400</v>
      </c>
    </row>
    <row r="10237" spans="1:1" x14ac:dyDescent="0.25">
      <c r="A10237" t="s">
        <v>23329</v>
      </c>
    </row>
    <row r="10238" spans="1:1" x14ac:dyDescent="0.25">
      <c r="A10238" t="s">
        <v>23330</v>
      </c>
    </row>
    <row r="10239" spans="1:1" x14ac:dyDescent="0.25">
      <c r="A10239" t="s">
        <v>1198</v>
      </c>
    </row>
    <row r="10240" spans="1:1" x14ac:dyDescent="0.25">
      <c r="A10240" t="s">
        <v>23331</v>
      </c>
    </row>
    <row r="10241" spans="1:1" x14ac:dyDescent="0.25">
      <c r="A10241" t="s">
        <v>21072</v>
      </c>
    </row>
    <row r="10242" spans="1:1" x14ac:dyDescent="0.25">
      <c r="A10242" t="s">
        <v>21073</v>
      </c>
    </row>
    <row r="10243" spans="1:1" x14ac:dyDescent="0.25">
      <c r="A10243" t="s">
        <v>21090</v>
      </c>
    </row>
    <row r="10244" spans="1:1" x14ac:dyDescent="0.25">
      <c r="A10244" t="s">
        <v>21090</v>
      </c>
    </row>
    <row r="10245" spans="1:1" x14ac:dyDescent="0.25">
      <c r="A10245" t="s">
        <v>21090</v>
      </c>
    </row>
    <row r="10246" spans="1:1" x14ac:dyDescent="0.25">
      <c r="A10246" t="s">
        <v>3186</v>
      </c>
    </row>
    <row r="10247" spans="1:1" x14ac:dyDescent="0.25">
      <c r="A10247" t="s">
        <v>416</v>
      </c>
    </row>
    <row r="10248" spans="1:1" x14ac:dyDescent="0.25">
      <c r="A10248" t="s">
        <v>21095</v>
      </c>
    </row>
    <row r="10249" spans="1:1" x14ac:dyDescent="0.25">
      <c r="A10249" t="s">
        <v>21096</v>
      </c>
    </row>
    <row r="10250" spans="1:1" x14ac:dyDescent="0.25">
      <c r="A10250" t="s">
        <v>21109</v>
      </c>
    </row>
    <row r="10251" spans="1:1" x14ac:dyDescent="0.25">
      <c r="A10251" t="s">
        <v>23332</v>
      </c>
    </row>
    <row r="10252" spans="1:1" x14ac:dyDescent="0.25">
      <c r="A10252" t="s">
        <v>21116</v>
      </c>
    </row>
    <row r="10253" spans="1:1" x14ac:dyDescent="0.25">
      <c r="A10253" t="s">
        <v>23333</v>
      </c>
    </row>
    <row r="10254" spans="1:1" x14ac:dyDescent="0.25">
      <c r="A10254" t="s">
        <v>21158</v>
      </c>
    </row>
    <row r="10255" spans="1:1" x14ac:dyDescent="0.25">
      <c r="A10255" t="s">
        <v>21159</v>
      </c>
    </row>
    <row r="10256" spans="1:1" x14ac:dyDescent="0.25">
      <c r="A10256" t="s">
        <v>23334</v>
      </c>
    </row>
    <row r="10257" spans="1:1" x14ac:dyDescent="0.25">
      <c r="A10257" t="s">
        <v>1365</v>
      </c>
    </row>
    <row r="10258" spans="1:1" x14ac:dyDescent="0.25">
      <c r="A10258" t="s">
        <v>180</v>
      </c>
    </row>
    <row r="10259" spans="1:1" x14ac:dyDescent="0.25">
      <c r="A10259" t="s">
        <v>180</v>
      </c>
    </row>
    <row r="10260" spans="1:1" x14ac:dyDescent="0.25">
      <c r="A10260" t="s">
        <v>1087</v>
      </c>
    </row>
    <row r="10261" spans="1:1" x14ac:dyDescent="0.25">
      <c r="A10261" t="s">
        <v>23335</v>
      </c>
    </row>
    <row r="10262" spans="1:1" x14ac:dyDescent="0.25">
      <c r="A10262" t="s">
        <v>21192</v>
      </c>
    </row>
    <row r="10263" spans="1:1" x14ac:dyDescent="0.25">
      <c r="A10263" t="s">
        <v>21195</v>
      </c>
    </row>
    <row r="10264" spans="1:1" x14ac:dyDescent="0.25">
      <c r="A10264" t="s">
        <v>21195</v>
      </c>
    </row>
    <row r="10265" spans="1:1" x14ac:dyDescent="0.25">
      <c r="A10265" t="s">
        <v>23336</v>
      </c>
    </row>
    <row r="10266" spans="1:1" x14ac:dyDescent="0.25">
      <c r="A10266" t="s">
        <v>21201</v>
      </c>
    </row>
    <row r="10267" spans="1:1" x14ac:dyDescent="0.25">
      <c r="A10267" t="s">
        <v>21201</v>
      </c>
    </row>
    <row r="10268" spans="1:1" x14ac:dyDescent="0.25">
      <c r="A10268" t="s">
        <v>21205</v>
      </c>
    </row>
    <row r="10269" spans="1:1" x14ac:dyDescent="0.25">
      <c r="A10269" t="s">
        <v>21208</v>
      </c>
    </row>
    <row r="10270" spans="1:1" x14ac:dyDescent="0.25">
      <c r="A10270" t="s">
        <v>1632</v>
      </c>
    </row>
    <row r="10271" spans="1:1" x14ac:dyDescent="0.25">
      <c r="A10271" t="s">
        <v>21212</v>
      </c>
    </row>
    <row r="10272" spans="1:1" x14ac:dyDescent="0.25">
      <c r="A10272" t="s">
        <v>21214</v>
      </c>
    </row>
    <row r="10273" spans="1:1" x14ac:dyDescent="0.25">
      <c r="A10273" t="s">
        <v>21214</v>
      </c>
    </row>
    <row r="10274" spans="1:1" x14ac:dyDescent="0.25">
      <c r="A10274" t="s">
        <v>21214</v>
      </c>
    </row>
    <row r="10275" spans="1:1" x14ac:dyDescent="0.25">
      <c r="A10275" t="s">
        <v>21214</v>
      </c>
    </row>
    <row r="10276" spans="1:1" x14ac:dyDescent="0.25">
      <c r="A10276" t="s">
        <v>21214</v>
      </c>
    </row>
    <row r="10277" spans="1:1" x14ac:dyDescent="0.25">
      <c r="A10277" t="s">
        <v>21214</v>
      </c>
    </row>
    <row r="10278" spans="1:1" x14ac:dyDescent="0.25">
      <c r="A10278" t="s">
        <v>21214</v>
      </c>
    </row>
    <row r="10279" spans="1:1" x14ac:dyDescent="0.25">
      <c r="A10279" t="s">
        <v>21214</v>
      </c>
    </row>
    <row r="10280" spans="1:1" x14ac:dyDescent="0.25">
      <c r="A10280" t="s">
        <v>21214</v>
      </c>
    </row>
    <row r="10281" spans="1:1" x14ac:dyDescent="0.25">
      <c r="A10281" t="s">
        <v>21214</v>
      </c>
    </row>
    <row r="10282" spans="1:1" x14ac:dyDescent="0.25">
      <c r="A10282" t="s">
        <v>21214</v>
      </c>
    </row>
    <row r="10283" spans="1:1" x14ac:dyDescent="0.25">
      <c r="A10283" t="s">
        <v>21214</v>
      </c>
    </row>
    <row r="10284" spans="1:1" x14ac:dyDescent="0.25">
      <c r="A10284" t="s">
        <v>21214</v>
      </c>
    </row>
    <row r="10285" spans="1:1" x14ac:dyDescent="0.25">
      <c r="A10285" t="s">
        <v>21214</v>
      </c>
    </row>
    <row r="10286" spans="1:1" x14ac:dyDescent="0.25">
      <c r="A10286" t="s">
        <v>21214</v>
      </c>
    </row>
    <row r="10287" spans="1:1" x14ac:dyDescent="0.25">
      <c r="A10287" t="s">
        <v>21214</v>
      </c>
    </row>
    <row r="10288" spans="1:1" x14ac:dyDescent="0.25">
      <c r="A10288" t="s">
        <v>21214</v>
      </c>
    </row>
    <row r="10289" spans="1:1" x14ac:dyDescent="0.25">
      <c r="A10289" t="s">
        <v>21214</v>
      </c>
    </row>
    <row r="10290" spans="1:1" x14ac:dyDescent="0.25">
      <c r="A10290" t="s">
        <v>21214</v>
      </c>
    </row>
    <row r="10291" spans="1:1" x14ac:dyDescent="0.25">
      <c r="A10291" t="s">
        <v>21214</v>
      </c>
    </row>
    <row r="10292" spans="1:1" x14ac:dyDescent="0.25">
      <c r="A10292" t="s">
        <v>23337</v>
      </c>
    </row>
    <row r="10293" spans="1:1" x14ac:dyDescent="0.25">
      <c r="A10293" t="s">
        <v>21225</v>
      </c>
    </row>
    <row r="10294" spans="1:1" x14ac:dyDescent="0.25">
      <c r="A10294" t="s">
        <v>21225</v>
      </c>
    </row>
    <row r="10295" spans="1:1" x14ac:dyDescent="0.25">
      <c r="A10295" t="s">
        <v>23338</v>
      </c>
    </row>
    <row r="10296" spans="1:1" x14ac:dyDescent="0.25">
      <c r="A10296" t="s">
        <v>21230</v>
      </c>
    </row>
    <row r="10297" spans="1:1" x14ac:dyDescent="0.25">
      <c r="A10297" t="s">
        <v>23339</v>
      </c>
    </row>
    <row r="10298" spans="1:1" x14ac:dyDescent="0.25">
      <c r="A10298" t="s">
        <v>963</v>
      </c>
    </row>
    <row r="10299" spans="1:1" x14ac:dyDescent="0.25">
      <c r="A10299" t="s">
        <v>963</v>
      </c>
    </row>
    <row r="10300" spans="1:1" x14ac:dyDescent="0.25">
      <c r="A10300" t="s">
        <v>21234</v>
      </c>
    </row>
    <row r="10301" spans="1:1" x14ac:dyDescent="0.25">
      <c r="A10301" t="s">
        <v>23340</v>
      </c>
    </row>
    <row r="10302" spans="1:1" x14ac:dyDescent="0.25">
      <c r="A10302" t="s">
        <v>21272</v>
      </c>
    </row>
    <row r="10303" spans="1:1" x14ac:dyDescent="0.25">
      <c r="A10303" t="s">
        <v>23341</v>
      </c>
    </row>
    <row r="10304" spans="1:1" x14ac:dyDescent="0.25">
      <c r="A10304" t="s">
        <v>23342</v>
      </c>
    </row>
    <row r="10305" spans="1:1" x14ac:dyDescent="0.25">
      <c r="A10305" t="s">
        <v>23343</v>
      </c>
    </row>
    <row r="10306" spans="1:1" x14ac:dyDescent="0.25">
      <c r="A10306" t="s">
        <v>23344</v>
      </c>
    </row>
    <row r="10307" spans="1:1" x14ac:dyDescent="0.25">
      <c r="A10307" t="s">
        <v>21285</v>
      </c>
    </row>
    <row r="10308" spans="1:1" x14ac:dyDescent="0.25">
      <c r="A10308" t="s">
        <v>23345</v>
      </c>
    </row>
    <row r="10309" spans="1:1" x14ac:dyDescent="0.25">
      <c r="A10309" t="s">
        <v>21299</v>
      </c>
    </row>
    <row r="10310" spans="1:1" x14ac:dyDescent="0.25">
      <c r="A10310" t="s">
        <v>23346</v>
      </c>
    </row>
    <row r="10311" spans="1:1" x14ac:dyDescent="0.25">
      <c r="A10311" t="s">
        <v>309</v>
      </c>
    </row>
    <row r="10312" spans="1:1" x14ac:dyDescent="0.25">
      <c r="A10312" t="s">
        <v>309</v>
      </c>
    </row>
    <row r="10313" spans="1:1" x14ac:dyDescent="0.25">
      <c r="A10313" t="s">
        <v>309</v>
      </c>
    </row>
    <row r="10314" spans="1:1" x14ac:dyDescent="0.25">
      <c r="A10314" t="s">
        <v>681</v>
      </c>
    </row>
    <row r="10315" spans="1:1" x14ac:dyDescent="0.25">
      <c r="A10315" t="s">
        <v>681</v>
      </c>
    </row>
    <row r="10316" spans="1:1" x14ac:dyDescent="0.25">
      <c r="A10316" t="s">
        <v>21319</v>
      </c>
    </row>
    <row r="10317" spans="1:1" x14ac:dyDescent="0.25">
      <c r="A10317" t="s">
        <v>23347</v>
      </c>
    </row>
    <row r="10318" spans="1:1" x14ac:dyDescent="0.25">
      <c r="A10318" t="s">
        <v>21322</v>
      </c>
    </row>
    <row r="10319" spans="1:1" x14ac:dyDescent="0.25">
      <c r="A10319" t="s">
        <v>21322</v>
      </c>
    </row>
    <row r="10320" spans="1:1" x14ac:dyDescent="0.25">
      <c r="A10320" t="s">
        <v>21323</v>
      </c>
    </row>
    <row r="10321" spans="1:1" x14ac:dyDescent="0.25">
      <c r="A10321" t="s">
        <v>334</v>
      </c>
    </row>
    <row r="10322" spans="1:1" x14ac:dyDescent="0.25">
      <c r="A10322" t="s">
        <v>226</v>
      </c>
    </row>
    <row r="10323" spans="1:1" x14ac:dyDescent="0.25">
      <c r="A10323" t="s">
        <v>226</v>
      </c>
    </row>
    <row r="10324" spans="1:1" x14ac:dyDescent="0.25">
      <c r="A10324" t="s">
        <v>23348</v>
      </c>
    </row>
    <row r="10325" spans="1:1" x14ac:dyDescent="0.25">
      <c r="A10325" t="s">
        <v>21344</v>
      </c>
    </row>
    <row r="10326" spans="1:1" x14ac:dyDescent="0.25">
      <c r="A10326" t="s">
        <v>5288</v>
      </c>
    </row>
    <row r="10327" spans="1:1" x14ac:dyDescent="0.25">
      <c r="A10327" t="s">
        <v>1690</v>
      </c>
    </row>
    <row r="10328" spans="1:1" x14ac:dyDescent="0.25">
      <c r="A10328" t="s">
        <v>1690</v>
      </c>
    </row>
    <row r="10329" spans="1:1" x14ac:dyDescent="0.25">
      <c r="A10329" t="s">
        <v>1690</v>
      </c>
    </row>
    <row r="10330" spans="1:1" x14ac:dyDescent="0.25">
      <c r="A10330" t="s">
        <v>1690</v>
      </c>
    </row>
    <row r="10331" spans="1:1" x14ac:dyDescent="0.25">
      <c r="A10331" t="s">
        <v>57</v>
      </c>
    </row>
    <row r="10332" spans="1:1" x14ac:dyDescent="0.25">
      <c r="A10332" t="s">
        <v>21382</v>
      </c>
    </row>
    <row r="10333" spans="1:1" x14ac:dyDescent="0.25">
      <c r="A10333" t="s">
        <v>21385</v>
      </c>
    </row>
    <row r="10334" spans="1:1" x14ac:dyDescent="0.25">
      <c r="A10334" t="s">
        <v>21385</v>
      </c>
    </row>
    <row r="10335" spans="1:1" x14ac:dyDescent="0.25">
      <c r="A10335" t="s">
        <v>21385</v>
      </c>
    </row>
    <row r="10336" spans="1:1" x14ac:dyDescent="0.25">
      <c r="A10336" t="s">
        <v>21385</v>
      </c>
    </row>
    <row r="10337" spans="1:1" x14ac:dyDescent="0.25">
      <c r="A10337" t="s">
        <v>21385</v>
      </c>
    </row>
    <row r="10338" spans="1:1" x14ac:dyDescent="0.25">
      <c r="A10338" t="s">
        <v>21385</v>
      </c>
    </row>
    <row r="10339" spans="1:1" x14ac:dyDescent="0.25">
      <c r="A10339" t="s">
        <v>21385</v>
      </c>
    </row>
    <row r="10340" spans="1:1" x14ac:dyDescent="0.25">
      <c r="A10340" t="s">
        <v>21385</v>
      </c>
    </row>
    <row r="10341" spans="1:1" x14ac:dyDescent="0.25">
      <c r="A10341" t="s">
        <v>21385</v>
      </c>
    </row>
    <row r="10342" spans="1:1" x14ac:dyDescent="0.25">
      <c r="A10342" t="s">
        <v>21385</v>
      </c>
    </row>
    <row r="10343" spans="1:1" x14ac:dyDescent="0.25">
      <c r="A10343" t="s">
        <v>21385</v>
      </c>
    </row>
    <row r="10344" spans="1:1" x14ac:dyDescent="0.25">
      <c r="A10344" t="s">
        <v>21385</v>
      </c>
    </row>
    <row r="10345" spans="1:1" x14ac:dyDescent="0.25">
      <c r="A10345" t="s">
        <v>21385</v>
      </c>
    </row>
    <row r="10346" spans="1:1" x14ac:dyDescent="0.25">
      <c r="A10346" t="s">
        <v>21385</v>
      </c>
    </row>
    <row r="10347" spans="1:1" x14ac:dyDescent="0.25">
      <c r="A10347" t="s">
        <v>21385</v>
      </c>
    </row>
    <row r="10348" spans="1:1" x14ac:dyDescent="0.25">
      <c r="A10348" t="s">
        <v>21385</v>
      </c>
    </row>
    <row r="10349" spans="1:1" x14ac:dyDescent="0.25">
      <c r="A10349" t="s">
        <v>21385</v>
      </c>
    </row>
    <row r="10350" spans="1:1" x14ac:dyDescent="0.25">
      <c r="A10350" t="s">
        <v>21385</v>
      </c>
    </row>
    <row r="10351" spans="1:1" x14ac:dyDescent="0.25">
      <c r="A10351" t="s">
        <v>21385</v>
      </c>
    </row>
    <row r="10352" spans="1:1" x14ac:dyDescent="0.25">
      <c r="A10352" t="s">
        <v>21385</v>
      </c>
    </row>
    <row r="10353" spans="1:1" x14ac:dyDescent="0.25">
      <c r="A10353" t="s">
        <v>21385</v>
      </c>
    </row>
    <row r="10354" spans="1:1" x14ac:dyDescent="0.25">
      <c r="A10354" t="s">
        <v>21385</v>
      </c>
    </row>
    <row r="10355" spans="1:1" x14ac:dyDescent="0.25">
      <c r="A10355" t="s">
        <v>21385</v>
      </c>
    </row>
    <row r="10356" spans="1:1" x14ac:dyDescent="0.25">
      <c r="A10356" t="s">
        <v>21385</v>
      </c>
    </row>
    <row r="10357" spans="1:1" x14ac:dyDescent="0.25">
      <c r="A10357" t="s">
        <v>21385</v>
      </c>
    </row>
    <row r="10358" spans="1:1" x14ac:dyDescent="0.25">
      <c r="A10358" t="s">
        <v>21385</v>
      </c>
    </row>
    <row r="10359" spans="1:1" x14ac:dyDescent="0.25">
      <c r="A10359" t="s">
        <v>21385</v>
      </c>
    </row>
    <row r="10360" spans="1:1" x14ac:dyDescent="0.25">
      <c r="A10360" t="s">
        <v>21385</v>
      </c>
    </row>
    <row r="10361" spans="1:1" x14ac:dyDescent="0.25">
      <c r="A10361" t="s">
        <v>21385</v>
      </c>
    </row>
    <row r="10362" spans="1:1" x14ac:dyDescent="0.25">
      <c r="A10362" t="s">
        <v>21385</v>
      </c>
    </row>
    <row r="10363" spans="1:1" x14ac:dyDescent="0.25">
      <c r="A10363" t="s">
        <v>21385</v>
      </c>
    </row>
    <row r="10364" spans="1:1" x14ac:dyDescent="0.25">
      <c r="A10364" t="s">
        <v>21385</v>
      </c>
    </row>
    <row r="10365" spans="1:1" x14ac:dyDescent="0.25">
      <c r="A10365" t="s">
        <v>21385</v>
      </c>
    </row>
    <row r="10366" spans="1:1" x14ac:dyDescent="0.25">
      <c r="A10366" t="s">
        <v>21385</v>
      </c>
    </row>
    <row r="10367" spans="1:1" x14ac:dyDescent="0.25">
      <c r="A10367" t="s">
        <v>21385</v>
      </c>
    </row>
    <row r="10368" spans="1:1" x14ac:dyDescent="0.25">
      <c r="A10368" t="s">
        <v>21385</v>
      </c>
    </row>
    <row r="10369" spans="1:1" x14ac:dyDescent="0.25">
      <c r="A10369" t="s">
        <v>21385</v>
      </c>
    </row>
    <row r="10370" spans="1:1" x14ac:dyDescent="0.25">
      <c r="A10370" t="s">
        <v>21385</v>
      </c>
    </row>
    <row r="10371" spans="1:1" x14ac:dyDescent="0.25">
      <c r="A10371" t="s">
        <v>21385</v>
      </c>
    </row>
    <row r="10372" spans="1:1" x14ac:dyDescent="0.25">
      <c r="A10372" t="s">
        <v>21385</v>
      </c>
    </row>
    <row r="10373" spans="1:1" x14ac:dyDescent="0.25">
      <c r="A10373" t="s">
        <v>21385</v>
      </c>
    </row>
    <row r="10374" spans="1:1" x14ac:dyDescent="0.25">
      <c r="A10374" t="s">
        <v>21385</v>
      </c>
    </row>
    <row r="10375" spans="1:1" x14ac:dyDescent="0.25">
      <c r="A10375" t="s">
        <v>21385</v>
      </c>
    </row>
    <row r="10376" spans="1:1" x14ac:dyDescent="0.25">
      <c r="A10376" t="s">
        <v>21385</v>
      </c>
    </row>
    <row r="10377" spans="1:1" x14ac:dyDescent="0.25">
      <c r="A10377" t="s">
        <v>21385</v>
      </c>
    </row>
    <row r="10378" spans="1:1" x14ac:dyDescent="0.25">
      <c r="A10378" t="s">
        <v>21385</v>
      </c>
    </row>
    <row r="10379" spans="1:1" x14ac:dyDescent="0.25">
      <c r="A10379" t="s">
        <v>21385</v>
      </c>
    </row>
    <row r="10380" spans="1:1" x14ac:dyDescent="0.25">
      <c r="A10380" t="s">
        <v>21385</v>
      </c>
    </row>
    <row r="10381" spans="1:1" x14ac:dyDescent="0.25">
      <c r="A10381" t="s">
        <v>21385</v>
      </c>
    </row>
    <row r="10382" spans="1:1" x14ac:dyDescent="0.25">
      <c r="A10382" t="s">
        <v>21385</v>
      </c>
    </row>
    <row r="10383" spans="1:1" x14ac:dyDescent="0.25">
      <c r="A10383" t="s">
        <v>21385</v>
      </c>
    </row>
    <row r="10384" spans="1:1" x14ac:dyDescent="0.25">
      <c r="A10384" t="s">
        <v>21385</v>
      </c>
    </row>
    <row r="10385" spans="1:1" x14ac:dyDescent="0.25">
      <c r="A10385" t="s">
        <v>21385</v>
      </c>
    </row>
    <row r="10386" spans="1:1" x14ac:dyDescent="0.25">
      <c r="A10386" t="s">
        <v>21385</v>
      </c>
    </row>
    <row r="10387" spans="1:1" x14ac:dyDescent="0.25">
      <c r="A10387" t="s">
        <v>21385</v>
      </c>
    </row>
    <row r="10388" spans="1:1" x14ac:dyDescent="0.25">
      <c r="A10388" t="s">
        <v>21385</v>
      </c>
    </row>
    <row r="10389" spans="1:1" x14ac:dyDescent="0.25">
      <c r="A10389" t="s">
        <v>21385</v>
      </c>
    </row>
    <row r="10390" spans="1:1" x14ac:dyDescent="0.25">
      <c r="A10390" t="s">
        <v>21385</v>
      </c>
    </row>
    <row r="10391" spans="1:1" x14ac:dyDescent="0.25">
      <c r="A10391" t="s">
        <v>21385</v>
      </c>
    </row>
    <row r="10392" spans="1:1" x14ac:dyDescent="0.25">
      <c r="A10392" t="s">
        <v>21385</v>
      </c>
    </row>
    <row r="10393" spans="1:1" x14ac:dyDescent="0.25">
      <c r="A10393" t="s">
        <v>21385</v>
      </c>
    </row>
    <row r="10394" spans="1:1" x14ac:dyDescent="0.25">
      <c r="A10394" t="s">
        <v>21385</v>
      </c>
    </row>
    <row r="10395" spans="1:1" x14ac:dyDescent="0.25">
      <c r="A10395" t="s">
        <v>21385</v>
      </c>
    </row>
    <row r="10396" spans="1:1" x14ac:dyDescent="0.25">
      <c r="A10396" t="s">
        <v>21385</v>
      </c>
    </row>
    <row r="10397" spans="1:1" x14ac:dyDescent="0.25">
      <c r="A10397" t="s">
        <v>21385</v>
      </c>
    </row>
    <row r="10398" spans="1:1" x14ac:dyDescent="0.25">
      <c r="A10398" t="s">
        <v>21385</v>
      </c>
    </row>
    <row r="10399" spans="1:1" x14ac:dyDescent="0.25">
      <c r="A10399" t="s">
        <v>21385</v>
      </c>
    </row>
    <row r="10400" spans="1:1" x14ac:dyDescent="0.25">
      <c r="A10400" t="s">
        <v>21385</v>
      </c>
    </row>
    <row r="10401" spans="1:1" x14ac:dyDescent="0.25">
      <c r="A10401" t="s">
        <v>21385</v>
      </c>
    </row>
    <row r="10402" spans="1:1" x14ac:dyDescent="0.25">
      <c r="A10402" t="s">
        <v>21385</v>
      </c>
    </row>
    <row r="10403" spans="1:1" x14ac:dyDescent="0.25">
      <c r="A10403" t="s">
        <v>21385</v>
      </c>
    </row>
    <row r="10404" spans="1:1" x14ac:dyDescent="0.25">
      <c r="A10404" t="s">
        <v>21385</v>
      </c>
    </row>
    <row r="10405" spans="1:1" x14ac:dyDescent="0.25">
      <c r="A10405" t="s">
        <v>21385</v>
      </c>
    </row>
    <row r="10406" spans="1:1" x14ac:dyDescent="0.25">
      <c r="A10406" t="s">
        <v>21385</v>
      </c>
    </row>
    <row r="10407" spans="1:1" x14ac:dyDescent="0.25">
      <c r="A10407" t="s">
        <v>21385</v>
      </c>
    </row>
    <row r="10408" spans="1:1" x14ac:dyDescent="0.25">
      <c r="A10408" t="s">
        <v>21385</v>
      </c>
    </row>
    <row r="10409" spans="1:1" x14ac:dyDescent="0.25">
      <c r="A10409" t="s">
        <v>21385</v>
      </c>
    </row>
    <row r="10410" spans="1:1" x14ac:dyDescent="0.25">
      <c r="A10410" t="s">
        <v>21385</v>
      </c>
    </row>
    <row r="10411" spans="1:1" x14ac:dyDescent="0.25">
      <c r="A10411" t="s">
        <v>21385</v>
      </c>
    </row>
    <row r="10412" spans="1:1" x14ac:dyDescent="0.25">
      <c r="A10412" t="s">
        <v>21385</v>
      </c>
    </row>
    <row r="10413" spans="1:1" x14ac:dyDescent="0.25">
      <c r="A10413" t="s">
        <v>21385</v>
      </c>
    </row>
    <row r="10414" spans="1:1" x14ac:dyDescent="0.25">
      <c r="A10414" t="s">
        <v>21385</v>
      </c>
    </row>
    <row r="10415" spans="1:1" x14ac:dyDescent="0.25">
      <c r="A10415" t="s">
        <v>21385</v>
      </c>
    </row>
    <row r="10416" spans="1:1" x14ac:dyDescent="0.25">
      <c r="A10416" t="s">
        <v>21385</v>
      </c>
    </row>
    <row r="10417" spans="1:1" x14ac:dyDescent="0.25">
      <c r="A10417" t="s">
        <v>21385</v>
      </c>
    </row>
    <row r="10418" spans="1:1" x14ac:dyDescent="0.25">
      <c r="A10418" t="s">
        <v>21385</v>
      </c>
    </row>
    <row r="10419" spans="1:1" x14ac:dyDescent="0.25">
      <c r="A10419" t="s">
        <v>23349</v>
      </c>
    </row>
    <row r="10420" spans="1:1" x14ac:dyDescent="0.25">
      <c r="A10420" t="s">
        <v>4639</v>
      </c>
    </row>
    <row r="10421" spans="1:1" x14ac:dyDescent="0.25">
      <c r="A10421" t="s">
        <v>21398</v>
      </c>
    </row>
    <row r="10422" spans="1:1" x14ac:dyDescent="0.25">
      <c r="A10422" t="s">
        <v>430</v>
      </c>
    </row>
    <row r="10423" spans="1:1" x14ac:dyDescent="0.25">
      <c r="A10423" t="s">
        <v>23350</v>
      </c>
    </row>
    <row r="10424" spans="1:1" x14ac:dyDescent="0.25">
      <c r="A10424" t="s">
        <v>4337</v>
      </c>
    </row>
    <row r="10425" spans="1:1" x14ac:dyDescent="0.25">
      <c r="A10425" t="s">
        <v>23351</v>
      </c>
    </row>
    <row r="10426" spans="1:1" x14ac:dyDescent="0.25">
      <c r="A10426" t="s">
        <v>2057</v>
      </c>
    </row>
    <row r="10427" spans="1:1" x14ac:dyDescent="0.25">
      <c r="A10427" t="s">
        <v>2057</v>
      </c>
    </row>
    <row r="10428" spans="1:1" x14ac:dyDescent="0.25">
      <c r="A10428" t="s">
        <v>23352</v>
      </c>
    </row>
    <row r="10429" spans="1:1" x14ac:dyDescent="0.25">
      <c r="A10429" t="s">
        <v>1863</v>
      </c>
    </row>
    <row r="10430" spans="1:1" x14ac:dyDescent="0.25">
      <c r="A10430" t="s">
        <v>3214</v>
      </c>
    </row>
    <row r="10431" spans="1:1" x14ac:dyDescent="0.25">
      <c r="A10431" t="s">
        <v>1072</v>
      </c>
    </row>
    <row r="10432" spans="1:1" x14ac:dyDescent="0.25">
      <c r="A10432" t="s">
        <v>1072</v>
      </c>
    </row>
    <row r="10433" spans="1:1" x14ac:dyDescent="0.25">
      <c r="A10433" t="s">
        <v>23353</v>
      </c>
    </row>
    <row r="10434" spans="1:1" x14ac:dyDescent="0.25">
      <c r="A10434" t="s">
        <v>1108</v>
      </c>
    </row>
    <row r="10435" spans="1:1" x14ac:dyDescent="0.25">
      <c r="A10435" t="s">
        <v>21474</v>
      </c>
    </row>
    <row r="10436" spans="1:1" x14ac:dyDescent="0.25">
      <c r="A10436" t="s">
        <v>21475</v>
      </c>
    </row>
    <row r="10437" spans="1:1" x14ac:dyDescent="0.25">
      <c r="A10437" t="s">
        <v>21475</v>
      </c>
    </row>
    <row r="10438" spans="1:1" x14ac:dyDescent="0.25">
      <c r="A10438" t="s">
        <v>21475</v>
      </c>
    </row>
    <row r="10439" spans="1:1" x14ac:dyDescent="0.25">
      <c r="A10439" t="s">
        <v>1860</v>
      </c>
    </row>
    <row r="10440" spans="1:1" x14ac:dyDescent="0.25">
      <c r="A10440" t="s">
        <v>23354</v>
      </c>
    </row>
    <row r="10441" spans="1:1" x14ac:dyDescent="0.25">
      <c r="A10441" t="s">
        <v>21480</v>
      </c>
    </row>
    <row r="10442" spans="1:1" x14ac:dyDescent="0.25">
      <c r="A10442" t="s">
        <v>21480</v>
      </c>
    </row>
    <row r="10443" spans="1:1" x14ac:dyDescent="0.25">
      <c r="A10443" t="s">
        <v>21480</v>
      </c>
    </row>
    <row r="10444" spans="1:1" x14ac:dyDescent="0.25">
      <c r="A10444" t="s">
        <v>21481</v>
      </c>
    </row>
    <row r="10445" spans="1:1" x14ac:dyDescent="0.25">
      <c r="A10445" t="s">
        <v>23355</v>
      </c>
    </row>
    <row r="10446" spans="1:1" x14ac:dyDescent="0.25">
      <c r="A10446" t="s">
        <v>23355</v>
      </c>
    </row>
    <row r="10447" spans="1:1" x14ac:dyDescent="0.25">
      <c r="A10447" t="s">
        <v>23355</v>
      </c>
    </row>
    <row r="10448" spans="1:1" x14ac:dyDescent="0.25">
      <c r="A10448" t="s">
        <v>23355</v>
      </c>
    </row>
    <row r="10449" spans="1:1" x14ac:dyDescent="0.25">
      <c r="A10449" t="s">
        <v>21483</v>
      </c>
    </row>
    <row r="10450" spans="1:1" x14ac:dyDescent="0.25">
      <c r="A10450" t="s">
        <v>21483</v>
      </c>
    </row>
    <row r="10451" spans="1:1" x14ac:dyDescent="0.25">
      <c r="A10451" t="s">
        <v>21483</v>
      </c>
    </row>
    <row r="10452" spans="1:1" x14ac:dyDescent="0.25">
      <c r="A10452" t="s">
        <v>21483</v>
      </c>
    </row>
    <row r="10453" spans="1:1" x14ac:dyDescent="0.25">
      <c r="A10453" t="s">
        <v>21483</v>
      </c>
    </row>
    <row r="10454" spans="1:1" x14ac:dyDescent="0.25">
      <c r="A10454" t="s">
        <v>21483</v>
      </c>
    </row>
    <row r="10455" spans="1:1" x14ac:dyDescent="0.25">
      <c r="A10455" t="s">
        <v>21483</v>
      </c>
    </row>
    <row r="10456" spans="1:1" x14ac:dyDescent="0.25">
      <c r="A10456" t="s">
        <v>21483</v>
      </c>
    </row>
    <row r="10457" spans="1:1" x14ac:dyDescent="0.25">
      <c r="A10457" t="s">
        <v>21483</v>
      </c>
    </row>
    <row r="10458" spans="1:1" x14ac:dyDescent="0.25">
      <c r="A10458" t="s">
        <v>21483</v>
      </c>
    </row>
    <row r="10459" spans="1:1" x14ac:dyDescent="0.25">
      <c r="A10459" t="s">
        <v>21483</v>
      </c>
    </row>
    <row r="10460" spans="1:1" x14ac:dyDescent="0.25">
      <c r="A10460" t="s">
        <v>21483</v>
      </c>
    </row>
    <row r="10461" spans="1:1" x14ac:dyDescent="0.25">
      <c r="A10461" t="s">
        <v>21496</v>
      </c>
    </row>
    <row r="10462" spans="1:1" x14ac:dyDescent="0.25">
      <c r="A10462" t="s">
        <v>21496</v>
      </c>
    </row>
    <row r="10463" spans="1:1" x14ac:dyDescent="0.25">
      <c r="A10463" t="s">
        <v>21496</v>
      </c>
    </row>
    <row r="10464" spans="1:1" x14ac:dyDescent="0.25">
      <c r="A10464" t="s">
        <v>21496</v>
      </c>
    </row>
    <row r="10465" spans="1:1" x14ac:dyDescent="0.25">
      <c r="A10465" t="s">
        <v>21496</v>
      </c>
    </row>
    <row r="10466" spans="1:1" x14ac:dyDescent="0.25">
      <c r="A10466" t="s">
        <v>21496</v>
      </c>
    </row>
    <row r="10467" spans="1:1" x14ac:dyDescent="0.25">
      <c r="A10467" t="s">
        <v>21496</v>
      </c>
    </row>
    <row r="10468" spans="1:1" x14ac:dyDescent="0.25">
      <c r="A10468" t="s">
        <v>21496</v>
      </c>
    </row>
    <row r="10469" spans="1:1" x14ac:dyDescent="0.25">
      <c r="A10469" t="s">
        <v>21496</v>
      </c>
    </row>
    <row r="10470" spans="1:1" x14ac:dyDescent="0.25">
      <c r="A10470" t="s">
        <v>21501</v>
      </c>
    </row>
    <row r="10471" spans="1:1" x14ac:dyDescent="0.25">
      <c r="A10471" t="s">
        <v>23356</v>
      </c>
    </row>
    <row r="10472" spans="1:1" x14ac:dyDescent="0.25">
      <c r="A10472" t="s">
        <v>23357</v>
      </c>
    </row>
    <row r="10473" spans="1:1" x14ac:dyDescent="0.25">
      <c r="A10473" t="s">
        <v>23358</v>
      </c>
    </row>
    <row r="10474" spans="1:1" x14ac:dyDescent="0.25">
      <c r="A10474" t="s">
        <v>23359</v>
      </c>
    </row>
    <row r="10475" spans="1:1" x14ac:dyDescent="0.25">
      <c r="A10475" t="s">
        <v>23360</v>
      </c>
    </row>
    <row r="10476" spans="1:1" x14ac:dyDescent="0.25">
      <c r="A10476" t="s">
        <v>23360</v>
      </c>
    </row>
    <row r="10477" spans="1:1" x14ac:dyDescent="0.25">
      <c r="A10477" t="s">
        <v>23361</v>
      </c>
    </row>
    <row r="10478" spans="1:1" x14ac:dyDescent="0.25">
      <c r="A10478" t="s">
        <v>1191</v>
      </c>
    </row>
    <row r="10479" spans="1:1" x14ac:dyDescent="0.25">
      <c r="A10479" t="s">
        <v>21542</v>
      </c>
    </row>
    <row r="10480" spans="1:1" x14ac:dyDescent="0.25">
      <c r="A10480" t="s">
        <v>3018</v>
      </c>
    </row>
    <row r="10481" spans="1:1" x14ac:dyDescent="0.25">
      <c r="A10481" t="s">
        <v>21548</v>
      </c>
    </row>
    <row r="10482" spans="1:1" x14ac:dyDescent="0.25">
      <c r="A10482" t="s">
        <v>21548</v>
      </c>
    </row>
    <row r="10483" spans="1:1" x14ac:dyDescent="0.25">
      <c r="A10483" t="s">
        <v>21548</v>
      </c>
    </row>
    <row r="10484" spans="1:1" x14ac:dyDescent="0.25">
      <c r="A10484" t="s">
        <v>21548</v>
      </c>
    </row>
    <row r="10485" spans="1:1" x14ac:dyDescent="0.25">
      <c r="A10485" t="s">
        <v>21548</v>
      </c>
    </row>
    <row r="10486" spans="1:1" x14ac:dyDescent="0.25">
      <c r="A10486" t="s">
        <v>23362</v>
      </c>
    </row>
    <row r="10487" spans="1:1" x14ac:dyDescent="0.25">
      <c r="A10487" t="s">
        <v>23363</v>
      </c>
    </row>
    <row r="10488" spans="1:1" x14ac:dyDescent="0.25">
      <c r="A10488" t="s">
        <v>23364</v>
      </c>
    </row>
    <row r="10489" spans="1:1" x14ac:dyDescent="0.25">
      <c r="A10489" t="s">
        <v>23365</v>
      </c>
    </row>
    <row r="10490" spans="1:1" x14ac:dyDescent="0.25">
      <c r="A10490" t="s">
        <v>21575</v>
      </c>
    </row>
    <row r="10491" spans="1:1" x14ac:dyDescent="0.25">
      <c r="A10491" t="s">
        <v>23366</v>
      </c>
    </row>
    <row r="10492" spans="1:1" x14ac:dyDescent="0.25">
      <c r="A10492" t="s">
        <v>23367</v>
      </c>
    </row>
    <row r="10493" spans="1:1" x14ac:dyDescent="0.25">
      <c r="A10493" t="s">
        <v>23368</v>
      </c>
    </row>
    <row r="10494" spans="1:1" x14ac:dyDescent="0.25">
      <c r="A10494" t="s">
        <v>1267</v>
      </c>
    </row>
    <row r="10495" spans="1:1" x14ac:dyDescent="0.25">
      <c r="A10495" t="s">
        <v>1267</v>
      </c>
    </row>
    <row r="10496" spans="1:1" x14ac:dyDescent="0.25">
      <c r="A10496" t="s">
        <v>365</v>
      </c>
    </row>
    <row r="10497" spans="1:1" x14ac:dyDescent="0.25">
      <c r="A10497" t="s">
        <v>365</v>
      </c>
    </row>
    <row r="10498" spans="1:1" x14ac:dyDescent="0.25">
      <c r="A10498" t="s">
        <v>23369</v>
      </c>
    </row>
    <row r="10499" spans="1:1" x14ac:dyDescent="0.25">
      <c r="A10499" t="s">
        <v>3784</v>
      </c>
    </row>
    <row r="10500" spans="1:1" x14ac:dyDescent="0.25">
      <c r="A10500" t="s">
        <v>21601</v>
      </c>
    </row>
    <row r="10501" spans="1:1" x14ac:dyDescent="0.25">
      <c r="A10501" t="s">
        <v>21605</v>
      </c>
    </row>
    <row r="10502" spans="1:1" x14ac:dyDescent="0.25">
      <c r="A10502" t="s">
        <v>21606</v>
      </c>
    </row>
    <row r="10503" spans="1:1" x14ac:dyDescent="0.25">
      <c r="A10503" t="s">
        <v>21606</v>
      </c>
    </row>
    <row r="10504" spans="1:1" x14ac:dyDescent="0.25">
      <c r="A10504" t="s">
        <v>23370</v>
      </c>
    </row>
    <row r="10505" spans="1:1" x14ac:dyDescent="0.25">
      <c r="A10505" t="s">
        <v>23371</v>
      </c>
    </row>
    <row r="10506" spans="1:1" x14ac:dyDescent="0.25">
      <c r="A10506" t="s">
        <v>23372</v>
      </c>
    </row>
    <row r="10507" spans="1:1" x14ac:dyDescent="0.25">
      <c r="A10507" t="s">
        <v>21631</v>
      </c>
    </row>
    <row r="10508" spans="1:1" x14ac:dyDescent="0.25">
      <c r="A10508" t="s">
        <v>2827</v>
      </c>
    </row>
    <row r="10509" spans="1:1" x14ac:dyDescent="0.25">
      <c r="A10509" t="s">
        <v>23373</v>
      </c>
    </row>
    <row r="10510" spans="1:1" x14ac:dyDescent="0.25">
      <c r="A10510" t="s">
        <v>21657</v>
      </c>
    </row>
    <row r="10511" spans="1:1" x14ac:dyDescent="0.25">
      <c r="A10511" t="s">
        <v>21657</v>
      </c>
    </row>
    <row r="10512" spans="1:1" x14ac:dyDescent="0.25">
      <c r="A10512" t="s">
        <v>23374</v>
      </c>
    </row>
    <row r="10513" spans="1:1" x14ac:dyDescent="0.25">
      <c r="A10513" t="s">
        <v>21664</v>
      </c>
    </row>
    <row r="10514" spans="1:1" x14ac:dyDescent="0.25">
      <c r="A10514" t="s">
        <v>23375</v>
      </c>
    </row>
    <row r="10515" spans="1:1" x14ac:dyDescent="0.25">
      <c r="A10515" t="s">
        <v>23376</v>
      </c>
    </row>
    <row r="10516" spans="1:1" x14ac:dyDescent="0.25">
      <c r="A10516" t="s">
        <v>474</v>
      </c>
    </row>
    <row r="10517" spans="1:1" x14ac:dyDescent="0.25">
      <c r="A10517" t="s">
        <v>21703</v>
      </c>
    </row>
    <row r="10518" spans="1:1" x14ac:dyDescent="0.25">
      <c r="A10518" t="s">
        <v>21703</v>
      </c>
    </row>
    <row r="10519" spans="1:1" x14ac:dyDescent="0.25">
      <c r="A10519" t="s">
        <v>21707</v>
      </c>
    </row>
    <row r="10520" spans="1:1" x14ac:dyDescent="0.25">
      <c r="A10520" t="s">
        <v>2702</v>
      </c>
    </row>
    <row r="10521" spans="1:1" x14ac:dyDescent="0.25">
      <c r="A10521" t="s">
        <v>21727</v>
      </c>
    </row>
    <row r="10522" spans="1:1" x14ac:dyDescent="0.25">
      <c r="A10522" t="s">
        <v>23377</v>
      </c>
    </row>
    <row r="10523" spans="1:1" x14ac:dyDescent="0.25">
      <c r="A10523" t="s">
        <v>21729</v>
      </c>
    </row>
    <row r="10524" spans="1:1" x14ac:dyDescent="0.25">
      <c r="A10524" t="s">
        <v>21729</v>
      </c>
    </row>
    <row r="10525" spans="1:1" x14ac:dyDescent="0.25">
      <c r="A10525" t="s">
        <v>21729</v>
      </c>
    </row>
    <row r="10526" spans="1:1" x14ac:dyDescent="0.25">
      <c r="A10526" t="s">
        <v>21733</v>
      </c>
    </row>
    <row r="10527" spans="1:1" x14ac:dyDescent="0.25">
      <c r="A10527" t="s">
        <v>21735</v>
      </c>
    </row>
    <row r="10528" spans="1:1" x14ac:dyDescent="0.25">
      <c r="A10528" t="s">
        <v>21735</v>
      </c>
    </row>
    <row r="10529" spans="1:1" x14ac:dyDescent="0.25">
      <c r="A10529" t="s">
        <v>527</v>
      </c>
    </row>
    <row r="10530" spans="1:1" x14ac:dyDescent="0.25">
      <c r="A10530" t="s">
        <v>1542</v>
      </c>
    </row>
    <row r="10531" spans="1:1" x14ac:dyDescent="0.25">
      <c r="A10531" t="s">
        <v>21749</v>
      </c>
    </row>
    <row r="10532" spans="1:1" x14ac:dyDescent="0.25">
      <c r="A10532" t="s">
        <v>23378</v>
      </c>
    </row>
    <row r="10533" spans="1:1" x14ac:dyDescent="0.25">
      <c r="A10533" t="s">
        <v>23379</v>
      </c>
    </row>
    <row r="10534" spans="1:1" x14ac:dyDescent="0.25">
      <c r="A10534" t="s">
        <v>1956</v>
      </c>
    </row>
    <row r="10535" spans="1:1" x14ac:dyDescent="0.25">
      <c r="A10535" t="s">
        <v>23380</v>
      </c>
    </row>
    <row r="10536" spans="1:1" x14ac:dyDescent="0.25">
      <c r="A10536" t="s">
        <v>21759</v>
      </c>
    </row>
    <row r="10537" spans="1:1" x14ac:dyDescent="0.25">
      <c r="A10537" t="s">
        <v>23381</v>
      </c>
    </row>
    <row r="10538" spans="1:1" x14ac:dyDescent="0.25">
      <c r="A10538" t="s">
        <v>21789</v>
      </c>
    </row>
    <row r="10539" spans="1:1" x14ac:dyDescent="0.25">
      <c r="A10539" t="s">
        <v>762</v>
      </c>
    </row>
    <row r="10540" spans="1:1" x14ac:dyDescent="0.25">
      <c r="A10540" t="s">
        <v>762</v>
      </c>
    </row>
    <row r="10541" spans="1:1" x14ac:dyDescent="0.25">
      <c r="A10541" t="s">
        <v>23382</v>
      </c>
    </row>
    <row r="10542" spans="1:1" x14ac:dyDescent="0.25">
      <c r="A10542" t="s">
        <v>23383</v>
      </c>
    </row>
    <row r="10543" spans="1:1" x14ac:dyDescent="0.25">
      <c r="A10543" t="s">
        <v>38</v>
      </c>
    </row>
    <row r="10544" spans="1:1" x14ac:dyDescent="0.25">
      <c r="A10544" t="s">
        <v>21829</v>
      </c>
    </row>
    <row r="10545" spans="1:1" x14ac:dyDescent="0.25">
      <c r="A10545" t="s">
        <v>21832</v>
      </c>
    </row>
    <row r="10546" spans="1:1" x14ac:dyDescent="0.25">
      <c r="A10546" t="s">
        <v>21834</v>
      </c>
    </row>
    <row r="10547" spans="1:1" x14ac:dyDescent="0.25">
      <c r="A10547" t="s">
        <v>23384</v>
      </c>
    </row>
    <row r="10548" spans="1:1" x14ac:dyDescent="0.25">
      <c r="A10548" t="s">
        <v>21851</v>
      </c>
    </row>
    <row r="10549" spans="1:1" x14ac:dyDescent="0.25">
      <c r="A10549" t="s">
        <v>21856</v>
      </c>
    </row>
    <row r="10550" spans="1:1" x14ac:dyDescent="0.25">
      <c r="A10550" t="s">
        <v>21863</v>
      </c>
    </row>
    <row r="10551" spans="1:1" x14ac:dyDescent="0.25">
      <c r="A10551" t="s">
        <v>21868</v>
      </c>
    </row>
    <row r="10552" spans="1:1" x14ac:dyDescent="0.25">
      <c r="A10552" t="s">
        <v>21868</v>
      </c>
    </row>
    <row r="10553" spans="1:1" x14ac:dyDescent="0.25">
      <c r="A10553" t="s">
        <v>21868</v>
      </c>
    </row>
    <row r="10554" spans="1:1" x14ac:dyDescent="0.25">
      <c r="A10554" t="s">
        <v>21870</v>
      </c>
    </row>
    <row r="10555" spans="1:1" x14ac:dyDescent="0.25">
      <c r="A10555" t="s">
        <v>21870</v>
      </c>
    </row>
    <row r="10556" spans="1:1" x14ac:dyDescent="0.25">
      <c r="A10556" t="s">
        <v>21870</v>
      </c>
    </row>
    <row r="10557" spans="1:1" x14ac:dyDescent="0.25">
      <c r="A10557" t="s">
        <v>21870</v>
      </c>
    </row>
    <row r="10558" spans="1:1" x14ac:dyDescent="0.25">
      <c r="A10558" t="s">
        <v>21870</v>
      </c>
    </row>
    <row r="10559" spans="1:1" x14ac:dyDescent="0.25">
      <c r="A10559" t="s">
        <v>21870</v>
      </c>
    </row>
    <row r="10560" spans="1:1" x14ac:dyDescent="0.25">
      <c r="A10560" t="s">
        <v>23385</v>
      </c>
    </row>
    <row r="10561" spans="1:1" x14ac:dyDescent="0.25">
      <c r="A10561" t="s">
        <v>21876</v>
      </c>
    </row>
    <row r="10562" spans="1:1" x14ac:dyDescent="0.25">
      <c r="A10562" t="s">
        <v>23386</v>
      </c>
    </row>
    <row r="10563" spans="1:1" x14ac:dyDescent="0.25">
      <c r="A10563" t="s">
        <v>21888</v>
      </c>
    </row>
    <row r="10564" spans="1:1" x14ac:dyDescent="0.25">
      <c r="A10564" t="s">
        <v>952</v>
      </c>
    </row>
    <row r="10565" spans="1:1" x14ac:dyDescent="0.25">
      <c r="A10565" t="s">
        <v>4074</v>
      </c>
    </row>
    <row r="10566" spans="1:1" x14ac:dyDescent="0.25">
      <c r="A10566" t="s">
        <v>3508</v>
      </c>
    </row>
    <row r="10567" spans="1:1" x14ac:dyDescent="0.25">
      <c r="A10567" t="s">
        <v>23387</v>
      </c>
    </row>
    <row r="10568" spans="1:1" x14ac:dyDescent="0.25">
      <c r="A10568" t="s">
        <v>23388</v>
      </c>
    </row>
    <row r="10569" spans="1:1" x14ac:dyDescent="0.25">
      <c r="A10569" t="s">
        <v>21971</v>
      </c>
    </row>
    <row r="10570" spans="1:1" x14ac:dyDescent="0.25">
      <c r="A10570" t="s">
        <v>21971</v>
      </c>
    </row>
    <row r="10571" spans="1:1" x14ac:dyDescent="0.25">
      <c r="A10571" t="s">
        <v>2526</v>
      </c>
    </row>
    <row r="10572" spans="1:1" x14ac:dyDescent="0.25">
      <c r="A10572" t="s">
        <v>21987</v>
      </c>
    </row>
    <row r="10573" spans="1:1" x14ac:dyDescent="0.25">
      <c r="A10573" t="s">
        <v>23389</v>
      </c>
    </row>
    <row r="10574" spans="1:1" x14ac:dyDescent="0.25">
      <c r="A10574" t="s">
        <v>740</v>
      </c>
    </row>
    <row r="10575" spans="1:1" x14ac:dyDescent="0.25">
      <c r="A10575" t="s">
        <v>23390</v>
      </c>
    </row>
    <row r="10576" spans="1:1" x14ac:dyDescent="0.25">
      <c r="A10576" t="s">
        <v>22038</v>
      </c>
    </row>
    <row r="10577" spans="1:1" x14ac:dyDescent="0.25">
      <c r="A10577" t="s">
        <v>22038</v>
      </c>
    </row>
    <row r="10578" spans="1:1" x14ac:dyDescent="0.25">
      <c r="A10578" t="s">
        <v>23391</v>
      </c>
    </row>
    <row r="10579" spans="1:1" x14ac:dyDescent="0.25">
      <c r="A10579" t="s">
        <v>2946</v>
      </c>
    </row>
    <row r="10580" spans="1:1" x14ac:dyDescent="0.25">
      <c r="A10580" t="s">
        <v>542</v>
      </c>
    </row>
    <row r="10581" spans="1:1" x14ac:dyDescent="0.25">
      <c r="A10581" t="s">
        <v>902</v>
      </c>
    </row>
    <row r="10582" spans="1:1" x14ac:dyDescent="0.25">
      <c r="A10582" t="s">
        <v>23392</v>
      </c>
    </row>
    <row r="10583" spans="1:1" x14ac:dyDescent="0.25">
      <c r="A10583" t="s">
        <v>23393</v>
      </c>
    </row>
    <row r="10584" spans="1:1" x14ac:dyDescent="0.25">
      <c r="A10584" t="s">
        <v>23393</v>
      </c>
    </row>
    <row r="10585" spans="1:1" x14ac:dyDescent="0.25">
      <c r="A10585" t="s">
        <v>23393</v>
      </c>
    </row>
    <row r="10586" spans="1:1" x14ac:dyDescent="0.25">
      <c r="A10586" t="s">
        <v>23393</v>
      </c>
    </row>
    <row r="10587" spans="1:1" x14ac:dyDescent="0.25">
      <c r="A10587" t="s">
        <v>22067</v>
      </c>
    </row>
    <row r="10588" spans="1:1" x14ac:dyDescent="0.25">
      <c r="A10588" t="s">
        <v>22067</v>
      </c>
    </row>
    <row r="10589" spans="1:1" x14ac:dyDescent="0.25">
      <c r="A10589" t="s">
        <v>2215</v>
      </c>
    </row>
    <row r="10590" spans="1:1" x14ac:dyDescent="0.25">
      <c r="A10590" t="s">
        <v>3529</v>
      </c>
    </row>
    <row r="10591" spans="1:1" x14ac:dyDescent="0.25">
      <c r="A10591" t="s">
        <v>23394</v>
      </c>
    </row>
    <row r="10592" spans="1:1" x14ac:dyDescent="0.25">
      <c r="A10592" t="s">
        <v>23395</v>
      </c>
    </row>
    <row r="10593" spans="1:1" x14ac:dyDescent="0.25">
      <c r="A10593" t="s">
        <v>23396</v>
      </c>
    </row>
    <row r="10594" spans="1:1" x14ac:dyDescent="0.25">
      <c r="A10594" t="s">
        <v>22114</v>
      </c>
    </row>
    <row r="10595" spans="1:1" x14ac:dyDescent="0.25">
      <c r="A10595" t="s">
        <v>901</v>
      </c>
    </row>
    <row r="10596" spans="1:1" x14ac:dyDescent="0.25">
      <c r="A10596" t="s">
        <v>2564</v>
      </c>
    </row>
    <row r="10597" spans="1:1" x14ac:dyDescent="0.25">
      <c r="A10597" t="s">
        <v>23397</v>
      </c>
    </row>
    <row r="10598" spans="1:1" x14ac:dyDescent="0.25">
      <c r="A10598" t="s">
        <v>23398</v>
      </c>
    </row>
    <row r="10599" spans="1:1" x14ac:dyDescent="0.25">
      <c r="A10599" t="s">
        <v>23399</v>
      </c>
    </row>
    <row r="10600" spans="1:1" x14ac:dyDescent="0.25">
      <c r="A10600" t="s">
        <v>23400</v>
      </c>
    </row>
    <row r="10601" spans="1:1" x14ac:dyDescent="0.25">
      <c r="A10601" t="s">
        <v>22140</v>
      </c>
    </row>
    <row r="10602" spans="1:1" x14ac:dyDescent="0.25">
      <c r="A10602" t="s">
        <v>1157</v>
      </c>
    </row>
    <row r="10603" spans="1:1" x14ac:dyDescent="0.25">
      <c r="A10603" t="s">
        <v>448</v>
      </c>
    </row>
    <row r="10604" spans="1:1" x14ac:dyDescent="0.25">
      <c r="A10604" t="s">
        <v>1395</v>
      </c>
    </row>
    <row r="10605" spans="1:1" x14ac:dyDescent="0.25">
      <c r="A10605" t="s">
        <v>22197</v>
      </c>
    </row>
    <row r="10606" spans="1:1" x14ac:dyDescent="0.25">
      <c r="A10606" t="s">
        <v>22200</v>
      </c>
    </row>
    <row r="10607" spans="1:1" x14ac:dyDescent="0.25">
      <c r="A10607" t="s">
        <v>22205</v>
      </c>
    </row>
    <row r="10608" spans="1:1" x14ac:dyDescent="0.25">
      <c r="A10608" t="s">
        <v>22205</v>
      </c>
    </row>
    <row r="10609" spans="1:1" x14ac:dyDescent="0.25">
      <c r="A10609" t="s">
        <v>23401</v>
      </c>
    </row>
    <row r="10610" spans="1:1" x14ac:dyDescent="0.25">
      <c r="A10610" t="s">
        <v>23402</v>
      </c>
    </row>
    <row r="10611" spans="1:1" x14ac:dyDescent="0.25">
      <c r="A10611" t="s">
        <v>23403</v>
      </c>
    </row>
    <row r="10612" spans="1:1" x14ac:dyDescent="0.25">
      <c r="A10612" t="s">
        <v>22219</v>
      </c>
    </row>
    <row r="10613" spans="1:1" x14ac:dyDescent="0.25">
      <c r="A10613" t="s">
        <v>22219</v>
      </c>
    </row>
    <row r="10614" spans="1:1" x14ac:dyDescent="0.25">
      <c r="A10614" t="s">
        <v>22224</v>
      </c>
    </row>
    <row r="10615" spans="1:1" x14ac:dyDescent="0.25">
      <c r="A10615" t="s">
        <v>22224</v>
      </c>
    </row>
    <row r="10616" spans="1:1" x14ac:dyDescent="0.25">
      <c r="A10616" t="s">
        <v>22225</v>
      </c>
    </row>
    <row r="10617" spans="1:1" x14ac:dyDescent="0.25">
      <c r="A10617" t="s">
        <v>22226</v>
      </c>
    </row>
    <row r="10618" spans="1:1" x14ac:dyDescent="0.25">
      <c r="A10618" t="s">
        <v>22231</v>
      </c>
    </row>
    <row r="10619" spans="1:1" x14ac:dyDescent="0.25">
      <c r="A10619" t="s">
        <v>23404</v>
      </c>
    </row>
    <row r="10620" spans="1:1" x14ac:dyDescent="0.25">
      <c r="A10620" t="s">
        <v>23404</v>
      </c>
    </row>
    <row r="10621" spans="1:1" x14ac:dyDescent="0.25">
      <c r="A10621" t="s">
        <v>23405</v>
      </c>
    </row>
    <row r="10622" spans="1:1" x14ac:dyDescent="0.25">
      <c r="A10622" t="s">
        <v>23406</v>
      </c>
    </row>
    <row r="10623" spans="1:1" x14ac:dyDescent="0.25">
      <c r="A10623" t="s">
        <v>22242</v>
      </c>
    </row>
    <row r="10624" spans="1:1" x14ac:dyDescent="0.25">
      <c r="A10624" t="s">
        <v>3239</v>
      </c>
    </row>
    <row r="10625" spans="1:1" x14ac:dyDescent="0.25">
      <c r="A10625" t="s">
        <v>22249</v>
      </c>
    </row>
    <row r="10626" spans="1:1" x14ac:dyDescent="0.25">
      <c r="A10626" t="s">
        <v>22249</v>
      </c>
    </row>
    <row r="10627" spans="1:1" x14ac:dyDescent="0.25">
      <c r="A10627" t="s">
        <v>22249</v>
      </c>
    </row>
    <row r="10628" spans="1:1" x14ac:dyDescent="0.25">
      <c r="A10628" t="s">
        <v>22249</v>
      </c>
    </row>
    <row r="10629" spans="1:1" x14ac:dyDescent="0.25">
      <c r="A10629" t="s">
        <v>22249</v>
      </c>
    </row>
    <row r="10630" spans="1:1" x14ac:dyDescent="0.25">
      <c r="A10630" t="s">
        <v>22249</v>
      </c>
    </row>
    <row r="10631" spans="1:1" x14ac:dyDescent="0.25">
      <c r="A10631" t="s">
        <v>23407</v>
      </c>
    </row>
    <row r="10632" spans="1:1" x14ac:dyDescent="0.25">
      <c r="A10632" t="s">
        <v>23407</v>
      </c>
    </row>
    <row r="10633" spans="1:1" x14ac:dyDescent="0.25">
      <c r="A10633" t="s">
        <v>23408</v>
      </c>
    </row>
    <row r="10634" spans="1:1" x14ac:dyDescent="0.25">
      <c r="A10634" t="s">
        <v>22295</v>
      </c>
    </row>
    <row r="10635" spans="1:1" x14ac:dyDescent="0.25">
      <c r="A10635" t="s">
        <v>23409</v>
      </c>
    </row>
    <row r="10636" spans="1:1" x14ac:dyDescent="0.25">
      <c r="A10636" t="s">
        <v>22304</v>
      </c>
    </row>
    <row r="10637" spans="1:1" x14ac:dyDescent="0.25">
      <c r="A10637" t="s">
        <v>22307</v>
      </c>
    </row>
    <row r="10638" spans="1:1" x14ac:dyDescent="0.25">
      <c r="A10638" t="s">
        <v>22311</v>
      </c>
    </row>
    <row r="10639" spans="1:1" x14ac:dyDescent="0.25">
      <c r="A10639" t="s">
        <v>22314</v>
      </c>
    </row>
    <row r="10640" spans="1:1" x14ac:dyDescent="0.25">
      <c r="A10640" t="s">
        <v>22320</v>
      </c>
    </row>
    <row r="10641" spans="1:1" x14ac:dyDescent="0.25">
      <c r="A10641" t="s">
        <v>22320</v>
      </c>
    </row>
    <row r="10642" spans="1:1" x14ac:dyDescent="0.25">
      <c r="A10642" t="s">
        <v>22321</v>
      </c>
    </row>
    <row r="10643" spans="1:1" x14ac:dyDescent="0.25">
      <c r="A10643" t="s">
        <v>22330</v>
      </c>
    </row>
    <row r="10644" spans="1:1" x14ac:dyDescent="0.25">
      <c r="A10644" t="s">
        <v>22330</v>
      </c>
    </row>
    <row r="10645" spans="1:1" x14ac:dyDescent="0.25">
      <c r="A10645" t="s">
        <v>22333</v>
      </c>
    </row>
    <row r="10646" spans="1:1" x14ac:dyDescent="0.25">
      <c r="A10646" t="s">
        <v>23410</v>
      </c>
    </row>
    <row r="10647" spans="1:1" x14ac:dyDescent="0.25">
      <c r="A10647" t="s">
        <v>22373</v>
      </c>
    </row>
    <row r="10648" spans="1:1" x14ac:dyDescent="0.25">
      <c r="A10648" t="s">
        <v>22373</v>
      </c>
    </row>
    <row r="10649" spans="1:1" x14ac:dyDescent="0.25">
      <c r="A10649" t="s">
        <v>22378</v>
      </c>
    </row>
    <row r="10650" spans="1:1" x14ac:dyDescent="0.25">
      <c r="A10650" t="s">
        <v>22378</v>
      </c>
    </row>
    <row r="10651" spans="1:1" x14ac:dyDescent="0.25">
      <c r="A10651" t="s">
        <v>3295</v>
      </c>
    </row>
    <row r="10652" spans="1:1" x14ac:dyDescent="0.25">
      <c r="A10652" t="s">
        <v>3295</v>
      </c>
    </row>
    <row r="10653" spans="1:1" x14ac:dyDescent="0.25">
      <c r="A10653" t="s">
        <v>22390</v>
      </c>
    </row>
    <row r="10654" spans="1:1" x14ac:dyDescent="0.25">
      <c r="A10654" t="s">
        <v>22389</v>
      </c>
    </row>
    <row r="10655" spans="1:1" x14ac:dyDescent="0.25">
      <c r="A10655" t="s">
        <v>22390</v>
      </c>
    </row>
    <row r="10656" spans="1:1" x14ac:dyDescent="0.25">
      <c r="A10656" t="s">
        <v>22390</v>
      </c>
    </row>
    <row r="10657" spans="1:1" x14ac:dyDescent="0.25">
      <c r="A10657" t="s">
        <v>22390</v>
      </c>
    </row>
    <row r="10658" spans="1:1" x14ac:dyDescent="0.25">
      <c r="A10658" t="s">
        <v>22389</v>
      </c>
    </row>
    <row r="10659" spans="1:1" x14ac:dyDescent="0.25">
      <c r="A10659" t="s">
        <v>22389</v>
      </c>
    </row>
    <row r="10660" spans="1:1" x14ac:dyDescent="0.25">
      <c r="A10660" t="s">
        <v>23411</v>
      </c>
    </row>
    <row r="10661" spans="1:1" x14ac:dyDescent="0.25">
      <c r="A10661" t="s">
        <v>23411</v>
      </c>
    </row>
    <row r="10662" spans="1:1" x14ac:dyDescent="0.25">
      <c r="A10662" t="s">
        <v>22400</v>
      </c>
    </row>
    <row r="10663" spans="1:1" x14ac:dyDescent="0.25">
      <c r="A10663" t="s">
        <v>23412</v>
      </c>
    </row>
    <row r="10664" spans="1:1" x14ac:dyDescent="0.25">
      <c r="A10664" t="s">
        <v>22418</v>
      </c>
    </row>
    <row r="10665" spans="1:1" x14ac:dyDescent="0.25">
      <c r="A10665" t="s">
        <v>1609</v>
      </c>
    </row>
    <row r="10666" spans="1:1" x14ac:dyDescent="0.25">
      <c r="A10666" t="s">
        <v>23413</v>
      </c>
    </row>
    <row r="10667" spans="1:1" x14ac:dyDescent="0.25">
      <c r="A10667" t="s">
        <v>23414</v>
      </c>
    </row>
    <row r="10668" spans="1:1" x14ac:dyDescent="0.25">
      <c r="A10668" t="s">
        <v>23414</v>
      </c>
    </row>
    <row r="10669" spans="1:1" x14ac:dyDescent="0.25">
      <c r="A10669" t="s">
        <v>22432</v>
      </c>
    </row>
    <row r="10670" spans="1:1" x14ac:dyDescent="0.25">
      <c r="A10670" t="s">
        <v>3079</v>
      </c>
    </row>
    <row r="10671" spans="1:1" x14ac:dyDescent="0.25">
      <c r="A10671" t="s">
        <v>23415</v>
      </c>
    </row>
    <row r="10672" spans="1:1" x14ac:dyDescent="0.25">
      <c r="A10672" t="s">
        <v>23416</v>
      </c>
    </row>
    <row r="10673" spans="1:1" x14ac:dyDescent="0.25">
      <c r="A10673" t="s">
        <v>23417</v>
      </c>
    </row>
    <row r="10674" spans="1:1" x14ac:dyDescent="0.25">
      <c r="A10674" t="s">
        <v>23418</v>
      </c>
    </row>
    <row r="10675" spans="1:1" x14ac:dyDescent="0.25">
      <c r="A10675" t="s">
        <v>3170</v>
      </c>
    </row>
    <row r="10676" spans="1:1" x14ac:dyDescent="0.25">
      <c r="A10676" t="s">
        <v>23419</v>
      </c>
    </row>
    <row r="10677" spans="1:1" x14ac:dyDescent="0.25">
      <c r="A10677" t="s">
        <v>22478</v>
      </c>
    </row>
    <row r="10678" spans="1:1" x14ac:dyDescent="0.25">
      <c r="A10678" t="s">
        <v>22492</v>
      </c>
    </row>
    <row r="10679" spans="1:1" x14ac:dyDescent="0.25">
      <c r="A10679" t="s">
        <v>1088</v>
      </c>
    </row>
    <row r="10680" spans="1:1" x14ac:dyDescent="0.25">
      <c r="A10680" t="s">
        <v>22504</v>
      </c>
    </row>
    <row r="10681" spans="1:1" x14ac:dyDescent="0.25">
      <c r="A10681" t="s">
        <v>4217</v>
      </c>
    </row>
    <row r="10682" spans="1:1" x14ac:dyDescent="0.25">
      <c r="A10682" t="s">
        <v>2287</v>
      </c>
    </row>
    <row r="10683" spans="1:1" x14ac:dyDescent="0.25">
      <c r="A10683" t="s">
        <v>22518</v>
      </c>
    </row>
    <row r="10684" spans="1:1" x14ac:dyDescent="0.25">
      <c r="A10684" t="s">
        <v>22529</v>
      </c>
    </row>
    <row r="10685" spans="1:1" x14ac:dyDescent="0.25">
      <c r="A10685" t="s">
        <v>23420</v>
      </c>
    </row>
    <row r="10686" spans="1:1" x14ac:dyDescent="0.25">
      <c r="A10686" t="s">
        <v>22554</v>
      </c>
    </row>
    <row r="10687" spans="1:1" x14ac:dyDescent="0.25">
      <c r="A10687" t="s">
        <v>22554</v>
      </c>
    </row>
    <row r="10688" spans="1:1" x14ac:dyDescent="0.25">
      <c r="A10688" t="s">
        <v>22555</v>
      </c>
    </row>
    <row r="10689" spans="1:1" x14ac:dyDescent="0.25">
      <c r="A10689" t="s">
        <v>22555</v>
      </c>
    </row>
    <row r="10690" spans="1:1" x14ac:dyDescent="0.25">
      <c r="A10690" t="s">
        <v>22565</v>
      </c>
    </row>
    <row r="10691" spans="1:1" x14ac:dyDescent="0.25">
      <c r="A10691" t="s">
        <v>22565</v>
      </c>
    </row>
    <row r="10692" spans="1:1" x14ac:dyDescent="0.25">
      <c r="A10692" t="s">
        <v>22565</v>
      </c>
    </row>
    <row r="10693" spans="1:1" x14ac:dyDescent="0.25">
      <c r="A10693" t="s">
        <v>22565</v>
      </c>
    </row>
    <row r="10694" spans="1:1" x14ac:dyDescent="0.25">
      <c r="A10694" t="s">
        <v>22565</v>
      </c>
    </row>
    <row r="10695" spans="1:1" x14ac:dyDescent="0.25">
      <c r="A10695" t="s">
        <v>22565</v>
      </c>
    </row>
    <row r="10696" spans="1:1" x14ac:dyDescent="0.25">
      <c r="A10696" t="s">
        <v>22565</v>
      </c>
    </row>
    <row r="10697" spans="1:1" x14ac:dyDescent="0.25">
      <c r="A10697" t="s">
        <v>22565</v>
      </c>
    </row>
    <row r="10698" spans="1:1" x14ac:dyDescent="0.25">
      <c r="A10698" t="s">
        <v>22565</v>
      </c>
    </row>
    <row r="10699" spans="1:1" x14ac:dyDescent="0.25">
      <c r="A10699" t="s">
        <v>22565</v>
      </c>
    </row>
    <row r="10700" spans="1:1" x14ac:dyDescent="0.25">
      <c r="A10700" t="s">
        <v>22565</v>
      </c>
    </row>
    <row r="10701" spans="1:1" x14ac:dyDescent="0.25">
      <c r="A10701" t="s">
        <v>22565</v>
      </c>
    </row>
    <row r="10702" spans="1:1" x14ac:dyDescent="0.25">
      <c r="A10702" t="s">
        <v>22565</v>
      </c>
    </row>
    <row r="10703" spans="1:1" x14ac:dyDescent="0.25">
      <c r="A10703" t="s">
        <v>22565</v>
      </c>
    </row>
    <row r="10704" spans="1:1" x14ac:dyDescent="0.25">
      <c r="A10704" t="s">
        <v>22565</v>
      </c>
    </row>
    <row r="10705" spans="1:1" x14ac:dyDescent="0.25">
      <c r="A10705" t="s">
        <v>22565</v>
      </c>
    </row>
    <row r="10706" spans="1:1" x14ac:dyDescent="0.25">
      <c r="A10706" t="s">
        <v>22565</v>
      </c>
    </row>
    <row r="10707" spans="1:1" x14ac:dyDescent="0.25">
      <c r="A10707" t="s">
        <v>22580</v>
      </c>
    </row>
    <row r="10708" spans="1:1" x14ac:dyDescent="0.25">
      <c r="A10708" t="s">
        <v>23421</v>
      </c>
    </row>
    <row r="10709" spans="1:1" x14ac:dyDescent="0.25">
      <c r="A10709" t="s">
        <v>22595</v>
      </c>
    </row>
    <row r="10710" spans="1:1" x14ac:dyDescent="0.25">
      <c r="A10710" t="s">
        <v>22595</v>
      </c>
    </row>
    <row r="10711" spans="1:1" x14ac:dyDescent="0.25">
      <c r="A10711" t="s">
        <v>22595</v>
      </c>
    </row>
    <row r="10712" spans="1:1" x14ac:dyDescent="0.25">
      <c r="A10712" t="s">
        <v>22595</v>
      </c>
    </row>
    <row r="10713" spans="1:1" x14ac:dyDescent="0.25">
      <c r="A10713" t="s">
        <v>23422</v>
      </c>
    </row>
    <row r="10714" spans="1:1" x14ac:dyDescent="0.25">
      <c r="A10714" t="s">
        <v>23422</v>
      </c>
    </row>
    <row r="10715" spans="1:1" x14ac:dyDescent="0.25">
      <c r="A10715" t="s">
        <v>22617</v>
      </c>
    </row>
    <row r="10716" spans="1:1" x14ac:dyDescent="0.25">
      <c r="A10716" t="s">
        <v>22617</v>
      </c>
    </row>
    <row r="10717" spans="1:1" x14ac:dyDescent="0.25">
      <c r="A10717" t="s">
        <v>22617</v>
      </c>
    </row>
    <row r="10718" spans="1:1" x14ac:dyDescent="0.25">
      <c r="A10718" t="s">
        <v>22617</v>
      </c>
    </row>
    <row r="10719" spans="1:1" x14ac:dyDescent="0.25">
      <c r="A10719" t="s">
        <v>22617</v>
      </c>
    </row>
    <row r="10720" spans="1:1" x14ac:dyDescent="0.25">
      <c r="A10720" t="s">
        <v>22617</v>
      </c>
    </row>
    <row r="10721" spans="1:1" x14ac:dyDescent="0.25">
      <c r="A10721" t="s">
        <v>22617</v>
      </c>
    </row>
    <row r="10722" spans="1:1" x14ac:dyDescent="0.25">
      <c r="A10722" t="s">
        <v>23423</v>
      </c>
    </row>
    <row r="10723" spans="1:1" x14ac:dyDescent="0.25">
      <c r="A10723" t="s">
        <v>3912</v>
      </c>
    </row>
    <row r="10724" spans="1:1" x14ac:dyDescent="0.25">
      <c r="A10724" t="s">
        <v>22636</v>
      </c>
    </row>
    <row r="10725" spans="1:1" x14ac:dyDescent="0.25">
      <c r="A10725" t="s">
        <v>22636</v>
      </c>
    </row>
    <row r="10726" spans="1:1" x14ac:dyDescent="0.25">
      <c r="A10726" t="s">
        <v>23424</v>
      </c>
    </row>
    <row r="10727" spans="1:1" x14ac:dyDescent="0.25">
      <c r="A10727" t="s">
        <v>162</v>
      </c>
    </row>
    <row r="10728" spans="1:1" x14ac:dyDescent="0.25">
      <c r="A10728" t="s">
        <v>23425</v>
      </c>
    </row>
    <row r="10729" spans="1:1" x14ac:dyDescent="0.25">
      <c r="A10729" t="s">
        <v>23426</v>
      </c>
    </row>
    <row r="10730" spans="1:1" x14ac:dyDescent="0.25">
      <c r="A10730" t="s">
        <v>286</v>
      </c>
    </row>
    <row r="10731" spans="1:1" x14ac:dyDescent="0.25">
      <c r="A10731" t="s">
        <v>23427</v>
      </c>
    </row>
    <row r="10732" spans="1:1" x14ac:dyDescent="0.25">
      <c r="A10732" t="s">
        <v>23428</v>
      </c>
    </row>
    <row r="10733" spans="1:1" x14ac:dyDescent="0.25">
      <c r="A10733" t="s">
        <v>23428</v>
      </c>
    </row>
    <row r="10734" spans="1:1" x14ac:dyDescent="0.25">
      <c r="A10734" t="s">
        <v>22673</v>
      </c>
    </row>
    <row r="10735" spans="1:1" x14ac:dyDescent="0.25">
      <c r="A10735" t="s">
        <v>22673</v>
      </c>
    </row>
    <row r="10736" spans="1:1" x14ac:dyDescent="0.25">
      <c r="A10736" t="s">
        <v>22680</v>
      </c>
    </row>
    <row r="10737" spans="1:1" x14ac:dyDescent="0.25">
      <c r="A10737" t="s">
        <v>23429</v>
      </c>
    </row>
    <row r="10738" spans="1:1" x14ac:dyDescent="0.25">
      <c r="A10738" t="s">
        <v>23429</v>
      </c>
    </row>
    <row r="10739" spans="1:1" x14ac:dyDescent="0.25">
      <c r="A10739" t="s">
        <v>1607</v>
      </c>
    </row>
    <row r="10740" spans="1:1" x14ac:dyDescent="0.25">
      <c r="A10740" t="s">
        <v>3722</v>
      </c>
    </row>
    <row r="10741" spans="1:1" x14ac:dyDescent="0.25">
      <c r="A10741" t="s">
        <v>22714</v>
      </c>
    </row>
    <row r="10742" spans="1:1" x14ac:dyDescent="0.25">
      <c r="A10742" t="s">
        <v>2997</v>
      </c>
    </row>
    <row r="10743" spans="1:1" x14ac:dyDescent="0.25">
      <c r="A10743" t="s">
        <v>23430</v>
      </c>
    </row>
    <row r="10744" spans="1:1" x14ac:dyDescent="0.25">
      <c r="A10744" t="s">
        <v>22723</v>
      </c>
    </row>
    <row r="10745" spans="1:1" x14ac:dyDescent="0.25">
      <c r="A10745" t="s">
        <v>22723</v>
      </c>
    </row>
    <row r="10746" spans="1:1" x14ac:dyDescent="0.25">
      <c r="A10746" t="s">
        <v>2908</v>
      </c>
    </row>
    <row r="10747" spans="1:1" x14ac:dyDescent="0.25">
      <c r="A10747" t="s">
        <v>1208</v>
      </c>
    </row>
    <row r="10748" spans="1:1" x14ac:dyDescent="0.25">
      <c r="A10748" t="s">
        <v>22763</v>
      </c>
    </row>
    <row r="10749" spans="1:1" x14ac:dyDescent="0.25">
      <c r="A10749" t="s">
        <v>22763</v>
      </c>
    </row>
    <row r="10750" spans="1:1" x14ac:dyDescent="0.25">
      <c r="A10750" t="s">
        <v>22764</v>
      </c>
    </row>
    <row r="10751" spans="1:1" x14ac:dyDescent="0.25">
      <c r="A10751" t="s">
        <v>22763</v>
      </c>
    </row>
    <row r="10752" spans="1:1" x14ac:dyDescent="0.25">
      <c r="A10752" t="s">
        <v>22763</v>
      </c>
    </row>
    <row r="10753" spans="1:1" x14ac:dyDescent="0.25">
      <c r="A10753" t="s">
        <v>22764</v>
      </c>
    </row>
    <row r="10754" spans="1:1" x14ac:dyDescent="0.25">
      <c r="A10754" t="s">
        <v>22763</v>
      </c>
    </row>
    <row r="10755" spans="1:1" x14ac:dyDescent="0.25">
      <c r="A10755" t="s">
        <v>22763</v>
      </c>
    </row>
    <row r="10756" spans="1:1" x14ac:dyDescent="0.25">
      <c r="A10756" t="s">
        <v>22763</v>
      </c>
    </row>
    <row r="10757" spans="1:1" x14ac:dyDescent="0.25">
      <c r="A10757" t="s">
        <v>22763</v>
      </c>
    </row>
    <row r="10758" spans="1:1" x14ac:dyDescent="0.25">
      <c r="A10758" t="s">
        <v>22763</v>
      </c>
    </row>
    <row r="10759" spans="1:1" x14ac:dyDescent="0.25">
      <c r="A10759" t="s">
        <v>22763</v>
      </c>
    </row>
    <row r="10760" spans="1:1" x14ac:dyDescent="0.25">
      <c r="A10760" t="s">
        <v>22763</v>
      </c>
    </row>
    <row r="10761" spans="1:1" x14ac:dyDescent="0.25">
      <c r="A10761" t="s">
        <v>22763</v>
      </c>
    </row>
    <row r="10762" spans="1:1" x14ac:dyDescent="0.25">
      <c r="A10762" t="s">
        <v>22763</v>
      </c>
    </row>
    <row r="10763" spans="1:1" x14ac:dyDescent="0.25">
      <c r="A10763" t="s">
        <v>22763</v>
      </c>
    </row>
    <row r="10764" spans="1:1" x14ac:dyDescent="0.25">
      <c r="A10764" t="s">
        <v>22763</v>
      </c>
    </row>
    <row r="10765" spans="1:1" x14ac:dyDescent="0.25">
      <c r="A10765" t="s">
        <v>22763</v>
      </c>
    </row>
    <row r="10766" spans="1:1" x14ac:dyDescent="0.25">
      <c r="A10766" t="s">
        <v>22763</v>
      </c>
    </row>
    <row r="10767" spans="1:1" x14ac:dyDescent="0.25">
      <c r="A10767" t="s">
        <v>22763</v>
      </c>
    </row>
    <row r="10768" spans="1:1" x14ac:dyDescent="0.25">
      <c r="A10768" t="s">
        <v>22763</v>
      </c>
    </row>
    <row r="10769" spans="1:1" x14ac:dyDescent="0.25">
      <c r="A10769" t="s">
        <v>22763</v>
      </c>
    </row>
    <row r="10770" spans="1:1" x14ac:dyDescent="0.25">
      <c r="A10770" t="s">
        <v>22763</v>
      </c>
    </row>
    <row r="10771" spans="1:1" x14ac:dyDescent="0.25">
      <c r="A10771" t="s">
        <v>22763</v>
      </c>
    </row>
    <row r="10772" spans="1:1" x14ac:dyDescent="0.25">
      <c r="A10772" t="s">
        <v>22763</v>
      </c>
    </row>
    <row r="10773" spans="1:1" x14ac:dyDescent="0.25">
      <c r="A10773" t="s">
        <v>22763</v>
      </c>
    </row>
    <row r="10774" spans="1:1" x14ac:dyDescent="0.25">
      <c r="A10774" t="s">
        <v>22763</v>
      </c>
    </row>
    <row r="10775" spans="1:1" x14ac:dyDescent="0.25">
      <c r="A10775" t="s">
        <v>22763</v>
      </c>
    </row>
    <row r="10776" spans="1:1" x14ac:dyDescent="0.25">
      <c r="A10776" t="s">
        <v>22766</v>
      </c>
    </row>
    <row r="10777" spans="1:1" x14ac:dyDescent="0.25">
      <c r="A10777" t="s">
        <v>22766</v>
      </c>
    </row>
    <row r="10778" spans="1:1" x14ac:dyDescent="0.25">
      <c r="A10778" t="s">
        <v>22766</v>
      </c>
    </row>
    <row r="10779" spans="1:1" x14ac:dyDescent="0.25">
      <c r="A10779" t="s">
        <v>22766</v>
      </c>
    </row>
    <row r="10780" spans="1:1" x14ac:dyDescent="0.25">
      <c r="A10780" t="s">
        <v>22766</v>
      </c>
    </row>
    <row r="10781" spans="1:1" x14ac:dyDescent="0.25">
      <c r="A10781" t="s">
        <v>22766</v>
      </c>
    </row>
    <row r="10782" spans="1:1" x14ac:dyDescent="0.25">
      <c r="A10782" t="s">
        <v>22766</v>
      </c>
    </row>
    <row r="10783" spans="1:1" x14ac:dyDescent="0.25">
      <c r="A10783" t="s">
        <v>22766</v>
      </c>
    </row>
    <row r="10784" spans="1:1" x14ac:dyDescent="0.25">
      <c r="A10784" t="s">
        <v>22766</v>
      </c>
    </row>
    <row r="10785" spans="1:1" x14ac:dyDescent="0.25">
      <c r="A10785" t="s">
        <v>22766</v>
      </c>
    </row>
    <row r="10786" spans="1:1" x14ac:dyDescent="0.25">
      <c r="A10786" t="s">
        <v>22766</v>
      </c>
    </row>
    <row r="10787" spans="1:1" x14ac:dyDescent="0.25">
      <c r="A10787" t="s">
        <v>22766</v>
      </c>
    </row>
    <row r="10788" spans="1:1" x14ac:dyDescent="0.25">
      <c r="A10788" t="s">
        <v>22766</v>
      </c>
    </row>
    <row r="10789" spans="1:1" x14ac:dyDescent="0.25">
      <c r="A10789" t="s">
        <v>22766</v>
      </c>
    </row>
    <row r="10790" spans="1:1" x14ac:dyDescent="0.25">
      <c r="A10790" t="s">
        <v>22766</v>
      </c>
    </row>
    <row r="10791" spans="1:1" x14ac:dyDescent="0.25">
      <c r="A10791" t="s">
        <v>22766</v>
      </c>
    </row>
    <row r="10792" spans="1:1" x14ac:dyDescent="0.25">
      <c r="A10792" t="s">
        <v>22766</v>
      </c>
    </row>
    <row r="10793" spans="1:1" x14ac:dyDescent="0.25">
      <c r="A10793" t="s">
        <v>22766</v>
      </c>
    </row>
    <row r="10794" spans="1:1" x14ac:dyDescent="0.25">
      <c r="A10794" t="s">
        <v>22766</v>
      </c>
    </row>
    <row r="10795" spans="1:1" x14ac:dyDescent="0.25">
      <c r="A10795" t="s">
        <v>22766</v>
      </c>
    </row>
    <row r="10796" spans="1:1" x14ac:dyDescent="0.25">
      <c r="A10796" t="s">
        <v>22766</v>
      </c>
    </row>
    <row r="10797" spans="1:1" x14ac:dyDescent="0.25">
      <c r="A10797" t="s">
        <v>22766</v>
      </c>
    </row>
    <row r="10798" spans="1:1" x14ac:dyDescent="0.25">
      <c r="A10798" t="s">
        <v>22766</v>
      </c>
    </row>
    <row r="10799" spans="1:1" x14ac:dyDescent="0.25">
      <c r="A10799" t="s">
        <v>22766</v>
      </c>
    </row>
    <row r="10800" spans="1:1" x14ac:dyDescent="0.25">
      <c r="A10800" t="s">
        <v>22766</v>
      </c>
    </row>
    <row r="10801" spans="1:1" x14ac:dyDescent="0.25">
      <c r="A10801" t="s">
        <v>23431</v>
      </c>
    </row>
    <row r="10802" spans="1:1" x14ac:dyDescent="0.25">
      <c r="A10802" t="s">
        <v>2675</v>
      </c>
    </row>
    <row r="10803" spans="1:1" x14ac:dyDescent="0.25">
      <c r="A10803" t="s">
        <v>2675</v>
      </c>
    </row>
    <row r="10804" spans="1:1" x14ac:dyDescent="0.25">
      <c r="A10804" t="s">
        <v>2675</v>
      </c>
    </row>
    <row r="10805" spans="1:1" x14ac:dyDescent="0.25">
      <c r="A10805" t="s">
        <v>2675</v>
      </c>
    </row>
    <row r="10806" spans="1:1" x14ac:dyDescent="0.25">
      <c r="A10806" t="s">
        <v>2675</v>
      </c>
    </row>
    <row r="10807" spans="1:1" x14ac:dyDescent="0.25">
      <c r="A10807" t="s">
        <v>2675</v>
      </c>
    </row>
    <row r="10808" spans="1:1" x14ac:dyDescent="0.25">
      <c r="A10808" t="s">
        <v>2675</v>
      </c>
    </row>
    <row r="10809" spans="1:1" x14ac:dyDescent="0.25">
      <c r="A10809" t="s">
        <v>2675</v>
      </c>
    </row>
    <row r="10810" spans="1:1" x14ac:dyDescent="0.25">
      <c r="A10810" t="s">
        <v>2675</v>
      </c>
    </row>
    <row r="10811" spans="1:1" x14ac:dyDescent="0.25">
      <c r="A10811" t="s">
        <v>2675</v>
      </c>
    </row>
    <row r="10812" spans="1:1" x14ac:dyDescent="0.25">
      <c r="A10812" t="s">
        <v>2675</v>
      </c>
    </row>
    <row r="10813" spans="1:1" x14ac:dyDescent="0.25">
      <c r="A10813" t="s">
        <v>2675</v>
      </c>
    </row>
    <row r="10814" spans="1:1" x14ac:dyDescent="0.25">
      <c r="A10814" t="s">
        <v>2675</v>
      </c>
    </row>
    <row r="10815" spans="1:1" x14ac:dyDescent="0.25">
      <c r="A10815" t="s">
        <v>2675</v>
      </c>
    </row>
    <row r="10816" spans="1:1" x14ac:dyDescent="0.25">
      <c r="A10816" t="s">
        <v>2675</v>
      </c>
    </row>
    <row r="10817" spans="1:1" x14ac:dyDescent="0.25">
      <c r="A10817" t="s">
        <v>2675</v>
      </c>
    </row>
    <row r="10818" spans="1:1" x14ac:dyDescent="0.25">
      <c r="A10818" t="s">
        <v>2675</v>
      </c>
    </row>
    <row r="10819" spans="1:1" x14ac:dyDescent="0.25">
      <c r="A10819" t="s">
        <v>2675</v>
      </c>
    </row>
    <row r="10820" spans="1:1" x14ac:dyDescent="0.25">
      <c r="A10820" t="s">
        <v>2675</v>
      </c>
    </row>
    <row r="10821" spans="1:1" x14ac:dyDescent="0.25">
      <c r="A10821" t="s">
        <v>1673</v>
      </c>
    </row>
    <row r="10822" spans="1:1" x14ac:dyDescent="0.25">
      <c r="A10822" t="s">
        <v>2675</v>
      </c>
    </row>
    <row r="10823" spans="1:1" x14ac:dyDescent="0.25">
      <c r="A10823" t="s">
        <v>2675</v>
      </c>
    </row>
    <row r="10824" spans="1:1" x14ac:dyDescent="0.25">
      <c r="A10824" t="s">
        <v>1673</v>
      </c>
    </row>
    <row r="10825" spans="1:1" x14ac:dyDescent="0.25">
      <c r="A10825" t="s">
        <v>2675</v>
      </c>
    </row>
    <row r="10826" spans="1:1" x14ac:dyDescent="0.25">
      <c r="A10826" t="s">
        <v>22782</v>
      </c>
    </row>
    <row r="10827" spans="1:1" x14ac:dyDescent="0.25">
      <c r="A10827" t="s">
        <v>23432</v>
      </c>
    </row>
    <row r="10828" spans="1:1" x14ac:dyDescent="0.25">
      <c r="A10828" t="s">
        <v>23433</v>
      </c>
    </row>
    <row r="10829" spans="1:1" x14ac:dyDescent="0.25">
      <c r="A10829" t="s">
        <v>22788</v>
      </c>
    </row>
    <row r="10830" spans="1:1" x14ac:dyDescent="0.25">
      <c r="A10830" t="s">
        <v>22788</v>
      </c>
    </row>
    <row r="10831" spans="1:1" x14ac:dyDescent="0.25">
      <c r="A10831" t="s">
        <v>22788</v>
      </c>
    </row>
    <row r="10832" spans="1:1" x14ac:dyDescent="0.25">
      <c r="A10832" t="s">
        <v>22790</v>
      </c>
    </row>
    <row r="10833" spans="1:1" x14ac:dyDescent="0.25">
      <c r="A10833" t="s">
        <v>23434</v>
      </c>
    </row>
    <row r="10834" spans="1:1" x14ac:dyDescent="0.25">
      <c r="A10834" t="s">
        <v>22793</v>
      </c>
    </row>
    <row r="10835" spans="1:1" x14ac:dyDescent="0.25">
      <c r="A10835" t="s">
        <v>22793</v>
      </c>
    </row>
    <row r="10836" spans="1:1" x14ac:dyDescent="0.25">
      <c r="A10836" t="s">
        <v>22794</v>
      </c>
    </row>
    <row r="10837" spans="1:1" x14ac:dyDescent="0.25">
      <c r="A10837" t="s">
        <v>22794</v>
      </c>
    </row>
    <row r="10838" spans="1:1" x14ac:dyDescent="0.25">
      <c r="A10838" t="s">
        <v>22794</v>
      </c>
    </row>
    <row r="10839" spans="1:1" x14ac:dyDescent="0.25">
      <c r="A10839" t="s">
        <v>22794</v>
      </c>
    </row>
    <row r="10840" spans="1:1" x14ac:dyDescent="0.25">
      <c r="A10840" t="s">
        <v>22793</v>
      </c>
    </row>
    <row r="10841" spans="1:1" x14ac:dyDescent="0.25">
      <c r="A10841" t="s">
        <v>22795</v>
      </c>
    </row>
    <row r="10842" spans="1:1" x14ac:dyDescent="0.25">
      <c r="A10842" t="s">
        <v>22793</v>
      </c>
    </row>
    <row r="10843" spans="1:1" x14ac:dyDescent="0.25">
      <c r="A10843" t="s">
        <v>22793</v>
      </c>
    </row>
    <row r="10844" spans="1:1" x14ac:dyDescent="0.25">
      <c r="A10844" t="s">
        <v>22794</v>
      </c>
    </row>
    <row r="10845" spans="1:1" x14ac:dyDescent="0.25">
      <c r="A10845" t="s">
        <v>22793</v>
      </c>
    </row>
    <row r="10846" spans="1:1" x14ac:dyDescent="0.25">
      <c r="A10846" t="s">
        <v>22793</v>
      </c>
    </row>
    <row r="10847" spans="1:1" x14ac:dyDescent="0.25">
      <c r="A10847" t="s">
        <v>22794</v>
      </c>
    </row>
    <row r="10848" spans="1:1" x14ac:dyDescent="0.25">
      <c r="A10848" t="s">
        <v>22794</v>
      </c>
    </row>
    <row r="10849" spans="1:1" x14ac:dyDescent="0.25">
      <c r="A10849" t="s">
        <v>22793</v>
      </c>
    </row>
    <row r="10850" spans="1:1" x14ac:dyDescent="0.25">
      <c r="A10850" t="s">
        <v>22794</v>
      </c>
    </row>
    <row r="10851" spans="1:1" x14ac:dyDescent="0.25">
      <c r="A10851" t="s">
        <v>22794</v>
      </c>
    </row>
    <row r="10852" spans="1:1" x14ac:dyDescent="0.25">
      <c r="A10852" t="s">
        <v>22793</v>
      </c>
    </row>
    <row r="10853" spans="1:1" x14ac:dyDescent="0.25">
      <c r="A10853" t="s">
        <v>22794</v>
      </c>
    </row>
    <row r="10854" spans="1:1" x14ac:dyDescent="0.25">
      <c r="A10854" t="s">
        <v>22794</v>
      </c>
    </row>
    <row r="10855" spans="1:1" x14ac:dyDescent="0.25">
      <c r="A10855" t="s">
        <v>22794</v>
      </c>
    </row>
    <row r="10856" spans="1:1" x14ac:dyDescent="0.25">
      <c r="A10856" t="s">
        <v>22794</v>
      </c>
    </row>
    <row r="10857" spans="1:1" x14ac:dyDescent="0.25">
      <c r="A10857" t="s">
        <v>22793</v>
      </c>
    </row>
    <row r="10858" spans="1:1" x14ac:dyDescent="0.25">
      <c r="A10858" t="s">
        <v>22794</v>
      </c>
    </row>
    <row r="10859" spans="1:1" x14ac:dyDescent="0.25">
      <c r="A10859" t="s">
        <v>22794</v>
      </c>
    </row>
    <row r="10860" spans="1:1" x14ac:dyDescent="0.25">
      <c r="A10860" t="s">
        <v>22793</v>
      </c>
    </row>
    <row r="10861" spans="1:1" x14ac:dyDescent="0.25">
      <c r="A10861" t="s">
        <v>22794</v>
      </c>
    </row>
    <row r="10862" spans="1:1" x14ac:dyDescent="0.25">
      <c r="A10862" t="s">
        <v>22794</v>
      </c>
    </row>
    <row r="10863" spans="1:1" x14ac:dyDescent="0.25">
      <c r="A10863" t="s">
        <v>22794</v>
      </c>
    </row>
    <row r="10864" spans="1:1" x14ac:dyDescent="0.25">
      <c r="A10864" t="s">
        <v>22794</v>
      </c>
    </row>
    <row r="10865" spans="1:1" x14ac:dyDescent="0.25">
      <c r="A10865" t="s">
        <v>22794</v>
      </c>
    </row>
    <row r="10866" spans="1:1" x14ac:dyDescent="0.25">
      <c r="A10866" t="s">
        <v>22793</v>
      </c>
    </row>
    <row r="10867" spans="1:1" x14ac:dyDescent="0.25">
      <c r="A10867" t="s">
        <v>22794</v>
      </c>
    </row>
    <row r="10868" spans="1:1" x14ac:dyDescent="0.25">
      <c r="A10868" t="s">
        <v>22794</v>
      </c>
    </row>
    <row r="10869" spans="1:1" x14ac:dyDescent="0.25">
      <c r="A10869" t="s">
        <v>22794</v>
      </c>
    </row>
    <row r="10870" spans="1:1" x14ac:dyDescent="0.25">
      <c r="A10870" t="s">
        <v>22794</v>
      </c>
    </row>
    <row r="10871" spans="1:1" x14ac:dyDescent="0.25">
      <c r="A10871" t="s">
        <v>22794</v>
      </c>
    </row>
    <row r="10872" spans="1:1" x14ac:dyDescent="0.25">
      <c r="A10872" t="s">
        <v>22794</v>
      </c>
    </row>
    <row r="10873" spans="1:1" x14ac:dyDescent="0.25">
      <c r="A10873" t="s">
        <v>22794</v>
      </c>
    </row>
    <row r="10874" spans="1:1" x14ac:dyDescent="0.25">
      <c r="A10874" t="s">
        <v>22794</v>
      </c>
    </row>
    <row r="10875" spans="1:1" x14ac:dyDescent="0.25">
      <c r="A10875" t="s">
        <v>22794</v>
      </c>
    </row>
    <row r="10876" spans="1:1" x14ac:dyDescent="0.25">
      <c r="A10876" t="s">
        <v>22799</v>
      </c>
    </row>
    <row r="10877" spans="1:1" x14ac:dyDescent="0.25">
      <c r="A10877" t="s">
        <v>23435</v>
      </c>
    </row>
    <row r="10878" spans="1:1" x14ac:dyDescent="0.25">
      <c r="A10878" t="s">
        <v>22807</v>
      </c>
    </row>
    <row r="10879" spans="1:1" x14ac:dyDescent="0.25">
      <c r="A10879" t="s">
        <v>23436</v>
      </c>
    </row>
    <row r="10880" spans="1:1" x14ac:dyDescent="0.25">
      <c r="A10880" t="s">
        <v>317</v>
      </c>
    </row>
    <row r="10881" spans="1:1" x14ac:dyDescent="0.25">
      <c r="A10881" t="s">
        <v>317</v>
      </c>
    </row>
    <row r="10882" spans="1:1" x14ac:dyDescent="0.25">
      <c r="A10882" t="s">
        <v>317</v>
      </c>
    </row>
    <row r="10883" spans="1:1" x14ac:dyDescent="0.25">
      <c r="A10883" t="s">
        <v>317</v>
      </c>
    </row>
    <row r="10884" spans="1:1" x14ac:dyDescent="0.25">
      <c r="A10884" t="s">
        <v>23437</v>
      </c>
    </row>
    <row r="10885" spans="1:1" x14ac:dyDescent="0.25">
      <c r="A10885" t="s">
        <v>107</v>
      </c>
    </row>
    <row r="10886" spans="1:1" x14ac:dyDescent="0.25">
      <c r="A10886" t="s">
        <v>22830</v>
      </c>
    </row>
    <row r="10887" spans="1:1" x14ac:dyDescent="0.25">
      <c r="A10887" t="s">
        <v>23438</v>
      </c>
    </row>
    <row r="10888" spans="1:1" x14ac:dyDescent="0.25">
      <c r="A10888" t="s">
        <v>23439</v>
      </c>
    </row>
    <row r="10889" spans="1:1" x14ac:dyDescent="0.25">
      <c r="A10889" t="s">
        <v>22839</v>
      </c>
    </row>
    <row r="10890" spans="1:1" x14ac:dyDescent="0.25">
      <c r="A10890" t="s">
        <v>22843</v>
      </c>
    </row>
    <row r="10891" spans="1:1" x14ac:dyDescent="0.25">
      <c r="A10891" t="s">
        <v>22849</v>
      </c>
    </row>
    <row r="10892" spans="1:1" x14ac:dyDescent="0.25">
      <c r="A10892" t="s">
        <v>22849</v>
      </c>
    </row>
    <row r="10893" spans="1:1" x14ac:dyDescent="0.25">
      <c r="A10893" t="s">
        <v>22849</v>
      </c>
    </row>
    <row r="10894" spans="1:1" x14ac:dyDescent="0.25">
      <c r="A10894" t="s">
        <v>22849</v>
      </c>
    </row>
    <row r="10895" spans="1:1" x14ac:dyDescent="0.25">
      <c r="A10895" t="s">
        <v>22849</v>
      </c>
    </row>
    <row r="10896" spans="1:1" x14ac:dyDescent="0.25">
      <c r="A10896" t="s">
        <v>22849</v>
      </c>
    </row>
    <row r="10897" spans="1:1" x14ac:dyDescent="0.25">
      <c r="A10897" t="s">
        <v>22849</v>
      </c>
    </row>
    <row r="10898" spans="1:1" x14ac:dyDescent="0.25">
      <c r="A10898" t="s">
        <v>352</v>
      </c>
    </row>
    <row r="10899" spans="1:1" x14ac:dyDescent="0.25">
      <c r="A10899" t="s">
        <v>1636</v>
      </c>
    </row>
    <row r="10900" spans="1:1" x14ac:dyDescent="0.25">
      <c r="A10900" t="s">
        <v>23440</v>
      </c>
    </row>
    <row r="10901" spans="1:1" x14ac:dyDescent="0.25">
      <c r="A10901" t="s">
        <v>23441</v>
      </c>
    </row>
    <row r="10902" spans="1:1" x14ac:dyDescent="0.25">
      <c r="A10902" t="s">
        <v>22910</v>
      </c>
    </row>
    <row r="10903" spans="1:1" x14ac:dyDescent="0.25">
      <c r="A10903" t="s">
        <v>22911</v>
      </c>
    </row>
    <row r="10904" spans="1:1" x14ac:dyDescent="0.25">
      <c r="A10904" t="s">
        <v>22911</v>
      </c>
    </row>
    <row r="10905" spans="1:1" x14ac:dyDescent="0.25">
      <c r="A10905" t="s">
        <v>22911</v>
      </c>
    </row>
    <row r="10906" spans="1:1" x14ac:dyDescent="0.25">
      <c r="A10906" t="s">
        <v>22911</v>
      </c>
    </row>
    <row r="10907" spans="1:1" x14ac:dyDescent="0.25">
      <c r="A10907" t="s">
        <v>22912</v>
      </c>
    </row>
    <row r="10908" spans="1:1" x14ac:dyDescent="0.25">
      <c r="A10908" t="s">
        <v>23442</v>
      </c>
    </row>
    <row r="10909" spans="1:1" x14ac:dyDescent="0.25">
      <c r="A10909" t="s">
        <v>1278</v>
      </c>
    </row>
    <row r="10910" spans="1:1" x14ac:dyDescent="0.25">
      <c r="A10910" t="s">
        <v>23443</v>
      </c>
    </row>
    <row r="10911" spans="1:1" x14ac:dyDescent="0.25">
      <c r="A10911" t="s">
        <v>22930</v>
      </c>
    </row>
    <row r="10912" spans="1:1" x14ac:dyDescent="0.25">
      <c r="A10912" t="s">
        <v>22942</v>
      </c>
    </row>
    <row r="10913" spans="1:1" x14ac:dyDescent="0.25">
      <c r="A10913" t="s">
        <v>23444</v>
      </c>
    </row>
    <row r="10914" spans="1:1" x14ac:dyDescent="0.25">
      <c r="A10914" t="s">
        <v>23444</v>
      </c>
    </row>
    <row r="10915" spans="1:1" x14ac:dyDescent="0.25">
      <c r="A10915" t="s">
        <v>2509</v>
      </c>
    </row>
    <row r="10916" spans="1:1" x14ac:dyDescent="0.25">
      <c r="A10916" t="s">
        <v>23445</v>
      </c>
    </row>
    <row r="10917" spans="1:1" x14ac:dyDescent="0.25">
      <c r="A10917" t="s">
        <v>23446</v>
      </c>
    </row>
    <row r="10918" spans="1:1" x14ac:dyDescent="0.25">
      <c r="A10918" t="s">
        <v>22972</v>
      </c>
    </row>
    <row r="10919" spans="1:1" x14ac:dyDescent="0.25">
      <c r="A10919" t="s">
        <v>22972</v>
      </c>
    </row>
    <row r="10920" spans="1:1" x14ac:dyDescent="0.25">
      <c r="A10920" t="s">
        <v>22976</v>
      </c>
    </row>
    <row r="10921" spans="1:1" x14ac:dyDescent="0.25">
      <c r="A10921" t="s">
        <v>22976</v>
      </c>
    </row>
    <row r="10922" spans="1:1" x14ac:dyDescent="0.25">
      <c r="A10922" t="s">
        <v>22976</v>
      </c>
    </row>
    <row r="10923" spans="1:1" x14ac:dyDescent="0.25">
      <c r="A10923" t="s">
        <v>22976</v>
      </c>
    </row>
    <row r="10924" spans="1:1" x14ac:dyDescent="0.25">
      <c r="A10924" t="s">
        <v>22976</v>
      </c>
    </row>
    <row r="10925" spans="1:1" x14ac:dyDescent="0.25">
      <c r="A10925" t="s">
        <v>22976</v>
      </c>
    </row>
    <row r="10926" spans="1:1" x14ac:dyDescent="0.25">
      <c r="A10926" t="s">
        <v>22976</v>
      </c>
    </row>
    <row r="10927" spans="1:1" x14ac:dyDescent="0.25">
      <c r="A10927" t="s">
        <v>22981</v>
      </c>
    </row>
    <row r="10928" spans="1:1" x14ac:dyDescent="0.25">
      <c r="A10928" t="s">
        <v>3523</v>
      </c>
    </row>
    <row r="10929" spans="1:1" x14ac:dyDescent="0.25">
      <c r="A10929" t="s">
        <v>23447</v>
      </c>
    </row>
    <row r="10930" spans="1:1" x14ac:dyDescent="0.25">
      <c r="A10930" t="s">
        <v>23448</v>
      </c>
    </row>
    <row r="10931" spans="1:1" x14ac:dyDescent="0.25">
      <c r="A10931" t="s">
        <v>22990</v>
      </c>
    </row>
    <row r="10932" spans="1:1" x14ac:dyDescent="0.25">
      <c r="A10932" t="s">
        <v>22994</v>
      </c>
    </row>
    <row r="10933" spans="1:1" x14ac:dyDescent="0.25">
      <c r="A10933" t="s">
        <v>22995</v>
      </c>
    </row>
    <row r="10934" spans="1:1" x14ac:dyDescent="0.25">
      <c r="A10934" t="s">
        <v>22996</v>
      </c>
    </row>
    <row r="10935" spans="1:1" x14ac:dyDescent="0.25">
      <c r="A10935" t="s">
        <v>22996</v>
      </c>
    </row>
    <row r="10936" spans="1:1" x14ac:dyDescent="0.25">
      <c r="A10936" t="s">
        <v>23449</v>
      </c>
    </row>
    <row r="10937" spans="1:1" x14ac:dyDescent="0.25">
      <c r="A10937" t="s">
        <v>23450</v>
      </c>
    </row>
    <row r="10938" spans="1:1" x14ac:dyDescent="0.25">
      <c r="A10938" t="s">
        <v>23450</v>
      </c>
    </row>
    <row r="10939" spans="1:1" x14ac:dyDescent="0.25">
      <c r="A10939" t="s">
        <v>23006</v>
      </c>
    </row>
    <row r="10940" spans="1:1" x14ac:dyDescent="0.25">
      <c r="A10940" t="s">
        <v>23006</v>
      </c>
    </row>
    <row r="10941" spans="1:1" x14ac:dyDescent="0.25">
      <c r="A10941" t="s">
        <v>23006</v>
      </c>
    </row>
    <row r="10942" spans="1:1" x14ac:dyDescent="0.25">
      <c r="A10942" t="s">
        <v>23008</v>
      </c>
    </row>
    <row r="10943" spans="1:1" x14ac:dyDescent="0.25">
      <c r="A10943" t="s">
        <v>23010</v>
      </c>
    </row>
    <row r="10944" spans="1:1" x14ac:dyDescent="0.25">
      <c r="A10944" t="s">
        <v>23010</v>
      </c>
    </row>
    <row r="10945" spans="1:1" x14ac:dyDescent="0.25">
      <c r="A10945" t="s">
        <v>23010</v>
      </c>
    </row>
    <row r="10946" spans="1:1" x14ac:dyDescent="0.25">
      <c r="A10946" t="s">
        <v>23010</v>
      </c>
    </row>
    <row r="10947" spans="1:1" x14ac:dyDescent="0.25">
      <c r="A10947" t="s">
        <v>23010</v>
      </c>
    </row>
    <row r="10948" spans="1:1" x14ac:dyDescent="0.25">
      <c r="A10948" t="s">
        <v>23010</v>
      </c>
    </row>
    <row r="10949" spans="1:1" x14ac:dyDescent="0.25">
      <c r="A10949" t="s">
        <v>23010</v>
      </c>
    </row>
    <row r="10950" spans="1:1" x14ac:dyDescent="0.25">
      <c r="A10950" t="s">
        <v>23010</v>
      </c>
    </row>
    <row r="10951" spans="1:1" x14ac:dyDescent="0.25">
      <c r="A10951" t="s">
        <v>23010</v>
      </c>
    </row>
    <row r="10952" spans="1:1" x14ac:dyDescent="0.25">
      <c r="A10952" t="s">
        <v>23451</v>
      </c>
    </row>
    <row r="10953" spans="1:1" x14ac:dyDescent="0.25">
      <c r="A10953" t="s">
        <v>23452</v>
      </c>
    </row>
    <row r="10954" spans="1:1" x14ac:dyDescent="0.25">
      <c r="A10954" t="s">
        <v>2927</v>
      </c>
    </row>
    <row r="10955" spans="1:1" x14ac:dyDescent="0.25">
      <c r="A10955" t="s">
        <v>1938</v>
      </c>
    </row>
    <row r="10956" spans="1:1" x14ac:dyDescent="0.25">
      <c r="A10956" t="s">
        <v>1839</v>
      </c>
    </row>
    <row r="10957" spans="1:1" x14ac:dyDescent="0.25">
      <c r="A10957" t="s">
        <v>23453</v>
      </c>
    </row>
    <row r="10958" spans="1:1" x14ac:dyDescent="0.25">
      <c r="A10958" t="s">
        <v>70</v>
      </c>
    </row>
    <row r="10959" spans="1:1" x14ac:dyDescent="0.25">
      <c r="A10959" t="s">
        <v>23049</v>
      </c>
    </row>
    <row r="10960" spans="1:1" x14ac:dyDescent="0.25">
      <c r="A10960" t="s">
        <v>23048</v>
      </c>
    </row>
    <row r="10961" spans="1:1" x14ac:dyDescent="0.25">
      <c r="A10961" t="s">
        <v>23049</v>
      </c>
    </row>
    <row r="10962" spans="1:1" x14ac:dyDescent="0.25">
      <c r="A10962" t="s">
        <v>23049</v>
      </c>
    </row>
    <row r="10963" spans="1:1" x14ac:dyDescent="0.25">
      <c r="A10963" t="s">
        <v>23049</v>
      </c>
    </row>
    <row r="10964" spans="1:1" x14ac:dyDescent="0.25">
      <c r="A10964" t="s">
        <v>23048</v>
      </c>
    </row>
    <row r="10965" spans="1:1" x14ac:dyDescent="0.25">
      <c r="A10965" t="s">
        <v>23052</v>
      </c>
    </row>
    <row r="10966" spans="1:1" x14ac:dyDescent="0.25">
      <c r="A10966" t="s">
        <v>23052</v>
      </c>
    </row>
    <row r="10967" spans="1:1" x14ac:dyDescent="0.25">
      <c r="A10967" t="s">
        <v>23052</v>
      </c>
    </row>
    <row r="10968" spans="1:1" x14ac:dyDescent="0.25">
      <c r="A10968" t="s">
        <v>23052</v>
      </c>
    </row>
    <row r="10969" spans="1:1" x14ac:dyDescent="0.25">
      <c r="A10969" t="s">
        <v>23052</v>
      </c>
    </row>
    <row r="10970" spans="1:1" x14ac:dyDescent="0.25">
      <c r="A10970" t="s">
        <v>23052</v>
      </c>
    </row>
    <row r="10971" spans="1:1" x14ac:dyDescent="0.25">
      <c r="A10971" t="s">
        <v>23059</v>
      </c>
    </row>
    <row r="10972" spans="1:1" x14ac:dyDescent="0.25">
      <c r="A10972" t="s">
        <v>23058</v>
      </c>
    </row>
    <row r="10973" spans="1:1" x14ac:dyDescent="0.25">
      <c r="A10973" t="s">
        <v>23059</v>
      </c>
    </row>
    <row r="10974" spans="1:1" x14ac:dyDescent="0.25">
      <c r="A10974" t="s">
        <v>23058</v>
      </c>
    </row>
    <row r="10975" spans="1:1" x14ac:dyDescent="0.25">
      <c r="A10975" t="s">
        <v>23064</v>
      </c>
    </row>
    <row r="10976" spans="1:1" x14ac:dyDescent="0.25">
      <c r="A10976" t="s">
        <v>436</v>
      </c>
    </row>
    <row r="10977" spans="1:1" x14ac:dyDescent="0.25">
      <c r="A10977" t="s">
        <v>23454</v>
      </c>
    </row>
    <row r="10978" spans="1:1" x14ac:dyDescent="0.25">
      <c r="A10978" t="s">
        <v>1010</v>
      </c>
    </row>
    <row r="10979" spans="1:1" x14ac:dyDescent="0.25">
      <c r="A10979" t="s">
        <v>23088</v>
      </c>
    </row>
    <row r="10980" spans="1:1" x14ac:dyDescent="0.25">
      <c r="A10980" t="s">
        <v>23455</v>
      </c>
    </row>
    <row r="10981" spans="1:1" x14ac:dyDescent="0.25">
      <c r="A10981" t="s">
        <v>3137</v>
      </c>
    </row>
    <row r="10982" spans="1:1" x14ac:dyDescent="0.25">
      <c r="A10982" t="s">
        <v>23456</v>
      </c>
    </row>
    <row r="10983" spans="1:1" x14ac:dyDescent="0.25">
      <c r="A10983" t="s">
        <v>291</v>
      </c>
    </row>
    <row r="10984" spans="1:1" x14ac:dyDescent="0.25">
      <c r="A10984" t="s">
        <v>23108</v>
      </c>
    </row>
    <row r="10985" spans="1:1" x14ac:dyDescent="0.25">
      <c r="A10985" t="s">
        <v>23457</v>
      </c>
    </row>
    <row r="10986" spans="1:1" x14ac:dyDescent="0.25">
      <c r="A10986" t="s">
        <v>23458</v>
      </c>
    </row>
    <row r="10987" spans="1:1" x14ac:dyDescent="0.25">
      <c r="A10987" t="s">
        <v>23459</v>
      </c>
    </row>
    <row r="10988" spans="1:1" x14ac:dyDescent="0.25">
      <c r="A10988" t="s">
        <v>23460</v>
      </c>
    </row>
    <row r="10989" spans="1:1" x14ac:dyDescent="0.25">
      <c r="A10989" t="s">
        <v>23461</v>
      </c>
    </row>
    <row r="10990" spans="1:1" x14ac:dyDescent="0.25">
      <c r="A10990" t="s">
        <v>23123</v>
      </c>
    </row>
    <row r="10991" spans="1:1" x14ac:dyDescent="0.25">
      <c r="A10991" t="s">
        <v>1416</v>
      </c>
    </row>
    <row r="10992" spans="1:1" x14ac:dyDescent="0.25">
      <c r="A10992" t="s">
        <v>23462</v>
      </c>
    </row>
  </sheetData>
  <sortState xmlns:xlrd2="http://schemas.microsoft.com/office/spreadsheetml/2017/richdata2" ref="A2:A27081">
    <sortCondition ref="A2:A27081"/>
  </sortState>
  <pageMargins left="0.7" right="0.7" top="0.78740157499999996" bottom="0.78740157499999996"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A7700-6418-46CF-BB60-C03EC9DA751F}">
  <sheetPr>
    <outlinePr showOutlineSymbols="0"/>
  </sheetPr>
  <dimension ref="A1:AE246"/>
  <sheetViews>
    <sheetView showOutlineSymbols="0" topLeftCell="Q1" zoomScale="85" zoomScaleNormal="85" workbookViewId="0">
      <pane ySplit="1" topLeftCell="A193" activePane="bottomLeft" state="frozen"/>
      <selection activeCell="R1" sqref="R1"/>
      <selection pane="bottomLeft" activeCell="AB193" sqref="AB193"/>
    </sheetView>
  </sheetViews>
  <sheetFormatPr baseColWidth="10" defaultColWidth="6.5703125" defaultRowHeight="18.75" outlineLevelCol="1" x14ac:dyDescent="0.25"/>
  <cols>
    <col min="1" max="1" width="5" customWidth="1" outlineLevel="1"/>
    <col min="2" max="2" width="64.7109375" style="1" customWidth="1" outlineLevel="1"/>
    <col min="3" max="3" width="70.5703125" style="1" customWidth="1" outlineLevel="1"/>
    <col min="4" max="4" width="32.42578125" style="1" customWidth="1" outlineLevel="1"/>
    <col min="5" max="5" width="12.140625" style="3" customWidth="1" outlineLevel="1"/>
    <col min="6" max="6" width="8" style="1" bestFit="1" customWidth="1" outlineLevel="1"/>
    <col min="7" max="7" width="19.28515625" style="1" bestFit="1" customWidth="1" outlineLevel="1"/>
    <col min="8" max="8" width="10.85546875" style="1" bestFit="1" customWidth="1" outlineLevel="1"/>
    <col min="9" max="9" width="8.85546875" style="1" bestFit="1" customWidth="1" outlineLevel="1"/>
    <col min="10" max="10" width="12.7109375" style="1" bestFit="1" customWidth="1" outlineLevel="1"/>
    <col min="11" max="11" width="13.85546875" style="1" bestFit="1" customWidth="1" outlineLevel="1"/>
    <col min="12" max="12" width="20.85546875" style="1" bestFit="1" customWidth="1" outlineLevel="1"/>
    <col min="13" max="13" width="38.28515625" style="1" bestFit="1" customWidth="1" outlineLevel="1"/>
    <col min="14" max="14" width="66.140625" style="1" bestFit="1" customWidth="1" outlineLevel="1"/>
    <col min="15" max="15" width="14.5703125" style="1" customWidth="1" outlineLevel="1"/>
    <col min="16" max="16" width="57" style="1" customWidth="1" outlineLevel="1"/>
    <col min="17" max="17" width="64" style="1" customWidth="1" outlineLevel="1"/>
    <col min="18" max="18" width="123" style="5" customWidth="1"/>
    <col min="19" max="20" width="17.140625" style="4" customWidth="1" outlineLevel="1"/>
    <col min="21" max="21" width="30.28515625" style="4" customWidth="1"/>
    <col min="22" max="22" width="38" style="4" customWidth="1"/>
    <col min="23" max="23" width="37.140625" style="4" customWidth="1"/>
    <col min="24" max="24" width="15.7109375" style="4" bestFit="1" customWidth="1"/>
    <col min="25" max="25" width="13" style="4" customWidth="1"/>
    <col min="26" max="26" width="12.140625" style="4" bestFit="1" customWidth="1"/>
    <col min="27" max="27" width="13.42578125" style="4" customWidth="1"/>
    <col min="28" max="28" width="14.42578125" style="4" customWidth="1"/>
    <col min="29" max="29" width="14.85546875" style="4" bestFit="1" customWidth="1"/>
    <col min="30" max="30" width="14.85546875" style="4" customWidth="1"/>
    <col min="31" max="31" width="104.28515625" style="7" customWidth="1"/>
  </cols>
  <sheetData>
    <row r="1" spans="1:31" s="10" customFormat="1" x14ac:dyDescent="0.25">
      <c r="A1" s="11" t="s">
        <v>6555</v>
      </c>
      <c r="B1" s="11" t="s">
        <v>5714</v>
      </c>
      <c r="C1" s="11" t="s">
        <v>5715</v>
      </c>
      <c r="D1" s="11" t="s">
        <v>5716</v>
      </c>
      <c r="E1" s="15" t="s">
        <v>5717</v>
      </c>
      <c r="F1" s="11" t="s">
        <v>5718</v>
      </c>
      <c r="G1" s="11" t="s">
        <v>5719</v>
      </c>
      <c r="H1" s="11" t="s">
        <v>5720</v>
      </c>
      <c r="I1" s="11" t="s">
        <v>5721</v>
      </c>
      <c r="J1" s="11" t="s">
        <v>5722</v>
      </c>
      <c r="K1" s="11" t="s">
        <v>5723</v>
      </c>
      <c r="L1" s="11" t="s">
        <v>5724</v>
      </c>
      <c r="M1" s="11" t="s">
        <v>5725</v>
      </c>
      <c r="N1" s="11" t="s">
        <v>5726</v>
      </c>
      <c r="O1" s="11" t="s">
        <v>5727</v>
      </c>
      <c r="P1" s="11" t="s">
        <v>5728</v>
      </c>
      <c r="Q1" s="11" t="s">
        <v>5729</v>
      </c>
      <c r="R1" s="12" t="s">
        <v>5730</v>
      </c>
      <c r="S1" s="13" t="s">
        <v>5731</v>
      </c>
      <c r="T1" s="13" t="s">
        <v>7172</v>
      </c>
      <c r="U1" s="13" t="s">
        <v>6491</v>
      </c>
      <c r="V1" s="13" t="s">
        <v>6492</v>
      </c>
      <c r="W1" s="13" t="s">
        <v>6493</v>
      </c>
      <c r="X1" s="13" t="s">
        <v>7082</v>
      </c>
      <c r="Y1" s="13" t="s">
        <v>6676</v>
      </c>
      <c r="Z1" s="13" t="s">
        <v>6677</v>
      </c>
      <c r="AA1" s="13" t="s">
        <v>6678</v>
      </c>
      <c r="AB1" s="13" t="s">
        <v>6494</v>
      </c>
      <c r="AC1" s="13" t="s">
        <v>6495</v>
      </c>
      <c r="AD1" s="13" t="s">
        <v>6496</v>
      </c>
      <c r="AE1" s="14" t="s">
        <v>6582</v>
      </c>
    </row>
    <row r="2" spans="1:31" ht="300" x14ac:dyDescent="0.25">
      <c r="A2">
        <v>1</v>
      </c>
      <c r="B2" s="1" t="s">
        <v>1780</v>
      </c>
      <c r="C2" s="1" t="s">
        <v>5732</v>
      </c>
      <c r="D2" s="1" t="s">
        <v>1146</v>
      </c>
      <c r="E2" s="3">
        <v>13640321</v>
      </c>
      <c r="F2" s="1" t="s">
        <v>5733</v>
      </c>
      <c r="G2" s="1">
        <v>0</v>
      </c>
      <c r="H2" s="1">
        <v>52</v>
      </c>
      <c r="J2" s="1" t="s">
        <v>1781</v>
      </c>
      <c r="K2" s="1">
        <v>11</v>
      </c>
      <c r="L2" s="1">
        <v>111529103</v>
      </c>
      <c r="M2" s="1" t="s">
        <v>1782</v>
      </c>
      <c r="N2" s="1" t="s">
        <v>5734</v>
      </c>
      <c r="O2" s="1" t="s">
        <v>283</v>
      </c>
      <c r="P2" s="1" t="s">
        <v>5735</v>
      </c>
      <c r="Q2" s="1" t="s">
        <v>5736</v>
      </c>
      <c r="R2" s="5" t="s">
        <v>5737</v>
      </c>
      <c r="S2" s="4" t="s">
        <v>1778</v>
      </c>
      <c r="U2" s="4" t="s">
        <v>6497</v>
      </c>
      <c r="V2" s="4" t="s">
        <v>6559</v>
      </c>
      <c r="W2" s="4" t="s">
        <v>7173</v>
      </c>
      <c r="X2" s="4" t="str">
        <f>Y2&amp;Z2&amp;AA2</f>
        <v/>
      </c>
      <c r="AE2" s="6" t="s">
        <v>6579</v>
      </c>
    </row>
    <row r="3" spans="1:31" ht="409.5" x14ac:dyDescent="0.25">
      <c r="A3">
        <v>2</v>
      </c>
      <c r="B3" s="1" t="s">
        <v>3623</v>
      </c>
      <c r="C3" s="1" t="s">
        <v>5738</v>
      </c>
      <c r="D3" s="1" t="s">
        <v>1905</v>
      </c>
      <c r="E3" s="3" t="s">
        <v>1904</v>
      </c>
      <c r="F3" s="1" t="s">
        <v>5733</v>
      </c>
      <c r="G3" s="1">
        <v>2017</v>
      </c>
      <c r="H3" s="1">
        <v>34</v>
      </c>
      <c r="I3" s="1" t="s">
        <v>62</v>
      </c>
      <c r="J3" s="1" t="s">
        <v>3624</v>
      </c>
      <c r="K3" s="1">
        <v>28</v>
      </c>
      <c r="L3" s="1" t="s">
        <v>3622</v>
      </c>
      <c r="M3" s="1" t="s">
        <v>3625</v>
      </c>
      <c r="N3" s="1" t="s">
        <v>5739</v>
      </c>
      <c r="O3" s="1" t="s">
        <v>283</v>
      </c>
      <c r="P3" s="1" t="s">
        <v>5740</v>
      </c>
      <c r="Q3" s="1" t="s">
        <v>5741</v>
      </c>
      <c r="R3" s="5" t="s">
        <v>5742</v>
      </c>
      <c r="S3" s="4" t="s">
        <v>3621</v>
      </c>
      <c r="V3" s="4" t="s">
        <v>6560</v>
      </c>
      <c r="W3" s="4" t="s">
        <v>7174</v>
      </c>
      <c r="X3" s="4" t="str">
        <f t="shared" ref="X3:X66" si="0">Y3&amp;Z3&amp;AA3</f>
        <v>x(x)</v>
      </c>
      <c r="Y3" s="4" t="s">
        <v>6499</v>
      </c>
      <c r="Z3" s="4" t="s">
        <v>7175</v>
      </c>
      <c r="AB3" s="4" t="s">
        <v>7088</v>
      </c>
      <c r="AC3" s="4" t="s">
        <v>7176</v>
      </c>
      <c r="AE3" s="6" t="s">
        <v>6580</v>
      </c>
    </row>
    <row r="4" spans="1:31" ht="409.5" x14ac:dyDescent="0.25">
      <c r="A4">
        <v>3</v>
      </c>
      <c r="B4" s="1" t="s">
        <v>5627</v>
      </c>
      <c r="C4" s="1" t="s">
        <v>5743</v>
      </c>
      <c r="D4" s="1" t="s">
        <v>1640</v>
      </c>
      <c r="E4" s="3">
        <v>9537287</v>
      </c>
      <c r="F4" s="1" t="s">
        <v>5733</v>
      </c>
      <c r="G4" s="1" t="s">
        <v>1225</v>
      </c>
      <c r="I4" s="1" t="s">
        <v>5733</v>
      </c>
      <c r="J4" s="1" t="s">
        <v>31</v>
      </c>
      <c r="K4" s="1">
        <v>21</v>
      </c>
      <c r="L4" s="1" t="s">
        <v>5625</v>
      </c>
      <c r="M4" s="1" t="s">
        <v>5628</v>
      </c>
      <c r="N4" s="1" t="s">
        <v>5744</v>
      </c>
      <c r="O4" s="1" t="s">
        <v>283</v>
      </c>
      <c r="P4" s="1" t="s">
        <v>5733</v>
      </c>
      <c r="Q4" s="1" t="s">
        <v>5745</v>
      </c>
      <c r="R4" s="5" t="s">
        <v>5746</v>
      </c>
      <c r="S4" s="4" t="s">
        <v>5624</v>
      </c>
      <c r="U4" s="4" t="s">
        <v>6679</v>
      </c>
      <c r="V4" s="4" t="s">
        <v>6561</v>
      </c>
      <c r="W4" s="4" t="s">
        <v>7177</v>
      </c>
      <c r="X4" s="4" t="str">
        <f t="shared" si="0"/>
        <v/>
      </c>
      <c r="AE4" s="6" t="s">
        <v>6581</v>
      </c>
    </row>
    <row r="5" spans="1:31" ht="409.5" x14ac:dyDescent="0.25">
      <c r="A5">
        <v>4</v>
      </c>
      <c r="B5" s="1" t="s">
        <v>5483</v>
      </c>
      <c r="C5" s="1" t="s">
        <v>5747</v>
      </c>
      <c r="D5" s="1" t="s">
        <v>1593</v>
      </c>
      <c r="E5" s="3">
        <v>14635771</v>
      </c>
      <c r="F5" s="1" t="s">
        <v>5733</v>
      </c>
      <c r="G5" s="1">
        <v>2023</v>
      </c>
      <c r="H5" s="1">
        <v>30</v>
      </c>
      <c r="I5" s="1" t="s">
        <v>88</v>
      </c>
      <c r="J5" s="1" t="s">
        <v>5484</v>
      </c>
      <c r="K5" s="1">
        <v>29</v>
      </c>
      <c r="L5" s="1" t="s">
        <v>5482</v>
      </c>
      <c r="M5" s="1" t="s">
        <v>5485</v>
      </c>
      <c r="N5" s="1" t="s">
        <v>5739</v>
      </c>
      <c r="O5" s="1" t="s">
        <v>283</v>
      </c>
      <c r="P5" s="1" t="s">
        <v>5748</v>
      </c>
      <c r="Q5" s="1" t="s">
        <v>5749</v>
      </c>
      <c r="R5" s="5" t="s">
        <v>5750</v>
      </c>
      <c r="S5" s="4" t="s">
        <v>5481</v>
      </c>
      <c r="U5" s="4" t="s">
        <v>6680</v>
      </c>
      <c r="V5" s="4" t="s">
        <v>6562</v>
      </c>
      <c r="W5" s="4" t="s">
        <v>7178</v>
      </c>
      <c r="X5" s="4" t="str">
        <f t="shared" si="0"/>
        <v/>
      </c>
      <c r="AE5" s="6" t="s">
        <v>6583</v>
      </c>
    </row>
    <row r="6" spans="1:31" ht="393.75" x14ac:dyDescent="0.25">
      <c r="A6">
        <v>5</v>
      </c>
      <c r="B6" s="1" t="s">
        <v>5434</v>
      </c>
      <c r="C6" s="1" t="s">
        <v>5751</v>
      </c>
      <c r="D6" s="1" t="s">
        <v>3877</v>
      </c>
      <c r="E6" s="3">
        <v>207543</v>
      </c>
      <c r="F6" s="1" t="s">
        <v>5733</v>
      </c>
      <c r="G6" s="17">
        <v>42948</v>
      </c>
      <c r="H6" s="1">
        <v>55</v>
      </c>
      <c r="I6" s="1" t="s">
        <v>146</v>
      </c>
      <c r="J6" s="1" t="s">
        <v>5435</v>
      </c>
      <c r="K6" s="1">
        <v>35</v>
      </c>
      <c r="L6" s="1" t="s">
        <v>5432</v>
      </c>
      <c r="M6" s="1" t="s">
        <v>5436</v>
      </c>
      <c r="N6" s="1" t="s">
        <v>5744</v>
      </c>
      <c r="O6" s="1" t="s">
        <v>283</v>
      </c>
      <c r="P6" s="1" t="s">
        <v>5752</v>
      </c>
      <c r="Q6" s="1" t="s">
        <v>5753</v>
      </c>
      <c r="R6" s="5" t="s">
        <v>5754</v>
      </c>
      <c r="S6" s="4" t="s">
        <v>5431</v>
      </c>
      <c r="U6" s="4" t="s">
        <v>6681</v>
      </c>
      <c r="V6" s="4" t="s">
        <v>6563</v>
      </c>
      <c r="W6" s="4" t="s">
        <v>7179</v>
      </c>
      <c r="X6" s="4" t="str">
        <f t="shared" si="0"/>
        <v/>
      </c>
      <c r="AE6" s="6" t="s">
        <v>6584</v>
      </c>
    </row>
    <row r="7" spans="1:31" ht="356.25" x14ac:dyDescent="0.25">
      <c r="A7">
        <v>6</v>
      </c>
      <c r="B7" s="1" t="s">
        <v>5278</v>
      </c>
      <c r="C7" s="1" t="s">
        <v>5277</v>
      </c>
      <c r="D7" s="1" t="s">
        <v>1380</v>
      </c>
      <c r="E7" s="3">
        <v>19397038</v>
      </c>
      <c r="F7" s="1" t="s">
        <v>5733</v>
      </c>
      <c r="G7" s="1">
        <v>2022</v>
      </c>
      <c r="H7" s="1">
        <v>15</v>
      </c>
      <c r="I7" s="1">
        <v>1</v>
      </c>
      <c r="J7" s="1" t="s">
        <v>67</v>
      </c>
      <c r="K7" s="1">
        <v>12</v>
      </c>
      <c r="L7" s="1">
        <v>160714803</v>
      </c>
      <c r="M7" s="1" t="s">
        <v>5279</v>
      </c>
      <c r="N7" s="1" t="s">
        <v>5744</v>
      </c>
      <c r="O7" s="1" t="s">
        <v>283</v>
      </c>
      <c r="P7" s="1" t="s">
        <v>5755</v>
      </c>
      <c r="Q7" s="1" t="s">
        <v>5756</v>
      </c>
      <c r="R7" s="5" t="s">
        <v>5757</v>
      </c>
      <c r="S7" s="4" t="s">
        <v>5274</v>
      </c>
      <c r="U7" s="4" t="s">
        <v>6498</v>
      </c>
      <c r="V7" s="4" t="s">
        <v>6564</v>
      </c>
      <c r="W7" s="4" t="s">
        <v>7180</v>
      </c>
      <c r="X7" s="4" t="str">
        <f t="shared" si="0"/>
        <v/>
      </c>
      <c r="AE7" s="6" t="s">
        <v>6585</v>
      </c>
    </row>
    <row r="8" spans="1:31" ht="375" x14ac:dyDescent="0.25">
      <c r="A8">
        <v>7</v>
      </c>
      <c r="B8" s="1" t="s">
        <v>5535</v>
      </c>
      <c r="C8" s="1" t="s">
        <v>5758</v>
      </c>
      <c r="D8" s="1" t="s">
        <v>1640</v>
      </c>
      <c r="E8" s="3">
        <v>9537287</v>
      </c>
      <c r="F8" s="1" t="s">
        <v>5733</v>
      </c>
      <c r="G8" s="1" t="s">
        <v>5537</v>
      </c>
      <c r="H8" s="1">
        <v>35</v>
      </c>
      <c r="I8" s="1" t="s">
        <v>31</v>
      </c>
      <c r="J8" s="1" t="s">
        <v>772</v>
      </c>
      <c r="K8" s="1">
        <v>19</v>
      </c>
      <c r="L8" s="1" t="s">
        <v>5533</v>
      </c>
      <c r="M8" s="1" t="s">
        <v>5536</v>
      </c>
      <c r="N8" s="1" t="s">
        <v>5744</v>
      </c>
      <c r="O8" s="1" t="s">
        <v>283</v>
      </c>
      <c r="P8" s="1" t="s">
        <v>5733</v>
      </c>
      <c r="Q8" s="1" t="s">
        <v>5759</v>
      </c>
      <c r="R8" s="5" t="s">
        <v>5760</v>
      </c>
      <c r="S8" s="4" t="s">
        <v>5532</v>
      </c>
      <c r="U8" s="4" t="s">
        <v>6682</v>
      </c>
      <c r="V8" s="4" t="s">
        <v>6565</v>
      </c>
      <c r="W8" s="4" t="s">
        <v>7181</v>
      </c>
      <c r="X8" s="4" t="str">
        <f t="shared" si="0"/>
        <v/>
      </c>
      <c r="AE8" s="6" t="s">
        <v>6586</v>
      </c>
    </row>
    <row r="9" spans="1:31" ht="409.5" x14ac:dyDescent="0.25">
      <c r="A9">
        <v>8</v>
      </c>
      <c r="B9" s="1" t="s">
        <v>4901</v>
      </c>
      <c r="C9" s="1" t="s">
        <v>5761</v>
      </c>
      <c r="D9" s="1" t="s">
        <v>601</v>
      </c>
      <c r="E9" s="3">
        <v>9596526</v>
      </c>
      <c r="F9" s="1" t="s">
        <v>5733</v>
      </c>
      <c r="G9" s="1" t="s">
        <v>1639</v>
      </c>
      <c r="H9" s="1">
        <v>177</v>
      </c>
      <c r="I9" s="1" t="s">
        <v>5733</v>
      </c>
      <c r="J9" s="1" t="s">
        <v>4902</v>
      </c>
      <c r="K9" s="1">
        <v>14</v>
      </c>
      <c r="L9" s="1" t="s">
        <v>4900</v>
      </c>
      <c r="M9" s="1" t="s">
        <v>4903</v>
      </c>
      <c r="N9" s="1" t="s">
        <v>5734</v>
      </c>
      <c r="O9" s="1" t="s">
        <v>283</v>
      </c>
      <c r="P9" s="1" t="s">
        <v>5762</v>
      </c>
      <c r="Q9" s="1" t="s">
        <v>5763</v>
      </c>
      <c r="R9" s="5" t="s">
        <v>5764</v>
      </c>
      <c r="S9" s="4" t="s">
        <v>4899</v>
      </c>
      <c r="U9" s="4" t="s">
        <v>6683</v>
      </c>
      <c r="V9" s="4" t="s">
        <v>6566</v>
      </c>
      <c r="W9" s="4" t="s">
        <v>7182</v>
      </c>
      <c r="X9" s="4" t="str">
        <f t="shared" si="0"/>
        <v/>
      </c>
      <c r="AE9" s="6" t="s">
        <v>6591</v>
      </c>
    </row>
    <row r="10" spans="1:31" ht="356.25" x14ac:dyDescent="0.25">
      <c r="A10">
        <v>9</v>
      </c>
      <c r="B10" s="1" t="s">
        <v>5573</v>
      </c>
      <c r="C10" s="1" t="s">
        <v>5765</v>
      </c>
      <c r="D10" s="1" t="s">
        <v>3877</v>
      </c>
      <c r="E10" s="3">
        <v>207543</v>
      </c>
      <c r="F10" s="1" t="s">
        <v>5733</v>
      </c>
      <c r="G10" s="17">
        <v>44866</v>
      </c>
      <c r="H10" s="1">
        <v>60</v>
      </c>
      <c r="I10" s="1" t="s">
        <v>403</v>
      </c>
      <c r="J10" s="1" t="s">
        <v>5574</v>
      </c>
      <c r="K10" s="1">
        <v>27</v>
      </c>
      <c r="L10" s="1" t="s">
        <v>5571</v>
      </c>
      <c r="M10" s="1" t="s">
        <v>5575</v>
      </c>
      <c r="N10" s="1" t="s">
        <v>5744</v>
      </c>
      <c r="O10" s="1" t="s">
        <v>283</v>
      </c>
      <c r="P10" s="1" t="s">
        <v>5766</v>
      </c>
      <c r="Q10" s="1" t="s">
        <v>5767</v>
      </c>
      <c r="R10" s="5" t="s">
        <v>5768</v>
      </c>
      <c r="S10" s="4" t="s">
        <v>5570</v>
      </c>
      <c r="U10" s="4" t="s">
        <v>6684</v>
      </c>
      <c r="V10" s="4" t="s">
        <v>6567</v>
      </c>
      <c r="W10" s="4" t="s">
        <v>7183</v>
      </c>
      <c r="X10" s="4" t="str">
        <f t="shared" si="0"/>
        <v/>
      </c>
      <c r="AE10" s="6" t="s">
        <v>6592</v>
      </c>
    </row>
    <row r="11" spans="1:31" ht="409.5" x14ac:dyDescent="0.25">
      <c r="A11">
        <v>10</v>
      </c>
      <c r="B11" s="1" t="s">
        <v>4521</v>
      </c>
      <c r="C11" s="1" t="s">
        <v>5769</v>
      </c>
      <c r="D11" s="1" t="s">
        <v>601</v>
      </c>
      <c r="E11" s="3">
        <v>9596526</v>
      </c>
      <c r="F11" s="1" t="s">
        <v>5733</v>
      </c>
      <c r="G11" s="17">
        <v>44713</v>
      </c>
      <c r="H11" s="1">
        <v>351</v>
      </c>
      <c r="I11" s="1" t="s">
        <v>5733</v>
      </c>
      <c r="J11" s="1" t="s">
        <v>288</v>
      </c>
      <c r="K11" s="1">
        <v>1</v>
      </c>
      <c r="L11" s="1" t="s">
        <v>4519</v>
      </c>
      <c r="M11" s="1" t="s">
        <v>4522</v>
      </c>
      <c r="N11" s="1" t="s">
        <v>5734</v>
      </c>
      <c r="O11" s="1" t="s">
        <v>283</v>
      </c>
      <c r="P11" s="1" t="s">
        <v>5770</v>
      </c>
      <c r="Q11" s="1" t="s">
        <v>5771</v>
      </c>
      <c r="R11" s="5" t="s">
        <v>5772</v>
      </c>
      <c r="S11" s="4" t="s">
        <v>4518</v>
      </c>
      <c r="V11" s="4" t="s">
        <v>6568</v>
      </c>
      <c r="W11" s="4" t="s">
        <v>7184</v>
      </c>
      <c r="X11" s="4" t="str">
        <f t="shared" si="0"/>
        <v>xx</v>
      </c>
      <c r="Y11" s="4" t="s">
        <v>6499</v>
      </c>
      <c r="Z11" s="4" t="s">
        <v>6499</v>
      </c>
      <c r="AB11" s="4" t="s">
        <v>7089</v>
      </c>
      <c r="AE11" s="6" t="s">
        <v>6593</v>
      </c>
    </row>
    <row r="12" spans="1:31" ht="409.5" x14ac:dyDescent="0.25">
      <c r="A12">
        <v>11</v>
      </c>
      <c r="B12" s="1" t="s">
        <v>3488</v>
      </c>
      <c r="C12" s="1" t="s">
        <v>5773</v>
      </c>
      <c r="D12" s="1" t="s">
        <v>601</v>
      </c>
      <c r="E12" s="3">
        <v>9596526</v>
      </c>
      <c r="F12" s="1" t="s">
        <v>5733</v>
      </c>
      <c r="G12" s="17">
        <v>43191</v>
      </c>
      <c r="H12" s="1">
        <v>180</v>
      </c>
      <c r="I12" s="1" t="s">
        <v>5733</v>
      </c>
      <c r="J12" s="1" t="s">
        <v>3489</v>
      </c>
      <c r="K12" s="1">
        <v>14</v>
      </c>
      <c r="L12" s="1" t="s">
        <v>3486</v>
      </c>
      <c r="M12" s="1" t="s">
        <v>3490</v>
      </c>
      <c r="N12" s="1" t="s">
        <v>5734</v>
      </c>
      <c r="O12" s="1" t="s">
        <v>283</v>
      </c>
      <c r="P12" s="1" t="s">
        <v>5774</v>
      </c>
      <c r="Q12" s="1" t="s">
        <v>5775</v>
      </c>
      <c r="R12" s="5" t="s">
        <v>5776</v>
      </c>
      <c r="S12" s="4" t="s">
        <v>3485</v>
      </c>
      <c r="U12" s="4" t="s">
        <v>6685</v>
      </c>
      <c r="V12" s="4" t="s">
        <v>6569</v>
      </c>
      <c r="W12" s="4" t="s">
        <v>7185</v>
      </c>
      <c r="X12" s="4" t="str">
        <f t="shared" si="0"/>
        <v/>
      </c>
      <c r="AE12" s="6" t="s">
        <v>6587</v>
      </c>
    </row>
    <row r="13" spans="1:31" ht="337.5" x14ac:dyDescent="0.25">
      <c r="A13">
        <v>12</v>
      </c>
      <c r="B13" s="1" t="s">
        <v>2288</v>
      </c>
      <c r="C13" s="1" t="s">
        <v>5777</v>
      </c>
      <c r="D13" s="1" t="s">
        <v>601</v>
      </c>
      <c r="E13" s="3">
        <v>9596526</v>
      </c>
      <c r="F13" s="1" t="s">
        <v>5733</v>
      </c>
      <c r="G13" s="17">
        <v>44409</v>
      </c>
      <c r="H13" s="1">
        <v>309</v>
      </c>
      <c r="I13" s="1" t="s">
        <v>5733</v>
      </c>
      <c r="J13" s="1" t="s">
        <v>288</v>
      </c>
      <c r="K13" s="1">
        <v>1</v>
      </c>
      <c r="L13" s="1" t="s">
        <v>2284</v>
      </c>
      <c r="M13" s="1" t="s">
        <v>2289</v>
      </c>
      <c r="N13" s="1" t="s">
        <v>5734</v>
      </c>
      <c r="O13" s="1" t="s">
        <v>283</v>
      </c>
      <c r="P13" s="1" t="s">
        <v>5778</v>
      </c>
      <c r="Q13" s="1" t="s">
        <v>5779</v>
      </c>
      <c r="R13" s="5" t="s">
        <v>5780</v>
      </c>
      <c r="S13" s="4" t="s">
        <v>2283</v>
      </c>
      <c r="V13" s="4" t="s">
        <v>6570</v>
      </c>
      <c r="W13" s="4" t="s">
        <v>7186</v>
      </c>
      <c r="X13" s="4" t="str">
        <f t="shared" si="0"/>
        <v>x</v>
      </c>
      <c r="Y13" s="4" t="s">
        <v>6499</v>
      </c>
      <c r="AB13" s="4" t="s">
        <v>7090</v>
      </c>
      <c r="AC13" s="4" t="s">
        <v>7187</v>
      </c>
      <c r="AD13" s="4" t="s">
        <v>7208</v>
      </c>
      <c r="AE13" s="6" t="s">
        <v>6594</v>
      </c>
    </row>
    <row r="14" spans="1:31" ht="337.5" x14ac:dyDescent="0.25">
      <c r="A14">
        <v>13</v>
      </c>
      <c r="B14" s="1" t="s">
        <v>4998</v>
      </c>
      <c r="C14" s="1" t="s">
        <v>5781</v>
      </c>
      <c r="D14" s="1" t="s">
        <v>3568</v>
      </c>
      <c r="E14" s="3">
        <v>9644733</v>
      </c>
      <c r="F14" s="1" t="s">
        <v>5733</v>
      </c>
      <c r="G14" s="1">
        <v>0</v>
      </c>
      <c r="H14" s="1">
        <v>30</v>
      </c>
      <c r="I14" s="1">
        <v>2</v>
      </c>
      <c r="J14" s="1" t="s">
        <v>4999</v>
      </c>
      <c r="K14" s="1">
        <v>22</v>
      </c>
      <c r="L14" s="1">
        <v>148429527</v>
      </c>
      <c r="M14" s="1" t="s">
        <v>5000</v>
      </c>
      <c r="N14" s="1" t="s">
        <v>5782</v>
      </c>
      <c r="O14" s="1" t="s">
        <v>283</v>
      </c>
      <c r="P14" s="1" t="s">
        <v>5783</v>
      </c>
      <c r="Q14" s="1" t="s">
        <v>5784</v>
      </c>
      <c r="R14" s="5" t="s">
        <v>5785</v>
      </c>
      <c r="S14" s="4" t="s">
        <v>4996</v>
      </c>
      <c r="V14" s="4" t="s">
        <v>6571</v>
      </c>
      <c r="W14" s="4" t="s">
        <v>7188</v>
      </c>
      <c r="X14" s="4" t="str">
        <f t="shared" si="0"/>
        <v>x</v>
      </c>
      <c r="Y14" s="4" t="s">
        <v>6499</v>
      </c>
      <c r="AB14" s="4" t="s">
        <v>6500</v>
      </c>
      <c r="AC14" s="4" t="s">
        <v>6574</v>
      </c>
      <c r="AD14" s="4" t="s">
        <v>7189</v>
      </c>
      <c r="AE14" s="6" t="s">
        <v>6595</v>
      </c>
    </row>
    <row r="15" spans="1:31" ht="375" x14ac:dyDescent="0.25">
      <c r="A15">
        <v>14</v>
      </c>
      <c r="B15" s="1" t="s">
        <v>4603</v>
      </c>
      <c r="C15" s="1" t="s">
        <v>5786</v>
      </c>
      <c r="D15" s="1" t="s">
        <v>4605</v>
      </c>
      <c r="E15" s="3">
        <v>9600035</v>
      </c>
      <c r="F15" s="1" t="s">
        <v>5733</v>
      </c>
      <c r="G15" s="1">
        <v>2019</v>
      </c>
      <c r="H15" s="1">
        <v>49</v>
      </c>
      <c r="I15" s="1" t="s">
        <v>77</v>
      </c>
      <c r="J15" s="1" t="s">
        <v>749</v>
      </c>
      <c r="K15" s="1">
        <v>34</v>
      </c>
      <c r="L15" s="1" t="s">
        <v>4600</v>
      </c>
      <c r="M15" s="1" t="s">
        <v>4604</v>
      </c>
      <c r="N15" s="1" t="s">
        <v>5739</v>
      </c>
      <c r="O15" s="1" t="s">
        <v>283</v>
      </c>
      <c r="P15" s="1" t="s">
        <v>5787</v>
      </c>
      <c r="Q15" s="1" t="s">
        <v>5788</v>
      </c>
      <c r="R15" s="5" t="s">
        <v>5789</v>
      </c>
      <c r="S15" s="4" t="s">
        <v>4599</v>
      </c>
      <c r="U15" s="4" t="s">
        <v>6686</v>
      </c>
      <c r="V15" s="4" t="s">
        <v>6572</v>
      </c>
      <c r="W15" s="4" t="s">
        <v>7190</v>
      </c>
      <c r="X15" s="4" t="str">
        <f t="shared" si="0"/>
        <v/>
      </c>
      <c r="AE15" s="6" t="s">
        <v>6588</v>
      </c>
    </row>
    <row r="16" spans="1:31" ht="300" x14ac:dyDescent="0.25">
      <c r="A16">
        <v>15</v>
      </c>
      <c r="B16" s="1" t="s">
        <v>5271</v>
      </c>
      <c r="C16" s="1" t="s">
        <v>5790</v>
      </c>
      <c r="D16" s="1" t="s">
        <v>759</v>
      </c>
      <c r="E16" s="3">
        <v>9213449</v>
      </c>
      <c r="F16" s="1" t="s">
        <v>5733</v>
      </c>
      <c r="G16" s="1">
        <v>0</v>
      </c>
      <c r="H16" s="1">
        <v>197</v>
      </c>
      <c r="J16" s="1" t="s">
        <v>288</v>
      </c>
      <c r="K16" s="1">
        <v>1</v>
      </c>
      <c r="L16" s="1">
        <v>165549679</v>
      </c>
      <c r="M16" s="1" t="s">
        <v>5272</v>
      </c>
      <c r="N16" s="1" t="s">
        <v>5734</v>
      </c>
      <c r="O16" s="1" t="s">
        <v>283</v>
      </c>
      <c r="P16" s="1" t="s">
        <v>5791</v>
      </c>
      <c r="Q16" s="1" t="s">
        <v>5792</v>
      </c>
      <c r="R16" s="5" t="s">
        <v>5793</v>
      </c>
      <c r="S16" s="4" t="s">
        <v>5269</v>
      </c>
      <c r="U16" s="4" t="s">
        <v>6501</v>
      </c>
      <c r="V16" s="4" t="s">
        <v>6573</v>
      </c>
      <c r="W16" s="4" t="s">
        <v>7191</v>
      </c>
      <c r="X16" s="4" t="str">
        <f t="shared" si="0"/>
        <v/>
      </c>
      <c r="AE16" s="6" t="s">
        <v>6589</v>
      </c>
    </row>
    <row r="17" spans="1:31" ht="409.5" x14ac:dyDescent="0.25">
      <c r="A17">
        <v>16</v>
      </c>
      <c r="B17" s="1" t="s">
        <v>4793</v>
      </c>
      <c r="C17" s="1" t="s">
        <v>5794</v>
      </c>
      <c r="D17" s="1" t="s">
        <v>840</v>
      </c>
      <c r="E17" s="3">
        <v>9255273</v>
      </c>
      <c r="F17" s="1" t="s">
        <v>5733</v>
      </c>
      <c r="G17" s="17">
        <v>43405</v>
      </c>
      <c r="H17" s="1">
        <v>205</v>
      </c>
      <c r="I17" s="1" t="s">
        <v>5733</v>
      </c>
      <c r="J17" s="1" t="s">
        <v>3627</v>
      </c>
      <c r="K17" s="1">
        <v>14</v>
      </c>
      <c r="L17" s="1" t="s">
        <v>4791</v>
      </c>
      <c r="M17" s="1" t="s">
        <v>4794</v>
      </c>
      <c r="N17" s="1" t="s">
        <v>5734</v>
      </c>
      <c r="O17" s="1" t="s">
        <v>283</v>
      </c>
      <c r="P17" s="1" t="s">
        <v>5795</v>
      </c>
      <c r="Q17" s="1" t="s">
        <v>5796</v>
      </c>
      <c r="R17" s="5" t="s">
        <v>5797</v>
      </c>
      <c r="S17" s="4" t="s">
        <v>4790</v>
      </c>
      <c r="V17" s="4" t="s">
        <v>6575</v>
      </c>
      <c r="W17" s="4" t="s">
        <v>7192</v>
      </c>
      <c r="X17" s="4" t="str">
        <f t="shared" si="0"/>
        <v>xx</v>
      </c>
      <c r="Y17" s="4" t="s">
        <v>6499</v>
      </c>
      <c r="Z17" s="4" t="s">
        <v>6499</v>
      </c>
      <c r="AB17" s="4" t="s">
        <v>7091</v>
      </c>
      <c r="AE17" s="6" t="s">
        <v>6590</v>
      </c>
    </row>
    <row r="18" spans="1:31" ht="375" x14ac:dyDescent="0.25">
      <c r="A18">
        <v>17</v>
      </c>
      <c r="B18" s="1" t="s">
        <v>2851</v>
      </c>
      <c r="C18" s="1" t="s">
        <v>5798</v>
      </c>
      <c r="D18" s="1" t="s">
        <v>2206</v>
      </c>
      <c r="E18" s="3">
        <v>1663615</v>
      </c>
      <c r="F18" s="1" t="s">
        <v>5733</v>
      </c>
      <c r="G18" s="17">
        <v>44652</v>
      </c>
      <c r="H18" s="1">
        <v>136</v>
      </c>
      <c r="I18" s="1" t="s">
        <v>5733</v>
      </c>
      <c r="J18" s="1" t="s">
        <v>288</v>
      </c>
      <c r="K18" s="1">
        <v>1</v>
      </c>
      <c r="L18" s="1" t="s">
        <v>2849</v>
      </c>
      <c r="M18" s="1" t="s">
        <v>2852</v>
      </c>
      <c r="N18" s="1" t="s">
        <v>5734</v>
      </c>
      <c r="O18" s="1" t="s">
        <v>283</v>
      </c>
      <c r="P18" s="1" t="s">
        <v>5799</v>
      </c>
      <c r="Q18" s="1" t="s">
        <v>5800</v>
      </c>
      <c r="R18" s="5" t="s">
        <v>5801</v>
      </c>
      <c r="S18" s="4" t="s">
        <v>2848</v>
      </c>
      <c r="V18" s="4" t="s">
        <v>6576</v>
      </c>
      <c r="X18" s="4" t="str">
        <f t="shared" si="0"/>
        <v>xx</v>
      </c>
      <c r="Y18" s="4" t="s">
        <v>6499</v>
      </c>
      <c r="Z18" s="4" t="s">
        <v>6499</v>
      </c>
      <c r="AB18" s="4" t="s">
        <v>7092</v>
      </c>
      <c r="AE18" s="6" t="s">
        <v>6596</v>
      </c>
    </row>
    <row r="19" spans="1:31" ht="409.5" x14ac:dyDescent="0.25">
      <c r="A19">
        <v>18</v>
      </c>
      <c r="B19" s="1" t="s">
        <v>5323</v>
      </c>
      <c r="C19" s="1" t="s">
        <v>5802</v>
      </c>
      <c r="D19" s="1" t="s">
        <v>1593</v>
      </c>
      <c r="E19" s="3">
        <v>14635771</v>
      </c>
      <c r="F19" s="1" t="s">
        <v>5733</v>
      </c>
      <c r="G19" s="1">
        <v>2023</v>
      </c>
      <c r="H19" s="1">
        <v>30</v>
      </c>
      <c r="I19" s="1" t="s">
        <v>73</v>
      </c>
      <c r="J19" s="1" t="s">
        <v>5324</v>
      </c>
      <c r="K19" s="1">
        <v>37</v>
      </c>
      <c r="L19" s="1" t="s">
        <v>5322</v>
      </c>
      <c r="M19" s="1" t="s">
        <v>5325</v>
      </c>
      <c r="N19" s="1" t="s">
        <v>5739</v>
      </c>
      <c r="O19" s="1" t="s">
        <v>283</v>
      </c>
      <c r="P19" s="1" t="s">
        <v>5803</v>
      </c>
      <c r="Q19" s="1" t="s">
        <v>5804</v>
      </c>
      <c r="R19" s="5" t="s">
        <v>5805</v>
      </c>
      <c r="S19" s="4" t="s">
        <v>5321</v>
      </c>
      <c r="U19" s="4" t="s">
        <v>6687</v>
      </c>
      <c r="V19" s="4" t="s">
        <v>6577</v>
      </c>
      <c r="W19" s="4" t="s">
        <v>7193</v>
      </c>
      <c r="X19" s="4" t="str">
        <f t="shared" si="0"/>
        <v/>
      </c>
      <c r="AE19" s="6" t="s">
        <v>6597</v>
      </c>
    </row>
    <row r="20" spans="1:31" ht="281.25" x14ac:dyDescent="0.25">
      <c r="A20">
        <v>19</v>
      </c>
      <c r="B20" s="1" t="s">
        <v>4755</v>
      </c>
      <c r="C20" s="1" t="s">
        <v>5806</v>
      </c>
      <c r="D20" s="1" t="s">
        <v>759</v>
      </c>
      <c r="E20" s="3">
        <v>9213449</v>
      </c>
      <c r="F20" s="1" t="s">
        <v>5733</v>
      </c>
      <c r="G20" s="1">
        <v>0</v>
      </c>
      <c r="H20" s="1">
        <v>143</v>
      </c>
      <c r="J20" s="1" t="s">
        <v>3128</v>
      </c>
      <c r="K20" s="1">
        <v>13</v>
      </c>
      <c r="L20" s="1">
        <v>134297242</v>
      </c>
      <c r="M20" s="1" t="s">
        <v>4756</v>
      </c>
      <c r="N20" s="1" t="s">
        <v>5734</v>
      </c>
      <c r="O20" s="1" t="s">
        <v>283</v>
      </c>
      <c r="P20" s="1" t="s">
        <v>5807</v>
      </c>
      <c r="Q20" s="1" t="s">
        <v>5808</v>
      </c>
      <c r="R20" s="5" t="s">
        <v>5809</v>
      </c>
      <c r="S20" s="4" t="s">
        <v>4752</v>
      </c>
      <c r="U20" s="4" t="s">
        <v>6502</v>
      </c>
      <c r="V20" s="4" t="s">
        <v>6578</v>
      </c>
      <c r="W20" s="4" t="s">
        <v>7194</v>
      </c>
      <c r="X20" s="4" t="str">
        <f t="shared" si="0"/>
        <v/>
      </c>
      <c r="AE20" s="6" t="s">
        <v>6598</v>
      </c>
    </row>
    <row r="21" spans="1:31" ht="337.5" x14ac:dyDescent="0.25">
      <c r="A21">
        <v>20</v>
      </c>
      <c r="B21" s="1" t="s">
        <v>5489</v>
      </c>
      <c r="C21" s="1" t="s">
        <v>5810</v>
      </c>
      <c r="D21" s="1" t="s">
        <v>5490</v>
      </c>
      <c r="E21" s="3">
        <v>10924604</v>
      </c>
      <c r="F21" s="1" t="s">
        <v>5733</v>
      </c>
      <c r="G21" s="17">
        <v>45108</v>
      </c>
      <c r="H21" s="1">
        <v>30</v>
      </c>
      <c r="I21" s="1" t="s">
        <v>62</v>
      </c>
      <c r="J21" s="1" t="s">
        <v>1988</v>
      </c>
      <c r="K21" s="1">
        <v>11</v>
      </c>
      <c r="L21" s="1" t="s">
        <v>5487</v>
      </c>
      <c r="M21" s="1" t="s">
        <v>5168</v>
      </c>
      <c r="N21" s="1" t="s">
        <v>5782</v>
      </c>
      <c r="O21" s="1" t="s">
        <v>283</v>
      </c>
      <c r="P21" s="1" t="s">
        <v>5811</v>
      </c>
      <c r="Q21" s="83" t="s">
        <v>23616</v>
      </c>
      <c r="R21" s="5" t="s">
        <v>5812</v>
      </c>
      <c r="S21" s="4" t="s">
        <v>5486</v>
      </c>
      <c r="V21" s="4" t="s">
        <v>6600</v>
      </c>
      <c r="W21" s="4" t="s">
        <v>7195</v>
      </c>
      <c r="X21" s="4" t="str">
        <f t="shared" si="0"/>
        <v>xx</v>
      </c>
      <c r="Y21" s="4" t="s">
        <v>6499</v>
      </c>
      <c r="Z21" s="4" t="s">
        <v>6499</v>
      </c>
      <c r="AB21" s="4" t="s">
        <v>7093</v>
      </c>
      <c r="AE21" s="6" t="s">
        <v>6599</v>
      </c>
    </row>
    <row r="22" spans="1:31" ht="409.5" x14ac:dyDescent="0.25">
      <c r="A22">
        <v>21</v>
      </c>
      <c r="B22" s="1" t="s">
        <v>4152</v>
      </c>
      <c r="C22" s="1" t="s">
        <v>5813</v>
      </c>
      <c r="D22" s="1" t="s">
        <v>2332</v>
      </c>
      <c r="E22" s="3" t="s">
        <v>2331</v>
      </c>
      <c r="F22" s="1" t="s">
        <v>5733</v>
      </c>
      <c r="G22" s="1">
        <v>2016</v>
      </c>
      <c r="H22" s="1">
        <v>27</v>
      </c>
      <c r="I22" s="1" t="s">
        <v>62</v>
      </c>
      <c r="J22" s="1" t="s">
        <v>4153</v>
      </c>
      <c r="K22" s="1">
        <v>19</v>
      </c>
      <c r="L22" s="1" t="s">
        <v>4149</v>
      </c>
      <c r="M22" s="1" t="s">
        <v>4154</v>
      </c>
      <c r="N22" s="1" t="s">
        <v>5739</v>
      </c>
      <c r="O22" s="1" t="s">
        <v>283</v>
      </c>
      <c r="P22" s="1" t="s">
        <v>5814</v>
      </c>
      <c r="Q22" s="1" t="s">
        <v>5815</v>
      </c>
      <c r="R22" s="5" t="s">
        <v>5816</v>
      </c>
      <c r="S22" s="4" t="s">
        <v>4148</v>
      </c>
      <c r="U22" s="4" t="s">
        <v>6688</v>
      </c>
      <c r="V22" s="4" t="s">
        <v>6602</v>
      </c>
      <c r="W22" s="4" t="s">
        <v>7196</v>
      </c>
      <c r="X22" s="4" t="str">
        <f t="shared" si="0"/>
        <v/>
      </c>
      <c r="AE22" s="6" t="s">
        <v>6601</v>
      </c>
    </row>
    <row r="23" spans="1:31" ht="318.75" x14ac:dyDescent="0.25">
      <c r="A23">
        <v>22</v>
      </c>
      <c r="B23" s="1" t="s">
        <v>5557</v>
      </c>
      <c r="C23" s="1" t="s">
        <v>5817</v>
      </c>
      <c r="D23" s="1" t="s">
        <v>3568</v>
      </c>
      <c r="E23" s="3">
        <v>9644733</v>
      </c>
      <c r="F23" s="1" t="s">
        <v>5733</v>
      </c>
      <c r="G23" s="1">
        <v>0</v>
      </c>
      <c r="H23" s="1">
        <v>32</v>
      </c>
      <c r="I23" s="1">
        <v>8</v>
      </c>
      <c r="J23" s="1" t="s">
        <v>5558</v>
      </c>
      <c r="K23" s="1">
        <v>24</v>
      </c>
      <c r="L23" s="1">
        <v>174562995</v>
      </c>
      <c r="M23" s="1" t="s">
        <v>5559</v>
      </c>
      <c r="N23" s="1" t="s">
        <v>5782</v>
      </c>
      <c r="O23" s="1" t="s">
        <v>283</v>
      </c>
      <c r="P23" s="1" t="s">
        <v>5818</v>
      </c>
      <c r="Q23" s="1" t="s">
        <v>5819</v>
      </c>
      <c r="R23" s="5" t="s">
        <v>5820</v>
      </c>
      <c r="S23" s="4" t="s">
        <v>5555</v>
      </c>
      <c r="U23" s="4" t="s">
        <v>6503</v>
      </c>
      <c r="V23" s="4" t="s">
        <v>6603</v>
      </c>
      <c r="W23" s="4" t="s">
        <v>7197</v>
      </c>
      <c r="X23" s="4" t="str">
        <f t="shared" si="0"/>
        <v/>
      </c>
      <c r="AE23" s="6" t="s">
        <v>6604</v>
      </c>
    </row>
    <row r="24" spans="1:31" ht="375" x14ac:dyDescent="0.25">
      <c r="A24">
        <v>23</v>
      </c>
      <c r="B24" s="1" t="s">
        <v>4822</v>
      </c>
      <c r="C24" s="1" t="s">
        <v>5821</v>
      </c>
      <c r="D24" s="1" t="s">
        <v>1640</v>
      </c>
      <c r="E24" s="3">
        <v>9537287</v>
      </c>
      <c r="F24" s="1" t="s">
        <v>5733</v>
      </c>
      <c r="G24" s="17">
        <v>43556</v>
      </c>
      <c r="H24" s="1">
        <v>30</v>
      </c>
      <c r="I24" s="1" t="s">
        <v>3941</v>
      </c>
      <c r="J24" s="1" t="s">
        <v>4823</v>
      </c>
      <c r="K24" s="1">
        <v>16</v>
      </c>
      <c r="L24" s="1" t="s">
        <v>4820</v>
      </c>
      <c r="M24" s="1" t="s">
        <v>4824</v>
      </c>
      <c r="N24" s="1" t="s">
        <v>5744</v>
      </c>
      <c r="O24" s="1" t="s">
        <v>283</v>
      </c>
      <c r="P24" s="1" t="s">
        <v>5822</v>
      </c>
      <c r="Q24" s="1" t="s">
        <v>5823</v>
      </c>
      <c r="R24" s="5" t="s">
        <v>5824</v>
      </c>
      <c r="S24" s="4" t="s">
        <v>4819</v>
      </c>
      <c r="U24" s="8" t="s">
        <v>6689</v>
      </c>
      <c r="V24" s="4" t="s">
        <v>6605</v>
      </c>
      <c r="W24" s="4" t="s">
        <v>7198</v>
      </c>
      <c r="X24" s="4" t="str">
        <f t="shared" si="0"/>
        <v/>
      </c>
      <c r="AE24" s="6" t="s">
        <v>6606</v>
      </c>
    </row>
    <row r="25" spans="1:31" ht="409.5" x14ac:dyDescent="0.25">
      <c r="A25">
        <v>24</v>
      </c>
      <c r="B25" s="1" t="s">
        <v>4708</v>
      </c>
      <c r="C25" s="1" t="s">
        <v>5825</v>
      </c>
      <c r="D25" s="1" t="s">
        <v>601</v>
      </c>
      <c r="E25" s="3">
        <v>9596526</v>
      </c>
      <c r="F25" s="1" t="s">
        <v>5733</v>
      </c>
      <c r="G25" s="17">
        <v>44866</v>
      </c>
      <c r="H25" s="1">
        <v>376</v>
      </c>
      <c r="I25" s="1" t="s">
        <v>5733</v>
      </c>
      <c r="J25" s="1" t="s">
        <v>288</v>
      </c>
      <c r="K25" s="1">
        <v>1</v>
      </c>
      <c r="L25" s="1" t="s">
        <v>4706</v>
      </c>
      <c r="M25" s="1" t="s">
        <v>4709</v>
      </c>
      <c r="N25" s="1" t="s">
        <v>5734</v>
      </c>
      <c r="O25" s="1" t="s">
        <v>283</v>
      </c>
      <c r="P25" s="1" t="s">
        <v>5826</v>
      </c>
      <c r="Q25" s="1" t="s">
        <v>5827</v>
      </c>
      <c r="R25" s="5" t="s">
        <v>5828</v>
      </c>
      <c r="S25" s="4" t="s">
        <v>4705</v>
      </c>
      <c r="U25" s="4" t="s">
        <v>6690</v>
      </c>
      <c r="V25" s="4" t="s">
        <v>6607</v>
      </c>
      <c r="W25" s="4" t="s">
        <v>7199</v>
      </c>
      <c r="X25" s="4" t="str">
        <f t="shared" si="0"/>
        <v/>
      </c>
      <c r="AE25" s="6" t="s">
        <v>6608</v>
      </c>
    </row>
    <row r="26" spans="1:31" ht="375" x14ac:dyDescent="0.25">
      <c r="A26">
        <v>25</v>
      </c>
      <c r="B26" s="1" t="s">
        <v>5008</v>
      </c>
      <c r="C26" s="1" t="s">
        <v>5829</v>
      </c>
      <c r="D26" s="1" t="s">
        <v>1380</v>
      </c>
      <c r="E26" s="3">
        <v>19397038</v>
      </c>
      <c r="F26" s="1" t="s">
        <v>5733</v>
      </c>
      <c r="G26" s="1">
        <v>2023</v>
      </c>
      <c r="H26" s="1">
        <v>16</v>
      </c>
      <c r="I26" s="1">
        <v>1</v>
      </c>
      <c r="J26" s="1" t="s">
        <v>31</v>
      </c>
      <c r="K26" s="1">
        <v>12</v>
      </c>
      <c r="L26" s="1">
        <v>174582173</v>
      </c>
      <c r="M26" s="1" t="s">
        <v>5009</v>
      </c>
      <c r="N26" s="1" t="s">
        <v>5744</v>
      </c>
      <c r="O26" s="1" t="s">
        <v>283</v>
      </c>
      <c r="P26" s="1" t="s">
        <v>5830</v>
      </c>
      <c r="Q26" s="1" t="s">
        <v>5831</v>
      </c>
      <c r="R26" s="5" t="s">
        <v>5832</v>
      </c>
      <c r="S26" s="4" t="s">
        <v>5005</v>
      </c>
      <c r="V26" s="4" t="s">
        <v>6611</v>
      </c>
      <c r="W26" s="4" t="s">
        <v>7200</v>
      </c>
      <c r="X26" s="4" t="str">
        <f t="shared" si="0"/>
        <v>xx</v>
      </c>
      <c r="Y26" s="4" t="s">
        <v>6499</v>
      </c>
      <c r="Z26" s="4" t="s">
        <v>6499</v>
      </c>
      <c r="AB26" s="4" t="s">
        <v>6504</v>
      </c>
      <c r="AC26" s="4" t="s">
        <v>6610</v>
      </c>
      <c r="AE26" s="6" t="s">
        <v>6609</v>
      </c>
    </row>
    <row r="27" spans="1:31" ht="356.25" x14ac:dyDescent="0.25">
      <c r="A27">
        <v>26</v>
      </c>
      <c r="B27" s="1" t="s">
        <v>3451</v>
      </c>
      <c r="C27" s="1" t="s">
        <v>5833</v>
      </c>
      <c r="D27" s="1" t="s">
        <v>601</v>
      </c>
      <c r="E27" s="3">
        <v>9596526</v>
      </c>
      <c r="F27" s="1" t="s">
        <v>5733</v>
      </c>
      <c r="G27" s="17">
        <v>42675</v>
      </c>
      <c r="H27" s="1">
        <v>135</v>
      </c>
      <c r="I27" s="1" t="s">
        <v>5733</v>
      </c>
      <c r="J27" s="1" t="s">
        <v>3452</v>
      </c>
      <c r="K27" s="1">
        <v>15</v>
      </c>
      <c r="L27" s="1" t="s">
        <v>3449</v>
      </c>
      <c r="M27" s="1" t="s">
        <v>3453</v>
      </c>
      <c r="N27" s="1" t="s">
        <v>5734</v>
      </c>
      <c r="O27" s="1" t="s">
        <v>283</v>
      </c>
      <c r="P27" s="1" t="s">
        <v>5834</v>
      </c>
      <c r="Q27" s="1" t="s">
        <v>5835</v>
      </c>
      <c r="R27" s="5" t="s">
        <v>5836</v>
      </c>
      <c r="S27" s="4" t="s">
        <v>3448</v>
      </c>
      <c r="V27" s="4" t="s">
        <v>6612</v>
      </c>
      <c r="W27" s="4" t="s">
        <v>7201</v>
      </c>
      <c r="X27" s="4" t="str">
        <f t="shared" si="0"/>
        <v>x</v>
      </c>
      <c r="Y27" s="4" t="s">
        <v>6499</v>
      </c>
      <c r="AB27" s="4" t="s">
        <v>7094</v>
      </c>
      <c r="AC27" s="4" t="s">
        <v>7202</v>
      </c>
      <c r="AD27" s="4" t="s">
        <v>7209</v>
      </c>
      <c r="AE27" s="6" t="s">
        <v>6613</v>
      </c>
    </row>
    <row r="28" spans="1:31" ht="409.5" x14ac:dyDescent="0.25">
      <c r="A28">
        <v>27</v>
      </c>
      <c r="B28" s="1" t="s">
        <v>5605</v>
      </c>
      <c r="C28" s="1" t="s">
        <v>5837</v>
      </c>
      <c r="D28" s="1" t="s">
        <v>2332</v>
      </c>
      <c r="E28" s="3" t="s">
        <v>2331</v>
      </c>
      <c r="F28" s="1" t="s">
        <v>5733</v>
      </c>
      <c r="G28" s="1">
        <v>2022</v>
      </c>
      <c r="H28" s="1">
        <v>33</v>
      </c>
      <c r="I28" s="1" t="s">
        <v>41</v>
      </c>
      <c r="J28" s="1" t="s">
        <v>5606</v>
      </c>
      <c r="K28" s="1">
        <v>21</v>
      </c>
      <c r="L28" s="1" t="s">
        <v>5603</v>
      </c>
      <c r="M28" s="1" t="s">
        <v>5607</v>
      </c>
      <c r="N28" s="1" t="s">
        <v>5739</v>
      </c>
      <c r="O28" s="1" t="s">
        <v>283</v>
      </c>
      <c r="P28" s="1" t="s">
        <v>5838</v>
      </c>
      <c r="Q28" s="1" t="s">
        <v>5839</v>
      </c>
      <c r="R28" s="5" t="s">
        <v>5840</v>
      </c>
      <c r="S28" s="4" t="s">
        <v>5602</v>
      </c>
      <c r="U28" s="8" t="s">
        <v>6691</v>
      </c>
      <c r="V28" s="4" t="s">
        <v>6615</v>
      </c>
      <c r="W28" s="4" t="s">
        <v>7203</v>
      </c>
      <c r="X28" s="4" t="str">
        <f t="shared" si="0"/>
        <v/>
      </c>
      <c r="AE28" s="6" t="s">
        <v>6614</v>
      </c>
    </row>
    <row r="29" spans="1:31" ht="356.25" x14ac:dyDescent="0.25">
      <c r="A29">
        <v>28</v>
      </c>
      <c r="B29" s="1" t="s">
        <v>3439</v>
      </c>
      <c r="C29" s="1" t="s">
        <v>5841</v>
      </c>
      <c r="D29" s="1" t="s">
        <v>601</v>
      </c>
      <c r="E29" s="3">
        <v>9596526</v>
      </c>
      <c r="F29" s="1" t="s">
        <v>5733</v>
      </c>
      <c r="G29" s="17">
        <v>43709</v>
      </c>
      <c r="H29" s="1">
        <v>231</v>
      </c>
      <c r="I29" s="1" t="s">
        <v>5733</v>
      </c>
      <c r="J29" s="1" t="s">
        <v>3440</v>
      </c>
      <c r="K29" s="1">
        <v>10</v>
      </c>
      <c r="L29" s="1" t="s">
        <v>3436</v>
      </c>
      <c r="M29" s="1" t="s">
        <v>3441</v>
      </c>
      <c r="N29" s="1" t="s">
        <v>5734</v>
      </c>
      <c r="O29" s="1" t="s">
        <v>283</v>
      </c>
      <c r="P29" s="1" t="s">
        <v>5842</v>
      </c>
      <c r="Q29" s="1" t="s">
        <v>5843</v>
      </c>
      <c r="R29" s="5" t="s">
        <v>5844</v>
      </c>
      <c r="S29" s="4" t="s">
        <v>3435</v>
      </c>
      <c r="U29" s="4" t="s">
        <v>6692</v>
      </c>
      <c r="V29" s="4" t="s">
        <v>6616</v>
      </c>
      <c r="W29" s="4" t="s">
        <v>7204</v>
      </c>
      <c r="X29" s="4" t="str">
        <f t="shared" si="0"/>
        <v/>
      </c>
      <c r="AE29" s="6" t="s">
        <v>6617</v>
      </c>
    </row>
    <row r="30" spans="1:31" ht="409.5" x14ac:dyDescent="0.25">
      <c r="A30">
        <v>29</v>
      </c>
      <c r="B30" s="1" t="s">
        <v>2746</v>
      </c>
      <c r="C30" s="1" t="s">
        <v>5845</v>
      </c>
      <c r="D30" s="1" t="s">
        <v>601</v>
      </c>
      <c r="E30" s="3">
        <v>9596526</v>
      </c>
      <c r="F30" s="1" t="s">
        <v>5733</v>
      </c>
      <c r="G30" s="17">
        <v>44197</v>
      </c>
      <c r="H30" s="1">
        <v>279</v>
      </c>
      <c r="I30" s="1" t="s">
        <v>5733</v>
      </c>
      <c r="J30" s="1" t="s">
        <v>288</v>
      </c>
      <c r="K30" s="1">
        <v>1</v>
      </c>
      <c r="L30" s="1" t="s">
        <v>2744</v>
      </c>
      <c r="M30" s="1" t="s">
        <v>2747</v>
      </c>
      <c r="N30" s="1" t="s">
        <v>5734</v>
      </c>
      <c r="O30" s="1" t="s">
        <v>283</v>
      </c>
      <c r="P30" s="1" t="s">
        <v>5846</v>
      </c>
      <c r="Q30" s="1" t="s">
        <v>5847</v>
      </c>
      <c r="R30" s="5" t="s">
        <v>5848</v>
      </c>
      <c r="S30" s="4" t="s">
        <v>2743</v>
      </c>
      <c r="U30" s="4" t="s">
        <v>6693</v>
      </c>
      <c r="V30" s="4" t="s">
        <v>6618</v>
      </c>
      <c r="W30" s="4" t="s">
        <v>7205</v>
      </c>
      <c r="X30" s="4" t="str">
        <f t="shared" si="0"/>
        <v/>
      </c>
      <c r="AE30" s="6" t="s">
        <v>6619</v>
      </c>
    </row>
    <row r="31" spans="1:31" ht="337.5" x14ac:dyDescent="0.25">
      <c r="A31">
        <v>30</v>
      </c>
      <c r="B31" s="1" t="s">
        <v>5647</v>
      </c>
      <c r="C31" s="1" t="s">
        <v>5849</v>
      </c>
      <c r="D31" s="1" t="s">
        <v>3877</v>
      </c>
      <c r="E31" s="3">
        <v>207543</v>
      </c>
      <c r="F31" s="1" t="s">
        <v>5733</v>
      </c>
      <c r="G31" s="17">
        <v>45170</v>
      </c>
      <c r="I31" s="1" t="s">
        <v>5733</v>
      </c>
      <c r="J31" s="1" t="s">
        <v>31</v>
      </c>
      <c r="K31" s="1">
        <v>28</v>
      </c>
      <c r="L31" s="1" t="s">
        <v>5645</v>
      </c>
      <c r="M31" s="1" t="s">
        <v>5648</v>
      </c>
      <c r="N31" s="1" t="s">
        <v>5744</v>
      </c>
      <c r="O31" s="1" t="s">
        <v>283</v>
      </c>
      <c r="P31" s="1" t="s">
        <v>5733</v>
      </c>
      <c r="Q31" s="1" t="s">
        <v>5850</v>
      </c>
      <c r="R31" s="5" t="s">
        <v>5851</v>
      </c>
      <c r="S31" s="4" t="s">
        <v>5644</v>
      </c>
      <c r="U31" s="4" t="s">
        <v>6694</v>
      </c>
      <c r="V31" s="4" t="s">
        <v>6620</v>
      </c>
      <c r="W31" s="4" t="s">
        <v>7206</v>
      </c>
      <c r="X31" s="4" t="str">
        <f t="shared" si="0"/>
        <v/>
      </c>
      <c r="AC31" s="4" t="s">
        <v>6621</v>
      </c>
      <c r="AE31" s="6" t="s">
        <v>6622</v>
      </c>
    </row>
    <row r="32" spans="1:31" ht="356.25" x14ac:dyDescent="0.25">
      <c r="A32">
        <v>31</v>
      </c>
      <c r="B32" s="1" t="s">
        <v>5663</v>
      </c>
      <c r="C32" s="1" t="s">
        <v>5852</v>
      </c>
      <c r="D32" s="1" t="s">
        <v>3568</v>
      </c>
      <c r="E32" s="3">
        <v>9644733</v>
      </c>
      <c r="F32" s="1" t="s">
        <v>5733</v>
      </c>
      <c r="G32" s="1">
        <v>0</v>
      </c>
      <c r="H32" s="1">
        <v>33</v>
      </c>
      <c r="I32" s="1">
        <v>2</v>
      </c>
      <c r="J32" s="1" t="s">
        <v>5664</v>
      </c>
      <c r="K32" s="1">
        <v>19</v>
      </c>
      <c r="L32" s="1">
        <v>175258205</v>
      </c>
      <c r="M32" s="1" t="s">
        <v>5665</v>
      </c>
      <c r="N32" s="1" t="s">
        <v>5782</v>
      </c>
      <c r="O32" s="1" t="s">
        <v>283</v>
      </c>
      <c r="P32" s="1" t="s">
        <v>5853</v>
      </c>
      <c r="Q32" s="1" t="s">
        <v>5854</v>
      </c>
      <c r="R32" s="5" t="s">
        <v>5855</v>
      </c>
      <c r="S32" s="4" t="s">
        <v>5660</v>
      </c>
      <c r="U32" s="4" t="s">
        <v>6505</v>
      </c>
      <c r="V32" s="4" t="s">
        <v>6623</v>
      </c>
      <c r="W32" s="4" t="s">
        <v>7207</v>
      </c>
      <c r="X32" s="4" t="str">
        <f t="shared" si="0"/>
        <v/>
      </c>
      <c r="AC32" s="4" t="s">
        <v>6621</v>
      </c>
      <c r="AE32" s="6" t="s">
        <v>6624</v>
      </c>
    </row>
    <row r="33" spans="1:31" ht="409.5" x14ac:dyDescent="0.25">
      <c r="A33">
        <v>32</v>
      </c>
      <c r="B33" s="1" t="s">
        <v>5583</v>
      </c>
      <c r="C33" s="1" t="s">
        <v>5856</v>
      </c>
      <c r="D33" s="1" t="s">
        <v>601</v>
      </c>
      <c r="E33" s="3">
        <v>9596526</v>
      </c>
      <c r="F33" s="1" t="s">
        <v>5733</v>
      </c>
      <c r="G33" s="17">
        <v>44927</v>
      </c>
      <c r="H33" s="1">
        <v>385</v>
      </c>
      <c r="I33" s="1" t="s">
        <v>5733</v>
      </c>
      <c r="J33" s="1" t="s">
        <v>288</v>
      </c>
      <c r="K33" s="1">
        <v>1</v>
      </c>
      <c r="L33" s="1" t="s">
        <v>5582</v>
      </c>
      <c r="M33" s="1" t="s">
        <v>5584</v>
      </c>
      <c r="N33" s="1" t="s">
        <v>5734</v>
      </c>
      <c r="O33" s="1" t="s">
        <v>283</v>
      </c>
      <c r="P33" s="1" t="s">
        <v>5857</v>
      </c>
      <c r="Q33" s="1" t="s">
        <v>5858</v>
      </c>
      <c r="R33" s="5" t="s">
        <v>5859</v>
      </c>
      <c r="S33" s="4" t="s">
        <v>5581</v>
      </c>
      <c r="V33" s="4" t="s">
        <v>6626</v>
      </c>
      <c r="X33" s="4" t="str">
        <f t="shared" si="0"/>
        <v>xxx</v>
      </c>
      <c r="Y33" s="4" t="s">
        <v>6499</v>
      </c>
      <c r="Z33" s="4" t="s">
        <v>6499</v>
      </c>
      <c r="AA33" s="4" t="s">
        <v>6499</v>
      </c>
      <c r="AB33" s="4" t="s">
        <v>7095</v>
      </c>
      <c r="AC33" s="4" t="s">
        <v>6627</v>
      </c>
      <c r="AE33" s="6" t="s">
        <v>6625</v>
      </c>
    </row>
    <row r="34" spans="1:31" ht="300" x14ac:dyDescent="0.25">
      <c r="A34">
        <v>33</v>
      </c>
      <c r="B34" s="1" t="s">
        <v>4812</v>
      </c>
      <c r="C34" s="1" t="s">
        <v>5860</v>
      </c>
      <c r="D34" s="1" t="s">
        <v>4373</v>
      </c>
      <c r="E34" s="3" t="s">
        <v>4372</v>
      </c>
      <c r="F34" s="1" t="s">
        <v>5733</v>
      </c>
      <c r="G34" s="1">
        <v>42401</v>
      </c>
      <c r="H34" s="1">
        <v>18</v>
      </c>
      <c r="I34" s="1">
        <v>2</v>
      </c>
      <c r="J34" s="1" t="s">
        <v>2583</v>
      </c>
      <c r="K34" s="1">
        <v>16</v>
      </c>
      <c r="L34" s="1">
        <v>112968306</v>
      </c>
      <c r="M34" s="1" t="s">
        <v>4813</v>
      </c>
      <c r="N34" s="1" t="s">
        <v>5861</v>
      </c>
      <c r="O34" s="1" t="s">
        <v>283</v>
      </c>
      <c r="P34" s="1" t="s">
        <v>5862</v>
      </c>
      <c r="Q34" s="1" t="s">
        <v>5863</v>
      </c>
      <c r="R34" s="5" t="s">
        <v>5864</v>
      </c>
      <c r="S34" s="4" t="s">
        <v>4809</v>
      </c>
      <c r="V34" s="4" t="s">
        <v>6628</v>
      </c>
      <c r="X34" s="4" t="str">
        <f t="shared" si="0"/>
        <v>xx</v>
      </c>
      <c r="Y34" s="4" t="s">
        <v>6499</v>
      </c>
      <c r="Z34" s="4" t="s">
        <v>6499</v>
      </c>
      <c r="AB34" s="4" t="s">
        <v>6506</v>
      </c>
      <c r="AC34" s="4" t="s">
        <v>6631</v>
      </c>
      <c r="AE34" s="6" t="s">
        <v>6629</v>
      </c>
    </row>
    <row r="35" spans="1:31" ht="281.25" x14ac:dyDescent="0.25">
      <c r="A35">
        <v>34</v>
      </c>
      <c r="B35" s="1" t="s">
        <v>3412</v>
      </c>
      <c r="C35" s="1" t="s">
        <v>5865</v>
      </c>
      <c r="D35" s="1" t="s">
        <v>3303</v>
      </c>
      <c r="E35" s="3">
        <v>20808208</v>
      </c>
      <c r="F35" s="1" t="s">
        <v>5733</v>
      </c>
      <c r="G35" s="1" t="s">
        <v>746</v>
      </c>
      <c r="H35" s="1">
        <v>10</v>
      </c>
      <c r="I35" s="1" t="s">
        <v>31</v>
      </c>
      <c r="J35" s="1" t="s">
        <v>799</v>
      </c>
      <c r="K35" s="1">
        <v>13</v>
      </c>
      <c r="L35" s="1" t="s">
        <v>3409</v>
      </c>
      <c r="M35" s="1" t="s">
        <v>3413</v>
      </c>
      <c r="N35" s="1" t="s">
        <v>5866</v>
      </c>
      <c r="O35" s="1" t="s">
        <v>283</v>
      </c>
      <c r="P35" s="1" t="s">
        <v>5867</v>
      </c>
      <c r="Q35" s="1" t="s">
        <v>5868</v>
      </c>
      <c r="R35" s="5" t="s">
        <v>5869</v>
      </c>
      <c r="S35" s="4" t="s">
        <v>3408</v>
      </c>
      <c r="V35" s="4" t="s">
        <v>6630</v>
      </c>
      <c r="X35" s="4" t="str">
        <f t="shared" si="0"/>
        <v>xx</v>
      </c>
      <c r="Y35" s="4" t="s">
        <v>6499</v>
      </c>
      <c r="Z35" s="4" t="s">
        <v>6499</v>
      </c>
      <c r="AB35" s="4" t="s">
        <v>7096</v>
      </c>
      <c r="AC35" s="4" t="s">
        <v>6633</v>
      </c>
      <c r="AE35" s="6" t="s">
        <v>6632</v>
      </c>
    </row>
    <row r="36" spans="1:31" ht="393.75" x14ac:dyDescent="0.25">
      <c r="A36">
        <v>35</v>
      </c>
      <c r="B36" s="1" t="s">
        <v>3373</v>
      </c>
      <c r="C36" s="1" t="s">
        <v>5870</v>
      </c>
      <c r="D36" s="1" t="s">
        <v>1640</v>
      </c>
      <c r="E36" s="3">
        <v>9537287</v>
      </c>
      <c r="F36" s="1" t="s">
        <v>5733</v>
      </c>
      <c r="G36" s="17">
        <v>42917</v>
      </c>
      <c r="H36" s="1">
        <v>28</v>
      </c>
      <c r="I36" s="1" t="s">
        <v>37</v>
      </c>
      <c r="J36" s="1" t="s">
        <v>3374</v>
      </c>
      <c r="K36" s="1">
        <v>14</v>
      </c>
      <c r="L36" s="1" t="s">
        <v>3371</v>
      </c>
      <c r="M36" s="1" t="s">
        <v>3375</v>
      </c>
      <c r="N36" s="1" t="s">
        <v>5744</v>
      </c>
      <c r="O36" s="1" t="s">
        <v>283</v>
      </c>
      <c r="P36" s="1" t="s">
        <v>5871</v>
      </c>
      <c r="Q36" s="1" t="s">
        <v>5872</v>
      </c>
      <c r="R36" s="5" t="s">
        <v>5873</v>
      </c>
      <c r="S36" s="4" t="s">
        <v>3370</v>
      </c>
      <c r="V36" s="4" t="s">
        <v>6634</v>
      </c>
      <c r="W36" s="4" t="s">
        <v>7210</v>
      </c>
      <c r="X36" s="4" t="str">
        <f t="shared" si="0"/>
        <v>x</v>
      </c>
      <c r="Y36" s="4" t="s">
        <v>6499</v>
      </c>
      <c r="AB36" s="4" t="s">
        <v>7097</v>
      </c>
      <c r="AC36" s="4" t="s">
        <v>7209</v>
      </c>
      <c r="AE36" s="6" t="s">
        <v>6635</v>
      </c>
    </row>
    <row r="37" spans="1:31" ht="409.5" x14ac:dyDescent="0.25">
      <c r="A37">
        <v>36</v>
      </c>
      <c r="B37" s="1" t="s">
        <v>5444</v>
      </c>
      <c r="C37" s="1" t="s">
        <v>5802</v>
      </c>
      <c r="D37" s="1" t="s">
        <v>1593</v>
      </c>
      <c r="E37" s="3">
        <v>14635771</v>
      </c>
      <c r="F37" s="1" t="s">
        <v>5733</v>
      </c>
      <c r="G37" s="1">
        <v>2023</v>
      </c>
      <c r="H37" s="1">
        <v>30</v>
      </c>
      <c r="I37" s="1" t="s">
        <v>184</v>
      </c>
      <c r="J37" s="1" t="s">
        <v>5445</v>
      </c>
      <c r="K37" s="1">
        <v>47</v>
      </c>
      <c r="L37" s="1" t="s">
        <v>5443</v>
      </c>
      <c r="M37" s="1" t="s">
        <v>5446</v>
      </c>
      <c r="N37" s="1" t="s">
        <v>5739</v>
      </c>
      <c r="O37" s="1" t="s">
        <v>283</v>
      </c>
      <c r="P37" s="1" t="s">
        <v>5874</v>
      </c>
      <c r="Q37" s="1" t="s">
        <v>5875</v>
      </c>
      <c r="R37" s="5" t="s">
        <v>5876</v>
      </c>
      <c r="S37" s="4" t="s">
        <v>5442</v>
      </c>
      <c r="U37" s="8" t="s">
        <v>6695</v>
      </c>
      <c r="V37" s="4" t="s">
        <v>6637</v>
      </c>
      <c r="X37" s="4" t="str">
        <f t="shared" si="0"/>
        <v/>
      </c>
      <c r="AE37" s="6" t="s">
        <v>6636</v>
      </c>
    </row>
    <row r="38" spans="1:31" ht="262.5" x14ac:dyDescent="0.25">
      <c r="A38">
        <v>37</v>
      </c>
      <c r="B38" s="1" t="s">
        <v>5595</v>
      </c>
      <c r="C38" s="1" t="s">
        <v>5877</v>
      </c>
      <c r="D38" s="1" t="s">
        <v>4373</v>
      </c>
      <c r="E38" s="3" t="s">
        <v>4372</v>
      </c>
      <c r="F38" s="1" t="s">
        <v>5733</v>
      </c>
      <c r="G38" s="1" t="s">
        <v>2432</v>
      </c>
      <c r="H38" s="1">
        <v>25</v>
      </c>
      <c r="I38" s="1">
        <v>2</v>
      </c>
      <c r="J38" s="1" t="s">
        <v>5596</v>
      </c>
      <c r="K38" s="1">
        <v>15</v>
      </c>
      <c r="L38" s="1">
        <v>161991974</v>
      </c>
      <c r="M38" s="1" t="s">
        <v>5597</v>
      </c>
      <c r="N38" s="1" t="s">
        <v>5861</v>
      </c>
      <c r="O38" s="1" t="s">
        <v>283</v>
      </c>
      <c r="P38" s="1" t="s">
        <v>5878</v>
      </c>
      <c r="Q38" s="1" t="s">
        <v>5879</v>
      </c>
      <c r="R38" s="5" t="s">
        <v>5880</v>
      </c>
      <c r="S38" s="4" t="s">
        <v>5592</v>
      </c>
      <c r="V38" s="4" t="s">
        <v>6638</v>
      </c>
      <c r="X38" s="4" t="str">
        <f t="shared" si="0"/>
        <v>xx</v>
      </c>
      <c r="Y38" s="4" t="s">
        <v>6499</v>
      </c>
      <c r="Z38" s="4" t="s">
        <v>6499</v>
      </c>
      <c r="AB38" s="4" t="s">
        <v>6507</v>
      </c>
      <c r="AC38" s="4" t="s">
        <v>6639</v>
      </c>
      <c r="AE38" s="6" t="s">
        <v>6640</v>
      </c>
    </row>
    <row r="39" spans="1:31" ht="337.5" x14ac:dyDescent="0.25">
      <c r="A39">
        <v>38</v>
      </c>
      <c r="B39" s="1" t="s">
        <v>3955</v>
      </c>
      <c r="C39" s="1" t="s">
        <v>5886</v>
      </c>
      <c r="D39" s="1" t="s">
        <v>601</v>
      </c>
      <c r="E39" s="3">
        <v>9596526</v>
      </c>
      <c r="F39" s="1" t="s">
        <v>5733</v>
      </c>
      <c r="G39" s="1" t="s">
        <v>890</v>
      </c>
      <c r="H39" s="1">
        <v>318</v>
      </c>
      <c r="I39" s="1" t="s">
        <v>5733</v>
      </c>
      <c r="J39" s="1" t="s">
        <v>288</v>
      </c>
      <c r="K39" s="1">
        <v>1</v>
      </c>
      <c r="L39" s="1" t="s">
        <v>3953</v>
      </c>
      <c r="M39" s="1" t="s">
        <v>3956</v>
      </c>
      <c r="N39" s="1" t="s">
        <v>5734</v>
      </c>
      <c r="O39" s="1" t="s">
        <v>283</v>
      </c>
      <c r="P39" s="1" t="s">
        <v>5887</v>
      </c>
      <c r="Q39" s="1" t="s">
        <v>5888</v>
      </c>
      <c r="R39" s="5" t="s">
        <v>5889</v>
      </c>
      <c r="S39" s="4" t="s">
        <v>3952</v>
      </c>
      <c r="U39" s="8" t="s">
        <v>6696</v>
      </c>
      <c r="V39" s="4" t="s">
        <v>6642</v>
      </c>
      <c r="X39" s="4" t="str">
        <f t="shared" si="0"/>
        <v/>
      </c>
      <c r="AE39" s="6" t="s">
        <v>6641</v>
      </c>
    </row>
    <row r="40" spans="1:31" ht="409.5" x14ac:dyDescent="0.25">
      <c r="A40">
        <v>39</v>
      </c>
      <c r="B40" s="1" t="s">
        <v>5881</v>
      </c>
      <c r="C40" s="1" t="s">
        <v>5882</v>
      </c>
      <c r="D40" s="1" t="s">
        <v>4394</v>
      </c>
      <c r="E40" s="3">
        <v>14777835</v>
      </c>
      <c r="F40" s="1" t="s">
        <v>5733</v>
      </c>
      <c r="G40" s="1">
        <v>2023</v>
      </c>
      <c r="H40" s="1">
        <v>34</v>
      </c>
      <c r="I40" s="1">
        <v>5</v>
      </c>
      <c r="J40" s="1" t="s">
        <v>3319</v>
      </c>
      <c r="K40" s="1">
        <v>20</v>
      </c>
      <c r="L40" s="1">
        <v>164960585</v>
      </c>
      <c r="M40" s="1" t="s">
        <v>5659</v>
      </c>
      <c r="N40" s="1" t="s">
        <v>5739</v>
      </c>
      <c r="O40" s="1" t="s">
        <v>283</v>
      </c>
      <c r="P40" s="1" t="s">
        <v>5883</v>
      </c>
      <c r="Q40" s="1" t="s">
        <v>5884</v>
      </c>
      <c r="R40" s="5" t="s">
        <v>5885</v>
      </c>
      <c r="S40" s="4" t="s">
        <v>5655</v>
      </c>
      <c r="U40" s="4" t="s">
        <v>6508</v>
      </c>
      <c r="V40" s="4" t="s">
        <v>6644</v>
      </c>
      <c r="X40" s="4" t="str">
        <f t="shared" si="0"/>
        <v/>
      </c>
      <c r="AE40" s="6" t="s">
        <v>6643</v>
      </c>
    </row>
    <row r="41" spans="1:31" ht="318.75" x14ac:dyDescent="0.25">
      <c r="A41">
        <v>40</v>
      </c>
      <c r="B41" s="1" t="s">
        <v>5463</v>
      </c>
      <c r="C41" s="1" t="s">
        <v>5890</v>
      </c>
      <c r="D41" s="1" t="s">
        <v>1640</v>
      </c>
      <c r="E41" s="3">
        <v>9537287</v>
      </c>
      <c r="F41" s="1" t="s">
        <v>5733</v>
      </c>
      <c r="G41" s="1" t="s">
        <v>2734</v>
      </c>
      <c r="I41" s="1" t="s">
        <v>5733</v>
      </c>
      <c r="J41" s="1" t="s">
        <v>31</v>
      </c>
      <c r="K41" s="1">
        <v>24</v>
      </c>
      <c r="L41" s="1" t="s">
        <v>5461</v>
      </c>
      <c r="M41" s="1" t="s">
        <v>5464</v>
      </c>
      <c r="N41" s="1" t="s">
        <v>5744</v>
      </c>
      <c r="O41" s="1" t="s">
        <v>283</v>
      </c>
      <c r="P41" s="1" t="s">
        <v>5733</v>
      </c>
      <c r="Q41" s="1" t="s">
        <v>5891</v>
      </c>
      <c r="R41" s="5" t="s">
        <v>5892</v>
      </c>
      <c r="S41" s="4" t="s">
        <v>5460</v>
      </c>
      <c r="V41" s="4" t="s">
        <v>6648</v>
      </c>
      <c r="X41" s="4" t="str">
        <f t="shared" si="0"/>
        <v>xx</v>
      </c>
      <c r="Y41" s="4" t="s">
        <v>6499</v>
      </c>
      <c r="Z41" s="4" t="s">
        <v>6499</v>
      </c>
      <c r="AB41" s="4" t="s">
        <v>7098</v>
      </c>
      <c r="AC41" s="4" t="s">
        <v>6647</v>
      </c>
      <c r="AE41" s="6" t="s">
        <v>6646</v>
      </c>
    </row>
    <row r="42" spans="1:31" ht="409.5" x14ac:dyDescent="0.25">
      <c r="A42">
        <v>41</v>
      </c>
      <c r="B42" s="1" t="s">
        <v>5548</v>
      </c>
      <c r="C42" s="1" t="s">
        <v>5893</v>
      </c>
      <c r="D42" s="1" t="s">
        <v>2839</v>
      </c>
      <c r="E42" s="3">
        <v>15353958</v>
      </c>
      <c r="F42" s="1" t="s">
        <v>5733</v>
      </c>
      <c r="G42" s="17">
        <v>45231</v>
      </c>
      <c r="I42" s="1" t="s">
        <v>5733</v>
      </c>
      <c r="J42" s="1" t="s">
        <v>31</v>
      </c>
      <c r="K42" s="1">
        <v>23</v>
      </c>
      <c r="L42" s="1" t="s">
        <v>5547</v>
      </c>
      <c r="M42" s="1" t="s">
        <v>5549</v>
      </c>
      <c r="N42" s="1" t="s">
        <v>5782</v>
      </c>
      <c r="O42" s="1" t="s">
        <v>283</v>
      </c>
      <c r="P42" s="1" t="s">
        <v>5733</v>
      </c>
      <c r="Q42" s="1" t="s">
        <v>5894</v>
      </c>
      <c r="R42" s="5" t="s">
        <v>5895</v>
      </c>
      <c r="S42" s="4" t="s">
        <v>5546</v>
      </c>
      <c r="V42" s="4" t="s">
        <v>6649</v>
      </c>
      <c r="X42" s="4" t="str">
        <f t="shared" si="0"/>
        <v>xx</v>
      </c>
      <c r="Y42" s="4" t="s">
        <v>6499</v>
      </c>
      <c r="Z42" s="4" t="s">
        <v>6499</v>
      </c>
      <c r="AB42" s="16" t="s">
        <v>7099</v>
      </c>
      <c r="AC42" s="4" t="s">
        <v>6651</v>
      </c>
      <c r="AE42" s="6" t="s">
        <v>6650</v>
      </c>
    </row>
    <row r="43" spans="1:31" ht="300" x14ac:dyDescent="0.25">
      <c r="A43">
        <v>42</v>
      </c>
      <c r="B43" s="1" t="s">
        <v>5092</v>
      </c>
      <c r="C43" s="1" t="s">
        <v>5896</v>
      </c>
      <c r="D43" s="1" t="s">
        <v>3568</v>
      </c>
      <c r="E43" s="3">
        <v>9644733</v>
      </c>
      <c r="F43" s="1" t="s">
        <v>5733</v>
      </c>
      <c r="G43" s="1">
        <v>44075</v>
      </c>
      <c r="H43" s="1">
        <v>29</v>
      </c>
      <c r="I43" s="1">
        <v>6</v>
      </c>
      <c r="J43" s="1" t="s">
        <v>5093</v>
      </c>
      <c r="K43" s="1">
        <v>15</v>
      </c>
      <c r="L43" s="1">
        <v>145489217</v>
      </c>
      <c r="M43" s="1" t="s">
        <v>5094</v>
      </c>
      <c r="N43" s="1" t="s">
        <v>5782</v>
      </c>
      <c r="O43" s="1" t="s">
        <v>283</v>
      </c>
      <c r="P43" s="1" t="s">
        <v>5897</v>
      </c>
      <c r="Q43" s="1" t="s">
        <v>5898</v>
      </c>
      <c r="R43" s="5" t="s">
        <v>5899</v>
      </c>
      <c r="S43" s="4" t="s">
        <v>5090</v>
      </c>
      <c r="U43" s="4" t="s">
        <v>6509</v>
      </c>
      <c r="V43" s="4" t="s">
        <v>6653</v>
      </c>
      <c r="X43" s="4" t="str">
        <f t="shared" si="0"/>
        <v>xx</v>
      </c>
      <c r="Z43" s="4" t="s">
        <v>6499</v>
      </c>
      <c r="AA43" s="4" t="s">
        <v>6499</v>
      </c>
      <c r="AC43" s="4" t="s">
        <v>6645</v>
      </c>
      <c r="AD43" s="4" t="s">
        <v>7211</v>
      </c>
      <c r="AE43" s="6" t="s">
        <v>6652</v>
      </c>
    </row>
    <row r="44" spans="1:31" ht="409.5" x14ac:dyDescent="0.25">
      <c r="A44">
        <v>43</v>
      </c>
      <c r="B44" s="1" t="s">
        <v>3553</v>
      </c>
      <c r="C44" s="1" t="s">
        <v>5900</v>
      </c>
      <c r="D44" s="1" t="s">
        <v>3555</v>
      </c>
      <c r="E44" s="3">
        <v>3050548</v>
      </c>
      <c r="F44" s="1" t="s">
        <v>5733</v>
      </c>
      <c r="G44" s="17">
        <v>43101</v>
      </c>
      <c r="H44" s="1">
        <v>89</v>
      </c>
      <c r="I44" s="1" t="s">
        <v>5733</v>
      </c>
      <c r="J44" s="1" t="s">
        <v>3452</v>
      </c>
      <c r="K44" s="1">
        <v>23</v>
      </c>
      <c r="L44" s="1" t="s">
        <v>3551</v>
      </c>
      <c r="M44" s="1" t="s">
        <v>3554</v>
      </c>
      <c r="N44" s="1" t="s">
        <v>5734</v>
      </c>
      <c r="O44" s="1" t="s">
        <v>283</v>
      </c>
      <c r="P44" s="1" t="s">
        <v>5901</v>
      </c>
      <c r="Q44" s="1" t="s">
        <v>5902</v>
      </c>
      <c r="R44" s="5" t="s">
        <v>5903</v>
      </c>
      <c r="S44" s="4" t="s">
        <v>3550</v>
      </c>
      <c r="V44" s="4" t="s">
        <v>6654</v>
      </c>
      <c r="X44" s="4" t="str">
        <f t="shared" si="0"/>
        <v>xx</v>
      </c>
      <c r="Y44" s="4" t="s">
        <v>6499</v>
      </c>
      <c r="Z44" s="4" t="s">
        <v>6499</v>
      </c>
      <c r="AB44" s="4" t="s">
        <v>7100</v>
      </c>
      <c r="AC44" s="4" t="s">
        <v>6655</v>
      </c>
      <c r="AE44" s="6" t="s">
        <v>6656</v>
      </c>
    </row>
    <row r="45" spans="1:31" ht="409.5" x14ac:dyDescent="0.25">
      <c r="A45">
        <v>44</v>
      </c>
      <c r="B45" s="1" t="s">
        <v>5611</v>
      </c>
      <c r="C45" s="1" t="s">
        <v>5904</v>
      </c>
      <c r="D45" s="1" t="s">
        <v>2010</v>
      </c>
      <c r="E45" s="3" t="s">
        <v>2009</v>
      </c>
      <c r="F45" s="1" t="s">
        <v>5733</v>
      </c>
      <c r="G45" s="1" t="s">
        <v>3588</v>
      </c>
      <c r="H45" s="1">
        <v>55</v>
      </c>
      <c r="I45" s="1" t="s">
        <v>31</v>
      </c>
      <c r="J45" s="1" t="s">
        <v>5612</v>
      </c>
      <c r="K45" s="1">
        <v>16</v>
      </c>
      <c r="L45" s="1" t="s">
        <v>5609</v>
      </c>
      <c r="M45" s="1" t="s">
        <v>5613</v>
      </c>
      <c r="N45" s="1" t="s">
        <v>5905</v>
      </c>
      <c r="O45" s="1" t="s">
        <v>283</v>
      </c>
      <c r="P45" s="1" t="s">
        <v>5906</v>
      </c>
      <c r="Q45" s="1" t="s">
        <v>5907</v>
      </c>
      <c r="R45" s="5" t="s">
        <v>5908</v>
      </c>
      <c r="S45" s="4" t="s">
        <v>5608</v>
      </c>
      <c r="V45" s="4" t="s">
        <v>6657</v>
      </c>
      <c r="X45" s="4" t="str">
        <f t="shared" si="0"/>
        <v>xx</v>
      </c>
      <c r="Y45" s="4" t="s">
        <v>6499</v>
      </c>
      <c r="Z45" s="4" t="s">
        <v>6499</v>
      </c>
      <c r="AB45" s="4" t="s">
        <v>7101</v>
      </c>
      <c r="AC45" s="4" t="s">
        <v>6659</v>
      </c>
      <c r="AE45" s="6" t="s">
        <v>6658</v>
      </c>
    </row>
    <row r="46" spans="1:31" ht="393.75" x14ac:dyDescent="0.25">
      <c r="A46">
        <v>45</v>
      </c>
      <c r="B46" s="1" t="s">
        <v>3310</v>
      </c>
      <c r="C46" s="1" t="s">
        <v>5909</v>
      </c>
      <c r="D46" s="1" t="s">
        <v>3076</v>
      </c>
      <c r="E46" s="3">
        <v>9593330</v>
      </c>
      <c r="F46" s="1" t="s">
        <v>5733</v>
      </c>
      <c r="G46" s="1">
        <v>44713</v>
      </c>
      <c r="H46" s="1">
        <v>43</v>
      </c>
      <c r="I46" s="1">
        <v>15</v>
      </c>
      <c r="J46" s="1" t="s">
        <v>3311</v>
      </c>
      <c r="K46" s="1">
        <v>18</v>
      </c>
      <c r="L46" s="1">
        <v>157383500</v>
      </c>
      <c r="M46" s="1" t="s">
        <v>3312</v>
      </c>
      <c r="N46" s="1" t="s">
        <v>5744</v>
      </c>
      <c r="O46" s="1" t="s">
        <v>283</v>
      </c>
      <c r="P46" s="1" t="s">
        <v>5910</v>
      </c>
      <c r="Q46" s="1" t="s">
        <v>5911</v>
      </c>
      <c r="R46" s="5" t="s">
        <v>5912</v>
      </c>
      <c r="S46" s="4" t="s">
        <v>3308</v>
      </c>
      <c r="V46" s="4" t="s">
        <v>6662</v>
      </c>
      <c r="X46" s="4" t="str">
        <f t="shared" si="0"/>
        <v>xx</v>
      </c>
      <c r="Y46" s="4" t="s">
        <v>6499</v>
      </c>
      <c r="Z46" s="4" t="s">
        <v>6499</v>
      </c>
      <c r="AB46" s="4" t="s">
        <v>6510</v>
      </c>
      <c r="AC46" s="4" t="s">
        <v>6660</v>
      </c>
      <c r="AE46" s="6" t="s">
        <v>6661</v>
      </c>
    </row>
    <row r="47" spans="1:31" ht="409.5" x14ac:dyDescent="0.25">
      <c r="A47">
        <v>46</v>
      </c>
      <c r="B47" s="1" t="s">
        <v>4798</v>
      </c>
      <c r="C47" s="1" t="s">
        <v>5913</v>
      </c>
      <c r="D47" s="1" t="s">
        <v>840</v>
      </c>
      <c r="E47" s="3">
        <v>9255273</v>
      </c>
      <c r="F47" s="1" t="s">
        <v>5733</v>
      </c>
      <c r="G47" s="17">
        <v>43831</v>
      </c>
      <c r="H47" s="1">
        <v>219</v>
      </c>
      <c r="I47" s="1" t="s">
        <v>5733</v>
      </c>
      <c r="J47" s="1" t="s">
        <v>4799</v>
      </c>
      <c r="K47" s="1">
        <v>17</v>
      </c>
      <c r="L47" s="1" t="s">
        <v>4796</v>
      </c>
      <c r="M47" s="1" t="s">
        <v>4800</v>
      </c>
      <c r="N47" s="1" t="s">
        <v>5734</v>
      </c>
      <c r="O47" s="1" t="s">
        <v>283</v>
      </c>
      <c r="P47" s="1" t="s">
        <v>5914</v>
      </c>
      <c r="Q47" s="1" t="s">
        <v>5915</v>
      </c>
      <c r="R47" s="5" t="s">
        <v>5916</v>
      </c>
      <c r="S47" s="4" t="s">
        <v>4795</v>
      </c>
      <c r="V47" s="4" t="s">
        <v>6664</v>
      </c>
      <c r="X47" s="4" t="str">
        <f t="shared" si="0"/>
        <v>xx</v>
      </c>
      <c r="Y47" s="4" t="s">
        <v>6499</v>
      </c>
      <c r="AA47" s="4" t="s">
        <v>6499</v>
      </c>
      <c r="AB47" s="4" t="s">
        <v>7102</v>
      </c>
      <c r="AE47" s="6" t="s">
        <v>6663</v>
      </c>
    </row>
    <row r="48" spans="1:31" ht="300" x14ac:dyDescent="0.25">
      <c r="A48">
        <v>47</v>
      </c>
      <c r="B48" s="1" t="s">
        <v>5350</v>
      </c>
      <c r="C48" s="1" t="s">
        <v>5917</v>
      </c>
      <c r="D48" s="1" t="s">
        <v>2839</v>
      </c>
      <c r="E48" s="3">
        <v>15353958</v>
      </c>
      <c r="F48" s="1" t="s">
        <v>5733</v>
      </c>
      <c r="G48" s="1">
        <v>44743</v>
      </c>
      <c r="H48" s="1">
        <v>29</v>
      </c>
      <c r="I48" s="1">
        <v>4</v>
      </c>
      <c r="J48" s="1" t="s">
        <v>5351</v>
      </c>
      <c r="K48" s="1">
        <v>17</v>
      </c>
      <c r="L48" s="1">
        <v>157908261</v>
      </c>
      <c r="M48" s="1" t="s">
        <v>5352</v>
      </c>
      <c r="N48" s="1" t="s">
        <v>5782</v>
      </c>
      <c r="O48" s="1" t="s">
        <v>283</v>
      </c>
      <c r="P48" s="1" t="s">
        <v>5918</v>
      </c>
      <c r="Q48" s="1" t="s">
        <v>5919</v>
      </c>
      <c r="R48" s="5" t="s">
        <v>5920</v>
      </c>
      <c r="S48" s="4" t="s">
        <v>5348</v>
      </c>
      <c r="U48" s="4" t="s">
        <v>6511</v>
      </c>
      <c r="V48" s="4" t="s">
        <v>6665</v>
      </c>
      <c r="X48" s="4" t="str">
        <f t="shared" si="0"/>
        <v/>
      </c>
      <c r="AE48" s="6" t="s">
        <v>6666</v>
      </c>
    </row>
    <row r="49" spans="1:31" ht="409.5" x14ac:dyDescent="0.25">
      <c r="A49">
        <v>48</v>
      </c>
      <c r="B49" s="1" t="s">
        <v>4577</v>
      </c>
      <c r="C49" s="1" t="s">
        <v>5921</v>
      </c>
      <c r="D49" s="1" t="s">
        <v>601</v>
      </c>
      <c r="E49" s="3">
        <v>9596526</v>
      </c>
      <c r="F49" s="1" t="s">
        <v>5733</v>
      </c>
      <c r="G49" s="17">
        <v>44501</v>
      </c>
      <c r="H49" s="1">
        <v>322</v>
      </c>
      <c r="I49" s="1" t="s">
        <v>5733</v>
      </c>
      <c r="J49" s="1" t="s">
        <v>288</v>
      </c>
      <c r="K49" s="1">
        <v>1</v>
      </c>
      <c r="L49" s="1" t="s">
        <v>4576</v>
      </c>
      <c r="M49" s="1" t="s">
        <v>4578</v>
      </c>
      <c r="N49" s="1" t="s">
        <v>5734</v>
      </c>
      <c r="O49" s="1" t="s">
        <v>283</v>
      </c>
      <c r="P49" s="1" t="s">
        <v>5922</v>
      </c>
      <c r="Q49" s="1" t="s">
        <v>5923</v>
      </c>
      <c r="R49" s="5" t="s">
        <v>5924</v>
      </c>
      <c r="S49" s="4" t="s">
        <v>4575</v>
      </c>
      <c r="U49" s="9" t="s">
        <v>6697</v>
      </c>
      <c r="V49" s="4" t="s">
        <v>6668</v>
      </c>
      <c r="X49" s="4" t="str">
        <f t="shared" si="0"/>
        <v/>
      </c>
      <c r="AE49" s="6" t="s">
        <v>6667</v>
      </c>
    </row>
    <row r="50" spans="1:31" ht="409.5" x14ac:dyDescent="0.25">
      <c r="A50">
        <v>49</v>
      </c>
      <c r="B50" s="1" t="s">
        <v>5041</v>
      </c>
      <c r="C50" s="1" t="s">
        <v>5925</v>
      </c>
      <c r="D50" s="1" t="s">
        <v>3568</v>
      </c>
      <c r="E50" s="3">
        <v>9644733</v>
      </c>
      <c r="F50" s="1" t="s">
        <v>5733</v>
      </c>
      <c r="G50" s="1" t="s">
        <v>839</v>
      </c>
      <c r="H50" s="1">
        <v>28</v>
      </c>
      <c r="I50" s="1">
        <v>4</v>
      </c>
      <c r="J50" s="1" t="s">
        <v>5042</v>
      </c>
      <c r="K50" s="1">
        <v>17</v>
      </c>
      <c r="L50" s="1">
        <v>135775167</v>
      </c>
      <c r="M50" s="1" t="s">
        <v>5043</v>
      </c>
      <c r="N50" s="1" t="s">
        <v>5782</v>
      </c>
      <c r="O50" s="1" t="s">
        <v>283</v>
      </c>
      <c r="P50" s="1" t="s">
        <v>5926</v>
      </c>
      <c r="Q50" s="1" t="s">
        <v>5927</v>
      </c>
      <c r="R50" s="5" t="s">
        <v>5928</v>
      </c>
      <c r="S50" s="4" t="s">
        <v>5039</v>
      </c>
      <c r="U50" s="4" t="s">
        <v>6512</v>
      </c>
      <c r="V50" s="4" t="s">
        <v>6669</v>
      </c>
      <c r="X50" s="4" t="str">
        <f t="shared" si="0"/>
        <v/>
      </c>
      <c r="AE50" s="6" t="s">
        <v>6670</v>
      </c>
    </row>
    <row r="51" spans="1:31" ht="281.25" x14ac:dyDescent="0.25">
      <c r="A51">
        <v>50</v>
      </c>
      <c r="B51" s="1" t="s">
        <v>3379</v>
      </c>
      <c r="C51" s="1" t="s">
        <v>3154</v>
      </c>
      <c r="D51" s="1" t="s">
        <v>3382</v>
      </c>
      <c r="E51" s="3">
        <v>19322054</v>
      </c>
      <c r="F51" s="1" t="s">
        <v>5733</v>
      </c>
      <c r="G51" s="1" t="s">
        <v>3381</v>
      </c>
      <c r="H51" s="1">
        <v>36</v>
      </c>
      <c r="I51" s="1" t="s">
        <v>31</v>
      </c>
      <c r="J51" s="1" t="s">
        <v>41</v>
      </c>
      <c r="K51" s="1">
        <v>19</v>
      </c>
      <c r="L51" s="1" t="s">
        <v>3377</v>
      </c>
      <c r="M51" s="1" t="s">
        <v>3380</v>
      </c>
      <c r="N51" s="1" t="s">
        <v>5782</v>
      </c>
      <c r="O51" s="1" t="s">
        <v>283</v>
      </c>
      <c r="P51" s="1" t="s">
        <v>5929</v>
      </c>
      <c r="Q51" s="84" t="s">
        <v>23617</v>
      </c>
      <c r="R51" s="5" t="s">
        <v>5930</v>
      </c>
      <c r="S51" s="4" t="s">
        <v>3376</v>
      </c>
      <c r="V51" s="4" t="s">
        <v>6672</v>
      </c>
      <c r="X51" s="4" t="str">
        <f t="shared" si="0"/>
        <v>xx</v>
      </c>
      <c r="Y51" s="4" t="s">
        <v>6499</v>
      </c>
      <c r="Z51" s="4" t="s">
        <v>6499</v>
      </c>
      <c r="AB51" s="4" t="s">
        <v>7103</v>
      </c>
      <c r="AC51" s="4" t="s">
        <v>6673</v>
      </c>
      <c r="AE51" s="6" t="s">
        <v>6671</v>
      </c>
    </row>
    <row r="52" spans="1:31" ht="243.75" x14ac:dyDescent="0.25">
      <c r="A52">
        <v>51</v>
      </c>
      <c r="B52" s="1" t="s">
        <v>5256</v>
      </c>
      <c r="C52" s="1" t="s">
        <v>5931</v>
      </c>
      <c r="D52" s="1" t="s">
        <v>3877</v>
      </c>
      <c r="E52" s="3">
        <v>207543</v>
      </c>
      <c r="F52" s="1" t="s">
        <v>5733</v>
      </c>
      <c r="G52" s="17">
        <v>45139</v>
      </c>
      <c r="H52" s="1">
        <v>61</v>
      </c>
      <c r="I52" s="1" t="s">
        <v>81</v>
      </c>
      <c r="J52" s="1" t="s">
        <v>5257</v>
      </c>
      <c r="K52" s="1">
        <v>12</v>
      </c>
      <c r="L52" s="1" t="s">
        <v>5254</v>
      </c>
      <c r="M52" s="1" t="s">
        <v>5258</v>
      </c>
      <c r="N52" s="1" t="s">
        <v>5744</v>
      </c>
      <c r="O52" s="1" t="s">
        <v>283</v>
      </c>
      <c r="P52" s="1" t="s">
        <v>5932</v>
      </c>
      <c r="Q52" s="1" t="s">
        <v>5933</v>
      </c>
      <c r="R52" s="5" t="s">
        <v>5934</v>
      </c>
      <c r="S52" s="4" t="s">
        <v>5253</v>
      </c>
      <c r="V52" s="4" t="s">
        <v>6674</v>
      </c>
      <c r="X52" s="4" t="str">
        <f t="shared" si="0"/>
        <v>xx</v>
      </c>
      <c r="Y52" s="4" t="s">
        <v>6499</v>
      </c>
      <c r="Z52" s="4" t="s">
        <v>6499</v>
      </c>
      <c r="AB52" s="4" t="s">
        <v>7104</v>
      </c>
      <c r="AC52" s="4" t="s">
        <v>6673</v>
      </c>
      <c r="AE52" s="6" t="s">
        <v>6675</v>
      </c>
    </row>
    <row r="53" spans="1:31" ht="409.5" x14ac:dyDescent="0.25">
      <c r="A53">
        <v>52</v>
      </c>
      <c r="B53" s="1" t="s">
        <v>1124</v>
      </c>
      <c r="C53" s="1" t="s">
        <v>5935</v>
      </c>
      <c r="D53" s="1" t="s">
        <v>1127</v>
      </c>
      <c r="E53" s="3">
        <v>1441647</v>
      </c>
      <c r="F53" s="1" t="s">
        <v>5733</v>
      </c>
      <c r="G53" s="17">
        <v>44562</v>
      </c>
      <c r="H53" s="1">
        <v>42</v>
      </c>
      <c r="I53" s="1" t="s">
        <v>31</v>
      </c>
      <c r="J53" s="1" t="s">
        <v>1125</v>
      </c>
      <c r="K53" s="1">
        <v>24</v>
      </c>
      <c r="L53" s="1" t="s">
        <v>1120</v>
      </c>
      <c r="M53" s="1" t="s">
        <v>1126</v>
      </c>
      <c r="N53" s="1" t="s">
        <v>5744</v>
      </c>
      <c r="O53" s="1" t="s">
        <v>283</v>
      </c>
      <c r="P53" s="1" t="s">
        <v>5936</v>
      </c>
      <c r="Q53" s="1" t="s">
        <v>5937</v>
      </c>
      <c r="R53" s="5" t="s">
        <v>5938</v>
      </c>
      <c r="S53" s="4" t="s">
        <v>1119</v>
      </c>
      <c r="V53" s="4" t="s">
        <v>6733</v>
      </c>
      <c r="X53" s="4" t="str">
        <f t="shared" si="0"/>
        <v>xx</v>
      </c>
      <c r="Y53" s="4" t="s">
        <v>6499</v>
      </c>
      <c r="Z53" s="4" t="s">
        <v>6499</v>
      </c>
      <c r="AB53" s="4" t="s">
        <v>7105</v>
      </c>
      <c r="AC53" s="4" t="s">
        <v>6734</v>
      </c>
      <c r="AE53" s="6" t="s">
        <v>6732</v>
      </c>
    </row>
    <row r="54" spans="1:31" ht="206.25" x14ac:dyDescent="0.25">
      <c r="A54">
        <v>53</v>
      </c>
      <c r="B54" s="1" t="s">
        <v>5104</v>
      </c>
      <c r="C54" s="1" t="s">
        <v>5939</v>
      </c>
      <c r="D54" s="1" t="s">
        <v>3877</v>
      </c>
      <c r="E54" s="3">
        <v>207543</v>
      </c>
      <c r="F54" s="1" t="s">
        <v>5733</v>
      </c>
      <c r="G54" s="17">
        <v>43101</v>
      </c>
      <c r="H54" s="1">
        <v>56</v>
      </c>
      <c r="I54" s="1" t="s">
        <v>605</v>
      </c>
      <c r="J54" s="1" t="s">
        <v>2124</v>
      </c>
      <c r="K54" s="1">
        <v>11</v>
      </c>
      <c r="L54" s="1" t="s">
        <v>5102</v>
      </c>
      <c r="M54" s="1" t="s">
        <v>5105</v>
      </c>
      <c r="N54" s="1" t="s">
        <v>5744</v>
      </c>
      <c r="O54" s="1" t="s">
        <v>283</v>
      </c>
      <c r="P54" s="1" t="s">
        <v>5940</v>
      </c>
      <c r="Q54" s="1" t="s">
        <v>5941</v>
      </c>
      <c r="R54" s="5" t="s">
        <v>5942</v>
      </c>
      <c r="S54" s="4" t="s">
        <v>5101</v>
      </c>
      <c r="V54" s="4" t="s">
        <v>3755</v>
      </c>
      <c r="X54" s="4" t="str">
        <f t="shared" si="0"/>
        <v>xx</v>
      </c>
      <c r="Y54" s="4" t="s">
        <v>6499</v>
      </c>
      <c r="Z54" s="4" t="s">
        <v>6499</v>
      </c>
      <c r="AB54" s="4" t="s">
        <v>7106</v>
      </c>
      <c r="AC54" s="4" t="s">
        <v>6736</v>
      </c>
      <c r="AE54" s="6" t="s">
        <v>6735</v>
      </c>
    </row>
    <row r="55" spans="1:31" ht="409.5" x14ac:dyDescent="0.25">
      <c r="A55">
        <v>54</v>
      </c>
      <c r="B55" s="1" t="s">
        <v>5003</v>
      </c>
      <c r="C55" s="1" t="s">
        <v>5943</v>
      </c>
      <c r="D55" s="1" t="s">
        <v>601</v>
      </c>
      <c r="E55" s="3">
        <v>9596526</v>
      </c>
      <c r="F55" s="1" t="s">
        <v>5733</v>
      </c>
      <c r="G55" s="1" t="s">
        <v>862</v>
      </c>
      <c r="H55" s="1">
        <v>203</v>
      </c>
      <c r="I55" s="1" t="s">
        <v>5733</v>
      </c>
      <c r="J55" s="1" t="s">
        <v>1321</v>
      </c>
      <c r="K55" s="1">
        <v>18</v>
      </c>
      <c r="L55" s="1" t="s">
        <v>5002</v>
      </c>
      <c r="M55" s="1" t="s">
        <v>5004</v>
      </c>
      <c r="N55" s="1" t="s">
        <v>5734</v>
      </c>
      <c r="O55" s="1" t="s">
        <v>283</v>
      </c>
      <c r="P55" s="1" t="s">
        <v>5944</v>
      </c>
      <c r="Q55" s="1" t="s">
        <v>5945</v>
      </c>
      <c r="R55" s="5" t="s">
        <v>5946</v>
      </c>
      <c r="S55" s="4" t="s">
        <v>5001</v>
      </c>
      <c r="V55" s="4" t="s">
        <v>6737</v>
      </c>
      <c r="X55" s="4" t="str">
        <f t="shared" si="0"/>
        <v>xx</v>
      </c>
      <c r="Y55" s="4" t="s">
        <v>6499</v>
      </c>
      <c r="Z55" s="4" t="s">
        <v>6499</v>
      </c>
      <c r="AB55" s="4" t="s">
        <v>7107</v>
      </c>
      <c r="AC55" s="4" t="s">
        <v>6739</v>
      </c>
      <c r="AE55" s="6" t="s">
        <v>6738</v>
      </c>
    </row>
    <row r="56" spans="1:31" ht="393.75" x14ac:dyDescent="0.25">
      <c r="A56">
        <v>55</v>
      </c>
      <c r="B56" s="1" t="s">
        <v>3260</v>
      </c>
      <c r="C56" s="1" t="s">
        <v>5947</v>
      </c>
      <c r="D56" s="1" t="s">
        <v>601</v>
      </c>
      <c r="E56" s="3">
        <v>9596526</v>
      </c>
      <c r="F56" s="1" t="s">
        <v>5733</v>
      </c>
      <c r="G56" s="1" t="s">
        <v>295</v>
      </c>
      <c r="H56" s="1">
        <v>269</v>
      </c>
      <c r="I56" s="1" t="s">
        <v>5733</v>
      </c>
      <c r="J56" s="1" t="s">
        <v>288</v>
      </c>
      <c r="K56" s="1">
        <v>1</v>
      </c>
      <c r="L56" s="1" t="s">
        <v>3258</v>
      </c>
      <c r="M56" s="1" t="s">
        <v>3261</v>
      </c>
      <c r="N56" s="1" t="s">
        <v>5734</v>
      </c>
      <c r="O56" s="1" t="s">
        <v>283</v>
      </c>
      <c r="P56" s="1" t="s">
        <v>5948</v>
      </c>
      <c r="Q56" s="1" t="s">
        <v>5949</v>
      </c>
      <c r="R56" s="5" t="s">
        <v>5950</v>
      </c>
      <c r="S56" s="4" t="s">
        <v>3257</v>
      </c>
      <c r="V56" s="4" t="s">
        <v>6741</v>
      </c>
      <c r="X56" s="4" t="str">
        <f t="shared" si="0"/>
        <v>xx</v>
      </c>
      <c r="Y56" s="4" t="s">
        <v>6499</v>
      </c>
      <c r="Z56" s="4" t="s">
        <v>6499</v>
      </c>
      <c r="AB56" s="4" t="s">
        <v>7108</v>
      </c>
      <c r="AC56" s="4" t="s">
        <v>6742</v>
      </c>
      <c r="AE56" s="6" t="s">
        <v>6740</v>
      </c>
    </row>
    <row r="57" spans="1:31" ht="337.5" x14ac:dyDescent="0.25">
      <c r="A57">
        <v>56</v>
      </c>
      <c r="B57" s="1" t="s">
        <v>4532</v>
      </c>
      <c r="C57" s="1" t="s">
        <v>5951</v>
      </c>
      <c r="D57" s="1" t="s">
        <v>3877</v>
      </c>
      <c r="E57" s="3">
        <v>207543</v>
      </c>
      <c r="F57" s="1" t="s">
        <v>5733</v>
      </c>
      <c r="G57" s="17">
        <v>42917</v>
      </c>
      <c r="H57" s="1">
        <v>55</v>
      </c>
      <c r="I57" s="1" t="s">
        <v>445</v>
      </c>
      <c r="J57" s="1" t="s">
        <v>4533</v>
      </c>
      <c r="K57" s="1">
        <v>15</v>
      </c>
      <c r="L57" s="1" t="s">
        <v>4530</v>
      </c>
      <c r="M57" s="1" t="s">
        <v>4534</v>
      </c>
      <c r="N57" s="1" t="s">
        <v>5744</v>
      </c>
      <c r="O57" s="1" t="s">
        <v>283</v>
      </c>
      <c r="P57" s="1" t="s">
        <v>5952</v>
      </c>
      <c r="Q57" s="1" t="s">
        <v>5953</v>
      </c>
      <c r="R57" s="5" t="s">
        <v>5954</v>
      </c>
      <c r="S57" s="4" t="s">
        <v>4529</v>
      </c>
      <c r="V57" s="4" t="s">
        <v>6744</v>
      </c>
      <c r="X57" s="4" t="str">
        <f t="shared" si="0"/>
        <v>xx</v>
      </c>
      <c r="Y57" s="4" t="s">
        <v>6499</v>
      </c>
      <c r="AA57" s="4" t="s">
        <v>6499</v>
      </c>
      <c r="AB57" s="4" t="s">
        <v>7109</v>
      </c>
      <c r="AC57" s="4" t="s">
        <v>6745</v>
      </c>
      <c r="AD57" s="4" t="s">
        <v>7212</v>
      </c>
      <c r="AE57" s="6" t="s">
        <v>6743</v>
      </c>
    </row>
    <row r="58" spans="1:31" ht="337.5" x14ac:dyDescent="0.25">
      <c r="A58">
        <v>57</v>
      </c>
      <c r="B58" s="1" t="s">
        <v>4398</v>
      </c>
      <c r="C58" s="1" t="s">
        <v>5955</v>
      </c>
      <c r="D58" s="1" t="s">
        <v>4401</v>
      </c>
      <c r="E58" s="3" t="s">
        <v>4400</v>
      </c>
      <c r="F58" s="1" t="s">
        <v>5733</v>
      </c>
      <c r="G58" s="1" t="s">
        <v>322</v>
      </c>
      <c r="H58" s="1">
        <v>33</v>
      </c>
      <c r="I58" s="1" t="s">
        <v>31</v>
      </c>
      <c r="J58" s="1" t="s">
        <v>2087</v>
      </c>
      <c r="K58" s="1">
        <v>30</v>
      </c>
      <c r="L58" s="1" t="s">
        <v>4396</v>
      </c>
      <c r="M58" s="1" t="s">
        <v>4399</v>
      </c>
      <c r="N58" s="1" t="s">
        <v>5744</v>
      </c>
      <c r="O58" s="1" t="s">
        <v>283</v>
      </c>
      <c r="P58" s="1" t="s">
        <v>5956</v>
      </c>
      <c r="Q58" s="1" t="s">
        <v>5957</v>
      </c>
      <c r="R58" s="5" t="s">
        <v>5958</v>
      </c>
      <c r="S58" s="4" t="s">
        <v>4395</v>
      </c>
      <c r="V58" s="4" t="s">
        <v>6746</v>
      </c>
      <c r="X58" s="4" t="str">
        <f t="shared" si="0"/>
        <v>xx</v>
      </c>
      <c r="Y58" s="4" t="s">
        <v>6499</v>
      </c>
      <c r="AA58" s="4" t="s">
        <v>6499</v>
      </c>
      <c r="AB58" s="4" t="s">
        <v>7110</v>
      </c>
      <c r="AE58" s="6" t="s">
        <v>6747</v>
      </c>
    </row>
    <row r="59" spans="1:31" ht="300" x14ac:dyDescent="0.25">
      <c r="A59">
        <v>58</v>
      </c>
      <c r="B59" s="1" t="s">
        <v>1377</v>
      </c>
      <c r="C59" s="1" t="s">
        <v>5959</v>
      </c>
      <c r="D59" s="1" t="s">
        <v>1380</v>
      </c>
      <c r="E59" s="3">
        <v>19397038</v>
      </c>
      <c r="F59" s="1" t="s">
        <v>5733</v>
      </c>
      <c r="G59" s="1" t="s">
        <v>680</v>
      </c>
      <c r="H59" s="1">
        <v>9</v>
      </c>
      <c r="I59" s="1">
        <v>6</v>
      </c>
      <c r="J59" s="1" t="s">
        <v>1378</v>
      </c>
      <c r="K59" s="1">
        <v>9</v>
      </c>
      <c r="L59" s="1">
        <v>119092749</v>
      </c>
      <c r="M59" s="1" t="s">
        <v>1379</v>
      </c>
      <c r="N59" s="1" t="s">
        <v>5744</v>
      </c>
      <c r="O59" s="1" t="s">
        <v>283</v>
      </c>
      <c r="P59" s="1" t="s">
        <v>5960</v>
      </c>
      <c r="Q59" s="1" t="s">
        <v>5961</v>
      </c>
      <c r="R59" s="5" t="s">
        <v>5962</v>
      </c>
      <c r="S59" s="4" t="s">
        <v>1375</v>
      </c>
      <c r="U59" s="4" t="s">
        <v>6513</v>
      </c>
      <c r="V59" s="4" t="s">
        <v>6748</v>
      </c>
      <c r="X59" s="4" t="str">
        <f t="shared" si="0"/>
        <v/>
      </c>
      <c r="AC59" s="4" t="s">
        <v>6750</v>
      </c>
      <c r="AE59" s="6" t="s">
        <v>6749</v>
      </c>
    </row>
    <row r="60" spans="1:31" ht="262.5" x14ac:dyDescent="0.25">
      <c r="A60">
        <v>59</v>
      </c>
      <c r="B60" s="1" t="s">
        <v>5141</v>
      </c>
      <c r="C60" s="1" t="s">
        <v>5963</v>
      </c>
      <c r="D60" s="1" t="s">
        <v>186</v>
      </c>
      <c r="E60" s="3" t="s">
        <v>185</v>
      </c>
      <c r="F60" s="1" t="s">
        <v>5733</v>
      </c>
      <c r="G60" s="1" t="s">
        <v>490</v>
      </c>
      <c r="H60" s="1">
        <v>29</v>
      </c>
      <c r="I60" s="1" t="s">
        <v>118</v>
      </c>
      <c r="J60" s="1" t="s">
        <v>5964</v>
      </c>
      <c r="L60" s="1" t="s">
        <v>5139</v>
      </c>
      <c r="M60" s="1" t="s">
        <v>5142</v>
      </c>
      <c r="N60" s="1" t="s">
        <v>5965</v>
      </c>
      <c r="O60" s="1" t="s">
        <v>28</v>
      </c>
      <c r="P60" s="1" t="s">
        <v>5966</v>
      </c>
      <c r="Q60" s="1" t="s">
        <v>23618</v>
      </c>
      <c r="R60" s="5" t="s">
        <v>5967</v>
      </c>
      <c r="S60" s="80" t="s">
        <v>5138</v>
      </c>
      <c r="V60" s="4" t="s">
        <v>6752</v>
      </c>
      <c r="X60" s="4" t="str">
        <f t="shared" si="0"/>
        <v>xx</v>
      </c>
      <c r="Y60" s="4" t="s">
        <v>6499</v>
      </c>
      <c r="AA60" s="4" t="s">
        <v>6499</v>
      </c>
      <c r="AB60" s="4" t="s">
        <v>7111</v>
      </c>
      <c r="AE60" s="6" t="s">
        <v>6751</v>
      </c>
    </row>
    <row r="61" spans="1:31" ht="409.5" x14ac:dyDescent="0.25">
      <c r="A61">
        <v>60</v>
      </c>
      <c r="B61" s="1" t="s">
        <v>5469</v>
      </c>
      <c r="C61" s="1" t="s">
        <v>5968</v>
      </c>
      <c r="D61" s="1" t="s">
        <v>2332</v>
      </c>
      <c r="E61" s="3" t="s">
        <v>2331</v>
      </c>
      <c r="F61" s="1" t="s">
        <v>5733</v>
      </c>
      <c r="G61" s="1">
        <v>2023</v>
      </c>
      <c r="H61" s="1">
        <v>34</v>
      </c>
      <c r="I61" s="1" t="s">
        <v>88</v>
      </c>
      <c r="J61" s="1" t="s">
        <v>5470</v>
      </c>
      <c r="K61" s="1">
        <v>34</v>
      </c>
      <c r="L61" s="1" t="s">
        <v>5466</v>
      </c>
      <c r="M61" s="1" t="s">
        <v>5471</v>
      </c>
      <c r="N61" s="1" t="s">
        <v>5739</v>
      </c>
      <c r="O61" s="1" t="s">
        <v>283</v>
      </c>
      <c r="Q61" s="1" t="s">
        <v>5969</v>
      </c>
      <c r="R61" s="5" t="s">
        <v>5970</v>
      </c>
      <c r="S61" s="4" t="s">
        <v>5465</v>
      </c>
      <c r="V61" s="4" t="s">
        <v>6754</v>
      </c>
      <c r="X61" s="4" t="str">
        <f t="shared" si="0"/>
        <v>xx</v>
      </c>
      <c r="Y61" s="4" t="s">
        <v>6499</v>
      </c>
      <c r="AA61" s="4" t="s">
        <v>6499</v>
      </c>
      <c r="AB61" s="4" t="s">
        <v>7112</v>
      </c>
      <c r="AE61" s="6" t="s">
        <v>6753</v>
      </c>
    </row>
    <row r="62" spans="1:31" ht="409.5" x14ac:dyDescent="0.25">
      <c r="A62">
        <v>61</v>
      </c>
      <c r="B62" s="1" t="s">
        <v>5345</v>
      </c>
      <c r="C62" s="1" t="s">
        <v>5344</v>
      </c>
      <c r="D62" s="1" t="s">
        <v>1494</v>
      </c>
      <c r="E62" s="3">
        <v>9680802</v>
      </c>
      <c r="F62" s="1" t="s">
        <v>5733</v>
      </c>
      <c r="G62" s="1">
        <v>44958</v>
      </c>
      <c r="H62" s="1">
        <v>31</v>
      </c>
      <c r="I62" s="1">
        <v>1</v>
      </c>
      <c r="J62" s="1" t="s">
        <v>5346</v>
      </c>
      <c r="K62" s="1">
        <v>17</v>
      </c>
      <c r="L62" s="1">
        <v>161619600</v>
      </c>
      <c r="M62" s="1" t="s">
        <v>5347</v>
      </c>
      <c r="N62" s="1" t="s">
        <v>5782</v>
      </c>
      <c r="O62" s="1" t="s">
        <v>283</v>
      </c>
      <c r="P62" s="1" t="s">
        <v>5971</v>
      </c>
      <c r="Q62" s="1" t="s">
        <v>5972</v>
      </c>
      <c r="R62" s="5" t="s">
        <v>5973</v>
      </c>
      <c r="S62" s="4" t="s">
        <v>5339</v>
      </c>
      <c r="U62" s="4" t="s">
        <v>6514</v>
      </c>
      <c r="V62" s="4" t="s">
        <v>6757</v>
      </c>
      <c r="W62" s="4" t="s">
        <v>7213</v>
      </c>
      <c r="X62" s="4" t="str">
        <f t="shared" si="0"/>
        <v>x</v>
      </c>
      <c r="Z62" s="4" t="s">
        <v>6499</v>
      </c>
      <c r="AC62" s="4" t="s">
        <v>6756</v>
      </c>
      <c r="AE62" s="6" t="s">
        <v>6755</v>
      </c>
    </row>
    <row r="63" spans="1:31" ht="409.5" x14ac:dyDescent="0.25">
      <c r="A63">
        <v>62</v>
      </c>
      <c r="B63" s="1" t="s">
        <v>4830</v>
      </c>
      <c r="C63" s="1" t="s">
        <v>5974</v>
      </c>
      <c r="D63" s="1" t="s">
        <v>601</v>
      </c>
      <c r="E63" s="3">
        <v>9596526</v>
      </c>
      <c r="F63" s="1" t="s">
        <v>5733</v>
      </c>
      <c r="G63" s="1" t="s">
        <v>2955</v>
      </c>
      <c r="H63" s="1">
        <v>198</v>
      </c>
      <c r="I63" s="1" t="s">
        <v>5733</v>
      </c>
      <c r="J63" s="1" t="s">
        <v>4831</v>
      </c>
      <c r="K63" s="1">
        <v>10</v>
      </c>
      <c r="L63" s="1" t="s">
        <v>4829</v>
      </c>
      <c r="M63" s="1" t="s">
        <v>4832</v>
      </c>
      <c r="N63" s="1" t="s">
        <v>5734</v>
      </c>
      <c r="O63" s="1" t="s">
        <v>283</v>
      </c>
      <c r="P63" s="1" t="s">
        <v>5975</v>
      </c>
      <c r="Q63" s="1" t="s">
        <v>5976</v>
      </c>
      <c r="R63" s="5" t="s">
        <v>5977</v>
      </c>
      <c r="S63" s="4" t="s">
        <v>4828</v>
      </c>
      <c r="U63" s="4" t="s">
        <v>6698</v>
      </c>
      <c r="V63" s="4" t="s">
        <v>6759</v>
      </c>
      <c r="X63" s="4" t="str">
        <f t="shared" si="0"/>
        <v/>
      </c>
      <c r="AC63" s="4" t="s">
        <v>6760</v>
      </c>
      <c r="AE63" s="6" t="s">
        <v>6758</v>
      </c>
    </row>
    <row r="64" spans="1:31" ht="337.5" x14ac:dyDescent="0.25">
      <c r="A64">
        <v>63</v>
      </c>
      <c r="B64" s="1" t="s">
        <v>5635</v>
      </c>
      <c r="C64" s="1" t="s">
        <v>5978</v>
      </c>
      <c r="D64" s="1" t="s">
        <v>3568</v>
      </c>
      <c r="E64" s="3">
        <v>9644733</v>
      </c>
      <c r="F64" s="1" t="s">
        <v>5733</v>
      </c>
      <c r="G64" s="1">
        <v>44501</v>
      </c>
      <c r="H64" s="1">
        <v>30</v>
      </c>
      <c r="I64" s="1">
        <v>7</v>
      </c>
      <c r="J64" s="1" t="s">
        <v>5636</v>
      </c>
      <c r="K64" s="1">
        <v>18</v>
      </c>
      <c r="L64" s="1">
        <v>153675076</v>
      </c>
      <c r="M64" s="1" t="s">
        <v>5637</v>
      </c>
      <c r="N64" s="1" t="s">
        <v>5782</v>
      </c>
      <c r="O64" s="1" t="s">
        <v>283</v>
      </c>
      <c r="P64" s="1" t="s">
        <v>5979</v>
      </c>
      <c r="Q64" s="1" t="s">
        <v>5980</v>
      </c>
      <c r="R64" s="5" t="s">
        <v>5981</v>
      </c>
      <c r="S64" s="4" t="s">
        <v>5633</v>
      </c>
      <c r="U64" s="4" t="s">
        <v>6515</v>
      </c>
      <c r="V64" s="4" t="s">
        <v>6762</v>
      </c>
      <c r="X64" s="4" t="str">
        <f t="shared" si="0"/>
        <v/>
      </c>
      <c r="AC64" s="4" t="s">
        <v>6760</v>
      </c>
      <c r="AE64" s="6" t="s">
        <v>6761</v>
      </c>
    </row>
    <row r="65" spans="1:31" ht="409.5" x14ac:dyDescent="0.25">
      <c r="A65">
        <v>64</v>
      </c>
      <c r="B65" s="1" t="s">
        <v>3127</v>
      </c>
      <c r="C65" s="1" t="s">
        <v>5982</v>
      </c>
      <c r="D65" s="1" t="s">
        <v>3131</v>
      </c>
      <c r="E65" s="3" t="s">
        <v>3130</v>
      </c>
      <c r="F65" s="1" t="s">
        <v>5733</v>
      </c>
      <c r="G65" s="1">
        <v>2021</v>
      </c>
      <c r="H65" s="1">
        <v>37</v>
      </c>
      <c r="I65" s="1">
        <v>2</v>
      </c>
      <c r="J65" s="1" t="s">
        <v>3128</v>
      </c>
      <c r="K65" s="1">
        <v>18</v>
      </c>
      <c r="L65" s="1">
        <v>154639875</v>
      </c>
      <c r="M65" s="1" t="s">
        <v>3129</v>
      </c>
      <c r="N65" s="1" t="s">
        <v>5983</v>
      </c>
      <c r="O65" s="1" t="s">
        <v>283</v>
      </c>
      <c r="P65" s="1" t="s">
        <v>5984</v>
      </c>
      <c r="Q65" s="1" t="s">
        <v>5985</v>
      </c>
      <c r="R65" s="5" t="s">
        <v>5986</v>
      </c>
      <c r="S65" s="4" t="s">
        <v>4472</v>
      </c>
      <c r="U65" s="4" t="s">
        <v>6516</v>
      </c>
      <c r="V65" s="4" t="s">
        <v>6763</v>
      </c>
      <c r="X65" s="4" t="str">
        <f t="shared" si="0"/>
        <v/>
      </c>
      <c r="AE65" s="6" t="s">
        <v>6764</v>
      </c>
    </row>
    <row r="66" spans="1:31" ht="409.5" x14ac:dyDescent="0.25">
      <c r="A66">
        <v>65</v>
      </c>
      <c r="B66" s="1" t="s">
        <v>5529</v>
      </c>
      <c r="C66" s="1" t="s">
        <v>5987</v>
      </c>
      <c r="D66" s="1" t="s">
        <v>4394</v>
      </c>
      <c r="E66" s="3">
        <v>14777835</v>
      </c>
      <c r="F66" s="1" t="s">
        <v>5733</v>
      </c>
      <c r="G66" s="1">
        <v>2023</v>
      </c>
      <c r="H66" s="1">
        <v>34</v>
      </c>
      <c r="I66" s="1">
        <v>4</v>
      </c>
      <c r="J66" s="1" t="s">
        <v>5530</v>
      </c>
      <c r="K66" s="1">
        <v>24</v>
      </c>
      <c r="L66" s="1">
        <v>163759198</v>
      </c>
      <c r="M66" s="1" t="s">
        <v>5531</v>
      </c>
      <c r="N66" s="1" t="s">
        <v>5739</v>
      </c>
      <c r="O66" s="1" t="s">
        <v>283</v>
      </c>
      <c r="P66" s="1" t="s">
        <v>5988</v>
      </c>
      <c r="Q66" s="1" t="s">
        <v>5989</v>
      </c>
      <c r="R66" s="5" t="s">
        <v>6550</v>
      </c>
      <c r="S66" s="4" t="s">
        <v>5528</v>
      </c>
      <c r="V66" s="4" t="s">
        <v>6765</v>
      </c>
      <c r="X66" s="4" t="str">
        <f t="shared" si="0"/>
        <v>xx</v>
      </c>
      <c r="Y66" s="4" t="s">
        <v>6499</v>
      </c>
      <c r="Z66" s="4" t="s">
        <v>6499</v>
      </c>
      <c r="AB66" s="4" t="s">
        <v>6517</v>
      </c>
      <c r="AC66" s="4" t="s">
        <v>6766</v>
      </c>
      <c r="AE66" s="6" t="s">
        <v>6767</v>
      </c>
    </row>
    <row r="67" spans="1:31" ht="300" x14ac:dyDescent="0.25">
      <c r="A67">
        <v>66</v>
      </c>
      <c r="B67" s="1" t="s">
        <v>2698</v>
      </c>
      <c r="C67" s="1" t="s">
        <v>5990</v>
      </c>
      <c r="D67" s="1" t="s">
        <v>2433</v>
      </c>
      <c r="E67" s="3">
        <v>9640568</v>
      </c>
      <c r="F67" s="1" t="s">
        <v>5733</v>
      </c>
      <c r="G67" s="1">
        <v>44743</v>
      </c>
      <c r="H67" s="1">
        <v>65</v>
      </c>
      <c r="I67" s="1">
        <v>8</v>
      </c>
      <c r="J67" s="1" t="s">
        <v>2699</v>
      </c>
      <c r="K67" s="1">
        <v>30</v>
      </c>
      <c r="L67" s="1">
        <v>156554163</v>
      </c>
      <c r="M67" s="1" t="s">
        <v>2700</v>
      </c>
      <c r="N67" s="1" t="s">
        <v>5744</v>
      </c>
      <c r="O67" s="1" t="s">
        <v>283</v>
      </c>
      <c r="P67" s="1" t="s">
        <v>5991</v>
      </c>
      <c r="Q67" s="1" t="s">
        <v>5992</v>
      </c>
      <c r="R67" s="5" t="s">
        <v>5993</v>
      </c>
      <c r="S67" s="4" t="s">
        <v>2696</v>
      </c>
      <c r="U67" s="4" t="s">
        <v>6518</v>
      </c>
      <c r="V67" s="4" t="s">
        <v>6768</v>
      </c>
      <c r="X67" s="4" t="str">
        <f t="shared" ref="X67:X130" si="1">Y67&amp;Z67&amp;AA67</f>
        <v/>
      </c>
      <c r="AC67" s="4" t="s">
        <v>6770</v>
      </c>
      <c r="AE67" s="6" t="s">
        <v>6769</v>
      </c>
    </row>
    <row r="68" spans="1:31" ht="409.5" x14ac:dyDescent="0.25">
      <c r="A68">
        <v>67</v>
      </c>
      <c r="B68" s="1" t="s">
        <v>5120</v>
      </c>
      <c r="C68" s="1" t="s">
        <v>5994</v>
      </c>
      <c r="D68" s="1" t="s">
        <v>2476</v>
      </c>
      <c r="E68" s="3">
        <v>1443577</v>
      </c>
      <c r="F68" s="1" t="s">
        <v>5733</v>
      </c>
      <c r="G68" s="1">
        <v>2022</v>
      </c>
      <c r="H68" s="1">
        <v>42</v>
      </c>
      <c r="I68" s="1" t="s">
        <v>445</v>
      </c>
      <c r="J68" s="1" t="s">
        <v>1794</v>
      </c>
      <c r="K68" s="1">
        <v>31</v>
      </c>
      <c r="L68" s="1" t="s">
        <v>5118</v>
      </c>
      <c r="M68" s="1" t="s">
        <v>5121</v>
      </c>
      <c r="N68" s="1" t="s">
        <v>5739</v>
      </c>
      <c r="O68" s="1" t="s">
        <v>283</v>
      </c>
      <c r="P68" s="1" t="s">
        <v>5995</v>
      </c>
      <c r="Q68" s="1" t="s">
        <v>5996</v>
      </c>
      <c r="R68" s="5" t="s">
        <v>5997</v>
      </c>
      <c r="S68" s="4" t="s">
        <v>5117</v>
      </c>
      <c r="V68" s="4" t="s">
        <v>7087</v>
      </c>
      <c r="X68" s="4" t="str">
        <f t="shared" si="1"/>
        <v>xx</v>
      </c>
      <c r="Y68" s="4" t="s">
        <v>6499</v>
      </c>
      <c r="Z68" s="4" t="s">
        <v>6499</v>
      </c>
      <c r="AB68" s="4" t="s">
        <v>7113</v>
      </c>
      <c r="AC68" s="4" t="s">
        <v>6772</v>
      </c>
      <c r="AE68" s="6" t="s">
        <v>6771</v>
      </c>
    </row>
    <row r="69" spans="1:31" ht="409.5" x14ac:dyDescent="0.25">
      <c r="A69">
        <v>68</v>
      </c>
      <c r="B69" s="1" t="s">
        <v>4907</v>
      </c>
      <c r="C69" s="1" t="s">
        <v>5998</v>
      </c>
      <c r="D69" s="1" t="s">
        <v>1905</v>
      </c>
      <c r="E69" s="3" t="s">
        <v>1904</v>
      </c>
      <c r="F69" s="1" t="s">
        <v>5733</v>
      </c>
      <c r="G69" s="1">
        <v>2021</v>
      </c>
      <c r="H69" s="1">
        <v>38</v>
      </c>
      <c r="I69" s="1" t="s">
        <v>54</v>
      </c>
      <c r="J69" s="1" t="s">
        <v>4908</v>
      </c>
      <c r="K69" s="1">
        <v>29</v>
      </c>
      <c r="L69" s="1" t="s">
        <v>4905</v>
      </c>
      <c r="M69" s="1" t="s">
        <v>4909</v>
      </c>
      <c r="N69" s="1" t="s">
        <v>5739</v>
      </c>
      <c r="O69" s="1" t="s">
        <v>283</v>
      </c>
      <c r="P69" s="1" t="s">
        <v>5999</v>
      </c>
      <c r="Q69" s="1" t="s">
        <v>6000</v>
      </c>
      <c r="R69" s="5" t="s">
        <v>6001</v>
      </c>
      <c r="S69" s="4" t="s">
        <v>4904</v>
      </c>
      <c r="V69" s="4" t="s">
        <v>6774</v>
      </c>
      <c r="X69" s="4" t="str">
        <f t="shared" si="1"/>
        <v>xx</v>
      </c>
      <c r="Y69" s="4" t="s">
        <v>6499</v>
      </c>
      <c r="Z69" s="4" t="s">
        <v>6499</v>
      </c>
      <c r="AB69" s="4" t="s">
        <v>7114</v>
      </c>
      <c r="AC69" s="4" t="s">
        <v>6775</v>
      </c>
      <c r="AE69" s="6" t="s">
        <v>6773</v>
      </c>
    </row>
    <row r="70" spans="1:31" ht="409.5" x14ac:dyDescent="0.25">
      <c r="A70">
        <v>69</v>
      </c>
      <c r="B70" s="1" t="s">
        <v>5589</v>
      </c>
      <c r="C70" s="1" t="s">
        <v>6002</v>
      </c>
      <c r="D70" s="1" t="s">
        <v>601</v>
      </c>
      <c r="E70" s="3">
        <v>9596526</v>
      </c>
      <c r="F70" s="1" t="s">
        <v>5733</v>
      </c>
      <c r="G70" s="1" t="s">
        <v>839</v>
      </c>
      <c r="H70" s="1">
        <v>218</v>
      </c>
      <c r="I70" s="1" t="s">
        <v>5733</v>
      </c>
      <c r="J70" s="1" t="s">
        <v>5590</v>
      </c>
      <c r="K70" s="1">
        <v>16</v>
      </c>
      <c r="L70" s="1" t="s">
        <v>5588</v>
      </c>
      <c r="M70" s="1" t="s">
        <v>5591</v>
      </c>
      <c r="N70" s="1" t="s">
        <v>5734</v>
      </c>
      <c r="O70" s="1" t="s">
        <v>283</v>
      </c>
      <c r="P70" s="1" t="s">
        <v>6003</v>
      </c>
      <c r="Q70" s="1" t="s">
        <v>6004</v>
      </c>
      <c r="R70" s="5" t="s">
        <v>6005</v>
      </c>
      <c r="S70" s="4" t="s">
        <v>5587</v>
      </c>
      <c r="U70" s="4" t="s">
        <v>6699</v>
      </c>
      <c r="V70" s="4" t="s">
        <v>6777</v>
      </c>
      <c r="X70" s="4" t="str">
        <f t="shared" si="1"/>
        <v/>
      </c>
      <c r="AE70" s="6" t="s">
        <v>6776</v>
      </c>
    </row>
    <row r="71" spans="1:31" ht="300" x14ac:dyDescent="0.25">
      <c r="A71">
        <v>70</v>
      </c>
      <c r="B71" s="1" t="s">
        <v>4842</v>
      </c>
      <c r="C71" s="1" t="s">
        <v>6006</v>
      </c>
      <c r="D71" s="1" t="s">
        <v>3568</v>
      </c>
      <c r="E71" s="3">
        <v>9644733</v>
      </c>
      <c r="F71" s="1" t="s">
        <v>5733</v>
      </c>
      <c r="G71" s="1" t="s">
        <v>2595</v>
      </c>
      <c r="H71" s="1">
        <v>29</v>
      </c>
      <c r="I71" s="1">
        <v>3</v>
      </c>
      <c r="J71" s="1" t="s">
        <v>4843</v>
      </c>
      <c r="K71" s="1">
        <v>22</v>
      </c>
      <c r="L71" s="1">
        <v>142101332</v>
      </c>
      <c r="M71" s="1" t="s">
        <v>4844</v>
      </c>
      <c r="N71" s="1" t="s">
        <v>5782</v>
      </c>
      <c r="O71" s="1" t="s">
        <v>283</v>
      </c>
      <c r="P71" s="1" t="s">
        <v>6007</v>
      </c>
      <c r="Q71" s="1" t="s">
        <v>6008</v>
      </c>
      <c r="R71" s="5" t="s">
        <v>6551</v>
      </c>
      <c r="S71" s="4" t="s">
        <v>4840</v>
      </c>
      <c r="U71" s="4" t="s">
        <v>6519</v>
      </c>
      <c r="V71" s="4" t="s">
        <v>6779</v>
      </c>
      <c r="X71" s="4" t="str">
        <f t="shared" si="1"/>
        <v/>
      </c>
      <c r="AE71" s="6" t="s">
        <v>6778</v>
      </c>
    </row>
    <row r="72" spans="1:31" ht="409.5" x14ac:dyDescent="0.25">
      <c r="A72">
        <v>71</v>
      </c>
      <c r="B72" s="1" t="s">
        <v>4963</v>
      </c>
      <c r="C72" s="1" t="s">
        <v>6009</v>
      </c>
      <c r="D72" s="1" t="s">
        <v>840</v>
      </c>
      <c r="E72" s="3">
        <v>9255273</v>
      </c>
      <c r="F72" s="1" t="s">
        <v>5733</v>
      </c>
      <c r="G72" s="17">
        <v>43831</v>
      </c>
      <c r="H72" s="1">
        <v>219</v>
      </c>
      <c r="I72" s="1" t="s">
        <v>5733</v>
      </c>
      <c r="J72" s="1" t="s">
        <v>2384</v>
      </c>
      <c r="K72" s="1">
        <v>12</v>
      </c>
      <c r="L72" s="1" t="s">
        <v>4961</v>
      </c>
      <c r="M72" s="1" t="s">
        <v>4964</v>
      </c>
      <c r="N72" s="1" t="s">
        <v>5734</v>
      </c>
      <c r="O72" s="1" t="s">
        <v>283</v>
      </c>
      <c r="P72" s="1" t="s">
        <v>6010</v>
      </c>
      <c r="Q72" s="1" t="s">
        <v>6011</v>
      </c>
      <c r="R72" s="5" t="s">
        <v>6012</v>
      </c>
      <c r="S72" s="4" t="s">
        <v>4960</v>
      </c>
      <c r="V72" s="4" t="s">
        <v>6780</v>
      </c>
      <c r="X72" s="4" t="str">
        <f t="shared" si="1"/>
        <v>xx</v>
      </c>
      <c r="Y72" s="4" t="s">
        <v>6499</v>
      </c>
      <c r="Z72" s="4" t="s">
        <v>6499</v>
      </c>
      <c r="AB72" s="4" t="s">
        <v>7115</v>
      </c>
      <c r="AC72" s="4" t="s">
        <v>6782</v>
      </c>
      <c r="AE72" s="6" t="s">
        <v>6781</v>
      </c>
    </row>
    <row r="73" spans="1:31" ht="409.5" x14ac:dyDescent="0.25">
      <c r="A73">
        <v>72</v>
      </c>
      <c r="B73" s="1" t="s">
        <v>4670</v>
      </c>
      <c r="C73" s="1" t="s">
        <v>6013</v>
      </c>
      <c r="D73" s="1" t="s">
        <v>840</v>
      </c>
      <c r="E73" s="3">
        <v>9255273</v>
      </c>
      <c r="F73" s="1" t="s">
        <v>5733</v>
      </c>
      <c r="G73" s="17">
        <v>43831</v>
      </c>
      <c r="H73" s="1">
        <v>219</v>
      </c>
      <c r="I73" s="1" t="s">
        <v>5733</v>
      </c>
      <c r="J73" s="1" t="s">
        <v>1449</v>
      </c>
      <c r="K73" s="1">
        <v>12</v>
      </c>
      <c r="L73" s="1" t="s">
        <v>4668</v>
      </c>
      <c r="M73" s="1" t="s">
        <v>4671</v>
      </c>
      <c r="N73" s="1" t="s">
        <v>5734</v>
      </c>
      <c r="O73" s="1" t="s">
        <v>283</v>
      </c>
      <c r="P73" s="1" t="s">
        <v>6014</v>
      </c>
      <c r="Q73" s="1" t="s">
        <v>6015</v>
      </c>
      <c r="R73" s="5" t="s">
        <v>6016</v>
      </c>
      <c r="S73" s="4" t="s">
        <v>4667</v>
      </c>
      <c r="V73" s="4" t="s">
        <v>6783</v>
      </c>
      <c r="X73" s="4" t="str">
        <f t="shared" si="1"/>
        <v>xx</v>
      </c>
      <c r="Y73" s="4" t="s">
        <v>6499</v>
      </c>
      <c r="Z73" s="4" t="s">
        <v>6499</v>
      </c>
      <c r="AB73" s="4" t="s">
        <v>7116</v>
      </c>
      <c r="AC73" s="4" t="s">
        <v>6659</v>
      </c>
      <c r="AE73" s="6" t="s">
        <v>6784</v>
      </c>
    </row>
    <row r="74" spans="1:31" ht="409.5" x14ac:dyDescent="0.25">
      <c r="A74">
        <v>73</v>
      </c>
      <c r="B74" s="1" t="s">
        <v>4968</v>
      </c>
      <c r="C74" s="1" t="s">
        <v>6002</v>
      </c>
      <c r="D74" s="1" t="s">
        <v>601</v>
      </c>
      <c r="E74" s="3">
        <v>9596526</v>
      </c>
      <c r="F74" s="1" t="s">
        <v>5733</v>
      </c>
      <c r="G74" s="17">
        <v>43040</v>
      </c>
      <c r="H74" s="1">
        <v>167</v>
      </c>
      <c r="I74" s="1" t="s">
        <v>5733</v>
      </c>
      <c r="J74" s="1" t="s">
        <v>4969</v>
      </c>
      <c r="K74" s="1">
        <v>20</v>
      </c>
      <c r="L74" s="1" t="s">
        <v>4966</v>
      </c>
      <c r="M74" s="1" t="s">
        <v>4970</v>
      </c>
      <c r="N74" s="1" t="s">
        <v>5734</v>
      </c>
      <c r="O74" s="1" t="s">
        <v>283</v>
      </c>
      <c r="P74" s="1" t="s">
        <v>6017</v>
      </c>
      <c r="Q74" s="1" t="s">
        <v>6018</v>
      </c>
      <c r="R74" s="5" t="s">
        <v>6019</v>
      </c>
      <c r="S74" s="4" t="s">
        <v>4965</v>
      </c>
      <c r="V74" s="4" t="s">
        <v>6786</v>
      </c>
      <c r="X74" s="4" t="str">
        <f t="shared" si="1"/>
        <v>x</v>
      </c>
      <c r="Y74" s="4" t="s">
        <v>6499</v>
      </c>
      <c r="AB74" s="4" t="s">
        <v>7117</v>
      </c>
      <c r="AD74" s="4" t="s">
        <v>7214</v>
      </c>
      <c r="AE74" s="6" t="s">
        <v>6785</v>
      </c>
    </row>
    <row r="75" spans="1:31" ht="356.25" x14ac:dyDescent="0.25">
      <c r="A75">
        <v>74</v>
      </c>
      <c r="B75" s="1" t="s">
        <v>5329</v>
      </c>
      <c r="C75" s="1" t="s">
        <v>6020</v>
      </c>
      <c r="D75" s="1" t="s">
        <v>3157</v>
      </c>
      <c r="E75" s="3">
        <v>14783363</v>
      </c>
      <c r="F75" s="1" t="s">
        <v>5733</v>
      </c>
      <c r="G75" s="17">
        <v>43344</v>
      </c>
      <c r="H75" s="1">
        <v>29</v>
      </c>
      <c r="I75" s="1" t="s">
        <v>5252</v>
      </c>
      <c r="J75" s="1" t="s">
        <v>5330</v>
      </c>
      <c r="K75" s="1">
        <v>16</v>
      </c>
      <c r="L75" s="1" t="s">
        <v>5327</v>
      </c>
      <c r="M75" s="1" t="s">
        <v>5331</v>
      </c>
      <c r="N75" s="1" t="s">
        <v>5744</v>
      </c>
      <c r="O75" s="1" t="s">
        <v>283</v>
      </c>
      <c r="P75" s="1" t="s">
        <v>6021</v>
      </c>
      <c r="Q75" s="1" t="s">
        <v>6022</v>
      </c>
      <c r="R75" s="5" t="s">
        <v>6023</v>
      </c>
      <c r="S75" s="4" t="s">
        <v>5326</v>
      </c>
      <c r="V75" s="4" t="s">
        <v>6788</v>
      </c>
      <c r="X75" s="4" t="str">
        <f t="shared" si="1"/>
        <v>xx</v>
      </c>
      <c r="Y75" s="4" t="s">
        <v>6499</v>
      </c>
      <c r="Z75" s="4" t="s">
        <v>6499</v>
      </c>
      <c r="AB75" s="4" t="s">
        <v>7118</v>
      </c>
      <c r="AC75" s="4" t="s">
        <v>6789</v>
      </c>
      <c r="AE75" s="6" t="s">
        <v>6787</v>
      </c>
    </row>
    <row r="76" spans="1:31" ht="243.75" x14ac:dyDescent="0.25">
      <c r="A76">
        <v>75</v>
      </c>
      <c r="B76" s="1" t="s">
        <v>4556</v>
      </c>
      <c r="C76" s="1" t="s">
        <v>6024</v>
      </c>
      <c r="D76" s="1" t="s">
        <v>3568</v>
      </c>
      <c r="E76" s="3">
        <v>9644733</v>
      </c>
      <c r="F76" s="1" t="s">
        <v>5733</v>
      </c>
      <c r="G76" s="1">
        <v>43831</v>
      </c>
      <c r="H76" s="1">
        <v>29</v>
      </c>
      <c r="I76" s="1">
        <v>1</v>
      </c>
      <c r="J76" s="1" t="s">
        <v>5038</v>
      </c>
      <c r="K76" s="1">
        <v>22</v>
      </c>
      <c r="L76" s="1">
        <v>141131350</v>
      </c>
      <c r="M76" s="1" t="s">
        <v>4557</v>
      </c>
      <c r="N76" s="1" t="s">
        <v>5782</v>
      </c>
      <c r="O76" s="1" t="s">
        <v>283</v>
      </c>
      <c r="P76" s="1" t="s">
        <v>6025</v>
      </c>
      <c r="Q76" s="1" t="s">
        <v>6026</v>
      </c>
      <c r="R76" s="5" t="s">
        <v>6552</v>
      </c>
      <c r="S76" s="4" t="s">
        <v>5036</v>
      </c>
      <c r="U76" s="4" t="s">
        <v>6520</v>
      </c>
      <c r="V76" s="4" t="s">
        <v>6790</v>
      </c>
      <c r="X76" s="4" t="str">
        <f t="shared" si="1"/>
        <v>xx</v>
      </c>
      <c r="Z76" s="4" t="s">
        <v>6499</v>
      </c>
      <c r="AA76" s="4" t="s">
        <v>6499</v>
      </c>
      <c r="AC76" s="4" t="s">
        <v>6791</v>
      </c>
      <c r="AD76" s="4" t="s">
        <v>7215</v>
      </c>
      <c r="AE76" s="6" t="s">
        <v>6792</v>
      </c>
    </row>
    <row r="77" spans="1:31" ht="281.25" x14ac:dyDescent="0.25">
      <c r="A77">
        <v>76</v>
      </c>
      <c r="B77" s="1" t="s">
        <v>4768</v>
      </c>
      <c r="C77" s="1" t="s">
        <v>6027</v>
      </c>
      <c r="D77" s="1" t="s">
        <v>1640</v>
      </c>
      <c r="E77" s="3">
        <v>9537287</v>
      </c>
      <c r="F77" s="1" t="s">
        <v>5733</v>
      </c>
      <c r="G77" s="17">
        <v>43556</v>
      </c>
      <c r="H77" s="1">
        <v>30</v>
      </c>
      <c r="I77" s="1" t="s">
        <v>3941</v>
      </c>
      <c r="J77" s="1" t="s">
        <v>868</v>
      </c>
      <c r="K77" s="1">
        <v>15</v>
      </c>
      <c r="L77" s="1" t="s">
        <v>4765</v>
      </c>
      <c r="M77" s="1" t="s">
        <v>4769</v>
      </c>
      <c r="N77" s="1" t="s">
        <v>5744</v>
      </c>
      <c r="O77" s="1" t="s">
        <v>283</v>
      </c>
      <c r="P77" s="1" t="s">
        <v>6028</v>
      </c>
      <c r="Q77" s="1" t="s">
        <v>6029</v>
      </c>
      <c r="R77" s="5" t="s">
        <v>6030</v>
      </c>
      <c r="S77" s="4" t="s">
        <v>4764</v>
      </c>
      <c r="V77" s="4" t="s">
        <v>6795</v>
      </c>
      <c r="X77" s="4" t="str">
        <f t="shared" si="1"/>
        <v>xx</v>
      </c>
      <c r="Y77" s="4" t="s">
        <v>6499</v>
      </c>
      <c r="AA77" s="4" t="s">
        <v>6499</v>
      </c>
      <c r="AB77" s="4" t="s">
        <v>7119</v>
      </c>
      <c r="AE77" s="6" t="s">
        <v>6794</v>
      </c>
    </row>
    <row r="78" spans="1:31" ht="90" x14ac:dyDescent="0.25">
      <c r="A78">
        <v>77</v>
      </c>
      <c r="B78" s="1" t="s">
        <v>2857</v>
      </c>
      <c r="C78" s="1" t="s">
        <v>6031</v>
      </c>
      <c r="D78" s="1" t="s">
        <v>2859</v>
      </c>
      <c r="E78" s="3">
        <v>25253654</v>
      </c>
      <c r="F78" s="1" t="s">
        <v>5733</v>
      </c>
      <c r="G78" s="1">
        <v>2023</v>
      </c>
      <c r="H78" s="1">
        <v>8</v>
      </c>
      <c r="I78" s="1" t="s">
        <v>48</v>
      </c>
      <c r="J78" s="1" t="s">
        <v>31</v>
      </c>
      <c r="K78" s="1">
        <v>13</v>
      </c>
      <c r="L78" s="1" t="s">
        <v>2854</v>
      </c>
      <c r="M78" s="1" t="s">
        <v>2858</v>
      </c>
      <c r="N78" s="1" t="s">
        <v>6032</v>
      </c>
      <c r="O78" s="1" t="s">
        <v>283</v>
      </c>
      <c r="P78" s="1" t="s">
        <v>6033</v>
      </c>
      <c r="Q78" s="1" t="s">
        <v>6034</v>
      </c>
      <c r="R78" s="5" t="s">
        <v>7083</v>
      </c>
      <c r="S78" s="4" t="s">
        <v>2853</v>
      </c>
      <c r="V78" s="4" t="s">
        <v>6793</v>
      </c>
      <c r="X78" s="4" t="str">
        <f t="shared" si="1"/>
        <v>xx</v>
      </c>
      <c r="Y78" s="4" t="s">
        <v>6499</v>
      </c>
      <c r="Z78" s="4" t="s">
        <v>6499</v>
      </c>
      <c r="AB78" s="4" t="s">
        <v>7120</v>
      </c>
      <c r="AC78" s="4" t="s">
        <v>6793</v>
      </c>
      <c r="AE78" s="7" t="s">
        <v>7084</v>
      </c>
    </row>
    <row r="79" spans="1:31" ht="409.5" x14ac:dyDescent="0.25">
      <c r="A79">
        <v>78</v>
      </c>
      <c r="B79" s="1" t="s">
        <v>5452</v>
      </c>
      <c r="C79" s="1" t="s">
        <v>6035</v>
      </c>
      <c r="D79" s="1" t="s">
        <v>601</v>
      </c>
      <c r="E79" s="3">
        <v>9596526</v>
      </c>
      <c r="F79" s="1" t="s">
        <v>5733</v>
      </c>
      <c r="G79" s="17">
        <v>44197</v>
      </c>
      <c r="H79" s="1">
        <v>278</v>
      </c>
      <c r="I79" s="1" t="s">
        <v>5733</v>
      </c>
      <c r="J79" s="1" t="s">
        <v>288</v>
      </c>
      <c r="K79" s="1">
        <v>1</v>
      </c>
      <c r="L79" s="1" t="s">
        <v>5448</v>
      </c>
      <c r="M79" s="1" t="s">
        <v>5453</v>
      </c>
      <c r="N79" s="1" t="s">
        <v>5734</v>
      </c>
      <c r="O79" s="1" t="s">
        <v>283</v>
      </c>
      <c r="P79" s="1" t="s">
        <v>6036</v>
      </c>
      <c r="Q79" s="1" t="s">
        <v>6037</v>
      </c>
      <c r="R79" s="5" t="s">
        <v>6038</v>
      </c>
      <c r="S79" s="4" t="s">
        <v>5447</v>
      </c>
      <c r="U79" s="4" t="s">
        <v>6700</v>
      </c>
      <c r="V79" s="4" t="s">
        <v>6797</v>
      </c>
      <c r="X79" s="4" t="str">
        <f t="shared" si="1"/>
        <v/>
      </c>
      <c r="AE79" s="6" t="s">
        <v>6796</v>
      </c>
    </row>
    <row r="80" spans="1:31" ht="375" x14ac:dyDescent="0.25">
      <c r="A80">
        <v>79</v>
      </c>
      <c r="B80" s="1" t="s">
        <v>4561</v>
      </c>
      <c r="C80" s="1" t="s">
        <v>6039</v>
      </c>
      <c r="D80" s="1" t="s">
        <v>601</v>
      </c>
      <c r="E80" s="3">
        <v>9596526</v>
      </c>
      <c r="F80" s="1" t="s">
        <v>5733</v>
      </c>
      <c r="G80" s="17">
        <v>44652</v>
      </c>
      <c r="H80" s="1">
        <v>345</v>
      </c>
      <c r="I80" s="1" t="s">
        <v>5733</v>
      </c>
      <c r="J80" s="1" t="s">
        <v>288</v>
      </c>
      <c r="K80" s="1">
        <v>1</v>
      </c>
      <c r="L80" s="1" t="s">
        <v>4559</v>
      </c>
      <c r="M80" s="1" t="s">
        <v>4562</v>
      </c>
      <c r="N80" s="1" t="s">
        <v>5734</v>
      </c>
      <c r="O80" s="1" t="s">
        <v>283</v>
      </c>
      <c r="P80" s="1" t="s">
        <v>6040</v>
      </c>
      <c r="Q80" s="1" t="s">
        <v>6041</v>
      </c>
      <c r="R80" s="5" t="s">
        <v>6042</v>
      </c>
      <c r="S80" s="4" t="s">
        <v>4558</v>
      </c>
      <c r="U80" s="4" t="s">
        <v>6701</v>
      </c>
      <c r="V80" s="4" t="s">
        <v>6799</v>
      </c>
      <c r="X80" s="4" t="str">
        <f t="shared" si="1"/>
        <v/>
      </c>
      <c r="AE80" s="6" t="s">
        <v>6798</v>
      </c>
    </row>
    <row r="81" spans="1:31" ht="393.75" x14ac:dyDescent="0.25">
      <c r="A81">
        <v>80</v>
      </c>
      <c r="B81" s="1" t="s">
        <v>4322</v>
      </c>
      <c r="C81" s="1" t="s">
        <v>5841</v>
      </c>
      <c r="D81" s="1" t="s">
        <v>1811</v>
      </c>
      <c r="E81" s="3">
        <v>1959255</v>
      </c>
      <c r="F81" s="1" t="s">
        <v>5733</v>
      </c>
      <c r="G81" s="1">
        <v>44013</v>
      </c>
      <c r="H81" s="1">
        <v>83</v>
      </c>
      <c r="J81" s="1" t="s">
        <v>288</v>
      </c>
      <c r="K81" s="1">
        <v>1</v>
      </c>
      <c r="L81" s="1">
        <v>143418116</v>
      </c>
      <c r="M81" s="1" t="s">
        <v>4323</v>
      </c>
      <c r="N81" s="1" t="s">
        <v>5734</v>
      </c>
      <c r="O81" s="1" t="s">
        <v>283</v>
      </c>
      <c r="P81" s="1" t="s">
        <v>6043</v>
      </c>
      <c r="Q81" s="1" t="s">
        <v>6044</v>
      </c>
      <c r="R81" s="5" t="s">
        <v>6045</v>
      </c>
      <c r="S81" s="4" t="s">
        <v>4319</v>
      </c>
      <c r="U81" s="4" t="s">
        <v>6521</v>
      </c>
      <c r="V81" s="4" t="s">
        <v>6801</v>
      </c>
      <c r="X81" s="4" t="str">
        <f t="shared" si="1"/>
        <v/>
      </c>
      <c r="AE81" s="6" t="s">
        <v>6800</v>
      </c>
    </row>
    <row r="82" spans="1:31" ht="300" x14ac:dyDescent="0.25">
      <c r="A82">
        <v>81</v>
      </c>
      <c r="B82" s="1" t="s">
        <v>4066</v>
      </c>
      <c r="C82" s="1" t="s">
        <v>6046</v>
      </c>
      <c r="D82" s="1" t="s">
        <v>1380</v>
      </c>
      <c r="E82" s="3">
        <v>19397038</v>
      </c>
      <c r="F82" s="1" t="s">
        <v>5733</v>
      </c>
      <c r="G82" s="1">
        <v>43983</v>
      </c>
      <c r="H82" s="1">
        <v>13</v>
      </c>
      <c r="I82" s="1">
        <v>3</v>
      </c>
      <c r="J82" s="1" t="s">
        <v>1418</v>
      </c>
      <c r="K82" s="1">
        <v>10</v>
      </c>
      <c r="L82" s="1">
        <v>143764598</v>
      </c>
      <c r="M82" s="1" t="s">
        <v>4067</v>
      </c>
      <c r="N82" s="1" t="s">
        <v>5744</v>
      </c>
      <c r="O82" s="1" t="s">
        <v>283</v>
      </c>
      <c r="P82" s="1" t="s">
        <v>6047</v>
      </c>
      <c r="Q82" s="1" t="s">
        <v>6048</v>
      </c>
      <c r="R82" s="5" t="s">
        <v>6049</v>
      </c>
      <c r="S82" s="4" t="s">
        <v>4063</v>
      </c>
      <c r="U82" s="4" t="s">
        <v>6522</v>
      </c>
      <c r="V82" s="4" t="s">
        <v>6804</v>
      </c>
      <c r="X82" s="4" t="str">
        <f t="shared" si="1"/>
        <v>xx</v>
      </c>
      <c r="Z82" s="4" t="s">
        <v>6499</v>
      </c>
      <c r="AA82" s="4" t="s">
        <v>6499</v>
      </c>
      <c r="AC82" s="4" t="s">
        <v>6803</v>
      </c>
      <c r="AD82" s="4" t="s">
        <v>7216</v>
      </c>
      <c r="AE82" s="6" t="s">
        <v>6802</v>
      </c>
    </row>
    <row r="83" spans="1:31" ht="409.5" x14ac:dyDescent="0.25">
      <c r="A83">
        <v>82</v>
      </c>
      <c r="B83" s="1" t="s">
        <v>5336</v>
      </c>
      <c r="C83" s="1" t="s">
        <v>6050</v>
      </c>
      <c r="D83" s="1" t="s">
        <v>1905</v>
      </c>
      <c r="E83" s="3" t="s">
        <v>1904</v>
      </c>
      <c r="F83" s="1" t="s">
        <v>5733</v>
      </c>
      <c r="G83" s="1">
        <v>2022</v>
      </c>
      <c r="H83" s="1">
        <v>39</v>
      </c>
      <c r="I83" s="1" t="s">
        <v>48</v>
      </c>
      <c r="J83" s="1" t="s">
        <v>5337</v>
      </c>
      <c r="K83" s="1">
        <v>21</v>
      </c>
      <c r="L83" s="1" t="s">
        <v>5333</v>
      </c>
      <c r="M83" s="1" t="s">
        <v>5338</v>
      </c>
      <c r="N83" s="1" t="s">
        <v>5739</v>
      </c>
      <c r="O83" s="1" t="s">
        <v>283</v>
      </c>
      <c r="P83" s="1" t="s">
        <v>6051</v>
      </c>
      <c r="Q83" s="1" t="s">
        <v>6052</v>
      </c>
      <c r="R83" s="5" t="s">
        <v>6053</v>
      </c>
      <c r="S83" s="4" t="s">
        <v>5332</v>
      </c>
      <c r="U83" s="4" t="s">
        <v>6702</v>
      </c>
      <c r="V83" s="4" t="s">
        <v>6806</v>
      </c>
      <c r="X83" s="4" t="str">
        <f t="shared" si="1"/>
        <v/>
      </c>
      <c r="AE83" s="6" t="s">
        <v>6805</v>
      </c>
    </row>
    <row r="84" spans="1:31" ht="375" x14ac:dyDescent="0.25">
      <c r="A84">
        <v>83</v>
      </c>
      <c r="B84" s="1" t="s">
        <v>4989</v>
      </c>
      <c r="C84" s="1" t="s">
        <v>6054</v>
      </c>
      <c r="D84" s="1" t="s">
        <v>601</v>
      </c>
      <c r="E84" s="3">
        <v>9596526</v>
      </c>
      <c r="F84" s="1" t="s">
        <v>5733</v>
      </c>
      <c r="G84" s="17">
        <v>43556</v>
      </c>
      <c r="H84" s="1">
        <v>216</v>
      </c>
      <c r="I84" s="1" t="s">
        <v>5733</v>
      </c>
      <c r="J84" s="1" t="s">
        <v>2673</v>
      </c>
      <c r="K84" s="1">
        <v>15</v>
      </c>
      <c r="L84" s="1" t="s">
        <v>4987</v>
      </c>
      <c r="M84" s="1" t="s">
        <v>4990</v>
      </c>
      <c r="N84" s="1" t="s">
        <v>5734</v>
      </c>
      <c r="O84" s="1" t="s">
        <v>283</v>
      </c>
      <c r="P84" s="1" t="s">
        <v>6055</v>
      </c>
      <c r="Q84" s="1" t="s">
        <v>6056</v>
      </c>
      <c r="R84" s="5" t="s">
        <v>6057</v>
      </c>
      <c r="S84" s="4" t="s">
        <v>4986</v>
      </c>
      <c r="U84" s="4" t="s">
        <v>6703</v>
      </c>
      <c r="V84" s="4" t="s">
        <v>6808</v>
      </c>
      <c r="X84" s="4" t="str">
        <f t="shared" si="1"/>
        <v/>
      </c>
      <c r="AC84" s="4" t="s">
        <v>6809</v>
      </c>
      <c r="AE84" s="6" t="s">
        <v>6807</v>
      </c>
    </row>
    <row r="85" spans="1:31" ht="337.5" x14ac:dyDescent="0.25">
      <c r="A85">
        <v>84</v>
      </c>
      <c r="B85" s="1" t="s">
        <v>4573</v>
      </c>
      <c r="C85" s="1" t="s">
        <v>6058</v>
      </c>
      <c r="D85" s="1" t="s">
        <v>4418</v>
      </c>
      <c r="E85" s="3">
        <v>20385498</v>
      </c>
      <c r="F85" s="1" t="s">
        <v>5733</v>
      </c>
      <c r="G85" s="1">
        <v>2022</v>
      </c>
      <c r="H85" s="1">
        <v>13</v>
      </c>
      <c r="I85" s="1" t="s">
        <v>77</v>
      </c>
      <c r="J85" s="1" t="s">
        <v>2224</v>
      </c>
      <c r="K85" s="1">
        <v>27</v>
      </c>
      <c r="L85" s="1" t="s">
        <v>4572</v>
      </c>
      <c r="M85" s="1" t="s">
        <v>4574</v>
      </c>
      <c r="N85" s="1" t="s">
        <v>6059</v>
      </c>
      <c r="O85" s="1" t="s">
        <v>283</v>
      </c>
      <c r="P85" s="1" t="s">
        <v>6060</v>
      </c>
      <c r="Q85" s="1" t="s">
        <v>6061</v>
      </c>
      <c r="R85" s="5" t="s">
        <v>6062</v>
      </c>
      <c r="S85" s="4" t="s">
        <v>4571</v>
      </c>
      <c r="V85" s="4" t="s">
        <v>6810</v>
      </c>
      <c r="X85" s="4" t="str">
        <f t="shared" si="1"/>
        <v>xx</v>
      </c>
      <c r="Y85" s="4" t="s">
        <v>6499</v>
      </c>
      <c r="AA85" s="4" t="s">
        <v>6499</v>
      </c>
      <c r="AB85" s="4" t="s">
        <v>7121</v>
      </c>
      <c r="AD85" s="4" t="s">
        <v>7217</v>
      </c>
      <c r="AE85" s="6" t="s">
        <v>6811</v>
      </c>
    </row>
    <row r="86" spans="1:31" ht="409.5" x14ac:dyDescent="0.25">
      <c r="A86">
        <v>85</v>
      </c>
      <c r="B86" s="1" t="s">
        <v>3613</v>
      </c>
      <c r="C86" s="1" t="s">
        <v>6063</v>
      </c>
      <c r="D86" s="1" t="s">
        <v>1702</v>
      </c>
      <c r="E86" s="3">
        <v>17410401</v>
      </c>
      <c r="F86" s="1" t="s">
        <v>5733</v>
      </c>
      <c r="G86" s="1">
        <v>2019</v>
      </c>
      <c r="H86" s="1">
        <v>68</v>
      </c>
      <c r="I86" s="1" t="s">
        <v>62</v>
      </c>
      <c r="J86" s="1" t="s">
        <v>610</v>
      </c>
      <c r="K86" s="1">
        <v>18</v>
      </c>
      <c r="L86" s="1" t="s">
        <v>3611</v>
      </c>
      <c r="M86" s="1" t="s">
        <v>3614</v>
      </c>
      <c r="N86" s="1" t="s">
        <v>5739</v>
      </c>
      <c r="O86" s="1" t="s">
        <v>283</v>
      </c>
      <c r="P86" s="1" t="s">
        <v>6064</v>
      </c>
      <c r="Q86" s="1" t="s">
        <v>6065</v>
      </c>
      <c r="R86" s="5" t="s">
        <v>6066</v>
      </c>
      <c r="S86" s="4" t="s">
        <v>3610</v>
      </c>
      <c r="V86" s="4" t="s">
        <v>6812</v>
      </c>
      <c r="X86" s="4" t="str">
        <f t="shared" si="1"/>
        <v>xx</v>
      </c>
      <c r="Y86" s="4" t="s">
        <v>6499</v>
      </c>
      <c r="AA86" s="4" t="s">
        <v>6499</v>
      </c>
      <c r="AB86" s="4" t="s">
        <v>7122</v>
      </c>
      <c r="AE86" s="6" t="s">
        <v>6813</v>
      </c>
    </row>
    <row r="87" spans="1:31" ht="409.5" x14ac:dyDescent="0.25">
      <c r="A87">
        <v>86</v>
      </c>
      <c r="B87" s="1" t="s">
        <v>4075</v>
      </c>
      <c r="C87" s="1" t="s">
        <v>6067</v>
      </c>
      <c r="D87" s="1" t="s">
        <v>3699</v>
      </c>
      <c r="E87" s="3">
        <v>3601323</v>
      </c>
      <c r="F87" s="1" t="s">
        <v>5733</v>
      </c>
      <c r="G87" s="1">
        <v>43678</v>
      </c>
      <c r="H87" s="1">
        <v>161</v>
      </c>
      <c r="J87" s="1" t="s">
        <v>4076</v>
      </c>
      <c r="K87" s="1">
        <v>1</v>
      </c>
      <c r="L87" s="1">
        <v>137663386</v>
      </c>
      <c r="M87" s="1" t="s">
        <v>4077</v>
      </c>
      <c r="N87" s="1" t="s">
        <v>5734</v>
      </c>
      <c r="O87" s="1" t="s">
        <v>283</v>
      </c>
      <c r="P87" s="1" t="s">
        <v>6068</v>
      </c>
      <c r="Q87" s="1" t="s">
        <v>6069</v>
      </c>
      <c r="R87" s="5" t="s">
        <v>6070</v>
      </c>
      <c r="S87" s="4" t="s">
        <v>4072</v>
      </c>
      <c r="U87" s="4" t="s">
        <v>6523</v>
      </c>
      <c r="V87" s="4" t="s">
        <v>6816</v>
      </c>
      <c r="W87" s="4" t="s">
        <v>7218</v>
      </c>
      <c r="X87" s="4" t="str">
        <f t="shared" si="1"/>
        <v>xx</v>
      </c>
      <c r="Z87" s="4" t="s">
        <v>6499</v>
      </c>
      <c r="AA87" s="4" t="s">
        <v>6499</v>
      </c>
      <c r="AC87" s="4" t="s">
        <v>6814</v>
      </c>
      <c r="AE87" s="6" t="s">
        <v>6815</v>
      </c>
    </row>
    <row r="88" spans="1:31" ht="409.5" x14ac:dyDescent="0.25">
      <c r="A88">
        <v>87</v>
      </c>
      <c r="B88" s="1" t="s">
        <v>5622</v>
      </c>
      <c r="C88" s="1" t="s">
        <v>5817</v>
      </c>
      <c r="D88" s="1" t="s">
        <v>747</v>
      </c>
      <c r="E88" s="3">
        <v>3014207</v>
      </c>
      <c r="F88" s="1" t="s">
        <v>5733</v>
      </c>
      <c r="G88" s="17">
        <v>45108</v>
      </c>
      <c r="H88" s="1">
        <v>84</v>
      </c>
      <c r="I88" s="1" t="s">
        <v>5733</v>
      </c>
      <c r="J88" s="1" t="s">
        <v>288</v>
      </c>
      <c r="K88" s="1">
        <v>1</v>
      </c>
      <c r="L88" s="1" t="s">
        <v>5621</v>
      </c>
      <c r="M88" s="1" t="s">
        <v>5623</v>
      </c>
      <c r="N88" s="1" t="s">
        <v>5734</v>
      </c>
      <c r="O88" s="1" t="s">
        <v>283</v>
      </c>
      <c r="P88" s="1" t="s">
        <v>6071</v>
      </c>
      <c r="Q88" s="1" t="s">
        <v>6072</v>
      </c>
      <c r="R88" s="5" t="s">
        <v>6073</v>
      </c>
      <c r="S88" s="4" t="s">
        <v>5620</v>
      </c>
      <c r="U88" s="9" t="s">
        <v>6704</v>
      </c>
      <c r="V88" s="4" t="s">
        <v>6817</v>
      </c>
      <c r="X88" s="4" t="str">
        <f t="shared" si="1"/>
        <v>x</v>
      </c>
      <c r="Z88" s="4" t="s">
        <v>6499</v>
      </c>
      <c r="AC88" s="4" t="s">
        <v>6819</v>
      </c>
      <c r="AD88" s="4" t="s">
        <v>7219</v>
      </c>
      <c r="AE88" s="6" t="s">
        <v>6818</v>
      </c>
    </row>
    <row r="89" spans="1:31" ht="409.5" x14ac:dyDescent="0.25">
      <c r="A89">
        <v>88</v>
      </c>
      <c r="B89" s="1" t="s">
        <v>4816</v>
      </c>
      <c r="C89" s="1" t="s">
        <v>6074</v>
      </c>
      <c r="D89" s="1" t="s">
        <v>3568</v>
      </c>
      <c r="E89" s="3">
        <v>9644733</v>
      </c>
      <c r="F89" s="1" t="s">
        <v>5733</v>
      </c>
      <c r="G89" s="1">
        <v>45231</v>
      </c>
      <c r="H89" s="1">
        <v>32</v>
      </c>
      <c r="I89" s="1">
        <v>7</v>
      </c>
      <c r="J89" s="1" t="s">
        <v>4817</v>
      </c>
      <c r="K89" s="1">
        <v>24</v>
      </c>
      <c r="L89" s="1">
        <v>173474393</v>
      </c>
      <c r="M89" s="1" t="s">
        <v>4818</v>
      </c>
      <c r="N89" s="1" t="s">
        <v>5782</v>
      </c>
      <c r="O89" s="1" t="s">
        <v>283</v>
      </c>
      <c r="P89" s="1" t="s">
        <v>6075</v>
      </c>
      <c r="Q89" s="1" t="s">
        <v>6076</v>
      </c>
      <c r="R89" s="5" t="s">
        <v>6077</v>
      </c>
      <c r="S89" s="4" t="s">
        <v>4814</v>
      </c>
      <c r="U89" s="4" t="s">
        <v>6524</v>
      </c>
      <c r="V89" s="4" t="s">
        <v>6820</v>
      </c>
      <c r="W89" s="4" t="s">
        <v>7220</v>
      </c>
      <c r="X89" s="4" t="str">
        <f t="shared" si="1"/>
        <v>xx</v>
      </c>
      <c r="Z89" s="4" t="s">
        <v>6499</v>
      </c>
      <c r="AA89" s="4" t="s">
        <v>6499</v>
      </c>
      <c r="AC89" s="4" t="s">
        <v>6821</v>
      </c>
      <c r="AD89" s="4" t="s">
        <v>7221</v>
      </c>
      <c r="AE89" s="6" t="s">
        <v>6822</v>
      </c>
    </row>
    <row r="90" spans="1:31" ht="300" x14ac:dyDescent="0.25">
      <c r="A90">
        <v>89</v>
      </c>
      <c r="B90" s="1" t="s">
        <v>5068</v>
      </c>
      <c r="C90" s="1" t="s">
        <v>6078</v>
      </c>
      <c r="D90" s="1" t="s">
        <v>3568</v>
      </c>
      <c r="E90" s="3">
        <v>9644733</v>
      </c>
      <c r="F90" s="1" t="s">
        <v>5733</v>
      </c>
      <c r="G90" s="1" t="s">
        <v>1639</v>
      </c>
      <c r="H90" s="1">
        <v>27</v>
      </c>
      <c r="I90" s="1">
        <v>3</v>
      </c>
      <c r="J90" s="1" t="s">
        <v>1137</v>
      </c>
      <c r="K90" s="1">
        <v>14</v>
      </c>
      <c r="L90" s="1">
        <v>128361091</v>
      </c>
      <c r="M90" s="1" t="s">
        <v>5069</v>
      </c>
      <c r="N90" s="1" t="s">
        <v>5782</v>
      </c>
      <c r="O90" s="1" t="s">
        <v>283</v>
      </c>
      <c r="P90" s="1" t="s">
        <v>6079</v>
      </c>
      <c r="Q90" s="1" t="s">
        <v>6080</v>
      </c>
      <c r="R90" s="5" t="s">
        <v>6081</v>
      </c>
      <c r="S90" s="4" t="s">
        <v>5066</v>
      </c>
      <c r="U90" s="4" t="s">
        <v>6525</v>
      </c>
      <c r="V90" s="4" t="s">
        <v>6824</v>
      </c>
      <c r="W90" s="4" t="s">
        <v>7222</v>
      </c>
      <c r="X90" s="4" t="str">
        <f t="shared" si="1"/>
        <v>x</v>
      </c>
      <c r="Z90" s="4" t="s">
        <v>6499</v>
      </c>
      <c r="AC90" s="4" t="s">
        <v>6659</v>
      </c>
      <c r="AD90" s="4" t="s">
        <v>7223</v>
      </c>
      <c r="AE90" s="6" t="s">
        <v>6823</v>
      </c>
    </row>
    <row r="91" spans="1:31" ht="409.5" x14ac:dyDescent="0.25">
      <c r="A91">
        <v>90</v>
      </c>
      <c r="B91" s="1" t="s">
        <v>3068</v>
      </c>
      <c r="C91" s="1" t="s">
        <v>6082</v>
      </c>
      <c r="D91" s="1" t="s">
        <v>759</v>
      </c>
      <c r="E91" s="3">
        <v>9213449</v>
      </c>
      <c r="F91" s="1" t="s">
        <v>5733</v>
      </c>
      <c r="G91" s="1">
        <v>44136</v>
      </c>
      <c r="H91" s="1">
        <v>162</v>
      </c>
      <c r="J91" s="1" t="s">
        <v>288</v>
      </c>
      <c r="K91" s="1">
        <v>1</v>
      </c>
      <c r="L91" s="1">
        <v>145408565</v>
      </c>
      <c r="M91" s="1" t="s">
        <v>3069</v>
      </c>
      <c r="N91" s="1" t="s">
        <v>5734</v>
      </c>
      <c r="O91" s="1" t="s">
        <v>283</v>
      </c>
      <c r="P91" s="1" t="s">
        <v>6083</v>
      </c>
      <c r="Q91" s="1" t="s">
        <v>6084</v>
      </c>
      <c r="R91" s="5" t="s">
        <v>6553</v>
      </c>
      <c r="S91" s="4" t="s">
        <v>3066</v>
      </c>
      <c r="V91" s="4" t="s">
        <v>6826</v>
      </c>
      <c r="X91" s="4" t="str">
        <f t="shared" si="1"/>
        <v>xx</v>
      </c>
      <c r="Y91" s="4" t="s">
        <v>6499</v>
      </c>
      <c r="Z91" s="4" t="s">
        <v>6499</v>
      </c>
      <c r="AB91" s="4" t="s">
        <v>6526</v>
      </c>
      <c r="AC91" s="4" t="s">
        <v>6827</v>
      </c>
      <c r="AE91" s="6" t="s">
        <v>6825</v>
      </c>
    </row>
    <row r="92" spans="1:31" ht="337.5" x14ac:dyDescent="0.25">
      <c r="A92">
        <v>91</v>
      </c>
      <c r="B92" s="1" t="s">
        <v>5379</v>
      </c>
      <c r="C92" s="1" t="s">
        <v>6058</v>
      </c>
      <c r="D92" s="1" t="s">
        <v>4418</v>
      </c>
      <c r="E92" s="3">
        <v>20385498</v>
      </c>
      <c r="F92" s="1" t="s">
        <v>5733</v>
      </c>
      <c r="G92" s="1">
        <v>2022</v>
      </c>
      <c r="H92" s="1">
        <v>13</v>
      </c>
      <c r="I92" s="1" t="s">
        <v>73</v>
      </c>
      <c r="J92" s="1" t="s">
        <v>2110</v>
      </c>
      <c r="K92" s="1">
        <v>38</v>
      </c>
      <c r="L92" s="1" t="s">
        <v>5378</v>
      </c>
      <c r="M92" s="1" t="s">
        <v>5380</v>
      </c>
      <c r="N92" s="1" t="s">
        <v>6059</v>
      </c>
      <c r="O92" s="1" t="s">
        <v>283</v>
      </c>
      <c r="P92" s="1" t="s">
        <v>6085</v>
      </c>
      <c r="Q92" s="1" t="s">
        <v>6086</v>
      </c>
      <c r="R92" s="5" t="s">
        <v>6087</v>
      </c>
      <c r="S92" s="4" t="s">
        <v>5377</v>
      </c>
      <c r="V92" s="4" t="s">
        <v>6828</v>
      </c>
      <c r="X92" s="4" t="str">
        <f t="shared" si="1"/>
        <v>xx</v>
      </c>
      <c r="Y92" s="4" t="s">
        <v>6499</v>
      </c>
      <c r="Z92" s="4" t="s">
        <v>6499</v>
      </c>
      <c r="AB92" s="4" t="s">
        <v>7123</v>
      </c>
      <c r="AC92" s="4" t="s">
        <v>6829</v>
      </c>
      <c r="AE92" s="6" t="s">
        <v>6830</v>
      </c>
    </row>
    <row r="93" spans="1:31" ht="409.5" x14ac:dyDescent="0.25">
      <c r="A93">
        <v>92</v>
      </c>
      <c r="B93" s="1" t="s">
        <v>5261</v>
      </c>
      <c r="C93" s="1" t="s">
        <v>6088</v>
      </c>
      <c r="D93" s="1" t="s">
        <v>1593</v>
      </c>
      <c r="E93" s="3">
        <v>14635771</v>
      </c>
      <c r="F93" s="1" t="s">
        <v>5733</v>
      </c>
      <c r="G93" s="1">
        <v>2022</v>
      </c>
      <c r="H93" s="1">
        <v>29</v>
      </c>
      <c r="I93" s="1" t="s">
        <v>41</v>
      </c>
      <c r="J93" s="1" t="s">
        <v>5262</v>
      </c>
      <c r="K93" s="1">
        <v>22</v>
      </c>
      <c r="L93" s="1" t="s">
        <v>5260</v>
      </c>
      <c r="M93" s="1" t="s">
        <v>5263</v>
      </c>
      <c r="N93" s="1" t="s">
        <v>5739</v>
      </c>
      <c r="O93" s="1" t="s">
        <v>283</v>
      </c>
      <c r="P93" s="1" t="s">
        <v>6089</v>
      </c>
      <c r="Q93" s="1" t="s">
        <v>6090</v>
      </c>
      <c r="R93" s="5" t="s">
        <v>6091</v>
      </c>
      <c r="S93" s="4" t="s">
        <v>5259</v>
      </c>
      <c r="V93" s="4" t="s">
        <v>6831</v>
      </c>
      <c r="X93" s="4" t="str">
        <f t="shared" si="1"/>
        <v>xx</v>
      </c>
      <c r="Y93" s="4" t="s">
        <v>6499</v>
      </c>
      <c r="Z93" s="4" t="s">
        <v>6499</v>
      </c>
      <c r="AB93" s="4" t="s">
        <v>7124</v>
      </c>
      <c r="AC93" s="4" t="s">
        <v>6832</v>
      </c>
      <c r="AE93" s="6" t="s">
        <v>6833</v>
      </c>
    </row>
    <row r="94" spans="1:31" ht="356.25" x14ac:dyDescent="0.25">
      <c r="A94">
        <v>93</v>
      </c>
      <c r="B94" s="1" t="s">
        <v>2403</v>
      </c>
      <c r="C94" s="1" t="s">
        <v>6092</v>
      </c>
      <c r="D94" s="1" t="s">
        <v>806</v>
      </c>
      <c r="E94" s="3">
        <v>3014797</v>
      </c>
      <c r="F94" s="1" t="s">
        <v>5733</v>
      </c>
      <c r="G94" s="1">
        <v>43556</v>
      </c>
      <c r="H94" s="1">
        <v>236</v>
      </c>
      <c r="J94" s="1" t="s">
        <v>1911</v>
      </c>
      <c r="K94" s="1">
        <v>12</v>
      </c>
      <c r="L94" s="1">
        <v>134883666</v>
      </c>
      <c r="M94" s="1" t="s">
        <v>2404</v>
      </c>
      <c r="N94" s="1" t="s">
        <v>6093</v>
      </c>
      <c r="O94" s="1" t="s">
        <v>283</v>
      </c>
      <c r="P94" s="1" t="s">
        <v>6094</v>
      </c>
      <c r="Q94" s="1" t="s">
        <v>6095</v>
      </c>
      <c r="R94" s="5" t="s">
        <v>6096</v>
      </c>
      <c r="S94" s="4" t="s">
        <v>4881</v>
      </c>
      <c r="U94" s="4" t="s">
        <v>6527</v>
      </c>
      <c r="V94" s="4" t="s">
        <v>6835</v>
      </c>
      <c r="X94" s="4" t="str">
        <f t="shared" si="1"/>
        <v/>
      </c>
      <c r="AC94" s="4" t="s">
        <v>6836</v>
      </c>
      <c r="AE94" s="6" t="s">
        <v>6834</v>
      </c>
    </row>
    <row r="95" spans="1:31" ht="356.25" x14ac:dyDescent="0.25">
      <c r="A95">
        <v>94</v>
      </c>
      <c r="B95" s="1" t="s">
        <v>2445</v>
      </c>
      <c r="C95" s="1" t="s">
        <v>6097</v>
      </c>
      <c r="D95" s="1" t="s">
        <v>2211</v>
      </c>
      <c r="E95" s="3">
        <v>10686967</v>
      </c>
      <c r="F95" s="1" t="s">
        <v>5733</v>
      </c>
      <c r="G95" s="1">
        <v>2022</v>
      </c>
      <c r="H95" s="1">
        <v>29</v>
      </c>
      <c r="I95" s="1" t="s">
        <v>62</v>
      </c>
      <c r="J95" s="1" t="s">
        <v>432</v>
      </c>
      <c r="K95" s="1">
        <v>19</v>
      </c>
      <c r="L95" s="1" t="s">
        <v>2443</v>
      </c>
      <c r="M95" s="1" t="s">
        <v>2446</v>
      </c>
      <c r="N95" s="1" t="s">
        <v>5744</v>
      </c>
      <c r="O95" s="1" t="s">
        <v>283</v>
      </c>
      <c r="P95" s="1" t="s">
        <v>6098</v>
      </c>
      <c r="Q95" s="1" t="s">
        <v>6099</v>
      </c>
      <c r="R95" s="5" t="s">
        <v>6100</v>
      </c>
      <c r="S95" s="4" t="s">
        <v>2442</v>
      </c>
      <c r="V95" s="4" t="s">
        <v>6837</v>
      </c>
      <c r="X95" s="4" t="str">
        <f t="shared" si="1"/>
        <v>xx</v>
      </c>
      <c r="Y95" s="4" t="s">
        <v>6499</v>
      </c>
      <c r="Z95" s="4" t="s">
        <v>6499</v>
      </c>
      <c r="AB95" s="4" t="s">
        <v>7125</v>
      </c>
      <c r="AC95" s="4" t="s">
        <v>6839</v>
      </c>
      <c r="AE95" s="6" t="s">
        <v>6838</v>
      </c>
    </row>
    <row r="96" spans="1:31" ht="409.5" x14ac:dyDescent="0.25">
      <c r="A96">
        <v>95</v>
      </c>
      <c r="B96" s="1" t="s">
        <v>4127</v>
      </c>
      <c r="C96" s="1" t="s">
        <v>6101</v>
      </c>
      <c r="D96" s="1" t="s">
        <v>840</v>
      </c>
      <c r="E96" s="3">
        <v>9255273</v>
      </c>
      <c r="F96" s="1" t="s">
        <v>5733</v>
      </c>
      <c r="G96" s="17">
        <v>43831</v>
      </c>
      <c r="H96" s="1">
        <v>219</v>
      </c>
      <c r="I96" s="1" t="s">
        <v>5733</v>
      </c>
      <c r="J96" s="1" t="s">
        <v>288</v>
      </c>
      <c r="K96" s="1">
        <v>1</v>
      </c>
      <c r="L96" s="1" t="s">
        <v>4125</v>
      </c>
      <c r="M96" s="1" t="s">
        <v>4128</v>
      </c>
      <c r="N96" s="1" t="s">
        <v>5734</v>
      </c>
      <c r="O96" s="1" t="s">
        <v>283</v>
      </c>
      <c r="P96" s="1" t="s">
        <v>6102</v>
      </c>
      <c r="Q96" s="1" t="s">
        <v>6103</v>
      </c>
      <c r="R96" s="5" t="s">
        <v>6104</v>
      </c>
      <c r="S96" s="4" t="s">
        <v>4124</v>
      </c>
      <c r="V96" s="4" t="s">
        <v>6841</v>
      </c>
      <c r="X96" s="4" t="str">
        <f t="shared" si="1"/>
        <v>xx</v>
      </c>
      <c r="Y96" s="4" t="s">
        <v>6499</v>
      </c>
      <c r="Z96" s="4" t="s">
        <v>6499</v>
      </c>
      <c r="AB96" s="4" t="s">
        <v>7126</v>
      </c>
      <c r="AC96" s="4" t="s">
        <v>6842</v>
      </c>
      <c r="AE96" s="6" t="s">
        <v>6840</v>
      </c>
    </row>
    <row r="97" spans="1:31" ht="393.75" x14ac:dyDescent="0.25">
      <c r="A97">
        <v>96</v>
      </c>
      <c r="B97" s="1" t="s">
        <v>5418</v>
      </c>
      <c r="C97" s="1" t="s">
        <v>6105</v>
      </c>
      <c r="D97" s="1" t="s">
        <v>5420</v>
      </c>
      <c r="E97" s="3">
        <v>25203258</v>
      </c>
      <c r="F97" s="1" t="s">
        <v>5733</v>
      </c>
      <c r="G97" s="1">
        <v>2023</v>
      </c>
      <c r="H97" s="1">
        <v>8</v>
      </c>
      <c r="I97" s="1" t="s">
        <v>62</v>
      </c>
      <c r="J97" s="1" t="s">
        <v>120</v>
      </c>
      <c r="K97" s="1">
        <v>17</v>
      </c>
      <c r="L97" s="1" t="s">
        <v>5415</v>
      </c>
      <c r="M97" s="1" t="s">
        <v>5419</v>
      </c>
      <c r="N97" s="1" t="s">
        <v>5420</v>
      </c>
      <c r="O97" s="1" t="s">
        <v>283</v>
      </c>
      <c r="P97" s="1" t="s">
        <v>6106</v>
      </c>
      <c r="Q97" s="1" t="s">
        <v>6107</v>
      </c>
      <c r="R97" s="5" t="s">
        <v>6108</v>
      </c>
      <c r="S97" s="4" t="s">
        <v>5414</v>
      </c>
      <c r="V97" s="4" t="s">
        <v>6844</v>
      </c>
      <c r="X97" s="4" t="str">
        <f t="shared" si="1"/>
        <v>xx</v>
      </c>
      <c r="Y97" s="4" t="s">
        <v>6499</v>
      </c>
      <c r="Z97" s="4" t="s">
        <v>6499</v>
      </c>
      <c r="AB97" s="4" t="s">
        <v>7126</v>
      </c>
      <c r="AC97" s="4" t="s">
        <v>6659</v>
      </c>
      <c r="AE97" s="6" t="s">
        <v>6843</v>
      </c>
    </row>
    <row r="98" spans="1:31" ht="409.5" x14ac:dyDescent="0.25">
      <c r="A98">
        <v>97</v>
      </c>
      <c r="B98" s="1" t="s">
        <v>3756</v>
      </c>
      <c r="C98" s="1" t="s">
        <v>6109</v>
      </c>
      <c r="D98" s="1" t="s">
        <v>759</v>
      </c>
      <c r="E98" s="3">
        <v>9213449</v>
      </c>
      <c r="F98" s="1" t="s">
        <v>5733</v>
      </c>
      <c r="G98" s="1" t="s">
        <v>1676</v>
      </c>
      <c r="H98" s="1">
        <v>156</v>
      </c>
      <c r="J98" s="1" t="s">
        <v>288</v>
      </c>
      <c r="K98" s="1">
        <v>1</v>
      </c>
      <c r="L98" s="1">
        <v>141754130</v>
      </c>
      <c r="M98" s="1" t="s">
        <v>3757</v>
      </c>
      <c r="N98" s="1" t="s">
        <v>5734</v>
      </c>
      <c r="O98" s="1" t="s">
        <v>283</v>
      </c>
      <c r="P98" s="1" t="s">
        <v>6110</v>
      </c>
      <c r="Q98" s="1" t="s">
        <v>6111</v>
      </c>
      <c r="R98" s="5" t="s">
        <v>6112</v>
      </c>
      <c r="S98" s="4" t="s">
        <v>3754</v>
      </c>
      <c r="V98" s="4" t="s">
        <v>6845</v>
      </c>
      <c r="X98" s="4" t="str">
        <f t="shared" si="1"/>
        <v>xx</v>
      </c>
      <c r="Y98" s="4" t="s">
        <v>6499</v>
      </c>
      <c r="Z98" s="4" t="s">
        <v>6499</v>
      </c>
      <c r="AB98" s="4" t="s">
        <v>6528</v>
      </c>
      <c r="AC98" s="4" t="s">
        <v>6847</v>
      </c>
      <c r="AE98" s="6" t="s">
        <v>6846</v>
      </c>
    </row>
    <row r="99" spans="1:31" ht="375" x14ac:dyDescent="0.25">
      <c r="A99">
        <v>98</v>
      </c>
      <c r="B99" s="1" t="s">
        <v>5184</v>
      </c>
      <c r="C99" s="1" t="s">
        <v>6113</v>
      </c>
      <c r="D99" s="1" t="s">
        <v>1702</v>
      </c>
      <c r="E99" s="3">
        <v>17410401</v>
      </c>
      <c r="F99" s="1" t="s">
        <v>5733</v>
      </c>
      <c r="G99" s="1">
        <v>2021</v>
      </c>
      <c r="H99" s="1">
        <v>70</v>
      </c>
      <c r="I99" s="1" t="s">
        <v>88</v>
      </c>
      <c r="J99" s="1" t="s">
        <v>5185</v>
      </c>
      <c r="K99" s="1">
        <v>25</v>
      </c>
      <c r="L99" s="1" t="s">
        <v>5180</v>
      </c>
      <c r="M99" s="1" t="s">
        <v>5186</v>
      </c>
      <c r="N99" s="1" t="s">
        <v>5739</v>
      </c>
      <c r="O99" s="1" t="s">
        <v>283</v>
      </c>
      <c r="P99" s="1" t="s">
        <v>6114</v>
      </c>
      <c r="Q99" s="1" t="s">
        <v>6115</v>
      </c>
      <c r="R99" s="5" t="s">
        <v>6116</v>
      </c>
      <c r="S99" s="4" t="s">
        <v>5179</v>
      </c>
      <c r="U99" s="4" t="s">
        <v>6705</v>
      </c>
      <c r="V99" s="4" t="s">
        <v>6849</v>
      </c>
      <c r="W99" s="4" t="s">
        <v>7224</v>
      </c>
      <c r="X99" s="4" t="str">
        <f t="shared" si="1"/>
        <v>x</v>
      </c>
      <c r="Z99" s="4" t="s">
        <v>6499</v>
      </c>
      <c r="AC99" s="4" t="s">
        <v>6659</v>
      </c>
      <c r="AE99" s="6" t="s">
        <v>6848</v>
      </c>
    </row>
    <row r="100" spans="1:31" ht="300" x14ac:dyDescent="0.25">
      <c r="A100">
        <v>99</v>
      </c>
      <c r="B100" s="1" t="s">
        <v>3425</v>
      </c>
      <c r="C100" s="1" t="s">
        <v>6117</v>
      </c>
      <c r="D100" s="1" t="s">
        <v>3157</v>
      </c>
      <c r="E100" s="3">
        <v>14783363</v>
      </c>
      <c r="F100" s="1" t="s">
        <v>5733</v>
      </c>
      <c r="G100" s="1" t="s">
        <v>2166</v>
      </c>
      <c r="H100" s="1">
        <v>27</v>
      </c>
      <c r="I100" s="1" t="s">
        <v>2039</v>
      </c>
      <c r="J100" s="1" t="s">
        <v>1504</v>
      </c>
      <c r="K100" s="1">
        <v>16</v>
      </c>
      <c r="L100" s="1" t="s">
        <v>3423</v>
      </c>
      <c r="M100" s="1" t="s">
        <v>3426</v>
      </c>
      <c r="N100" s="1" t="s">
        <v>5744</v>
      </c>
      <c r="O100" s="1" t="s">
        <v>283</v>
      </c>
      <c r="P100" s="1" t="s">
        <v>6118</v>
      </c>
      <c r="Q100" s="1" t="s">
        <v>6119</v>
      </c>
      <c r="R100" s="5" t="s">
        <v>6120</v>
      </c>
      <c r="S100" s="4" t="s">
        <v>3422</v>
      </c>
      <c r="V100" s="4" t="s">
        <v>6850</v>
      </c>
      <c r="X100" s="4" t="str">
        <f t="shared" si="1"/>
        <v>xx</v>
      </c>
      <c r="Y100" s="4" t="s">
        <v>6499</v>
      </c>
      <c r="Z100" s="4" t="s">
        <v>6499</v>
      </c>
      <c r="AB100" s="4" t="s">
        <v>7127</v>
      </c>
      <c r="AC100" s="4" t="s">
        <v>6772</v>
      </c>
      <c r="AE100" s="6" t="s">
        <v>6851</v>
      </c>
    </row>
    <row r="101" spans="1:31" ht="409.5" x14ac:dyDescent="0.25">
      <c r="A101">
        <v>100</v>
      </c>
      <c r="B101" s="1" t="s">
        <v>6121</v>
      </c>
      <c r="C101" s="1" t="s">
        <v>6122</v>
      </c>
      <c r="D101" s="1" t="s">
        <v>1905</v>
      </c>
      <c r="E101" s="3" t="s">
        <v>1904</v>
      </c>
      <c r="F101" s="1" t="s">
        <v>5733</v>
      </c>
      <c r="G101" s="1">
        <v>2024</v>
      </c>
      <c r="H101" s="1">
        <v>41</v>
      </c>
      <c r="I101" s="1" t="s">
        <v>77</v>
      </c>
      <c r="J101" s="1" t="s">
        <v>5126</v>
      </c>
      <c r="K101" s="1">
        <v>22</v>
      </c>
      <c r="L101" s="1" t="s">
        <v>5123</v>
      </c>
      <c r="M101" s="1" t="s">
        <v>5127</v>
      </c>
      <c r="N101" s="1" t="s">
        <v>5739</v>
      </c>
      <c r="O101" s="1" t="s">
        <v>283</v>
      </c>
      <c r="P101" s="1" t="s">
        <v>5733</v>
      </c>
      <c r="Q101" s="1" t="s">
        <v>6123</v>
      </c>
      <c r="R101" s="5" t="s">
        <v>6124</v>
      </c>
      <c r="S101" s="4" t="s">
        <v>5122</v>
      </c>
      <c r="V101" s="4" t="s">
        <v>6852</v>
      </c>
      <c r="X101" s="4" t="str">
        <f t="shared" si="1"/>
        <v>xx</v>
      </c>
      <c r="Y101" s="4" t="s">
        <v>6499</v>
      </c>
      <c r="Z101" s="4" t="s">
        <v>6499</v>
      </c>
      <c r="AB101" s="4" t="s">
        <v>7128</v>
      </c>
      <c r="AC101" s="4" t="s">
        <v>6659</v>
      </c>
      <c r="AE101" s="6" t="s">
        <v>6853</v>
      </c>
    </row>
    <row r="102" spans="1:31" ht="337.5" x14ac:dyDescent="0.25">
      <c r="A102">
        <v>101</v>
      </c>
      <c r="B102" s="1" t="s">
        <v>4202</v>
      </c>
      <c r="C102" s="1" t="s">
        <v>6125</v>
      </c>
      <c r="D102" s="1" t="s">
        <v>4204</v>
      </c>
      <c r="E102" s="3">
        <v>18982255</v>
      </c>
      <c r="F102" s="1" t="s">
        <v>5733</v>
      </c>
      <c r="G102" s="1" t="s">
        <v>862</v>
      </c>
      <c r="H102" s="1">
        <v>17</v>
      </c>
      <c r="I102" s="1" t="s">
        <v>73</v>
      </c>
      <c r="J102" s="1" t="s">
        <v>1624</v>
      </c>
      <c r="K102" s="1">
        <v>10</v>
      </c>
      <c r="L102" s="1" t="s">
        <v>4199</v>
      </c>
      <c r="M102" s="1" t="s">
        <v>4203</v>
      </c>
      <c r="N102" s="1" t="s">
        <v>6126</v>
      </c>
      <c r="O102" s="1" t="s">
        <v>283</v>
      </c>
      <c r="P102" s="1" t="s">
        <v>6127</v>
      </c>
      <c r="Q102" s="1" t="s">
        <v>6128</v>
      </c>
      <c r="R102" s="5" t="s">
        <v>6129</v>
      </c>
      <c r="S102" s="4" t="s">
        <v>4198</v>
      </c>
      <c r="U102" s="4" t="s">
        <v>6706</v>
      </c>
      <c r="V102" s="4" t="s">
        <v>6856</v>
      </c>
      <c r="X102" s="4" t="str">
        <f t="shared" si="1"/>
        <v/>
      </c>
      <c r="AC102" s="4" t="s">
        <v>6854</v>
      </c>
      <c r="AE102" s="6" t="s">
        <v>6855</v>
      </c>
    </row>
    <row r="103" spans="1:31" ht="300" x14ac:dyDescent="0.25">
      <c r="A103">
        <v>102</v>
      </c>
      <c r="B103" s="1" t="s">
        <v>5233</v>
      </c>
      <c r="C103" s="1" t="s">
        <v>6130</v>
      </c>
      <c r="D103" s="1" t="s">
        <v>1380</v>
      </c>
      <c r="E103" s="3">
        <v>19397038</v>
      </c>
      <c r="F103" s="1" t="s">
        <v>5733</v>
      </c>
      <c r="G103" s="1" t="s">
        <v>2293</v>
      </c>
      <c r="H103" s="1">
        <v>14</v>
      </c>
      <c r="I103" s="1">
        <v>6</v>
      </c>
      <c r="J103" s="1" t="s">
        <v>5234</v>
      </c>
      <c r="K103" s="1">
        <v>13</v>
      </c>
      <c r="L103" s="1">
        <v>154101301</v>
      </c>
      <c r="M103" s="1" t="s">
        <v>5235</v>
      </c>
      <c r="N103" s="1" t="s">
        <v>5744</v>
      </c>
      <c r="O103" s="1" t="s">
        <v>283</v>
      </c>
      <c r="P103" s="1" t="s">
        <v>6131</v>
      </c>
      <c r="Q103" s="1" t="s">
        <v>6132</v>
      </c>
      <c r="R103" s="5" t="s">
        <v>6133</v>
      </c>
      <c r="S103" s="4" t="s">
        <v>5230</v>
      </c>
      <c r="U103" s="4" t="s">
        <v>6529</v>
      </c>
      <c r="V103" s="4" t="s">
        <v>6857</v>
      </c>
      <c r="X103" s="4" t="str">
        <f t="shared" si="1"/>
        <v>xx</v>
      </c>
      <c r="Z103" s="4" t="s">
        <v>6499</v>
      </c>
      <c r="AA103" s="4" t="s">
        <v>6499</v>
      </c>
      <c r="AC103" s="4" t="s">
        <v>6659</v>
      </c>
      <c r="AD103" s="4" t="s">
        <v>7225</v>
      </c>
      <c r="AE103" s="6" t="s">
        <v>6858</v>
      </c>
    </row>
    <row r="104" spans="1:31" ht="409.5" x14ac:dyDescent="0.25">
      <c r="A104">
        <v>103</v>
      </c>
      <c r="B104" s="1" t="s">
        <v>4331</v>
      </c>
      <c r="C104" s="1" t="s">
        <v>6134</v>
      </c>
      <c r="D104" s="1" t="s">
        <v>601</v>
      </c>
      <c r="E104" s="3">
        <v>9596526</v>
      </c>
      <c r="F104" s="1" t="s">
        <v>5733</v>
      </c>
      <c r="G104" s="1" t="s">
        <v>1913</v>
      </c>
      <c r="H104" s="1">
        <v>240</v>
      </c>
      <c r="I104" s="1" t="s">
        <v>5733</v>
      </c>
      <c r="J104" s="1" t="s">
        <v>288</v>
      </c>
      <c r="K104" s="1">
        <v>1</v>
      </c>
      <c r="L104" s="1" t="s">
        <v>4328</v>
      </c>
      <c r="M104" s="1" t="s">
        <v>4332</v>
      </c>
      <c r="N104" s="1" t="s">
        <v>5734</v>
      </c>
      <c r="O104" s="1" t="s">
        <v>283</v>
      </c>
      <c r="P104" s="1" t="s">
        <v>6135</v>
      </c>
      <c r="Q104" s="1" t="s">
        <v>6136</v>
      </c>
      <c r="R104" s="5" t="s">
        <v>6137</v>
      </c>
      <c r="S104" s="4" t="s">
        <v>4327</v>
      </c>
      <c r="U104" s="4" t="s">
        <v>6707</v>
      </c>
      <c r="V104" s="4" t="s">
        <v>6860</v>
      </c>
      <c r="X104" s="4" t="str">
        <f t="shared" si="1"/>
        <v/>
      </c>
      <c r="AE104" s="6" t="s">
        <v>6859</v>
      </c>
    </row>
    <row r="105" spans="1:31" ht="318.75" x14ac:dyDescent="0.25">
      <c r="A105">
        <v>104</v>
      </c>
      <c r="B105" s="1" t="s">
        <v>5641</v>
      </c>
      <c r="C105" s="1" t="s">
        <v>6138</v>
      </c>
      <c r="D105" s="1" t="s">
        <v>313</v>
      </c>
      <c r="E105" s="3" t="s">
        <v>312</v>
      </c>
      <c r="F105" s="1" t="s">
        <v>5733</v>
      </c>
      <c r="G105" s="1" t="s">
        <v>5643</v>
      </c>
      <c r="H105" s="1">
        <v>20</v>
      </c>
      <c r="I105" s="1" t="s">
        <v>41</v>
      </c>
      <c r="J105" s="1" t="s">
        <v>5733</v>
      </c>
      <c r="L105" s="1" t="s">
        <v>5639</v>
      </c>
      <c r="M105" s="1" t="s">
        <v>5642</v>
      </c>
      <c r="N105" s="1" t="s">
        <v>6139</v>
      </c>
      <c r="O105" s="1" t="s">
        <v>28</v>
      </c>
      <c r="P105" s="1" t="s">
        <v>6140</v>
      </c>
      <c r="Q105" s="1" t="s">
        <v>23619</v>
      </c>
      <c r="R105" s="5" t="s">
        <v>5640</v>
      </c>
      <c r="S105" s="80" t="s">
        <v>5638</v>
      </c>
      <c r="U105" s="9" t="s">
        <v>6708</v>
      </c>
      <c r="V105" s="4" t="s">
        <v>7086</v>
      </c>
      <c r="W105" s="4" t="s">
        <v>7226</v>
      </c>
      <c r="X105" s="4" t="str">
        <f t="shared" si="1"/>
        <v>x</v>
      </c>
      <c r="Z105" s="4" t="s">
        <v>6499</v>
      </c>
      <c r="AC105" s="4" t="s">
        <v>6766</v>
      </c>
      <c r="AE105" s="6" t="s">
        <v>7085</v>
      </c>
    </row>
    <row r="106" spans="1:31" ht="318.75" x14ac:dyDescent="0.25">
      <c r="A106">
        <v>105</v>
      </c>
      <c r="B106" s="1" t="s">
        <v>6141</v>
      </c>
      <c r="C106" s="1" t="s">
        <v>6142</v>
      </c>
      <c r="D106" s="1" t="s">
        <v>2332</v>
      </c>
      <c r="E106" s="3" t="s">
        <v>2331</v>
      </c>
      <c r="F106" s="1" t="s">
        <v>5733</v>
      </c>
      <c r="G106" s="1">
        <v>2023</v>
      </c>
      <c r="H106" s="1">
        <v>34</v>
      </c>
      <c r="I106" s="1" t="s">
        <v>31</v>
      </c>
      <c r="J106" s="1" t="s">
        <v>324</v>
      </c>
      <c r="K106" s="1">
        <v>35</v>
      </c>
      <c r="L106" s="1" t="s">
        <v>4551</v>
      </c>
      <c r="M106" s="1" t="s">
        <v>4554</v>
      </c>
      <c r="N106" s="1" t="s">
        <v>5739</v>
      </c>
      <c r="O106" s="1" t="s">
        <v>283</v>
      </c>
      <c r="P106" s="1" t="s">
        <v>6143</v>
      </c>
      <c r="Q106" s="1" t="s">
        <v>6144</v>
      </c>
      <c r="R106" s="5" t="s">
        <v>6145</v>
      </c>
      <c r="S106" s="4" t="s">
        <v>4550</v>
      </c>
      <c r="V106" s="4" t="s">
        <v>6861</v>
      </c>
      <c r="X106" s="4" t="str">
        <f t="shared" si="1"/>
        <v>xx</v>
      </c>
      <c r="Y106" s="4" t="s">
        <v>6499</v>
      </c>
      <c r="Z106" s="4" t="s">
        <v>6499</v>
      </c>
      <c r="AB106" s="4" t="s">
        <v>7129</v>
      </c>
      <c r="AC106" s="4" t="s">
        <v>6766</v>
      </c>
      <c r="AE106" s="6" t="s">
        <v>6862</v>
      </c>
    </row>
    <row r="107" spans="1:31" ht="375" x14ac:dyDescent="0.25">
      <c r="A107">
        <v>106</v>
      </c>
      <c r="B107" s="1" t="s">
        <v>4895</v>
      </c>
      <c r="C107" s="1" t="s">
        <v>6146</v>
      </c>
      <c r="D107" s="1" t="s">
        <v>4898</v>
      </c>
      <c r="E107" s="3" t="s">
        <v>4897</v>
      </c>
      <c r="F107" s="1" t="s">
        <v>5733</v>
      </c>
      <c r="G107" s="17">
        <v>44593</v>
      </c>
      <c r="H107" s="1">
        <v>33</v>
      </c>
      <c r="I107" s="1" t="s">
        <v>31</v>
      </c>
      <c r="J107" s="1" t="s">
        <v>1560</v>
      </c>
      <c r="K107" s="1">
        <v>31</v>
      </c>
      <c r="L107" s="1" t="s">
        <v>4892</v>
      </c>
      <c r="M107" s="1" t="s">
        <v>4896</v>
      </c>
      <c r="N107" s="1" t="s">
        <v>6147</v>
      </c>
      <c r="O107" s="1" t="s">
        <v>283</v>
      </c>
      <c r="P107" s="1" t="s">
        <v>6148</v>
      </c>
      <c r="Q107" s="1" t="s">
        <v>6149</v>
      </c>
      <c r="R107" s="5" t="s">
        <v>6150</v>
      </c>
      <c r="S107" s="4" t="s">
        <v>4891</v>
      </c>
      <c r="U107" s="9" t="s">
        <v>6709</v>
      </c>
      <c r="V107" s="4" t="s">
        <v>6863</v>
      </c>
      <c r="X107" s="4" t="str">
        <f t="shared" si="1"/>
        <v/>
      </c>
      <c r="AC107" s="4" t="s">
        <v>6865</v>
      </c>
      <c r="AE107" s="6" t="s">
        <v>6864</v>
      </c>
    </row>
    <row r="108" spans="1:31" ht="409.5" x14ac:dyDescent="0.25">
      <c r="A108">
        <v>107</v>
      </c>
      <c r="B108" s="1" t="s">
        <v>3539</v>
      </c>
      <c r="C108" s="1" t="s">
        <v>6151</v>
      </c>
      <c r="D108" s="1" t="s">
        <v>3541</v>
      </c>
      <c r="E108" s="3">
        <v>24150541</v>
      </c>
      <c r="F108" s="1" t="s">
        <v>5733</v>
      </c>
      <c r="G108" s="17">
        <v>43862</v>
      </c>
      <c r="H108" s="1">
        <v>6</v>
      </c>
      <c r="I108" s="1" t="s">
        <v>31</v>
      </c>
      <c r="J108" s="1" t="s">
        <v>203</v>
      </c>
      <c r="K108" s="1">
        <v>20</v>
      </c>
      <c r="L108" s="1" t="s">
        <v>3535</v>
      </c>
      <c r="M108" s="1" t="s">
        <v>3540</v>
      </c>
      <c r="N108" s="1" t="s">
        <v>6152</v>
      </c>
      <c r="O108" s="1" t="s">
        <v>283</v>
      </c>
      <c r="P108" s="1" t="s">
        <v>6153</v>
      </c>
      <c r="Q108" s="1" t="s">
        <v>6154</v>
      </c>
      <c r="R108" s="5" t="s">
        <v>6155</v>
      </c>
      <c r="S108" s="4" t="s">
        <v>3534</v>
      </c>
      <c r="V108" s="4" t="s">
        <v>2350</v>
      </c>
      <c r="X108" s="4" t="str">
        <f t="shared" si="1"/>
        <v>xx</v>
      </c>
      <c r="Y108" s="4" t="s">
        <v>6499</v>
      </c>
      <c r="Z108" s="4" t="s">
        <v>6499</v>
      </c>
      <c r="AB108" s="4" t="s">
        <v>7130</v>
      </c>
      <c r="AC108" s="4" t="s">
        <v>6866</v>
      </c>
      <c r="AE108" s="6" t="s">
        <v>6868</v>
      </c>
    </row>
    <row r="109" spans="1:31" ht="356.25" x14ac:dyDescent="0.25">
      <c r="A109">
        <v>108</v>
      </c>
      <c r="B109" s="1" t="s">
        <v>4957</v>
      </c>
      <c r="C109" s="1" t="s">
        <v>6156</v>
      </c>
      <c r="D109" s="1" t="s">
        <v>601</v>
      </c>
      <c r="E109" s="3">
        <v>9596526</v>
      </c>
      <c r="F109" s="1" t="s">
        <v>5733</v>
      </c>
      <c r="G109" s="17">
        <v>42887</v>
      </c>
      <c r="H109" s="1">
        <v>153</v>
      </c>
      <c r="I109" s="1" t="s">
        <v>5733</v>
      </c>
      <c r="J109" s="1" t="s">
        <v>4958</v>
      </c>
      <c r="K109" s="1">
        <v>12</v>
      </c>
      <c r="L109" s="1" t="s">
        <v>4955</v>
      </c>
      <c r="M109" s="1" t="s">
        <v>4959</v>
      </c>
      <c r="N109" s="1" t="s">
        <v>5734</v>
      </c>
      <c r="O109" s="1" t="s">
        <v>283</v>
      </c>
      <c r="P109" s="1" t="s">
        <v>6157</v>
      </c>
      <c r="Q109" s="1" t="s">
        <v>6158</v>
      </c>
      <c r="R109" s="5" t="s">
        <v>6159</v>
      </c>
      <c r="S109" s="4" t="s">
        <v>4954</v>
      </c>
      <c r="U109" s="4" t="s">
        <v>6710</v>
      </c>
      <c r="V109" s="4" t="s">
        <v>6869</v>
      </c>
      <c r="W109" s="4" t="s">
        <v>7227</v>
      </c>
      <c r="X109" s="4" t="str">
        <f t="shared" si="1"/>
        <v>xx</v>
      </c>
      <c r="Z109" s="4" t="s">
        <v>6499</v>
      </c>
      <c r="AA109" s="4" t="s">
        <v>6499</v>
      </c>
      <c r="AC109" s="4" t="s">
        <v>6867</v>
      </c>
      <c r="AE109" s="6" t="s">
        <v>6870</v>
      </c>
    </row>
    <row r="110" spans="1:31" ht="409.5" x14ac:dyDescent="0.25">
      <c r="A110">
        <v>109</v>
      </c>
      <c r="B110" s="1" t="s">
        <v>4624</v>
      </c>
      <c r="C110" s="1" t="s">
        <v>6160</v>
      </c>
      <c r="D110" s="1" t="s">
        <v>601</v>
      </c>
      <c r="E110" s="3">
        <v>9596526</v>
      </c>
      <c r="F110" s="1" t="s">
        <v>5733</v>
      </c>
      <c r="G110" s="17">
        <v>43101</v>
      </c>
      <c r="H110" s="1">
        <v>172</v>
      </c>
      <c r="I110" s="1" t="s">
        <v>5733</v>
      </c>
      <c r="J110" s="1" t="s">
        <v>4625</v>
      </c>
      <c r="K110" s="1">
        <v>15</v>
      </c>
      <c r="L110" s="1" t="s">
        <v>4622</v>
      </c>
      <c r="M110" s="1" t="s">
        <v>4626</v>
      </c>
      <c r="N110" s="1" t="s">
        <v>5734</v>
      </c>
      <c r="O110" s="1" t="s">
        <v>283</v>
      </c>
      <c r="P110" s="1" t="s">
        <v>6161</v>
      </c>
      <c r="Q110" s="1" t="s">
        <v>6162</v>
      </c>
      <c r="R110" s="5" t="s">
        <v>6163</v>
      </c>
      <c r="S110" s="4" t="s">
        <v>4621</v>
      </c>
      <c r="V110" s="4" t="s">
        <v>6872</v>
      </c>
      <c r="X110" s="4" t="str">
        <f t="shared" si="1"/>
        <v>xx</v>
      </c>
      <c r="Y110" s="4" t="s">
        <v>6499</v>
      </c>
      <c r="Z110" s="4" t="s">
        <v>6499</v>
      </c>
      <c r="AB110" s="4" t="s">
        <v>7131</v>
      </c>
      <c r="AC110" s="4" t="s">
        <v>6659</v>
      </c>
      <c r="AE110" s="6" t="s">
        <v>6871</v>
      </c>
    </row>
    <row r="111" spans="1:31" ht="375" x14ac:dyDescent="0.25">
      <c r="A111">
        <v>110</v>
      </c>
      <c r="B111" s="1" t="s">
        <v>5244</v>
      </c>
      <c r="C111" s="1" t="s">
        <v>6164</v>
      </c>
      <c r="D111" s="1" t="s">
        <v>3568</v>
      </c>
      <c r="E111" s="3">
        <v>9644733</v>
      </c>
      <c r="F111" s="1" t="s">
        <v>5733</v>
      </c>
      <c r="G111" s="1">
        <v>44562</v>
      </c>
      <c r="H111" s="1">
        <v>31</v>
      </c>
      <c r="I111" s="1">
        <v>1</v>
      </c>
      <c r="J111" s="1" t="s">
        <v>4823</v>
      </c>
      <c r="K111" s="1">
        <v>18</v>
      </c>
      <c r="L111" s="1">
        <v>154833595</v>
      </c>
      <c r="M111" s="1" t="s">
        <v>5245</v>
      </c>
      <c r="N111" s="1" t="s">
        <v>5782</v>
      </c>
      <c r="O111" s="1" t="s">
        <v>283</v>
      </c>
      <c r="P111" s="1" t="s">
        <v>6165</v>
      </c>
      <c r="Q111" s="1" t="s">
        <v>6166</v>
      </c>
      <c r="R111" s="5" t="s">
        <v>6167</v>
      </c>
      <c r="S111" s="4" t="s">
        <v>5242</v>
      </c>
      <c r="U111" s="4" t="s">
        <v>6530</v>
      </c>
      <c r="V111" s="4" t="s">
        <v>6875</v>
      </c>
      <c r="W111" s="4" t="s">
        <v>7228</v>
      </c>
      <c r="X111" s="4" t="str">
        <f t="shared" si="1"/>
        <v>x(x)</v>
      </c>
      <c r="Z111" s="4" t="s">
        <v>6499</v>
      </c>
      <c r="AA111" s="4" t="s">
        <v>7175</v>
      </c>
      <c r="AC111" s="4" t="s">
        <v>6874</v>
      </c>
      <c r="AE111" s="6" t="s">
        <v>6873</v>
      </c>
    </row>
    <row r="112" spans="1:31" ht="393.75" x14ac:dyDescent="0.25">
      <c r="A112">
        <v>111</v>
      </c>
      <c r="B112" s="1" t="s">
        <v>4435</v>
      </c>
      <c r="C112" s="1" t="s">
        <v>5841</v>
      </c>
      <c r="D112" s="1" t="s">
        <v>4373</v>
      </c>
      <c r="E112" s="3" t="s">
        <v>4372</v>
      </c>
      <c r="F112" s="1" t="s">
        <v>5733</v>
      </c>
      <c r="G112" s="1" t="s">
        <v>1676</v>
      </c>
      <c r="H112" s="1">
        <v>22</v>
      </c>
      <c r="I112" s="1">
        <v>4</v>
      </c>
      <c r="J112" s="1" t="s">
        <v>278</v>
      </c>
      <c r="K112" s="1">
        <v>12</v>
      </c>
      <c r="L112" s="1">
        <v>143397779</v>
      </c>
      <c r="M112" s="1" t="s">
        <v>4436</v>
      </c>
      <c r="N112" s="1" t="s">
        <v>5861</v>
      </c>
      <c r="O112" s="1" t="s">
        <v>283</v>
      </c>
      <c r="P112" s="1" t="s">
        <v>6168</v>
      </c>
      <c r="Q112" s="1" t="s">
        <v>6169</v>
      </c>
      <c r="R112" s="5" t="s">
        <v>6170</v>
      </c>
      <c r="S112" s="4" t="s">
        <v>4433</v>
      </c>
      <c r="U112" s="4" t="s">
        <v>6531</v>
      </c>
      <c r="V112" s="4" t="s">
        <v>6877</v>
      </c>
      <c r="W112" s="4" t="s">
        <v>7229</v>
      </c>
      <c r="X112" s="4" t="str">
        <f t="shared" si="1"/>
        <v>xx</v>
      </c>
      <c r="Z112" s="4" t="s">
        <v>6499</v>
      </c>
      <c r="AA112" s="4" t="s">
        <v>6499</v>
      </c>
      <c r="AC112" s="4" t="s">
        <v>6878</v>
      </c>
      <c r="AE112" s="6" t="s">
        <v>6876</v>
      </c>
    </row>
    <row r="113" spans="1:31" ht="356.25" x14ac:dyDescent="0.25">
      <c r="A113">
        <v>112</v>
      </c>
      <c r="B113" s="1" t="s">
        <v>5283</v>
      </c>
      <c r="C113" s="1" t="s">
        <v>6171</v>
      </c>
      <c r="D113" s="1" t="s">
        <v>3877</v>
      </c>
      <c r="E113" s="3">
        <v>207543</v>
      </c>
      <c r="F113" s="1" t="s">
        <v>5733</v>
      </c>
      <c r="G113" s="17">
        <v>43497</v>
      </c>
      <c r="H113" s="1">
        <v>57</v>
      </c>
      <c r="I113" s="1" t="s">
        <v>73</v>
      </c>
      <c r="J113" s="1" t="s">
        <v>5284</v>
      </c>
      <c r="K113" s="1">
        <v>15</v>
      </c>
      <c r="L113" s="1" t="s">
        <v>5281</v>
      </c>
      <c r="M113" s="1" t="s">
        <v>5285</v>
      </c>
      <c r="N113" s="1" t="s">
        <v>5744</v>
      </c>
      <c r="O113" s="1" t="s">
        <v>283</v>
      </c>
      <c r="P113" s="1" t="s">
        <v>6172</v>
      </c>
      <c r="Q113" s="1" t="s">
        <v>6173</v>
      </c>
      <c r="R113" s="5" t="s">
        <v>6174</v>
      </c>
      <c r="S113" s="4" t="s">
        <v>5280</v>
      </c>
      <c r="U113" s="4" t="s">
        <v>6711</v>
      </c>
      <c r="V113" s="4" t="s">
        <v>6880</v>
      </c>
      <c r="W113" s="4" t="s">
        <v>7230</v>
      </c>
      <c r="X113" s="4" t="str">
        <f t="shared" si="1"/>
        <v>xx</v>
      </c>
      <c r="Z113" s="4" t="s">
        <v>6499</v>
      </c>
      <c r="AA113" s="4" t="s">
        <v>6499</v>
      </c>
      <c r="AC113" s="4" t="s">
        <v>6659</v>
      </c>
      <c r="AD113" s="4" t="s">
        <v>7230</v>
      </c>
      <c r="AE113" s="6" t="s">
        <v>6879</v>
      </c>
    </row>
    <row r="114" spans="1:31" ht="393.75" x14ac:dyDescent="0.25">
      <c r="A114">
        <v>113</v>
      </c>
      <c r="B114" s="1" t="s">
        <v>4928</v>
      </c>
      <c r="C114" s="1" t="s">
        <v>6175</v>
      </c>
      <c r="D114" s="1" t="s">
        <v>759</v>
      </c>
      <c r="E114" s="3">
        <v>9213449</v>
      </c>
      <c r="F114" s="1" t="s">
        <v>5733</v>
      </c>
      <c r="G114" s="1" t="s">
        <v>862</v>
      </c>
      <c r="H114" s="1">
        <v>139</v>
      </c>
      <c r="J114" s="1" t="s">
        <v>744</v>
      </c>
      <c r="K114" s="1">
        <v>8</v>
      </c>
      <c r="L114" s="1">
        <v>131902019</v>
      </c>
      <c r="M114" s="1" t="s">
        <v>4929</v>
      </c>
      <c r="N114" s="1" t="s">
        <v>5734</v>
      </c>
      <c r="O114" s="1" t="s">
        <v>283</v>
      </c>
      <c r="P114" s="1" t="s">
        <v>6176</v>
      </c>
      <c r="Q114" s="1" t="s">
        <v>6177</v>
      </c>
      <c r="R114" s="5" t="s">
        <v>6178</v>
      </c>
      <c r="S114" s="4" t="s">
        <v>4924</v>
      </c>
      <c r="V114" s="4" t="s">
        <v>6882</v>
      </c>
      <c r="X114" s="4" t="str">
        <f t="shared" si="1"/>
        <v>xx</v>
      </c>
      <c r="Y114" s="4" t="s">
        <v>6499</v>
      </c>
      <c r="Z114" s="4" t="s">
        <v>6499</v>
      </c>
      <c r="AB114" s="4" t="s">
        <v>6532</v>
      </c>
      <c r="AC114" s="4" t="s">
        <v>6883</v>
      </c>
      <c r="AE114" s="6" t="s">
        <v>6881</v>
      </c>
    </row>
    <row r="115" spans="1:31" ht="393.75" x14ac:dyDescent="0.25">
      <c r="A115">
        <v>114</v>
      </c>
      <c r="B115" s="1" t="s">
        <v>685</v>
      </c>
      <c r="C115" s="1" t="s">
        <v>6179</v>
      </c>
      <c r="D115" s="1" t="s">
        <v>806</v>
      </c>
      <c r="E115" s="3">
        <v>3014797</v>
      </c>
      <c r="F115" s="1" t="s">
        <v>5733</v>
      </c>
      <c r="G115" s="1">
        <v>44013</v>
      </c>
      <c r="H115" s="1">
        <v>266</v>
      </c>
      <c r="J115" s="1" t="s">
        <v>288</v>
      </c>
      <c r="K115" s="1">
        <v>1</v>
      </c>
      <c r="L115" s="1">
        <v>143079726</v>
      </c>
      <c r="M115" s="1" t="s">
        <v>686</v>
      </c>
      <c r="N115" s="1" t="s">
        <v>6093</v>
      </c>
      <c r="O115" s="1" t="s">
        <v>283</v>
      </c>
      <c r="P115" s="1" t="s">
        <v>6180</v>
      </c>
      <c r="Q115" s="1" t="s">
        <v>6181</v>
      </c>
      <c r="R115" s="5" t="s">
        <v>6182</v>
      </c>
      <c r="S115" s="4" t="s">
        <v>2243</v>
      </c>
      <c r="V115" s="4" t="s">
        <v>6884</v>
      </c>
      <c r="X115" s="4" t="str">
        <f t="shared" si="1"/>
        <v>xx</v>
      </c>
      <c r="Y115" s="4" t="s">
        <v>6499</v>
      </c>
      <c r="Z115" s="4" t="s">
        <v>6499</v>
      </c>
      <c r="AB115" s="4" t="s">
        <v>6533</v>
      </c>
      <c r="AC115" s="4" t="s">
        <v>6886</v>
      </c>
      <c r="AE115" s="6" t="s">
        <v>6885</v>
      </c>
    </row>
    <row r="116" spans="1:31" ht="356.25" x14ac:dyDescent="0.25">
      <c r="A116">
        <v>115</v>
      </c>
      <c r="B116" s="1" t="s">
        <v>5617</v>
      </c>
      <c r="C116" s="1" t="s">
        <v>6183</v>
      </c>
      <c r="D116" s="1" t="s">
        <v>3877</v>
      </c>
      <c r="E116" s="3">
        <v>207543</v>
      </c>
      <c r="F116" s="1" t="s">
        <v>5733</v>
      </c>
      <c r="G116" s="1" t="s">
        <v>1225</v>
      </c>
      <c r="H116" s="1">
        <v>61</v>
      </c>
      <c r="I116" s="1" t="s">
        <v>503</v>
      </c>
      <c r="J116" s="1" t="s">
        <v>5618</v>
      </c>
      <c r="K116" s="1">
        <v>16</v>
      </c>
      <c r="L116" s="1" t="s">
        <v>5615</v>
      </c>
      <c r="M116" s="1" t="s">
        <v>5619</v>
      </c>
      <c r="N116" s="1" t="s">
        <v>5744</v>
      </c>
      <c r="O116" s="1" t="s">
        <v>283</v>
      </c>
      <c r="P116" s="1" t="s">
        <v>5733</v>
      </c>
      <c r="Q116" s="1" t="s">
        <v>6184</v>
      </c>
      <c r="R116" s="5" t="s">
        <v>6185</v>
      </c>
      <c r="S116" s="4" t="s">
        <v>5614</v>
      </c>
      <c r="U116" s="4" t="s">
        <v>6712</v>
      </c>
      <c r="V116" s="4" t="s">
        <v>6889</v>
      </c>
      <c r="W116" s="4" t="s">
        <v>7231</v>
      </c>
      <c r="X116" s="4" t="str">
        <f t="shared" si="1"/>
        <v>x(x)</v>
      </c>
      <c r="Z116" s="4" t="s">
        <v>6499</v>
      </c>
      <c r="AA116" s="4" t="s">
        <v>7175</v>
      </c>
      <c r="AC116" s="4" t="s">
        <v>6887</v>
      </c>
      <c r="AE116" s="6" t="s">
        <v>6888</v>
      </c>
    </row>
    <row r="117" spans="1:31" ht="356.25" x14ac:dyDescent="0.25">
      <c r="A117">
        <v>116</v>
      </c>
      <c r="B117" s="1" t="s">
        <v>3327</v>
      </c>
      <c r="C117" s="1" t="s">
        <v>2019</v>
      </c>
      <c r="D117" s="1" t="s">
        <v>601</v>
      </c>
      <c r="E117" s="3">
        <v>9596526</v>
      </c>
      <c r="F117" s="1" t="s">
        <v>5733</v>
      </c>
      <c r="G117" s="17">
        <v>42248</v>
      </c>
      <c r="H117" s="1">
        <v>102</v>
      </c>
      <c r="I117" s="1" t="s">
        <v>5733</v>
      </c>
      <c r="J117" s="1" t="s">
        <v>123</v>
      </c>
      <c r="K117" s="1">
        <v>12</v>
      </c>
      <c r="L117" s="1" t="s">
        <v>3325</v>
      </c>
      <c r="M117" s="1" t="s">
        <v>3328</v>
      </c>
      <c r="N117" s="1" t="s">
        <v>5734</v>
      </c>
      <c r="O117" s="1" t="s">
        <v>283</v>
      </c>
      <c r="P117" s="1" t="s">
        <v>6186</v>
      </c>
      <c r="Q117" s="1" t="s">
        <v>6187</v>
      </c>
      <c r="R117" s="5" t="s">
        <v>6188</v>
      </c>
      <c r="S117" s="4" t="s">
        <v>3324</v>
      </c>
      <c r="U117" s="4" t="s">
        <v>6713</v>
      </c>
      <c r="V117" s="4" t="s">
        <v>6891</v>
      </c>
      <c r="W117" s="4" t="s">
        <v>7232</v>
      </c>
      <c r="X117" s="4" t="str">
        <f t="shared" si="1"/>
        <v>x</v>
      </c>
      <c r="Z117" s="4" t="s">
        <v>6499</v>
      </c>
      <c r="AC117" s="4" t="s">
        <v>6892</v>
      </c>
      <c r="AD117" s="4" t="s">
        <v>7233</v>
      </c>
      <c r="AE117" s="6" t="s">
        <v>6890</v>
      </c>
    </row>
    <row r="118" spans="1:31" ht="318.75" x14ac:dyDescent="0.25">
      <c r="A118">
        <v>117</v>
      </c>
      <c r="B118" s="1" t="s">
        <v>4948</v>
      </c>
      <c r="C118" s="1" t="s">
        <v>6189</v>
      </c>
      <c r="D118" s="1" t="s">
        <v>3877</v>
      </c>
      <c r="E118" s="3">
        <v>207543</v>
      </c>
      <c r="F118" s="1" t="s">
        <v>5733</v>
      </c>
      <c r="G118" s="17">
        <v>43282</v>
      </c>
      <c r="H118" s="1">
        <v>56</v>
      </c>
      <c r="I118" s="1" t="s">
        <v>120</v>
      </c>
      <c r="J118" s="1" t="s">
        <v>4949</v>
      </c>
      <c r="K118" s="1">
        <v>18</v>
      </c>
      <c r="L118" s="1" t="s">
        <v>4946</v>
      </c>
      <c r="M118" s="1" t="s">
        <v>4950</v>
      </c>
      <c r="N118" s="1" t="s">
        <v>5744</v>
      </c>
      <c r="O118" s="1" t="s">
        <v>283</v>
      </c>
      <c r="P118" s="1" t="s">
        <v>6190</v>
      </c>
      <c r="Q118" s="1" t="s">
        <v>6191</v>
      </c>
      <c r="R118" s="5" t="s">
        <v>6192</v>
      </c>
      <c r="S118" s="4" t="s">
        <v>4945</v>
      </c>
      <c r="U118" s="4" t="s">
        <v>6714</v>
      </c>
      <c r="V118" s="4" t="s">
        <v>6893</v>
      </c>
      <c r="W118" s="4" t="s">
        <v>7234</v>
      </c>
      <c r="X118" s="4" t="str">
        <f t="shared" si="1"/>
        <v>x</v>
      </c>
      <c r="Z118" s="4" t="s">
        <v>6499</v>
      </c>
      <c r="AC118" s="4" t="s">
        <v>6894</v>
      </c>
      <c r="AE118" s="6" t="s">
        <v>6895</v>
      </c>
    </row>
    <row r="119" spans="1:31" ht="393.75" x14ac:dyDescent="0.25">
      <c r="A119">
        <v>118</v>
      </c>
      <c r="B119" s="1" t="s">
        <v>4469</v>
      </c>
      <c r="C119" s="1" t="s">
        <v>6193</v>
      </c>
      <c r="D119" s="1" t="s">
        <v>1593</v>
      </c>
      <c r="E119" s="3">
        <v>14635771</v>
      </c>
      <c r="F119" s="1" t="s">
        <v>5733</v>
      </c>
      <c r="G119" s="1">
        <v>2020</v>
      </c>
      <c r="H119" s="1">
        <v>27</v>
      </c>
      <c r="I119" s="1" t="s">
        <v>48</v>
      </c>
      <c r="J119" s="1" t="s">
        <v>4470</v>
      </c>
      <c r="K119" s="1">
        <v>31</v>
      </c>
      <c r="L119" s="1" t="s">
        <v>4467</v>
      </c>
      <c r="M119" s="1" t="s">
        <v>4471</v>
      </c>
      <c r="N119" s="1" t="s">
        <v>5739</v>
      </c>
      <c r="O119" s="1" t="s">
        <v>283</v>
      </c>
      <c r="P119" s="1" t="s">
        <v>6194</v>
      </c>
      <c r="Q119" s="1" t="s">
        <v>6195</v>
      </c>
      <c r="R119" s="5" t="s">
        <v>6196</v>
      </c>
      <c r="S119" s="4" t="s">
        <v>4466</v>
      </c>
      <c r="U119" s="4" t="s">
        <v>6715</v>
      </c>
      <c r="V119" s="4" t="s">
        <v>6897</v>
      </c>
      <c r="X119" s="4" t="str">
        <f t="shared" si="1"/>
        <v/>
      </c>
      <c r="AE119" s="6" t="s">
        <v>6896</v>
      </c>
    </row>
    <row r="120" spans="1:31" ht="375" x14ac:dyDescent="0.25">
      <c r="A120">
        <v>119</v>
      </c>
      <c r="B120" s="1" t="s">
        <v>6197</v>
      </c>
      <c r="C120" s="1" t="s">
        <v>6198</v>
      </c>
      <c r="D120" s="1" t="s">
        <v>1501</v>
      </c>
      <c r="E120" s="3">
        <v>17542731</v>
      </c>
      <c r="F120" s="1" t="s">
        <v>5733</v>
      </c>
      <c r="G120" s="1">
        <v>2023</v>
      </c>
      <c r="H120" s="1">
        <v>35</v>
      </c>
      <c r="I120" s="1" t="s">
        <v>62</v>
      </c>
      <c r="J120" s="1" t="s">
        <v>5375</v>
      </c>
      <c r="K120" s="1">
        <v>21</v>
      </c>
      <c r="L120" s="1" t="s">
        <v>5372</v>
      </c>
      <c r="M120" s="1" t="s">
        <v>5376</v>
      </c>
      <c r="N120" s="1" t="s">
        <v>5739</v>
      </c>
      <c r="O120" s="1" t="s">
        <v>283</v>
      </c>
      <c r="P120" s="1" t="s">
        <v>6199</v>
      </c>
      <c r="Q120" s="1" t="s">
        <v>6200</v>
      </c>
      <c r="R120" s="5" t="s">
        <v>6201</v>
      </c>
      <c r="S120" s="4" t="s">
        <v>5371</v>
      </c>
      <c r="V120" s="4" t="s">
        <v>6898</v>
      </c>
      <c r="X120" s="4" t="str">
        <f t="shared" si="1"/>
        <v>xx</v>
      </c>
      <c r="Y120" s="4" t="s">
        <v>6499</v>
      </c>
      <c r="Z120" s="4" t="s">
        <v>6499</v>
      </c>
      <c r="AB120" s="4" t="s">
        <v>7132</v>
      </c>
      <c r="AC120" s="4" t="s">
        <v>6874</v>
      </c>
      <c r="AE120" s="6" t="s">
        <v>6899</v>
      </c>
    </row>
    <row r="121" spans="1:31" ht="393.75" x14ac:dyDescent="0.25">
      <c r="A121">
        <v>120</v>
      </c>
      <c r="B121" s="1" t="s">
        <v>4650</v>
      </c>
      <c r="C121" s="1" t="s">
        <v>6202</v>
      </c>
      <c r="D121" s="1" t="s">
        <v>3303</v>
      </c>
      <c r="E121" s="3">
        <v>20808208</v>
      </c>
      <c r="F121" s="1" t="s">
        <v>5733</v>
      </c>
      <c r="G121" s="17">
        <v>42887</v>
      </c>
      <c r="H121" s="1">
        <v>8</v>
      </c>
      <c r="I121" s="1" t="s">
        <v>77</v>
      </c>
      <c r="J121" s="1" t="s">
        <v>391</v>
      </c>
      <c r="K121" s="1">
        <v>8</v>
      </c>
      <c r="L121" s="1" t="s">
        <v>4647</v>
      </c>
      <c r="M121" s="1" t="s">
        <v>4651</v>
      </c>
      <c r="N121" s="1" t="s">
        <v>5866</v>
      </c>
      <c r="O121" s="1" t="s">
        <v>283</v>
      </c>
      <c r="P121" s="1" t="s">
        <v>6203</v>
      </c>
      <c r="Q121" s="1" t="s">
        <v>6204</v>
      </c>
      <c r="R121" s="5" t="s">
        <v>6205</v>
      </c>
      <c r="S121" s="4" t="s">
        <v>4646</v>
      </c>
      <c r="V121" s="4" t="s">
        <v>6900</v>
      </c>
      <c r="X121" s="4" t="str">
        <f t="shared" si="1"/>
        <v>xx</v>
      </c>
      <c r="Y121" s="4" t="s">
        <v>6499</v>
      </c>
      <c r="Z121" s="4" t="s">
        <v>6499</v>
      </c>
      <c r="AB121" s="4" t="s">
        <v>7133</v>
      </c>
      <c r="AC121" s="4" t="s">
        <v>6901</v>
      </c>
      <c r="AE121" s="6" t="s">
        <v>6902</v>
      </c>
    </row>
    <row r="122" spans="1:31" ht="409.5" x14ac:dyDescent="0.25">
      <c r="A122">
        <v>121</v>
      </c>
      <c r="B122" s="1" t="s">
        <v>4584</v>
      </c>
      <c r="C122" s="1" t="s">
        <v>6206</v>
      </c>
      <c r="D122" s="1" t="s">
        <v>1990</v>
      </c>
      <c r="E122" s="3">
        <v>10595422</v>
      </c>
      <c r="F122" s="1" t="s">
        <v>5733</v>
      </c>
      <c r="G122" s="1">
        <v>2016</v>
      </c>
      <c r="H122" s="1">
        <v>26</v>
      </c>
      <c r="I122" s="1" t="s">
        <v>62</v>
      </c>
      <c r="J122" s="1" t="s">
        <v>4585</v>
      </c>
      <c r="K122" s="1">
        <v>21</v>
      </c>
      <c r="L122" s="1" t="s">
        <v>4583</v>
      </c>
      <c r="M122" s="1" t="s">
        <v>4586</v>
      </c>
      <c r="N122" s="1" t="s">
        <v>5739</v>
      </c>
      <c r="O122" s="1" t="s">
        <v>283</v>
      </c>
      <c r="P122" s="1" t="s">
        <v>6207</v>
      </c>
      <c r="Q122" s="1" t="s">
        <v>6208</v>
      </c>
      <c r="R122" s="5" t="s">
        <v>6209</v>
      </c>
      <c r="S122" s="4" t="s">
        <v>4582</v>
      </c>
      <c r="V122" s="4" t="s">
        <v>6904</v>
      </c>
      <c r="W122" s="4" t="s">
        <v>7235</v>
      </c>
      <c r="X122" s="4" t="str">
        <f t="shared" si="1"/>
        <v>xx</v>
      </c>
      <c r="Y122" s="4" t="s">
        <v>6499</v>
      </c>
      <c r="AA122" s="4" t="s">
        <v>6499</v>
      </c>
      <c r="AB122" s="4" t="s">
        <v>7134</v>
      </c>
      <c r="AE122" s="6" t="s">
        <v>6903</v>
      </c>
    </row>
    <row r="123" spans="1:31" ht="225" x14ac:dyDescent="0.25">
      <c r="A123">
        <v>122</v>
      </c>
      <c r="B123" s="1" t="s">
        <v>4748</v>
      </c>
      <c r="C123" s="1" t="s">
        <v>6210</v>
      </c>
      <c r="D123" s="1" t="s">
        <v>4102</v>
      </c>
      <c r="E123" s="3">
        <v>22990461</v>
      </c>
      <c r="F123" s="1" t="s">
        <v>5733</v>
      </c>
      <c r="G123" s="1">
        <v>2016</v>
      </c>
      <c r="H123" s="1">
        <v>21</v>
      </c>
      <c r="I123" s="1" t="s">
        <v>31</v>
      </c>
      <c r="J123" s="1" t="s">
        <v>203</v>
      </c>
      <c r="K123" s="1">
        <v>6</v>
      </c>
      <c r="L123" s="1" t="s">
        <v>4745</v>
      </c>
      <c r="M123" s="1" t="s">
        <v>4749</v>
      </c>
      <c r="N123" s="1" t="s">
        <v>6211</v>
      </c>
      <c r="O123" s="1" t="s">
        <v>283</v>
      </c>
      <c r="P123" s="1" t="s">
        <v>6212</v>
      </c>
      <c r="Q123" s="1" t="s">
        <v>6213</v>
      </c>
      <c r="R123" s="5" t="s">
        <v>6214</v>
      </c>
      <c r="S123" s="4" t="s">
        <v>4744</v>
      </c>
      <c r="V123" s="4" t="s">
        <v>6905</v>
      </c>
      <c r="X123" s="4" t="str">
        <f t="shared" si="1"/>
        <v>xx</v>
      </c>
      <c r="Y123" s="4" t="s">
        <v>6499</v>
      </c>
      <c r="Z123" s="4" t="s">
        <v>6499</v>
      </c>
      <c r="AB123" s="4" t="s">
        <v>7132</v>
      </c>
      <c r="AC123" s="4" t="s">
        <v>6907</v>
      </c>
      <c r="AE123" s="6" t="s">
        <v>6906</v>
      </c>
    </row>
    <row r="124" spans="1:31" ht="281.25" x14ac:dyDescent="0.25">
      <c r="A124">
        <v>123</v>
      </c>
      <c r="B124" s="1" t="s">
        <v>4123</v>
      </c>
      <c r="C124" s="1" t="s">
        <v>6215</v>
      </c>
      <c r="D124" s="1" t="s">
        <v>1476</v>
      </c>
      <c r="E124" s="3" t="s">
        <v>5733</v>
      </c>
      <c r="F124" s="1" t="s">
        <v>5733</v>
      </c>
      <c r="G124" s="1">
        <v>2015</v>
      </c>
      <c r="I124" s="1" t="s">
        <v>5733</v>
      </c>
      <c r="J124" s="1" t="s">
        <v>31</v>
      </c>
      <c r="K124" s="1">
        <v>8</v>
      </c>
      <c r="L124" s="1" t="s">
        <v>4121</v>
      </c>
      <c r="M124" s="1" t="s">
        <v>5733</v>
      </c>
      <c r="N124" s="1" t="s">
        <v>6216</v>
      </c>
      <c r="O124" s="1" t="s">
        <v>283</v>
      </c>
      <c r="P124" s="1" t="s">
        <v>6217</v>
      </c>
      <c r="Q124" s="1" t="s">
        <v>6218</v>
      </c>
      <c r="R124" s="5" t="s">
        <v>6219</v>
      </c>
      <c r="S124" s="4" t="s">
        <v>4120</v>
      </c>
      <c r="U124" s="4" t="s">
        <v>6716</v>
      </c>
      <c r="V124" s="4" t="s">
        <v>6908</v>
      </c>
      <c r="W124" s="4" t="s">
        <v>7236</v>
      </c>
      <c r="X124" s="4" t="str">
        <f t="shared" si="1"/>
        <v>xx</v>
      </c>
      <c r="Z124" s="4" t="s">
        <v>6499</v>
      </c>
      <c r="AA124" s="4" t="s">
        <v>6499</v>
      </c>
      <c r="AC124" s="4" t="s">
        <v>6907</v>
      </c>
      <c r="AE124" s="6" t="s">
        <v>6909</v>
      </c>
    </row>
    <row r="125" spans="1:31" ht="409.5" x14ac:dyDescent="0.25">
      <c r="A125">
        <v>124</v>
      </c>
      <c r="B125" s="1" t="s">
        <v>5057</v>
      </c>
      <c r="C125" s="1" t="s">
        <v>6220</v>
      </c>
      <c r="D125" s="1" t="s">
        <v>601</v>
      </c>
      <c r="E125" s="3">
        <v>9596526</v>
      </c>
      <c r="F125" s="1" t="s">
        <v>5733</v>
      </c>
      <c r="G125" s="17">
        <v>43466</v>
      </c>
      <c r="H125" s="1">
        <v>208</v>
      </c>
      <c r="I125" s="1" t="s">
        <v>5733</v>
      </c>
      <c r="J125" s="1" t="s">
        <v>415</v>
      </c>
      <c r="K125" s="1">
        <v>18</v>
      </c>
      <c r="L125" s="1" t="s">
        <v>5054</v>
      </c>
      <c r="M125" s="1" t="s">
        <v>5058</v>
      </c>
      <c r="N125" s="1" t="s">
        <v>5734</v>
      </c>
      <c r="O125" s="1" t="s">
        <v>283</v>
      </c>
      <c r="P125" s="1" t="s">
        <v>6221</v>
      </c>
      <c r="Q125" s="1" t="s">
        <v>6222</v>
      </c>
      <c r="R125" s="5" t="s">
        <v>6223</v>
      </c>
      <c r="S125" s="4" t="s">
        <v>5053</v>
      </c>
      <c r="V125" s="4" t="s">
        <v>6911</v>
      </c>
      <c r="X125" s="4" t="str">
        <f t="shared" si="1"/>
        <v>xx</v>
      </c>
      <c r="Y125" s="4" t="s">
        <v>6499</v>
      </c>
      <c r="Z125" s="4" t="s">
        <v>6499</v>
      </c>
      <c r="AB125" s="4" t="s">
        <v>7135</v>
      </c>
      <c r="AC125" s="4" t="s">
        <v>6912</v>
      </c>
      <c r="AE125" s="6" t="s">
        <v>6910</v>
      </c>
    </row>
    <row r="126" spans="1:31" ht="409.5" x14ac:dyDescent="0.25">
      <c r="A126">
        <v>125</v>
      </c>
      <c r="B126" s="1" t="s">
        <v>4702</v>
      </c>
      <c r="C126" s="1" t="s">
        <v>6224</v>
      </c>
      <c r="D126" s="1" t="s">
        <v>2332</v>
      </c>
      <c r="E126" s="3" t="s">
        <v>2331</v>
      </c>
      <c r="F126" s="1" t="s">
        <v>5733</v>
      </c>
      <c r="G126" s="1">
        <v>2017</v>
      </c>
      <c r="H126" s="1">
        <v>28</v>
      </c>
      <c r="I126" s="1" t="s">
        <v>41</v>
      </c>
      <c r="J126" s="1" t="s">
        <v>4703</v>
      </c>
      <c r="K126" s="1">
        <v>22</v>
      </c>
      <c r="L126" s="1" t="s">
        <v>4700</v>
      </c>
      <c r="M126" s="1" t="s">
        <v>4704</v>
      </c>
      <c r="N126" s="1" t="s">
        <v>5739</v>
      </c>
      <c r="O126" s="1" t="s">
        <v>283</v>
      </c>
      <c r="P126" s="1" t="s">
        <v>6225</v>
      </c>
      <c r="Q126" s="1" t="s">
        <v>6226</v>
      </c>
      <c r="R126" s="5" t="s">
        <v>6227</v>
      </c>
      <c r="S126" s="4" t="s">
        <v>4699</v>
      </c>
      <c r="V126" s="4" t="s">
        <v>6913</v>
      </c>
      <c r="X126" s="4" t="str">
        <f t="shared" si="1"/>
        <v>xx</v>
      </c>
      <c r="Y126" s="4" t="s">
        <v>6499</v>
      </c>
      <c r="Z126" s="4" t="s">
        <v>6499</v>
      </c>
      <c r="AB126" s="4" t="s">
        <v>7136</v>
      </c>
      <c r="AC126" s="4" t="s">
        <v>6912</v>
      </c>
      <c r="AE126" s="6" t="s">
        <v>6914</v>
      </c>
    </row>
    <row r="127" spans="1:31" ht="337.5" x14ac:dyDescent="0.25">
      <c r="A127">
        <v>126</v>
      </c>
      <c r="B127" s="1" t="s">
        <v>4984</v>
      </c>
      <c r="C127" s="1" t="s">
        <v>6228</v>
      </c>
      <c r="D127" s="1" t="s">
        <v>3157</v>
      </c>
      <c r="E127" s="3">
        <v>14783363</v>
      </c>
      <c r="F127" s="1" t="s">
        <v>5733</v>
      </c>
      <c r="G127" s="17">
        <v>44593</v>
      </c>
      <c r="H127" s="1">
        <v>33</v>
      </c>
      <c r="I127" s="1" t="s">
        <v>2039</v>
      </c>
      <c r="J127" s="1" t="s">
        <v>3957</v>
      </c>
      <c r="K127" s="1">
        <v>37</v>
      </c>
      <c r="L127" s="1" t="s">
        <v>4981</v>
      </c>
      <c r="M127" s="1" t="s">
        <v>4985</v>
      </c>
      <c r="N127" s="1" t="s">
        <v>5744</v>
      </c>
      <c r="O127" s="1" t="s">
        <v>283</v>
      </c>
      <c r="P127" s="1" t="s">
        <v>6229</v>
      </c>
      <c r="Q127" s="1" t="s">
        <v>6230</v>
      </c>
      <c r="R127" s="5" t="s">
        <v>6231</v>
      </c>
      <c r="S127" s="4" t="s">
        <v>4980</v>
      </c>
      <c r="V127" s="4" t="s">
        <v>6915</v>
      </c>
      <c r="X127" s="4" t="str">
        <f t="shared" si="1"/>
        <v>xx</v>
      </c>
      <c r="Y127" s="4" t="s">
        <v>6499</v>
      </c>
      <c r="Z127" s="4" t="s">
        <v>6499</v>
      </c>
      <c r="AB127" s="4" t="s">
        <v>7137</v>
      </c>
      <c r="AC127" s="4" t="s">
        <v>6907</v>
      </c>
      <c r="AE127" s="6" t="s">
        <v>6916</v>
      </c>
    </row>
    <row r="128" spans="1:31" ht="356.25" x14ac:dyDescent="0.25">
      <c r="A128">
        <v>127</v>
      </c>
      <c r="B128" s="1" t="s">
        <v>3939</v>
      </c>
      <c r="C128" s="1" t="s">
        <v>6232</v>
      </c>
      <c r="D128" s="1" t="s">
        <v>1640</v>
      </c>
      <c r="E128" s="3">
        <v>9537287</v>
      </c>
      <c r="F128" s="1" t="s">
        <v>5733</v>
      </c>
      <c r="G128" s="17">
        <v>43556</v>
      </c>
      <c r="H128" s="1">
        <v>30</v>
      </c>
      <c r="I128" s="1" t="s">
        <v>3941</v>
      </c>
      <c r="J128" s="1" t="s">
        <v>1321</v>
      </c>
      <c r="K128" s="1">
        <v>13</v>
      </c>
      <c r="L128" s="1" t="s">
        <v>3937</v>
      </c>
      <c r="M128" s="1" t="s">
        <v>3940</v>
      </c>
      <c r="N128" s="1" t="s">
        <v>5744</v>
      </c>
      <c r="O128" s="1" t="s">
        <v>283</v>
      </c>
      <c r="P128" s="1" t="s">
        <v>6233</v>
      </c>
      <c r="Q128" s="1" t="s">
        <v>6234</v>
      </c>
      <c r="R128" s="5" t="s">
        <v>6235</v>
      </c>
      <c r="S128" s="4" t="s">
        <v>3936</v>
      </c>
      <c r="U128" s="4" t="s">
        <v>6717</v>
      </c>
      <c r="V128" s="4" t="s">
        <v>6918</v>
      </c>
      <c r="W128" s="4" t="s">
        <v>7237</v>
      </c>
      <c r="X128" s="4" t="str">
        <f t="shared" si="1"/>
        <v>xx</v>
      </c>
      <c r="Z128" s="4" t="s">
        <v>6499</v>
      </c>
      <c r="AA128" s="4" t="s">
        <v>6499</v>
      </c>
      <c r="AC128" s="4" t="s">
        <v>6919</v>
      </c>
      <c r="AE128" s="6" t="s">
        <v>6917</v>
      </c>
    </row>
    <row r="129" spans="1:31" ht="356.25" x14ac:dyDescent="0.25">
      <c r="A129">
        <v>128</v>
      </c>
      <c r="B129" s="1" t="s">
        <v>2758</v>
      </c>
      <c r="C129" s="1" t="s">
        <v>6236</v>
      </c>
      <c r="D129" s="1" t="s">
        <v>2760</v>
      </c>
      <c r="E129" s="3">
        <v>14784092</v>
      </c>
      <c r="F129" s="1" t="s">
        <v>5733</v>
      </c>
      <c r="G129" s="17">
        <v>42522</v>
      </c>
      <c r="H129" s="1">
        <v>22</v>
      </c>
      <c r="I129" s="1" t="s">
        <v>77</v>
      </c>
      <c r="J129" s="1" t="s">
        <v>419</v>
      </c>
      <c r="K129" s="1">
        <v>12</v>
      </c>
      <c r="L129" s="1" t="s">
        <v>2756</v>
      </c>
      <c r="M129" s="1" t="s">
        <v>2759</v>
      </c>
      <c r="N129" s="1" t="s">
        <v>5734</v>
      </c>
      <c r="O129" s="1" t="s">
        <v>283</v>
      </c>
      <c r="P129" s="1" t="s">
        <v>6237</v>
      </c>
      <c r="Q129" s="1" t="s">
        <v>6238</v>
      </c>
      <c r="R129" s="5" t="s">
        <v>6239</v>
      </c>
      <c r="S129" s="4" t="s">
        <v>2755</v>
      </c>
      <c r="V129" s="4" t="s">
        <v>6920</v>
      </c>
      <c r="X129" s="4" t="str">
        <f t="shared" si="1"/>
        <v>xx</v>
      </c>
      <c r="Y129" s="4" t="s">
        <v>6499</v>
      </c>
      <c r="Z129" s="4" t="s">
        <v>6499</v>
      </c>
      <c r="AB129" s="4" t="s">
        <v>7138</v>
      </c>
      <c r="AC129" s="4" t="s">
        <v>6922</v>
      </c>
      <c r="AE129" s="6" t="s">
        <v>6921</v>
      </c>
    </row>
    <row r="130" spans="1:31" ht="409.5" x14ac:dyDescent="0.25">
      <c r="A130">
        <v>129</v>
      </c>
      <c r="B130" s="1" t="s">
        <v>3544</v>
      </c>
      <c r="C130" s="1" t="s">
        <v>6240</v>
      </c>
      <c r="D130" s="1" t="s">
        <v>840</v>
      </c>
      <c r="E130" s="3">
        <v>9255273</v>
      </c>
      <c r="F130" s="1" t="s">
        <v>5733</v>
      </c>
      <c r="G130" s="1" t="s">
        <v>862</v>
      </c>
      <c r="H130" s="1">
        <v>206</v>
      </c>
      <c r="I130" s="1" t="s">
        <v>5733</v>
      </c>
      <c r="J130" s="1" t="s">
        <v>711</v>
      </c>
      <c r="K130" s="1">
        <v>14</v>
      </c>
      <c r="L130" s="1" t="s">
        <v>3543</v>
      </c>
      <c r="M130" s="1" t="s">
        <v>3545</v>
      </c>
      <c r="N130" s="1" t="s">
        <v>5734</v>
      </c>
      <c r="O130" s="1" t="s">
        <v>283</v>
      </c>
      <c r="P130" s="1" t="s">
        <v>6241</v>
      </c>
      <c r="Q130" s="1" t="s">
        <v>6242</v>
      </c>
      <c r="R130" s="5" t="s">
        <v>6243</v>
      </c>
      <c r="S130" s="4" t="s">
        <v>3542</v>
      </c>
      <c r="U130" s="4" t="s">
        <v>6718</v>
      </c>
      <c r="V130" s="4" t="s">
        <v>6923</v>
      </c>
      <c r="X130" s="4" t="str">
        <f t="shared" si="1"/>
        <v/>
      </c>
      <c r="AE130" s="6" t="s">
        <v>6924</v>
      </c>
    </row>
    <row r="131" spans="1:31" ht="409.5" x14ac:dyDescent="0.25">
      <c r="A131">
        <v>130</v>
      </c>
      <c r="B131" s="1" t="s">
        <v>6244</v>
      </c>
      <c r="C131" s="1" t="s">
        <v>6245</v>
      </c>
      <c r="D131" s="1" t="s">
        <v>1702</v>
      </c>
      <c r="E131" s="3">
        <v>17410401</v>
      </c>
      <c r="F131" s="1" t="s">
        <v>5733</v>
      </c>
      <c r="G131" s="1">
        <v>2023</v>
      </c>
      <c r="H131" s="1">
        <v>72</v>
      </c>
      <c r="I131" s="1" t="s">
        <v>41</v>
      </c>
      <c r="J131" s="1" t="s">
        <v>5506</v>
      </c>
      <c r="K131" s="1">
        <v>21</v>
      </c>
      <c r="L131" s="1" t="s">
        <v>5503</v>
      </c>
      <c r="M131" s="1" t="s">
        <v>5507</v>
      </c>
      <c r="N131" s="1" t="s">
        <v>5739</v>
      </c>
      <c r="O131" s="1" t="s">
        <v>283</v>
      </c>
      <c r="P131" s="1" t="s">
        <v>6246</v>
      </c>
      <c r="Q131" s="1" t="s">
        <v>6247</v>
      </c>
      <c r="R131" s="5" t="s">
        <v>6248</v>
      </c>
      <c r="S131" s="4" t="s">
        <v>5502</v>
      </c>
      <c r="U131" s="4" t="s">
        <v>6719</v>
      </c>
      <c r="V131" s="4" t="s">
        <v>6926</v>
      </c>
      <c r="W131" s="4" t="s">
        <v>7238</v>
      </c>
      <c r="X131" s="4" t="str">
        <f t="shared" ref="X131:X194" si="2">Y131&amp;Z131&amp;AA131</f>
        <v>x</v>
      </c>
      <c r="Z131" s="4" t="s">
        <v>6499</v>
      </c>
      <c r="AC131" s="4" t="s">
        <v>6912</v>
      </c>
      <c r="AE131" s="6" t="s">
        <v>6925</v>
      </c>
    </row>
    <row r="132" spans="1:31" ht="393.75" x14ac:dyDescent="0.25">
      <c r="A132">
        <v>131</v>
      </c>
      <c r="B132" s="1" t="s">
        <v>5475</v>
      </c>
      <c r="C132" s="1" t="s">
        <v>6249</v>
      </c>
      <c r="D132" s="1" t="s">
        <v>3568</v>
      </c>
      <c r="E132" s="3">
        <v>9644733</v>
      </c>
      <c r="F132" s="1" t="s">
        <v>5733</v>
      </c>
      <c r="G132" s="1">
        <v>45170</v>
      </c>
      <c r="H132" s="1">
        <v>32</v>
      </c>
      <c r="I132" s="1">
        <v>6</v>
      </c>
      <c r="J132" s="1" t="s">
        <v>5476</v>
      </c>
      <c r="K132" s="1">
        <v>20</v>
      </c>
      <c r="L132" s="1">
        <v>171903460</v>
      </c>
      <c r="M132" s="1" t="s">
        <v>5477</v>
      </c>
      <c r="N132" s="1" t="s">
        <v>5782</v>
      </c>
      <c r="O132" s="1" t="s">
        <v>283</v>
      </c>
      <c r="P132" s="1" t="s">
        <v>6250</v>
      </c>
      <c r="Q132" s="1" t="s">
        <v>6251</v>
      </c>
      <c r="R132" s="5" t="s">
        <v>6554</v>
      </c>
      <c r="S132" s="4" t="s">
        <v>5472</v>
      </c>
      <c r="U132" s="4" t="s">
        <v>6534</v>
      </c>
      <c r="V132" s="4" t="s">
        <v>6929</v>
      </c>
      <c r="X132" s="4" t="str">
        <f t="shared" si="2"/>
        <v>xx</v>
      </c>
      <c r="Z132" s="4" t="s">
        <v>6499</v>
      </c>
      <c r="AA132" s="4" t="s">
        <v>6499</v>
      </c>
      <c r="AC132" s="4" t="s">
        <v>6927</v>
      </c>
      <c r="AE132" s="6" t="s">
        <v>6928</v>
      </c>
    </row>
    <row r="133" spans="1:31" ht="409.5" x14ac:dyDescent="0.25">
      <c r="A133">
        <v>132</v>
      </c>
      <c r="B133" s="1" t="s">
        <v>4218</v>
      </c>
      <c r="C133" s="1" t="s">
        <v>6252</v>
      </c>
      <c r="D133" s="1" t="s">
        <v>1059</v>
      </c>
      <c r="E133" s="3" t="s">
        <v>1058</v>
      </c>
      <c r="F133" s="1" t="s">
        <v>5733</v>
      </c>
      <c r="G133" s="1" t="s">
        <v>4220</v>
      </c>
      <c r="H133" s="1">
        <v>173</v>
      </c>
      <c r="I133" s="1" t="s">
        <v>5733</v>
      </c>
      <c r="J133" s="1" t="s">
        <v>971</v>
      </c>
      <c r="L133" s="1" t="s">
        <v>4216</v>
      </c>
      <c r="M133" s="1" t="s">
        <v>4219</v>
      </c>
      <c r="N133" s="1" t="s">
        <v>6253</v>
      </c>
      <c r="O133" s="1" t="s">
        <v>28</v>
      </c>
      <c r="P133" s="1" t="s">
        <v>6254</v>
      </c>
      <c r="Q133" s="1" t="s">
        <v>6251</v>
      </c>
      <c r="R133" s="5" t="s">
        <v>6255</v>
      </c>
      <c r="S133" s="4" t="s">
        <v>4215</v>
      </c>
      <c r="U133" s="4" t="s">
        <v>6720</v>
      </c>
      <c r="V133" s="4" t="s">
        <v>6930</v>
      </c>
      <c r="X133" s="4" t="str">
        <f t="shared" si="2"/>
        <v/>
      </c>
      <c r="AE133" s="6" t="s">
        <v>6931</v>
      </c>
    </row>
    <row r="134" spans="1:31" ht="337.5" x14ac:dyDescent="0.25">
      <c r="A134">
        <v>133</v>
      </c>
      <c r="B134" s="1" t="s">
        <v>4132</v>
      </c>
      <c r="C134" s="1" t="s">
        <v>6256</v>
      </c>
      <c r="D134" s="1" t="s">
        <v>601</v>
      </c>
      <c r="E134" s="3">
        <v>9596526</v>
      </c>
      <c r="F134" s="1" t="s">
        <v>5733</v>
      </c>
      <c r="G134" s="17">
        <v>43770</v>
      </c>
      <c r="H134" s="1">
        <v>236</v>
      </c>
      <c r="I134" s="1" t="s">
        <v>5733</v>
      </c>
      <c r="J134" s="1" t="s">
        <v>288</v>
      </c>
      <c r="K134" s="1">
        <v>1</v>
      </c>
      <c r="L134" s="1" t="s">
        <v>4130</v>
      </c>
      <c r="M134" s="1" t="s">
        <v>4133</v>
      </c>
      <c r="N134" s="1" t="s">
        <v>5734</v>
      </c>
      <c r="O134" s="1" t="s">
        <v>283</v>
      </c>
      <c r="P134" s="1" t="s">
        <v>6257</v>
      </c>
      <c r="Q134" s="1" t="s">
        <v>6258</v>
      </c>
      <c r="R134" s="5" t="s">
        <v>6259</v>
      </c>
      <c r="S134" s="4" t="s">
        <v>4129</v>
      </c>
      <c r="U134" s="4" t="s">
        <v>6721</v>
      </c>
      <c r="V134" s="4" t="s">
        <v>6933</v>
      </c>
      <c r="X134" s="4" t="str">
        <f t="shared" si="2"/>
        <v/>
      </c>
      <c r="AE134" s="6" t="s">
        <v>6932</v>
      </c>
    </row>
    <row r="135" spans="1:31" ht="393.75" x14ac:dyDescent="0.25">
      <c r="A135">
        <v>134</v>
      </c>
      <c r="B135" s="1" t="s">
        <v>4873</v>
      </c>
      <c r="C135" s="1" t="s">
        <v>6260</v>
      </c>
      <c r="D135" s="1" t="s">
        <v>601</v>
      </c>
      <c r="E135" s="3">
        <v>9596526</v>
      </c>
      <c r="F135" s="1" t="s">
        <v>5733</v>
      </c>
      <c r="G135" s="17">
        <v>43101</v>
      </c>
      <c r="H135" s="1">
        <v>172</v>
      </c>
      <c r="I135" s="1" t="s">
        <v>5733</v>
      </c>
      <c r="J135" s="1" t="s">
        <v>4874</v>
      </c>
      <c r="K135" s="1">
        <v>16</v>
      </c>
      <c r="L135" s="1" t="s">
        <v>4871</v>
      </c>
      <c r="M135" s="1" t="s">
        <v>4875</v>
      </c>
      <c r="N135" s="1" t="s">
        <v>5734</v>
      </c>
      <c r="O135" s="1" t="s">
        <v>283</v>
      </c>
      <c r="P135" s="1" t="s">
        <v>6261</v>
      </c>
      <c r="Q135" s="1" t="s">
        <v>6262</v>
      </c>
      <c r="R135" s="5" t="s">
        <v>6263</v>
      </c>
      <c r="S135" s="4" t="s">
        <v>4870</v>
      </c>
      <c r="U135" s="4" t="s">
        <v>6722</v>
      </c>
      <c r="V135" s="4" t="s">
        <v>6935</v>
      </c>
      <c r="X135" s="4" t="str">
        <f t="shared" si="2"/>
        <v/>
      </c>
      <c r="AE135" s="6" t="s">
        <v>6934</v>
      </c>
    </row>
    <row r="136" spans="1:31" ht="375" x14ac:dyDescent="0.25">
      <c r="A136">
        <v>135</v>
      </c>
      <c r="B136" s="1" t="s">
        <v>4370</v>
      </c>
      <c r="C136" s="1" t="s">
        <v>6264</v>
      </c>
      <c r="D136" s="1" t="s">
        <v>4373</v>
      </c>
      <c r="E136" s="3" t="s">
        <v>4372</v>
      </c>
      <c r="F136" s="1" t="s">
        <v>5733</v>
      </c>
      <c r="G136" s="1">
        <v>42370</v>
      </c>
      <c r="H136" s="1">
        <v>18</v>
      </c>
      <c r="I136" s="1">
        <v>1</v>
      </c>
      <c r="J136" s="1" t="s">
        <v>1090</v>
      </c>
      <c r="K136" s="1">
        <v>17</v>
      </c>
      <c r="L136" s="1">
        <v>112294881</v>
      </c>
      <c r="M136" s="1" t="s">
        <v>4371</v>
      </c>
      <c r="N136" s="1" t="s">
        <v>5861</v>
      </c>
      <c r="O136" s="1" t="s">
        <v>283</v>
      </c>
      <c r="P136" s="1" t="s">
        <v>6265</v>
      </c>
      <c r="Q136" s="1" t="s">
        <v>6266</v>
      </c>
      <c r="R136" s="5" t="s">
        <v>6267</v>
      </c>
      <c r="S136" s="4" t="s">
        <v>4367</v>
      </c>
      <c r="U136" s="4" t="s">
        <v>6535</v>
      </c>
      <c r="V136" s="4" t="s">
        <v>6936</v>
      </c>
      <c r="X136" s="4" t="str">
        <f t="shared" si="2"/>
        <v/>
      </c>
      <c r="AE136" s="6" t="s">
        <v>6937</v>
      </c>
    </row>
    <row r="137" spans="1:31" ht="300" x14ac:dyDescent="0.25">
      <c r="A137">
        <v>136</v>
      </c>
      <c r="B137" s="1" t="s">
        <v>5578</v>
      </c>
      <c r="C137" s="1" t="s">
        <v>6268</v>
      </c>
      <c r="D137" s="1" t="s">
        <v>3568</v>
      </c>
      <c r="E137" s="3">
        <v>9644733</v>
      </c>
      <c r="F137" s="1" t="s">
        <v>5733</v>
      </c>
      <c r="G137" s="1">
        <v>45170</v>
      </c>
      <c r="H137" s="1">
        <v>32</v>
      </c>
      <c r="I137" s="1">
        <v>6</v>
      </c>
      <c r="J137" s="1" t="s">
        <v>5579</v>
      </c>
      <c r="K137" s="1">
        <v>16</v>
      </c>
      <c r="L137" s="1">
        <v>171903483</v>
      </c>
      <c r="M137" s="1" t="s">
        <v>5580</v>
      </c>
      <c r="N137" s="1" t="s">
        <v>5782</v>
      </c>
      <c r="O137" s="1" t="s">
        <v>283</v>
      </c>
      <c r="P137" s="1" t="s">
        <v>6269</v>
      </c>
      <c r="Q137" s="1" t="s">
        <v>6270</v>
      </c>
      <c r="R137" s="5" t="s">
        <v>6271</v>
      </c>
      <c r="S137" s="4" t="s">
        <v>5576</v>
      </c>
      <c r="U137" s="4" t="s">
        <v>6536</v>
      </c>
      <c r="V137" s="4" t="s">
        <v>6938</v>
      </c>
      <c r="X137" s="4" t="str">
        <f t="shared" si="2"/>
        <v/>
      </c>
      <c r="AE137" s="6" t="s">
        <v>6939</v>
      </c>
    </row>
    <row r="138" spans="1:31" ht="337.5" x14ac:dyDescent="0.25">
      <c r="A138">
        <v>137</v>
      </c>
      <c r="B138" s="1" t="s">
        <v>5164</v>
      </c>
      <c r="C138" s="1" t="s">
        <v>6272</v>
      </c>
      <c r="D138" s="1" t="s">
        <v>1380</v>
      </c>
      <c r="E138" s="3">
        <v>19397038</v>
      </c>
      <c r="F138" s="1" t="s">
        <v>5733</v>
      </c>
      <c r="G138" s="1">
        <v>43617</v>
      </c>
      <c r="H138" s="1">
        <v>12</v>
      </c>
      <c r="I138" s="1">
        <v>3</v>
      </c>
      <c r="J138" s="1" t="s">
        <v>2781</v>
      </c>
      <c r="K138" s="1">
        <v>15</v>
      </c>
      <c r="L138" s="1">
        <v>136414816</v>
      </c>
      <c r="M138" s="1" t="s">
        <v>5165</v>
      </c>
      <c r="N138" s="1" t="s">
        <v>5744</v>
      </c>
      <c r="O138" s="1" t="s">
        <v>283</v>
      </c>
      <c r="P138" s="1" t="s">
        <v>6273</v>
      </c>
      <c r="Q138" s="1" t="s">
        <v>6274</v>
      </c>
      <c r="R138" s="5" t="s">
        <v>6275</v>
      </c>
      <c r="S138" s="4" t="s">
        <v>5161</v>
      </c>
      <c r="U138" s="4" t="s">
        <v>6537</v>
      </c>
      <c r="V138" s="4" t="s">
        <v>6940</v>
      </c>
      <c r="W138" s="4" t="s">
        <v>7239</v>
      </c>
      <c r="X138" s="4" t="str">
        <f t="shared" si="2"/>
        <v>xx</v>
      </c>
      <c r="Z138" s="4" t="s">
        <v>6499</v>
      </c>
      <c r="AA138" s="4" t="s">
        <v>6499</v>
      </c>
      <c r="AC138" s="4" t="s">
        <v>6941</v>
      </c>
      <c r="AE138" s="6" t="s">
        <v>6942</v>
      </c>
    </row>
    <row r="139" spans="1:31" ht="393.75" x14ac:dyDescent="0.25">
      <c r="A139">
        <v>138</v>
      </c>
      <c r="B139" s="1" t="s">
        <v>5367</v>
      </c>
      <c r="C139" s="1" t="s">
        <v>6276</v>
      </c>
      <c r="D139" s="1" t="s">
        <v>2433</v>
      </c>
      <c r="E139" s="3">
        <v>9640568</v>
      </c>
      <c r="F139" s="1" t="s">
        <v>5733</v>
      </c>
      <c r="G139" s="1">
        <v>45017</v>
      </c>
      <c r="H139" s="1">
        <v>66</v>
      </c>
      <c r="I139" s="1">
        <v>4</v>
      </c>
      <c r="J139" s="1" t="s">
        <v>5368</v>
      </c>
      <c r="K139" s="1">
        <v>34</v>
      </c>
      <c r="L139" s="1">
        <v>161545463</v>
      </c>
      <c r="M139" s="1" t="s">
        <v>5369</v>
      </c>
      <c r="N139" s="1" t="s">
        <v>5744</v>
      </c>
      <c r="O139" s="1" t="s">
        <v>283</v>
      </c>
      <c r="P139" s="1" t="s">
        <v>6277</v>
      </c>
      <c r="Q139" s="1" t="s">
        <v>6278</v>
      </c>
      <c r="R139" s="5" t="s">
        <v>6279</v>
      </c>
      <c r="S139" s="4" t="s">
        <v>5365</v>
      </c>
      <c r="U139" s="4" t="s">
        <v>6538</v>
      </c>
      <c r="V139" s="4" t="s">
        <v>6944</v>
      </c>
      <c r="W139" s="4" t="s">
        <v>7240</v>
      </c>
      <c r="X139" s="4" t="str">
        <f t="shared" si="2"/>
        <v>xx</v>
      </c>
      <c r="Z139" s="4" t="s">
        <v>6499</v>
      </c>
      <c r="AA139" s="4" t="s">
        <v>6499</v>
      </c>
      <c r="AC139" s="4" t="s">
        <v>6945</v>
      </c>
      <c r="AE139" s="6" t="s">
        <v>6943</v>
      </c>
    </row>
    <row r="140" spans="1:31" ht="262.5" x14ac:dyDescent="0.25">
      <c r="A140">
        <v>139</v>
      </c>
      <c r="B140" s="1" t="s">
        <v>4761</v>
      </c>
      <c r="C140" s="1" t="s">
        <v>6280</v>
      </c>
      <c r="D140" s="1" t="s">
        <v>1400</v>
      </c>
      <c r="E140" s="3" t="s">
        <v>1399</v>
      </c>
      <c r="F140" s="1" t="s">
        <v>5733</v>
      </c>
      <c r="G140" s="1" t="s">
        <v>4763</v>
      </c>
      <c r="H140" s="1">
        <v>12</v>
      </c>
      <c r="I140" s="1" t="s">
        <v>5733</v>
      </c>
      <c r="J140" s="1" t="s">
        <v>4760</v>
      </c>
      <c r="L140" s="1" t="s">
        <v>4759</v>
      </c>
      <c r="M140" s="1" t="s">
        <v>4762</v>
      </c>
      <c r="N140" s="1" t="s">
        <v>6281</v>
      </c>
      <c r="O140" s="1" t="s">
        <v>28</v>
      </c>
      <c r="P140" s="1" t="s">
        <v>5733</v>
      </c>
      <c r="Q140" s="1" t="s">
        <v>23613</v>
      </c>
      <c r="R140" s="5" t="s">
        <v>6282</v>
      </c>
      <c r="S140" s="80" t="s">
        <v>4758</v>
      </c>
      <c r="V140" s="4" t="s">
        <v>6947</v>
      </c>
      <c r="X140" s="4" t="str">
        <f t="shared" si="2"/>
        <v>xx</v>
      </c>
      <c r="Y140" s="4" t="s">
        <v>6499</v>
      </c>
      <c r="Z140" s="4" t="s">
        <v>6499</v>
      </c>
      <c r="AB140" s="4" t="s">
        <v>7139</v>
      </c>
      <c r="AC140" s="4" t="s">
        <v>6659</v>
      </c>
      <c r="AE140" s="6" t="s">
        <v>6946</v>
      </c>
    </row>
    <row r="141" spans="1:31" ht="409.5" x14ac:dyDescent="0.25">
      <c r="A141">
        <v>140</v>
      </c>
      <c r="B141" s="1" t="s">
        <v>3885</v>
      </c>
      <c r="C141" s="1" t="s">
        <v>6283</v>
      </c>
      <c r="D141" s="1" t="s">
        <v>3887</v>
      </c>
      <c r="E141" s="3">
        <v>2621711</v>
      </c>
      <c r="F141" s="1" t="s">
        <v>5733</v>
      </c>
      <c r="G141" s="1">
        <v>2017</v>
      </c>
      <c r="H141" s="1">
        <v>36</v>
      </c>
      <c r="I141" s="1" t="s">
        <v>31</v>
      </c>
      <c r="J141" s="1" t="s">
        <v>2348</v>
      </c>
      <c r="K141" s="1">
        <v>20</v>
      </c>
      <c r="L141" s="1" t="s">
        <v>3882</v>
      </c>
      <c r="M141" s="1" t="s">
        <v>3886</v>
      </c>
      <c r="N141" s="1" t="s">
        <v>5739</v>
      </c>
      <c r="O141" s="1" t="s">
        <v>283</v>
      </c>
      <c r="P141" s="1" t="s">
        <v>6284</v>
      </c>
      <c r="Q141" s="1" t="s">
        <v>6285</v>
      </c>
      <c r="R141" s="5" t="s">
        <v>3883</v>
      </c>
      <c r="S141" s="4" t="s">
        <v>3881</v>
      </c>
      <c r="V141" s="4" t="s">
        <v>6948</v>
      </c>
      <c r="X141" s="4" t="str">
        <f t="shared" si="2"/>
        <v>xx</v>
      </c>
      <c r="Y141" s="4" t="s">
        <v>6499</v>
      </c>
      <c r="Z141" s="4" t="s">
        <v>6499</v>
      </c>
      <c r="AB141" s="4" t="s">
        <v>7140</v>
      </c>
      <c r="AC141" s="4" t="s">
        <v>6941</v>
      </c>
      <c r="AE141" s="6" t="s">
        <v>6949</v>
      </c>
    </row>
    <row r="142" spans="1:31" ht="281.25" x14ac:dyDescent="0.25">
      <c r="A142">
        <v>141</v>
      </c>
      <c r="B142" s="1" t="s">
        <v>5652</v>
      </c>
      <c r="C142" s="1" t="s">
        <v>6286</v>
      </c>
      <c r="D142" s="1" t="s">
        <v>1640</v>
      </c>
      <c r="E142" s="3">
        <v>9537287</v>
      </c>
      <c r="F142" s="1" t="s">
        <v>5733</v>
      </c>
      <c r="G142" s="1" t="s">
        <v>3044</v>
      </c>
      <c r="H142" s="1">
        <v>34</v>
      </c>
      <c r="I142" s="1" t="s">
        <v>37</v>
      </c>
      <c r="J142" s="1" t="s">
        <v>5653</v>
      </c>
      <c r="K142" s="1">
        <v>17</v>
      </c>
      <c r="L142" s="1" t="s">
        <v>5650</v>
      </c>
      <c r="M142" s="1" t="s">
        <v>5654</v>
      </c>
      <c r="N142" s="1" t="s">
        <v>5744</v>
      </c>
      <c r="O142" s="1" t="s">
        <v>283</v>
      </c>
      <c r="P142" s="1" t="s">
        <v>6287</v>
      </c>
      <c r="Q142" s="1" t="s">
        <v>6288</v>
      </c>
      <c r="R142" s="5" t="s">
        <v>6289</v>
      </c>
      <c r="S142" s="4" t="s">
        <v>5649</v>
      </c>
      <c r="U142" s="4" t="s">
        <v>6723</v>
      </c>
      <c r="V142" s="4" t="s">
        <v>6950</v>
      </c>
      <c r="W142" s="4" t="s">
        <v>7241</v>
      </c>
      <c r="X142" s="4" t="str">
        <f t="shared" si="2"/>
        <v>xx</v>
      </c>
      <c r="Z142" s="4" t="s">
        <v>6499</v>
      </c>
      <c r="AA142" s="4" t="s">
        <v>6499</v>
      </c>
      <c r="AC142" s="4" t="s">
        <v>6766</v>
      </c>
      <c r="AE142" s="6" t="s">
        <v>6951</v>
      </c>
    </row>
    <row r="143" spans="1:31" ht="409.5" x14ac:dyDescent="0.25">
      <c r="A143">
        <v>142</v>
      </c>
      <c r="B143" s="1" t="s">
        <v>5188</v>
      </c>
      <c r="C143" s="1" t="s">
        <v>6290</v>
      </c>
      <c r="D143" s="1" t="s">
        <v>1380</v>
      </c>
      <c r="E143" s="3">
        <v>19397038</v>
      </c>
      <c r="F143" s="1" t="s">
        <v>5733</v>
      </c>
      <c r="G143" s="1">
        <v>43922</v>
      </c>
      <c r="H143" s="1">
        <v>13</v>
      </c>
      <c r="I143" s="1">
        <v>2</v>
      </c>
      <c r="J143" s="1" t="s">
        <v>1302</v>
      </c>
      <c r="K143" s="1">
        <v>15</v>
      </c>
      <c r="L143" s="1">
        <v>142040323</v>
      </c>
      <c r="M143" s="1" t="s">
        <v>5189</v>
      </c>
      <c r="N143" s="1" t="s">
        <v>5744</v>
      </c>
      <c r="O143" s="1" t="s">
        <v>283</v>
      </c>
      <c r="P143" s="1" t="s">
        <v>6291</v>
      </c>
      <c r="Q143" s="1" t="s">
        <v>6292</v>
      </c>
      <c r="R143" s="5" t="s">
        <v>6293</v>
      </c>
      <c r="S143" s="4" t="s">
        <v>5187</v>
      </c>
      <c r="U143" s="4" t="s">
        <v>6539</v>
      </c>
      <c r="V143" s="4" t="s">
        <v>6953</v>
      </c>
      <c r="X143" s="4" t="str">
        <f t="shared" si="2"/>
        <v/>
      </c>
      <c r="AE143" s="6" t="s">
        <v>6952</v>
      </c>
    </row>
    <row r="144" spans="1:31" ht="318.75" x14ac:dyDescent="0.25">
      <c r="A144">
        <v>143</v>
      </c>
      <c r="B144" s="1" t="s">
        <v>3506</v>
      </c>
      <c r="C144" s="1" t="s">
        <v>6294</v>
      </c>
      <c r="D144" s="1" t="s">
        <v>601</v>
      </c>
      <c r="E144" s="3">
        <v>9596526</v>
      </c>
      <c r="F144" s="1" t="s">
        <v>5733</v>
      </c>
      <c r="G144" s="1" t="s">
        <v>730</v>
      </c>
      <c r="H144" s="1">
        <v>95</v>
      </c>
      <c r="I144" s="1" t="s">
        <v>5733</v>
      </c>
      <c r="J144" s="1" t="s">
        <v>241</v>
      </c>
      <c r="K144" s="1">
        <v>10</v>
      </c>
      <c r="L144" s="1" t="s">
        <v>3503</v>
      </c>
      <c r="M144" s="1" t="s">
        <v>3507</v>
      </c>
      <c r="N144" s="1" t="s">
        <v>5734</v>
      </c>
      <c r="O144" s="1" t="s">
        <v>921</v>
      </c>
      <c r="P144" s="1" t="s">
        <v>6295</v>
      </c>
      <c r="Q144" s="1" t="s">
        <v>6296</v>
      </c>
      <c r="R144" s="5" t="s">
        <v>6297</v>
      </c>
      <c r="S144" s="4" t="s">
        <v>3502</v>
      </c>
      <c r="V144" s="4" t="s">
        <v>6955</v>
      </c>
      <c r="X144" s="4" t="str">
        <f t="shared" si="2"/>
        <v>xx</v>
      </c>
      <c r="Y144" s="4" t="s">
        <v>6499</v>
      </c>
      <c r="Z144" s="4" t="s">
        <v>6499</v>
      </c>
      <c r="AB144" s="4" t="s">
        <v>7141</v>
      </c>
      <c r="AC144" s="4" t="s">
        <v>6941</v>
      </c>
      <c r="AE144" s="6" t="s">
        <v>6954</v>
      </c>
    </row>
    <row r="145" spans="1:31" ht="409.5" x14ac:dyDescent="0.25">
      <c r="A145">
        <v>144</v>
      </c>
      <c r="B145" s="1" t="s">
        <v>2789</v>
      </c>
      <c r="C145" s="1" t="s">
        <v>6298</v>
      </c>
      <c r="D145" s="1" t="s">
        <v>759</v>
      </c>
      <c r="E145" s="3">
        <v>9213449</v>
      </c>
      <c r="F145" s="1" t="s">
        <v>5733</v>
      </c>
      <c r="G145" s="17">
        <v>44378</v>
      </c>
      <c r="H145" s="1">
        <v>170</v>
      </c>
      <c r="I145" s="1" t="s">
        <v>5733</v>
      </c>
      <c r="J145" s="1" t="s">
        <v>288</v>
      </c>
      <c r="K145" s="1">
        <v>1</v>
      </c>
      <c r="L145" s="1" t="s">
        <v>2786</v>
      </c>
      <c r="M145" s="1" t="s">
        <v>2790</v>
      </c>
      <c r="N145" s="1" t="s">
        <v>5734</v>
      </c>
      <c r="O145" s="1" t="s">
        <v>283</v>
      </c>
      <c r="P145" s="1" t="s">
        <v>6299</v>
      </c>
      <c r="Q145" s="1" t="s">
        <v>6300</v>
      </c>
      <c r="R145" s="5" t="s">
        <v>6301</v>
      </c>
      <c r="S145" s="4" t="s">
        <v>2785</v>
      </c>
      <c r="V145" s="4" t="s">
        <v>6956</v>
      </c>
      <c r="X145" s="4" t="str">
        <f t="shared" si="2"/>
        <v>xx</v>
      </c>
      <c r="Y145" s="4" t="s">
        <v>6499</v>
      </c>
      <c r="Z145" s="4" t="s">
        <v>6499</v>
      </c>
      <c r="AB145" s="4" t="s">
        <v>7142</v>
      </c>
      <c r="AC145" s="4" t="s">
        <v>6957</v>
      </c>
      <c r="AE145" s="6" t="s">
        <v>6958</v>
      </c>
    </row>
    <row r="146" spans="1:31" ht="356.25" x14ac:dyDescent="0.25">
      <c r="A146">
        <v>145</v>
      </c>
      <c r="B146" s="1" t="s">
        <v>5312</v>
      </c>
      <c r="C146" s="1" t="s">
        <v>6302</v>
      </c>
      <c r="D146" s="1" t="s">
        <v>3877</v>
      </c>
      <c r="E146" s="3">
        <v>207543</v>
      </c>
      <c r="F146" s="1" t="s">
        <v>5733</v>
      </c>
      <c r="G146" s="17">
        <v>42248</v>
      </c>
      <c r="H146" s="1">
        <v>53</v>
      </c>
      <c r="I146" s="1" t="s">
        <v>311</v>
      </c>
      <c r="J146" s="1" t="s">
        <v>5313</v>
      </c>
      <c r="K146" s="1">
        <v>14</v>
      </c>
      <c r="L146" s="1" t="s">
        <v>5309</v>
      </c>
      <c r="M146" s="1" t="s">
        <v>5314</v>
      </c>
      <c r="N146" s="1" t="s">
        <v>5744</v>
      </c>
      <c r="O146" s="1" t="s">
        <v>283</v>
      </c>
      <c r="P146" s="1" t="s">
        <v>6303</v>
      </c>
      <c r="Q146" s="1" t="s">
        <v>6304</v>
      </c>
      <c r="R146" s="5" t="s">
        <v>6305</v>
      </c>
      <c r="S146" s="4" t="s">
        <v>5308</v>
      </c>
      <c r="V146" s="4" t="s">
        <v>6960</v>
      </c>
      <c r="X146" s="4" t="str">
        <f t="shared" si="2"/>
        <v>xx</v>
      </c>
      <c r="Y146" s="4" t="s">
        <v>6499</v>
      </c>
      <c r="Z146" s="4" t="s">
        <v>6499</v>
      </c>
      <c r="AB146" s="4" t="s">
        <v>7143</v>
      </c>
      <c r="AC146" s="4" t="s">
        <v>6912</v>
      </c>
      <c r="AE146" s="6" t="s">
        <v>6959</v>
      </c>
    </row>
    <row r="147" spans="1:31" ht="337.5" x14ac:dyDescent="0.25">
      <c r="A147">
        <v>146</v>
      </c>
      <c r="B147" s="1" t="s">
        <v>5249</v>
      </c>
      <c r="C147" s="1" t="s">
        <v>6306</v>
      </c>
      <c r="D147" s="1" t="s">
        <v>3157</v>
      </c>
      <c r="E147" s="3">
        <v>14783363</v>
      </c>
      <c r="F147" s="1" t="s">
        <v>5733</v>
      </c>
      <c r="G147" s="17">
        <v>44378</v>
      </c>
      <c r="H147" s="1">
        <v>32</v>
      </c>
      <c r="I147" s="1" t="s">
        <v>5252</v>
      </c>
      <c r="J147" s="1" t="s">
        <v>5250</v>
      </c>
      <c r="K147" s="1">
        <v>19</v>
      </c>
      <c r="L147" s="1" t="s">
        <v>5247</v>
      </c>
      <c r="M147" s="1" t="s">
        <v>5251</v>
      </c>
      <c r="N147" s="1" t="s">
        <v>5744</v>
      </c>
      <c r="O147" s="1" t="s">
        <v>283</v>
      </c>
      <c r="P147" s="1" t="s">
        <v>6307</v>
      </c>
      <c r="Q147" s="1" t="s">
        <v>6308</v>
      </c>
      <c r="R147" s="5" t="s">
        <v>6309</v>
      </c>
      <c r="S147" s="4" t="s">
        <v>5246</v>
      </c>
      <c r="V147" s="4" t="s">
        <v>6961</v>
      </c>
      <c r="X147" s="4" t="str">
        <f t="shared" si="2"/>
        <v>xx</v>
      </c>
      <c r="Y147" s="4" t="s">
        <v>6499</v>
      </c>
      <c r="Z147" s="4" t="s">
        <v>6499</v>
      </c>
      <c r="AB147" s="4" t="s">
        <v>7144</v>
      </c>
      <c r="AC147" s="4" t="s">
        <v>6963</v>
      </c>
      <c r="AE147" s="6" t="s">
        <v>6962</v>
      </c>
    </row>
    <row r="148" spans="1:31" ht="393.75" x14ac:dyDescent="0.25">
      <c r="A148">
        <v>147</v>
      </c>
      <c r="B148" s="1" t="s">
        <v>4858</v>
      </c>
      <c r="C148" s="1" t="s">
        <v>6310</v>
      </c>
      <c r="D148" s="1" t="s">
        <v>697</v>
      </c>
      <c r="E148" s="3">
        <v>489697</v>
      </c>
      <c r="F148" s="1" t="s">
        <v>5733</v>
      </c>
      <c r="G148" s="1" t="s">
        <v>839</v>
      </c>
      <c r="H148" s="1">
        <v>665</v>
      </c>
      <c r="J148" s="1" t="s">
        <v>103</v>
      </c>
      <c r="K148" s="1">
        <v>10</v>
      </c>
      <c r="L148" s="1">
        <v>135199052</v>
      </c>
      <c r="M148" s="1" t="s">
        <v>4859</v>
      </c>
      <c r="N148" s="1" t="s">
        <v>5734</v>
      </c>
      <c r="O148" s="1" t="s">
        <v>283</v>
      </c>
      <c r="P148" s="1" t="s">
        <v>5733</v>
      </c>
      <c r="Q148" s="1" t="s">
        <v>6311</v>
      </c>
      <c r="R148" s="5" t="s">
        <v>6312</v>
      </c>
      <c r="S148" s="4" t="s">
        <v>4855</v>
      </c>
      <c r="U148" s="4" t="s">
        <v>6540</v>
      </c>
      <c r="V148" s="4" t="s">
        <v>6965</v>
      </c>
      <c r="X148" s="4" t="str">
        <f t="shared" si="2"/>
        <v/>
      </c>
      <c r="AE148" s="6" t="s">
        <v>6964</v>
      </c>
    </row>
    <row r="149" spans="1:31" ht="356.25" x14ac:dyDescent="0.25">
      <c r="A149">
        <v>148</v>
      </c>
      <c r="B149" s="1" t="s">
        <v>5440</v>
      </c>
      <c r="C149" s="1" t="s">
        <v>6313</v>
      </c>
      <c r="D149" s="1" t="s">
        <v>3877</v>
      </c>
      <c r="E149" s="3">
        <v>207543</v>
      </c>
      <c r="F149" s="1" t="s">
        <v>5733</v>
      </c>
      <c r="G149" s="17">
        <v>45323</v>
      </c>
      <c r="I149" s="1" t="s">
        <v>5733</v>
      </c>
      <c r="J149" s="1" t="s">
        <v>31</v>
      </c>
      <c r="K149" s="1">
        <v>25</v>
      </c>
      <c r="L149" s="1" t="s">
        <v>5438</v>
      </c>
      <c r="M149" s="1" t="s">
        <v>5441</v>
      </c>
      <c r="N149" s="1" t="s">
        <v>5744</v>
      </c>
      <c r="O149" s="1" t="s">
        <v>283</v>
      </c>
      <c r="P149" s="1" t="s">
        <v>5733</v>
      </c>
      <c r="Q149" s="1" t="s">
        <v>6314</v>
      </c>
      <c r="R149" s="5" t="s">
        <v>6315</v>
      </c>
      <c r="S149" s="4" t="s">
        <v>5437</v>
      </c>
      <c r="V149" s="4" t="s">
        <v>6967</v>
      </c>
      <c r="W149" s="4" t="s">
        <v>7242</v>
      </c>
      <c r="X149" s="4" t="str">
        <f t="shared" si="2"/>
        <v>xx</v>
      </c>
      <c r="Y149" s="4" t="s">
        <v>6499</v>
      </c>
      <c r="AA149" s="4" t="s">
        <v>6499</v>
      </c>
      <c r="AB149" s="4" t="s">
        <v>7145</v>
      </c>
      <c r="AE149" s="6" t="s">
        <v>6966</v>
      </c>
    </row>
    <row r="150" spans="1:31" ht="409.5" x14ac:dyDescent="0.25">
      <c r="A150">
        <v>149</v>
      </c>
      <c r="B150" s="1" t="s">
        <v>3053</v>
      </c>
      <c r="C150" s="1" t="s">
        <v>6316</v>
      </c>
      <c r="D150" s="1" t="s">
        <v>601</v>
      </c>
      <c r="E150" s="3">
        <v>9596526</v>
      </c>
      <c r="F150" s="1" t="s">
        <v>5733</v>
      </c>
      <c r="G150" s="17">
        <v>43101</v>
      </c>
      <c r="H150" s="1">
        <v>171</v>
      </c>
      <c r="I150" s="1" t="s">
        <v>5733</v>
      </c>
      <c r="J150" s="1" t="s">
        <v>3054</v>
      </c>
      <c r="K150" s="1">
        <v>15</v>
      </c>
      <c r="L150" s="1" t="s">
        <v>3051</v>
      </c>
      <c r="M150" s="1" t="s">
        <v>3055</v>
      </c>
      <c r="N150" s="1" t="s">
        <v>5734</v>
      </c>
      <c r="O150" s="1" t="s">
        <v>283</v>
      </c>
      <c r="P150" s="1" t="s">
        <v>6317</v>
      </c>
      <c r="Q150" s="1" t="s">
        <v>6318</v>
      </c>
      <c r="R150" s="5" t="s">
        <v>6319</v>
      </c>
      <c r="S150" s="4" t="s">
        <v>3050</v>
      </c>
      <c r="V150" s="4" t="s">
        <v>6969</v>
      </c>
      <c r="X150" s="4" t="str">
        <f t="shared" si="2"/>
        <v>xx</v>
      </c>
      <c r="Y150" s="4" t="s">
        <v>6499</v>
      </c>
      <c r="Z150" s="4" t="s">
        <v>6499</v>
      </c>
      <c r="AB150" s="4" t="s">
        <v>7146</v>
      </c>
      <c r="AC150" s="4" t="s">
        <v>6970</v>
      </c>
      <c r="AE150" s="6" t="s">
        <v>6968</v>
      </c>
    </row>
    <row r="151" spans="1:31" ht="409.5" x14ac:dyDescent="0.25">
      <c r="A151">
        <v>150</v>
      </c>
      <c r="B151" s="1" t="s">
        <v>5213</v>
      </c>
      <c r="C151" s="1" t="s">
        <v>6320</v>
      </c>
      <c r="D151" s="1" t="s">
        <v>1380</v>
      </c>
      <c r="E151" s="3">
        <v>19397038</v>
      </c>
      <c r="F151" s="1" t="s">
        <v>5733</v>
      </c>
      <c r="G151" s="1">
        <v>44348</v>
      </c>
      <c r="H151" s="1">
        <v>14</v>
      </c>
      <c r="I151" s="1">
        <v>3</v>
      </c>
      <c r="J151" s="1" t="s">
        <v>3264</v>
      </c>
      <c r="K151" s="1">
        <v>14</v>
      </c>
      <c r="L151" s="1">
        <v>151876818</v>
      </c>
      <c r="M151" s="1" t="s">
        <v>5214</v>
      </c>
      <c r="N151" s="1" t="s">
        <v>5744</v>
      </c>
      <c r="O151" s="1" t="s">
        <v>283</v>
      </c>
      <c r="P151" s="1" t="s">
        <v>6321</v>
      </c>
      <c r="Q151" s="1" t="s">
        <v>6322</v>
      </c>
      <c r="R151" s="5" t="s">
        <v>6323</v>
      </c>
      <c r="S151" s="4" t="s">
        <v>5210</v>
      </c>
      <c r="V151" s="4" t="s">
        <v>6971</v>
      </c>
      <c r="W151" s="4" t="s">
        <v>7243</v>
      </c>
      <c r="X151" s="4" t="str">
        <f t="shared" si="2"/>
        <v>xx</v>
      </c>
      <c r="Y151" s="4" t="s">
        <v>6499</v>
      </c>
      <c r="AA151" s="4" t="s">
        <v>6499</v>
      </c>
      <c r="AB151" s="4" t="s">
        <v>6541</v>
      </c>
      <c r="AE151" s="6" t="s">
        <v>6972</v>
      </c>
    </row>
    <row r="152" spans="1:31" ht="300" x14ac:dyDescent="0.25">
      <c r="A152">
        <v>151</v>
      </c>
      <c r="B152" s="1" t="s">
        <v>5412</v>
      </c>
      <c r="C152" s="1" t="s">
        <v>6324</v>
      </c>
      <c r="D152" s="1" t="s">
        <v>1640</v>
      </c>
      <c r="E152" s="3">
        <v>9537287</v>
      </c>
      <c r="F152" s="1" t="s">
        <v>5733</v>
      </c>
      <c r="G152" s="17">
        <v>45108</v>
      </c>
      <c r="H152" s="1">
        <v>34</v>
      </c>
      <c r="I152" s="1" t="s">
        <v>184</v>
      </c>
      <c r="J152" s="1" t="s">
        <v>2099</v>
      </c>
      <c r="K152" s="1">
        <v>19</v>
      </c>
      <c r="L152" s="1" t="s">
        <v>5410</v>
      </c>
      <c r="M152" s="1" t="s">
        <v>5413</v>
      </c>
      <c r="N152" s="1" t="s">
        <v>5744</v>
      </c>
      <c r="O152" s="1" t="s">
        <v>283</v>
      </c>
      <c r="P152" s="1" t="s">
        <v>6325</v>
      </c>
      <c r="Q152" s="1" t="s">
        <v>6326</v>
      </c>
      <c r="R152" s="5" t="s">
        <v>6327</v>
      </c>
      <c r="S152" s="4" t="s">
        <v>5409</v>
      </c>
      <c r="V152" s="4" t="s">
        <v>6974</v>
      </c>
      <c r="W152" s="4" t="s">
        <v>7244</v>
      </c>
      <c r="X152" s="4" t="str">
        <f t="shared" si="2"/>
        <v>x</v>
      </c>
      <c r="Y152" s="4" t="s">
        <v>6499</v>
      </c>
      <c r="AB152" s="4" t="s">
        <v>7147</v>
      </c>
      <c r="AE152" s="6" t="s">
        <v>6973</v>
      </c>
    </row>
    <row r="153" spans="1:31" ht="337.5" x14ac:dyDescent="0.25">
      <c r="A153">
        <v>152</v>
      </c>
      <c r="B153" s="1" t="s">
        <v>4730</v>
      </c>
      <c r="C153" s="1" t="s">
        <v>6328</v>
      </c>
      <c r="D153" s="1" t="s">
        <v>751</v>
      </c>
      <c r="E153" s="3" t="s">
        <v>750</v>
      </c>
      <c r="F153" s="1" t="s">
        <v>5733</v>
      </c>
      <c r="G153" s="1">
        <v>2022</v>
      </c>
      <c r="H153" s="1">
        <v>123</v>
      </c>
      <c r="I153" s="1" t="s">
        <v>1874</v>
      </c>
      <c r="J153" s="1" t="s">
        <v>6329</v>
      </c>
      <c r="L153" s="1" t="s">
        <v>4729</v>
      </c>
      <c r="M153" s="1" t="s">
        <v>4731</v>
      </c>
      <c r="N153" s="1" t="s">
        <v>6330</v>
      </c>
      <c r="O153" s="1" t="s">
        <v>28</v>
      </c>
      <c r="P153" s="1" t="s">
        <v>5733</v>
      </c>
      <c r="Q153" s="81" t="s">
        <v>23614</v>
      </c>
      <c r="R153" s="5" t="s">
        <v>6331</v>
      </c>
      <c r="S153" s="80" t="s">
        <v>4728</v>
      </c>
      <c r="V153" s="4" t="s">
        <v>6975</v>
      </c>
      <c r="X153" s="4" t="str">
        <f t="shared" si="2"/>
        <v>xx</v>
      </c>
      <c r="Y153" s="4" t="s">
        <v>6499</v>
      </c>
      <c r="Z153" s="4" t="s">
        <v>6499</v>
      </c>
      <c r="AB153" s="4" t="s">
        <v>7148</v>
      </c>
      <c r="AC153" s="4" t="s">
        <v>6901</v>
      </c>
      <c r="AE153" s="6" t="s">
        <v>6976</v>
      </c>
    </row>
    <row r="154" spans="1:31" ht="356.25" x14ac:dyDescent="0.25">
      <c r="A154">
        <v>153</v>
      </c>
      <c r="B154" s="1" t="s">
        <v>3658</v>
      </c>
      <c r="C154" s="1" t="s">
        <v>6332</v>
      </c>
      <c r="D154" s="1" t="s">
        <v>601</v>
      </c>
      <c r="E154" s="3">
        <v>9596526</v>
      </c>
      <c r="F154" s="1" t="s">
        <v>5733</v>
      </c>
      <c r="G154" s="17">
        <v>43101</v>
      </c>
      <c r="H154" s="1">
        <v>172</v>
      </c>
      <c r="I154" s="1" t="s">
        <v>5733</v>
      </c>
      <c r="J154" s="1" t="s">
        <v>3659</v>
      </c>
      <c r="K154" s="1">
        <v>12</v>
      </c>
      <c r="L154" s="1" t="s">
        <v>3655</v>
      </c>
      <c r="M154" s="1" t="s">
        <v>3660</v>
      </c>
      <c r="N154" s="1" t="s">
        <v>5734</v>
      </c>
      <c r="O154" s="1" t="s">
        <v>283</v>
      </c>
      <c r="P154" s="1" t="s">
        <v>6333</v>
      </c>
      <c r="Q154" s="1" t="s">
        <v>6334</v>
      </c>
      <c r="R154" s="5" t="s">
        <v>6335</v>
      </c>
      <c r="S154" s="4" t="s">
        <v>3654</v>
      </c>
      <c r="U154" s="9" t="s">
        <v>6724</v>
      </c>
      <c r="V154" s="4" t="s">
        <v>6978</v>
      </c>
      <c r="X154" s="4" t="str">
        <f t="shared" si="2"/>
        <v/>
      </c>
      <c r="AE154" s="6" t="s">
        <v>6977</v>
      </c>
    </row>
    <row r="155" spans="1:31" ht="90" x14ac:dyDescent="0.25">
      <c r="A155">
        <v>154</v>
      </c>
      <c r="B155" s="1" t="s">
        <v>5051</v>
      </c>
      <c r="C155" s="1" t="s">
        <v>5733</v>
      </c>
      <c r="D155" s="1" t="s">
        <v>4394</v>
      </c>
      <c r="E155" s="3">
        <v>14777835</v>
      </c>
      <c r="F155" s="1" t="s">
        <v>5733</v>
      </c>
      <c r="G155" s="1">
        <v>2024</v>
      </c>
      <c r="H155" s="1">
        <v>35</v>
      </c>
      <c r="I155" s="1">
        <v>1</v>
      </c>
      <c r="J155" s="1" t="s">
        <v>4500</v>
      </c>
      <c r="K155" s="1">
        <v>1</v>
      </c>
      <c r="L155" s="1">
        <v>174521029</v>
      </c>
      <c r="M155" s="1" t="s">
        <v>5052</v>
      </c>
      <c r="N155" s="1" t="s">
        <v>5739</v>
      </c>
      <c r="O155" s="1" t="s">
        <v>283</v>
      </c>
      <c r="P155" s="1" t="s">
        <v>5733</v>
      </c>
      <c r="R155" s="5" t="s">
        <v>7083</v>
      </c>
      <c r="S155" s="80" t="s">
        <v>5050</v>
      </c>
      <c r="V155" s="4" t="s">
        <v>6979</v>
      </c>
      <c r="X155" s="4" t="str">
        <f t="shared" si="2"/>
        <v>xx</v>
      </c>
      <c r="Y155" s="4" t="s">
        <v>6499</v>
      </c>
      <c r="Z155" s="4" t="s">
        <v>6499</v>
      </c>
      <c r="AB155" s="4" t="s">
        <v>6542</v>
      </c>
      <c r="AC155" s="4" t="s">
        <v>6979</v>
      </c>
    </row>
    <row r="156" spans="1:31" ht="356.25" x14ac:dyDescent="0.25">
      <c r="A156">
        <v>155</v>
      </c>
      <c r="B156" s="1" t="s">
        <v>5385</v>
      </c>
      <c r="C156" s="1" t="s">
        <v>6336</v>
      </c>
      <c r="D156" s="1" t="s">
        <v>601</v>
      </c>
      <c r="E156" s="3">
        <v>9596526</v>
      </c>
      <c r="F156" s="1" t="s">
        <v>5733</v>
      </c>
      <c r="G156" s="1" t="s">
        <v>890</v>
      </c>
      <c r="H156" s="1">
        <v>320</v>
      </c>
      <c r="I156" s="1" t="s">
        <v>5733</v>
      </c>
      <c r="J156" s="1" t="s">
        <v>288</v>
      </c>
      <c r="K156" s="1">
        <v>1</v>
      </c>
      <c r="L156" s="1" t="s">
        <v>5382</v>
      </c>
      <c r="M156" s="1" t="s">
        <v>5386</v>
      </c>
      <c r="N156" s="1" t="s">
        <v>5734</v>
      </c>
      <c r="O156" s="1" t="s">
        <v>283</v>
      </c>
      <c r="P156" s="1" t="s">
        <v>6337</v>
      </c>
      <c r="Q156" s="1" t="s">
        <v>6338</v>
      </c>
      <c r="R156" s="5" t="s">
        <v>6339</v>
      </c>
      <c r="S156" s="4" t="s">
        <v>5381</v>
      </c>
      <c r="U156" s="9" t="s">
        <v>6725</v>
      </c>
      <c r="V156" s="4" t="s">
        <v>6980</v>
      </c>
      <c r="W156" s="4" t="s">
        <v>7245</v>
      </c>
      <c r="X156" s="4" t="str">
        <f t="shared" si="2"/>
        <v>x</v>
      </c>
      <c r="Z156" s="4" t="s">
        <v>6499</v>
      </c>
      <c r="AC156" s="4" t="s">
        <v>6766</v>
      </c>
      <c r="AE156" s="6" t="s">
        <v>6981</v>
      </c>
    </row>
    <row r="157" spans="1:31" ht="356.25" x14ac:dyDescent="0.25">
      <c r="A157">
        <v>156</v>
      </c>
      <c r="B157" s="1" t="s">
        <v>4105</v>
      </c>
      <c r="C157" s="1" t="s">
        <v>6340</v>
      </c>
      <c r="D157" s="1" t="s">
        <v>1380</v>
      </c>
      <c r="E157" s="3">
        <v>19397038</v>
      </c>
      <c r="F157" s="1" t="s">
        <v>5733</v>
      </c>
      <c r="G157" s="1">
        <v>2023</v>
      </c>
      <c r="H157" s="1">
        <v>16</v>
      </c>
      <c r="I157" s="1">
        <v>1</v>
      </c>
      <c r="J157" s="1" t="s">
        <v>31</v>
      </c>
      <c r="K157" s="1">
        <v>13</v>
      </c>
      <c r="L157" s="1">
        <v>174582171</v>
      </c>
      <c r="M157" s="1" t="s">
        <v>4106</v>
      </c>
      <c r="N157" s="1" t="s">
        <v>5744</v>
      </c>
      <c r="O157" s="1" t="s">
        <v>283</v>
      </c>
      <c r="P157" s="1" t="s">
        <v>6341</v>
      </c>
      <c r="Q157" s="1" t="s">
        <v>6342</v>
      </c>
      <c r="R157" s="5" t="s">
        <v>6343</v>
      </c>
      <c r="S157" s="4" t="s">
        <v>4103</v>
      </c>
      <c r="V157" s="4" t="s">
        <v>6982</v>
      </c>
      <c r="X157" s="4" t="str">
        <f t="shared" si="2"/>
        <v>xx</v>
      </c>
      <c r="Y157" s="4" t="s">
        <v>6499</v>
      </c>
      <c r="Z157" s="4" t="s">
        <v>6499</v>
      </c>
      <c r="AB157" s="4" t="s">
        <v>6543</v>
      </c>
      <c r="AC157" s="4" t="s">
        <v>6983</v>
      </c>
      <c r="AE157" s="6" t="s">
        <v>6984</v>
      </c>
    </row>
    <row r="158" spans="1:31" ht="409.5" x14ac:dyDescent="0.25">
      <c r="A158">
        <v>157</v>
      </c>
      <c r="B158" s="1" t="s">
        <v>3899</v>
      </c>
      <c r="C158" s="1" t="s">
        <v>6344</v>
      </c>
      <c r="D158" s="1" t="s">
        <v>840</v>
      </c>
      <c r="E158" s="3">
        <v>9255273</v>
      </c>
      <c r="F158" s="1" t="s">
        <v>5733</v>
      </c>
      <c r="G158" s="17">
        <v>43831</v>
      </c>
      <c r="H158" s="1">
        <v>219</v>
      </c>
      <c r="I158" s="1" t="s">
        <v>5733</v>
      </c>
      <c r="J158" s="1" t="s">
        <v>3900</v>
      </c>
      <c r="K158" s="1">
        <v>9</v>
      </c>
      <c r="L158" s="1" t="s">
        <v>3895</v>
      </c>
      <c r="M158" s="1" t="s">
        <v>3901</v>
      </c>
      <c r="N158" s="1" t="s">
        <v>5734</v>
      </c>
      <c r="O158" s="1" t="s">
        <v>283</v>
      </c>
      <c r="P158" s="1" t="s">
        <v>6345</v>
      </c>
      <c r="Q158" s="1" t="s">
        <v>6346</v>
      </c>
      <c r="R158" s="5" t="s">
        <v>6347</v>
      </c>
      <c r="S158" s="4" t="s">
        <v>3894</v>
      </c>
      <c r="V158" s="4" t="s">
        <v>6986</v>
      </c>
      <c r="X158" s="4" t="str">
        <f t="shared" si="2"/>
        <v>xx</v>
      </c>
      <c r="Y158" s="4" t="s">
        <v>6499</v>
      </c>
      <c r="Z158" s="4" t="s">
        <v>6499</v>
      </c>
      <c r="AB158" s="4" t="s">
        <v>7149</v>
      </c>
      <c r="AC158" s="4" t="s">
        <v>6970</v>
      </c>
      <c r="AE158" s="6" t="s">
        <v>6985</v>
      </c>
    </row>
    <row r="159" spans="1:31" ht="337.5" x14ac:dyDescent="0.25">
      <c r="A159">
        <v>158</v>
      </c>
      <c r="B159" s="1" t="s">
        <v>5133</v>
      </c>
      <c r="C159" s="1" t="s">
        <v>6348</v>
      </c>
      <c r="D159" s="1" t="s">
        <v>2374</v>
      </c>
      <c r="E159" s="3" t="s">
        <v>2373</v>
      </c>
      <c r="F159" s="1" t="s">
        <v>5733</v>
      </c>
      <c r="G159" s="17">
        <v>43252</v>
      </c>
      <c r="H159" s="1">
        <v>31</v>
      </c>
      <c r="I159" s="1" t="s">
        <v>41</v>
      </c>
      <c r="J159" s="1" t="s">
        <v>5134</v>
      </c>
      <c r="K159" s="1">
        <v>14</v>
      </c>
      <c r="L159" s="1" t="s">
        <v>5131</v>
      </c>
      <c r="M159" s="1" t="s">
        <v>5135</v>
      </c>
      <c r="N159" s="1" t="s">
        <v>5744</v>
      </c>
      <c r="O159" s="1" t="s">
        <v>283</v>
      </c>
      <c r="P159" s="1" t="s">
        <v>6349</v>
      </c>
      <c r="Q159" s="1" t="s">
        <v>6350</v>
      </c>
      <c r="R159" s="5" t="s">
        <v>6351</v>
      </c>
      <c r="S159" s="4" t="s">
        <v>5130</v>
      </c>
      <c r="V159" s="4" t="s">
        <v>6988</v>
      </c>
      <c r="W159" s="4" t="s">
        <v>7246</v>
      </c>
      <c r="X159" s="4" t="str">
        <f t="shared" si="2"/>
        <v>x</v>
      </c>
      <c r="Y159" s="4" t="s">
        <v>6499</v>
      </c>
      <c r="AB159" s="4" t="s">
        <v>7150</v>
      </c>
      <c r="AD159" s="4" t="s">
        <v>7223</v>
      </c>
      <c r="AE159" s="6" t="s">
        <v>6987</v>
      </c>
    </row>
    <row r="160" spans="1:31" ht="300" x14ac:dyDescent="0.25">
      <c r="A160">
        <v>159</v>
      </c>
      <c r="B160" s="1" t="s">
        <v>3247</v>
      </c>
      <c r="C160" s="1" t="s">
        <v>6352</v>
      </c>
      <c r="D160" s="1" t="s">
        <v>840</v>
      </c>
      <c r="E160" s="3">
        <v>9255273</v>
      </c>
      <c r="F160" s="1" t="s">
        <v>5733</v>
      </c>
      <c r="G160" s="17">
        <v>44013</v>
      </c>
      <c r="H160" s="1">
        <v>225</v>
      </c>
      <c r="I160" s="1" t="s">
        <v>5733</v>
      </c>
      <c r="J160" s="1" t="s">
        <v>288</v>
      </c>
      <c r="K160" s="1">
        <v>1</v>
      </c>
      <c r="L160" s="1" t="s">
        <v>3244</v>
      </c>
      <c r="M160" s="1" t="s">
        <v>3248</v>
      </c>
      <c r="N160" s="1" t="s">
        <v>5734</v>
      </c>
      <c r="O160" s="1" t="s">
        <v>283</v>
      </c>
      <c r="P160" s="1" t="s">
        <v>6353</v>
      </c>
      <c r="Q160" s="1" t="s">
        <v>6354</v>
      </c>
      <c r="R160" s="5" t="s">
        <v>6355</v>
      </c>
      <c r="S160" s="4" t="s">
        <v>3243</v>
      </c>
      <c r="V160" s="4" t="s">
        <v>6990</v>
      </c>
      <c r="X160" s="4" t="str">
        <f t="shared" si="2"/>
        <v>xx</v>
      </c>
      <c r="Y160" s="4" t="s">
        <v>6499</v>
      </c>
      <c r="Z160" s="4" t="s">
        <v>6499</v>
      </c>
      <c r="AB160" s="4" t="s">
        <v>7151</v>
      </c>
      <c r="AC160" s="4" t="s">
        <v>6991</v>
      </c>
      <c r="AE160" s="6" t="s">
        <v>6989</v>
      </c>
    </row>
    <row r="161" spans="1:31" ht="337.5" x14ac:dyDescent="0.25">
      <c r="A161">
        <v>160</v>
      </c>
      <c r="B161" s="1" t="s">
        <v>5222</v>
      </c>
      <c r="C161" s="1" t="s">
        <v>6356</v>
      </c>
      <c r="D161" s="1" t="s">
        <v>5225</v>
      </c>
      <c r="E161" s="3">
        <v>133264</v>
      </c>
      <c r="F161" s="1" t="s">
        <v>5733</v>
      </c>
      <c r="G161" s="1" t="s">
        <v>5224</v>
      </c>
      <c r="H161" s="1">
        <v>67</v>
      </c>
      <c r="I161" s="1" t="s">
        <v>5154</v>
      </c>
      <c r="J161" s="1" t="s">
        <v>1911</v>
      </c>
      <c r="K161" s="1">
        <v>27</v>
      </c>
      <c r="L161" s="1" t="s">
        <v>5218</v>
      </c>
      <c r="M161" s="1" t="s">
        <v>5223</v>
      </c>
      <c r="N161" s="1" t="s">
        <v>6357</v>
      </c>
      <c r="O161" s="1" t="s">
        <v>283</v>
      </c>
      <c r="P161" s="1" t="s">
        <v>6358</v>
      </c>
      <c r="Q161" s="1" t="s">
        <v>6359</v>
      </c>
      <c r="R161" s="5" t="s">
        <v>6360</v>
      </c>
      <c r="S161" s="4" t="s">
        <v>5217</v>
      </c>
      <c r="V161" s="4" t="s">
        <v>6992</v>
      </c>
      <c r="X161" s="4" t="str">
        <f t="shared" si="2"/>
        <v>xx</v>
      </c>
      <c r="Y161" s="4" t="s">
        <v>6499</v>
      </c>
      <c r="Z161" s="4" t="s">
        <v>6499</v>
      </c>
      <c r="AB161" s="4" t="s">
        <v>7152</v>
      </c>
      <c r="AC161" s="4" t="s">
        <v>6832</v>
      </c>
      <c r="AE161" s="6" t="s">
        <v>6993</v>
      </c>
    </row>
    <row r="162" spans="1:31" ht="262.5" x14ac:dyDescent="0.25">
      <c r="A162">
        <v>161</v>
      </c>
      <c r="B162" s="1" t="s">
        <v>4687</v>
      </c>
      <c r="C162" s="1" t="s">
        <v>6361</v>
      </c>
      <c r="D162" s="1" t="s">
        <v>3303</v>
      </c>
      <c r="E162" s="3">
        <v>20808208</v>
      </c>
      <c r="F162" s="1" t="s">
        <v>5733</v>
      </c>
      <c r="G162" s="1" t="s">
        <v>862</v>
      </c>
      <c r="H162" s="1">
        <v>9</v>
      </c>
      <c r="I162" s="1" t="s">
        <v>73</v>
      </c>
      <c r="J162" s="1" t="s">
        <v>37</v>
      </c>
      <c r="K162" s="1">
        <v>10</v>
      </c>
      <c r="L162" s="1" t="s">
        <v>4685</v>
      </c>
      <c r="M162" s="1" t="s">
        <v>4688</v>
      </c>
      <c r="N162" s="1" t="s">
        <v>5866</v>
      </c>
      <c r="O162" s="1" t="s">
        <v>283</v>
      </c>
      <c r="P162" s="1" t="s">
        <v>6362</v>
      </c>
      <c r="Q162" s="1" t="s">
        <v>6363</v>
      </c>
      <c r="R162" s="5" t="s">
        <v>6364</v>
      </c>
      <c r="S162" s="4" t="s">
        <v>4684</v>
      </c>
      <c r="V162" s="4" t="s">
        <v>6994</v>
      </c>
      <c r="X162" s="4" t="str">
        <f t="shared" si="2"/>
        <v>xx</v>
      </c>
      <c r="Y162" s="4" t="s">
        <v>6499</v>
      </c>
      <c r="Z162" s="4" t="s">
        <v>6499</v>
      </c>
      <c r="AB162" s="4" t="s">
        <v>7153</v>
      </c>
      <c r="AC162" s="4" t="s">
        <v>6832</v>
      </c>
      <c r="AE162" s="6" t="s">
        <v>6995</v>
      </c>
    </row>
    <row r="163" spans="1:31" ht="356.25" x14ac:dyDescent="0.25">
      <c r="A163">
        <v>162</v>
      </c>
      <c r="B163" s="1" t="s">
        <v>5318</v>
      </c>
      <c r="C163" s="1" t="s">
        <v>6365</v>
      </c>
      <c r="D163" s="1" t="s">
        <v>3157</v>
      </c>
      <c r="E163" s="3">
        <v>14783363</v>
      </c>
      <c r="F163" s="1" t="s">
        <v>5733</v>
      </c>
      <c r="G163" s="1" t="s">
        <v>3513</v>
      </c>
      <c r="H163" s="1">
        <v>34</v>
      </c>
      <c r="I163" s="1" t="s">
        <v>1800</v>
      </c>
      <c r="J163" s="1" t="s">
        <v>5319</v>
      </c>
      <c r="K163" s="1">
        <v>25</v>
      </c>
      <c r="L163" s="1" t="s">
        <v>5316</v>
      </c>
      <c r="M163" s="1" t="s">
        <v>5320</v>
      </c>
      <c r="N163" s="1" t="s">
        <v>5744</v>
      </c>
      <c r="O163" s="1" t="s">
        <v>283</v>
      </c>
      <c r="P163" s="1" t="s">
        <v>6366</v>
      </c>
      <c r="Q163" s="1" t="s">
        <v>6367</v>
      </c>
      <c r="R163" s="5" t="s">
        <v>6368</v>
      </c>
      <c r="S163" s="4" t="s">
        <v>5315</v>
      </c>
      <c r="V163" s="4" t="s">
        <v>6996</v>
      </c>
      <c r="X163" s="4" t="str">
        <f t="shared" si="2"/>
        <v>xx</v>
      </c>
      <c r="Y163" s="4" t="s">
        <v>6499</v>
      </c>
      <c r="Z163" s="4" t="s">
        <v>6499</v>
      </c>
      <c r="AB163" s="4" t="s">
        <v>7152</v>
      </c>
      <c r="AC163" s="4" t="s">
        <v>6998</v>
      </c>
      <c r="AE163" s="6" t="s">
        <v>6997</v>
      </c>
    </row>
    <row r="164" spans="1:31" ht="356.25" x14ac:dyDescent="0.25">
      <c r="A164">
        <v>163</v>
      </c>
      <c r="B164" s="1" t="s">
        <v>4245</v>
      </c>
      <c r="C164" s="1" t="s">
        <v>6369</v>
      </c>
      <c r="D164" s="1" t="s">
        <v>1852</v>
      </c>
      <c r="E164" s="3">
        <v>2756668</v>
      </c>
      <c r="F164" s="1" t="s">
        <v>5733</v>
      </c>
      <c r="G164" s="1">
        <v>2021</v>
      </c>
      <c r="H164" s="1">
        <v>42</v>
      </c>
      <c r="I164" s="1" t="s">
        <v>77</v>
      </c>
      <c r="J164" s="1" t="s">
        <v>124</v>
      </c>
      <c r="K164" s="1">
        <v>6</v>
      </c>
      <c r="L164" s="1" t="s">
        <v>4242</v>
      </c>
      <c r="M164" s="1" t="s">
        <v>4246</v>
      </c>
      <c r="N164" s="1" t="s">
        <v>5739</v>
      </c>
      <c r="O164" s="1" t="s">
        <v>283</v>
      </c>
      <c r="P164" s="1" t="s">
        <v>6370</v>
      </c>
      <c r="Q164" s="1" t="s">
        <v>6371</v>
      </c>
      <c r="R164" s="5" t="s">
        <v>6372</v>
      </c>
      <c r="S164" s="4" t="s">
        <v>4241</v>
      </c>
      <c r="V164" s="4" t="s">
        <v>6999</v>
      </c>
      <c r="X164" s="4" t="str">
        <f t="shared" si="2"/>
        <v>xx</v>
      </c>
      <c r="Y164" s="4" t="s">
        <v>6499</v>
      </c>
      <c r="Z164" s="4" t="s">
        <v>6499</v>
      </c>
      <c r="AB164" s="4" t="s">
        <v>7154</v>
      </c>
      <c r="AC164" s="4" t="s">
        <v>7001</v>
      </c>
      <c r="AE164" s="6" t="s">
        <v>7000</v>
      </c>
    </row>
    <row r="165" spans="1:31" ht="300" x14ac:dyDescent="0.25">
      <c r="A165">
        <v>164</v>
      </c>
      <c r="B165" s="1" t="s">
        <v>5497</v>
      </c>
      <c r="C165" s="1" t="s">
        <v>6373</v>
      </c>
      <c r="D165" s="1" t="s">
        <v>1640</v>
      </c>
      <c r="E165" s="3">
        <v>9537287</v>
      </c>
      <c r="F165" s="1" t="s">
        <v>5733</v>
      </c>
      <c r="G165" s="1" t="s">
        <v>2432</v>
      </c>
      <c r="H165" s="1">
        <v>34</v>
      </c>
      <c r="I165" s="1" t="s">
        <v>73</v>
      </c>
      <c r="J165" s="1" t="s">
        <v>4585</v>
      </c>
      <c r="K165" s="1">
        <v>19</v>
      </c>
      <c r="L165" s="1" t="s">
        <v>5495</v>
      </c>
      <c r="M165" s="1" t="s">
        <v>5498</v>
      </c>
      <c r="N165" s="1" t="s">
        <v>5744</v>
      </c>
      <c r="O165" s="1" t="s">
        <v>283</v>
      </c>
      <c r="P165" s="1" t="s">
        <v>6374</v>
      </c>
      <c r="Q165" s="1" t="s">
        <v>6375</v>
      </c>
      <c r="R165" s="5" t="s">
        <v>6376</v>
      </c>
      <c r="S165" s="4" t="s">
        <v>5494</v>
      </c>
      <c r="V165" s="4" t="s">
        <v>7002</v>
      </c>
      <c r="W165" s="4" t="s">
        <v>7247</v>
      </c>
      <c r="X165" s="4" t="str">
        <f t="shared" si="2"/>
        <v>xx</v>
      </c>
      <c r="Y165" s="4" t="s">
        <v>6499</v>
      </c>
      <c r="AA165" s="4" t="s">
        <v>6499</v>
      </c>
      <c r="AB165" s="4" t="s">
        <v>7155</v>
      </c>
      <c r="AE165" s="6" t="s">
        <v>7076</v>
      </c>
    </row>
    <row r="166" spans="1:31" ht="409.5" x14ac:dyDescent="0.25">
      <c r="A166">
        <v>165</v>
      </c>
      <c r="B166" s="1" t="s">
        <v>4785</v>
      </c>
      <c r="C166" s="1" t="s">
        <v>6377</v>
      </c>
      <c r="D166" s="1" t="s">
        <v>4394</v>
      </c>
      <c r="E166" s="3">
        <v>14777835</v>
      </c>
      <c r="F166" s="1" t="s">
        <v>5733</v>
      </c>
      <c r="G166" s="1">
        <v>2020</v>
      </c>
      <c r="H166" s="1">
        <v>31</v>
      </c>
      <c r="I166" s="1">
        <v>5</v>
      </c>
      <c r="J166" s="1" t="s">
        <v>2804</v>
      </c>
      <c r="K166" s="1">
        <v>36</v>
      </c>
      <c r="L166" s="1">
        <v>144846946</v>
      </c>
      <c r="M166" s="1" t="s">
        <v>4786</v>
      </c>
      <c r="N166" s="1" t="s">
        <v>5739</v>
      </c>
      <c r="O166" s="1" t="s">
        <v>283</v>
      </c>
      <c r="P166" s="1" t="s">
        <v>6378</v>
      </c>
      <c r="Q166" s="1" t="s">
        <v>6379</v>
      </c>
      <c r="R166" s="5" t="s">
        <v>6380</v>
      </c>
      <c r="S166" s="4" t="s">
        <v>4782</v>
      </c>
      <c r="U166" s="4" t="s">
        <v>6544</v>
      </c>
      <c r="V166" s="4" t="s">
        <v>7003</v>
      </c>
      <c r="X166" s="4" t="str">
        <f t="shared" si="2"/>
        <v>xx</v>
      </c>
      <c r="Z166" s="4" t="s">
        <v>6499</v>
      </c>
      <c r="AA166" s="4" t="s">
        <v>6499</v>
      </c>
      <c r="AC166" s="4" t="s">
        <v>6659</v>
      </c>
      <c r="AD166" s="4" t="s">
        <v>7248</v>
      </c>
      <c r="AE166" s="6" t="s">
        <v>7004</v>
      </c>
    </row>
    <row r="167" spans="1:31" ht="409.5" x14ac:dyDescent="0.25">
      <c r="A167">
        <v>166</v>
      </c>
      <c r="B167" s="1" t="s">
        <v>5544</v>
      </c>
      <c r="C167" s="1" t="s">
        <v>6381</v>
      </c>
      <c r="D167" s="1" t="s">
        <v>2332</v>
      </c>
      <c r="E167" s="3" t="s">
        <v>2331</v>
      </c>
      <c r="F167" s="1" t="s">
        <v>5733</v>
      </c>
      <c r="G167" s="1">
        <v>2024</v>
      </c>
      <c r="H167" s="1">
        <v>35</v>
      </c>
      <c r="I167" s="1" t="s">
        <v>31</v>
      </c>
      <c r="J167" s="1" t="s">
        <v>563</v>
      </c>
      <c r="K167" s="1">
        <v>20</v>
      </c>
      <c r="L167" s="1" t="s">
        <v>5543</v>
      </c>
      <c r="M167" s="1" t="s">
        <v>5545</v>
      </c>
      <c r="N167" s="1" t="s">
        <v>5739</v>
      </c>
      <c r="O167" s="1" t="s">
        <v>283</v>
      </c>
      <c r="P167" s="1" t="s">
        <v>5733</v>
      </c>
      <c r="Q167" s="1" t="s">
        <v>6382</v>
      </c>
      <c r="R167" s="5" t="s">
        <v>6383</v>
      </c>
      <c r="S167" s="4" t="s">
        <v>5542</v>
      </c>
      <c r="V167" s="4" t="s">
        <v>7005</v>
      </c>
      <c r="X167" s="4" t="str">
        <f t="shared" si="2"/>
        <v>xx</v>
      </c>
      <c r="Y167" s="4" t="s">
        <v>6499</v>
      </c>
      <c r="Z167" s="4" t="s">
        <v>6499</v>
      </c>
      <c r="AB167" s="4" t="s">
        <v>7156</v>
      </c>
      <c r="AC167" s="4" t="s">
        <v>7006</v>
      </c>
      <c r="AE167" s="6" t="s">
        <v>7007</v>
      </c>
    </row>
    <row r="168" spans="1:31" ht="393.75" x14ac:dyDescent="0.25">
      <c r="A168">
        <v>167</v>
      </c>
      <c r="B168" s="1" t="s">
        <v>4993</v>
      </c>
      <c r="C168" s="1" t="s">
        <v>6384</v>
      </c>
      <c r="D168" s="1" t="s">
        <v>3568</v>
      </c>
      <c r="E168" s="3">
        <v>9644733</v>
      </c>
      <c r="F168" s="1" t="s">
        <v>5733</v>
      </c>
      <c r="G168" s="1" t="s">
        <v>600</v>
      </c>
      <c r="H168" s="1">
        <v>30</v>
      </c>
      <c r="I168" s="1">
        <v>4</v>
      </c>
      <c r="J168" s="1" t="s">
        <v>4994</v>
      </c>
      <c r="K168" s="1">
        <v>19</v>
      </c>
      <c r="L168" s="1">
        <v>150109480</v>
      </c>
      <c r="M168" s="1" t="s">
        <v>4995</v>
      </c>
      <c r="N168" s="1" t="s">
        <v>5782</v>
      </c>
      <c r="O168" s="1" t="s">
        <v>283</v>
      </c>
      <c r="P168" s="1" t="s">
        <v>6385</v>
      </c>
      <c r="Q168" s="1" t="s">
        <v>6386</v>
      </c>
      <c r="R168" s="5" t="s">
        <v>6387</v>
      </c>
      <c r="S168" s="4" t="s">
        <v>4991</v>
      </c>
      <c r="U168" s="4" t="s">
        <v>6545</v>
      </c>
      <c r="V168" s="4" t="s">
        <v>7008</v>
      </c>
      <c r="X168" s="4" t="str">
        <f t="shared" si="2"/>
        <v>xx</v>
      </c>
      <c r="Z168" s="4" t="s">
        <v>6499</v>
      </c>
      <c r="AA168" s="4" t="s">
        <v>6499</v>
      </c>
      <c r="AC168" s="4" t="s">
        <v>7010</v>
      </c>
      <c r="AD168" s="4" t="s">
        <v>7249</v>
      </c>
      <c r="AE168" s="6" t="s">
        <v>7009</v>
      </c>
    </row>
    <row r="169" spans="1:31" ht="409.5" x14ac:dyDescent="0.25">
      <c r="A169">
        <v>168</v>
      </c>
      <c r="B169" s="1" t="s">
        <v>4933</v>
      </c>
      <c r="C169" s="1" t="s">
        <v>6388</v>
      </c>
      <c r="D169" s="1" t="s">
        <v>1593</v>
      </c>
      <c r="E169" s="3">
        <v>14635771</v>
      </c>
      <c r="F169" s="1" t="s">
        <v>5733</v>
      </c>
      <c r="G169" s="1">
        <v>2020</v>
      </c>
      <c r="H169" s="1">
        <v>27</v>
      </c>
      <c r="I169" s="1" t="s">
        <v>31</v>
      </c>
      <c r="J169" s="1" t="s">
        <v>4934</v>
      </c>
      <c r="K169" s="1">
        <v>35</v>
      </c>
      <c r="L169" s="1" t="s">
        <v>4931</v>
      </c>
      <c r="M169" s="1" t="s">
        <v>4935</v>
      </c>
      <c r="N169" s="1" t="s">
        <v>5739</v>
      </c>
      <c r="O169" s="1" t="s">
        <v>283</v>
      </c>
      <c r="P169" s="1" t="s">
        <v>6389</v>
      </c>
      <c r="Q169" s="1" t="s">
        <v>6390</v>
      </c>
      <c r="R169" s="5" t="s">
        <v>6391</v>
      </c>
      <c r="S169" s="4" t="s">
        <v>4930</v>
      </c>
      <c r="V169" s="4" t="s">
        <v>7011</v>
      </c>
      <c r="X169" s="4" t="str">
        <f t="shared" si="2"/>
        <v>xx</v>
      </c>
      <c r="Y169" s="4" t="s">
        <v>6499</v>
      </c>
      <c r="Z169" s="4" t="s">
        <v>6499</v>
      </c>
      <c r="AB169" s="4" t="s">
        <v>7157</v>
      </c>
      <c r="AC169" s="4" t="s">
        <v>7013</v>
      </c>
      <c r="AE169" s="6" t="s">
        <v>7012</v>
      </c>
    </row>
    <row r="170" spans="1:31" ht="409.5" x14ac:dyDescent="0.25">
      <c r="A170">
        <v>169</v>
      </c>
      <c r="B170" s="1" t="s">
        <v>5204</v>
      </c>
      <c r="C170" s="1" t="s">
        <v>6392</v>
      </c>
      <c r="D170" s="1" t="s">
        <v>5207</v>
      </c>
      <c r="E170" s="3" t="s">
        <v>5206</v>
      </c>
      <c r="F170" s="1" t="s">
        <v>5733</v>
      </c>
      <c r="G170" s="1">
        <v>2022</v>
      </c>
      <c r="H170" s="1">
        <v>19</v>
      </c>
      <c r="I170" s="1">
        <v>2</v>
      </c>
      <c r="J170" s="1" t="s">
        <v>5205</v>
      </c>
      <c r="K170" s="1">
        <v>26</v>
      </c>
      <c r="L170" s="1">
        <v>172018116</v>
      </c>
      <c r="M170" s="1" t="s">
        <v>5733</v>
      </c>
      <c r="N170" s="1" t="s">
        <v>5207</v>
      </c>
      <c r="O170" s="1" t="s">
        <v>283</v>
      </c>
      <c r="P170" s="1" t="s">
        <v>5733</v>
      </c>
      <c r="Q170" s="1" t="s">
        <v>6393</v>
      </c>
      <c r="R170" s="5" t="s">
        <v>6394</v>
      </c>
      <c r="S170" s="4" t="s">
        <v>5201</v>
      </c>
      <c r="V170" s="4" t="s">
        <v>7016</v>
      </c>
      <c r="X170" s="4" t="str">
        <f t="shared" si="2"/>
        <v>xx</v>
      </c>
      <c r="Y170" s="4" t="s">
        <v>6499</v>
      </c>
      <c r="Z170" s="4" t="s">
        <v>6499</v>
      </c>
      <c r="AB170" s="4" t="s">
        <v>6546</v>
      </c>
      <c r="AC170" s="4" t="s">
        <v>7014</v>
      </c>
      <c r="AE170" s="6" t="s">
        <v>7015</v>
      </c>
    </row>
    <row r="171" spans="1:31" ht="409.5" x14ac:dyDescent="0.25">
      <c r="A171">
        <v>170</v>
      </c>
      <c r="B171" s="1" t="s">
        <v>5076</v>
      </c>
      <c r="C171" s="1" t="s">
        <v>6395</v>
      </c>
      <c r="D171" s="1" t="s">
        <v>1772</v>
      </c>
      <c r="E171" s="3">
        <v>18952038</v>
      </c>
      <c r="F171" s="1" t="s">
        <v>5733</v>
      </c>
      <c r="G171" s="1">
        <v>2022</v>
      </c>
      <c r="H171" s="1">
        <v>18</v>
      </c>
      <c r="I171" s="1" t="s">
        <v>31</v>
      </c>
      <c r="J171" s="1" t="s">
        <v>31</v>
      </c>
      <c r="K171" s="1">
        <v>13</v>
      </c>
      <c r="L171" s="1" t="s">
        <v>5074</v>
      </c>
      <c r="M171" s="1" t="s">
        <v>5077</v>
      </c>
      <c r="N171" s="1" t="s">
        <v>1772</v>
      </c>
      <c r="O171" s="1" t="s">
        <v>283</v>
      </c>
      <c r="P171" s="1" t="s">
        <v>6396</v>
      </c>
      <c r="Q171" s="1" t="s">
        <v>6397</v>
      </c>
      <c r="R171" s="5" t="s">
        <v>6398</v>
      </c>
      <c r="S171" s="4" t="s">
        <v>5073</v>
      </c>
      <c r="V171" s="4" t="s">
        <v>7017</v>
      </c>
      <c r="W171" s="4" t="s">
        <v>7250</v>
      </c>
      <c r="X171" s="4" t="str">
        <f t="shared" si="2"/>
        <v>x(x)</v>
      </c>
      <c r="Y171" s="4" t="s">
        <v>6499</v>
      </c>
      <c r="AA171" s="4" t="s">
        <v>7175</v>
      </c>
      <c r="AB171" s="4" t="s">
        <v>7158</v>
      </c>
      <c r="AC171" s="4" t="s">
        <v>7018</v>
      </c>
      <c r="AE171" s="6" t="s">
        <v>7019</v>
      </c>
    </row>
    <row r="172" spans="1:31" ht="356.25" x14ac:dyDescent="0.25">
      <c r="A172">
        <v>171</v>
      </c>
      <c r="B172" s="1" t="s">
        <v>5267</v>
      </c>
      <c r="C172" s="1" t="s">
        <v>5925</v>
      </c>
      <c r="D172" s="1" t="s">
        <v>2902</v>
      </c>
      <c r="E172" s="3">
        <v>10453172</v>
      </c>
      <c r="F172" s="1" t="s">
        <v>5733</v>
      </c>
      <c r="G172" s="17">
        <v>43831</v>
      </c>
      <c r="H172" s="1">
        <v>31</v>
      </c>
      <c r="I172" s="1" t="s">
        <v>31</v>
      </c>
      <c r="J172" s="1" t="s">
        <v>955</v>
      </c>
      <c r="K172" s="1">
        <v>21</v>
      </c>
      <c r="L172" s="1" t="s">
        <v>5265</v>
      </c>
      <c r="M172" s="1" t="s">
        <v>5268</v>
      </c>
      <c r="N172" s="1" t="s">
        <v>5782</v>
      </c>
      <c r="O172" s="1" t="s">
        <v>283</v>
      </c>
      <c r="P172" s="1" t="s">
        <v>6399</v>
      </c>
      <c r="Q172" s="1" t="s">
        <v>6399</v>
      </c>
      <c r="R172" s="5" t="s">
        <v>6400</v>
      </c>
      <c r="S172" s="80" t="s">
        <v>5264</v>
      </c>
      <c r="V172" s="4" t="s">
        <v>7020</v>
      </c>
      <c r="X172" s="4" t="str">
        <f t="shared" si="2"/>
        <v>xx</v>
      </c>
      <c r="Y172" s="4" t="s">
        <v>6499</v>
      </c>
      <c r="Z172" s="4" t="s">
        <v>6499</v>
      </c>
      <c r="AB172" s="4" t="s">
        <v>7159</v>
      </c>
      <c r="AC172" s="4" t="s">
        <v>7021</v>
      </c>
      <c r="AE172" s="6"/>
    </row>
    <row r="173" spans="1:31" ht="281.25" x14ac:dyDescent="0.25">
      <c r="A173">
        <v>172</v>
      </c>
      <c r="B173" s="1" t="s">
        <v>4100</v>
      </c>
      <c r="C173" s="1" t="s">
        <v>6401</v>
      </c>
      <c r="D173" s="1" t="s">
        <v>4102</v>
      </c>
      <c r="E173" s="3">
        <v>22990461</v>
      </c>
      <c r="F173" s="1" t="s">
        <v>5733</v>
      </c>
      <c r="G173" s="17">
        <v>44440</v>
      </c>
      <c r="H173" s="1">
        <v>29</v>
      </c>
      <c r="I173" s="1" t="s">
        <v>62</v>
      </c>
      <c r="J173" s="1" t="s">
        <v>1418</v>
      </c>
      <c r="K173" s="1">
        <v>9</v>
      </c>
      <c r="L173" s="1" t="s">
        <v>4096</v>
      </c>
      <c r="M173" s="1" t="s">
        <v>4101</v>
      </c>
      <c r="N173" s="1" t="s">
        <v>6211</v>
      </c>
      <c r="O173" s="1" t="s">
        <v>283</v>
      </c>
      <c r="P173" s="1" t="s">
        <v>6402</v>
      </c>
      <c r="Q173" s="1" t="s">
        <v>6403</v>
      </c>
      <c r="R173" s="5" t="s">
        <v>6404</v>
      </c>
      <c r="S173" s="4" t="s">
        <v>4095</v>
      </c>
      <c r="V173" s="4" t="s">
        <v>7022</v>
      </c>
      <c r="W173" s="4" t="s">
        <v>7251</v>
      </c>
      <c r="X173" s="4" t="str">
        <f t="shared" si="2"/>
        <v>xx</v>
      </c>
      <c r="Y173" s="4" t="s">
        <v>6499</v>
      </c>
      <c r="AA173" s="4" t="s">
        <v>6499</v>
      </c>
      <c r="AB173" s="4" t="s">
        <v>7160</v>
      </c>
      <c r="AE173" s="6" t="s">
        <v>7075</v>
      </c>
    </row>
    <row r="174" spans="1:31" ht="409.5" x14ac:dyDescent="0.25">
      <c r="A174">
        <v>173</v>
      </c>
      <c r="B174" s="1" t="s">
        <v>5566</v>
      </c>
      <c r="C174" s="1" t="s">
        <v>6405</v>
      </c>
      <c r="D174" s="1" t="s">
        <v>5569</v>
      </c>
      <c r="E174" s="3">
        <v>20408277</v>
      </c>
      <c r="F174" s="1" t="s">
        <v>5733</v>
      </c>
      <c r="G174" s="1">
        <v>2023</v>
      </c>
      <c r="H174" s="1">
        <v>46</v>
      </c>
      <c r="I174" s="1" t="s">
        <v>89</v>
      </c>
      <c r="J174" s="1" t="s">
        <v>5567</v>
      </c>
      <c r="K174" s="1">
        <v>35</v>
      </c>
      <c r="L174" s="1" t="s">
        <v>5564</v>
      </c>
      <c r="M174" s="1" t="s">
        <v>5568</v>
      </c>
      <c r="N174" s="1" t="s">
        <v>5739</v>
      </c>
      <c r="O174" s="1" t="s">
        <v>283</v>
      </c>
      <c r="P174" s="1" t="s">
        <v>6406</v>
      </c>
      <c r="Q174" s="1" t="s">
        <v>6407</v>
      </c>
      <c r="R174" s="5" t="s">
        <v>6408</v>
      </c>
      <c r="S174" s="4" t="s">
        <v>5563</v>
      </c>
      <c r="V174" s="4" t="s">
        <v>7023</v>
      </c>
      <c r="X174" s="4" t="str">
        <f t="shared" si="2"/>
        <v>xx</v>
      </c>
      <c r="Y174" s="4" t="s">
        <v>6499</v>
      </c>
      <c r="Z174" s="4" t="s">
        <v>6499</v>
      </c>
      <c r="AB174" s="4" t="s">
        <v>7161</v>
      </c>
      <c r="AC174" s="4" t="s">
        <v>6766</v>
      </c>
      <c r="AE174" s="6" t="s">
        <v>7074</v>
      </c>
    </row>
    <row r="175" spans="1:31" ht="409.5" x14ac:dyDescent="0.25">
      <c r="A175">
        <v>174</v>
      </c>
      <c r="B175" s="1" t="s">
        <v>5174</v>
      </c>
      <c r="C175" s="1" t="s">
        <v>6409</v>
      </c>
      <c r="D175" s="1" t="s">
        <v>5176</v>
      </c>
      <c r="E175" s="3">
        <v>14720701</v>
      </c>
      <c r="F175" s="1" t="s">
        <v>5733</v>
      </c>
      <c r="G175" s="1">
        <v>2021</v>
      </c>
      <c r="H175" s="1">
        <v>21</v>
      </c>
      <c r="I175" s="1" t="s">
        <v>62</v>
      </c>
      <c r="J175" s="1" t="s">
        <v>5027</v>
      </c>
      <c r="K175" s="1">
        <v>23</v>
      </c>
      <c r="L175" s="1" t="s">
        <v>5173</v>
      </c>
      <c r="M175" s="1" t="s">
        <v>5175</v>
      </c>
      <c r="N175" s="1" t="s">
        <v>5739</v>
      </c>
      <c r="O175" s="1" t="s">
        <v>283</v>
      </c>
      <c r="P175" s="1" t="s">
        <v>6410</v>
      </c>
      <c r="Q175" s="1" t="s">
        <v>6411</v>
      </c>
      <c r="R175" s="5" t="s">
        <v>6412</v>
      </c>
      <c r="S175" s="4" t="s">
        <v>5172</v>
      </c>
      <c r="U175" s="4" t="s">
        <v>6726</v>
      </c>
      <c r="V175" s="4" t="s">
        <v>7024</v>
      </c>
      <c r="W175" s="4" t="s">
        <v>7252</v>
      </c>
      <c r="X175" s="4" t="str">
        <f t="shared" si="2"/>
        <v>xx</v>
      </c>
      <c r="Z175" s="4" t="s">
        <v>6499</v>
      </c>
      <c r="AA175" s="4" t="s">
        <v>6499</v>
      </c>
      <c r="AC175" s="4" t="s">
        <v>6645</v>
      </c>
      <c r="AE175" s="6" t="s">
        <v>7073</v>
      </c>
    </row>
    <row r="176" spans="1:31" ht="409.5" x14ac:dyDescent="0.25">
      <c r="A176">
        <v>175</v>
      </c>
      <c r="B176" s="1" t="s">
        <v>4046</v>
      </c>
      <c r="C176" s="1" t="s">
        <v>6413</v>
      </c>
      <c r="D176" s="1" t="s">
        <v>2332</v>
      </c>
      <c r="E176" s="3" t="s">
        <v>2331</v>
      </c>
      <c r="F176" s="1" t="s">
        <v>5733</v>
      </c>
      <c r="G176" s="1">
        <v>2020</v>
      </c>
      <c r="H176" s="1">
        <v>31</v>
      </c>
      <c r="I176" s="1" t="s">
        <v>48</v>
      </c>
      <c r="J176" s="1" t="s">
        <v>4047</v>
      </c>
      <c r="K176" s="1">
        <v>22</v>
      </c>
      <c r="L176" s="1" t="s">
        <v>4043</v>
      </c>
      <c r="M176" s="1" t="s">
        <v>4048</v>
      </c>
      <c r="N176" s="1" t="s">
        <v>5739</v>
      </c>
      <c r="O176" s="1" t="s">
        <v>283</v>
      </c>
      <c r="P176" s="1" t="s">
        <v>6414</v>
      </c>
      <c r="Q176" s="1" t="s">
        <v>6415</v>
      </c>
      <c r="R176" s="5" t="s">
        <v>6416</v>
      </c>
      <c r="S176" s="4" t="s">
        <v>4042</v>
      </c>
      <c r="U176" s="4" t="s">
        <v>6727</v>
      </c>
      <c r="V176" s="4" t="s">
        <v>7025</v>
      </c>
      <c r="W176" s="4" t="s">
        <v>7253</v>
      </c>
      <c r="X176" s="4" t="str">
        <f t="shared" si="2"/>
        <v>xx</v>
      </c>
      <c r="Z176" s="4" t="s">
        <v>6499</v>
      </c>
      <c r="AA176" s="4" t="s">
        <v>6499</v>
      </c>
      <c r="AC176" s="4" t="s">
        <v>6645</v>
      </c>
      <c r="AE176" s="6" t="s">
        <v>7072</v>
      </c>
    </row>
    <row r="177" spans="1:31" ht="225" x14ac:dyDescent="0.25">
      <c r="A177">
        <v>176</v>
      </c>
      <c r="B177" s="1" t="s">
        <v>4692</v>
      </c>
      <c r="C177" s="1" t="s">
        <v>6417</v>
      </c>
      <c r="D177" s="1" t="s">
        <v>601</v>
      </c>
      <c r="E177" s="3">
        <v>9596526</v>
      </c>
      <c r="F177" s="1" t="s">
        <v>5733</v>
      </c>
      <c r="G177" s="1" t="s">
        <v>680</v>
      </c>
      <c r="H177" s="1">
        <v>139</v>
      </c>
      <c r="I177" s="1" t="s">
        <v>5733</v>
      </c>
      <c r="J177" s="1" t="s">
        <v>4693</v>
      </c>
      <c r="K177" s="1">
        <v>19</v>
      </c>
      <c r="L177" s="1" t="s">
        <v>4690</v>
      </c>
      <c r="M177" s="1" t="s">
        <v>4694</v>
      </c>
      <c r="N177" s="1" t="s">
        <v>5734</v>
      </c>
      <c r="O177" s="1" t="s">
        <v>283</v>
      </c>
      <c r="P177" s="1" t="s">
        <v>6418</v>
      </c>
      <c r="Q177" s="1" t="s">
        <v>6419</v>
      </c>
      <c r="R177" s="5" t="s">
        <v>6420</v>
      </c>
      <c r="S177" s="4" t="s">
        <v>4689</v>
      </c>
      <c r="V177" s="4" t="s">
        <v>7026</v>
      </c>
      <c r="X177" s="4" t="str">
        <f t="shared" si="2"/>
        <v>xx</v>
      </c>
      <c r="Y177" s="4" t="s">
        <v>6499</v>
      </c>
      <c r="Z177" s="4" t="s">
        <v>6499</v>
      </c>
      <c r="AB177" s="4" t="s">
        <v>7162</v>
      </c>
      <c r="AC177" s="4" t="s">
        <v>7027</v>
      </c>
      <c r="AE177" s="6" t="s">
        <v>7071</v>
      </c>
    </row>
    <row r="178" spans="1:31" ht="318.75" x14ac:dyDescent="0.25">
      <c r="A178">
        <v>177</v>
      </c>
      <c r="B178" s="1" t="s">
        <v>5196</v>
      </c>
      <c r="C178" s="1" t="s">
        <v>6421</v>
      </c>
      <c r="D178" s="1" t="s">
        <v>2297</v>
      </c>
      <c r="E178" s="3">
        <v>15116670</v>
      </c>
      <c r="F178" s="1" t="s">
        <v>5733</v>
      </c>
      <c r="G178" s="1">
        <v>2022</v>
      </c>
      <c r="H178" s="1">
        <v>23</v>
      </c>
      <c r="I178" s="1" t="s">
        <v>31</v>
      </c>
      <c r="J178" s="1" t="s">
        <v>4465</v>
      </c>
      <c r="K178" s="1">
        <v>19</v>
      </c>
      <c r="L178" s="1" t="s">
        <v>5194</v>
      </c>
      <c r="M178" s="1" t="s">
        <v>5197</v>
      </c>
      <c r="N178" s="1" t="s">
        <v>6422</v>
      </c>
      <c r="O178" s="1" t="s">
        <v>283</v>
      </c>
      <c r="P178" s="1" t="s">
        <v>6423</v>
      </c>
      <c r="Q178" s="1" t="s">
        <v>6424</v>
      </c>
      <c r="R178" s="5" t="s">
        <v>6425</v>
      </c>
      <c r="S178" s="4" t="s">
        <v>5193</v>
      </c>
      <c r="V178" s="4" t="s">
        <v>7028</v>
      </c>
      <c r="X178" s="4" t="str">
        <f t="shared" si="2"/>
        <v>xx</v>
      </c>
      <c r="Y178" s="4" t="s">
        <v>6499</v>
      </c>
      <c r="Z178" s="4" t="s">
        <v>6499</v>
      </c>
      <c r="AB178" s="4" t="s">
        <v>7163</v>
      </c>
      <c r="AC178" s="4" t="s">
        <v>7029</v>
      </c>
      <c r="AE178" s="6" t="s">
        <v>7070</v>
      </c>
    </row>
    <row r="179" spans="1:31" ht="337.5" x14ac:dyDescent="0.25">
      <c r="A179">
        <v>178</v>
      </c>
      <c r="B179" s="1" t="s">
        <v>5114</v>
      </c>
      <c r="C179" s="1" t="s">
        <v>6426</v>
      </c>
      <c r="D179" s="1" t="s">
        <v>3877</v>
      </c>
      <c r="E179" s="3">
        <v>207543</v>
      </c>
      <c r="F179" s="1" t="s">
        <v>5733</v>
      </c>
      <c r="G179" s="17">
        <v>42186</v>
      </c>
      <c r="H179" s="1">
        <v>53</v>
      </c>
      <c r="I179" s="1" t="s">
        <v>445</v>
      </c>
      <c r="J179" s="1" t="s">
        <v>5115</v>
      </c>
      <c r="K179" s="1">
        <v>19</v>
      </c>
      <c r="L179" s="1" t="s">
        <v>5112</v>
      </c>
      <c r="M179" s="1" t="s">
        <v>5116</v>
      </c>
      <c r="N179" s="1" t="s">
        <v>5744</v>
      </c>
      <c r="O179" s="1" t="s">
        <v>283</v>
      </c>
      <c r="P179" s="1" t="s">
        <v>6427</v>
      </c>
      <c r="Q179" s="1" t="s">
        <v>6428</v>
      </c>
      <c r="R179" s="5" t="s">
        <v>6429</v>
      </c>
      <c r="S179" s="4" t="s">
        <v>5111</v>
      </c>
      <c r="V179" s="4" t="s">
        <v>7030</v>
      </c>
      <c r="X179" s="4" t="str">
        <f t="shared" si="2"/>
        <v>xx</v>
      </c>
      <c r="Y179" s="4" t="s">
        <v>6499</v>
      </c>
      <c r="Z179" s="4" t="s">
        <v>6499</v>
      </c>
      <c r="AB179" s="4" t="s">
        <v>7163</v>
      </c>
      <c r="AC179" s="4" t="s">
        <v>7006</v>
      </c>
      <c r="AE179" s="6" t="s">
        <v>7069</v>
      </c>
    </row>
    <row r="180" spans="1:31" ht="409.5" x14ac:dyDescent="0.25">
      <c r="A180">
        <v>179</v>
      </c>
      <c r="B180" s="1" t="s">
        <v>4515</v>
      </c>
      <c r="C180" s="1" t="s">
        <v>6430</v>
      </c>
      <c r="D180" s="1" t="s">
        <v>2476</v>
      </c>
      <c r="E180" s="3">
        <v>1443577</v>
      </c>
      <c r="F180" s="1" t="s">
        <v>5733</v>
      </c>
      <c r="G180" s="1">
        <v>2015</v>
      </c>
      <c r="H180" s="1">
        <v>35</v>
      </c>
      <c r="I180" s="1" t="s">
        <v>77</v>
      </c>
      <c r="J180" s="1" t="s">
        <v>4516</v>
      </c>
      <c r="K180" s="1">
        <v>34</v>
      </c>
      <c r="L180" s="1" t="s">
        <v>4512</v>
      </c>
      <c r="M180" s="1" t="s">
        <v>4517</v>
      </c>
      <c r="N180" s="1" t="s">
        <v>5739</v>
      </c>
      <c r="O180" s="1" t="s">
        <v>283</v>
      </c>
      <c r="P180" s="1" t="s">
        <v>6431</v>
      </c>
      <c r="Q180" s="1" t="s">
        <v>6432</v>
      </c>
      <c r="R180" s="5" t="s">
        <v>6433</v>
      </c>
      <c r="S180" s="4" t="s">
        <v>4511</v>
      </c>
      <c r="U180" s="4" t="s">
        <v>6728</v>
      </c>
      <c r="V180" s="4" t="s">
        <v>7031</v>
      </c>
      <c r="W180" s="4" t="s">
        <v>6555</v>
      </c>
      <c r="X180" s="4" t="str">
        <f t="shared" si="2"/>
        <v>xx</v>
      </c>
      <c r="Z180" s="4" t="s">
        <v>6499</v>
      </c>
      <c r="AA180" s="4" t="s">
        <v>6499</v>
      </c>
      <c r="AC180" s="4" t="s">
        <v>7032</v>
      </c>
      <c r="AE180" s="6" t="s">
        <v>7068</v>
      </c>
    </row>
    <row r="181" spans="1:31" ht="356.25" x14ac:dyDescent="0.25">
      <c r="A181">
        <v>180</v>
      </c>
      <c r="B181" s="1" t="s">
        <v>5402</v>
      </c>
      <c r="C181" s="1" t="s">
        <v>6434</v>
      </c>
      <c r="D181" s="1" t="s">
        <v>5405</v>
      </c>
      <c r="E181" s="3">
        <v>16111699</v>
      </c>
      <c r="F181" s="1" t="s">
        <v>5733</v>
      </c>
      <c r="G181" s="1">
        <v>2023</v>
      </c>
      <c r="H181" s="1">
        <v>24</v>
      </c>
      <c r="I181" s="1" t="s">
        <v>62</v>
      </c>
      <c r="J181" s="1" t="s">
        <v>5403</v>
      </c>
      <c r="K181" s="1">
        <v>27</v>
      </c>
      <c r="L181" s="1" t="s">
        <v>5399</v>
      </c>
      <c r="M181" s="1" t="s">
        <v>5404</v>
      </c>
      <c r="N181" s="1" t="s">
        <v>6435</v>
      </c>
      <c r="O181" s="1" t="s">
        <v>283</v>
      </c>
      <c r="P181" s="1" t="s">
        <v>6436</v>
      </c>
      <c r="Q181" s="1" t="s">
        <v>6437</v>
      </c>
      <c r="R181" s="5" t="s">
        <v>6438</v>
      </c>
      <c r="S181" s="4" t="s">
        <v>5398</v>
      </c>
      <c r="V181" s="4" t="s">
        <v>7033</v>
      </c>
      <c r="W181" s="4" t="s">
        <v>7254</v>
      </c>
      <c r="X181" s="4" t="str">
        <f t="shared" si="2"/>
        <v>x(x)</v>
      </c>
      <c r="Y181" s="4" t="s">
        <v>6499</v>
      </c>
      <c r="AA181" s="4" t="s">
        <v>7175</v>
      </c>
      <c r="AB181" s="4" t="s">
        <v>7164</v>
      </c>
      <c r="AC181" s="4" t="s">
        <v>7006</v>
      </c>
      <c r="AE181" s="6" t="s">
        <v>7067</v>
      </c>
    </row>
    <row r="182" spans="1:31" ht="409.5" x14ac:dyDescent="0.25">
      <c r="A182">
        <v>181</v>
      </c>
      <c r="B182" s="1" t="s">
        <v>3853</v>
      </c>
      <c r="C182" s="1" t="s">
        <v>6439</v>
      </c>
      <c r="D182" s="1" t="s">
        <v>1501</v>
      </c>
      <c r="E182" s="3">
        <v>17542731</v>
      </c>
      <c r="F182" s="1" t="s">
        <v>5733</v>
      </c>
      <c r="G182" s="1">
        <v>2018</v>
      </c>
      <c r="H182" s="1">
        <v>30</v>
      </c>
      <c r="I182" s="1" t="s">
        <v>31</v>
      </c>
      <c r="J182" s="1" t="s">
        <v>77</v>
      </c>
      <c r="K182" s="1">
        <v>18</v>
      </c>
      <c r="L182" s="1" t="s">
        <v>3852</v>
      </c>
      <c r="M182" s="1" t="s">
        <v>3854</v>
      </c>
      <c r="N182" s="1" t="s">
        <v>5739</v>
      </c>
      <c r="O182" s="1" t="s">
        <v>283</v>
      </c>
      <c r="P182" s="1" t="s">
        <v>6440</v>
      </c>
      <c r="Q182" s="1" t="s">
        <v>6441</v>
      </c>
      <c r="R182" s="5" t="s">
        <v>6442</v>
      </c>
      <c r="S182" s="4" t="s">
        <v>3851</v>
      </c>
      <c r="V182" s="4" t="s">
        <v>7034</v>
      </c>
      <c r="W182" s="4" t="s">
        <v>7255</v>
      </c>
      <c r="X182" s="4" t="str">
        <f t="shared" si="2"/>
        <v>xx</v>
      </c>
      <c r="Y182" s="4" t="s">
        <v>6499</v>
      </c>
      <c r="AA182" s="4" t="s">
        <v>6499</v>
      </c>
      <c r="AB182" s="4" t="s">
        <v>7165</v>
      </c>
      <c r="AE182" s="6" t="s">
        <v>7066</v>
      </c>
    </row>
    <row r="183" spans="1:31" ht="409.5" x14ac:dyDescent="0.25">
      <c r="A183">
        <v>182</v>
      </c>
      <c r="B183" s="1" t="s">
        <v>1809</v>
      </c>
      <c r="C183" s="1" t="s">
        <v>6443</v>
      </c>
      <c r="D183" s="1" t="s">
        <v>1811</v>
      </c>
      <c r="E183" s="3">
        <v>1959255</v>
      </c>
      <c r="F183" s="1" t="s">
        <v>5733</v>
      </c>
      <c r="G183" s="1" t="s">
        <v>829</v>
      </c>
      <c r="H183" s="1">
        <v>87</v>
      </c>
      <c r="J183" s="1" t="s">
        <v>288</v>
      </c>
      <c r="K183" s="1">
        <v>1</v>
      </c>
      <c r="L183" s="1">
        <v>148310630</v>
      </c>
      <c r="M183" s="1" t="s">
        <v>1810</v>
      </c>
      <c r="N183" s="1" t="s">
        <v>5734</v>
      </c>
      <c r="O183" s="1" t="s">
        <v>283</v>
      </c>
      <c r="P183" s="1" t="s">
        <v>6444</v>
      </c>
      <c r="Q183" s="1" t="s">
        <v>6445</v>
      </c>
      <c r="R183" s="5" t="s">
        <v>6446</v>
      </c>
      <c r="S183" s="4" t="s">
        <v>1807</v>
      </c>
      <c r="V183" s="4" t="s">
        <v>7035</v>
      </c>
      <c r="X183" s="4" t="str">
        <f t="shared" si="2"/>
        <v>xx</v>
      </c>
      <c r="Y183" s="4" t="s">
        <v>6499</v>
      </c>
      <c r="Z183" s="4" t="s">
        <v>6499</v>
      </c>
      <c r="AB183" s="4" t="s">
        <v>6547</v>
      </c>
      <c r="AC183" s="4" t="s">
        <v>7036</v>
      </c>
      <c r="AE183" s="6" t="s">
        <v>7065</v>
      </c>
    </row>
    <row r="184" spans="1:31" ht="409.5" x14ac:dyDescent="0.25">
      <c r="A184">
        <v>183</v>
      </c>
      <c r="B184" s="1" t="s">
        <v>4719</v>
      </c>
      <c r="C184" s="1" t="s">
        <v>6447</v>
      </c>
      <c r="D184" s="1" t="s">
        <v>601</v>
      </c>
      <c r="E184" s="3">
        <v>9596526</v>
      </c>
      <c r="F184" s="1" t="s">
        <v>5733</v>
      </c>
      <c r="G184" s="17">
        <v>45139</v>
      </c>
      <c r="H184" s="1">
        <v>413</v>
      </c>
      <c r="I184" s="1" t="s">
        <v>5733</v>
      </c>
      <c r="J184" s="1" t="s">
        <v>288</v>
      </c>
      <c r="K184" s="1">
        <v>1</v>
      </c>
      <c r="L184" s="1" t="s">
        <v>4718</v>
      </c>
      <c r="M184" s="1" t="s">
        <v>4720</v>
      </c>
      <c r="N184" s="1" t="s">
        <v>5734</v>
      </c>
      <c r="O184" s="1" t="s">
        <v>283</v>
      </c>
      <c r="P184" s="1" t="s">
        <v>6448</v>
      </c>
      <c r="Q184" s="1" t="s">
        <v>6449</v>
      </c>
      <c r="R184" s="5" t="s">
        <v>6450</v>
      </c>
      <c r="S184" s="4" t="s">
        <v>4717</v>
      </c>
      <c r="U184" s="9" t="s">
        <v>6729</v>
      </c>
      <c r="V184" s="4" t="s">
        <v>7037</v>
      </c>
      <c r="W184" s="4" t="s">
        <v>7256</v>
      </c>
      <c r="X184" s="4" t="str">
        <f t="shared" si="2"/>
        <v>x(x)</v>
      </c>
      <c r="Z184" s="4" t="s">
        <v>6499</v>
      </c>
      <c r="AA184" s="4" t="s">
        <v>7175</v>
      </c>
      <c r="AC184" s="4" t="s">
        <v>6766</v>
      </c>
      <c r="AE184" s="6" t="s">
        <v>7038</v>
      </c>
    </row>
    <row r="185" spans="1:31" ht="409.5" x14ac:dyDescent="0.25">
      <c r="A185">
        <v>184</v>
      </c>
      <c r="B185" s="1" t="s">
        <v>4776</v>
      </c>
      <c r="C185" s="1" t="s">
        <v>6451</v>
      </c>
      <c r="D185" s="1" t="s">
        <v>840</v>
      </c>
      <c r="E185" s="3">
        <v>9255273</v>
      </c>
      <c r="F185" s="1" t="s">
        <v>5733</v>
      </c>
      <c r="G185" s="1" t="s">
        <v>1233</v>
      </c>
      <c r="H185" s="1">
        <v>245</v>
      </c>
      <c r="I185" s="1" t="s">
        <v>5733</v>
      </c>
      <c r="J185" s="1" t="s">
        <v>288</v>
      </c>
      <c r="K185" s="1">
        <v>1</v>
      </c>
      <c r="L185" s="1" t="s">
        <v>4774</v>
      </c>
      <c r="M185" s="1" t="s">
        <v>4777</v>
      </c>
      <c r="N185" s="1" t="s">
        <v>5734</v>
      </c>
      <c r="O185" s="1" t="s">
        <v>283</v>
      </c>
      <c r="P185" s="1" t="s">
        <v>6452</v>
      </c>
      <c r="Q185" s="1" t="s">
        <v>6453</v>
      </c>
      <c r="R185" s="5" t="s">
        <v>6454</v>
      </c>
      <c r="S185" s="4" t="s">
        <v>4773</v>
      </c>
      <c r="U185" s="4" t="s">
        <v>6730</v>
      </c>
      <c r="V185" s="4" t="s">
        <v>7040</v>
      </c>
      <c r="W185" s="4" t="s">
        <v>7257</v>
      </c>
      <c r="X185" s="4" t="str">
        <f t="shared" si="2"/>
        <v>xx</v>
      </c>
      <c r="Z185" s="4" t="s">
        <v>6499</v>
      </c>
      <c r="AA185" s="4" t="s">
        <v>6499</v>
      </c>
      <c r="AC185" s="4" t="s">
        <v>7021</v>
      </c>
      <c r="AE185" s="6" t="s">
        <v>7039</v>
      </c>
    </row>
    <row r="186" spans="1:31" ht="393.75" x14ac:dyDescent="0.25">
      <c r="A186">
        <v>185</v>
      </c>
      <c r="B186" s="1" t="s">
        <v>4677</v>
      </c>
      <c r="C186" s="1" t="s">
        <v>6455</v>
      </c>
      <c r="D186" s="1" t="s">
        <v>601</v>
      </c>
      <c r="E186" s="3">
        <v>9596526</v>
      </c>
      <c r="F186" s="1" t="s">
        <v>5733</v>
      </c>
      <c r="G186" s="1" t="s">
        <v>4680</v>
      </c>
      <c r="H186" s="1">
        <v>142</v>
      </c>
      <c r="I186" s="1" t="s">
        <v>5733</v>
      </c>
      <c r="J186" s="1" t="s">
        <v>4678</v>
      </c>
      <c r="K186" s="1">
        <v>19</v>
      </c>
      <c r="L186" s="1" t="s">
        <v>4675</v>
      </c>
      <c r="M186" s="1" t="s">
        <v>4679</v>
      </c>
      <c r="N186" s="1" t="s">
        <v>5734</v>
      </c>
      <c r="O186" s="1" t="s">
        <v>283</v>
      </c>
      <c r="P186" s="1" t="s">
        <v>6456</v>
      </c>
      <c r="Q186" s="1" t="s">
        <v>6457</v>
      </c>
      <c r="R186" s="5" t="s">
        <v>6458</v>
      </c>
      <c r="S186" s="4" t="s">
        <v>4674</v>
      </c>
      <c r="V186" s="4" t="s">
        <v>7042</v>
      </c>
      <c r="X186" s="4" t="str">
        <f t="shared" si="2"/>
        <v>xx</v>
      </c>
      <c r="Y186" s="4" t="s">
        <v>6499</v>
      </c>
      <c r="Z186" s="4" t="s">
        <v>6499</v>
      </c>
      <c r="AB186" s="4" t="s">
        <v>7166</v>
      </c>
      <c r="AC186" s="4" t="s">
        <v>7043</v>
      </c>
      <c r="AE186" s="6" t="s">
        <v>7041</v>
      </c>
    </row>
    <row r="187" spans="1:31" ht="375" x14ac:dyDescent="0.25">
      <c r="A187">
        <v>186</v>
      </c>
      <c r="B187" s="1" t="s">
        <v>3644</v>
      </c>
      <c r="C187" s="1" t="s">
        <v>6459</v>
      </c>
      <c r="D187" s="1" t="s">
        <v>498</v>
      </c>
      <c r="E187" s="3" t="s">
        <v>497</v>
      </c>
      <c r="F187" s="1" t="s">
        <v>5733</v>
      </c>
      <c r="G187" s="1" t="s">
        <v>3646</v>
      </c>
      <c r="H187" s="1">
        <v>9</v>
      </c>
      <c r="I187" s="1" t="s">
        <v>54</v>
      </c>
      <c r="J187" s="1" t="s">
        <v>3643</v>
      </c>
      <c r="L187" s="1" t="s">
        <v>3642</v>
      </c>
      <c r="M187" s="1" t="s">
        <v>3645</v>
      </c>
      <c r="N187" s="1" t="s">
        <v>6460</v>
      </c>
      <c r="O187" s="1" t="s">
        <v>28</v>
      </c>
      <c r="P187" s="1" t="s">
        <v>5733</v>
      </c>
      <c r="Q187" s="81" t="s">
        <v>23612</v>
      </c>
      <c r="R187" s="5" t="s">
        <v>6461</v>
      </c>
      <c r="S187" s="80" t="s">
        <v>3641</v>
      </c>
      <c r="U187" s="4" t="s">
        <v>6731</v>
      </c>
      <c r="V187" s="4" t="s">
        <v>7044</v>
      </c>
      <c r="W187" s="4" t="s">
        <v>7258</v>
      </c>
      <c r="X187" s="4" t="str">
        <f t="shared" si="2"/>
        <v>x</v>
      </c>
      <c r="Z187" s="4" t="s">
        <v>6499</v>
      </c>
      <c r="AC187" s="4" t="s">
        <v>6766</v>
      </c>
      <c r="AE187" s="6" t="s">
        <v>7045</v>
      </c>
    </row>
    <row r="188" spans="1:31" ht="337.5" x14ac:dyDescent="0.25">
      <c r="A188">
        <v>187</v>
      </c>
      <c r="B188" s="1" t="s">
        <v>3559</v>
      </c>
      <c r="C188" s="1" t="s">
        <v>6462</v>
      </c>
      <c r="D188" s="1" t="s">
        <v>1494</v>
      </c>
      <c r="E188" s="3">
        <v>9680802</v>
      </c>
      <c r="F188" s="1" t="s">
        <v>5733</v>
      </c>
      <c r="G188" s="1" t="s">
        <v>3561</v>
      </c>
      <c r="H188" s="1">
        <v>26</v>
      </c>
      <c r="I188" s="1">
        <v>1</v>
      </c>
      <c r="J188" s="1" t="s">
        <v>31</v>
      </c>
      <c r="K188" s="1">
        <v>17</v>
      </c>
      <c r="L188" s="1">
        <v>127876345</v>
      </c>
      <c r="M188" s="1" t="s">
        <v>3560</v>
      </c>
      <c r="N188" s="1" t="s">
        <v>5782</v>
      </c>
      <c r="O188" s="1" t="s">
        <v>283</v>
      </c>
      <c r="P188" s="1" t="s">
        <v>6463</v>
      </c>
      <c r="Q188" s="1" t="s">
        <v>6464</v>
      </c>
      <c r="R188" s="5" t="s">
        <v>6465</v>
      </c>
      <c r="S188" s="4" t="s">
        <v>3556</v>
      </c>
      <c r="V188" s="4" t="s">
        <v>7047</v>
      </c>
      <c r="X188" s="4" t="str">
        <f t="shared" si="2"/>
        <v>xx</v>
      </c>
      <c r="Y188" s="4" t="s">
        <v>6499</v>
      </c>
      <c r="Z188" s="4" t="s">
        <v>6499</v>
      </c>
      <c r="AB188" s="4" t="s">
        <v>6548</v>
      </c>
      <c r="AC188" s="4" t="s">
        <v>7048</v>
      </c>
      <c r="AE188" s="6" t="s">
        <v>7046</v>
      </c>
    </row>
    <row r="189" spans="1:31" ht="262.5" x14ac:dyDescent="0.25">
      <c r="A189">
        <v>188</v>
      </c>
      <c r="B189" s="1" t="s">
        <v>4838</v>
      </c>
      <c r="C189" s="1" t="s">
        <v>6466</v>
      </c>
      <c r="D189" s="1" t="s">
        <v>186</v>
      </c>
      <c r="E189" s="3" t="s">
        <v>185</v>
      </c>
      <c r="F189" s="1" t="s">
        <v>5733</v>
      </c>
      <c r="G189" s="1" t="s">
        <v>466</v>
      </c>
      <c r="H189" s="1">
        <v>29</v>
      </c>
      <c r="I189" s="1" t="s">
        <v>89</v>
      </c>
      <c r="J189" s="1" t="s">
        <v>6467</v>
      </c>
      <c r="L189" s="1" t="s">
        <v>4836</v>
      </c>
      <c r="M189" s="1" t="s">
        <v>4839</v>
      </c>
      <c r="N189" s="1" t="s">
        <v>5965</v>
      </c>
      <c r="O189" s="1" t="s">
        <v>28</v>
      </c>
      <c r="P189" s="1" t="s">
        <v>6468</v>
      </c>
      <c r="Q189" s="1" t="s">
        <v>23615</v>
      </c>
      <c r="R189" s="5" t="s">
        <v>6469</v>
      </c>
      <c r="S189" s="80" t="s">
        <v>4835</v>
      </c>
      <c r="V189" s="4" t="s">
        <v>7050</v>
      </c>
      <c r="X189" s="4" t="str">
        <f t="shared" si="2"/>
        <v>xx</v>
      </c>
      <c r="Y189" s="4" t="s">
        <v>6499</v>
      </c>
      <c r="Z189" s="4" t="s">
        <v>6499</v>
      </c>
      <c r="AB189" s="4" t="s">
        <v>7167</v>
      </c>
      <c r="AC189" s="4" t="s">
        <v>7051</v>
      </c>
      <c r="AE189" s="6" t="s">
        <v>7049</v>
      </c>
    </row>
    <row r="190" spans="1:31" ht="318.75" x14ac:dyDescent="0.25">
      <c r="A190">
        <v>189</v>
      </c>
      <c r="B190" s="1" t="s">
        <v>5362</v>
      </c>
      <c r="C190" s="1" t="s">
        <v>6470</v>
      </c>
      <c r="D190" s="1" t="s">
        <v>3568</v>
      </c>
      <c r="E190" s="3">
        <v>9644733</v>
      </c>
      <c r="F190" s="1" t="s">
        <v>5733</v>
      </c>
      <c r="G190" s="1" t="s">
        <v>1442</v>
      </c>
      <c r="H190" s="1">
        <v>30</v>
      </c>
      <c r="I190" s="1">
        <v>8</v>
      </c>
      <c r="J190" s="1" t="s">
        <v>5363</v>
      </c>
      <c r="K190" s="1">
        <v>18</v>
      </c>
      <c r="L190" s="1">
        <v>154292516</v>
      </c>
      <c r="M190" s="1" t="s">
        <v>5364</v>
      </c>
      <c r="N190" s="1" t="s">
        <v>5782</v>
      </c>
      <c r="O190" s="1" t="s">
        <v>283</v>
      </c>
      <c r="P190" s="1" t="s">
        <v>6471</v>
      </c>
      <c r="Q190" s="1" t="s">
        <v>6472</v>
      </c>
      <c r="R190" s="5" t="s">
        <v>6473</v>
      </c>
      <c r="S190" s="4" t="s">
        <v>5359</v>
      </c>
      <c r="U190" s="4" t="s">
        <v>6549</v>
      </c>
      <c r="V190" s="4" t="s">
        <v>7053</v>
      </c>
      <c r="W190" s="4" t="s">
        <v>7259</v>
      </c>
      <c r="X190" s="4" t="str">
        <f t="shared" si="2"/>
        <v>xx</v>
      </c>
      <c r="Z190" s="4" t="s">
        <v>6499</v>
      </c>
      <c r="AA190" s="4" t="s">
        <v>6499</v>
      </c>
      <c r="AC190" s="4" t="s">
        <v>7054</v>
      </c>
      <c r="AE190" s="6" t="s">
        <v>7052</v>
      </c>
    </row>
    <row r="191" spans="1:31" ht="225" x14ac:dyDescent="0.25">
      <c r="A191">
        <v>190</v>
      </c>
      <c r="B191" s="1" t="s">
        <v>5458</v>
      </c>
      <c r="C191" s="1" t="s">
        <v>6474</v>
      </c>
      <c r="D191" s="1" t="s">
        <v>2282</v>
      </c>
      <c r="E191" s="3">
        <v>8982112</v>
      </c>
      <c r="F191" s="1" t="s">
        <v>5733</v>
      </c>
      <c r="G191" s="1">
        <v>2022</v>
      </c>
      <c r="H191" s="1">
        <v>34</v>
      </c>
      <c r="I191" s="1" t="s">
        <v>77</v>
      </c>
      <c r="J191" s="1" t="s">
        <v>805</v>
      </c>
      <c r="K191" s="1">
        <v>13</v>
      </c>
      <c r="L191" s="1" t="s">
        <v>5455</v>
      </c>
      <c r="M191" s="1" t="s">
        <v>5459</v>
      </c>
      <c r="N191" s="1" t="s">
        <v>5744</v>
      </c>
      <c r="O191" s="1" t="s">
        <v>283</v>
      </c>
      <c r="P191" s="1" t="s">
        <v>6475</v>
      </c>
      <c r="Q191" s="1" t="s">
        <v>6476</v>
      </c>
      <c r="R191" s="5" t="s">
        <v>6477</v>
      </c>
      <c r="S191" s="4" t="s">
        <v>5454</v>
      </c>
      <c r="V191" s="4" t="s">
        <v>7056</v>
      </c>
      <c r="X191" s="4" t="str">
        <f t="shared" si="2"/>
        <v>xx</v>
      </c>
      <c r="Y191" s="4" t="s">
        <v>6499</v>
      </c>
      <c r="Z191" s="4" t="s">
        <v>6499</v>
      </c>
      <c r="AB191" s="4" t="s">
        <v>7168</v>
      </c>
      <c r="AC191" s="4" t="s">
        <v>6645</v>
      </c>
      <c r="AE191" s="6" t="s">
        <v>7055</v>
      </c>
    </row>
    <row r="192" spans="1:31" ht="409.5" x14ac:dyDescent="0.25">
      <c r="A192">
        <v>191</v>
      </c>
      <c r="B192" s="1" t="s">
        <v>5396</v>
      </c>
      <c r="C192" s="1" t="s">
        <v>6478</v>
      </c>
      <c r="D192" s="1" t="s">
        <v>2318</v>
      </c>
      <c r="E192" s="3">
        <v>16798171</v>
      </c>
      <c r="F192" s="1" t="s">
        <v>5733</v>
      </c>
      <c r="G192" s="1">
        <v>2023</v>
      </c>
      <c r="H192" s="1">
        <v>20</v>
      </c>
      <c r="I192" s="1" t="s">
        <v>62</v>
      </c>
      <c r="J192" s="1" t="s">
        <v>31</v>
      </c>
      <c r="K192" s="1">
        <v>20</v>
      </c>
      <c r="L192" s="1" t="s">
        <v>5392</v>
      </c>
      <c r="M192" s="1" t="s">
        <v>5397</v>
      </c>
      <c r="N192" s="1" t="s">
        <v>6479</v>
      </c>
      <c r="O192" s="1" t="s">
        <v>283</v>
      </c>
      <c r="P192" s="1" t="s">
        <v>6480</v>
      </c>
      <c r="Q192" s="1" t="s">
        <v>6481</v>
      </c>
      <c r="R192" s="5" t="s">
        <v>6482</v>
      </c>
      <c r="S192" s="4" t="s">
        <v>5391</v>
      </c>
      <c r="V192" s="4" t="s">
        <v>7057</v>
      </c>
      <c r="X192" s="4" t="str">
        <f t="shared" si="2"/>
        <v>xx</v>
      </c>
      <c r="Y192" s="4" t="s">
        <v>6499</v>
      </c>
      <c r="Z192" s="4" t="s">
        <v>6499</v>
      </c>
      <c r="AB192" s="4" t="s">
        <v>7169</v>
      </c>
      <c r="AC192" s="4" t="s">
        <v>7059</v>
      </c>
      <c r="AE192" s="6" t="s">
        <v>7058</v>
      </c>
    </row>
    <row r="193" spans="1:31" ht="409.5" x14ac:dyDescent="0.25">
      <c r="A193">
        <v>192</v>
      </c>
      <c r="B193" s="1" t="s">
        <v>2204</v>
      </c>
      <c r="C193" s="1" t="s">
        <v>6483</v>
      </c>
      <c r="D193" s="1" t="s">
        <v>2206</v>
      </c>
      <c r="E193" s="3">
        <v>1663615</v>
      </c>
      <c r="F193" s="1" t="s">
        <v>5733</v>
      </c>
      <c r="G193" s="17">
        <v>44958</v>
      </c>
      <c r="H193" s="1">
        <v>145</v>
      </c>
      <c r="I193" s="1" t="s">
        <v>5733</v>
      </c>
      <c r="J193" s="1" t="s">
        <v>288</v>
      </c>
      <c r="K193" s="1">
        <v>1</v>
      </c>
      <c r="L193" s="1" t="s">
        <v>2202</v>
      </c>
      <c r="M193" s="1" t="s">
        <v>2205</v>
      </c>
      <c r="N193" s="1" t="s">
        <v>5734</v>
      </c>
      <c r="O193" s="1" t="s">
        <v>283</v>
      </c>
      <c r="P193" s="1" t="s">
        <v>6484</v>
      </c>
      <c r="Q193" s="1" t="s">
        <v>6485</v>
      </c>
      <c r="R193" s="5" t="s">
        <v>6486</v>
      </c>
      <c r="S193" s="4" t="s">
        <v>2201</v>
      </c>
      <c r="V193" s="4" t="s">
        <v>7060</v>
      </c>
      <c r="X193" s="4" t="str">
        <f t="shared" si="2"/>
        <v>xx</v>
      </c>
      <c r="Y193" s="4" t="s">
        <v>6499</v>
      </c>
      <c r="Z193" s="4" t="s">
        <v>6499</v>
      </c>
      <c r="AB193" s="4" t="s">
        <v>7170</v>
      </c>
      <c r="AC193" s="4" t="s">
        <v>7062</v>
      </c>
      <c r="AE193" s="6" t="s">
        <v>7061</v>
      </c>
    </row>
    <row r="194" spans="1:31" ht="356.25" x14ac:dyDescent="0.25">
      <c r="A194">
        <v>193</v>
      </c>
      <c r="B194" s="1" t="s">
        <v>5526</v>
      </c>
      <c r="C194" s="1" t="s">
        <v>6487</v>
      </c>
      <c r="D194" s="1" t="s">
        <v>3877</v>
      </c>
      <c r="E194" s="3">
        <v>207543</v>
      </c>
      <c r="F194" s="1" t="s">
        <v>5733</v>
      </c>
      <c r="G194" s="17">
        <v>44562</v>
      </c>
      <c r="H194" s="1">
        <v>60</v>
      </c>
      <c r="I194" s="1" t="s">
        <v>31</v>
      </c>
      <c r="J194" s="1" t="s">
        <v>1719</v>
      </c>
      <c r="K194" s="1">
        <v>19</v>
      </c>
      <c r="L194" s="1" t="s">
        <v>5524</v>
      </c>
      <c r="M194" s="1" t="s">
        <v>5527</v>
      </c>
      <c r="N194" s="1" t="s">
        <v>5744</v>
      </c>
      <c r="O194" s="1" t="s">
        <v>283</v>
      </c>
      <c r="P194" s="1" t="s">
        <v>6488</v>
      </c>
      <c r="Q194" s="1" t="s">
        <v>6489</v>
      </c>
      <c r="R194" s="5" t="s">
        <v>6490</v>
      </c>
      <c r="S194" s="4" t="s">
        <v>5523</v>
      </c>
      <c r="V194" s="4" t="s">
        <v>7064</v>
      </c>
      <c r="X194" s="4" t="str">
        <f t="shared" si="2"/>
        <v>xx</v>
      </c>
      <c r="Y194" s="4" t="s">
        <v>6499</v>
      </c>
      <c r="Z194" s="4" t="s">
        <v>6499</v>
      </c>
      <c r="AB194" s="4" t="s">
        <v>7171</v>
      </c>
      <c r="AC194" s="4" t="s">
        <v>7062</v>
      </c>
      <c r="AE194" s="6" t="s">
        <v>7063</v>
      </c>
    </row>
    <row r="195" spans="1:31" s="10" customFormat="1" x14ac:dyDescent="0.25">
      <c r="B195" s="11"/>
      <c r="C195" s="11"/>
      <c r="D195" s="11"/>
      <c r="E195" s="11"/>
      <c r="F195" s="11"/>
      <c r="G195" s="11"/>
      <c r="H195" s="11"/>
      <c r="I195" s="11"/>
      <c r="J195" s="11"/>
      <c r="K195" s="11"/>
      <c r="L195" s="11"/>
      <c r="M195" s="11"/>
      <c r="N195" s="11"/>
      <c r="O195" s="11"/>
      <c r="P195" s="11"/>
      <c r="Q195" s="11"/>
      <c r="R195" s="12"/>
      <c r="S195" s="13"/>
      <c r="T195" s="13"/>
      <c r="U195" s="13"/>
      <c r="V195" s="13"/>
      <c r="Y195" s="13">
        <f>COUNTIF(Y2:Y194,"x")</f>
        <v>104</v>
      </c>
      <c r="Z195" s="13">
        <f t="shared" ref="Z195:AA195" si="3">COUNTIF(Z2:Z194,"x")</f>
        <v>115</v>
      </c>
      <c r="AA195" s="13">
        <f t="shared" si="3"/>
        <v>37</v>
      </c>
      <c r="AB195" s="13"/>
      <c r="AC195" s="13"/>
      <c r="AD195" s="13"/>
      <c r="AE195" s="14"/>
    </row>
    <row r="196" spans="1:31" x14ac:dyDescent="0.25">
      <c r="E196" s="1"/>
    </row>
    <row r="197" spans="1:31" x14ac:dyDescent="0.25">
      <c r="E197" s="1"/>
      <c r="W197" s="13" t="s">
        <v>7081</v>
      </c>
      <c r="X197" s="13">
        <f>ROWS(X2:X194)</f>
        <v>193</v>
      </c>
    </row>
    <row r="198" spans="1:31" x14ac:dyDescent="0.25">
      <c r="E198" s="1"/>
      <c r="W198" s="13" t="s">
        <v>7080</v>
      </c>
      <c r="X198" s="13">
        <f>COUNTIF(X2:X194,"xxx")</f>
        <v>1</v>
      </c>
    </row>
    <row r="199" spans="1:31" x14ac:dyDescent="0.25">
      <c r="E199" s="1"/>
      <c r="W199" s="13" t="s">
        <v>7077</v>
      </c>
      <c r="X199" s="13">
        <f>COUNTIF(X2:X194,"xx")</f>
        <v>115</v>
      </c>
    </row>
    <row r="200" spans="1:31" x14ac:dyDescent="0.25">
      <c r="E200" s="1"/>
      <c r="W200" s="13" t="s">
        <v>7078</v>
      </c>
      <c r="X200" s="13">
        <f>COUNTIF(X2:X194,"x")</f>
        <v>17</v>
      </c>
    </row>
    <row r="201" spans="1:31" x14ac:dyDescent="0.25">
      <c r="E201" s="1"/>
      <c r="W201" s="13" t="s">
        <v>7079</v>
      </c>
      <c r="X201" s="13">
        <f>COUNTBLANK(X2:X194)</f>
        <v>54</v>
      </c>
    </row>
    <row r="202" spans="1:31" x14ac:dyDescent="0.25">
      <c r="E202" s="1"/>
    </row>
    <row r="203" spans="1:31" x14ac:dyDescent="0.25">
      <c r="E203" s="1"/>
    </row>
    <row r="204" spans="1:31" x14ac:dyDescent="0.25">
      <c r="E204" s="1"/>
    </row>
    <row r="205" spans="1:31" x14ac:dyDescent="0.25">
      <c r="E205" s="1"/>
    </row>
    <row r="206" spans="1:31" x14ac:dyDescent="0.25">
      <c r="E206" s="1"/>
    </row>
    <row r="207" spans="1:31" x14ac:dyDescent="0.25">
      <c r="E207" s="1"/>
    </row>
    <row r="208" spans="1:31" x14ac:dyDescent="0.25">
      <c r="E208" s="1"/>
    </row>
    <row r="209" spans="5:5" x14ac:dyDescent="0.25">
      <c r="E209" s="1"/>
    </row>
    <row r="210" spans="5:5" x14ac:dyDescent="0.25">
      <c r="E210" s="1"/>
    </row>
    <row r="211" spans="5:5" x14ac:dyDescent="0.25">
      <c r="E211" s="1"/>
    </row>
    <row r="212" spans="5:5" x14ac:dyDescent="0.25">
      <c r="E212" s="1"/>
    </row>
    <row r="213" spans="5:5" x14ac:dyDescent="0.25">
      <c r="E213" s="1"/>
    </row>
    <row r="214" spans="5:5" x14ac:dyDescent="0.25">
      <c r="E214" s="1"/>
    </row>
    <row r="215" spans="5:5" x14ac:dyDescent="0.25">
      <c r="E215" s="1"/>
    </row>
    <row r="216" spans="5:5" x14ac:dyDescent="0.25">
      <c r="E216" s="1"/>
    </row>
    <row r="217" spans="5:5" x14ac:dyDescent="0.25">
      <c r="E217" s="1"/>
    </row>
    <row r="218" spans="5:5" x14ac:dyDescent="0.25">
      <c r="E218" s="1"/>
    </row>
    <row r="219" spans="5:5" x14ac:dyDescent="0.25">
      <c r="E219" s="1"/>
    </row>
    <row r="220" spans="5:5" x14ac:dyDescent="0.25">
      <c r="E220" s="1"/>
    </row>
    <row r="221" spans="5:5" x14ac:dyDescent="0.25">
      <c r="E221" s="1"/>
    </row>
    <row r="222" spans="5:5" x14ac:dyDescent="0.25">
      <c r="E222" s="1"/>
    </row>
    <row r="223" spans="5:5" x14ac:dyDescent="0.25">
      <c r="E223" s="1"/>
    </row>
    <row r="224" spans="5:5" x14ac:dyDescent="0.25">
      <c r="E224" s="1"/>
    </row>
    <row r="225" spans="5:5" x14ac:dyDescent="0.25">
      <c r="E225" s="1"/>
    </row>
    <row r="226" spans="5:5" x14ac:dyDescent="0.25">
      <c r="E226" s="1"/>
    </row>
    <row r="227" spans="5:5" x14ac:dyDescent="0.25">
      <c r="E227" s="1"/>
    </row>
    <row r="228" spans="5:5" x14ac:dyDescent="0.25">
      <c r="E228" s="1"/>
    </row>
    <row r="229" spans="5:5" x14ac:dyDescent="0.25">
      <c r="E229" s="1"/>
    </row>
    <row r="230" spans="5:5" x14ac:dyDescent="0.25">
      <c r="E230" s="1"/>
    </row>
    <row r="231" spans="5:5" x14ac:dyDescent="0.25">
      <c r="E231" s="1"/>
    </row>
    <row r="232" spans="5:5" x14ac:dyDescent="0.25">
      <c r="E232" s="1"/>
    </row>
    <row r="233" spans="5:5" x14ac:dyDescent="0.25">
      <c r="E233" s="1"/>
    </row>
    <row r="234" spans="5:5" x14ac:dyDescent="0.25">
      <c r="E234" s="1"/>
    </row>
    <row r="235" spans="5:5" x14ac:dyDescent="0.25">
      <c r="E235" s="1"/>
    </row>
    <row r="236" spans="5:5" x14ac:dyDescent="0.25">
      <c r="E236" s="1"/>
    </row>
    <row r="237" spans="5:5" x14ac:dyDescent="0.25">
      <c r="E237" s="1"/>
    </row>
    <row r="238" spans="5:5" x14ac:dyDescent="0.25">
      <c r="E238" s="1"/>
    </row>
    <row r="239" spans="5:5" x14ac:dyDescent="0.25">
      <c r="E239" s="1"/>
    </row>
    <row r="240" spans="5:5" x14ac:dyDescent="0.25">
      <c r="E240" s="1"/>
    </row>
    <row r="241" spans="5:5" x14ac:dyDescent="0.25">
      <c r="E241" s="1"/>
    </row>
    <row r="242" spans="5:5" x14ac:dyDescent="0.25">
      <c r="E242" s="1"/>
    </row>
    <row r="243" spans="5:5" x14ac:dyDescent="0.25">
      <c r="E243" s="1"/>
    </row>
    <row r="244" spans="5:5" x14ac:dyDescent="0.25">
      <c r="E244" s="1"/>
    </row>
    <row r="245" spans="5:5" x14ac:dyDescent="0.25">
      <c r="E245" s="1"/>
    </row>
    <row r="246" spans="5:5" x14ac:dyDescent="0.25">
      <c r="E246" s="1"/>
    </row>
  </sheetData>
  <autoFilter ref="A1:AE195" xr:uid="{A6BA7700-6418-46CF-BB60-C03EC9DA751F}"/>
  <conditionalFormatting sqref="X1:X1048576">
    <cfRule type="expression" dxfId="11" priority="1">
      <formula>""</formula>
    </cfRule>
    <cfRule type="expression" dxfId="10" priority="2">
      <formula>"x2=""x"""</formula>
    </cfRule>
    <cfRule type="expression" dxfId="9" priority="3">
      <formula>"xx"</formula>
    </cfRule>
  </conditionalFormatting>
  <hyperlinks>
    <hyperlink ref="S187" r:id="rId1" xr:uid="{3DC81C8A-F6D3-4780-896A-004F1F0ADA80}"/>
    <hyperlink ref="S140" r:id="rId2" xr:uid="{B7EB9063-CD50-4552-A6F0-C0D7C1B991BD}"/>
    <hyperlink ref="S153" r:id="rId3" xr:uid="{014ACAF6-F8BA-4AE0-BB15-699A987A23EC}"/>
    <hyperlink ref="S155" r:id="rId4" xr:uid="{86AA50D0-BEE6-40EA-A414-1EE6D6AB1F9A}"/>
    <hyperlink ref="S172" r:id="rId5" xr:uid="{4FDE8BCF-9393-4DBF-A051-24A59D46A91F}"/>
    <hyperlink ref="S189" r:id="rId6" xr:uid="{AD6824DE-BB54-4730-ADFB-BC669F7537BD}"/>
    <hyperlink ref="S60" r:id="rId7" xr:uid="{1BE83635-CBE6-4400-9F1C-F55E141846D4}"/>
    <hyperlink ref="S105" r:id="rId8" xr:uid="{83923642-AAB5-40A7-99B1-D398C2149B92}"/>
  </hyperlinks>
  <pageMargins left="0.70866141732283472" right="0.70866141732283472" top="0.78740157480314965" bottom="0.78740157480314965" header="0.31496062992125984" footer="0.31496062992125984"/>
  <pageSetup paperSize="9" orientation="portrait"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8F056-D50E-47F4-89B7-E226BB663C87}">
  <sheetPr filterMode="1"/>
  <dimension ref="A1:AK201"/>
  <sheetViews>
    <sheetView topLeftCell="D1" zoomScale="85" zoomScaleNormal="85" workbookViewId="0">
      <pane ySplit="1" topLeftCell="A6" activePane="bottomLeft" state="frozen"/>
      <selection sqref="A1:XFD1048576"/>
      <selection pane="bottomLeft" activeCell="Q6" sqref="Q6:T6"/>
    </sheetView>
  </sheetViews>
  <sheetFormatPr baseColWidth="10" defaultColWidth="6.42578125" defaultRowHeight="210.75" customHeight="1" outlineLevelCol="4" x14ac:dyDescent="0.25"/>
  <cols>
    <col min="1" max="1" width="5" style="24" customWidth="1"/>
    <col min="2" max="2" width="64.7109375" style="25" customWidth="1" outlineLevel="1"/>
    <col min="3" max="3" width="38.28515625" style="79" bestFit="1" customWidth="1" outlineLevel="1"/>
    <col min="4" max="4" width="58.42578125" style="24" customWidth="1" outlineLevel="2"/>
    <col min="5" max="5" width="57" style="79" customWidth="1" outlineLevel="1"/>
    <col min="6" max="6" width="123" style="26" customWidth="1" outlineLevel="2"/>
    <col min="7" max="7" width="17.140625" style="57" customWidth="1" outlineLevel="2"/>
    <col min="8" max="8" width="47.7109375" style="57" customWidth="1" outlineLevel="2"/>
    <col min="9" max="9" width="29.85546875" style="57" customWidth="1" outlineLevel="2" collapsed="1"/>
    <col min="10" max="10" width="30.28515625" style="57" hidden="1" customWidth="1" outlineLevel="4"/>
    <col min="11" max="11" width="38" style="57" hidden="1" customWidth="1" outlineLevel="4"/>
    <col min="12" max="12" width="37.140625" style="25" hidden="1" customWidth="1" outlineLevel="4"/>
    <col min="13" max="13" width="15.7109375" style="25" customWidth="1" outlineLevel="4"/>
    <col min="14" max="14" width="13" style="25" customWidth="1" outlineLevel="4"/>
    <col min="15" max="15" width="12.140625" style="25" customWidth="1" outlineLevel="4"/>
    <col min="16" max="16" width="13.42578125" style="25" customWidth="1" outlineLevel="4"/>
    <col min="17" max="17" width="14.42578125" style="25" customWidth="1" outlineLevel="3"/>
    <col min="18" max="19" width="14.85546875" style="25" customWidth="1" outlineLevel="3"/>
    <col min="20" max="20" width="56.5703125" style="25" customWidth="1" outlineLevel="2"/>
    <col min="21" max="21" width="10.28515625" style="24" customWidth="1"/>
    <col min="22" max="22" width="8.140625" style="24" customWidth="1"/>
    <col min="23" max="23" width="9.140625" style="24" customWidth="1"/>
    <col min="24" max="24" width="10.85546875" style="24" customWidth="1"/>
    <col min="25" max="25" width="14.7109375" style="24" customWidth="1"/>
    <col min="26" max="26" width="6.42578125" style="24"/>
    <col min="27" max="27" width="5" style="24" customWidth="1"/>
    <col min="28" max="28" width="9.140625" style="24" customWidth="1"/>
    <col min="29" max="29" width="8.42578125" style="24" customWidth="1"/>
    <col min="30" max="30" width="7.7109375" style="24" customWidth="1"/>
    <col min="31" max="31" width="15" style="24" bestFit="1" customWidth="1"/>
    <col min="32" max="32" width="11.5703125" style="24" customWidth="1"/>
    <col min="33" max="33" width="9.5703125" style="24" bestFit="1" customWidth="1"/>
    <col min="34" max="34" width="4.140625" style="24" customWidth="1" outlineLevel="1"/>
    <col min="35" max="36" width="4" style="24" customWidth="1" outlineLevel="1"/>
    <col min="37" max="37" width="42.28515625" style="25" hidden="1" customWidth="1"/>
    <col min="38" max="16384" width="6.42578125" style="28"/>
  </cols>
  <sheetData>
    <row r="1" spans="1:37" s="38" customFormat="1" ht="75" x14ac:dyDescent="0.25">
      <c r="A1" s="19" t="s">
        <v>6555</v>
      </c>
      <c r="B1" s="19" t="s">
        <v>5714</v>
      </c>
      <c r="C1" s="78" t="s">
        <v>5725</v>
      </c>
      <c r="D1" s="18" t="s">
        <v>5715</v>
      </c>
      <c r="E1" s="78" t="s">
        <v>5729</v>
      </c>
      <c r="F1" s="20" t="s">
        <v>5730</v>
      </c>
      <c r="G1" s="19" t="s">
        <v>5731</v>
      </c>
      <c r="H1" s="19" t="s">
        <v>7172</v>
      </c>
      <c r="I1" s="19" t="s">
        <v>5</v>
      </c>
      <c r="J1" s="19" t="s">
        <v>6491</v>
      </c>
      <c r="K1" s="19" t="s">
        <v>6492</v>
      </c>
      <c r="L1" s="19" t="s">
        <v>6493</v>
      </c>
      <c r="M1" s="19" t="s">
        <v>7082</v>
      </c>
      <c r="N1" s="19" t="s">
        <v>6676</v>
      </c>
      <c r="O1" s="19" t="s">
        <v>6677</v>
      </c>
      <c r="P1" s="19" t="s">
        <v>6678</v>
      </c>
      <c r="Q1" s="19" t="s">
        <v>6494</v>
      </c>
      <c r="R1" s="19" t="s">
        <v>6495</v>
      </c>
      <c r="S1" s="19" t="s">
        <v>6496</v>
      </c>
      <c r="T1" s="19" t="s">
        <v>7260</v>
      </c>
      <c r="U1" s="21" t="s">
        <v>2035</v>
      </c>
      <c r="V1" s="21" t="s">
        <v>6556</v>
      </c>
      <c r="W1" s="21" t="s">
        <v>19395</v>
      </c>
      <c r="X1" s="21" t="s">
        <v>7261</v>
      </c>
      <c r="Y1" s="21" t="s">
        <v>7262</v>
      </c>
      <c r="Z1" s="21" t="s">
        <v>6557</v>
      </c>
      <c r="AA1" s="21" t="s">
        <v>6558</v>
      </c>
      <c r="AB1" s="21" t="s">
        <v>7263</v>
      </c>
      <c r="AC1" s="22" t="s">
        <v>7264</v>
      </c>
      <c r="AD1" s="22" t="s">
        <v>7265</v>
      </c>
      <c r="AE1" s="22" t="s">
        <v>7266</v>
      </c>
      <c r="AF1" s="23" t="s">
        <v>23582</v>
      </c>
      <c r="AG1" s="23" t="s">
        <v>7082</v>
      </c>
      <c r="AH1" s="23" t="s">
        <v>7267</v>
      </c>
      <c r="AI1" s="23" t="s">
        <v>7268</v>
      </c>
      <c r="AJ1" s="23" t="s">
        <v>7269</v>
      </c>
      <c r="AK1" s="23" t="s">
        <v>23605</v>
      </c>
    </row>
    <row r="2" spans="1:37" ht="210.75" hidden="1" customHeight="1" x14ac:dyDescent="0.25">
      <c r="A2" s="24">
        <v>1</v>
      </c>
      <c r="B2" s="25" t="s">
        <v>1780</v>
      </c>
      <c r="C2" s="79" t="s">
        <v>1782</v>
      </c>
      <c r="D2" s="24" t="s">
        <v>5732</v>
      </c>
      <c r="E2" s="79" t="s">
        <v>5736</v>
      </c>
      <c r="F2" s="26" t="s">
        <v>5737</v>
      </c>
      <c r="G2" s="25" t="s">
        <v>1778</v>
      </c>
      <c r="H2" s="25" t="s">
        <v>7323</v>
      </c>
      <c r="I2" s="30" t="str">
        <f t="shared" ref="I2:I33" si="0">IF(OR(H2="",H2="NA"),"",HYPERLINK("./Relevante_Literatur_CE_LM/"&amp;H2&amp;".pdf",H2))</f>
        <v>1-s2.0-S1364032115007625-main</v>
      </c>
      <c r="J2" s="25" t="s">
        <v>6497</v>
      </c>
      <c r="K2" s="25" t="s">
        <v>6559</v>
      </c>
      <c r="M2" s="25" t="str">
        <f t="shared" ref="M2:M33" si="1">IF(N2&amp;O2&amp;P2="x","",N2&amp;O2&amp;P2)</f>
        <v/>
      </c>
      <c r="T2" s="25" t="s">
        <v>6579</v>
      </c>
      <c r="AF2" s="24" t="str">
        <f>AG2&amp;I2</f>
        <v>x1-s2.0-S1364032115007625-main</v>
      </c>
      <c r="AG2" s="24" t="str">
        <f t="shared" ref="AG2:AG33" si="2">AH2&amp;AI2&amp;AJ2</f>
        <v>x</v>
      </c>
      <c r="AI2" s="24" t="s">
        <v>6499</v>
      </c>
      <c r="AK2" s="56" t="s">
        <v>7322</v>
      </c>
    </row>
    <row r="3" spans="1:37" ht="409.5" hidden="1" x14ac:dyDescent="0.25">
      <c r="A3" s="24">
        <v>2</v>
      </c>
      <c r="B3" s="25" t="s">
        <v>3623</v>
      </c>
      <c r="C3" s="79" t="s">
        <v>3625</v>
      </c>
      <c r="D3" s="24" t="s">
        <v>5738</v>
      </c>
      <c r="E3" s="79" t="s">
        <v>5741</v>
      </c>
      <c r="F3" s="26" t="s">
        <v>5742</v>
      </c>
      <c r="G3" s="27" t="s">
        <v>3621</v>
      </c>
      <c r="H3" s="25" t="s">
        <v>7084</v>
      </c>
      <c r="I3" s="30" t="str">
        <f t="shared" si="0"/>
        <v/>
      </c>
      <c r="J3" s="25"/>
      <c r="K3" s="25" t="s">
        <v>6560</v>
      </c>
      <c r="M3" s="25" t="str">
        <f t="shared" si="1"/>
        <v/>
      </c>
      <c r="N3" s="25" t="s">
        <v>6499</v>
      </c>
      <c r="Q3" s="25" t="s">
        <v>7088</v>
      </c>
      <c r="T3" s="25" t="s">
        <v>6580</v>
      </c>
      <c r="AG3" s="24" t="str">
        <f t="shared" si="2"/>
        <v/>
      </c>
    </row>
    <row r="4" spans="1:37" ht="210.75" hidden="1" customHeight="1" x14ac:dyDescent="0.25">
      <c r="A4" s="24">
        <v>5</v>
      </c>
      <c r="B4" s="25" t="s">
        <v>5434</v>
      </c>
      <c r="C4" s="79" t="s">
        <v>5628</v>
      </c>
      <c r="D4" s="24" t="s">
        <v>5751</v>
      </c>
      <c r="E4" s="79" t="s">
        <v>5745</v>
      </c>
      <c r="F4" s="26" t="s">
        <v>5754</v>
      </c>
      <c r="G4" s="27" t="s">
        <v>5431</v>
      </c>
      <c r="H4" s="25" t="s">
        <v>7320</v>
      </c>
      <c r="I4" s="30" t="str">
        <f t="shared" si="0"/>
        <v>retrieve</v>
      </c>
      <c r="J4" s="25" t="s">
        <v>6681</v>
      </c>
      <c r="K4" s="25" t="s">
        <v>6563</v>
      </c>
      <c r="M4" s="25" t="str">
        <f t="shared" si="1"/>
        <v/>
      </c>
      <c r="T4" s="25" t="s">
        <v>6584</v>
      </c>
      <c r="AF4" s="24" t="str">
        <f t="shared" ref="AF4:AF35" si="3">AG4&amp;I4</f>
        <v>xretrieve</v>
      </c>
      <c r="AG4" s="24" t="str">
        <f t="shared" si="2"/>
        <v>x</v>
      </c>
      <c r="AI4" s="24" t="s">
        <v>6499</v>
      </c>
      <c r="AK4" s="56" t="s">
        <v>23597</v>
      </c>
    </row>
    <row r="5" spans="1:37" ht="409.5" hidden="1" x14ac:dyDescent="0.25">
      <c r="A5" s="24">
        <v>4</v>
      </c>
      <c r="B5" s="25" t="s">
        <v>5483</v>
      </c>
      <c r="C5" s="79" t="s">
        <v>5485</v>
      </c>
      <c r="D5" s="24" t="s">
        <v>5747</v>
      </c>
      <c r="E5" s="79" t="s">
        <v>5749</v>
      </c>
      <c r="F5" s="26" t="s">
        <v>5750</v>
      </c>
      <c r="G5" s="27" t="s">
        <v>5481</v>
      </c>
      <c r="H5" s="25" t="s">
        <v>7084</v>
      </c>
      <c r="I5" s="30" t="str">
        <f t="shared" si="0"/>
        <v/>
      </c>
      <c r="J5" s="25" t="s">
        <v>6680</v>
      </c>
      <c r="K5" s="25" t="s">
        <v>6562</v>
      </c>
      <c r="M5" s="25" t="str">
        <f t="shared" si="1"/>
        <v/>
      </c>
      <c r="T5" s="25" t="s">
        <v>6583</v>
      </c>
      <c r="AF5" s="24" t="str">
        <f t="shared" si="3"/>
        <v/>
      </c>
      <c r="AG5" s="24" t="str">
        <f t="shared" si="2"/>
        <v/>
      </c>
    </row>
    <row r="6" spans="1:37" ht="210.75" customHeight="1" x14ac:dyDescent="0.25">
      <c r="A6" s="24">
        <v>3</v>
      </c>
      <c r="B6" s="25" t="s">
        <v>5627</v>
      </c>
      <c r="C6" s="79" t="s">
        <v>5436</v>
      </c>
      <c r="D6" s="24" t="s">
        <v>5743</v>
      </c>
      <c r="E6" s="79" t="s">
        <v>5753</v>
      </c>
      <c r="F6" s="26" t="s">
        <v>5746</v>
      </c>
      <c r="G6" s="30" t="s">
        <v>5624</v>
      </c>
      <c r="H6" s="57" t="s">
        <v>7321</v>
      </c>
      <c r="I6" s="30" t="str">
        <f>IF(OR(H6="",H6="NA"),"",HYPERLINK("./Relevante_Literatur_CE_LM/"&amp;H6&amp;".pdf",H6))</f>
        <v>A C-Lean framework for deploying Circular Economy in manufacturing SMEs</v>
      </c>
      <c r="J6" s="57" t="s">
        <v>6679</v>
      </c>
      <c r="K6" s="57" t="s">
        <v>6561</v>
      </c>
      <c r="M6" s="25" t="str">
        <f t="shared" si="1"/>
        <v/>
      </c>
      <c r="T6" s="25" t="s">
        <v>6581</v>
      </c>
      <c r="V6" s="24" t="s">
        <v>6499</v>
      </c>
      <c r="Z6" s="24" t="s">
        <v>6499</v>
      </c>
      <c r="AA6" s="24" t="s">
        <v>6499</v>
      </c>
      <c r="AD6" s="24" t="s">
        <v>6499</v>
      </c>
      <c r="AF6" s="24" t="str">
        <f t="shared" si="3"/>
        <v>A C-Lean framework for deploying Circular Economy in manufacturing SMEs</v>
      </c>
      <c r="AG6" s="24" t="str">
        <f t="shared" si="2"/>
        <v/>
      </c>
      <c r="AK6" s="56" t="s">
        <v>23593</v>
      </c>
    </row>
    <row r="7" spans="1:37" ht="210.75" hidden="1" customHeight="1" x14ac:dyDescent="0.25">
      <c r="A7" s="24">
        <v>7</v>
      </c>
      <c r="B7" s="25" t="s">
        <v>5535</v>
      </c>
      <c r="C7" s="79" t="s">
        <v>5279</v>
      </c>
      <c r="D7" s="24" t="s">
        <v>5758</v>
      </c>
      <c r="E7" s="79" t="s">
        <v>5756</v>
      </c>
      <c r="F7" s="26" t="s">
        <v>5760</v>
      </c>
      <c r="G7" s="27" t="s">
        <v>5532</v>
      </c>
      <c r="H7" s="25" t="s">
        <v>7318</v>
      </c>
      <c r="I7" s="30" t="str">
        <f t="shared" si="0"/>
        <v>A framework for the systematic implementation of Green-Lean and sustainability in SMEs</v>
      </c>
      <c r="J7" s="25" t="s">
        <v>6682</v>
      </c>
      <c r="K7" s="25" t="s">
        <v>6565</v>
      </c>
      <c r="M7" s="25" t="str">
        <f t="shared" si="1"/>
        <v/>
      </c>
      <c r="T7" s="25" t="s">
        <v>6586</v>
      </c>
      <c r="AF7" s="24" t="str">
        <f t="shared" si="3"/>
        <v>xA framework for the systematic implementation of Green-Lean and sustainability in SMEs</v>
      </c>
      <c r="AG7" s="24" t="str">
        <f t="shared" si="2"/>
        <v>x</v>
      </c>
      <c r="AI7" s="24" t="s">
        <v>6499</v>
      </c>
      <c r="AK7" s="56" t="s">
        <v>7314</v>
      </c>
    </row>
    <row r="8" spans="1:37" ht="210.75" hidden="1" customHeight="1" x14ac:dyDescent="0.25">
      <c r="A8" s="24">
        <v>9</v>
      </c>
      <c r="B8" s="25" t="s">
        <v>5573</v>
      </c>
      <c r="C8" s="79" t="s">
        <v>5536</v>
      </c>
      <c r="D8" s="24" t="s">
        <v>5765</v>
      </c>
      <c r="E8" s="79" t="s">
        <v>5759</v>
      </c>
      <c r="F8" s="26" t="s">
        <v>5768</v>
      </c>
      <c r="G8" s="27" t="s">
        <v>5570</v>
      </c>
      <c r="H8" s="25" t="s">
        <v>7315</v>
      </c>
      <c r="I8" s="30" t="str">
        <f t="shared" si="0"/>
        <v>retrieve2</v>
      </c>
      <c r="J8" s="25" t="s">
        <v>6684</v>
      </c>
      <c r="K8" s="25" t="s">
        <v>6567</v>
      </c>
      <c r="M8" s="25" t="str">
        <f t="shared" si="1"/>
        <v/>
      </c>
      <c r="T8" s="25" t="s">
        <v>6592</v>
      </c>
      <c r="AF8" s="24" t="str">
        <f t="shared" si="3"/>
        <v>xretrieve2</v>
      </c>
      <c r="AG8" s="24" t="str">
        <f t="shared" si="2"/>
        <v>x</v>
      </c>
      <c r="AI8" s="24" t="s">
        <v>6499</v>
      </c>
      <c r="AK8" s="56" t="s">
        <v>23594</v>
      </c>
    </row>
    <row r="9" spans="1:37" ht="210.75" hidden="1" customHeight="1" x14ac:dyDescent="0.25">
      <c r="A9" s="24">
        <v>13</v>
      </c>
      <c r="B9" s="25" t="s">
        <v>4998</v>
      </c>
      <c r="C9" s="79" t="s">
        <v>4903</v>
      </c>
      <c r="D9" s="24" t="s">
        <v>5781</v>
      </c>
      <c r="E9" s="79" t="s">
        <v>5763</v>
      </c>
      <c r="F9" s="26" t="s">
        <v>5785</v>
      </c>
      <c r="G9" s="30" t="s">
        <v>4996</v>
      </c>
      <c r="H9" s="57" t="s">
        <v>7310</v>
      </c>
      <c r="I9" s="30" t="str">
        <f t="shared" si="0"/>
        <v>Bus Strat Env - 2020 - Sharma - A systematic literature review to integrate lean  agile  resilient  green and sustainable</v>
      </c>
      <c r="K9" s="57" t="s">
        <v>6571</v>
      </c>
      <c r="M9" s="25" t="str">
        <f t="shared" si="1"/>
        <v/>
      </c>
      <c r="N9" s="25" t="s">
        <v>6499</v>
      </c>
      <c r="Q9" s="25" t="s">
        <v>6500</v>
      </c>
      <c r="R9" s="25" t="s">
        <v>6574</v>
      </c>
      <c r="S9" s="25" t="s">
        <v>7189</v>
      </c>
      <c r="T9" s="25" t="s">
        <v>6595</v>
      </c>
      <c r="AF9" s="24" t="str">
        <f t="shared" si="3"/>
        <v>xBus Strat Env - 2020 - Sharma - A systematic literature review to integrate lean  agile  resilient  green and sustainable</v>
      </c>
      <c r="AG9" s="24" t="str">
        <f t="shared" si="2"/>
        <v>x</v>
      </c>
      <c r="AI9" s="24" t="s">
        <v>6499</v>
      </c>
      <c r="AK9" s="56" t="s">
        <v>23603</v>
      </c>
    </row>
    <row r="10" spans="1:37" ht="210.75" hidden="1" customHeight="1" x14ac:dyDescent="0.25">
      <c r="A10" s="24">
        <v>15</v>
      </c>
      <c r="B10" s="25" t="s">
        <v>5271</v>
      </c>
      <c r="C10" s="79" t="s">
        <v>5575</v>
      </c>
      <c r="D10" s="24" t="s">
        <v>5790</v>
      </c>
      <c r="E10" s="79" t="s">
        <v>5767</v>
      </c>
      <c r="F10" s="26" t="s">
        <v>5793</v>
      </c>
      <c r="G10" s="30" t="s">
        <v>5269</v>
      </c>
      <c r="H10" s="57" t="s">
        <v>7309</v>
      </c>
      <c r="I10" s="30" t="str">
        <f t="shared" si="0"/>
        <v>1-s2.0-S0921344923002306-main</v>
      </c>
      <c r="J10" s="57" t="s">
        <v>6501</v>
      </c>
      <c r="K10" s="57" t="s">
        <v>6573</v>
      </c>
      <c r="M10" s="25" t="str">
        <f t="shared" si="1"/>
        <v/>
      </c>
      <c r="T10" s="25" t="s">
        <v>6589</v>
      </c>
      <c r="AF10" s="24" t="str">
        <f t="shared" si="3"/>
        <v>x1-s2.0-S0921344923002306-main</v>
      </c>
      <c r="AG10" s="24" t="str">
        <f t="shared" si="2"/>
        <v>x</v>
      </c>
      <c r="AI10" s="24" t="s">
        <v>6499</v>
      </c>
      <c r="AK10" s="56" t="s">
        <v>23604</v>
      </c>
    </row>
    <row r="11" spans="1:37" ht="356.25" x14ac:dyDescent="0.25">
      <c r="A11" s="24">
        <v>6</v>
      </c>
      <c r="B11" s="25" t="s">
        <v>5278</v>
      </c>
      <c r="C11" s="79" t="s">
        <v>4522</v>
      </c>
      <c r="D11" s="24" t="s">
        <v>5277</v>
      </c>
      <c r="E11" s="79" t="s">
        <v>5771</v>
      </c>
      <c r="F11" s="26" t="s">
        <v>5757</v>
      </c>
      <c r="G11" s="30" t="s">
        <v>5274</v>
      </c>
      <c r="H11" s="57" t="s">
        <v>7319</v>
      </c>
      <c r="I11" s="30" t="str">
        <f t="shared" si="0"/>
        <v>A framework for the integration of lean  green and sustainability practices for operation performance in South African SMEs</v>
      </c>
      <c r="J11" s="57" t="s">
        <v>6498</v>
      </c>
      <c r="K11" s="57" t="s">
        <v>6564</v>
      </c>
      <c r="M11" s="25" t="str">
        <f t="shared" si="1"/>
        <v/>
      </c>
      <c r="T11" s="25" t="s">
        <v>6585</v>
      </c>
      <c r="U11" s="24" t="s">
        <v>6499</v>
      </c>
      <c r="V11" s="24" t="s">
        <v>6499</v>
      </c>
      <c r="W11" s="24" t="s">
        <v>6499</v>
      </c>
      <c r="X11" s="24" t="s">
        <v>6499</v>
      </c>
      <c r="Y11" s="24" t="s">
        <v>6499</v>
      </c>
      <c r="Z11" s="24" t="s">
        <v>6499</v>
      </c>
      <c r="AB11" s="24" t="s">
        <v>6499</v>
      </c>
      <c r="AE11" s="24" t="s">
        <v>6499</v>
      </c>
      <c r="AF11" s="24" t="str">
        <f t="shared" si="3"/>
        <v>A framework for the integration of lean  green and sustainability practices for operation performance in South African SMEs</v>
      </c>
      <c r="AG11" s="24" t="str">
        <f t="shared" si="2"/>
        <v/>
      </c>
      <c r="AK11" s="56" t="s">
        <v>23596</v>
      </c>
    </row>
    <row r="12" spans="1:37" ht="210.75" hidden="1" customHeight="1" x14ac:dyDescent="0.25">
      <c r="A12" s="24">
        <v>17</v>
      </c>
      <c r="B12" s="25" t="s">
        <v>2851</v>
      </c>
      <c r="C12" s="79" t="s">
        <v>3490</v>
      </c>
      <c r="D12" s="24" t="s">
        <v>5798</v>
      </c>
      <c r="E12" s="79" t="s">
        <v>5775</v>
      </c>
      <c r="F12" s="26" t="s">
        <v>5801</v>
      </c>
      <c r="G12" s="27" t="s">
        <v>2848</v>
      </c>
      <c r="H12" s="25" t="s">
        <v>7307</v>
      </c>
      <c r="I12" s="30" t="str">
        <f t="shared" si="0"/>
        <v>1-s2.0-S0166361521002037-main</v>
      </c>
      <c r="J12" s="25"/>
      <c r="K12" s="25" t="s">
        <v>6576</v>
      </c>
      <c r="M12" s="25" t="str">
        <f t="shared" si="1"/>
        <v/>
      </c>
      <c r="N12" s="25" t="s">
        <v>6499</v>
      </c>
      <c r="Q12" s="25" t="s">
        <v>7092</v>
      </c>
      <c r="T12" s="25" t="s">
        <v>23584</v>
      </c>
      <c r="V12" s="24" t="s">
        <v>6499</v>
      </c>
      <c r="AF12" s="24" t="str">
        <f t="shared" si="3"/>
        <v>x1-s2.0-S0166361521002037-main</v>
      </c>
      <c r="AG12" s="24" t="str">
        <f t="shared" si="2"/>
        <v>x</v>
      </c>
      <c r="AI12" s="24" t="s">
        <v>6499</v>
      </c>
      <c r="AK12" s="56" t="s">
        <v>6659</v>
      </c>
    </row>
    <row r="13" spans="1:37" ht="337.5" hidden="1" x14ac:dyDescent="0.25">
      <c r="A13" s="24">
        <v>20</v>
      </c>
      <c r="B13" s="25" t="s">
        <v>5489</v>
      </c>
      <c r="C13" s="79" t="s">
        <v>2289</v>
      </c>
      <c r="D13" s="24" t="s">
        <v>5810</v>
      </c>
      <c r="E13" s="79" t="s">
        <v>5779</v>
      </c>
      <c r="F13" s="26" t="s">
        <v>5812</v>
      </c>
      <c r="G13" s="27" t="s">
        <v>5486</v>
      </c>
      <c r="H13" s="25" t="s">
        <v>7305</v>
      </c>
      <c r="I13" s="30" t="str">
        <f t="shared" si="0"/>
        <v>Knowl Process Manag - 2022 - Anwar - An empirical examination of SMEs sustainable performance through lean manufacturing</v>
      </c>
      <c r="J13" s="25"/>
      <c r="K13" s="25" t="s">
        <v>6600</v>
      </c>
      <c r="M13" s="25" t="str">
        <f t="shared" si="1"/>
        <v/>
      </c>
      <c r="N13" s="25" t="s">
        <v>6499</v>
      </c>
      <c r="Q13" s="25" t="s">
        <v>7093</v>
      </c>
      <c r="T13" s="25" t="s">
        <v>6599</v>
      </c>
      <c r="AF13" s="24" t="str">
        <f t="shared" si="3"/>
        <v>xKnowl Process Manag - 2022 - Anwar - An empirical examination of SMEs sustainable performance through lean manufacturing</v>
      </c>
      <c r="AG13" s="24" t="str">
        <f t="shared" si="2"/>
        <v>x</v>
      </c>
      <c r="AI13" s="24" t="s">
        <v>6499</v>
      </c>
      <c r="AK13" s="56" t="s">
        <v>23468</v>
      </c>
    </row>
    <row r="14" spans="1:37" ht="318.75" hidden="1" x14ac:dyDescent="0.25">
      <c r="A14" s="24">
        <v>22</v>
      </c>
      <c r="B14" s="25" t="s">
        <v>5557</v>
      </c>
      <c r="C14" s="79" t="s">
        <v>5000</v>
      </c>
      <c r="D14" s="24" t="s">
        <v>5817</v>
      </c>
      <c r="E14" s="79" t="s">
        <v>5784</v>
      </c>
      <c r="F14" s="26" t="s">
        <v>5820</v>
      </c>
      <c r="G14" s="27" t="s">
        <v>5555</v>
      </c>
      <c r="H14" s="25" t="s">
        <v>23469</v>
      </c>
      <c r="I14" s="30" t="str">
        <f t="shared" si="0"/>
        <v>Bus Strat Env - 2023 - Farrukh - An exploratory study of green‐lean‐six sigma motivators for environmental sustainability</v>
      </c>
      <c r="J14" s="25" t="s">
        <v>6503</v>
      </c>
      <c r="K14" s="25" t="s">
        <v>6603</v>
      </c>
      <c r="M14" s="25" t="str">
        <f t="shared" si="1"/>
        <v/>
      </c>
      <c r="T14" s="25" t="s">
        <v>6604</v>
      </c>
      <c r="AF14" s="24" t="str">
        <f t="shared" si="3"/>
        <v>xBus Strat Env - 2023 - Farrukh - An exploratory study of green‐lean‐six sigma motivators for environmental sustainability</v>
      </c>
      <c r="AG14" s="24" t="str">
        <f t="shared" si="2"/>
        <v>x</v>
      </c>
      <c r="AI14" s="24" t="s">
        <v>6499</v>
      </c>
      <c r="AK14" s="56" t="s">
        <v>23572</v>
      </c>
    </row>
    <row r="15" spans="1:37" ht="375" hidden="1" x14ac:dyDescent="0.25">
      <c r="A15" s="24">
        <v>14</v>
      </c>
      <c r="B15" s="25" t="s">
        <v>4603</v>
      </c>
      <c r="C15" s="79" t="s">
        <v>4604</v>
      </c>
      <c r="D15" s="24" t="s">
        <v>5786</v>
      </c>
      <c r="E15" s="79" t="s">
        <v>5788</v>
      </c>
      <c r="F15" s="26" t="s">
        <v>5789</v>
      </c>
      <c r="G15" s="27" t="s">
        <v>4599</v>
      </c>
      <c r="H15" s="25" t="s">
        <v>7084</v>
      </c>
      <c r="I15" s="30" t="str">
        <f t="shared" si="0"/>
        <v/>
      </c>
      <c r="J15" s="25" t="s">
        <v>6686</v>
      </c>
      <c r="K15" s="25" t="s">
        <v>6572</v>
      </c>
      <c r="M15" s="25" t="str">
        <f t="shared" si="1"/>
        <v/>
      </c>
      <c r="T15" s="25" t="s">
        <v>6588</v>
      </c>
      <c r="AF15" s="24" t="str">
        <f t="shared" si="3"/>
        <v/>
      </c>
      <c r="AG15" s="24" t="str">
        <f t="shared" si="2"/>
        <v/>
      </c>
    </row>
    <row r="16" spans="1:37" ht="210.75" hidden="1" customHeight="1" x14ac:dyDescent="0.25">
      <c r="A16" s="24">
        <v>29</v>
      </c>
      <c r="B16" s="25" t="s">
        <v>2746</v>
      </c>
      <c r="C16" s="79" t="s">
        <v>5272</v>
      </c>
      <c r="D16" s="24" t="s">
        <v>5845</v>
      </c>
      <c r="E16" s="79" t="s">
        <v>5792</v>
      </c>
      <c r="F16" s="26" t="s">
        <v>5848</v>
      </c>
      <c r="G16" s="27" t="s">
        <v>2743</v>
      </c>
      <c r="H16" s="25" t="s">
        <v>7297</v>
      </c>
      <c r="I16" s="30" t="str">
        <f t="shared" si="0"/>
        <v>1-s2.0-S0959652620336374-main</v>
      </c>
      <c r="J16" s="25" t="s">
        <v>6693</v>
      </c>
      <c r="K16" s="25" t="s">
        <v>6618</v>
      </c>
      <c r="M16" s="25" t="str">
        <f t="shared" si="1"/>
        <v/>
      </c>
      <c r="T16" s="25" t="s">
        <v>6619</v>
      </c>
      <c r="AF16" s="24" t="str">
        <f t="shared" si="3"/>
        <v>x1-s2.0-S0959652620336374-main</v>
      </c>
      <c r="AG16" s="24" t="str">
        <f t="shared" si="2"/>
        <v>x</v>
      </c>
      <c r="AI16" s="24" t="s">
        <v>6499</v>
      </c>
      <c r="AK16" s="56" t="s">
        <v>23573</v>
      </c>
    </row>
    <row r="17" spans="1:37" ht="356.25" hidden="1" x14ac:dyDescent="0.25">
      <c r="A17" s="24">
        <v>31</v>
      </c>
      <c r="B17" s="25" t="s">
        <v>5663</v>
      </c>
      <c r="C17" s="79" t="s">
        <v>4794</v>
      </c>
      <c r="D17" s="24" t="s">
        <v>5852</v>
      </c>
      <c r="E17" s="79" t="s">
        <v>5796</v>
      </c>
      <c r="F17" s="26" t="s">
        <v>5855</v>
      </c>
      <c r="G17" s="27" t="s">
        <v>5660</v>
      </c>
      <c r="H17" s="25" t="s">
        <v>7295</v>
      </c>
      <c r="I17" s="30" t="str">
        <f t="shared" si="0"/>
        <v>Bus Strat Env - 2023 - Skalli - Analyzing the integrated effect of circular economy  Lean Six Sigma  and Industry 4 0 on</v>
      </c>
      <c r="J17" s="25" t="s">
        <v>6505</v>
      </c>
      <c r="K17" s="25" t="s">
        <v>6623</v>
      </c>
      <c r="M17" s="25" t="str">
        <f t="shared" si="1"/>
        <v/>
      </c>
      <c r="R17" s="25" t="s">
        <v>6621</v>
      </c>
      <c r="T17" s="25" t="s">
        <v>23480</v>
      </c>
      <c r="AF17" s="24" t="str">
        <f t="shared" si="3"/>
        <v>xBus Strat Env - 2023 - Skalli - Analyzing the integrated effect of circular economy  Lean Six Sigma  and Industry 4 0 on</v>
      </c>
      <c r="AG17" s="24" t="str">
        <f t="shared" si="2"/>
        <v>x</v>
      </c>
      <c r="AI17" s="24" t="s">
        <v>6499</v>
      </c>
      <c r="AK17" s="56" t="s">
        <v>23574</v>
      </c>
    </row>
    <row r="18" spans="1:37" ht="409.5" x14ac:dyDescent="0.25">
      <c r="A18" s="24">
        <v>8</v>
      </c>
      <c r="B18" s="25" t="s">
        <v>4901</v>
      </c>
      <c r="C18" s="79" t="s">
        <v>2852</v>
      </c>
      <c r="D18" s="24" t="s">
        <v>5761</v>
      </c>
      <c r="E18" s="79" t="s">
        <v>5800</v>
      </c>
      <c r="F18" s="26" t="s">
        <v>5764</v>
      </c>
      <c r="G18" s="30" t="s">
        <v>4899</v>
      </c>
      <c r="H18" s="57" t="s">
        <v>7317</v>
      </c>
      <c r="I18" s="30" t="str">
        <f t="shared" si="0"/>
        <v>1-s2.0-S0959652617331049-main</v>
      </c>
      <c r="J18" s="57" t="s">
        <v>6683</v>
      </c>
      <c r="K18" s="57" t="s">
        <v>6566</v>
      </c>
      <c r="M18" s="25" t="str">
        <f t="shared" si="1"/>
        <v/>
      </c>
      <c r="T18" s="25" t="s">
        <v>7316</v>
      </c>
      <c r="W18" s="24" t="s">
        <v>6499</v>
      </c>
      <c r="Z18" s="24" t="s">
        <v>6499</v>
      </c>
      <c r="AB18" s="24" t="s">
        <v>6499</v>
      </c>
      <c r="AD18" s="24" t="s">
        <v>6499</v>
      </c>
      <c r="AE18" s="24" t="s">
        <v>6499</v>
      </c>
      <c r="AF18" s="24" t="str">
        <f t="shared" si="3"/>
        <v>1-s2.0-S0959652617331049-main</v>
      </c>
      <c r="AG18" s="24" t="str">
        <f t="shared" si="2"/>
        <v/>
      </c>
      <c r="AK18" s="56" t="s">
        <v>23595</v>
      </c>
    </row>
    <row r="19" spans="1:37" ht="409.5" hidden="1" x14ac:dyDescent="0.25">
      <c r="A19" s="24">
        <v>18</v>
      </c>
      <c r="B19" s="25" t="s">
        <v>5323</v>
      </c>
      <c r="C19" s="79" t="s">
        <v>5325</v>
      </c>
      <c r="D19" s="24" t="s">
        <v>5802</v>
      </c>
      <c r="E19" s="79" t="s">
        <v>5804</v>
      </c>
      <c r="F19" s="26" t="s">
        <v>5805</v>
      </c>
      <c r="G19" s="27" t="s">
        <v>5321</v>
      </c>
      <c r="H19" s="25" t="s">
        <v>7084</v>
      </c>
      <c r="I19" s="30" t="str">
        <f t="shared" si="0"/>
        <v/>
      </c>
      <c r="J19" s="25" t="s">
        <v>6687</v>
      </c>
      <c r="K19" s="25" t="s">
        <v>6577</v>
      </c>
      <c r="M19" s="25" t="str">
        <f t="shared" si="1"/>
        <v/>
      </c>
      <c r="T19" s="25" t="s">
        <v>6597</v>
      </c>
      <c r="AF19" s="24" t="str">
        <f t="shared" si="3"/>
        <v/>
      </c>
      <c r="AG19" s="24" t="str">
        <f t="shared" si="2"/>
        <v/>
      </c>
    </row>
    <row r="20" spans="1:37" ht="210.75" hidden="1" customHeight="1" x14ac:dyDescent="0.25">
      <c r="A20" s="24">
        <v>47</v>
      </c>
      <c r="B20" s="25" t="s">
        <v>5350</v>
      </c>
      <c r="C20" s="79" t="s">
        <v>4756</v>
      </c>
      <c r="D20" s="24" t="s">
        <v>5917</v>
      </c>
      <c r="E20" s="79" t="s">
        <v>5808</v>
      </c>
      <c r="F20" s="26" t="s">
        <v>5920</v>
      </c>
      <c r="G20" s="27" t="s">
        <v>5348</v>
      </c>
      <c r="H20" s="25" t="s">
        <v>7293</v>
      </c>
      <c r="I20" s="30" t="str">
        <f t="shared" si="0"/>
        <v>Corp Soc Responsibility Env - 2022 - Teixeira - Combining lean and green practices to achieve a superior performance  The</v>
      </c>
      <c r="J20" s="25" t="s">
        <v>6511</v>
      </c>
      <c r="K20" s="25" t="s">
        <v>6665</v>
      </c>
      <c r="M20" s="25" t="str">
        <f t="shared" si="1"/>
        <v/>
      </c>
      <c r="T20" s="25" t="s">
        <v>23491</v>
      </c>
      <c r="V20" s="61"/>
      <c r="W20" s="61"/>
      <c r="X20" s="61"/>
      <c r="Y20" s="61"/>
      <c r="Z20" s="61"/>
      <c r="AA20" s="61"/>
      <c r="AB20" s="61"/>
      <c r="AC20" s="61"/>
      <c r="AD20" s="61"/>
      <c r="AE20" s="61"/>
      <c r="AF20" s="24" t="str">
        <f t="shared" si="3"/>
        <v>xCorp Soc Responsibility Env - 2022 - Teixeira - Combining lean and green practices to achieve a superior performance  The</v>
      </c>
      <c r="AG20" s="24" t="str">
        <f t="shared" si="2"/>
        <v>x</v>
      </c>
      <c r="AH20" s="61"/>
      <c r="AI20" s="61" t="s">
        <v>6499</v>
      </c>
      <c r="AJ20" s="61"/>
      <c r="AK20" s="63" t="s">
        <v>23586</v>
      </c>
    </row>
    <row r="21" spans="1:37" ht="409.5" hidden="1" x14ac:dyDescent="0.25">
      <c r="A21" s="24">
        <v>49</v>
      </c>
      <c r="B21" s="25" t="s">
        <v>5041</v>
      </c>
      <c r="C21" s="79" t="s">
        <v>5168</v>
      </c>
      <c r="D21" s="24" t="s">
        <v>5925</v>
      </c>
      <c r="E21" s="83" t="s">
        <v>23616</v>
      </c>
      <c r="F21" s="26" t="s">
        <v>5928</v>
      </c>
      <c r="G21" s="27" t="s">
        <v>5039</v>
      </c>
      <c r="H21" s="25" t="s">
        <v>7291</v>
      </c>
      <c r="I21" s="30" t="str">
        <f t="shared" si="0"/>
        <v>Could_lean_practices</v>
      </c>
      <c r="J21" s="25" t="s">
        <v>6512</v>
      </c>
      <c r="K21" s="25" t="s">
        <v>6669</v>
      </c>
      <c r="M21" s="25" t="str">
        <f t="shared" si="1"/>
        <v/>
      </c>
      <c r="T21" s="25" t="s">
        <v>23492</v>
      </c>
      <c r="AF21" s="24" t="str">
        <f t="shared" si="3"/>
        <v>xCould_lean_practices</v>
      </c>
      <c r="AG21" s="24" t="str">
        <f t="shared" si="2"/>
        <v>x</v>
      </c>
      <c r="AI21" s="24" t="s">
        <v>6499</v>
      </c>
      <c r="AK21" s="56" t="s">
        <v>23501</v>
      </c>
    </row>
    <row r="22" spans="1:37" ht="409.5" hidden="1" x14ac:dyDescent="0.25">
      <c r="A22" s="24">
        <v>21</v>
      </c>
      <c r="B22" s="25" t="s">
        <v>4152</v>
      </c>
      <c r="C22" s="79" t="s">
        <v>4154</v>
      </c>
      <c r="D22" s="24" t="s">
        <v>5813</v>
      </c>
      <c r="E22" s="79" t="s">
        <v>5815</v>
      </c>
      <c r="F22" s="26" t="s">
        <v>5816</v>
      </c>
      <c r="G22" s="27" t="s">
        <v>4148</v>
      </c>
      <c r="H22" s="25" t="s">
        <v>7084</v>
      </c>
      <c r="I22" s="30" t="str">
        <f t="shared" si="0"/>
        <v/>
      </c>
      <c r="J22" s="25" t="s">
        <v>6688</v>
      </c>
      <c r="K22" s="25" t="s">
        <v>6602</v>
      </c>
      <c r="M22" s="25" t="str">
        <f t="shared" si="1"/>
        <v/>
      </c>
      <c r="T22" s="25" t="s">
        <v>6601</v>
      </c>
      <c r="AF22" s="24" t="str">
        <f t="shared" si="3"/>
        <v/>
      </c>
      <c r="AG22" s="24" t="str">
        <f t="shared" si="2"/>
        <v/>
      </c>
    </row>
    <row r="23" spans="1:37" ht="210.75" hidden="1" customHeight="1" x14ac:dyDescent="0.25">
      <c r="A23" s="24">
        <v>58</v>
      </c>
      <c r="B23" s="25" t="s">
        <v>1377</v>
      </c>
      <c r="C23" s="79" t="s">
        <v>5559</v>
      </c>
      <c r="D23" s="24" t="s">
        <v>5959</v>
      </c>
      <c r="E23" s="79" t="s">
        <v>5819</v>
      </c>
      <c r="F23" s="26" t="s">
        <v>5962</v>
      </c>
      <c r="G23" s="27" t="s">
        <v>1375</v>
      </c>
      <c r="H23" s="25" t="s">
        <v>7290</v>
      </c>
      <c r="I23" s="30" t="str">
        <f t="shared" si="0"/>
        <v>Economic and environmental value stream map  E2VSM  simulation for multi-product manufacturing systems</v>
      </c>
      <c r="J23" s="25" t="s">
        <v>6513</v>
      </c>
      <c r="K23" s="25" t="s">
        <v>6748</v>
      </c>
      <c r="M23" s="25" t="str">
        <f t="shared" si="1"/>
        <v/>
      </c>
      <c r="R23" s="25" t="s">
        <v>6750</v>
      </c>
      <c r="T23" s="25" t="s">
        <v>23482</v>
      </c>
      <c r="AF23" s="24" t="str">
        <f t="shared" si="3"/>
        <v>xEconomic and environmental value stream map  E2VSM  simulation for multi-product manufacturing systems</v>
      </c>
      <c r="AG23" s="24" t="str">
        <f t="shared" si="2"/>
        <v>x</v>
      </c>
      <c r="AI23" s="24" t="s">
        <v>6499</v>
      </c>
      <c r="AK23" s="56" t="s">
        <v>23493</v>
      </c>
    </row>
    <row r="24" spans="1:37" ht="210.75" hidden="1" customHeight="1" x14ac:dyDescent="0.25">
      <c r="A24" s="24">
        <v>61</v>
      </c>
      <c r="B24" s="25" t="s">
        <v>5345</v>
      </c>
      <c r="C24" s="79" t="s">
        <v>4824</v>
      </c>
      <c r="D24" s="24" t="s">
        <v>5344</v>
      </c>
      <c r="E24" s="79" t="s">
        <v>5823</v>
      </c>
      <c r="F24" s="26" t="s">
        <v>5973</v>
      </c>
      <c r="G24" s="25" t="s">
        <v>5339</v>
      </c>
      <c r="H24" s="25" t="s">
        <v>23518</v>
      </c>
      <c r="I24" s="30" t="str">
        <f t="shared" si="0"/>
        <v>Sustainable Development - 2022 - Chen - Efficiency of lean practices and blockchain combinations for green supplier</v>
      </c>
      <c r="J24" s="25" t="s">
        <v>6514</v>
      </c>
      <c r="K24" s="25" t="s">
        <v>6757</v>
      </c>
      <c r="M24" s="25" t="str">
        <f t="shared" si="1"/>
        <v/>
      </c>
      <c r="O24" s="25" t="s">
        <v>6499</v>
      </c>
      <c r="R24" s="25" t="s">
        <v>6756</v>
      </c>
      <c r="T24" s="25" t="s">
        <v>23521</v>
      </c>
      <c r="AF24" s="24" t="str">
        <f t="shared" si="3"/>
        <v>xSustainable Development - 2022 - Chen - Efficiency of lean practices and blockchain combinations for green supplier</v>
      </c>
      <c r="AG24" s="24" t="str">
        <f t="shared" si="2"/>
        <v>x</v>
      </c>
      <c r="AI24" s="24" t="s">
        <v>6499</v>
      </c>
      <c r="AK24" s="56" t="s">
        <v>23523</v>
      </c>
    </row>
    <row r="25" spans="1:37" ht="210.75" hidden="1" customHeight="1" x14ac:dyDescent="0.25">
      <c r="A25" s="24">
        <v>62</v>
      </c>
      <c r="B25" s="25" t="s">
        <v>4830</v>
      </c>
      <c r="C25" s="79" t="s">
        <v>4709</v>
      </c>
      <c r="D25" s="24" t="s">
        <v>5974</v>
      </c>
      <c r="E25" s="79" t="s">
        <v>5827</v>
      </c>
      <c r="F25" s="26" t="s">
        <v>5977</v>
      </c>
      <c r="G25" s="27" t="s">
        <v>4828</v>
      </c>
      <c r="H25" s="25" t="s">
        <v>7289</v>
      </c>
      <c r="I25" s="30" t="str">
        <f t="shared" si="0"/>
        <v>Embedding Sustainability in Lean Six Sigma Efforts</v>
      </c>
      <c r="J25" s="25" t="s">
        <v>6698</v>
      </c>
      <c r="K25" s="25" t="s">
        <v>6759</v>
      </c>
      <c r="M25" s="25" t="str">
        <f t="shared" si="1"/>
        <v/>
      </c>
      <c r="R25" s="25" t="s">
        <v>6760</v>
      </c>
      <c r="T25" s="25" t="s">
        <v>6758</v>
      </c>
      <c r="AF25" s="24" t="str">
        <f t="shared" si="3"/>
        <v>xEmbedding Sustainability in Lean Six Sigma Efforts</v>
      </c>
      <c r="AG25" s="24" t="str">
        <f t="shared" si="2"/>
        <v>x</v>
      </c>
      <c r="AI25" s="24" t="s">
        <v>6499</v>
      </c>
      <c r="AK25" s="64" t="s">
        <v>23494</v>
      </c>
    </row>
    <row r="26" spans="1:37" ht="409.5" x14ac:dyDescent="0.25">
      <c r="A26" s="24">
        <v>10</v>
      </c>
      <c r="B26" s="25" t="s">
        <v>4521</v>
      </c>
      <c r="C26" s="79" t="s">
        <v>5009</v>
      </c>
      <c r="D26" s="24" t="s">
        <v>5769</v>
      </c>
      <c r="E26" s="79" t="s">
        <v>5831</v>
      </c>
      <c r="F26" s="26" t="s">
        <v>5772</v>
      </c>
      <c r="G26" s="30" t="s">
        <v>4518</v>
      </c>
      <c r="H26" s="57" t="s">
        <v>7313</v>
      </c>
      <c r="I26" s="30" t="str">
        <f t="shared" si="0"/>
        <v>Final paper - JCLP</v>
      </c>
      <c r="K26" s="57" t="s">
        <v>6568</v>
      </c>
      <c r="M26" s="25" t="str">
        <f t="shared" si="1"/>
        <v/>
      </c>
      <c r="N26" s="25" t="s">
        <v>6499</v>
      </c>
      <c r="Q26" s="25" t="s">
        <v>7089</v>
      </c>
      <c r="T26" s="25" t="s">
        <v>6593</v>
      </c>
      <c r="V26" s="24" t="s">
        <v>6499</v>
      </c>
      <c r="W26" s="24" t="s">
        <v>6499</v>
      </c>
      <c r="Z26" s="24" t="s">
        <v>6499</v>
      </c>
      <c r="AB26" s="24" t="s">
        <v>6499</v>
      </c>
      <c r="AE26" s="24" t="s">
        <v>6499</v>
      </c>
      <c r="AF26" s="24" t="str">
        <f t="shared" si="3"/>
        <v>Final paper - JCLP</v>
      </c>
      <c r="AG26" s="24" t="str">
        <f t="shared" si="2"/>
        <v/>
      </c>
      <c r="AK26" s="56" t="s">
        <v>7304</v>
      </c>
    </row>
    <row r="27" spans="1:37" ht="409.5" x14ac:dyDescent="0.25">
      <c r="A27" s="24">
        <v>11</v>
      </c>
      <c r="B27" s="25" t="s">
        <v>3488</v>
      </c>
      <c r="C27" s="79" t="s">
        <v>3453</v>
      </c>
      <c r="D27" s="24" t="s">
        <v>5773</v>
      </c>
      <c r="E27" s="79" t="s">
        <v>5835</v>
      </c>
      <c r="F27" s="26" t="s">
        <v>5776</v>
      </c>
      <c r="G27" s="30" t="s">
        <v>3485</v>
      </c>
      <c r="H27" s="57" t="s">
        <v>7312</v>
      </c>
      <c r="I27" s="30" t="str">
        <f t="shared" si="0"/>
        <v>10094_Ramanathan</v>
      </c>
      <c r="J27" s="57" t="s">
        <v>6685</v>
      </c>
      <c r="K27" s="57" t="s">
        <v>6569</v>
      </c>
      <c r="M27" s="25" t="str">
        <f t="shared" si="1"/>
        <v/>
      </c>
      <c r="T27" s="25" t="s">
        <v>6587</v>
      </c>
      <c r="Z27" s="24" t="s">
        <v>6499</v>
      </c>
      <c r="AE27" s="24" t="s">
        <v>6499</v>
      </c>
      <c r="AF27" s="24" t="str">
        <f t="shared" si="3"/>
        <v>10094_Ramanathan</v>
      </c>
      <c r="AG27" s="24" t="str">
        <f t="shared" si="2"/>
        <v/>
      </c>
      <c r="AK27" s="56" t="s">
        <v>23598</v>
      </c>
    </row>
    <row r="28" spans="1:37" ht="409.5" hidden="1" x14ac:dyDescent="0.25">
      <c r="A28" s="24">
        <v>27</v>
      </c>
      <c r="B28" s="25" t="s">
        <v>5605</v>
      </c>
      <c r="C28" s="79" t="s">
        <v>5607</v>
      </c>
      <c r="D28" s="24" t="s">
        <v>5837</v>
      </c>
      <c r="E28" s="79" t="s">
        <v>5839</v>
      </c>
      <c r="F28" s="26" t="s">
        <v>5840</v>
      </c>
      <c r="G28" s="27" t="s">
        <v>5602</v>
      </c>
      <c r="H28" s="25" t="s">
        <v>7084</v>
      </c>
      <c r="I28" s="30" t="str">
        <f t="shared" si="0"/>
        <v/>
      </c>
      <c r="J28" s="32" t="s">
        <v>6691</v>
      </c>
      <c r="K28" s="25" t="s">
        <v>6615</v>
      </c>
      <c r="M28" s="25" t="str">
        <f t="shared" si="1"/>
        <v/>
      </c>
      <c r="T28" s="25" t="s">
        <v>23583</v>
      </c>
      <c r="AF28" s="24" t="str">
        <f t="shared" si="3"/>
        <v/>
      </c>
      <c r="AG28" s="24" t="str">
        <f t="shared" si="2"/>
        <v/>
      </c>
    </row>
    <row r="29" spans="1:37" ht="210.75" hidden="1" customHeight="1" x14ac:dyDescent="0.25">
      <c r="A29" s="24">
        <v>63</v>
      </c>
      <c r="B29" s="25" t="s">
        <v>5635</v>
      </c>
      <c r="C29" s="79" t="s">
        <v>3441</v>
      </c>
      <c r="D29" s="24" t="s">
        <v>5978</v>
      </c>
      <c r="E29" s="79" t="s">
        <v>5843</v>
      </c>
      <c r="F29" s="26" t="s">
        <v>5981</v>
      </c>
      <c r="G29" s="27" t="s">
        <v>5633</v>
      </c>
      <c r="H29" s="25" t="s">
        <v>7288</v>
      </c>
      <c r="I29" s="30" t="str">
        <f t="shared" si="0"/>
        <v>Bus Strat Env - 2021 - Ciliberto - Enabling the Circular Economy transition  a sustainable lean manufacturing recipe for</v>
      </c>
      <c r="J29" s="25" t="s">
        <v>6515</v>
      </c>
      <c r="K29" s="25" t="s">
        <v>6762</v>
      </c>
      <c r="M29" s="25" t="str">
        <f t="shared" si="1"/>
        <v/>
      </c>
      <c r="R29" s="25" t="s">
        <v>6760</v>
      </c>
      <c r="T29" s="25" t="s">
        <v>23483</v>
      </c>
      <c r="AF29" s="24" t="str">
        <f t="shared" si="3"/>
        <v>xBus Strat Env - 2021 - Ciliberto - Enabling the Circular Economy transition  a sustainable lean manufacturing recipe for</v>
      </c>
      <c r="AG29" s="24" t="str">
        <f t="shared" si="2"/>
        <v>x</v>
      </c>
      <c r="AI29" s="24" t="s">
        <v>6499</v>
      </c>
      <c r="AK29" s="56" t="s">
        <v>23587</v>
      </c>
    </row>
    <row r="30" spans="1:37" ht="210.75" hidden="1" customHeight="1" x14ac:dyDescent="0.25">
      <c r="A30" s="24">
        <v>64</v>
      </c>
      <c r="B30" s="25" t="s">
        <v>3127</v>
      </c>
      <c r="C30" s="79" t="s">
        <v>2747</v>
      </c>
      <c r="D30" s="24" t="s">
        <v>5982</v>
      </c>
      <c r="E30" s="79" t="s">
        <v>5847</v>
      </c>
      <c r="F30" s="26" t="s">
        <v>5986</v>
      </c>
      <c r="G30" s="27" t="s">
        <v>4472</v>
      </c>
      <c r="H30" s="25" t="s">
        <v>23502</v>
      </c>
      <c r="I30" s="30" t="str">
        <f t="shared" si="0"/>
        <v>688-Article Text-1697-1-10-20211221</v>
      </c>
      <c r="J30" s="25" t="s">
        <v>6516</v>
      </c>
      <c r="K30" s="25" t="s">
        <v>6763</v>
      </c>
      <c r="M30" s="25" t="str">
        <f t="shared" si="1"/>
        <v/>
      </c>
      <c r="T30" s="25" t="s">
        <v>6764</v>
      </c>
      <c r="U30" s="24" t="s">
        <v>6499</v>
      </c>
      <c r="V30" s="24" t="s">
        <v>6499</v>
      </c>
      <c r="W30" s="24" t="s">
        <v>6499</v>
      </c>
      <c r="Z30" s="24" t="s">
        <v>6499</v>
      </c>
      <c r="AB30" s="24" t="s">
        <v>6499</v>
      </c>
      <c r="AE30" s="24" t="s">
        <v>6499</v>
      </c>
      <c r="AF30" s="24" t="str">
        <f t="shared" si="3"/>
        <v>x688-Article Text-1697-1-10-20211221</v>
      </c>
      <c r="AG30" s="24" t="str">
        <f t="shared" si="2"/>
        <v>x</v>
      </c>
      <c r="AI30" s="24" t="s">
        <v>6499</v>
      </c>
      <c r="AK30" s="56" t="s">
        <v>23503</v>
      </c>
    </row>
    <row r="31" spans="1:37" ht="210.75" hidden="1" customHeight="1" x14ac:dyDescent="0.25">
      <c r="A31" s="24">
        <v>70</v>
      </c>
      <c r="B31" s="25" t="s">
        <v>4842</v>
      </c>
      <c r="C31" s="79" t="s">
        <v>5648</v>
      </c>
      <c r="D31" s="24" t="s">
        <v>6006</v>
      </c>
      <c r="E31" s="79" t="s">
        <v>5850</v>
      </c>
      <c r="F31" s="26" t="s">
        <v>6551</v>
      </c>
      <c r="G31" s="27" t="s">
        <v>4840</v>
      </c>
      <c r="H31" s="25" t="s">
        <v>7286</v>
      </c>
      <c r="I31" s="30" t="str">
        <f t="shared" si="0"/>
        <v>Bus Strat Env - 2020 - Digalwar - Evaluation of critical constructs for measurement of sustainable supply chain practices</v>
      </c>
      <c r="J31" s="25" t="s">
        <v>6519</v>
      </c>
      <c r="K31" s="25" t="s">
        <v>6779</v>
      </c>
      <c r="M31" s="25" t="str">
        <f t="shared" si="1"/>
        <v/>
      </c>
      <c r="T31" s="25" t="s">
        <v>23484</v>
      </c>
      <c r="AF31" s="24" t="str">
        <f t="shared" si="3"/>
        <v>xBus Strat Env - 2020 - Digalwar - Evaluation of critical constructs for measurement of sustainable supply chain practices</v>
      </c>
      <c r="AG31" s="24" t="str">
        <f t="shared" si="2"/>
        <v>x</v>
      </c>
      <c r="AI31" s="24" t="s">
        <v>6499</v>
      </c>
      <c r="AK31" s="56" t="s">
        <v>23504</v>
      </c>
    </row>
    <row r="32" spans="1:37" ht="210.75" hidden="1" customHeight="1" x14ac:dyDescent="0.25">
      <c r="A32" s="24">
        <v>89</v>
      </c>
      <c r="B32" s="25" t="s">
        <v>5068</v>
      </c>
      <c r="C32" s="79" t="s">
        <v>5665</v>
      </c>
      <c r="D32" s="24" t="s">
        <v>6078</v>
      </c>
      <c r="E32" s="79" t="s">
        <v>5854</v>
      </c>
      <c r="F32" s="26" t="s">
        <v>6081</v>
      </c>
      <c r="G32" s="25" t="s">
        <v>5066</v>
      </c>
      <c r="H32" s="25" t="s">
        <v>23519</v>
      </c>
      <c r="I32" s="30" t="str">
        <f t="shared" si="0"/>
        <v>Wong 2017 BSE Sustainable SC development lean greeen profitable AAM</v>
      </c>
      <c r="J32" s="25" t="s">
        <v>6525</v>
      </c>
      <c r="K32" s="25" t="s">
        <v>6824</v>
      </c>
      <c r="M32" s="25" t="str">
        <f t="shared" si="1"/>
        <v/>
      </c>
      <c r="O32" s="25" t="s">
        <v>6499</v>
      </c>
      <c r="R32" s="25" t="s">
        <v>6659</v>
      </c>
      <c r="S32" s="25" t="s">
        <v>7223</v>
      </c>
      <c r="T32" s="25" t="s">
        <v>6823</v>
      </c>
      <c r="AF32" s="24" t="str">
        <f t="shared" si="3"/>
        <v>xWong 2017 BSE Sustainable SC development lean greeen profitable AAM</v>
      </c>
      <c r="AG32" s="24" t="str">
        <f t="shared" si="2"/>
        <v>x</v>
      </c>
      <c r="AI32" s="24" t="s">
        <v>6499</v>
      </c>
      <c r="AK32" s="56" t="s">
        <v>23577</v>
      </c>
    </row>
    <row r="33" spans="1:37" ht="409.5" hidden="1" x14ac:dyDescent="0.25">
      <c r="A33" s="24">
        <v>32</v>
      </c>
      <c r="B33" s="25" t="s">
        <v>5583</v>
      </c>
      <c r="C33" s="79" t="s">
        <v>5584</v>
      </c>
      <c r="D33" s="24" t="s">
        <v>5856</v>
      </c>
      <c r="E33" s="79" t="s">
        <v>5858</v>
      </c>
      <c r="F33" s="26" t="s">
        <v>5859</v>
      </c>
      <c r="G33" s="30" t="s">
        <v>5581</v>
      </c>
      <c r="I33" s="30" t="str">
        <f t="shared" si="0"/>
        <v/>
      </c>
      <c r="K33" s="57" t="s">
        <v>6626</v>
      </c>
      <c r="M33" s="25" t="str">
        <f t="shared" si="1"/>
        <v>xxx</v>
      </c>
      <c r="N33" s="25" t="s">
        <v>6499</v>
      </c>
      <c r="O33" s="25" t="s">
        <v>6499</v>
      </c>
      <c r="P33" s="25" t="s">
        <v>6499</v>
      </c>
      <c r="Q33" s="25" t="s">
        <v>7095</v>
      </c>
      <c r="R33" s="25" t="s">
        <v>6627</v>
      </c>
      <c r="T33" s="25" t="s">
        <v>23581</v>
      </c>
      <c r="AF33" s="24" t="str">
        <f t="shared" si="3"/>
        <v/>
      </c>
      <c r="AG33" s="24" t="str">
        <f t="shared" si="2"/>
        <v/>
      </c>
    </row>
    <row r="34" spans="1:37" ht="300" hidden="1" x14ac:dyDescent="0.25">
      <c r="A34" s="24">
        <v>33</v>
      </c>
      <c r="B34" s="25" t="s">
        <v>4812</v>
      </c>
      <c r="C34" s="79" t="s">
        <v>4813</v>
      </c>
      <c r="D34" s="24" t="s">
        <v>5860</v>
      </c>
      <c r="E34" s="79" t="s">
        <v>5863</v>
      </c>
      <c r="F34" s="26" t="s">
        <v>5864</v>
      </c>
      <c r="G34" s="30" t="s">
        <v>4809</v>
      </c>
      <c r="I34" s="30" t="str">
        <f t="shared" ref="I34:I65" si="4">IF(OR(H34="",H34="NA"),"",HYPERLINK("./Relevante_Literatur_CE_LM/"&amp;H34&amp;".pdf",H34))</f>
        <v/>
      </c>
      <c r="K34" s="57" t="s">
        <v>6628</v>
      </c>
      <c r="M34" s="25" t="str">
        <f t="shared" ref="M34:M65" si="5">IF(N34&amp;O34&amp;P34="x","",N34&amp;O34&amp;P34)</f>
        <v>xx</v>
      </c>
      <c r="N34" s="25" t="s">
        <v>6499</v>
      </c>
      <c r="O34" s="25" t="s">
        <v>6499</v>
      </c>
      <c r="Q34" s="25" t="s">
        <v>6506</v>
      </c>
      <c r="R34" s="25" t="s">
        <v>6631</v>
      </c>
      <c r="T34" s="25" t="s">
        <v>23580</v>
      </c>
      <c r="AF34" s="24" t="str">
        <f t="shared" si="3"/>
        <v/>
      </c>
      <c r="AG34" s="24" t="str">
        <f t="shared" ref="AG34:AG65" si="6">AH34&amp;AI34&amp;AJ34</f>
        <v/>
      </c>
    </row>
    <row r="35" spans="1:37" ht="281.25" hidden="1" x14ac:dyDescent="0.25">
      <c r="A35" s="24">
        <v>34</v>
      </c>
      <c r="B35" s="25" t="s">
        <v>3412</v>
      </c>
      <c r="C35" s="79" t="s">
        <v>3413</v>
      </c>
      <c r="D35" s="24" t="s">
        <v>5865</v>
      </c>
      <c r="E35" s="79" t="s">
        <v>5868</v>
      </c>
      <c r="F35" s="26" t="s">
        <v>5869</v>
      </c>
      <c r="G35" s="25" t="s">
        <v>3408</v>
      </c>
      <c r="H35" s="25"/>
      <c r="I35" s="30" t="str">
        <f t="shared" si="4"/>
        <v/>
      </c>
      <c r="J35" s="25"/>
      <c r="K35" s="25" t="s">
        <v>6630</v>
      </c>
      <c r="M35" s="25" t="str">
        <f t="shared" si="5"/>
        <v>xx</v>
      </c>
      <c r="N35" s="25" t="s">
        <v>6499</v>
      </c>
      <c r="O35" s="25" t="s">
        <v>6499</v>
      </c>
      <c r="Q35" s="25" t="s">
        <v>7096</v>
      </c>
      <c r="R35" s="25" t="s">
        <v>6633</v>
      </c>
      <c r="T35" s="25" t="s">
        <v>6632</v>
      </c>
      <c r="AF35" s="24" t="str">
        <f t="shared" si="3"/>
        <v/>
      </c>
      <c r="AG35" s="24" t="str">
        <f t="shared" si="6"/>
        <v/>
      </c>
    </row>
    <row r="36" spans="1:37" ht="393.75" hidden="1" x14ac:dyDescent="0.25">
      <c r="A36" s="24">
        <v>35</v>
      </c>
      <c r="B36" s="25" t="s">
        <v>3373</v>
      </c>
      <c r="C36" s="79" t="s">
        <v>3375</v>
      </c>
      <c r="D36" s="24" t="s">
        <v>5870</v>
      </c>
      <c r="E36" s="79" t="s">
        <v>5872</v>
      </c>
      <c r="F36" s="26" t="s">
        <v>5873</v>
      </c>
      <c r="G36" s="25" t="s">
        <v>3370</v>
      </c>
      <c r="H36" s="25"/>
      <c r="I36" s="30" t="str">
        <f t="shared" si="4"/>
        <v/>
      </c>
      <c r="J36" s="25"/>
      <c r="K36" s="25" t="s">
        <v>6634</v>
      </c>
      <c r="M36" s="25" t="str">
        <f t="shared" si="5"/>
        <v/>
      </c>
      <c r="N36" s="25" t="s">
        <v>6499</v>
      </c>
      <c r="Q36" s="25" t="s">
        <v>7097</v>
      </c>
      <c r="T36" s="25" t="s">
        <v>6635</v>
      </c>
      <c r="AF36" s="24" t="str">
        <f t="shared" ref="AF36:AF67" si="7">AG36&amp;I36</f>
        <v/>
      </c>
      <c r="AG36" s="24" t="str">
        <f t="shared" si="6"/>
        <v/>
      </c>
    </row>
    <row r="37" spans="1:37" ht="409.5" hidden="1" x14ac:dyDescent="0.25">
      <c r="A37" s="24">
        <v>36</v>
      </c>
      <c r="B37" s="25" t="s">
        <v>5444</v>
      </c>
      <c r="C37" s="79" t="s">
        <v>5446</v>
      </c>
      <c r="D37" s="24" t="s">
        <v>5802</v>
      </c>
      <c r="E37" s="79" t="s">
        <v>5875</v>
      </c>
      <c r="F37" s="26" t="s">
        <v>5876</v>
      </c>
      <c r="G37" s="27" t="s">
        <v>5442</v>
      </c>
      <c r="H37" s="25" t="s">
        <v>7084</v>
      </c>
      <c r="I37" s="30" t="str">
        <f t="shared" si="4"/>
        <v/>
      </c>
      <c r="J37" s="32" t="s">
        <v>6695</v>
      </c>
      <c r="K37" s="25" t="s">
        <v>6637</v>
      </c>
      <c r="M37" s="25" t="str">
        <f t="shared" si="5"/>
        <v/>
      </c>
      <c r="T37" s="25" t="s">
        <v>6636</v>
      </c>
      <c r="AF37" s="24" t="str">
        <f t="shared" si="7"/>
        <v/>
      </c>
      <c r="AG37" s="24" t="str">
        <f t="shared" si="6"/>
        <v/>
      </c>
    </row>
    <row r="38" spans="1:37" ht="270" hidden="1" x14ac:dyDescent="0.25">
      <c r="A38" s="24">
        <v>37</v>
      </c>
      <c r="B38" s="25" t="s">
        <v>5595</v>
      </c>
      <c r="C38" s="79" t="s">
        <v>5597</v>
      </c>
      <c r="D38" s="24" t="s">
        <v>5877</v>
      </c>
      <c r="E38" s="79" t="s">
        <v>5879</v>
      </c>
      <c r="F38" s="26" t="s">
        <v>5880</v>
      </c>
      <c r="G38" s="25" t="s">
        <v>5592</v>
      </c>
      <c r="H38" s="25"/>
      <c r="I38" s="30" t="str">
        <f t="shared" si="4"/>
        <v/>
      </c>
      <c r="J38" s="25"/>
      <c r="K38" s="25" t="s">
        <v>6638</v>
      </c>
      <c r="M38" s="25" t="str">
        <f t="shared" si="5"/>
        <v>xx</v>
      </c>
      <c r="N38" s="25" t="s">
        <v>6499</v>
      </c>
      <c r="O38" s="25" t="s">
        <v>6499</v>
      </c>
      <c r="Q38" s="25" t="s">
        <v>6507</v>
      </c>
      <c r="R38" s="25" t="s">
        <v>6639</v>
      </c>
      <c r="T38" s="25" t="s">
        <v>6640</v>
      </c>
      <c r="AF38" s="24" t="str">
        <f t="shared" si="7"/>
        <v/>
      </c>
      <c r="AG38" s="24" t="str">
        <f t="shared" si="6"/>
        <v/>
      </c>
    </row>
    <row r="39" spans="1:37" ht="210.75" hidden="1" customHeight="1" x14ac:dyDescent="0.25">
      <c r="A39" s="24">
        <v>93</v>
      </c>
      <c r="B39" s="25" t="s">
        <v>2403</v>
      </c>
      <c r="C39" s="79" t="s">
        <v>3956</v>
      </c>
      <c r="D39" s="24" t="s">
        <v>6092</v>
      </c>
      <c r="E39" s="79" t="s">
        <v>5888</v>
      </c>
      <c r="F39" s="26" t="s">
        <v>6096</v>
      </c>
      <c r="G39" s="27" t="s">
        <v>4881</v>
      </c>
      <c r="H39" s="25" t="s">
        <v>7281</v>
      </c>
      <c r="I39" s="30" t="str">
        <f t="shared" si="4"/>
        <v>1-s2.0-S0301479719301276-main</v>
      </c>
      <c r="J39" s="25" t="s">
        <v>6527</v>
      </c>
      <c r="K39" s="25" t="s">
        <v>6835</v>
      </c>
      <c r="M39" s="25" t="str">
        <f t="shared" si="5"/>
        <v/>
      </c>
      <c r="R39" s="25" t="s">
        <v>6836</v>
      </c>
      <c r="T39" s="25" t="s">
        <v>6834</v>
      </c>
      <c r="AB39" s="24" t="s">
        <v>6499</v>
      </c>
      <c r="AE39" s="24" t="s">
        <v>6499</v>
      </c>
      <c r="AF39" s="24" t="str">
        <f t="shared" si="7"/>
        <v>x1-s2.0-S0301479719301276-main</v>
      </c>
      <c r="AG39" s="24" t="str">
        <f t="shared" si="6"/>
        <v>x</v>
      </c>
      <c r="AI39" s="24" t="s">
        <v>6499</v>
      </c>
      <c r="AK39" s="56" t="s">
        <v>23592</v>
      </c>
    </row>
    <row r="40" spans="1:37" ht="409.5" hidden="1" x14ac:dyDescent="0.25">
      <c r="A40" s="24">
        <v>39</v>
      </c>
      <c r="B40" s="25" t="s">
        <v>5881</v>
      </c>
      <c r="C40" s="79" t="s">
        <v>5659</v>
      </c>
      <c r="D40" s="24" t="s">
        <v>5882</v>
      </c>
      <c r="E40" s="79" t="s">
        <v>5884</v>
      </c>
      <c r="F40" s="26" t="s">
        <v>5885</v>
      </c>
      <c r="G40" s="27" t="s">
        <v>5655</v>
      </c>
      <c r="H40" s="25" t="s">
        <v>7084</v>
      </c>
      <c r="I40" s="30" t="str">
        <f t="shared" si="4"/>
        <v/>
      </c>
      <c r="J40" s="25" t="s">
        <v>6508</v>
      </c>
      <c r="K40" s="25" t="s">
        <v>6644</v>
      </c>
      <c r="M40" s="25" t="str">
        <f t="shared" si="5"/>
        <v/>
      </c>
      <c r="T40" s="25" t="s">
        <v>6643</v>
      </c>
      <c r="AF40" s="24" t="str">
        <f t="shared" si="7"/>
        <v/>
      </c>
      <c r="AG40" s="24" t="str">
        <f t="shared" si="6"/>
        <v/>
      </c>
    </row>
    <row r="41" spans="1:37" ht="318.75" hidden="1" x14ac:dyDescent="0.25">
      <c r="A41" s="24">
        <v>40</v>
      </c>
      <c r="B41" s="25" t="s">
        <v>5463</v>
      </c>
      <c r="C41" s="79" t="s">
        <v>5464</v>
      </c>
      <c r="D41" s="24" t="s">
        <v>5890</v>
      </c>
      <c r="E41" s="79" t="s">
        <v>5891</v>
      </c>
      <c r="F41" s="26" t="s">
        <v>5892</v>
      </c>
      <c r="G41" s="25" t="s">
        <v>5460</v>
      </c>
      <c r="H41" s="25"/>
      <c r="I41" s="30" t="str">
        <f t="shared" si="4"/>
        <v/>
      </c>
      <c r="J41" s="25"/>
      <c r="K41" s="25" t="s">
        <v>6648</v>
      </c>
      <c r="M41" s="25" t="str">
        <f t="shared" si="5"/>
        <v>xx</v>
      </c>
      <c r="N41" s="25" t="s">
        <v>6499</v>
      </c>
      <c r="O41" s="25" t="s">
        <v>6499</v>
      </c>
      <c r="Q41" s="25" t="s">
        <v>7098</v>
      </c>
      <c r="R41" s="25" t="s">
        <v>6647</v>
      </c>
      <c r="T41" s="25" t="s">
        <v>6646</v>
      </c>
      <c r="AF41" s="24" t="str">
        <f t="shared" si="7"/>
        <v/>
      </c>
      <c r="AG41" s="24" t="str">
        <f t="shared" si="6"/>
        <v/>
      </c>
    </row>
    <row r="42" spans="1:37" ht="409.5" hidden="1" x14ac:dyDescent="0.25">
      <c r="A42" s="24">
        <v>41</v>
      </c>
      <c r="B42" s="25" t="s">
        <v>5548</v>
      </c>
      <c r="C42" s="79" t="s">
        <v>5549</v>
      </c>
      <c r="D42" s="24" t="s">
        <v>5893</v>
      </c>
      <c r="E42" s="79" t="s">
        <v>5894</v>
      </c>
      <c r="F42" s="26" t="s">
        <v>5895</v>
      </c>
      <c r="G42" s="25" t="s">
        <v>5546</v>
      </c>
      <c r="H42" s="25"/>
      <c r="I42" s="30" t="str">
        <f t="shared" si="4"/>
        <v/>
      </c>
      <c r="J42" s="25"/>
      <c r="K42" s="25" t="s">
        <v>6649</v>
      </c>
      <c r="M42" s="25" t="str">
        <f t="shared" si="5"/>
        <v>xx</v>
      </c>
      <c r="N42" s="25" t="s">
        <v>6499</v>
      </c>
      <c r="O42" s="25" t="s">
        <v>6499</v>
      </c>
      <c r="Q42" s="31" t="s">
        <v>7099</v>
      </c>
      <c r="R42" s="25" t="s">
        <v>6651</v>
      </c>
      <c r="T42" s="25" t="s">
        <v>6650</v>
      </c>
      <c r="AF42" s="24" t="str">
        <f t="shared" si="7"/>
        <v/>
      </c>
      <c r="AG42" s="24" t="str">
        <f t="shared" si="6"/>
        <v/>
      </c>
    </row>
    <row r="43" spans="1:37" ht="300" hidden="1" x14ac:dyDescent="0.25">
      <c r="A43" s="24">
        <v>42</v>
      </c>
      <c r="B43" s="25" t="s">
        <v>5092</v>
      </c>
      <c r="C43" s="79" t="s">
        <v>5094</v>
      </c>
      <c r="D43" s="24" t="s">
        <v>5896</v>
      </c>
      <c r="E43" s="79" t="s">
        <v>5898</v>
      </c>
      <c r="F43" s="26" t="s">
        <v>5899</v>
      </c>
      <c r="G43" s="25" t="s">
        <v>5090</v>
      </c>
      <c r="H43" s="25"/>
      <c r="I43" s="30" t="str">
        <f t="shared" si="4"/>
        <v/>
      </c>
      <c r="J43" s="25" t="s">
        <v>6509</v>
      </c>
      <c r="K43" s="25" t="s">
        <v>6653</v>
      </c>
      <c r="M43" s="25" t="str">
        <f t="shared" si="5"/>
        <v>xx</v>
      </c>
      <c r="O43" s="25" t="s">
        <v>6499</v>
      </c>
      <c r="P43" s="25" t="s">
        <v>6499</v>
      </c>
      <c r="R43" s="25" t="s">
        <v>6645</v>
      </c>
      <c r="S43" s="25" t="s">
        <v>7211</v>
      </c>
      <c r="T43" s="25" t="s">
        <v>6652</v>
      </c>
      <c r="AF43" s="24" t="str">
        <f t="shared" si="7"/>
        <v/>
      </c>
      <c r="AG43" s="24" t="str">
        <f t="shared" si="6"/>
        <v/>
      </c>
    </row>
    <row r="44" spans="1:37" ht="409.5" hidden="1" x14ac:dyDescent="0.25">
      <c r="A44" s="24">
        <v>43</v>
      </c>
      <c r="B44" s="25" t="s">
        <v>3553</v>
      </c>
      <c r="C44" s="79" t="s">
        <v>3554</v>
      </c>
      <c r="D44" s="24" t="s">
        <v>5900</v>
      </c>
      <c r="E44" s="79" t="s">
        <v>5902</v>
      </c>
      <c r="F44" s="26" t="s">
        <v>5903</v>
      </c>
      <c r="G44" s="25" t="s">
        <v>3550</v>
      </c>
      <c r="H44" s="25"/>
      <c r="I44" s="30" t="str">
        <f t="shared" si="4"/>
        <v/>
      </c>
      <c r="J44" s="25"/>
      <c r="K44" s="25" t="s">
        <v>6654</v>
      </c>
      <c r="M44" s="25" t="str">
        <f t="shared" si="5"/>
        <v>xx</v>
      </c>
      <c r="N44" s="25" t="s">
        <v>6499</v>
      </c>
      <c r="O44" s="25" t="s">
        <v>6499</v>
      </c>
      <c r="Q44" s="25" t="s">
        <v>7100</v>
      </c>
      <c r="R44" s="25" t="s">
        <v>6655</v>
      </c>
      <c r="T44" s="25" t="s">
        <v>6656</v>
      </c>
      <c r="AF44" s="24" t="str">
        <f t="shared" si="7"/>
        <v/>
      </c>
      <c r="AG44" s="24" t="str">
        <f t="shared" si="6"/>
        <v/>
      </c>
    </row>
    <row r="45" spans="1:37" ht="409.5" hidden="1" x14ac:dyDescent="0.25">
      <c r="A45" s="24">
        <v>44</v>
      </c>
      <c r="B45" s="25" t="s">
        <v>5611</v>
      </c>
      <c r="C45" s="79" t="s">
        <v>5613</v>
      </c>
      <c r="D45" s="24" t="s">
        <v>5904</v>
      </c>
      <c r="E45" s="79" t="s">
        <v>5907</v>
      </c>
      <c r="F45" s="26" t="s">
        <v>5908</v>
      </c>
      <c r="G45" s="25" t="s">
        <v>5608</v>
      </c>
      <c r="H45" s="25"/>
      <c r="I45" s="30" t="str">
        <f t="shared" si="4"/>
        <v/>
      </c>
      <c r="J45" s="25"/>
      <c r="K45" s="25" t="s">
        <v>6657</v>
      </c>
      <c r="M45" s="25" t="str">
        <f t="shared" si="5"/>
        <v>xx</v>
      </c>
      <c r="N45" s="25" t="s">
        <v>6499</v>
      </c>
      <c r="O45" s="25" t="s">
        <v>6499</v>
      </c>
      <c r="Q45" s="25" t="s">
        <v>7101</v>
      </c>
      <c r="R45" s="25" t="s">
        <v>6659</v>
      </c>
      <c r="T45" s="25" t="s">
        <v>23576</v>
      </c>
      <c r="AF45" s="24" t="str">
        <f t="shared" si="7"/>
        <v/>
      </c>
      <c r="AG45" s="24" t="str">
        <f t="shared" si="6"/>
        <v/>
      </c>
    </row>
    <row r="46" spans="1:37" ht="393.75" hidden="1" x14ac:dyDescent="0.25">
      <c r="A46" s="24">
        <v>45</v>
      </c>
      <c r="B46" s="25" t="s">
        <v>3310</v>
      </c>
      <c r="C46" s="79" t="s">
        <v>3312</v>
      </c>
      <c r="D46" s="24" t="s">
        <v>5909</v>
      </c>
      <c r="E46" s="79" t="s">
        <v>5911</v>
      </c>
      <c r="F46" s="26" t="s">
        <v>5912</v>
      </c>
      <c r="G46" s="25" t="s">
        <v>3308</v>
      </c>
      <c r="H46" s="25"/>
      <c r="I46" s="30" t="str">
        <f t="shared" si="4"/>
        <v/>
      </c>
      <c r="J46" s="25"/>
      <c r="K46" s="25" t="s">
        <v>6662</v>
      </c>
      <c r="M46" s="25" t="str">
        <f t="shared" si="5"/>
        <v>xx</v>
      </c>
      <c r="N46" s="25" t="s">
        <v>6499</v>
      </c>
      <c r="O46" s="25" t="s">
        <v>6499</v>
      </c>
      <c r="Q46" s="25" t="s">
        <v>6510</v>
      </c>
      <c r="R46" s="25" t="s">
        <v>6660</v>
      </c>
      <c r="T46" s="25" t="s">
        <v>23575</v>
      </c>
      <c r="AF46" s="24" t="str">
        <f t="shared" si="7"/>
        <v/>
      </c>
      <c r="AG46" s="24" t="str">
        <f t="shared" si="6"/>
        <v/>
      </c>
    </row>
    <row r="47" spans="1:37" ht="409.5" hidden="1" x14ac:dyDescent="0.25">
      <c r="A47" s="24">
        <v>46</v>
      </c>
      <c r="B47" s="25" t="s">
        <v>4798</v>
      </c>
      <c r="C47" s="79" t="s">
        <v>4800</v>
      </c>
      <c r="D47" s="24" t="s">
        <v>5913</v>
      </c>
      <c r="E47" s="79" t="s">
        <v>5915</v>
      </c>
      <c r="F47" s="26" t="s">
        <v>5916</v>
      </c>
      <c r="G47" s="25" t="s">
        <v>4795</v>
      </c>
      <c r="H47" s="25"/>
      <c r="I47" s="30" t="str">
        <f t="shared" si="4"/>
        <v/>
      </c>
      <c r="J47" s="25"/>
      <c r="K47" s="25" t="s">
        <v>6664</v>
      </c>
      <c r="M47" s="25" t="str">
        <f t="shared" si="5"/>
        <v>xx</v>
      </c>
      <c r="N47" s="25" t="s">
        <v>6499</v>
      </c>
      <c r="P47" s="25" t="s">
        <v>6499</v>
      </c>
      <c r="Q47" s="25" t="s">
        <v>7102</v>
      </c>
      <c r="T47" s="25" t="s">
        <v>6663</v>
      </c>
      <c r="AF47" s="24" t="str">
        <f t="shared" si="7"/>
        <v/>
      </c>
      <c r="AG47" s="24" t="str">
        <f t="shared" si="6"/>
        <v/>
      </c>
    </row>
    <row r="48" spans="1:37" ht="210.75" hidden="1" customHeight="1" x14ac:dyDescent="0.25">
      <c r="A48" s="24">
        <v>101</v>
      </c>
      <c r="B48" s="25" t="s">
        <v>4202</v>
      </c>
      <c r="C48" s="79" t="s">
        <v>5352</v>
      </c>
      <c r="D48" s="24" t="s">
        <v>6125</v>
      </c>
      <c r="E48" s="79" t="s">
        <v>5919</v>
      </c>
      <c r="F48" s="26" t="s">
        <v>6129</v>
      </c>
      <c r="G48" s="27" t="s">
        <v>4198</v>
      </c>
      <c r="H48" s="25" t="s">
        <v>7280</v>
      </c>
      <c r="I48" s="30" t="str">
        <f t="shared" si="4"/>
        <v>greg,+6_Szymanska-Bralkowska_Malinowska</v>
      </c>
      <c r="J48" s="25" t="s">
        <v>6706</v>
      </c>
      <c r="K48" s="25" t="s">
        <v>6856</v>
      </c>
      <c r="M48" s="25" t="str">
        <f t="shared" si="5"/>
        <v/>
      </c>
      <c r="R48" s="25" t="s">
        <v>6854</v>
      </c>
      <c r="T48" s="25" t="s">
        <v>23486</v>
      </c>
      <c r="AF48" s="24" t="str">
        <f t="shared" si="7"/>
        <v>xgreg,+6_Szymanska-Bralkowska_Malinowska</v>
      </c>
      <c r="AG48" s="24" t="str">
        <f t="shared" si="6"/>
        <v>x</v>
      </c>
      <c r="AI48" s="24" t="s">
        <v>6499</v>
      </c>
      <c r="AK48" s="56" t="s">
        <v>23497</v>
      </c>
    </row>
    <row r="49" spans="1:37" ht="210.75" customHeight="1" x14ac:dyDescent="0.25">
      <c r="A49" s="24">
        <v>12</v>
      </c>
      <c r="B49" s="25" t="s">
        <v>2288</v>
      </c>
      <c r="C49" s="79" t="s">
        <v>4578</v>
      </c>
      <c r="D49" s="24" t="s">
        <v>5777</v>
      </c>
      <c r="E49" s="79" t="s">
        <v>5923</v>
      </c>
      <c r="F49" s="26" t="s">
        <v>5780</v>
      </c>
      <c r="G49" s="30" t="s">
        <v>2283</v>
      </c>
      <c r="H49" s="57" t="s">
        <v>7311</v>
      </c>
      <c r="I49" s="30" t="str">
        <f t="shared" si="4"/>
        <v>1-s2.0-S0959652621016206-main</v>
      </c>
      <c r="K49" s="57" t="s">
        <v>6570</v>
      </c>
      <c r="M49" s="25" t="str">
        <f t="shared" si="5"/>
        <v/>
      </c>
      <c r="N49" s="25" t="s">
        <v>6499</v>
      </c>
      <c r="Q49" s="25" t="s">
        <v>7090</v>
      </c>
      <c r="S49" s="25" t="s">
        <v>7208</v>
      </c>
      <c r="T49" s="25" t="s">
        <v>23585</v>
      </c>
      <c r="V49" s="24" t="s">
        <v>6499</v>
      </c>
      <c r="W49" s="24" t="s">
        <v>6499</v>
      </c>
      <c r="Z49" s="24" t="s">
        <v>6499</v>
      </c>
      <c r="AE49" s="24" t="s">
        <v>6499</v>
      </c>
      <c r="AF49" s="24" t="str">
        <f t="shared" si="7"/>
        <v>1-s2.0-S0959652621016206-main</v>
      </c>
      <c r="AG49" s="24" t="str">
        <f t="shared" si="6"/>
        <v/>
      </c>
      <c r="AK49" s="56" t="s">
        <v>7302</v>
      </c>
    </row>
    <row r="50" spans="1:37" ht="210.75" customHeight="1" x14ac:dyDescent="0.25">
      <c r="A50" s="24">
        <v>16</v>
      </c>
      <c r="B50" s="25" t="s">
        <v>4793</v>
      </c>
      <c r="C50" s="79" t="s">
        <v>5043</v>
      </c>
      <c r="D50" s="24" t="s">
        <v>5794</v>
      </c>
      <c r="E50" s="79" t="s">
        <v>5927</v>
      </c>
      <c r="F50" s="26" t="s">
        <v>5797</v>
      </c>
      <c r="G50" s="30" t="s">
        <v>4790</v>
      </c>
      <c r="H50" s="57" t="s">
        <v>7308</v>
      </c>
      <c r="I50" s="30" t="str">
        <f t="shared" si="4"/>
        <v>1-s2.0-S0925527318303554-main</v>
      </c>
      <c r="K50" s="57" t="s">
        <v>6575</v>
      </c>
      <c r="M50" s="25" t="str">
        <f t="shared" si="5"/>
        <v/>
      </c>
      <c r="N50" s="25" t="s">
        <v>6499</v>
      </c>
      <c r="Q50" s="25" t="s">
        <v>7091</v>
      </c>
      <c r="T50" s="25" t="s">
        <v>6590</v>
      </c>
      <c r="U50" s="24" t="s">
        <v>6499</v>
      </c>
      <c r="Y50" s="24" t="s">
        <v>6499</v>
      </c>
      <c r="AB50" s="24" t="s">
        <v>6499</v>
      </c>
      <c r="AE50" s="24" t="s">
        <v>6499</v>
      </c>
      <c r="AF50" s="24" t="str">
        <f t="shared" si="7"/>
        <v>1-s2.0-S0925527318303554-main</v>
      </c>
      <c r="AG50" s="24" t="str">
        <f t="shared" si="6"/>
        <v/>
      </c>
      <c r="AK50" s="56" t="s">
        <v>23466</v>
      </c>
    </row>
    <row r="51" spans="1:37" ht="281.25" hidden="1" x14ac:dyDescent="0.25">
      <c r="A51" s="24">
        <v>50</v>
      </c>
      <c r="B51" s="25" t="s">
        <v>3379</v>
      </c>
      <c r="C51" s="79" t="s">
        <v>3380</v>
      </c>
      <c r="D51" s="24" t="s">
        <v>3154</v>
      </c>
      <c r="E51" s="6" t="s">
        <v>23620</v>
      </c>
      <c r="F51" s="26" t="s">
        <v>5930</v>
      </c>
      <c r="G51" s="27" t="s">
        <v>3376</v>
      </c>
      <c r="H51" s="25"/>
      <c r="I51" s="30" t="str">
        <f t="shared" si="4"/>
        <v/>
      </c>
      <c r="J51" s="25"/>
      <c r="K51" s="25" t="s">
        <v>6672</v>
      </c>
      <c r="M51" s="25" t="str">
        <f t="shared" si="5"/>
        <v>xx</v>
      </c>
      <c r="N51" s="25" t="s">
        <v>6499</v>
      </c>
      <c r="O51" s="25" t="s">
        <v>6499</v>
      </c>
      <c r="Q51" s="25" t="s">
        <v>7103</v>
      </c>
      <c r="R51" s="25" t="s">
        <v>6673</v>
      </c>
      <c r="T51" s="25" t="s">
        <v>6671</v>
      </c>
      <c r="AF51" s="24" t="str">
        <f t="shared" si="7"/>
        <v/>
      </c>
      <c r="AG51" s="24" t="str">
        <f t="shared" si="6"/>
        <v/>
      </c>
    </row>
    <row r="52" spans="1:37" ht="285" hidden="1" x14ac:dyDescent="0.25">
      <c r="A52" s="24">
        <v>51</v>
      </c>
      <c r="B52" s="25" t="s">
        <v>5256</v>
      </c>
      <c r="C52" s="79" t="s">
        <v>5258</v>
      </c>
      <c r="D52" s="24" t="s">
        <v>5931</v>
      </c>
      <c r="E52" s="79" t="s">
        <v>5933</v>
      </c>
      <c r="F52" s="26" t="s">
        <v>5934</v>
      </c>
      <c r="G52" s="25" t="s">
        <v>5253</v>
      </c>
      <c r="H52" s="25"/>
      <c r="I52" s="30" t="str">
        <f t="shared" si="4"/>
        <v/>
      </c>
      <c r="J52" s="25"/>
      <c r="K52" s="25" t="s">
        <v>6674</v>
      </c>
      <c r="M52" s="25" t="str">
        <f t="shared" si="5"/>
        <v>xx</v>
      </c>
      <c r="N52" s="25" t="s">
        <v>6499</v>
      </c>
      <c r="O52" s="25" t="s">
        <v>6499</v>
      </c>
      <c r="Q52" s="25" t="s">
        <v>7104</v>
      </c>
      <c r="R52" s="25" t="s">
        <v>6673</v>
      </c>
      <c r="T52" s="25" t="s">
        <v>6675</v>
      </c>
      <c r="AF52" s="24" t="str">
        <f t="shared" si="7"/>
        <v/>
      </c>
      <c r="AG52" s="24" t="str">
        <f t="shared" si="6"/>
        <v/>
      </c>
    </row>
    <row r="53" spans="1:37" ht="409.5" hidden="1" x14ac:dyDescent="0.25">
      <c r="A53" s="24">
        <v>52</v>
      </c>
      <c r="B53" s="25" t="s">
        <v>1124</v>
      </c>
      <c r="C53" s="79" t="s">
        <v>1126</v>
      </c>
      <c r="D53" s="24" t="s">
        <v>5935</v>
      </c>
      <c r="E53" s="79" t="s">
        <v>5937</v>
      </c>
      <c r="F53" s="26" t="s">
        <v>5938</v>
      </c>
      <c r="G53" s="25" t="s">
        <v>1119</v>
      </c>
      <c r="H53" s="25"/>
      <c r="I53" s="30" t="str">
        <f t="shared" si="4"/>
        <v/>
      </c>
      <c r="J53" s="25"/>
      <c r="K53" s="25" t="s">
        <v>6733</v>
      </c>
      <c r="M53" s="25" t="str">
        <f t="shared" si="5"/>
        <v>xx</v>
      </c>
      <c r="N53" s="25" t="s">
        <v>6499</v>
      </c>
      <c r="O53" s="25" t="s">
        <v>6499</v>
      </c>
      <c r="Q53" s="25" t="s">
        <v>7105</v>
      </c>
      <c r="R53" s="25" t="s">
        <v>6734</v>
      </c>
      <c r="T53" s="25" t="s">
        <v>6732</v>
      </c>
      <c r="AF53" s="24" t="str">
        <f t="shared" si="7"/>
        <v/>
      </c>
      <c r="AG53" s="24" t="str">
        <f t="shared" si="6"/>
        <v/>
      </c>
    </row>
    <row r="54" spans="1:37" ht="240" hidden="1" x14ac:dyDescent="0.25">
      <c r="A54" s="24">
        <v>53</v>
      </c>
      <c r="B54" s="25" t="s">
        <v>5104</v>
      </c>
      <c r="C54" s="79" t="s">
        <v>5105</v>
      </c>
      <c r="D54" s="24" t="s">
        <v>5939</v>
      </c>
      <c r="E54" s="79" t="s">
        <v>5941</v>
      </c>
      <c r="F54" s="26" t="s">
        <v>5942</v>
      </c>
      <c r="G54" s="25" t="s">
        <v>5101</v>
      </c>
      <c r="H54" s="25"/>
      <c r="I54" s="30" t="str">
        <f t="shared" si="4"/>
        <v/>
      </c>
      <c r="J54" s="25"/>
      <c r="K54" s="25" t="s">
        <v>3755</v>
      </c>
      <c r="M54" s="25" t="str">
        <f t="shared" si="5"/>
        <v>xx</v>
      </c>
      <c r="N54" s="25" t="s">
        <v>6499</v>
      </c>
      <c r="O54" s="25" t="s">
        <v>6499</v>
      </c>
      <c r="Q54" s="25" t="s">
        <v>7106</v>
      </c>
      <c r="R54" s="25" t="s">
        <v>6736</v>
      </c>
      <c r="T54" s="25" t="s">
        <v>6735</v>
      </c>
      <c r="AF54" s="24" t="str">
        <f t="shared" si="7"/>
        <v/>
      </c>
      <c r="AG54" s="24" t="str">
        <f t="shared" si="6"/>
        <v/>
      </c>
    </row>
    <row r="55" spans="1:37" ht="409.5" hidden="1" x14ac:dyDescent="0.25">
      <c r="A55" s="24">
        <v>54</v>
      </c>
      <c r="B55" s="25" t="s">
        <v>5003</v>
      </c>
      <c r="C55" s="79" t="s">
        <v>5004</v>
      </c>
      <c r="D55" s="24" t="s">
        <v>5943</v>
      </c>
      <c r="E55" s="79" t="s">
        <v>5945</v>
      </c>
      <c r="F55" s="26" t="s">
        <v>5946</v>
      </c>
      <c r="G55" s="25" t="s">
        <v>5001</v>
      </c>
      <c r="H55" s="25"/>
      <c r="I55" s="30" t="str">
        <f t="shared" si="4"/>
        <v/>
      </c>
      <c r="J55" s="25"/>
      <c r="K55" s="25" t="s">
        <v>6737</v>
      </c>
      <c r="M55" s="25" t="str">
        <f t="shared" si="5"/>
        <v>xx</v>
      </c>
      <c r="N55" s="25" t="s">
        <v>6499</v>
      </c>
      <c r="O55" s="25" t="s">
        <v>6499</v>
      </c>
      <c r="Q55" s="25" t="s">
        <v>7107</v>
      </c>
      <c r="R55" s="25" t="s">
        <v>6739</v>
      </c>
      <c r="T55" s="25" t="s">
        <v>6738</v>
      </c>
      <c r="AF55" s="24" t="str">
        <f t="shared" si="7"/>
        <v/>
      </c>
      <c r="AG55" s="24" t="str">
        <f t="shared" si="6"/>
        <v/>
      </c>
    </row>
    <row r="56" spans="1:37" ht="393.75" hidden="1" x14ac:dyDescent="0.25">
      <c r="A56" s="24">
        <v>55</v>
      </c>
      <c r="B56" s="25" t="s">
        <v>3260</v>
      </c>
      <c r="C56" s="79" t="s">
        <v>3261</v>
      </c>
      <c r="D56" s="24" t="s">
        <v>5947</v>
      </c>
      <c r="E56" s="79" t="s">
        <v>5949</v>
      </c>
      <c r="F56" s="26" t="s">
        <v>5950</v>
      </c>
      <c r="G56" s="25" t="s">
        <v>3257</v>
      </c>
      <c r="H56" s="25"/>
      <c r="I56" s="30" t="str">
        <f t="shared" si="4"/>
        <v/>
      </c>
      <c r="J56" s="25"/>
      <c r="K56" s="25" t="s">
        <v>6741</v>
      </c>
      <c r="M56" s="25" t="str">
        <f t="shared" si="5"/>
        <v>xx</v>
      </c>
      <c r="N56" s="25" t="s">
        <v>6499</v>
      </c>
      <c r="O56" s="25" t="s">
        <v>6499</v>
      </c>
      <c r="Q56" s="25" t="s">
        <v>7108</v>
      </c>
      <c r="R56" s="25" t="s">
        <v>6742</v>
      </c>
      <c r="T56" s="25" t="s">
        <v>6740</v>
      </c>
      <c r="AF56" s="24" t="str">
        <f t="shared" si="7"/>
        <v/>
      </c>
      <c r="AG56" s="24" t="str">
        <f t="shared" si="6"/>
        <v/>
      </c>
    </row>
    <row r="57" spans="1:37" ht="337.5" hidden="1" x14ac:dyDescent="0.25">
      <c r="A57" s="24">
        <v>56</v>
      </c>
      <c r="B57" s="25" t="s">
        <v>4532</v>
      </c>
      <c r="C57" s="79" t="s">
        <v>4534</v>
      </c>
      <c r="D57" s="24" t="s">
        <v>5951</v>
      </c>
      <c r="E57" s="79" t="s">
        <v>5953</v>
      </c>
      <c r="F57" s="26" t="s">
        <v>5954</v>
      </c>
      <c r="G57" s="25" t="s">
        <v>4529</v>
      </c>
      <c r="H57" s="25"/>
      <c r="I57" s="30" t="str">
        <f t="shared" si="4"/>
        <v/>
      </c>
      <c r="J57" s="25"/>
      <c r="K57" s="25" t="s">
        <v>6744</v>
      </c>
      <c r="M57" s="25" t="str">
        <f t="shared" si="5"/>
        <v>xx</v>
      </c>
      <c r="N57" s="25" t="s">
        <v>6499</v>
      </c>
      <c r="P57" s="25" t="s">
        <v>6499</v>
      </c>
      <c r="Q57" s="25" t="s">
        <v>7109</v>
      </c>
      <c r="R57" s="25" t="s">
        <v>6745</v>
      </c>
      <c r="S57" s="25" t="s">
        <v>7212</v>
      </c>
      <c r="T57" s="25" t="s">
        <v>6743</v>
      </c>
      <c r="AF57" s="24" t="str">
        <f t="shared" si="7"/>
        <v/>
      </c>
      <c r="AG57" s="24" t="str">
        <f t="shared" si="6"/>
        <v/>
      </c>
    </row>
    <row r="58" spans="1:37" ht="375" hidden="1" x14ac:dyDescent="0.25">
      <c r="A58" s="24">
        <v>57</v>
      </c>
      <c r="B58" s="25" t="s">
        <v>4398</v>
      </c>
      <c r="C58" s="79" t="s">
        <v>4399</v>
      </c>
      <c r="D58" s="24" t="s">
        <v>5955</v>
      </c>
      <c r="E58" s="79" t="s">
        <v>5957</v>
      </c>
      <c r="F58" s="26" t="s">
        <v>5958</v>
      </c>
      <c r="G58" s="25" t="s">
        <v>4395</v>
      </c>
      <c r="H58" s="25"/>
      <c r="I58" s="30" t="str">
        <f t="shared" si="4"/>
        <v/>
      </c>
      <c r="J58" s="25"/>
      <c r="K58" s="25" t="s">
        <v>6746</v>
      </c>
      <c r="M58" s="25" t="str">
        <f t="shared" si="5"/>
        <v>xx</v>
      </c>
      <c r="N58" s="25" t="s">
        <v>6499</v>
      </c>
      <c r="P58" s="25" t="s">
        <v>6499</v>
      </c>
      <c r="Q58" s="25" t="s">
        <v>7110</v>
      </c>
      <c r="T58" s="25" t="s">
        <v>6747</v>
      </c>
      <c r="AF58" s="24" t="str">
        <f t="shared" si="7"/>
        <v/>
      </c>
      <c r="AG58" s="24" t="str">
        <f t="shared" si="6"/>
        <v/>
      </c>
    </row>
    <row r="59" spans="1:37" ht="210.75" customHeight="1" x14ac:dyDescent="0.25">
      <c r="A59" s="24">
        <v>19</v>
      </c>
      <c r="B59" s="25" t="s">
        <v>4755</v>
      </c>
      <c r="C59" s="79" t="s">
        <v>1379</v>
      </c>
      <c r="D59" s="24" t="s">
        <v>5806</v>
      </c>
      <c r="E59" s="79" t="s">
        <v>5961</v>
      </c>
      <c r="F59" s="26" t="s">
        <v>5809</v>
      </c>
      <c r="G59" s="30" t="s">
        <v>4752</v>
      </c>
      <c r="H59" s="57" t="s">
        <v>7306</v>
      </c>
      <c r="I59" s="30" t="str">
        <f t="shared" si="4"/>
        <v>1-s2.0-S0921344918304609-main</v>
      </c>
      <c r="J59" s="57" t="s">
        <v>6502</v>
      </c>
      <c r="K59" s="57" t="s">
        <v>6578</v>
      </c>
      <c r="M59" s="25" t="str">
        <f t="shared" si="5"/>
        <v/>
      </c>
      <c r="T59" s="25" t="s">
        <v>6598</v>
      </c>
      <c r="U59" s="47" t="s">
        <v>6499</v>
      </c>
      <c r="V59" s="47" t="s">
        <v>6499</v>
      </c>
      <c r="W59" s="47" t="s">
        <v>6499</v>
      </c>
      <c r="X59" s="47" t="s">
        <v>6499</v>
      </c>
      <c r="Y59" s="47" t="s">
        <v>6499</v>
      </c>
      <c r="Z59" s="47" t="s">
        <v>6499</v>
      </c>
      <c r="AA59" s="47" t="s">
        <v>6499</v>
      </c>
      <c r="AB59" s="47" t="s">
        <v>6499</v>
      </c>
      <c r="AC59" s="47" t="s">
        <v>6499</v>
      </c>
      <c r="AD59" s="47" t="s">
        <v>6499</v>
      </c>
      <c r="AE59" s="47" t="s">
        <v>6499</v>
      </c>
      <c r="AF59" s="24" t="str">
        <f t="shared" si="7"/>
        <v>1-s2.0-S0921344918304609-main</v>
      </c>
      <c r="AG59" s="24" t="str">
        <f t="shared" si="6"/>
        <v/>
      </c>
      <c r="AH59" s="47"/>
      <c r="AI59" s="47"/>
      <c r="AJ59" s="47"/>
      <c r="AK59" s="62" t="s">
        <v>23467</v>
      </c>
    </row>
    <row r="60" spans="1:37" ht="270" hidden="1" x14ac:dyDescent="0.25">
      <c r="A60" s="24">
        <v>59</v>
      </c>
      <c r="B60" s="25" t="s">
        <v>5141</v>
      </c>
      <c r="C60" s="79" t="s">
        <v>5142</v>
      </c>
      <c r="D60" s="24" t="s">
        <v>5963</v>
      </c>
      <c r="E60" s="79" t="s">
        <v>23618</v>
      </c>
      <c r="F60" s="26" t="s">
        <v>5967</v>
      </c>
      <c r="G60" s="25" t="s">
        <v>5138</v>
      </c>
      <c r="H60" s="25"/>
      <c r="I60" s="30" t="str">
        <f t="shared" si="4"/>
        <v/>
      </c>
      <c r="J60" s="25"/>
      <c r="K60" s="25" t="s">
        <v>6752</v>
      </c>
      <c r="M60" s="25" t="str">
        <f t="shared" si="5"/>
        <v>xx</v>
      </c>
      <c r="N60" s="25" t="s">
        <v>6499</v>
      </c>
      <c r="P60" s="25" t="s">
        <v>6499</v>
      </c>
      <c r="Q60" s="25" t="s">
        <v>7111</v>
      </c>
      <c r="T60" s="25" t="s">
        <v>6751</v>
      </c>
      <c r="AF60" s="24" t="str">
        <f t="shared" si="7"/>
        <v/>
      </c>
      <c r="AG60" s="24" t="str">
        <f t="shared" si="6"/>
        <v/>
      </c>
    </row>
    <row r="61" spans="1:37" ht="409.5" hidden="1" x14ac:dyDescent="0.25">
      <c r="A61" s="24">
        <v>60</v>
      </c>
      <c r="B61" s="25" t="s">
        <v>5469</v>
      </c>
      <c r="C61" s="79" t="s">
        <v>5471</v>
      </c>
      <c r="D61" s="24" t="s">
        <v>5968</v>
      </c>
      <c r="E61" s="79" t="s">
        <v>5969</v>
      </c>
      <c r="F61" s="26" t="s">
        <v>5970</v>
      </c>
      <c r="G61" s="25" t="s">
        <v>5465</v>
      </c>
      <c r="H61" s="25"/>
      <c r="I61" s="30" t="str">
        <f t="shared" si="4"/>
        <v/>
      </c>
      <c r="J61" s="25"/>
      <c r="K61" s="25" t="s">
        <v>6754</v>
      </c>
      <c r="M61" s="25" t="str">
        <f t="shared" si="5"/>
        <v>xx</v>
      </c>
      <c r="N61" s="25" t="s">
        <v>6499</v>
      </c>
      <c r="P61" s="25" t="s">
        <v>6499</v>
      </c>
      <c r="Q61" s="25" t="s">
        <v>7112</v>
      </c>
      <c r="T61" s="25" t="s">
        <v>6753</v>
      </c>
      <c r="AF61" s="24" t="str">
        <f t="shared" si="7"/>
        <v/>
      </c>
      <c r="AG61" s="24" t="str">
        <f t="shared" si="6"/>
        <v/>
      </c>
    </row>
    <row r="62" spans="1:37" ht="318.75" hidden="1" x14ac:dyDescent="0.25">
      <c r="A62" s="24">
        <v>104</v>
      </c>
      <c r="B62" s="25" t="s">
        <v>5641</v>
      </c>
      <c r="C62" s="79" t="s">
        <v>5347</v>
      </c>
      <c r="D62" s="24" t="s">
        <v>6138</v>
      </c>
      <c r="E62" s="79" t="s">
        <v>5972</v>
      </c>
      <c r="F62" s="26" t="s">
        <v>5640</v>
      </c>
      <c r="G62" s="25" t="s">
        <v>5638</v>
      </c>
      <c r="H62" s="25" t="s">
        <v>23514</v>
      </c>
      <c r="I62" s="30" t="str">
        <f t="shared" si="4"/>
        <v>ijerph-20-05119</v>
      </c>
      <c r="J62" s="29" t="s">
        <v>6708</v>
      </c>
      <c r="K62" s="25" t="s">
        <v>7086</v>
      </c>
      <c r="M62" s="25" t="str">
        <f t="shared" si="5"/>
        <v/>
      </c>
      <c r="O62" s="25" t="s">
        <v>6499</v>
      </c>
      <c r="R62" s="25" t="s">
        <v>6766</v>
      </c>
      <c r="T62" s="25" t="s">
        <v>23529</v>
      </c>
      <c r="AF62" s="24" t="str">
        <f t="shared" si="7"/>
        <v>xijerph-20-05119</v>
      </c>
      <c r="AG62" s="24" t="str">
        <f t="shared" si="6"/>
        <v>x</v>
      </c>
      <c r="AI62" s="24" t="s">
        <v>6499</v>
      </c>
      <c r="AK62" s="56" t="s">
        <v>23530</v>
      </c>
    </row>
    <row r="63" spans="1:37" ht="210.75" customHeight="1" x14ac:dyDescent="0.25">
      <c r="A63" s="24">
        <v>23</v>
      </c>
      <c r="B63" s="25" t="s">
        <v>4822</v>
      </c>
      <c r="C63" s="79" t="s">
        <v>4832</v>
      </c>
      <c r="D63" s="24" t="s">
        <v>5821</v>
      </c>
      <c r="E63" s="79" t="s">
        <v>5976</v>
      </c>
      <c r="F63" s="26" t="s">
        <v>5824</v>
      </c>
      <c r="G63" s="30" t="s">
        <v>4819</v>
      </c>
      <c r="H63" s="57" t="s">
        <v>7303</v>
      </c>
      <c r="I63" s="30" t="str">
        <f t="shared" si="4"/>
        <v>An integrated lean and green approach for improving sustainability performance  a case study of a packaging manufacturing SME in the U.K.</v>
      </c>
      <c r="J63" s="59" t="s">
        <v>6689</v>
      </c>
      <c r="K63" s="57" t="s">
        <v>6605</v>
      </c>
      <c r="M63" s="25" t="str">
        <f t="shared" si="5"/>
        <v/>
      </c>
      <c r="T63" s="25" t="s">
        <v>6606</v>
      </c>
      <c r="V63" s="24" t="s">
        <v>6499</v>
      </c>
      <c r="W63" s="24" t="s">
        <v>6499</v>
      </c>
      <c r="Z63" s="24" t="s">
        <v>6499</v>
      </c>
      <c r="AB63" s="24" t="s">
        <v>6499</v>
      </c>
      <c r="AE63" s="24" t="s">
        <v>6499</v>
      </c>
      <c r="AF63" s="24" t="str">
        <f t="shared" si="7"/>
        <v>An integrated lean and green approach for improving sustainability performance  a case study of a packaging manufacturing SME in the U.K.</v>
      </c>
      <c r="AG63" s="24" t="str">
        <f t="shared" si="6"/>
        <v/>
      </c>
      <c r="AK63" s="56" t="s">
        <v>23473</v>
      </c>
    </row>
    <row r="64" spans="1:37" ht="210.75" customHeight="1" x14ac:dyDescent="0.25">
      <c r="A64" s="24">
        <v>24</v>
      </c>
      <c r="B64" s="25" t="s">
        <v>4708</v>
      </c>
      <c r="C64" s="79" t="s">
        <v>5637</v>
      </c>
      <c r="D64" s="24" t="s">
        <v>5825</v>
      </c>
      <c r="E64" s="79" t="s">
        <v>5980</v>
      </c>
      <c r="F64" s="26" t="s">
        <v>5828</v>
      </c>
      <c r="G64" s="30" t="s">
        <v>4705</v>
      </c>
      <c r="H64" s="57" t="s">
        <v>7301</v>
      </c>
      <c r="I64" s="30" t="str">
        <f t="shared" si="4"/>
        <v>1-s2.0-S0959652622037040-main</v>
      </c>
      <c r="J64" s="57" t="s">
        <v>6690</v>
      </c>
      <c r="K64" s="57" t="s">
        <v>6607</v>
      </c>
      <c r="M64" s="25" t="str">
        <f t="shared" si="5"/>
        <v/>
      </c>
      <c r="T64" s="25" t="s">
        <v>6608</v>
      </c>
      <c r="W64" s="24" t="s">
        <v>6499</v>
      </c>
      <c r="AB64" s="24" t="s">
        <v>6499</v>
      </c>
      <c r="AD64" s="24" t="s">
        <v>6499</v>
      </c>
      <c r="AE64" s="24" t="s">
        <v>6499</v>
      </c>
      <c r="AF64" s="24" t="str">
        <f t="shared" si="7"/>
        <v>1-s2.0-S0959652622037040-main</v>
      </c>
      <c r="AG64" s="24" t="str">
        <f t="shared" si="6"/>
        <v/>
      </c>
      <c r="AK64" s="56" t="s">
        <v>23474</v>
      </c>
    </row>
    <row r="65" spans="1:37" ht="210.75" hidden="1" customHeight="1" x14ac:dyDescent="0.25">
      <c r="A65" s="24">
        <v>106</v>
      </c>
      <c r="B65" s="25" t="s">
        <v>4895</v>
      </c>
      <c r="C65" s="79" t="s">
        <v>3129</v>
      </c>
      <c r="D65" s="24" t="s">
        <v>6146</v>
      </c>
      <c r="E65" s="79" t="s">
        <v>5985</v>
      </c>
      <c r="F65" s="26" t="s">
        <v>6150</v>
      </c>
      <c r="G65" s="27" t="s">
        <v>4891</v>
      </c>
      <c r="H65" s="25" t="s">
        <v>23496</v>
      </c>
      <c r="I65" s="30" t="str">
        <f t="shared" si="4"/>
        <v>dahmani-et-al-2021-integrating-lean-design-and-eco-design-to-improve-product-design-from-literature-review-to-an</v>
      </c>
      <c r="J65" s="29" t="s">
        <v>6709</v>
      </c>
      <c r="K65" s="25" t="s">
        <v>6863</v>
      </c>
      <c r="M65" s="25" t="str">
        <f t="shared" si="5"/>
        <v/>
      </c>
      <c r="R65" s="25" t="s">
        <v>6865</v>
      </c>
      <c r="T65" s="25" t="s">
        <v>23487</v>
      </c>
      <c r="AF65" s="24" t="str">
        <f t="shared" si="7"/>
        <v>xdahmani-et-al-2021-integrating-lean-design-and-eco-design-to-improve-product-design-from-literature-review-to-an</v>
      </c>
      <c r="AG65" s="24" t="str">
        <f t="shared" si="6"/>
        <v>x</v>
      </c>
      <c r="AI65" s="24" t="s">
        <v>6499</v>
      </c>
      <c r="AK65" s="56" t="s">
        <v>23498</v>
      </c>
    </row>
    <row r="66" spans="1:37" ht="409.5" hidden="1" x14ac:dyDescent="0.25">
      <c r="A66" s="24">
        <v>65</v>
      </c>
      <c r="B66" s="25" t="s">
        <v>5529</v>
      </c>
      <c r="C66" s="79" t="s">
        <v>5531</v>
      </c>
      <c r="D66" s="24" t="s">
        <v>5987</v>
      </c>
      <c r="E66" s="79" t="s">
        <v>5989</v>
      </c>
      <c r="F66" s="26" t="s">
        <v>6550</v>
      </c>
      <c r="G66" s="25" t="s">
        <v>5528</v>
      </c>
      <c r="H66" s="25"/>
      <c r="I66" s="30" t="str">
        <f t="shared" ref="I66:I97" si="8">IF(OR(H66="",H66="NA"),"",HYPERLINK("./Relevante_Literatur_CE_LM/"&amp;H66&amp;".pdf",H66))</f>
        <v/>
      </c>
      <c r="J66" s="25"/>
      <c r="K66" s="25" t="s">
        <v>6765</v>
      </c>
      <c r="M66" s="25" t="str">
        <f t="shared" ref="M66:M97" si="9">IF(N66&amp;O66&amp;P66="x","",N66&amp;O66&amp;P66)</f>
        <v>xx</v>
      </c>
      <c r="N66" s="25" t="s">
        <v>6499</v>
      </c>
      <c r="O66" s="25" t="s">
        <v>6499</v>
      </c>
      <c r="Q66" s="25" t="s">
        <v>6517</v>
      </c>
      <c r="R66" s="25" t="s">
        <v>6766</v>
      </c>
      <c r="T66" s="25" t="s">
        <v>6767</v>
      </c>
      <c r="AF66" s="24" t="str">
        <f t="shared" si="7"/>
        <v/>
      </c>
      <c r="AG66" s="24" t="str">
        <f t="shared" ref="AG66:AG97" si="10">AH66&amp;AI66&amp;AJ66</f>
        <v/>
      </c>
    </row>
    <row r="67" spans="1:37" ht="300" hidden="1" x14ac:dyDescent="0.25">
      <c r="A67" s="24">
        <v>66</v>
      </c>
      <c r="B67" s="25" t="s">
        <v>2698</v>
      </c>
      <c r="C67" s="79" t="s">
        <v>2700</v>
      </c>
      <c r="D67" s="24" t="s">
        <v>5990</v>
      </c>
      <c r="E67" s="79" t="s">
        <v>5992</v>
      </c>
      <c r="F67" s="26" t="s">
        <v>5993</v>
      </c>
      <c r="G67" s="27" t="s">
        <v>2696</v>
      </c>
      <c r="H67" s="25" t="s">
        <v>7084</v>
      </c>
      <c r="I67" s="30" t="str">
        <f t="shared" si="8"/>
        <v/>
      </c>
      <c r="J67" s="25" t="s">
        <v>6518</v>
      </c>
      <c r="K67" s="25" t="s">
        <v>6768</v>
      </c>
      <c r="M67" s="25" t="str">
        <f t="shared" si="9"/>
        <v/>
      </c>
      <c r="R67" s="25" t="s">
        <v>6770</v>
      </c>
      <c r="T67" s="25" t="s">
        <v>6769</v>
      </c>
      <c r="AF67" s="24" t="str">
        <f t="shared" si="7"/>
        <v/>
      </c>
      <c r="AG67" s="24" t="str">
        <f t="shared" si="10"/>
        <v/>
      </c>
    </row>
    <row r="68" spans="1:37" ht="409.5" hidden="1" x14ac:dyDescent="0.25">
      <c r="A68" s="24">
        <v>67</v>
      </c>
      <c r="B68" s="25" t="s">
        <v>5120</v>
      </c>
      <c r="C68" s="79" t="s">
        <v>5121</v>
      </c>
      <c r="D68" s="24" t="s">
        <v>5994</v>
      </c>
      <c r="E68" s="79" t="s">
        <v>5996</v>
      </c>
      <c r="F68" s="26" t="s">
        <v>5997</v>
      </c>
      <c r="G68" s="25" t="s">
        <v>5117</v>
      </c>
      <c r="H68" s="25"/>
      <c r="I68" s="30" t="str">
        <f t="shared" si="8"/>
        <v/>
      </c>
      <c r="J68" s="25"/>
      <c r="K68" s="25" t="s">
        <v>7087</v>
      </c>
      <c r="M68" s="25" t="str">
        <f t="shared" si="9"/>
        <v>xx</v>
      </c>
      <c r="N68" s="25" t="s">
        <v>6499</v>
      </c>
      <c r="O68" s="25" t="s">
        <v>6499</v>
      </c>
      <c r="Q68" s="25" t="s">
        <v>7113</v>
      </c>
      <c r="R68" s="25" t="s">
        <v>6772</v>
      </c>
      <c r="T68" s="25" t="s">
        <v>6771</v>
      </c>
      <c r="AF68" s="24" t="str">
        <f t="shared" ref="AF68:AF99" si="11">AG68&amp;I68</f>
        <v/>
      </c>
      <c r="AG68" s="24" t="str">
        <f t="shared" si="10"/>
        <v/>
      </c>
    </row>
    <row r="69" spans="1:37" ht="409.5" hidden="1" x14ac:dyDescent="0.25">
      <c r="A69" s="24">
        <v>68</v>
      </c>
      <c r="B69" s="25" t="s">
        <v>4907</v>
      </c>
      <c r="C69" s="79" t="s">
        <v>4909</v>
      </c>
      <c r="D69" s="24" t="s">
        <v>5998</v>
      </c>
      <c r="E69" s="79" t="s">
        <v>6000</v>
      </c>
      <c r="F69" s="26" t="s">
        <v>6001</v>
      </c>
      <c r="G69" s="25" t="s">
        <v>4904</v>
      </c>
      <c r="H69" s="25"/>
      <c r="I69" s="30" t="str">
        <f t="shared" si="8"/>
        <v/>
      </c>
      <c r="J69" s="25"/>
      <c r="K69" s="25" t="s">
        <v>6774</v>
      </c>
      <c r="M69" s="25" t="str">
        <f t="shared" si="9"/>
        <v>xx</v>
      </c>
      <c r="N69" s="25" t="s">
        <v>6499</v>
      </c>
      <c r="O69" s="25" t="s">
        <v>6499</v>
      </c>
      <c r="Q69" s="25" t="s">
        <v>7114</v>
      </c>
      <c r="R69" s="25" t="s">
        <v>6775</v>
      </c>
      <c r="T69" s="25" t="s">
        <v>6773</v>
      </c>
      <c r="AF69" s="24" t="str">
        <f t="shared" si="11"/>
        <v/>
      </c>
      <c r="AG69" s="24" t="str">
        <f t="shared" si="10"/>
        <v/>
      </c>
    </row>
    <row r="70" spans="1:37" ht="210.75" hidden="1" customHeight="1" x14ac:dyDescent="0.25">
      <c r="A70" s="24">
        <v>116</v>
      </c>
      <c r="B70" s="25" t="s">
        <v>3327</v>
      </c>
      <c r="C70" s="79" t="s">
        <v>5591</v>
      </c>
      <c r="D70" s="24" t="s">
        <v>2019</v>
      </c>
      <c r="E70" s="79" t="s">
        <v>6004</v>
      </c>
      <c r="F70" s="26" t="s">
        <v>6188</v>
      </c>
      <c r="G70" s="25" t="s">
        <v>3324</v>
      </c>
      <c r="H70" s="25" t="s">
        <v>23510</v>
      </c>
      <c r="I70" s="30" t="str">
        <f t="shared" si="8"/>
        <v>1-s2.0-S0959652615004394-main</v>
      </c>
      <c r="J70" s="25" t="s">
        <v>6713</v>
      </c>
      <c r="K70" s="25" t="s">
        <v>6891</v>
      </c>
      <c r="M70" s="25" t="str">
        <f t="shared" si="9"/>
        <v/>
      </c>
      <c r="O70" s="25" t="s">
        <v>6499</v>
      </c>
      <c r="R70" s="25" t="s">
        <v>6892</v>
      </c>
      <c r="S70" s="25" t="s">
        <v>7233</v>
      </c>
      <c r="T70" s="25" t="s">
        <v>6890</v>
      </c>
      <c r="AF70" s="24" t="str">
        <f t="shared" si="11"/>
        <v>x1-s2.0-S0959652615004394-main</v>
      </c>
      <c r="AG70" s="24" t="str">
        <f t="shared" si="10"/>
        <v>x</v>
      </c>
      <c r="AI70" s="24" t="s">
        <v>6499</v>
      </c>
      <c r="AK70" s="56" t="s">
        <v>23578</v>
      </c>
    </row>
    <row r="71" spans="1:37" ht="210.75" customHeight="1" x14ac:dyDescent="0.25">
      <c r="A71" s="24">
        <v>25</v>
      </c>
      <c r="B71" s="25" t="s">
        <v>5008</v>
      </c>
      <c r="C71" s="79" t="s">
        <v>4844</v>
      </c>
      <c r="D71" s="24" t="s">
        <v>5829</v>
      </c>
      <c r="E71" s="79" t="s">
        <v>6008</v>
      </c>
      <c r="F71" s="26" t="s">
        <v>5832</v>
      </c>
      <c r="G71" s="30" t="s">
        <v>5005</v>
      </c>
      <c r="H71" s="57" t="s">
        <v>7300</v>
      </c>
      <c r="I71" s="30" t="str">
        <f t="shared" si="8"/>
        <v>An Integrated method for manufacturing Sustainability assessment in tire industry  a case study in Indonesian</v>
      </c>
      <c r="K71" s="57" t="s">
        <v>6611</v>
      </c>
      <c r="M71" s="25" t="str">
        <f t="shared" si="9"/>
        <v/>
      </c>
      <c r="N71" s="25" t="s">
        <v>6499</v>
      </c>
      <c r="Q71" s="25" t="s">
        <v>6504</v>
      </c>
      <c r="R71" s="25" t="s">
        <v>6610</v>
      </c>
      <c r="T71" s="25" t="s">
        <v>6609</v>
      </c>
      <c r="V71" s="24" t="s">
        <v>6499</v>
      </c>
      <c r="W71" s="24" t="s">
        <v>6499</v>
      </c>
      <c r="Z71" s="24" t="s">
        <v>6499</v>
      </c>
      <c r="AE71" s="24" t="s">
        <v>6499</v>
      </c>
      <c r="AF71" s="24" t="str">
        <f t="shared" si="11"/>
        <v>An Integrated method for manufacturing Sustainability assessment in tire industry  a case study in Indonesian</v>
      </c>
      <c r="AG71" s="24" t="str">
        <f t="shared" si="10"/>
        <v/>
      </c>
      <c r="AK71" s="56" t="s">
        <v>23475</v>
      </c>
    </row>
    <row r="72" spans="1:37" ht="409.5" hidden="1" x14ac:dyDescent="0.25">
      <c r="A72" s="24">
        <v>71</v>
      </c>
      <c r="B72" s="25" t="s">
        <v>4963</v>
      </c>
      <c r="C72" s="79" t="s">
        <v>4964</v>
      </c>
      <c r="D72" s="24" t="s">
        <v>6009</v>
      </c>
      <c r="E72" s="79" t="s">
        <v>6011</v>
      </c>
      <c r="F72" s="26" t="s">
        <v>6012</v>
      </c>
      <c r="G72" s="25" t="s">
        <v>4960</v>
      </c>
      <c r="H72" s="25"/>
      <c r="I72" s="30" t="str">
        <f t="shared" si="8"/>
        <v/>
      </c>
      <c r="J72" s="25"/>
      <c r="K72" s="25" t="s">
        <v>6780</v>
      </c>
      <c r="M72" s="25" t="str">
        <f t="shared" si="9"/>
        <v>xx</v>
      </c>
      <c r="N72" s="25" t="s">
        <v>6499</v>
      </c>
      <c r="O72" s="25" t="s">
        <v>6499</v>
      </c>
      <c r="Q72" s="25" t="s">
        <v>7115</v>
      </c>
      <c r="R72" s="25" t="s">
        <v>6782</v>
      </c>
      <c r="T72" s="25" t="s">
        <v>6781</v>
      </c>
      <c r="AF72" s="24" t="str">
        <f t="shared" si="11"/>
        <v/>
      </c>
      <c r="AG72" s="24" t="str">
        <f t="shared" si="10"/>
        <v/>
      </c>
    </row>
    <row r="73" spans="1:37" ht="409.5" hidden="1" x14ac:dyDescent="0.25">
      <c r="A73" s="24">
        <v>72</v>
      </c>
      <c r="B73" s="25" t="s">
        <v>4670</v>
      </c>
      <c r="C73" s="79" t="s">
        <v>4671</v>
      </c>
      <c r="D73" s="24" t="s">
        <v>6013</v>
      </c>
      <c r="E73" s="79" t="s">
        <v>6015</v>
      </c>
      <c r="F73" s="26" t="s">
        <v>6016</v>
      </c>
      <c r="G73" s="25" t="s">
        <v>4667</v>
      </c>
      <c r="H73" s="25"/>
      <c r="I73" s="30" t="str">
        <f t="shared" si="8"/>
        <v/>
      </c>
      <c r="J73" s="25"/>
      <c r="K73" s="25" t="s">
        <v>6783</v>
      </c>
      <c r="M73" s="25" t="str">
        <f t="shared" si="9"/>
        <v>xx</v>
      </c>
      <c r="N73" s="25" t="s">
        <v>6499</v>
      </c>
      <c r="O73" s="25" t="s">
        <v>6499</v>
      </c>
      <c r="Q73" s="25" t="s">
        <v>7116</v>
      </c>
      <c r="R73" s="25" t="s">
        <v>6659</v>
      </c>
      <c r="T73" s="25" t="s">
        <v>6784</v>
      </c>
      <c r="AF73" s="24" t="str">
        <f t="shared" si="11"/>
        <v/>
      </c>
      <c r="AG73" s="24" t="str">
        <f t="shared" si="10"/>
        <v/>
      </c>
    </row>
    <row r="74" spans="1:37" ht="375" x14ac:dyDescent="0.25">
      <c r="A74" s="24">
        <v>26</v>
      </c>
      <c r="B74" s="25" t="s">
        <v>3451</v>
      </c>
      <c r="C74" s="79" t="s">
        <v>4970</v>
      </c>
      <c r="D74" s="24" t="s">
        <v>5833</v>
      </c>
      <c r="E74" s="79" t="s">
        <v>6018</v>
      </c>
      <c r="F74" s="26" t="s">
        <v>5836</v>
      </c>
      <c r="G74" s="30" t="s">
        <v>3448</v>
      </c>
      <c r="H74" s="57" t="s">
        <v>7299</v>
      </c>
      <c r="I74" s="30" t="str">
        <f t="shared" si="8"/>
        <v>1-s2.0-S095965261630782X-main</v>
      </c>
      <c r="K74" s="57" t="s">
        <v>6612</v>
      </c>
      <c r="M74" s="25" t="str">
        <f t="shared" si="9"/>
        <v/>
      </c>
      <c r="N74" s="25" t="s">
        <v>6499</v>
      </c>
      <c r="Q74" s="25" t="s">
        <v>7094</v>
      </c>
      <c r="S74" s="25" t="s">
        <v>7209</v>
      </c>
      <c r="T74" s="25" t="s">
        <v>6613</v>
      </c>
      <c r="U74" s="24" t="s">
        <v>6499</v>
      </c>
      <c r="V74" s="24" t="s">
        <v>6499</v>
      </c>
      <c r="Z74" s="24" t="s">
        <v>6499</v>
      </c>
      <c r="AB74" s="24" t="s">
        <v>6499</v>
      </c>
      <c r="AC74" s="24" t="s">
        <v>6499</v>
      </c>
      <c r="AD74" s="24" t="s">
        <v>6499</v>
      </c>
      <c r="AE74" s="24" t="s">
        <v>6499</v>
      </c>
      <c r="AF74" s="24" t="str">
        <f t="shared" si="11"/>
        <v>1-s2.0-S095965261630782X-main</v>
      </c>
      <c r="AG74" s="24" t="str">
        <f t="shared" si="10"/>
        <v/>
      </c>
      <c r="AK74" s="56" t="s">
        <v>23476</v>
      </c>
    </row>
    <row r="75" spans="1:37" ht="356.25" hidden="1" x14ac:dyDescent="0.25">
      <c r="A75" s="24">
        <v>74</v>
      </c>
      <c r="B75" s="25" t="s">
        <v>5329</v>
      </c>
      <c r="C75" s="79" t="s">
        <v>5331</v>
      </c>
      <c r="D75" s="24" t="s">
        <v>6020</v>
      </c>
      <c r="E75" s="79" t="s">
        <v>6022</v>
      </c>
      <c r="F75" s="26" t="s">
        <v>6023</v>
      </c>
      <c r="G75" s="25" t="s">
        <v>5326</v>
      </c>
      <c r="H75" s="25"/>
      <c r="I75" s="30" t="str">
        <f t="shared" si="8"/>
        <v/>
      </c>
      <c r="J75" s="25"/>
      <c r="K75" s="25" t="s">
        <v>6788</v>
      </c>
      <c r="M75" s="25" t="str">
        <f t="shared" si="9"/>
        <v>xx</v>
      </c>
      <c r="N75" s="25" t="s">
        <v>6499</v>
      </c>
      <c r="O75" s="25" t="s">
        <v>6499</v>
      </c>
      <c r="Q75" s="25" t="s">
        <v>7118</v>
      </c>
      <c r="R75" s="25" t="s">
        <v>6789</v>
      </c>
      <c r="T75" s="25" t="s">
        <v>6787</v>
      </c>
      <c r="AF75" s="24" t="str">
        <f t="shared" si="11"/>
        <v/>
      </c>
      <c r="AG75" s="24" t="str">
        <f t="shared" si="10"/>
        <v/>
      </c>
    </row>
    <row r="76" spans="1:37" ht="285" hidden="1" x14ac:dyDescent="0.25">
      <c r="A76" s="24">
        <v>75</v>
      </c>
      <c r="B76" s="25" t="s">
        <v>4556</v>
      </c>
      <c r="C76" s="79" t="s">
        <v>4557</v>
      </c>
      <c r="D76" s="24" t="s">
        <v>6024</v>
      </c>
      <c r="E76" s="79" t="s">
        <v>6026</v>
      </c>
      <c r="F76" s="26" t="s">
        <v>6552</v>
      </c>
      <c r="G76" s="25" t="s">
        <v>5036</v>
      </c>
      <c r="H76" s="25"/>
      <c r="I76" s="30" t="str">
        <f t="shared" si="8"/>
        <v/>
      </c>
      <c r="J76" s="25" t="s">
        <v>6520</v>
      </c>
      <c r="K76" s="25" t="s">
        <v>6790</v>
      </c>
      <c r="M76" s="25" t="str">
        <f t="shared" si="9"/>
        <v>xx</v>
      </c>
      <c r="O76" s="25" t="s">
        <v>6499</v>
      </c>
      <c r="P76" s="25" t="s">
        <v>6499</v>
      </c>
      <c r="R76" s="25" t="s">
        <v>6791</v>
      </c>
      <c r="S76" s="25" t="s">
        <v>7215</v>
      </c>
      <c r="T76" s="25" t="s">
        <v>6792</v>
      </c>
      <c r="AF76" s="24" t="str">
        <f t="shared" si="11"/>
        <v/>
      </c>
      <c r="AG76" s="24" t="str">
        <f t="shared" si="10"/>
        <v/>
      </c>
    </row>
    <row r="77" spans="1:37" ht="285" hidden="1" x14ac:dyDescent="0.25">
      <c r="A77" s="24">
        <v>76</v>
      </c>
      <c r="B77" s="25" t="s">
        <v>4768</v>
      </c>
      <c r="C77" s="79" t="s">
        <v>4769</v>
      </c>
      <c r="D77" s="24" t="s">
        <v>6027</v>
      </c>
      <c r="E77" s="79" t="s">
        <v>6029</v>
      </c>
      <c r="F77" s="26" t="s">
        <v>6030</v>
      </c>
      <c r="G77" s="25" t="s">
        <v>4764</v>
      </c>
      <c r="H77" s="25"/>
      <c r="I77" s="30" t="str">
        <f t="shared" si="8"/>
        <v/>
      </c>
      <c r="J77" s="25"/>
      <c r="K77" s="25" t="s">
        <v>6795</v>
      </c>
      <c r="M77" s="25" t="str">
        <f t="shared" si="9"/>
        <v>xx</v>
      </c>
      <c r="N77" s="25" t="s">
        <v>6499</v>
      </c>
      <c r="P77" s="25" t="s">
        <v>6499</v>
      </c>
      <c r="Q77" s="25" t="s">
        <v>7119</v>
      </c>
      <c r="T77" s="25" t="s">
        <v>6794</v>
      </c>
      <c r="AF77" s="24" t="str">
        <f t="shared" si="11"/>
        <v/>
      </c>
      <c r="AG77" s="24" t="str">
        <f t="shared" si="10"/>
        <v/>
      </c>
    </row>
    <row r="78" spans="1:37" ht="90" hidden="1" x14ac:dyDescent="0.25">
      <c r="A78" s="24">
        <v>77</v>
      </c>
      <c r="B78" s="25" t="s">
        <v>2857</v>
      </c>
      <c r="C78" s="79" t="s">
        <v>2858</v>
      </c>
      <c r="D78" s="24" t="s">
        <v>6031</v>
      </c>
      <c r="E78" s="79" t="s">
        <v>6034</v>
      </c>
      <c r="F78" s="26" t="s">
        <v>7083</v>
      </c>
      <c r="G78" s="25" t="s">
        <v>2853</v>
      </c>
      <c r="H78" s="25"/>
      <c r="I78" s="30" t="str">
        <f t="shared" si="8"/>
        <v/>
      </c>
      <c r="J78" s="25"/>
      <c r="K78" s="25" t="s">
        <v>6793</v>
      </c>
      <c r="M78" s="25" t="str">
        <f t="shared" si="9"/>
        <v>xx</v>
      </c>
      <c r="N78" s="25" t="s">
        <v>6499</v>
      </c>
      <c r="O78" s="25" t="s">
        <v>6499</v>
      </c>
      <c r="Q78" s="25" t="s">
        <v>7120</v>
      </c>
      <c r="R78" s="25" t="s">
        <v>6793</v>
      </c>
      <c r="T78" s="25" t="s">
        <v>7084</v>
      </c>
      <c r="AF78" s="24" t="str">
        <f t="shared" si="11"/>
        <v/>
      </c>
      <c r="AG78" s="24" t="str">
        <f t="shared" si="10"/>
        <v/>
      </c>
    </row>
    <row r="79" spans="1:37" ht="210.75" customHeight="1" x14ac:dyDescent="0.25">
      <c r="A79" s="24">
        <v>28</v>
      </c>
      <c r="B79" s="25" t="s">
        <v>3439</v>
      </c>
      <c r="C79" s="79" t="s">
        <v>5453</v>
      </c>
      <c r="D79" s="24" t="s">
        <v>5841</v>
      </c>
      <c r="E79" s="79" t="s">
        <v>6037</v>
      </c>
      <c r="F79" s="26" t="s">
        <v>5844</v>
      </c>
      <c r="G79" s="30" t="s">
        <v>3435</v>
      </c>
      <c r="H79" s="57" t="s">
        <v>7298</v>
      </c>
      <c r="I79" s="30" t="str">
        <f t="shared" si="8"/>
        <v>1-s2.0-S0959652619317895-main</v>
      </c>
      <c r="J79" s="57" t="s">
        <v>6692</v>
      </c>
      <c r="K79" s="57" t="s">
        <v>6616</v>
      </c>
      <c r="M79" s="25" t="str">
        <f t="shared" si="9"/>
        <v/>
      </c>
      <c r="T79" s="25" t="s">
        <v>6617</v>
      </c>
      <c r="U79" s="24" t="s">
        <v>6499</v>
      </c>
      <c r="V79" s="24" t="s">
        <v>6499</v>
      </c>
      <c r="Z79" s="24" t="s">
        <v>6499</v>
      </c>
      <c r="AB79" s="24" t="s">
        <v>6499</v>
      </c>
      <c r="AE79" s="24" t="s">
        <v>6499</v>
      </c>
      <c r="AF79" s="24" t="str">
        <f t="shared" si="11"/>
        <v>1-s2.0-S0959652619317895-main</v>
      </c>
      <c r="AG79" s="24" t="str">
        <f t="shared" si="10"/>
        <v/>
      </c>
      <c r="AK79" s="56" t="s">
        <v>23477</v>
      </c>
    </row>
    <row r="80" spans="1:37" ht="210.75" customHeight="1" x14ac:dyDescent="0.25">
      <c r="A80" s="24">
        <v>30</v>
      </c>
      <c r="B80" s="25" t="s">
        <v>5647</v>
      </c>
      <c r="C80" s="79" t="s">
        <v>4562</v>
      </c>
      <c r="D80" s="24" t="s">
        <v>5849</v>
      </c>
      <c r="E80" s="79" t="s">
        <v>6041</v>
      </c>
      <c r="F80" s="26" t="s">
        <v>5851</v>
      </c>
      <c r="G80" s="30" t="s">
        <v>5644</v>
      </c>
      <c r="H80" s="57" t="s">
        <v>7296</v>
      </c>
      <c r="I80" s="30" t="str">
        <f t="shared" si="8"/>
        <v>Analysis of factors influencing Circular-Lean-Six Sigma 4.0 implementation considering sustainability implications  an exploratory study</v>
      </c>
      <c r="J80" s="57" t="s">
        <v>6694</v>
      </c>
      <c r="K80" s="57" t="s">
        <v>6620</v>
      </c>
      <c r="M80" s="25" t="str">
        <f t="shared" si="9"/>
        <v/>
      </c>
      <c r="R80" s="25" t="s">
        <v>6621</v>
      </c>
      <c r="T80" s="25" t="s">
        <v>23479</v>
      </c>
      <c r="W80" s="24" t="s">
        <v>6499</v>
      </c>
      <c r="AC80" s="24" t="s">
        <v>6499</v>
      </c>
      <c r="AD80" s="24" t="s">
        <v>6499</v>
      </c>
      <c r="AE80" s="24" t="s">
        <v>6499</v>
      </c>
      <c r="AF80" s="24" t="str">
        <f t="shared" si="11"/>
        <v>Analysis of factors influencing Circular-Lean-Six Sigma 4.0 implementation considering sustainability implications  an exploratory study</v>
      </c>
      <c r="AG80" s="24" t="str">
        <f t="shared" si="10"/>
        <v/>
      </c>
      <c r="AK80" s="56" t="s">
        <v>23478</v>
      </c>
    </row>
    <row r="81" spans="1:37" ht="210.75" customHeight="1" x14ac:dyDescent="0.25">
      <c r="A81" s="24">
        <v>38</v>
      </c>
      <c r="B81" s="25" t="s">
        <v>3955</v>
      </c>
      <c r="C81" s="79" t="s">
        <v>4323</v>
      </c>
      <c r="D81" s="24" t="s">
        <v>5886</v>
      </c>
      <c r="E81" s="79" t="s">
        <v>6044</v>
      </c>
      <c r="F81" s="26" t="s">
        <v>5889</v>
      </c>
      <c r="G81" s="30" t="s">
        <v>3952</v>
      </c>
      <c r="H81" s="57" t="s">
        <v>7294</v>
      </c>
      <c r="I81" s="30" t="str">
        <f t="shared" si="8"/>
        <v>1-s2.0-S0959652621027402-main</v>
      </c>
      <c r="J81" s="59" t="s">
        <v>6696</v>
      </c>
      <c r="K81" s="57" t="s">
        <v>6642</v>
      </c>
      <c r="M81" s="25" t="str">
        <f t="shared" si="9"/>
        <v/>
      </c>
      <c r="T81" s="25" t="s">
        <v>6641</v>
      </c>
      <c r="AC81" s="24" t="s">
        <v>6499</v>
      </c>
      <c r="AD81" s="24" t="s">
        <v>6499</v>
      </c>
      <c r="AE81" s="24" t="s">
        <v>6499</v>
      </c>
      <c r="AF81" s="24" t="str">
        <f t="shared" si="11"/>
        <v>1-s2.0-S0959652621027402-main</v>
      </c>
      <c r="AG81" s="24" t="str">
        <f t="shared" si="10"/>
        <v/>
      </c>
      <c r="AK81" s="56" t="s">
        <v>23481</v>
      </c>
    </row>
    <row r="82" spans="1:37" ht="300" hidden="1" x14ac:dyDescent="0.25">
      <c r="A82" s="24">
        <v>81</v>
      </c>
      <c r="B82" s="25" t="s">
        <v>4066</v>
      </c>
      <c r="C82" s="79" t="s">
        <v>4067</v>
      </c>
      <c r="D82" s="24" t="s">
        <v>6046</v>
      </c>
      <c r="E82" s="79" t="s">
        <v>6048</v>
      </c>
      <c r="F82" s="26" t="s">
        <v>6049</v>
      </c>
      <c r="G82" s="25" t="s">
        <v>4063</v>
      </c>
      <c r="H82" s="25"/>
      <c r="I82" s="30" t="str">
        <f t="shared" si="8"/>
        <v/>
      </c>
      <c r="J82" s="25" t="s">
        <v>6522</v>
      </c>
      <c r="K82" s="25" t="s">
        <v>6804</v>
      </c>
      <c r="M82" s="25" t="str">
        <f t="shared" si="9"/>
        <v>xx</v>
      </c>
      <c r="O82" s="25" t="s">
        <v>6499</v>
      </c>
      <c r="P82" s="25" t="s">
        <v>6499</v>
      </c>
      <c r="R82" s="25" t="s">
        <v>6803</v>
      </c>
      <c r="S82" s="25" t="s">
        <v>7216</v>
      </c>
      <c r="T82" s="25" t="s">
        <v>6802</v>
      </c>
      <c r="AF82" s="24" t="str">
        <f t="shared" si="11"/>
        <v/>
      </c>
      <c r="AG82" s="24" t="str">
        <f t="shared" si="10"/>
        <v/>
      </c>
    </row>
    <row r="83" spans="1:37" ht="409.5" hidden="1" x14ac:dyDescent="0.25">
      <c r="A83" s="24">
        <v>82</v>
      </c>
      <c r="B83" s="25" t="s">
        <v>5336</v>
      </c>
      <c r="C83" s="79" t="s">
        <v>5338</v>
      </c>
      <c r="D83" s="24" t="s">
        <v>6050</v>
      </c>
      <c r="E83" s="79" t="s">
        <v>6052</v>
      </c>
      <c r="F83" s="26" t="s">
        <v>6053</v>
      </c>
      <c r="G83" s="27" t="s">
        <v>5332</v>
      </c>
      <c r="H83" s="25" t="s">
        <v>7084</v>
      </c>
      <c r="I83" s="30" t="str">
        <f t="shared" si="8"/>
        <v/>
      </c>
      <c r="J83" s="25" t="s">
        <v>6702</v>
      </c>
      <c r="K83" s="25" t="s">
        <v>6806</v>
      </c>
      <c r="M83" s="25" t="str">
        <f t="shared" si="9"/>
        <v/>
      </c>
      <c r="T83" s="25" t="s">
        <v>6805</v>
      </c>
      <c r="AF83" s="24" t="str">
        <f t="shared" si="11"/>
        <v/>
      </c>
      <c r="AG83" s="24" t="str">
        <f t="shared" si="10"/>
        <v/>
      </c>
    </row>
    <row r="84" spans="1:37" ht="210.75" customHeight="1" x14ac:dyDescent="0.25">
      <c r="A84" s="24">
        <v>48</v>
      </c>
      <c r="B84" s="25" t="s">
        <v>4577</v>
      </c>
      <c r="C84" s="79" t="s">
        <v>4990</v>
      </c>
      <c r="D84" s="24" t="s">
        <v>5921</v>
      </c>
      <c r="E84" s="79" t="s">
        <v>6056</v>
      </c>
      <c r="F84" s="26" t="s">
        <v>5924</v>
      </c>
      <c r="G84" s="30" t="s">
        <v>4575</v>
      </c>
      <c r="H84" s="57" t="s">
        <v>7292</v>
      </c>
      <c r="I84" s="30" t="str">
        <f t="shared" si="8"/>
        <v>1-s2.0-S0959652621032364-main</v>
      </c>
      <c r="J84" s="60" t="s">
        <v>6697</v>
      </c>
      <c r="K84" s="57" t="s">
        <v>6668</v>
      </c>
      <c r="M84" s="25" t="str">
        <f t="shared" si="9"/>
        <v/>
      </c>
      <c r="T84" s="25" t="s">
        <v>23490</v>
      </c>
      <c r="U84" s="24" t="s">
        <v>6499</v>
      </c>
      <c r="V84" s="24" t="s">
        <v>6499</v>
      </c>
      <c r="W84" s="24" t="s">
        <v>6499</v>
      </c>
      <c r="X84" s="24" t="s">
        <v>6499</v>
      </c>
      <c r="Z84" s="24" t="s">
        <v>6499</v>
      </c>
      <c r="AA84" s="24" t="s">
        <v>6499</v>
      </c>
      <c r="AB84" s="24" t="s">
        <v>23499</v>
      </c>
      <c r="AC84" s="24" t="s">
        <v>6499</v>
      </c>
      <c r="AD84" s="24" t="s">
        <v>6499</v>
      </c>
      <c r="AE84" s="24" t="s">
        <v>6499</v>
      </c>
      <c r="AF84" s="24" t="str">
        <f t="shared" si="11"/>
        <v>1-s2.0-S0959652621032364-main</v>
      </c>
      <c r="AG84" s="24" t="str">
        <f t="shared" si="10"/>
        <v/>
      </c>
      <c r="AK84" s="56" t="s">
        <v>23500</v>
      </c>
    </row>
    <row r="85" spans="1:37" ht="337.5" hidden="1" x14ac:dyDescent="0.25">
      <c r="A85" s="24">
        <v>84</v>
      </c>
      <c r="B85" s="25" t="s">
        <v>4573</v>
      </c>
      <c r="C85" s="79" t="s">
        <v>4574</v>
      </c>
      <c r="D85" s="24" t="s">
        <v>6058</v>
      </c>
      <c r="E85" s="79" t="s">
        <v>6061</v>
      </c>
      <c r="F85" s="26" t="s">
        <v>6062</v>
      </c>
      <c r="G85" s="25" t="s">
        <v>4571</v>
      </c>
      <c r="H85" s="25"/>
      <c r="I85" s="30" t="str">
        <f t="shared" si="8"/>
        <v/>
      </c>
      <c r="J85" s="25"/>
      <c r="K85" s="25" t="s">
        <v>6810</v>
      </c>
      <c r="M85" s="25" t="str">
        <f t="shared" si="9"/>
        <v>xx</v>
      </c>
      <c r="N85" s="25" t="s">
        <v>6499</v>
      </c>
      <c r="P85" s="25" t="s">
        <v>6499</v>
      </c>
      <c r="Q85" s="25" t="s">
        <v>7121</v>
      </c>
      <c r="S85" s="25" t="s">
        <v>7217</v>
      </c>
      <c r="T85" s="25" t="s">
        <v>6811</v>
      </c>
      <c r="AF85" s="24" t="str">
        <f t="shared" si="11"/>
        <v/>
      </c>
      <c r="AG85" s="24" t="str">
        <f t="shared" si="10"/>
        <v/>
      </c>
    </row>
    <row r="86" spans="1:37" ht="409.5" hidden="1" x14ac:dyDescent="0.25">
      <c r="A86" s="24">
        <v>85</v>
      </c>
      <c r="B86" s="25" t="s">
        <v>3613</v>
      </c>
      <c r="C86" s="79" t="s">
        <v>3614</v>
      </c>
      <c r="D86" s="24" t="s">
        <v>6063</v>
      </c>
      <c r="E86" s="79" t="s">
        <v>6065</v>
      </c>
      <c r="F86" s="26" t="s">
        <v>6066</v>
      </c>
      <c r="G86" s="25" t="s">
        <v>3610</v>
      </c>
      <c r="H86" s="25"/>
      <c r="I86" s="30" t="str">
        <f t="shared" si="8"/>
        <v/>
      </c>
      <c r="J86" s="25"/>
      <c r="K86" s="25" t="s">
        <v>6812</v>
      </c>
      <c r="M86" s="25" t="str">
        <f t="shared" si="9"/>
        <v>xx</v>
      </c>
      <c r="N86" s="25" t="s">
        <v>6499</v>
      </c>
      <c r="P86" s="25" t="s">
        <v>6499</v>
      </c>
      <c r="Q86" s="25" t="s">
        <v>7122</v>
      </c>
      <c r="T86" s="25" t="s">
        <v>6813</v>
      </c>
      <c r="AF86" s="24" t="str">
        <f t="shared" si="11"/>
        <v/>
      </c>
      <c r="AG86" s="24" t="str">
        <f t="shared" si="10"/>
        <v/>
      </c>
    </row>
    <row r="87" spans="1:37" ht="409.5" hidden="1" x14ac:dyDescent="0.25">
      <c r="A87" s="24">
        <v>86</v>
      </c>
      <c r="B87" s="25" t="s">
        <v>4075</v>
      </c>
      <c r="C87" s="79" t="s">
        <v>4077</v>
      </c>
      <c r="D87" s="24" t="s">
        <v>6067</v>
      </c>
      <c r="E87" s="79" t="s">
        <v>6069</v>
      </c>
      <c r="F87" s="26" t="s">
        <v>6070</v>
      </c>
      <c r="G87" s="25" t="s">
        <v>4072</v>
      </c>
      <c r="H87" s="25"/>
      <c r="I87" s="30" t="str">
        <f t="shared" si="8"/>
        <v/>
      </c>
      <c r="J87" s="25" t="s">
        <v>6523</v>
      </c>
      <c r="K87" s="25" t="s">
        <v>6816</v>
      </c>
      <c r="M87" s="25" t="str">
        <f t="shared" si="9"/>
        <v>xx</v>
      </c>
      <c r="O87" s="25" t="s">
        <v>6499</v>
      </c>
      <c r="P87" s="25" t="s">
        <v>6499</v>
      </c>
      <c r="R87" s="25" t="s">
        <v>6814</v>
      </c>
      <c r="T87" s="25" t="s">
        <v>6815</v>
      </c>
      <c r="AF87" s="24" t="str">
        <f t="shared" si="11"/>
        <v/>
      </c>
      <c r="AG87" s="24" t="str">
        <f t="shared" si="10"/>
        <v/>
      </c>
    </row>
    <row r="88" spans="1:37" ht="409.5" x14ac:dyDescent="0.25">
      <c r="A88" s="24">
        <v>69</v>
      </c>
      <c r="B88" s="25" t="s">
        <v>5589</v>
      </c>
      <c r="C88" s="79" t="s">
        <v>5623</v>
      </c>
      <c r="D88" s="24" t="s">
        <v>6002</v>
      </c>
      <c r="E88" s="79" t="s">
        <v>6072</v>
      </c>
      <c r="F88" s="26" t="s">
        <v>6005</v>
      </c>
      <c r="G88" s="30" t="s">
        <v>5587</v>
      </c>
      <c r="H88" s="57" t="s">
        <v>7287</v>
      </c>
      <c r="I88" s="30" t="str">
        <f t="shared" si="8"/>
        <v>CalderaPUB3372</v>
      </c>
      <c r="J88" s="57" t="s">
        <v>6699</v>
      </c>
      <c r="K88" s="57" t="s">
        <v>6777</v>
      </c>
      <c r="M88" s="25" t="str">
        <f t="shared" si="9"/>
        <v/>
      </c>
      <c r="T88" s="25" t="s">
        <v>6776</v>
      </c>
      <c r="U88" s="24" t="s">
        <v>6499</v>
      </c>
      <c r="V88" s="24" t="s">
        <v>6499</v>
      </c>
      <c r="Z88" s="24" t="s">
        <v>6499</v>
      </c>
      <c r="AA88" s="24" t="s">
        <v>6499</v>
      </c>
      <c r="AB88" s="24" t="s">
        <v>6499</v>
      </c>
      <c r="AE88" s="24" t="s">
        <v>6499</v>
      </c>
      <c r="AF88" s="24" t="str">
        <f t="shared" si="11"/>
        <v>CalderaPUB3372</v>
      </c>
      <c r="AG88" s="24" t="str">
        <f t="shared" si="10"/>
        <v/>
      </c>
      <c r="AK88" s="56" t="s">
        <v>23600</v>
      </c>
    </row>
    <row r="89" spans="1:37" ht="409.5" hidden="1" x14ac:dyDescent="0.25">
      <c r="A89" s="24">
        <v>88</v>
      </c>
      <c r="B89" s="25" t="s">
        <v>4816</v>
      </c>
      <c r="C89" s="79" t="s">
        <v>4818</v>
      </c>
      <c r="D89" s="24" t="s">
        <v>6074</v>
      </c>
      <c r="E89" s="79" t="s">
        <v>6076</v>
      </c>
      <c r="F89" s="26" t="s">
        <v>6077</v>
      </c>
      <c r="G89" s="25" t="s">
        <v>4814</v>
      </c>
      <c r="H89" s="25"/>
      <c r="I89" s="30" t="str">
        <f t="shared" si="8"/>
        <v/>
      </c>
      <c r="J89" s="25" t="s">
        <v>6524</v>
      </c>
      <c r="K89" s="25" t="s">
        <v>6820</v>
      </c>
      <c r="M89" s="25" t="str">
        <f t="shared" si="9"/>
        <v>xx</v>
      </c>
      <c r="O89" s="25" t="s">
        <v>6499</v>
      </c>
      <c r="P89" s="25" t="s">
        <v>6499</v>
      </c>
      <c r="R89" s="25" t="s">
        <v>6821</v>
      </c>
      <c r="S89" s="25" t="s">
        <v>7221</v>
      </c>
      <c r="T89" s="25" t="s">
        <v>6822</v>
      </c>
      <c r="AF89" s="24" t="str">
        <f t="shared" si="11"/>
        <v/>
      </c>
      <c r="AG89" s="24" t="str">
        <f t="shared" si="10"/>
        <v/>
      </c>
    </row>
    <row r="90" spans="1:37" ht="318.75" hidden="1" x14ac:dyDescent="0.25">
      <c r="A90" s="24">
        <v>117</v>
      </c>
      <c r="B90" s="25" t="s">
        <v>4948</v>
      </c>
      <c r="C90" s="79" t="s">
        <v>5069</v>
      </c>
      <c r="D90" s="24" t="s">
        <v>6189</v>
      </c>
      <c r="E90" s="79" t="s">
        <v>6080</v>
      </c>
      <c r="F90" s="26" t="s">
        <v>6192</v>
      </c>
      <c r="G90" s="25" t="s">
        <v>4945</v>
      </c>
      <c r="H90" s="25" t="s">
        <v>23516</v>
      </c>
      <c r="I90" s="30" t="str">
        <f t="shared" si="8"/>
        <v>retrieve3</v>
      </c>
      <c r="J90" s="25" t="s">
        <v>6714</v>
      </c>
      <c r="K90" s="25" t="s">
        <v>6893</v>
      </c>
      <c r="M90" s="25" t="str">
        <f t="shared" si="9"/>
        <v/>
      </c>
      <c r="O90" s="25" t="s">
        <v>6499</v>
      </c>
      <c r="R90" s="25" t="s">
        <v>6894</v>
      </c>
      <c r="T90" s="25" t="s">
        <v>23531</v>
      </c>
      <c r="AF90" s="24" t="str">
        <f t="shared" si="11"/>
        <v>xretrieve3</v>
      </c>
      <c r="AG90" s="24" t="str">
        <f t="shared" si="10"/>
        <v>x</v>
      </c>
      <c r="AI90" s="24" t="s">
        <v>6499</v>
      </c>
      <c r="AK90" s="56" t="s">
        <v>23579</v>
      </c>
    </row>
    <row r="91" spans="1:37" ht="409.5" hidden="1" x14ac:dyDescent="0.25">
      <c r="A91" s="24">
        <v>90</v>
      </c>
      <c r="B91" s="25" t="s">
        <v>3068</v>
      </c>
      <c r="C91" s="79" t="s">
        <v>3069</v>
      </c>
      <c r="D91" s="24" t="s">
        <v>6082</v>
      </c>
      <c r="E91" s="79" t="s">
        <v>6084</v>
      </c>
      <c r="F91" s="26" t="s">
        <v>6553</v>
      </c>
      <c r="G91" s="25" t="s">
        <v>3066</v>
      </c>
      <c r="H91" s="25"/>
      <c r="I91" s="30" t="str">
        <f t="shared" si="8"/>
        <v/>
      </c>
      <c r="J91" s="25"/>
      <c r="K91" s="25" t="s">
        <v>6826</v>
      </c>
      <c r="M91" s="25" t="str">
        <f t="shared" si="9"/>
        <v>xx</v>
      </c>
      <c r="N91" s="25" t="s">
        <v>6499</v>
      </c>
      <c r="O91" s="25" t="s">
        <v>6499</v>
      </c>
      <c r="Q91" s="25" t="s">
        <v>6526</v>
      </c>
      <c r="R91" s="25" t="s">
        <v>6827</v>
      </c>
      <c r="T91" s="25" t="s">
        <v>6825</v>
      </c>
      <c r="AF91" s="24" t="str">
        <f t="shared" si="11"/>
        <v/>
      </c>
      <c r="AG91" s="24" t="str">
        <f t="shared" si="10"/>
        <v/>
      </c>
    </row>
    <row r="92" spans="1:37" ht="337.5" hidden="1" x14ac:dyDescent="0.25">
      <c r="A92" s="24">
        <v>91</v>
      </c>
      <c r="B92" s="25" t="s">
        <v>5379</v>
      </c>
      <c r="C92" s="79" t="s">
        <v>5380</v>
      </c>
      <c r="D92" s="24" t="s">
        <v>6058</v>
      </c>
      <c r="E92" s="79" t="s">
        <v>6086</v>
      </c>
      <c r="F92" s="26" t="s">
        <v>6087</v>
      </c>
      <c r="G92" s="25" t="s">
        <v>5377</v>
      </c>
      <c r="H92" s="25"/>
      <c r="I92" s="30" t="str">
        <f t="shared" si="8"/>
        <v/>
      </c>
      <c r="J92" s="25"/>
      <c r="K92" s="25" t="s">
        <v>6828</v>
      </c>
      <c r="M92" s="25" t="str">
        <f t="shared" si="9"/>
        <v>xx</v>
      </c>
      <c r="N92" s="25" t="s">
        <v>6499</v>
      </c>
      <c r="O92" s="25" t="s">
        <v>6499</v>
      </c>
      <c r="Q92" s="25" t="s">
        <v>7123</v>
      </c>
      <c r="R92" s="25" t="s">
        <v>6829</v>
      </c>
      <c r="T92" s="25" t="s">
        <v>6830</v>
      </c>
      <c r="AF92" s="24" t="str">
        <f t="shared" si="11"/>
        <v/>
      </c>
      <c r="AG92" s="24" t="str">
        <f t="shared" si="10"/>
        <v/>
      </c>
    </row>
    <row r="93" spans="1:37" ht="409.5" hidden="1" x14ac:dyDescent="0.25">
      <c r="A93" s="24">
        <v>92</v>
      </c>
      <c r="B93" s="25" t="s">
        <v>5261</v>
      </c>
      <c r="C93" s="79" t="s">
        <v>5263</v>
      </c>
      <c r="D93" s="24" t="s">
        <v>6088</v>
      </c>
      <c r="E93" s="79" t="s">
        <v>6090</v>
      </c>
      <c r="F93" s="26" t="s">
        <v>6091</v>
      </c>
      <c r="G93" s="25" t="s">
        <v>5259</v>
      </c>
      <c r="H93" s="25"/>
      <c r="I93" s="30" t="str">
        <f t="shared" si="8"/>
        <v/>
      </c>
      <c r="J93" s="25"/>
      <c r="K93" s="25" t="s">
        <v>6831</v>
      </c>
      <c r="M93" s="25" t="str">
        <f t="shared" si="9"/>
        <v>xx</v>
      </c>
      <c r="N93" s="25" t="s">
        <v>6499</v>
      </c>
      <c r="O93" s="25" t="s">
        <v>6499</v>
      </c>
      <c r="Q93" s="25" t="s">
        <v>7124</v>
      </c>
      <c r="R93" s="25" t="s">
        <v>6832</v>
      </c>
      <c r="T93" s="25" t="s">
        <v>23589</v>
      </c>
      <c r="AF93" s="24" t="str">
        <f t="shared" si="11"/>
        <v/>
      </c>
      <c r="AG93" s="24" t="str">
        <f t="shared" si="10"/>
        <v/>
      </c>
    </row>
    <row r="94" spans="1:37" ht="210.75" customHeight="1" x14ac:dyDescent="0.25">
      <c r="A94" s="24">
        <v>73</v>
      </c>
      <c r="B94" s="25" t="s">
        <v>4968</v>
      </c>
      <c r="C94" s="79" t="s">
        <v>2404</v>
      </c>
      <c r="D94" s="24" t="s">
        <v>6002</v>
      </c>
      <c r="E94" s="79" t="s">
        <v>6095</v>
      </c>
      <c r="F94" s="26" t="s">
        <v>6019</v>
      </c>
      <c r="G94" s="57" t="s">
        <v>4965</v>
      </c>
      <c r="H94" s="57" t="s">
        <v>23513</v>
      </c>
      <c r="I94" s="30" t="str">
        <f t="shared" si="8"/>
        <v>Caldera84815-Accepted</v>
      </c>
      <c r="K94" s="57" t="s">
        <v>23522</v>
      </c>
      <c r="M94" s="25" t="str">
        <f t="shared" si="9"/>
        <v/>
      </c>
      <c r="N94" s="25" t="s">
        <v>6499</v>
      </c>
      <c r="Q94" s="25" t="s">
        <v>7117</v>
      </c>
      <c r="R94" s="49" t="s">
        <v>23525</v>
      </c>
      <c r="S94" s="25" t="s">
        <v>7214</v>
      </c>
      <c r="T94" s="25" t="s">
        <v>23520</v>
      </c>
      <c r="U94" s="24" t="s">
        <v>6499</v>
      </c>
      <c r="V94" s="24" t="s">
        <v>6499</v>
      </c>
      <c r="W94" s="24" t="s">
        <v>6499</v>
      </c>
      <c r="Z94" s="24" t="s">
        <v>6499</v>
      </c>
      <c r="AB94" s="24" t="s">
        <v>6499</v>
      </c>
      <c r="AC94" s="24" t="s">
        <v>6499</v>
      </c>
      <c r="AD94" s="24" t="s">
        <v>6499</v>
      </c>
      <c r="AE94" s="24" t="s">
        <v>6499</v>
      </c>
      <c r="AF94" s="24" t="str">
        <f t="shared" si="11"/>
        <v>Caldera84815-Accepted</v>
      </c>
      <c r="AG94" s="24" t="str">
        <f t="shared" si="10"/>
        <v/>
      </c>
      <c r="AK94" s="56" t="s">
        <v>23524</v>
      </c>
    </row>
    <row r="95" spans="1:37" ht="356.25" hidden="1" x14ac:dyDescent="0.25">
      <c r="A95" s="24">
        <v>94</v>
      </c>
      <c r="B95" s="25" t="s">
        <v>2445</v>
      </c>
      <c r="C95" s="79" t="s">
        <v>2446</v>
      </c>
      <c r="D95" s="24" t="s">
        <v>6097</v>
      </c>
      <c r="E95" s="79" t="s">
        <v>6099</v>
      </c>
      <c r="F95" s="26" t="s">
        <v>6100</v>
      </c>
      <c r="G95" s="25" t="s">
        <v>2442</v>
      </c>
      <c r="H95" s="25"/>
      <c r="I95" s="30" t="str">
        <f t="shared" si="8"/>
        <v/>
      </c>
      <c r="J95" s="25"/>
      <c r="K95" s="25" t="s">
        <v>6837</v>
      </c>
      <c r="M95" s="25" t="str">
        <f t="shared" si="9"/>
        <v>xx</v>
      </c>
      <c r="N95" s="25" t="s">
        <v>6499</v>
      </c>
      <c r="O95" s="25" t="s">
        <v>6499</v>
      </c>
      <c r="Q95" s="25" t="s">
        <v>7125</v>
      </c>
      <c r="R95" s="25" t="s">
        <v>6839</v>
      </c>
      <c r="T95" s="25" t="s">
        <v>23590</v>
      </c>
      <c r="AF95" s="24" t="str">
        <f t="shared" si="11"/>
        <v/>
      </c>
      <c r="AG95" s="24" t="str">
        <f t="shared" si="10"/>
        <v/>
      </c>
    </row>
    <row r="96" spans="1:37" ht="409.5" hidden="1" x14ac:dyDescent="0.25">
      <c r="A96" s="24">
        <v>95</v>
      </c>
      <c r="B96" s="25" t="s">
        <v>4127</v>
      </c>
      <c r="C96" s="79" t="s">
        <v>4128</v>
      </c>
      <c r="D96" s="24" t="s">
        <v>6101</v>
      </c>
      <c r="E96" s="79" t="s">
        <v>6103</v>
      </c>
      <c r="F96" s="26" t="s">
        <v>6104</v>
      </c>
      <c r="G96" s="25" t="s">
        <v>4124</v>
      </c>
      <c r="H96" s="25"/>
      <c r="I96" s="30" t="str">
        <f t="shared" si="8"/>
        <v/>
      </c>
      <c r="J96" s="25"/>
      <c r="K96" s="25" t="s">
        <v>6841</v>
      </c>
      <c r="M96" s="25" t="str">
        <f t="shared" si="9"/>
        <v>xx</v>
      </c>
      <c r="N96" s="25" t="s">
        <v>6499</v>
      </c>
      <c r="O96" s="25" t="s">
        <v>6499</v>
      </c>
      <c r="Q96" s="25" t="s">
        <v>7126</v>
      </c>
      <c r="R96" s="25" t="s">
        <v>6842</v>
      </c>
      <c r="T96" s="25" t="s">
        <v>6840</v>
      </c>
      <c r="AF96" s="24" t="str">
        <f t="shared" si="11"/>
        <v/>
      </c>
      <c r="AG96" s="24" t="str">
        <f t="shared" si="10"/>
        <v/>
      </c>
    </row>
    <row r="97" spans="1:37" ht="393.75" hidden="1" x14ac:dyDescent="0.25">
      <c r="A97" s="24">
        <v>96</v>
      </c>
      <c r="B97" s="25" t="s">
        <v>5418</v>
      </c>
      <c r="C97" s="79" t="s">
        <v>5419</v>
      </c>
      <c r="D97" s="24" t="s">
        <v>6105</v>
      </c>
      <c r="E97" s="79" t="s">
        <v>6107</v>
      </c>
      <c r="F97" s="26" t="s">
        <v>6108</v>
      </c>
      <c r="G97" s="25" t="s">
        <v>5414</v>
      </c>
      <c r="H97" s="25"/>
      <c r="I97" s="30" t="str">
        <f t="shared" si="8"/>
        <v/>
      </c>
      <c r="J97" s="25"/>
      <c r="K97" s="25" t="s">
        <v>6844</v>
      </c>
      <c r="M97" s="25" t="str">
        <f t="shared" si="9"/>
        <v>xx</v>
      </c>
      <c r="N97" s="25" t="s">
        <v>6499</v>
      </c>
      <c r="O97" s="25" t="s">
        <v>6499</v>
      </c>
      <c r="Q97" s="25" t="s">
        <v>7126</v>
      </c>
      <c r="R97" s="25" t="s">
        <v>6659</v>
      </c>
      <c r="T97" s="25" t="s">
        <v>23591</v>
      </c>
      <c r="AF97" s="24" t="str">
        <f t="shared" si="11"/>
        <v/>
      </c>
      <c r="AG97" s="24" t="str">
        <f t="shared" si="10"/>
        <v/>
      </c>
    </row>
    <row r="98" spans="1:37" ht="409.5" hidden="1" x14ac:dyDescent="0.25">
      <c r="A98" s="24">
        <v>97</v>
      </c>
      <c r="B98" s="25" t="s">
        <v>3756</v>
      </c>
      <c r="C98" s="79" t="s">
        <v>3757</v>
      </c>
      <c r="D98" s="24" t="s">
        <v>6109</v>
      </c>
      <c r="E98" s="79" t="s">
        <v>6111</v>
      </c>
      <c r="F98" s="26" t="s">
        <v>6112</v>
      </c>
      <c r="G98" s="25" t="s">
        <v>3754</v>
      </c>
      <c r="H98" s="25"/>
      <c r="I98" s="30" t="str">
        <f t="shared" ref="I98:I129" si="12">IF(OR(H98="",H98="NA"),"",HYPERLINK("./Relevante_Literatur_CE_LM/"&amp;H98&amp;".pdf",H98))</f>
        <v/>
      </c>
      <c r="J98" s="25"/>
      <c r="K98" s="25" t="s">
        <v>6845</v>
      </c>
      <c r="M98" s="25" t="str">
        <f t="shared" ref="M98:M129" si="13">IF(N98&amp;O98&amp;P98="x","",N98&amp;O98&amp;P98)</f>
        <v>xx</v>
      </c>
      <c r="N98" s="25" t="s">
        <v>6499</v>
      </c>
      <c r="O98" s="25" t="s">
        <v>6499</v>
      </c>
      <c r="Q98" s="25" t="s">
        <v>6528</v>
      </c>
      <c r="R98" s="25" t="s">
        <v>6847</v>
      </c>
      <c r="T98" s="25" t="s">
        <v>6846</v>
      </c>
      <c r="AF98" s="24" t="str">
        <f t="shared" si="11"/>
        <v/>
      </c>
      <c r="AG98" s="24" t="str">
        <f t="shared" ref="AG98:AG129" si="14">AH98&amp;AI98&amp;AJ98</f>
        <v/>
      </c>
    </row>
    <row r="99" spans="1:37" ht="375" hidden="1" x14ac:dyDescent="0.25">
      <c r="A99" s="24">
        <v>98</v>
      </c>
      <c r="B99" s="25" t="s">
        <v>5184</v>
      </c>
      <c r="C99" s="79" t="s">
        <v>5186</v>
      </c>
      <c r="D99" s="24" t="s">
        <v>6113</v>
      </c>
      <c r="E99" s="79" t="s">
        <v>6115</v>
      </c>
      <c r="F99" s="26" t="s">
        <v>6116</v>
      </c>
      <c r="G99" s="25" t="s">
        <v>5179</v>
      </c>
      <c r="H99" s="25"/>
      <c r="I99" s="30" t="str">
        <f t="shared" si="12"/>
        <v/>
      </c>
      <c r="J99" s="25" t="s">
        <v>6705</v>
      </c>
      <c r="K99" s="25" t="s">
        <v>6849</v>
      </c>
      <c r="M99" s="25" t="str">
        <f t="shared" si="13"/>
        <v/>
      </c>
      <c r="O99" s="25" t="s">
        <v>6499</v>
      </c>
      <c r="R99" s="25" t="s">
        <v>6659</v>
      </c>
      <c r="T99" s="25" t="s">
        <v>6848</v>
      </c>
      <c r="AF99" s="24" t="str">
        <f t="shared" si="11"/>
        <v/>
      </c>
      <c r="AG99" s="24" t="str">
        <f t="shared" si="14"/>
        <v/>
      </c>
    </row>
    <row r="100" spans="1:37" ht="300" hidden="1" x14ac:dyDescent="0.25">
      <c r="A100" s="24">
        <v>99</v>
      </c>
      <c r="B100" s="25" t="s">
        <v>3425</v>
      </c>
      <c r="C100" s="79" t="s">
        <v>3426</v>
      </c>
      <c r="D100" s="24" t="s">
        <v>6117</v>
      </c>
      <c r="E100" s="79" t="s">
        <v>6119</v>
      </c>
      <c r="F100" s="26" t="s">
        <v>6120</v>
      </c>
      <c r="G100" s="25" t="s">
        <v>3422</v>
      </c>
      <c r="H100" s="25"/>
      <c r="I100" s="30" t="str">
        <f t="shared" si="12"/>
        <v/>
      </c>
      <c r="J100" s="25"/>
      <c r="K100" s="25" t="s">
        <v>6850</v>
      </c>
      <c r="M100" s="25" t="str">
        <f t="shared" si="13"/>
        <v>xx</v>
      </c>
      <c r="N100" s="25" t="s">
        <v>6499</v>
      </c>
      <c r="O100" s="25" t="s">
        <v>6499</v>
      </c>
      <c r="Q100" s="25" t="s">
        <v>7127</v>
      </c>
      <c r="R100" s="25" t="s">
        <v>6772</v>
      </c>
      <c r="T100" s="25" t="s">
        <v>6851</v>
      </c>
      <c r="AF100" s="24" t="str">
        <f t="shared" ref="AF100:AF131" si="15">AG100&amp;I100</f>
        <v/>
      </c>
      <c r="AG100" s="24" t="str">
        <f t="shared" si="14"/>
        <v/>
      </c>
    </row>
    <row r="101" spans="1:37" ht="409.5" hidden="1" x14ac:dyDescent="0.25">
      <c r="A101" s="24">
        <v>100</v>
      </c>
      <c r="B101" s="25" t="s">
        <v>6121</v>
      </c>
      <c r="C101" s="79" t="s">
        <v>5127</v>
      </c>
      <c r="D101" s="24" t="s">
        <v>6122</v>
      </c>
      <c r="E101" s="79" t="s">
        <v>6123</v>
      </c>
      <c r="F101" s="26" t="s">
        <v>6124</v>
      </c>
      <c r="G101" s="25" t="s">
        <v>5122</v>
      </c>
      <c r="H101" s="25"/>
      <c r="I101" s="30" t="str">
        <f t="shared" si="12"/>
        <v/>
      </c>
      <c r="J101" s="25"/>
      <c r="K101" s="25" t="s">
        <v>6852</v>
      </c>
      <c r="M101" s="25" t="str">
        <f t="shared" si="13"/>
        <v>xx</v>
      </c>
      <c r="N101" s="25" t="s">
        <v>6499</v>
      </c>
      <c r="O101" s="25" t="s">
        <v>6499</v>
      </c>
      <c r="Q101" s="25" t="s">
        <v>7128</v>
      </c>
      <c r="R101" s="25" t="s">
        <v>6659</v>
      </c>
      <c r="T101" s="25" t="s">
        <v>6853</v>
      </c>
      <c r="AF101" s="24" t="str">
        <f t="shared" si="15"/>
        <v/>
      </c>
      <c r="AG101" s="24" t="str">
        <f t="shared" si="14"/>
        <v/>
      </c>
    </row>
    <row r="102" spans="1:37" ht="210.75" customHeight="1" x14ac:dyDescent="0.25">
      <c r="A102" s="24">
        <v>78</v>
      </c>
      <c r="B102" s="25" t="s">
        <v>5452</v>
      </c>
      <c r="C102" s="79" t="s">
        <v>4203</v>
      </c>
      <c r="D102" s="24" t="s">
        <v>6035</v>
      </c>
      <c r="E102" s="79" t="s">
        <v>6128</v>
      </c>
      <c r="F102" s="26" t="s">
        <v>6038</v>
      </c>
      <c r="G102" s="30" t="s">
        <v>5447</v>
      </c>
      <c r="H102" s="57" t="s">
        <v>7285</v>
      </c>
      <c r="I102" s="30" t="str">
        <f t="shared" si="12"/>
        <v>1-s2.0-S0959652620332686-main</v>
      </c>
      <c r="J102" s="57" t="s">
        <v>6700</v>
      </c>
      <c r="K102" s="57" t="s">
        <v>6797</v>
      </c>
      <c r="M102" s="25" t="str">
        <f t="shared" si="13"/>
        <v/>
      </c>
      <c r="T102" s="25" t="s">
        <v>6796</v>
      </c>
      <c r="W102" s="24" t="s">
        <v>6499</v>
      </c>
      <c r="AC102" s="24" t="s">
        <v>6499</v>
      </c>
      <c r="AD102" s="24" t="s">
        <v>6499</v>
      </c>
      <c r="AF102" s="24" t="str">
        <f t="shared" si="15"/>
        <v>1-s2.0-S0959652620332686-main</v>
      </c>
      <c r="AG102" s="24" t="str">
        <f t="shared" si="14"/>
        <v/>
      </c>
      <c r="AK102" s="56" t="s">
        <v>23505</v>
      </c>
    </row>
    <row r="103" spans="1:37" ht="300" hidden="1" x14ac:dyDescent="0.25">
      <c r="A103" s="24">
        <v>102</v>
      </c>
      <c r="B103" s="25" t="s">
        <v>5233</v>
      </c>
      <c r="C103" s="79" t="s">
        <v>5235</v>
      </c>
      <c r="D103" s="24" t="s">
        <v>6130</v>
      </c>
      <c r="E103" s="79" t="s">
        <v>6132</v>
      </c>
      <c r="F103" s="26" t="s">
        <v>6133</v>
      </c>
      <c r="G103" s="25" t="s">
        <v>5230</v>
      </c>
      <c r="H103" s="25"/>
      <c r="I103" s="30" t="str">
        <f t="shared" si="12"/>
        <v/>
      </c>
      <c r="J103" s="25" t="s">
        <v>6529</v>
      </c>
      <c r="K103" s="25" t="s">
        <v>6857</v>
      </c>
      <c r="M103" s="25" t="str">
        <f t="shared" si="13"/>
        <v>xx</v>
      </c>
      <c r="O103" s="25" t="s">
        <v>6499</v>
      </c>
      <c r="P103" s="25" t="s">
        <v>6499</v>
      </c>
      <c r="R103" s="25" t="s">
        <v>6659</v>
      </c>
      <c r="S103" s="25" t="s">
        <v>7225</v>
      </c>
      <c r="T103" s="25" t="s">
        <v>6858</v>
      </c>
      <c r="AF103" s="24" t="str">
        <f t="shared" si="15"/>
        <v/>
      </c>
      <c r="AG103" s="24" t="str">
        <f t="shared" si="14"/>
        <v/>
      </c>
    </row>
    <row r="104" spans="1:37" ht="210.75" customHeight="1" x14ac:dyDescent="0.25">
      <c r="A104" s="24">
        <v>79</v>
      </c>
      <c r="B104" s="25" t="s">
        <v>4561</v>
      </c>
      <c r="C104" s="79" t="s">
        <v>4332</v>
      </c>
      <c r="D104" s="24" t="s">
        <v>6039</v>
      </c>
      <c r="E104" s="79" t="s">
        <v>6136</v>
      </c>
      <c r="F104" s="26" t="s">
        <v>6042</v>
      </c>
      <c r="G104" s="30" t="s">
        <v>4558</v>
      </c>
      <c r="H104" s="57" t="s">
        <v>7284</v>
      </c>
      <c r="I104" s="30" t="str">
        <f t="shared" si="12"/>
        <v>1-s2.0-S0959652622007624-main</v>
      </c>
      <c r="J104" s="57" t="s">
        <v>6701</v>
      </c>
      <c r="K104" s="57" t="s">
        <v>6799</v>
      </c>
      <c r="M104" s="25" t="str">
        <f t="shared" si="13"/>
        <v/>
      </c>
      <c r="T104" s="25" t="s">
        <v>23485</v>
      </c>
      <c r="V104" s="24" t="s">
        <v>6499</v>
      </c>
      <c r="W104" s="24" t="s">
        <v>6499</v>
      </c>
      <c r="Z104" s="24" t="s">
        <v>6499</v>
      </c>
      <c r="AB104" s="24" t="s">
        <v>6499</v>
      </c>
      <c r="AE104" s="24" t="s">
        <v>6499</v>
      </c>
      <c r="AF104" s="24" t="str">
        <f t="shared" si="15"/>
        <v>1-s2.0-S0959652622007624-main</v>
      </c>
      <c r="AG104" s="24" t="str">
        <f t="shared" si="14"/>
        <v/>
      </c>
      <c r="AK104" s="56" t="s">
        <v>23506</v>
      </c>
    </row>
    <row r="105" spans="1:37" ht="393.75" x14ac:dyDescent="0.25">
      <c r="A105" s="24">
        <v>80</v>
      </c>
      <c r="B105" s="25" t="s">
        <v>4322</v>
      </c>
      <c r="C105" s="79" t="s">
        <v>5642</v>
      </c>
      <c r="D105" s="24" t="s">
        <v>5841</v>
      </c>
      <c r="E105" s="79" t="s">
        <v>23619</v>
      </c>
      <c r="F105" s="26" t="s">
        <v>6045</v>
      </c>
      <c r="G105" s="30" t="s">
        <v>4319</v>
      </c>
      <c r="H105" s="57" t="s">
        <v>7283</v>
      </c>
      <c r="I105" s="30" t="str">
        <f t="shared" si="12"/>
        <v>1-s2.0-S0195925519304810-main</v>
      </c>
      <c r="J105" s="57" t="s">
        <v>6521</v>
      </c>
      <c r="K105" s="57" t="s">
        <v>6801</v>
      </c>
      <c r="M105" s="25" t="str">
        <f t="shared" si="13"/>
        <v/>
      </c>
      <c r="T105" s="25" t="s">
        <v>6800</v>
      </c>
      <c r="V105" s="24" t="s">
        <v>6499</v>
      </c>
      <c r="Y105" s="24" t="s">
        <v>6499</v>
      </c>
      <c r="Z105" s="24" t="s">
        <v>6499</v>
      </c>
      <c r="AB105" s="24" t="s">
        <v>6499</v>
      </c>
      <c r="AE105" s="24" t="s">
        <v>6499</v>
      </c>
      <c r="AF105" s="24" t="str">
        <f t="shared" si="15"/>
        <v>1-s2.0-S0195925519304810-main</v>
      </c>
      <c r="AG105" s="24" t="str">
        <f t="shared" si="14"/>
        <v/>
      </c>
      <c r="AK105" s="56" t="s">
        <v>23508</v>
      </c>
    </row>
    <row r="106" spans="1:37" ht="318.75" hidden="1" x14ac:dyDescent="0.25">
      <c r="A106" s="24">
        <v>105</v>
      </c>
      <c r="B106" s="25" t="s">
        <v>6141</v>
      </c>
      <c r="C106" s="79" t="s">
        <v>4554</v>
      </c>
      <c r="D106" s="24" t="s">
        <v>6142</v>
      </c>
      <c r="E106" s="79" t="s">
        <v>6144</v>
      </c>
      <c r="F106" s="26" t="s">
        <v>6145</v>
      </c>
      <c r="G106" s="25" t="s">
        <v>4550</v>
      </c>
      <c r="H106" s="25"/>
      <c r="I106" s="30" t="str">
        <f t="shared" si="12"/>
        <v/>
      </c>
      <c r="J106" s="25"/>
      <c r="K106" s="25" t="s">
        <v>6861</v>
      </c>
      <c r="M106" s="25" t="str">
        <f t="shared" si="13"/>
        <v>xx</v>
      </c>
      <c r="N106" s="25" t="s">
        <v>6499</v>
      </c>
      <c r="O106" s="25" t="s">
        <v>6499</v>
      </c>
      <c r="Q106" s="25" t="s">
        <v>7129</v>
      </c>
      <c r="R106" s="25" t="s">
        <v>6766</v>
      </c>
      <c r="T106" s="25" t="s">
        <v>6862</v>
      </c>
      <c r="AF106" s="24" t="str">
        <f t="shared" si="15"/>
        <v/>
      </c>
      <c r="AG106" s="24" t="str">
        <f t="shared" si="14"/>
        <v/>
      </c>
    </row>
    <row r="107" spans="1:37" ht="210.75" customHeight="1" x14ac:dyDescent="0.25">
      <c r="A107" s="24">
        <v>83</v>
      </c>
      <c r="B107" s="25" t="s">
        <v>4989</v>
      </c>
      <c r="C107" s="79" t="s">
        <v>4896</v>
      </c>
      <c r="D107" s="24" t="s">
        <v>6054</v>
      </c>
      <c r="E107" s="79" t="s">
        <v>6149</v>
      </c>
      <c r="F107" s="26" t="s">
        <v>6057</v>
      </c>
      <c r="G107" s="30" t="s">
        <v>4986</v>
      </c>
      <c r="H107" s="57" t="s">
        <v>7282</v>
      </c>
      <c r="I107" s="30" t="str">
        <f t="shared" si="12"/>
        <v>1-s2.0-S0959652619301581-main</v>
      </c>
      <c r="J107" s="57" t="s">
        <v>6703</v>
      </c>
      <c r="K107" s="57" t="s">
        <v>6808</v>
      </c>
      <c r="M107" s="25" t="str">
        <f t="shared" si="13"/>
        <v/>
      </c>
      <c r="R107" s="25" t="s">
        <v>6809</v>
      </c>
      <c r="T107" s="25" t="s">
        <v>23495</v>
      </c>
      <c r="AA107" s="24" t="s">
        <v>6499</v>
      </c>
      <c r="AE107" s="24" t="s">
        <v>6499</v>
      </c>
      <c r="AF107" s="24" t="str">
        <f t="shared" si="15"/>
        <v>1-s2.0-S0959652619301581-main</v>
      </c>
      <c r="AG107" s="24" t="str">
        <f t="shared" si="14"/>
        <v/>
      </c>
      <c r="AK107" s="56" t="s">
        <v>23588</v>
      </c>
    </row>
    <row r="108" spans="1:37" ht="409.5" hidden="1" x14ac:dyDescent="0.25">
      <c r="A108" s="24">
        <v>107</v>
      </c>
      <c r="B108" s="25" t="s">
        <v>3539</v>
      </c>
      <c r="C108" s="79" t="s">
        <v>3540</v>
      </c>
      <c r="D108" s="24" t="s">
        <v>6151</v>
      </c>
      <c r="E108" s="79" t="s">
        <v>6154</v>
      </c>
      <c r="F108" s="26" t="s">
        <v>6155</v>
      </c>
      <c r="G108" s="25" t="s">
        <v>3534</v>
      </c>
      <c r="H108" s="25"/>
      <c r="I108" s="30" t="str">
        <f t="shared" si="12"/>
        <v/>
      </c>
      <c r="J108" s="25"/>
      <c r="K108" s="25" t="s">
        <v>2350</v>
      </c>
      <c r="M108" s="25" t="str">
        <f t="shared" si="13"/>
        <v>xx</v>
      </c>
      <c r="N108" s="25" t="s">
        <v>6499</v>
      </c>
      <c r="O108" s="25" t="s">
        <v>6499</v>
      </c>
      <c r="Q108" s="25" t="s">
        <v>7130</v>
      </c>
      <c r="R108" s="25" t="s">
        <v>6866</v>
      </c>
      <c r="T108" s="25" t="s">
        <v>6868</v>
      </c>
      <c r="AF108" s="24" t="str">
        <f t="shared" si="15"/>
        <v/>
      </c>
      <c r="AG108" s="24" t="str">
        <f t="shared" si="14"/>
        <v/>
      </c>
    </row>
    <row r="109" spans="1:37" ht="356.25" hidden="1" x14ac:dyDescent="0.25">
      <c r="A109" s="24">
        <v>108</v>
      </c>
      <c r="B109" s="25" t="s">
        <v>4957</v>
      </c>
      <c r="C109" s="79" t="s">
        <v>4959</v>
      </c>
      <c r="D109" s="24" t="s">
        <v>6156</v>
      </c>
      <c r="E109" s="79" t="s">
        <v>6158</v>
      </c>
      <c r="F109" s="26" t="s">
        <v>6159</v>
      </c>
      <c r="G109" s="25" t="s">
        <v>4954</v>
      </c>
      <c r="H109" s="25"/>
      <c r="I109" s="30" t="str">
        <f t="shared" si="12"/>
        <v/>
      </c>
      <c r="J109" s="25" t="s">
        <v>6710</v>
      </c>
      <c r="K109" s="25" t="s">
        <v>6869</v>
      </c>
      <c r="M109" s="25" t="str">
        <f t="shared" si="13"/>
        <v>xx</v>
      </c>
      <c r="O109" s="25" t="s">
        <v>6499</v>
      </c>
      <c r="P109" s="25" t="s">
        <v>6499</v>
      </c>
      <c r="R109" s="25" t="s">
        <v>6867</v>
      </c>
      <c r="T109" s="25" t="s">
        <v>6870</v>
      </c>
      <c r="AF109" s="24" t="str">
        <f t="shared" si="15"/>
        <v/>
      </c>
      <c r="AG109" s="24" t="str">
        <f t="shared" si="14"/>
        <v/>
      </c>
    </row>
    <row r="110" spans="1:37" ht="409.5" hidden="1" x14ac:dyDescent="0.25">
      <c r="A110" s="24">
        <v>109</v>
      </c>
      <c r="B110" s="25" t="s">
        <v>4624</v>
      </c>
      <c r="C110" s="79" t="s">
        <v>4626</v>
      </c>
      <c r="D110" s="24" t="s">
        <v>6160</v>
      </c>
      <c r="E110" s="79" t="s">
        <v>6162</v>
      </c>
      <c r="F110" s="26" t="s">
        <v>6163</v>
      </c>
      <c r="G110" s="25" t="s">
        <v>4621</v>
      </c>
      <c r="H110" s="25"/>
      <c r="I110" s="30" t="str">
        <f t="shared" si="12"/>
        <v/>
      </c>
      <c r="J110" s="25"/>
      <c r="K110" s="25" t="s">
        <v>6872</v>
      </c>
      <c r="M110" s="25" t="str">
        <f t="shared" si="13"/>
        <v>xx</v>
      </c>
      <c r="N110" s="25" t="s">
        <v>6499</v>
      </c>
      <c r="O110" s="25" t="s">
        <v>6499</v>
      </c>
      <c r="Q110" s="25" t="s">
        <v>7131</v>
      </c>
      <c r="R110" s="25" t="s">
        <v>6659</v>
      </c>
      <c r="T110" s="25" t="s">
        <v>6871</v>
      </c>
      <c r="AF110" s="24" t="str">
        <f t="shared" si="15"/>
        <v/>
      </c>
      <c r="AG110" s="24" t="str">
        <f t="shared" si="14"/>
        <v/>
      </c>
    </row>
    <row r="111" spans="1:37" ht="375" hidden="1" x14ac:dyDescent="0.25">
      <c r="A111" s="24">
        <v>110</v>
      </c>
      <c r="B111" s="25" t="s">
        <v>5244</v>
      </c>
      <c r="C111" s="79" t="s">
        <v>5245</v>
      </c>
      <c r="D111" s="24" t="s">
        <v>6164</v>
      </c>
      <c r="E111" s="79" t="s">
        <v>6166</v>
      </c>
      <c r="F111" s="26" t="s">
        <v>6167</v>
      </c>
      <c r="G111" s="25" t="s">
        <v>5242</v>
      </c>
      <c r="H111" s="25"/>
      <c r="I111" s="30" t="str">
        <f t="shared" si="12"/>
        <v/>
      </c>
      <c r="J111" s="25" t="s">
        <v>6530</v>
      </c>
      <c r="K111" s="25" t="s">
        <v>6875</v>
      </c>
      <c r="M111" s="25" t="str">
        <f t="shared" si="13"/>
        <v>xx</v>
      </c>
      <c r="O111" s="25" t="s">
        <v>6499</v>
      </c>
      <c r="P111" s="25" t="s">
        <v>6499</v>
      </c>
      <c r="R111" s="25" t="s">
        <v>6874</v>
      </c>
      <c r="T111" s="25" t="s">
        <v>6873</v>
      </c>
      <c r="AF111" s="24" t="str">
        <f t="shared" si="15"/>
        <v/>
      </c>
      <c r="AG111" s="24" t="str">
        <f t="shared" si="14"/>
        <v/>
      </c>
    </row>
    <row r="112" spans="1:37" ht="393.75" hidden="1" x14ac:dyDescent="0.25">
      <c r="A112" s="24">
        <v>111</v>
      </c>
      <c r="B112" s="25" t="s">
        <v>4435</v>
      </c>
      <c r="C112" s="79" t="s">
        <v>4436</v>
      </c>
      <c r="D112" s="24" t="s">
        <v>5841</v>
      </c>
      <c r="E112" s="79" t="s">
        <v>6169</v>
      </c>
      <c r="F112" s="26" t="s">
        <v>6170</v>
      </c>
      <c r="G112" s="25" t="s">
        <v>4433</v>
      </c>
      <c r="H112" s="25"/>
      <c r="I112" s="30" t="str">
        <f t="shared" si="12"/>
        <v/>
      </c>
      <c r="J112" s="25" t="s">
        <v>6531</v>
      </c>
      <c r="K112" s="25" t="s">
        <v>6877</v>
      </c>
      <c r="M112" s="25" t="str">
        <f t="shared" si="13"/>
        <v>xx</v>
      </c>
      <c r="O112" s="25" t="s">
        <v>6499</v>
      </c>
      <c r="P112" s="25" t="s">
        <v>6499</v>
      </c>
      <c r="R112" s="25" t="s">
        <v>6878</v>
      </c>
      <c r="T112" s="25" t="s">
        <v>6876</v>
      </c>
      <c r="AF112" s="24" t="str">
        <f t="shared" si="15"/>
        <v/>
      </c>
      <c r="AG112" s="24" t="str">
        <f t="shared" si="14"/>
        <v/>
      </c>
    </row>
    <row r="113" spans="1:37" ht="356.25" hidden="1" x14ac:dyDescent="0.25">
      <c r="A113" s="24">
        <v>112</v>
      </c>
      <c r="B113" s="25" t="s">
        <v>5283</v>
      </c>
      <c r="C113" s="79" t="s">
        <v>5285</v>
      </c>
      <c r="D113" s="24" t="s">
        <v>6171</v>
      </c>
      <c r="E113" s="79" t="s">
        <v>6173</v>
      </c>
      <c r="F113" s="26" t="s">
        <v>6174</v>
      </c>
      <c r="G113" s="25" t="s">
        <v>5280</v>
      </c>
      <c r="H113" s="25"/>
      <c r="I113" s="30" t="str">
        <f t="shared" si="12"/>
        <v/>
      </c>
      <c r="J113" s="25" t="s">
        <v>6711</v>
      </c>
      <c r="K113" s="25" t="s">
        <v>6880</v>
      </c>
      <c r="M113" s="25" t="str">
        <f t="shared" si="13"/>
        <v>xx</v>
      </c>
      <c r="O113" s="25" t="s">
        <v>6499</v>
      </c>
      <c r="P113" s="25" t="s">
        <v>6499</v>
      </c>
      <c r="R113" s="25" t="s">
        <v>6659</v>
      </c>
      <c r="S113" s="25" t="s">
        <v>7230</v>
      </c>
      <c r="T113" s="25" t="s">
        <v>6879</v>
      </c>
      <c r="AF113" s="24" t="str">
        <f t="shared" si="15"/>
        <v/>
      </c>
      <c r="AG113" s="24" t="str">
        <f t="shared" si="14"/>
        <v/>
      </c>
    </row>
    <row r="114" spans="1:37" ht="393.75" hidden="1" x14ac:dyDescent="0.25">
      <c r="A114" s="24">
        <v>113</v>
      </c>
      <c r="B114" s="25" t="s">
        <v>4928</v>
      </c>
      <c r="C114" s="79" t="s">
        <v>4929</v>
      </c>
      <c r="D114" s="24" t="s">
        <v>6175</v>
      </c>
      <c r="E114" s="79" t="s">
        <v>6177</v>
      </c>
      <c r="F114" s="26" t="s">
        <v>6178</v>
      </c>
      <c r="G114" s="25" t="s">
        <v>4924</v>
      </c>
      <c r="H114" s="25"/>
      <c r="I114" s="30" t="str">
        <f t="shared" si="12"/>
        <v/>
      </c>
      <c r="J114" s="25"/>
      <c r="K114" s="25" t="s">
        <v>6882</v>
      </c>
      <c r="M114" s="25" t="str">
        <f t="shared" si="13"/>
        <v>xx</v>
      </c>
      <c r="N114" s="25" t="s">
        <v>6499</v>
      </c>
      <c r="O114" s="25" t="s">
        <v>6499</v>
      </c>
      <c r="Q114" s="25" t="s">
        <v>6532</v>
      </c>
      <c r="R114" s="25" t="s">
        <v>6883</v>
      </c>
      <c r="T114" s="25" t="s">
        <v>6881</v>
      </c>
      <c r="AF114" s="24" t="str">
        <f t="shared" si="15"/>
        <v/>
      </c>
      <c r="AG114" s="24" t="str">
        <f t="shared" si="14"/>
        <v/>
      </c>
    </row>
    <row r="115" spans="1:37" ht="393.75" hidden="1" x14ac:dyDescent="0.25">
      <c r="A115" s="24">
        <v>114</v>
      </c>
      <c r="B115" s="25" t="s">
        <v>685</v>
      </c>
      <c r="C115" s="79" t="s">
        <v>686</v>
      </c>
      <c r="D115" s="24" t="s">
        <v>6179</v>
      </c>
      <c r="E115" s="79" t="s">
        <v>6181</v>
      </c>
      <c r="F115" s="26" t="s">
        <v>6182</v>
      </c>
      <c r="G115" s="25" t="s">
        <v>2243</v>
      </c>
      <c r="H115" s="25"/>
      <c r="I115" s="30" t="str">
        <f t="shared" si="12"/>
        <v/>
      </c>
      <c r="J115" s="25"/>
      <c r="K115" s="25" t="s">
        <v>6884</v>
      </c>
      <c r="M115" s="25" t="str">
        <f t="shared" si="13"/>
        <v>xx</v>
      </c>
      <c r="N115" s="25" t="s">
        <v>6499</v>
      </c>
      <c r="O115" s="25" t="s">
        <v>6499</v>
      </c>
      <c r="Q115" s="25" t="s">
        <v>6533</v>
      </c>
      <c r="R115" s="25" t="s">
        <v>6886</v>
      </c>
      <c r="T115" s="25" t="s">
        <v>6885</v>
      </c>
      <c r="AF115" s="24" t="str">
        <f t="shared" si="15"/>
        <v/>
      </c>
      <c r="AG115" s="24" t="str">
        <f t="shared" si="14"/>
        <v/>
      </c>
    </row>
    <row r="116" spans="1:37" ht="356.25" hidden="1" x14ac:dyDescent="0.25">
      <c r="A116" s="24">
        <v>115</v>
      </c>
      <c r="B116" s="25" t="s">
        <v>5617</v>
      </c>
      <c r="C116" s="79" t="s">
        <v>5619</v>
      </c>
      <c r="D116" s="24" t="s">
        <v>6183</v>
      </c>
      <c r="E116" s="79" t="s">
        <v>6184</v>
      </c>
      <c r="F116" s="26" t="s">
        <v>6185</v>
      </c>
      <c r="G116" s="25" t="s">
        <v>5614</v>
      </c>
      <c r="H116" s="25"/>
      <c r="I116" s="30" t="str">
        <f t="shared" si="12"/>
        <v/>
      </c>
      <c r="J116" s="25" t="s">
        <v>6712</v>
      </c>
      <c r="K116" s="25" t="s">
        <v>6889</v>
      </c>
      <c r="M116" s="25" t="str">
        <f t="shared" si="13"/>
        <v>xx</v>
      </c>
      <c r="O116" s="25" t="s">
        <v>6499</v>
      </c>
      <c r="P116" s="25" t="s">
        <v>6499</v>
      </c>
      <c r="R116" s="25" t="s">
        <v>6887</v>
      </c>
      <c r="T116" s="25" t="s">
        <v>6888</v>
      </c>
      <c r="AF116" s="24" t="str">
        <f t="shared" si="15"/>
        <v/>
      </c>
      <c r="AG116" s="24" t="str">
        <f t="shared" si="14"/>
        <v/>
      </c>
    </row>
    <row r="117" spans="1:37" ht="409.5" x14ac:dyDescent="0.25">
      <c r="A117" s="24">
        <v>87</v>
      </c>
      <c r="B117" s="25" t="s">
        <v>5622</v>
      </c>
      <c r="C117" s="79" t="s">
        <v>3328</v>
      </c>
      <c r="D117" s="24" t="s">
        <v>5817</v>
      </c>
      <c r="E117" s="79" t="s">
        <v>6187</v>
      </c>
      <c r="F117" s="26" t="s">
        <v>6073</v>
      </c>
      <c r="G117" s="57" t="s">
        <v>5620</v>
      </c>
      <c r="H117" s="57" t="s">
        <v>23509</v>
      </c>
      <c r="I117" s="30" t="str">
        <f t="shared" si="12"/>
        <v>1-s2.0-S0301420723005007-main</v>
      </c>
      <c r="J117" s="60" t="s">
        <v>6704</v>
      </c>
      <c r="K117" s="57" t="s">
        <v>6817</v>
      </c>
      <c r="M117" s="25" t="str">
        <f t="shared" si="13"/>
        <v/>
      </c>
      <c r="R117" s="25" t="s">
        <v>23526</v>
      </c>
      <c r="S117" s="25" t="s">
        <v>7219</v>
      </c>
      <c r="T117" s="25" t="s">
        <v>6818</v>
      </c>
      <c r="U117" s="24" t="s">
        <v>6499</v>
      </c>
      <c r="V117" s="24" t="s">
        <v>6499</v>
      </c>
      <c r="W117" s="24" t="s">
        <v>6499</v>
      </c>
      <c r="Z117" s="24" t="s">
        <v>6499</v>
      </c>
      <c r="AA117" s="24" t="s">
        <v>6499</v>
      </c>
      <c r="AB117" s="24" t="s">
        <v>6499</v>
      </c>
      <c r="AC117" s="24" t="s">
        <v>6499</v>
      </c>
      <c r="AD117" s="24" t="s">
        <v>6499</v>
      </c>
      <c r="AE117" s="24" t="s">
        <v>6499</v>
      </c>
      <c r="AF117" s="24" t="str">
        <f t="shared" si="15"/>
        <v>1-s2.0-S0301420723005007-main</v>
      </c>
      <c r="AG117" s="24" t="str">
        <f t="shared" si="14"/>
        <v/>
      </c>
      <c r="AK117" s="56" t="s">
        <v>23527</v>
      </c>
    </row>
    <row r="118" spans="1:37" ht="409.5" x14ac:dyDescent="0.25">
      <c r="A118" s="24">
        <v>103</v>
      </c>
      <c r="B118" s="25" t="s">
        <v>4331</v>
      </c>
      <c r="C118" s="79" t="s">
        <v>4950</v>
      </c>
      <c r="D118" s="24" t="s">
        <v>6134</v>
      </c>
      <c r="E118" s="79" t="s">
        <v>6191</v>
      </c>
      <c r="F118" s="26" t="s">
        <v>6137</v>
      </c>
      <c r="G118" s="30" t="s">
        <v>4327</v>
      </c>
      <c r="H118" s="57" t="s">
        <v>7279</v>
      </c>
      <c r="I118" s="30" t="str">
        <f t="shared" si="12"/>
        <v>1-s2.0-S0959652619330756-main</v>
      </c>
      <c r="J118" s="57" t="s">
        <v>6707</v>
      </c>
      <c r="K118" s="57" t="s">
        <v>6860</v>
      </c>
      <c r="M118" s="25" t="str">
        <f t="shared" si="13"/>
        <v/>
      </c>
      <c r="T118" s="25" t="s">
        <v>23507</v>
      </c>
      <c r="U118" s="24" t="s">
        <v>6499</v>
      </c>
      <c r="V118" s="24" t="s">
        <v>6499</v>
      </c>
      <c r="W118" s="24" t="s">
        <v>6499</v>
      </c>
      <c r="Y118" s="24" t="s">
        <v>6499</v>
      </c>
      <c r="AB118" s="24" t="s">
        <v>6499</v>
      </c>
      <c r="AE118" s="24" t="s">
        <v>6499</v>
      </c>
      <c r="AF118" s="24" t="str">
        <f t="shared" si="15"/>
        <v>1-s2.0-S0959652619330756-main</v>
      </c>
      <c r="AG118" s="24" t="str">
        <f t="shared" si="14"/>
        <v/>
      </c>
      <c r="AK118" s="56" t="s">
        <v>23528</v>
      </c>
    </row>
    <row r="119" spans="1:37" ht="393.75" hidden="1" x14ac:dyDescent="0.25">
      <c r="A119" s="24">
        <v>118</v>
      </c>
      <c r="B119" s="25" t="s">
        <v>4469</v>
      </c>
      <c r="C119" s="79" t="s">
        <v>4471</v>
      </c>
      <c r="D119" s="24" t="s">
        <v>6193</v>
      </c>
      <c r="E119" s="79" t="s">
        <v>6195</v>
      </c>
      <c r="F119" s="26" t="s">
        <v>6196</v>
      </c>
      <c r="G119" s="27" t="s">
        <v>4466</v>
      </c>
      <c r="H119" s="25" t="s">
        <v>7084</v>
      </c>
      <c r="I119" s="30" t="str">
        <f t="shared" si="12"/>
        <v/>
      </c>
      <c r="J119" s="25" t="s">
        <v>6715</v>
      </c>
      <c r="K119" s="25" t="s">
        <v>6897</v>
      </c>
      <c r="M119" s="25" t="str">
        <f t="shared" si="13"/>
        <v/>
      </c>
      <c r="T119" s="25" t="s">
        <v>6896</v>
      </c>
      <c r="AF119" s="24" t="str">
        <f t="shared" si="15"/>
        <v/>
      </c>
      <c r="AG119" s="24" t="str">
        <f t="shared" si="14"/>
        <v/>
      </c>
    </row>
    <row r="120" spans="1:37" ht="375" hidden="1" x14ac:dyDescent="0.25">
      <c r="A120" s="24">
        <v>119</v>
      </c>
      <c r="B120" s="25" t="s">
        <v>6197</v>
      </c>
      <c r="C120" s="79" t="s">
        <v>5376</v>
      </c>
      <c r="D120" s="24" t="s">
        <v>6198</v>
      </c>
      <c r="E120" s="79" t="s">
        <v>6200</v>
      </c>
      <c r="F120" s="26" t="s">
        <v>6201</v>
      </c>
      <c r="G120" s="25" t="s">
        <v>5371</v>
      </c>
      <c r="H120" s="25"/>
      <c r="I120" s="30" t="str">
        <f t="shared" si="12"/>
        <v/>
      </c>
      <c r="J120" s="25"/>
      <c r="K120" s="25" t="s">
        <v>6898</v>
      </c>
      <c r="M120" s="25" t="str">
        <f t="shared" si="13"/>
        <v>xx</v>
      </c>
      <c r="N120" s="25" t="s">
        <v>6499</v>
      </c>
      <c r="O120" s="25" t="s">
        <v>6499</v>
      </c>
      <c r="Q120" s="25" t="s">
        <v>7132</v>
      </c>
      <c r="R120" s="25" t="s">
        <v>6874</v>
      </c>
      <c r="T120" s="25" t="s">
        <v>6899</v>
      </c>
      <c r="AF120" s="24" t="str">
        <f t="shared" si="15"/>
        <v/>
      </c>
      <c r="AG120" s="24" t="str">
        <f t="shared" si="14"/>
        <v/>
      </c>
    </row>
    <row r="121" spans="1:37" ht="393.75" hidden="1" x14ac:dyDescent="0.25">
      <c r="A121" s="24">
        <v>120</v>
      </c>
      <c r="B121" s="25" t="s">
        <v>4650</v>
      </c>
      <c r="C121" s="79" t="s">
        <v>4651</v>
      </c>
      <c r="D121" s="24" t="s">
        <v>6202</v>
      </c>
      <c r="E121" s="79" t="s">
        <v>6204</v>
      </c>
      <c r="F121" s="26" t="s">
        <v>6205</v>
      </c>
      <c r="G121" s="25" t="s">
        <v>4646</v>
      </c>
      <c r="H121" s="25"/>
      <c r="I121" s="30" t="str">
        <f t="shared" si="12"/>
        <v/>
      </c>
      <c r="J121" s="25"/>
      <c r="K121" s="25" t="s">
        <v>6900</v>
      </c>
      <c r="M121" s="25" t="str">
        <f t="shared" si="13"/>
        <v>xx</v>
      </c>
      <c r="N121" s="25" t="s">
        <v>6499</v>
      </c>
      <c r="O121" s="25" t="s">
        <v>6499</v>
      </c>
      <c r="Q121" s="25" t="s">
        <v>7133</v>
      </c>
      <c r="R121" s="25" t="s">
        <v>6901</v>
      </c>
      <c r="T121" s="25" t="s">
        <v>6902</v>
      </c>
      <c r="AF121" s="24" t="str">
        <f t="shared" si="15"/>
        <v/>
      </c>
      <c r="AG121" s="24" t="str">
        <f t="shared" si="14"/>
        <v/>
      </c>
    </row>
    <row r="122" spans="1:37" ht="409.5" hidden="1" x14ac:dyDescent="0.25">
      <c r="A122" s="24">
        <v>121</v>
      </c>
      <c r="B122" s="25" t="s">
        <v>4584</v>
      </c>
      <c r="C122" s="79" t="s">
        <v>4586</v>
      </c>
      <c r="D122" s="24" t="s">
        <v>6206</v>
      </c>
      <c r="E122" s="79" t="s">
        <v>6208</v>
      </c>
      <c r="F122" s="26" t="s">
        <v>6209</v>
      </c>
      <c r="G122" s="25" t="s">
        <v>4582</v>
      </c>
      <c r="H122" s="25"/>
      <c r="I122" s="30" t="str">
        <f t="shared" si="12"/>
        <v/>
      </c>
      <c r="J122" s="25"/>
      <c r="K122" s="25" t="s">
        <v>6904</v>
      </c>
      <c r="M122" s="25" t="str">
        <f t="shared" si="13"/>
        <v>xx</v>
      </c>
      <c r="N122" s="25" t="s">
        <v>6499</v>
      </c>
      <c r="P122" s="25" t="s">
        <v>6499</v>
      </c>
      <c r="Q122" s="25" t="s">
        <v>7134</v>
      </c>
      <c r="T122" s="25" t="s">
        <v>6903</v>
      </c>
      <c r="AF122" s="24" t="str">
        <f t="shared" si="15"/>
        <v/>
      </c>
      <c r="AG122" s="24" t="str">
        <f t="shared" si="14"/>
        <v/>
      </c>
    </row>
    <row r="123" spans="1:37" ht="285" hidden="1" x14ac:dyDescent="0.25">
      <c r="A123" s="24">
        <v>122</v>
      </c>
      <c r="B123" s="25" t="s">
        <v>4748</v>
      </c>
      <c r="C123" s="79" t="s">
        <v>4749</v>
      </c>
      <c r="D123" s="24" t="s">
        <v>6210</v>
      </c>
      <c r="E123" s="79" t="s">
        <v>6213</v>
      </c>
      <c r="F123" s="26" t="s">
        <v>6214</v>
      </c>
      <c r="G123" s="25" t="s">
        <v>4744</v>
      </c>
      <c r="H123" s="25"/>
      <c r="I123" s="30" t="str">
        <f t="shared" si="12"/>
        <v/>
      </c>
      <c r="J123" s="25"/>
      <c r="K123" s="25" t="s">
        <v>6905</v>
      </c>
      <c r="M123" s="25" t="str">
        <f t="shared" si="13"/>
        <v>xx</v>
      </c>
      <c r="N123" s="25" t="s">
        <v>6499</v>
      </c>
      <c r="O123" s="25" t="s">
        <v>6499</v>
      </c>
      <c r="Q123" s="25" t="s">
        <v>7132</v>
      </c>
      <c r="R123" s="25" t="s">
        <v>6907</v>
      </c>
      <c r="T123" s="25" t="s">
        <v>6906</v>
      </c>
      <c r="AF123" s="24" t="str">
        <f t="shared" si="15"/>
        <v/>
      </c>
      <c r="AG123" s="24" t="str">
        <f t="shared" si="14"/>
        <v/>
      </c>
    </row>
    <row r="124" spans="1:37" ht="315" hidden="1" x14ac:dyDescent="0.25">
      <c r="A124" s="24">
        <v>123</v>
      </c>
      <c r="B124" s="25" t="s">
        <v>4123</v>
      </c>
      <c r="C124" s="79" t="s">
        <v>5733</v>
      </c>
      <c r="D124" s="24" t="s">
        <v>6215</v>
      </c>
      <c r="E124" s="79" t="s">
        <v>6218</v>
      </c>
      <c r="F124" s="26" t="s">
        <v>6219</v>
      </c>
      <c r="G124" s="25" t="s">
        <v>4120</v>
      </c>
      <c r="H124" s="25"/>
      <c r="I124" s="30" t="str">
        <f t="shared" si="12"/>
        <v/>
      </c>
      <c r="J124" s="25" t="s">
        <v>6716</v>
      </c>
      <c r="K124" s="25" t="s">
        <v>6908</v>
      </c>
      <c r="M124" s="25" t="str">
        <f t="shared" si="13"/>
        <v>xx</v>
      </c>
      <c r="O124" s="25" t="s">
        <v>6499</v>
      </c>
      <c r="P124" s="25" t="s">
        <v>6499</v>
      </c>
      <c r="R124" s="25" t="s">
        <v>6907</v>
      </c>
      <c r="T124" s="25" t="s">
        <v>6909</v>
      </c>
      <c r="AF124" s="24" t="str">
        <f t="shared" si="15"/>
        <v/>
      </c>
      <c r="AG124" s="24" t="str">
        <f t="shared" si="14"/>
        <v/>
      </c>
    </row>
    <row r="125" spans="1:37" ht="409.5" hidden="1" x14ac:dyDescent="0.25">
      <c r="A125" s="24">
        <v>124</v>
      </c>
      <c r="B125" s="25" t="s">
        <v>5057</v>
      </c>
      <c r="C125" s="79" t="s">
        <v>5058</v>
      </c>
      <c r="D125" s="24" t="s">
        <v>6220</v>
      </c>
      <c r="E125" s="79" t="s">
        <v>6222</v>
      </c>
      <c r="F125" s="26" t="s">
        <v>6223</v>
      </c>
      <c r="G125" s="25" t="s">
        <v>5053</v>
      </c>
      <c r="H125" s="25"/>
      <c r="I125" s="30" t="str">
        <f t="shared" si="12"/>
        <v/>
      </c>
      <c r="J125" s="25"/>
      <c r="K125" s="25" t="s">
        <v>6911</v>
      </c>
      <c r="M125" s="25" t="str">
        <f t="shared" si="13"/>
        <v>xx</v>
      </c>
      <c r="N125" s="25" t="s">
        <v>6499</v>
      </c>
      <c r="O125" s="25" t="s">
        <v>6499</v>
      </c>
      <c r="Q125" s="25" t="s">
        <v>7135</v>
      </c>
      <c r="R125" s="25" t="s">
        <v>6912</v>
      </c>
      <c r="T125" s="25" t="s">
        <v>6910</v>
      </c>
      <c r="AF125" s="24" t="str">
        <f t="shared" si="15"/>
        <v/>
      </c>
      <c r="AG125" s="24" t="str">
        <f t="shared" si="14"/>
        <v/>
      </c>
    </row>
    <row r="126" spans="1:37" ht="409.5" hidden="1" x14ac:dyDescent="0.25">
      <c r="A126" s="24">
        <v>125</v>
      </c>
      <c r="B126" s="25" t="s">
        <v>4702</v>
      </c>
      <c r="C126" s="79" t="s">
        <v>4704</v>
      </c>
      <c r="D126" s="24" t="s">
        <v>6224</v>
      </c>
      <c r="E126" s="79" t="s">
        <v>6226</v>
      </c>
      <c r="F126" s="26" t="s">
        <v>6227</v>
      </c>
      <c r="G126" s="25" t="s">
        <v>4699</v>
      </c>
      <c r="H126" s="25"/>
      <c r="I126" s="30" t="str">
        <f t="shared" si="12"/>
        <v/>
      </c>
      <c r="J126" s="25"/>
      <c r="K126" s="25" t="s">
        <v>6913</v>
      </c>
      <c r="M126" s="25" t="str">
        <f t="shared" si="13"/>
        <v>xx</v>
      </c>
      <c r="N126" s="25" t="s">
        <v>6499</v>
      </c>
      <c r="O126" s="25" t="s">
        <v>6499</v>
      </c>
      <c r="Q126" s="25" t="s">
        <v>7136</v>
      </c>
      <c r="R126" s="25" t="s">
        <v>6912</v>
      </c>
      <c r="T126" s="25" t="s">
        <v>6914</v>
      </c>
      <c r="AF126" s="24" t="str">
        <f t="shared" si="15"/>
        <v/>
      </c>
      <c r="AG126" s="24" t="str">
        <f t="shared" si="14"/>
        <v/>
      </c>
    </row>
    <row r="127" spans="1:37" ht="337.5" hidden="1" x14ac:dyDescent="0.25">
      <c r="A127" s="24">
        <v>126</v>
      </c>
      <c r="B127" s="25" t="s">
        <v>4984</v>
      </c>
      <c r="C127" s="79" t="s">
        <v>4985</v>
      </c>
      <c r="D127" s="24" t="s">
        <v>6228</v>
      </c>
      <c r="E127" s="79" t="s">
        <v>6230</v>
      </c>
      <c r="F127" s="26" t="s">
        <v>6231</v>
      </c>
      <c r="G127" s="25" t="s">
        <v>4980</v>
      </c>
      <c r="H127" s="25"/>
      <c r="I127" s="30" t="str">
        <f t="shared" si="12"/>
        <v/>
      </c>
      <c r="J127" s="25"/>
      <c r="K127" s="25" t="s">
        <v>6915</v>
      </c>
      <c r="M127" s="25" t="str">
        <f t="shared" si="13"/>
        <v>xx</v>
      </c>
      <c r="N127" s="25" t="s">
        <v>6499</v>
      </c>
      <c r="O127" s="25" t="s">
        <v>6499</v>
      </c>
      <c r="Q127" s="25" t="s">
        <v>7137</v>
      </c>
      <c r="R127" s="25" t="s">
        <v>6907</v>
      </c>
      <c r="T127" s="25" t="s">
        <v>6916</v>
      </c>
      <c r="AF127" s="24" t="str">
        <f t="shared" si="15"/>
        <v/>
      </c>
      <c r="AG127" s="24" t="str">
        <f t="shared" si="14"/>
        <v/>
      </c>
    </row>
    <row r="128" spans="1:37" ht="356.25" hidden="1" x14ac:dyDescent="0.25">
      <c r="A128" s="24">
        <v>127</v>
      </c>
      <c r="B128" s="25" t="s">
        <v>3939</v>
      </c>
      <c r="C128" s="79" t="s">
        <v>3940</v>
      </c>
      <c r="D128" s="24" t="s">
        <v>6232</v>
      </c>
      <c r="E128" s="79" t="s">
        <v>6234</v>
      </c>
      <c r="F128" s="26" t="s">
        <v>6235</v>
      </c>
      <c r="G128" s="25" t="s">
        <v>3936</v>
      </c>
      <c r="H128" s="25"/>
      <c r="I128" s="30" t="str">
        <f t="shared" si="12"/>
        <v/>
      </c>
      <c r="J128" s="25" t="s">
        <v>6717</v>
      </c>
      <c r="K128" s="25" t="s">
        <v>6918</v>
      </c>
      <c r="M128" s="25" t="str">
        <f t="shared" si="13"/>
        <v>xx</v>
      </c>
      <c r="O128" s="25" t="s">
        <v>6499</v>
      </c>
      <c r="P128" s="25" t="s">
        <v>6499</v>
      </c>
      <c r="R128" s="25" t="s">
        <v>6919</v>
      </c>
      <c r="T128" s="25" t="s">
        <v>6917</v>
      </c>
      <c r="AF128" s="24" t="str">
        <f t="shared" si="15"/>
        <v/>
      </c>
      <c r="AG128" s="24" t="str">
        <f t="shared" si="14"/>
        <v/>
      </c>
    </row>
    <row r="129" spans="1:37" ht="356.25" hidden="1" x14ac:dyDescent="0.25">
      <c r="A129" s="24">
        <v>128</v>
      </c>
      <c r="B129" s="25" t="s">
        <v>2758</v>
      </c>
      <c r="C129" s="79" t="s">
        <v>2759</v>
      </c>
      <c r="D129" s="24" t="s">
        <v>6236</v>
      </c>
      <c r="E129" s="79" t="s">
        <v>6238</v>
      </c>
      <c r="F129" s="26" t="s">
        <v>6239</v>
      </c>
      <c r="G129" s="25" t="s">
        <v>2755</v>
      </c>
      <c r="H129" s="25"/>
      <c r="I129" s="30" t="str">
        <f t="shared" si="12"/>
        <v/>
      </c>
      <c r="J129" s="25"/>
      <c r="K129" s="25" t="s">
        <v>6920</v>
      </c>
      <c r="M129" s="25" t="str">
        <f t="shared" si="13"/>
        <v>xx</v>
      </c>
      <c r="N129" s="25" t="s">
        <v>6499</v>
      </c>
      <c r="O129" s="25" t="s">
        <v>6499</v>
      </c>
      <c r="Q129" s="25" t="s">
        <v>7138</v>
      </c>
      <c r="R129" s="25" t="s">
        <v>6922</v>
      </c>
      <c r="T129" s="25" t="s">
        <v>6921</v>
      </c>
      <c r="AF129" s="24" t="str">
        <f t="shared" si="15"/>
        <v/>
      </c>
      <c r="AG129" s="24" t="str">
        <f t="shared" si="14"/>
        <v/>
      </c>
    </row>
    <row r="130" spans="1:37" ht="210.75" customHeight="1" x14ac:dyDescent="0.25">
      <c r="A130" s="24">
        <v>133</v>
      </c>
      <c r="B130" s="25" t="s">
        <v>4132</v>
      </c>
      <c r="C130" s="79" t="s">
        <v>3545</v>
      </c>
      <c r="D130" s="24" t="s">
        <v>6256</v>
      </c>
      <c r="E130" s="79" t="s">
        <v>6242</v>
      </c>
      <c r="F130" s="26" t="s">
        <v>6259</v>
      </c>
      <c r="G130" s="30" t="s">
        <v>4129</v>
      </c>
      <c r="H130" s="57" t="s">
        <v>7276</v>
      </c>
      <c r="I130" s="30" t="str">
        <f t="shared" ref="I130:I161" si="16">IF(OR(H130="",H130="NA"),"",HYPERLINK("./Relevante_Literatur_CE_LM/"&amp;H130&amp;".pdf",H130))</f>
        <v>1-s2.0-S0959652619325478-main</v>
      </c>
      <c r="J130" s="57" t="s">
        <v>6721</v>
      </c>
      <c r="K130" s="57" t="s">
        <v>6933</v>
      </c>
      <c r="M130" s="25" t="str">
        <f t="shared" ref="M130:M161" si="17">IF(N130&amp;O130&amp;P130="x","",N130&amp;O130&amp;P130)</f>
        <v/>
      </c>
      <c r="T130" s="25" t="s">
        <v>6932</v>
      </c>
      <c r="Z130" s="24" t="s">
        <v>6499</v>
      </c>
      <c r="AA130" s="24" t="s">
        <v>6499</v>
      </c>
      <c r="AB130" s="24" t="s">
        <v>6499</v>
      </c>
      <c r="AC130" s="24" t="s">
        <v>6499</v>
      </c>
      <c r="AD130" s="24" t="s">
        <v>6499</v>
      </c>
      <c r="AE130" s="24" t="s">
        <v>6499</v>
      </c>
      <c r="AF130" s="24" t="str">
        <f t="shared" si="15"/>
        <v>1-s2.0-S0959652619325478-main</v>
      </c>
      <c r="AG130" s="24" t="str">
        <f t="shared" ref="AG130:AG161" si="18">AH130&amp;AI130&amp;AJ130</f>
        <v/>
      </c>
      <c r="AK130" s="56" t="s">
        <v>23534</v>
      </c>
    </row>
    <row r="131" spans="1:37" ht="409.5" hidden="1" x14ac:dyDescent="0.25">
      <c r="A131" s="24">
        <v>130</v>
      </c>
      <c r="B131" s="25" t="s">
        <v>6244</v>
      </c>
      <c r="C131" s="79" t="s">
        <v>5507</v>
      </c>
      <c r="D131" s="24" t="s">
        <v>6245</v>
      </c>
      <c r="E131" s="79" t="s">
        <v>6247</v>
      </c>
      <c r="F131" s="26" t="s">
        <v>6248</v>
      </c>
      <c r="G131" s="25" t="s">
        <v>5502</v>
      </c>
      <c r="H131" s="25"/>
      <c r="I131" s="30" t="str">
        <f t="shared" si="16"/>
        <v/>
      </c>
      <c r="J131" s="25" t="s">
        <v>6719</v>
      </c>
      <c r="K131" s="25" t="s">
        <v>6926</v>
      </c>
      <c r="M131" s="25" t="str">
        <f t="shared" si="17"/>
        <v/>
      </c>
      <c r="O131" s="25" t="s">
        <v>6499</v>
      </c>
      <c r="R131" s="25" t="s">
        <v>6912</v>
      </c>
      <c r="T131" s="25" t="s">
        <v>6925</v>
      </c>
      <c r="AF131" s="24" t="str">
        <f t="shared" si="15"/>
        <v/>
      </c>
      <c r="AG131" s="24" t="str">
        <f t="shared" si="18"/>
        <v/>
      </c>
    </row>
    <row r="132" spans="1:37" ht="393.75" hidden="1" x14ac:dyDescent="0.25">
      <c r="A132" s="24">
        <v>131</v>
      </c>
      <c r="B132" s="25" t="s">
        <v>5475</v>
      </c>
      <c r="C132" s="79" t="s">
        <v>5477</v>
      </c>
      <c r="D132" s="24" t="s">
        <v>6249</v>
      </c>
      <c r="E132" s="79" t="s">
        <v>6251</v>
      </c>
      <c r="F132" s="26" t="s">
        <v>6554</v>
      </c>
      <c r="G132" s="25" t="s">
        <v>5472</v>
      </c>
      <c r="H132" s="25"/>
      <c r="I132" s="30" t="str">
        <f t="shared" si="16"/>
        <v/>
      </c>
      <c r="J132" s="25" t="s">
        <v>6534</v>
      </c>
      <c r="K132" s="25" t="s">
        <v>6929</v>
      </c>
      <c r="M132" s="25" t="str">
        <f t="shared" si="17"/>
        <v>xx</v>
      </c>
      <c r="O132" s="25" t="s">
        <v>6499</v>
      </c>
      <c r="P132" s="25" t="s">
        <v>6499</v>
      </c>
      <c r="R132" s="25" t="s">
        <v>6927</v>
      </c>
      <c r="T132" s="25" t="s">
        <v>6928</v>
      </c>
      <c r="AF132" s="24" t="str">
        <f t="shared" ref="AF132:AF163" si="19">AG132&amp;I132</f>
        <v/>
      </c>
      <c r="AG132" s="24" t="str">
        <f t="shared" si="18"/>
        <v/>
      </c>
    </row>
    <row r="133" spans="1:37" ht="210.75" customHeight="1" x14ac:dyDescent="0.25">
      <c r="A133" s="24">
        <v>134</v>
      </c>
      <c r="B133" s="25" t="s">
        <v>4873</v>
      </c>
      <c r="C133" s="79" t="s">
        <v>4219</v>
      </c>
      <c r="D133" s="24" t="s">
        <v>6260</v>
      </c>
      <c r="E133" s="79" t="s">
        <v>6251</v>
      </c>
      <c r="F133" s="26" t="s">
        <v>6263</v>
      </c>
      <c r="G133" s="30" t="s">
        <v>4870</v>
      </c>
      <c r="H133" s="57" t="s">
        <v>23537</v>
      </c>
      <c r="I133" s="30" t="str">
        <f t="shared" si="16"/>
        <v>1-s2.0-S0959652617328172-main</v>
      </c>
      <c r="J133" s="57" t="s">
        <v>6722</v>
      </c>
      <c r="K133" s="57" t="s">
        <v>6935</v>
      </c>
      <c r="M133" s="25" t="str">
        <f t="shared" si="17"/>
        <v/>
      </c>
      <c r="Q133" s="25" t="s">
        <v>23535</v>
      </c>
      <c r="T133" s="25" t="s">
        <v>23536</v>
      </c>
      <c r="U133" s="24" t="s">
        <v>6499</v>
      </c>
      <c r="V133" s="24" t="s">
        <v>6499</v>
      </c>
      <c r="W133" s="24" t="s">
        <v>6499</v>
      </c>
      <c r="X133" s="24" t="s">
        <v>6499</v>
      </c>
      <c r="Y133" s="24" t="s">
        <v>6499</v>
      </c>
      <c r="Z133" s="24" t="s">
        <v>6499</v>
      </c>
      <c r="AA133" s="24" t="s">
        <v>6499</v>
      </c>
      <c r="AB133" s="24" t="s">
        <v>6499</v>
      </c>
      <c r="AE133" s="24" t="s">
        <v>6499</v>
      </c>
      <c r="AF133" s="24" t="str">
        <f t="shared" si="19"/>
        <v>1-s2.0-S0959652617328172-main</v>
      </c>
      <c r="AG133" s="24" t="str">
        <f t="shared" si="18"/>
        <v/>
      </c>
      <c r="AK133" s="56" t="s">
        <v>23538</v>
      </c>
    </row>
    <row r="134" spans="1:37" ht="210.75" hidden="1" customHeight="1" x14ac:dyDescent="0.25">
      <c r="A134" s="24">
        <v>129</v>
      </c>
      <c r="B134" s="25" t="s">
        <v>3544</v>
      </c>
      <c r="C134" s="79" t="s">
        <v>4133</v>
      </c>
      <c r="D134" s="24" t="s">
        <v>6240</v>
      </c>
      <c r="E134" s="79" t="s">
        <v>6258</v>
      </c>
      <c r="F134" s="26" t="s">
        <v>6243</v>
      </c>
      <c r="G134" s="27" t="s">
        <v>3542</v>
      </c>
      <c r="H134" s="25" t="s">
        <v>7278</v>
      </c>
      <c r="I134" s="30" t="str">
        <f t="shared" si="16"/>
        <v>IJPE SI - V.3</v>
      </c>
      <c r="J134" s="25" t="s">
        <v>6718</v>
      </c>
      <c r="K134" s="25" t="s">
        <v>6923</v>
      </c>
      <c r="M134" s="25" t="str">
        <f t="shared" si="17"/>
        <v/>
      </c>
      <c r="T134" s="25" t="s">
        <v>6924</v>
      </c>
      <c r="AF134" s="24" t="str">
        <f t="shared" si="19"/>
        <v>xIJPE SI - V.3</v>
      </c>
      <c r="AG134" s="24" t="str">
        <f t="shared" si="18"/>
        <v>x</v>
      </c>
      <c r="AI134" s="24" t="s">
        <v>6499</v>
      </c>
      <c r="AK134" s="56" t="s">
        <v>23532</v>
      </c>
    </row>
    <row r="135" spans="1:37" ht="210.75" hidden="1" customHeight="1" x14ac:dyDescent="0.25">
      <c r="A135" s="24">
        <v>132</v>
      </c>
      <c r="B135" s="25" t="s">
        <v>4218</v>
      </c>
      <c r="C135" s="79" t="s">
        <v>4875</v>
      </c>
      <c r="D135" s="24" t="s">
        <v>6252</v>
      </c>
      <c r="E135" s="79" t="s">
        <v>6262</v>
      </c>
      <c r="F135" s="26" t="s">
        <v>6255</v>
      </c>
      <c r="G135" s="27" t="s">
        <v>4215</v>
      </c>
      <c r="H135" s="25" t="s">
        <v>7277</v>
      </c>
      <c r="I135" s="30" t="str">
        <f t="shared" si="16"/>
        <v>1-s2.0-S0956053X23006876-main</v>
      </c>
      <c r="J135" s="25" t="s">
        <v>6720</v>
      </c>
      <c r="K135" s="25" t="s">
        <v>6930</v>
      </c>
      <c r="M135" s="25" t="str">
        <f t="shared" si="17"/>
        <v/>
      </c>
      <c r="T135" s="25" t="s">
        <v>23488</v>
      </c>
      <c r="AF135" s="24" t="str">
        <f t="shared" si="19"/>
        <v>x1-s2.0-S0956053X23006876-main</v>
      </c>
      <c r="AG135" s="24" t="str">
        <f t="shared" si="18"/>
        <v>x</v>
      </c>
      <c r="AI135" s="24" t="s">
        <v>6499</v>
      </c>
      <c r="AK135" s="56" t="s">
        <v>23533</v>
      </c>
    </row>
    <row r="136" spans="1:37" ht="210.75" customHeight="1" x14ac:dyDescent="0.25">
      <c r="A136" s="24">
        <v>135</v>
      </c>
      <c r="B136" s="25" t="s">
        <v>4370</v>
      </c>
      <c r="C136" s="79" t="s">
        <v>4371</v>
      </c>
      <c r="D136" s="24" t="s">
        <v>6264</v>
      </c>
      <c r="E136" s="79" t="s">
        <v>6266</v>
      </c>
      <c r="F136" s="26" t="s">
        <v>6267</v>
      </c>
      <c r="G136" s="30" t="s">
        <v>4367</v>
      </c>
      <c r="H136" s="57" t="s">
        <v>7275</v>
      </c>
      <c r="I136" s="30" t="str">
        <f t="shared" si="16"/>
        <v>s10098-015-1016-8</v>
      </c>
      <c r="J136" s="57" t="s">
        <v>6535</v>
      </c>
      <c r="K136" s="57" t="s">
        <v>6936</v>
      </c>
      <c r="M136" s="25" t="str">
        <f t="shared" si="17"/>
        <v/>
      </c>
      <c r="T136" s="25" t="s">
        <v>6937</v>
      </c>
      <c r="Z136" s="24" t="s">
        <v>6499</v>
      </c>
      <c r="AB136" s="24" t="s">
        <v>6499</v>
      </c>
      <c r="AE136" s="24" t="s">
        <v>6499</v>
      </c>
      <c r="AF136" s="24" t="str">
        <f t="shared" si="19"/>
        <v>s10098-015-1016-8</v>
      </c>
      <c r="AG136" s="24" t="str">
        <f t="shared" si="18"/>
        <v/>
      </c>
      <c r="AK136" s="56" t="s">
        <v>23539</v>
      </c>
    </row>
    <row r="137" spans="1:37" ht="210.75" hidden="1" customHeight="1" x14ac:dyDescent="0.25">
      <c r="A137" s="24">
        <v>136</v>
      </c>
      <c r="B137" s="25" t="s">
        <v>5578</v>
      </c>
      <c r="C137" s="79" t="s">
        <v>5580</v>
      </c>
      <c r="D137" s="24" t="s">
        <v>6268</v>
      </c>
      <c r="E137" s="79" t="s">
        <v>6270</v>
      </c>
      <c r="F137" s="26" t="s">
        <v>6271</v>
      </c>
      <c r="G137" s="27" t="s">
        <v>5576</v>
      </c>
      <c r="H137" s="25" t="s">
        <v>7274</v>
      </c>
      <c r="I137" s="30" t="str">
        <f t="shared" si="16"/>
        <v>Bus Strat Env - 2022 - Benkhati - Linkages between smart  lean  and resilient manufacturing for sustainable development</v>
      </c>
      <c r="J137" s="25" t="s">
        <v>6536</v>
      </c>
      <c r="K137" s="25" t="s">
        <v>6938</v>
      </c>
      <c r="M137" s="25" t="str">
        <f t="shared" si="17"/>
        <v/>
      </c>
      <c r="T137" s="25" t="s">
        <v>6939</v>
      </c>
      <c r="AF137" s="24" t="str">
        <f t="shared" si="19"/>
        <v>xBus Strat Env - 2022 - Benkhati - Linkages between smart  lean  and resilient manufacturing for sustainable development</v>
      </c>
      <c r="AG137" s="24" t="str">
        <f t="shared" si="18"/>
        <v>x</v>
      </c>
      <c r="AI137" s="24" t="s">
        <v>6499</v>
      </c>
      <c r="AK137" s="56" t="s">
        <v>23540</v>
      </c>
    </row>
    <row r="138" spans="1:37" ht="337.5" hidden="1" x14ac:dyDescent="0.25">
      <c r="A138" s="24">
        <v>137</v>
      </c>
      <c r="B138" s="25" t="s">
        <v>5164</v>
      </c>
      <c r="C138" s="79" t="s">
        <v>5165</v>
      </c>
      <c r="D138" s="24" t="s">
        <v>6272</v>
      </c>
      <c r="E138" s="79" t="s">
        <v>6274</v>
      </c>
      <c r="F138" s="26" t="s">
        <v>6275</v>
      </c>
      <c r="G138" s="25" t="s">
        <v>5161</v>
      </c>
      <c r="H138" s="25"/>
      <c r="I138" s="30" t="str">
        <f t="shared" si="16"/>
        <v/>
      </c>
      <c r="J138" s="25" t="s">
        <v>6537</v>
      </c>
      <c r="K138" s="25" t="s">
        <v>6940</v>
      </c>
      <c r="M138" s="25" t="str">
        <f t="shared" si="17"/>
        <v>xx</v>
      </c>
      <c r="O138" s="25" t="s">
        <v>6499</v>
      </c>
      <c r="P138" s="25" t="s">
        <v>6499</v>
      </c>
      <c r="R138" s="25" t="s">
        <v>6941</v>
      </c>
      <c r="T138" s="25" t="s">
        <v>6942</v>
      </c>
      <c r="AF138" s="24" t="str">
        <f t="shared" si="19"/>
        <v/>
      </c>
      <c r="AG138" s="24" t="str">
        <f t="shared" si="18"/>
        <v/>
      </c>
    </row>
    <row r="139" spans="1:37" ht="393.75" hidden="1" x14ac:dyDescent="0.25">
      <c r="A139" s="24">
        <v>138</v>
      </c>
      <c r="B139" s="25" t="s">
        <v>5367</v>
      </c>
      <c r="C139" s="79" t="s">
        <v>5369</v>
      </c>
      <c r="D139" s="24" t="s">
        <v>6276</v>
      </c>
      <c r="E139" s="79" t="s">
        <v>6278</v>
      </c>
      <c r="F139" s="26" t="s">
        <v>6279</v>
      </c>
      <c r="G139" s="25" t="s">
        <v>5365</v>
      </c>
      <c r="H139" s="25"/>
      <c r="I139" s="30" t="str">
        <f t="shared" si="16"/>
        <v/>
      </c>
      <c r="J139" s="25" t="s">
        <v>6538</v>
      </c>
      <c r="K139" s="25" t="s">
        <v>6944</v>
      </c>
      <c r="M139" s="25" t="str">
        <f t="shared" si="17"/>
        <v>xx</v>
      </c>
      <c r="O139" s="25" t="s">
        <v>6499</v>
      </c>
      <c r="P139" s="25" t="s">
        <v>6499</v>
      </c>
      <c r="R139" s="25" t="s">
        <v>6945</v>
      </c>
      <c r="T139" s="25" t="s">
        <v>6943</v>
      </c>
      <c r="AF139" s="24" t="str">
        <f t="shared" si="19"/>
        <v/>
      </c>
      <c r="AG139" s="24" t="str">
        <f t="shared" si="18"/>
        <v/>
      </c>
    </row>
    <row r="140" spans="1:37" ht="330" hidden="1" x14ac:dyDescent="0.25">
      <c r="A140" s="24">
        <v>139</v>
      </c>
      <c r="B140" s="25" t="s">
        <v>4761</v>
      </c>
      <c r="C140" s="79" t="s">
        <v>4762</v>
      </c>
      <c r="D140" s="24" t="s">
        <v>6280</v>
      </c>
      <c r="E140" s="79" t="s">
        <v>23613</v>
      </c>
      <c r="F140" s="26" t="s">
        <v>6282</v>
      </c>
      <c r="G140" s="25" t="s">
        <v>4758</v>
      </c>
      <c r="H140" s="25"/>
      <c r="I140" s="30" t="str">
        <f t="shared" si="16"/>
        <v/>
      </c>
      <c r="J140" s="25"/>
      <c r="K140" s="25" t="s">
        <v>6947</v>
      </c>
      <c r="M140" s="25" t="str">
        <f t="shared" si="17"/>
        <v>xx</v>
      </c>
      <c r="N140" s="25" t="s">
        <v>6499</v>
      </c>
      <c r="O140" s="25" t="s">
        <v>6499</v>
      </c>
      <c r="Q140" s="25" t="s">
        <v>7139</v>
      </c>
      <c r="R140" s="25" t="s">
        <v>6659</v>
      </c>
      <c r="T140" s="25" t="s">
        <v>6946</v>
      </c>
      <c r="AF140" s="24" t="str">
        <f t="shared" si="19"/>
        <v/>
      </c>
      <c r="AG140" s="24" t="str">
        <f t="shared" si="18"/>
        <v/>
      </c>
    </row>
    <row r="141" spans="1:37" ht="409.5" hidden="1" x14ac:dyDescent="0.25">
      <c r="A141" s="24">
        <v>140</v>
      </c>
      <c r="B141" s="25" t="s">
        <v>3885</v>
      </c>
      <c r="C141" s="79" t="s">
        <v>3886</v>
      </c>
      <c r="D141" s="24" t="s">
        <v>6283</v>
      </c>
      <c r="E141" s="79" t="s">
        <v>6285</v>
      </c>
      <c r="F141" s="26" t="s">
        <v>3883</v>
      </c>
      <c r="G141" s="25" t="s">
        <v>3881</v>
      </c>
      <c r="H141" s="25"/>
      <c r="I141" s="30" t="str">
        <f t="shared" si="16"/>
        <v/>
      </c>
      <c r="J141" s="25"/>
      <c r="K141" s="25" t="s">
        <v>6948</v>
      </c>
      <c r="M141" s="25" t="str">
        <f t="shared" si="17"/>
        <v>xx</v>
      </c>
      <c r="N141" s="25" t="s">
        <v>6499</v>
      </c>
      <c r="O141" s="25" t="s">
        <v>6499</v>
      </c>
      <c r="Q141" s="25" t="s">
        <v>7140</v>
      </c>
      <c r="R141" s="25" t="s">
        <v>6941</v>
      </c>
      <c r="T141" s="25" t="s">
        <v>6949</v>
      </c>
      <c r="AF141" s="24" t="str">
        <f t="shared" si="19"/>
        <v/>
      </c>
      <c r="AG141" s="24" t="str">
        <f t="shared" si="18"/>
        <v/>
      </c>
    </row>
    <row r="142" spans="1:37" ht="315" hidden="1" x14ac:dyDescent="0.25">
      <c r="A142" s="24">
        <v>141</v>
      </c>
      <c r="B142" s="25" t="s">
        <v>5652</v>
      </c>
      <c r="C142" s="79" t="s">
        <v>5654</v>
      </c>
      <c r="D142" s="24" t="s">
        <v>6286</v>
      </c>
      <c r="E142" s="79" t="s">
        <v>6288</v>
      </c>
      <c r="F142" s="26" t="s">
        <v>6289</v>
      </c>
      <c r="G142" s="25" t="s">
        <v>5649</v>
      </c>
      <c r="H142" s="25"/>
      <c r="I142" s="30" t="str">
        <f t="shared" si="16"/>
        <v/>
      </c>
      <c r="J142" s="25" t="s">
        <v>6723</v>
      </c>
      <c r="K142" s="25" t="s">
        <v>6950</v>
      </c>
      <c r="M142" s="25" t="str">
        <f t="shared" si="17"/>
        <v>xx</v>
      </c>
      <c r="O142" s="25" t="s">
        <v>6499</v>
      </c>
      <c r="P142" s="25" t="s">
        <v>6499</v>
      </c>
      <c r="R142" s="25" t="s">
        <v>6766</v>
      </c>
      <c r="T142" s="25" t="s">
        <v>6951</v>
      </c>
      <c r="AF142" s="24" t="str">
        <f t="shared" si="19"/>
        <v/>
      </c>
      <c r="AG142" s="24" t="str">
        <f t="shared" si="18"/>
        <v/>
      </c>
    </row>
    <row r="143" spans="1:37" ht="210.75" customHeight="1" x14ac:dyDescent="0.25">
      <c r="A143" s="24">
        <v>147</v>
      </c>
      <c r="B143" s="25" t="s">
        <v>4858</v>
      </c>
      <c r="C143" s="79" t="s">
        <v>5189</v>
      </c>
      <c r="D143" s="24" t="s">
        <v>6310</v>
      </c>
      <c r="E143" s="79" t="s">
        <v>6292</v>
      </c>
      <c r="F143" s="26" t="s">
        <v>6312</v>
      </c>
      <c r="G143" s="30" t="s">
        <v>4855</v>
      </c>
      <c r="H143" s="57" t="s">
        <v>7272</v>
      </c>
      <c r="I143" s="30" t="str">
        <f t="shared" si="16"/>
        <v>1-s2.0-S0048969719305480-main</v>
      </c>
      <c r="J143" s="57" t="s">
        <v>6540</v>
      </c>
      <c r="K143" s="57" t="s">
        <v>6965</v>
      </c>
      <c r="M143" s="25" t="str">
        <f t="shared" si="17"/>
        <v/>
      </c>
      <c r="T143" s="25" t="s">
        <v>6964</v>
      </c>
      <c r="U143" s="24" t="s">
        <v>6499</v>
      </c>
      <c r="V143" s="24" t="s">
        <v>6499</v>
      </c>
      <c r="W143" s="24" t="s">
        <v>6499</v>
      </c>
      <c r="AC143" s="24" t="s">
        <v>6499</v>
      </c>
      <c r="AD143" s="24" t="s">
        <v>6499</v>
      </c>
      <c r="AE143" s="24" t="s">
        <v>6499</v>
      </c>
      <c r="AF143" s="24" t="str">
        <f t="shared" si="19"/>
        <v>1-s2.0-S0048969719305480-main</v>
      </c>
      <c r="AG143" s="24" t="str">
        <f t="shared" si="18"/>
        <v/>
      </c>
      <c r="AK143" s="56" t="s">
        <v>23570</v>
      </c>
    </row>
    <row r="144" spans="1:37" ht="390" hidden="1" x14ac:dyDescent="0.25">
      <c r="A144" s="24">
        <v>143</v>
      </c>
      <c r="B144" s="25" t="s">
        <v>3506</v>
      </c>
      <c r="C144" s="79" t="s">
        <v>3507</v>
      </c>
      <c r="D144" s="24" t="s">
        <v>6294</v>
      </c>
      <c r="E144" s="79" t="s">
        <v>6296</v>
      </c>
      <c r="F144" s="26" t="s">
        <v>6297</v>
      </c>
      <c r="G144" s="25" t="s">
        <v>3502</v>
      </c>
      <c r="H144" s="25"/>
      <c r="I144" s="30" t="str">
        <f t="shared" si="16"/>
        <v/>
      </c>
      <c r="J144" s="25"/>
      <c r="K144" s="25" t="s">
        <v>6955</v>
      </c>
      <c r="M144" s="25" t="str">
        <f t="shared" si="17"/>
        <v>xx</v>
      </c>
      <c r="N144" s="25" t="s">
        <v>6499</v>
      </c>
      <c r="O144" s="25" t="s">
        <v>6499</v>
      </c>
      <c r="Q144" s="25" t="s">
        <v>7141</v>
      </c>
      <c r="R144" s="25" t="s">
        <v>6941</v>
      </c>
      <c r="T144" s="25" t="s">
        <v>6954</v>
      </c>
      <c r="AF144" s="24" t="str">
        <f t="shared" si="19"/>
        <v/>
      </c>
      <c r="AG144" s="24" t="str">
        <f t="shared" si="18"/>
        <v/>
      </c>
    </row>
    <row r="145" spans="1:37" ht="409.5" hidden="1" x14ac:dyDescent="0.25">
      <c r="A145" s="24">
        <v>144</v>
      </c>
      <c r="B145" s="25" t="s">
        <v>2789</v>
      </c>
      <c r="C145" s="79" t="s">
        <v>2790</v>
      </c>
      <c r="D145" s="24" t="s">
        <v>6298</v>
      </c>
      <c r="E145" s="79" t="s">
        <v>6300</v>
      </c>
      <c r="F145" s="26" t="s">
        <v>6301</v>
      </c>
      <c r="G145" s="25" t="s">
        <v>2785</v>
      </c>
      <c r="H145" s="25"/>
      <c r="I145" s="30" t="str">
        <f t="shared" si="16"/>
        <v/>
      </c>
      <c r="J145" s="25"/>
      <c r="K145" s="25" t="s">
        <v>6956</v>
      </c>
      <c r="M145" s="25" t="str">
        <f t="shared" si="17"/>
        <v>xx</v>
      </c>
      <c r="N145" s="25" t="s">
        <v>6499</v>
      </c>
      <c r="O145" s="25" t="s">
        <v>6499</v>
      </c>
      <c r="Q145" s="25" t="s">
        <v>7142</v>
      </c>
      <c r="R145" s="25" t="s">
        <v>6957</v>
      </c>
      <c r="T145" s="25" t="s">
        <v>6958</v>
      </c>
      <c r="AF145" s="24" t="str">
        <f t="shared" si="19"/>
        <v/>
      </c>
      <c r="AG145" s="24" t="str">
        <f t="shared" si="18"/>
        <v/>
      </c>
    </row>
    <row r="146" spans="1:37" ht="356.25" hidden="1" x14ac:dyDescent="0.25">
      <c r="A146" s="24">
        <v>145</v>
      </c>
      <c r="B146" s="25" t="s">
        <v>5312</v>
      </c>
      <c r="C146" s="79" t="s">
        <v>5314</v>
      </c>
      <c r="D146" s="24" t="s">
        <v>6302</v>
      </c>
      <c r="E146" s="79" t="s">
        <v>6304</v>
      </c>
      <c r="F146" s="26" t="s">
        <v>6305</v>
      </c>
      <c r="G146" s="25" t="s">
        <v>5308</v>
      </c>
      <c r="H146" s="25"/>
      <c r="I146" s="30" t="str">
        <f t="shared" si="16"/>
        <v/>
      </c>
      <c r="J146" s="25"/>
      <c r="K146" s="25" t="s">
        <v>6960</v>
      </c>
      <c r="M146" s="25" t="str">
        <f t="shared" si="17"/>
        <v>xx</v>
      </c>
      <c r="N146" s="25" t="s">
        <v>6499</v>
      </c>
      <c r="O146" s="25" t="s">
        <v>6499</v>
      </c>
      <c r="Q146" s="25" t="s">
        <v>7143</v>
      </c>
      <c r="R146" s="25" t="s">
        <v>6912</v>
      </c>
      <c r="T146" s="25" t="s">
        <v>6959</v>
      </c>
      <c r="AF146" s="24" t="str">
        <f t="shared" si="19"/>
        <v/>
      </c>
      <c r="AG146" s="24" t="str">
        <f t="shared" si="18"/>
        <v/>
      </c>
    </row>
    <row r="147" spans="1:37" ht="345" hidden="1" x14ac:dyDescent="0.25">
      <c r="A147" s="24">
        <v>146</v>
      </c>
      <c r="B147" s="25" t="s">
        <v>5249</v>
      </c>
      <c r="C147" s="79" t="s">
        <v>5251</v>
      </c>
      <c r="D147" s="24" t="s">
        <v>6306</v>
      </c>
      <c r="E147" s="79" t="s">
        <v>6308</v>
      </c>
      <c r="F147" s="26" t="s">
        <v>6309</v>
      </c>
      <c r="G147" s="25" t="s">
        <v>5246</v>
      </c>
      <c r="H147" s="25"/>
      <c r="I147" s="30" t="str">
        <f t="shared" si="16"/>
        <v/>
      </c>
      <c r="J147" s="25"/>
      <c r="K147" s="25" t="s">
        <v>6961</v>
      </c>
      <c r="M147" s="25" t="str">
        <f t="shared" si="17"/>
        <v>xx</v>
      </c>
      <c r="N147" s="25" t="s">
        <v>6499</v>
      </c>
      <c r="O147" s="25" t="s">
        <v>6499</v>
      </c>
      <c r="Q147" s="25" t="s">
        <v>7144</v>
      </c>
      <c r="R147" s="25" t="s">
        <v>6963</v>
      </c>
      <c r="T147" s="25" t="s">
        <v>6962</v>
      </c>
      <c r="AF147" s="24" t="str">
        <f t="shared" si="19"/>
        <v/>
      </c>
      <c r="AG147" s="24" t="str">
        <f t="shared" si="18"/>
        <v/>
      </c>
    </row>
    <row r="148" spans="1:37" ht="210.75" hidden="1" customHeight="1" x14ac:dyDescent="0.25">
      <c r="A148" s="24">
        <v>142</v>
      </c>
      <c r="B148" s="25" t="s">
        <v>5188</v>
      </c>
      <c r="C148" s="79" t="s">
        <v>4859</v>
      </c>
      <c r="D148" s="24" t="s">
        <v>6290</v>
      </c>
      <c r="E148" s="79" t="s">
        <v>6311</v>
      </c>
      <c r="F148" s="26" t="s">
        <v>6293</v>
      </c>
      <c r="G148" s="27" t="s">
        <v>5187</v>
      </c>
      <c r="H148" s="25" t="s">
        <v>7273</v>
      </c>
      <c r="I148" s="30" t="str">
        <f t="shared" si="16"/>
        <v>Modelling the interrelationship between factors for adoption of sustainable lean manufacturing  a business case from the Indian automobile industry</v>
      </c>
      <c r="J148" s="25" t="s">
        <v>6539</v>
      </c>
      <c r="K148" s="25" t="s">
        <v>6953</v>
      </c>
      <c r="M148" s="25" t="str">
        <f t="shared" si="17"/>
        <v/>
      </c>
      <c r="T148" s="25" t="s">
        <v>23601</v>
      </c>
      <c r="U148" s="24" t="s">
        <v>6499</v>
      </c>
      <c r="AF148" s="24" t="str">
        <f t="shared" si="19"/>
        <v>xModelling the interrelationship between factors for adoption of sustainable lean manufacturing  a business case from the Indian automobile industry</v>
      </c>
      <c r="AG148" s="24" t="str">
        <f t="shared" si="18"/>
        <v>x</v>
      </c>
      <c r="AI148" s="24" t="s">
        <v>6499</v>
      </c>
      <c r="AK148" s="56" t="s">
        <v>23602</v>
      </c>
    </row>
    <row r="149" spans="1:37" ht="360" hidden="1" x14ac:dyDescent="0.25">
      <c r="A149" s="24">
        <v>148</v>
      </c>
      <c r="B149" s="25" t="s">
        <v>5440</v>
      </c>
      <c r="C149" s="79" t="s">
        <v>5441</v>
      </c>
      <c r="D149" s="24" t="s">
        <v>6313</v>
      </c>
      <c r="E149" s="79" t="s">
        <v>6314</v>
      </c>
      <c r="F149" s="26" t="s">
        <v>6315</v>
      </c>
      <c r="G149" s="25" t="s">
        <v>5437</v>
      </c>
      <c r="H149" s="25"/>
      <c r="I149" s="30" t="str">
        <f t="shared" si="16"/>
        <v/>
      </c>
      <c r="J149" s="25"/>
      <c r="K149" s="25" t="s">
        <v>6967</v>
      </c>
      <c r="M149" s="25" t="str">
        <f t="shared" si="17"/>
        <v>xx</v>
      </c>
      <c r="N149" s="25" t="s">
        <v>6499</v>
      </c>
      <c r="P149" s="25" t="s">
        <v>6499</v>
      </c>
      <c r="Q149" s="25" t="s">
        <v>7145</v>
      </c>
      <c r="T149" s="25" t="s">
        <v>6966</v>
      </c>
      <c r="AF149" s="24" t="str">
        <f t="shared" si="19"/>
        <v/>
      </c>
      <c r="AG149" s="24" t="str">
        <f t="shared" si="18"/>
        <v/>
      </c>
    </row>
    <row r="150" spans="1:37" ht="409.5" hidden="1" x14ac:dyDescent="0.25">
      <c r="A150" s="24">
        <v>149</v>
      </c>
      <c r="B150" s="25" t="s">
        <v>3053</v>
      </c>
      <c r="C150" s="79" t="s">
        <v>3055</v>
      </c>
      <c r="D150" s="24" t="s">
        <v>6316</v>
      </c>
      <c r="E150" s="79" t="s">
        <v>6318</v>
      </c>
      <c r="F150" s="26" t="s">
        <v>6319</v>
      </c>
      <c r="G150" s="25" t="s">
        <v>3050</v>
      </c>
      <c r="H150" s="25"/>
      <c r="I150" s="30" t="str">
        <f t="shared" si="16"/>
        <v/>
      </c>
      <c r="J150" s="25"/>
      <c r="K150" s="25" t="s">
        <v>6969</v>
      </c>
      <c r="M150" s="25" t="str">
        <f t="shared" si="17"/>
        <v>xx</v>
      </c>
      <c r="N150" s="25" t="s">
        <v>6499</v>
      </c>
      <c r="O150" s="25" t="s">
        <v>6499</v>
      </c>
      <c r="Q150" s="25" t="s">
        <v>7146</v>
      </c>
      <c r="R150" s="25" t="s">
        <v>6970</v>
      </c>
      <c r="T150" s="25" t="s">
        <v>6968</v>
      </c>
      <c r="AF150" s="24" t="str">
        <f t="shared" si="19"/>
        <v/>
      </c>
      <c r="AG150" s="24" t="str">
        <f t="shared" si="18"/>
        <v/>
      </c>
    </row>
    <row r="151" spans="1:37" ht="409.5" hidden="1" x14ac:dyDescent="0.25">
      <c r="A151" s="24">
        <v>150</v>
      </c>
      <c r="B151" s="25" t="s">
        <v>5213</v>
      </c>
      <c r="C151" s="79" t="s">
        <v>5214</v>
      </c>
      <c r="D151" s="24" t="s">
        <v>6320</v>
      </c>
      <c r="E151" s="79" t="s">
        <v>6322</v>
      </c>
      <c r="F151" s="26" t="s">
        <v>6323</v>
      </c>
      <c r="G151" s="25" t="s">
        <v>5210</v>
      </c>
      <c r="H151" s="25"/>
      <c r="I151" s="30" t="str">
        <f t="shared" si="16"/>
        <v/>
      </c>
      <c r="J151" s="25"/>
      <c r="K151" s="25" t="s">
        <v>6971</v>
      </c>
      <c r="M151" s="25" t="str">
        <f t="shared" si="17"/>
        <v>xx</v>
      </c>
      <c r="N151" s="25" t="s">
        <v>6499</v>
      </c>
      <c r="P151" s="25" t="s">
        <v>6499</v>
      </c>
      <c r="Q151" s="25" t="s">
        <v>6541</v>
      </c>
      <c r="T151" s="25" t="s">
        <v>6972</v>
      </c>
      <c r="AF151" s="24" t="str">
        <f t="shared" si="19"/>
        <v/>
      </c>
      <c r="AG151" s="24" t="str">
        <f t="shared" si="18"/>
        <v/>
      </c>
    </row>
    <row r="152" spans="1:37" ht="330" hidden="1" x14ac:dyDescent="0.25">
      <c r="A152" s="24">
        <v>151</v>
      </c>
      <c r="B152" s="25" t="s">
        <v>5412</v>
      </c>
      <c r="C152" s="79" t="s">
        <v>5413</v>
      </c>
      <c r="D152" s="24" t="s">
        <v>6324</v>
      </c>
      <c r="E152" s="79" t="s">
        <v>6326</v>
      </c>
      <c r="F152" s="26" t="s">
        <v>6327</v>
      </c>
      <c r="G152" s="25" t="s">
        <v>5409</v>
      </c>
      <c r="H152" s="25"/>
      <c r="I152" s="30" t="str">
        <f t="shared" si="16"/>
        <v/>
      </c>
      <c r="J152" s="25"/>
      <c r="K152" s="25" t="s">
        <v>6974</v>
      </c>
      <c r="M152" s="25" t="str">
        <f t="shared" si="17"/>
        <v/>
      </c>
      <c r="N152" s="25" t="s">
        <v>6499</v>
      </c>
      <c r="Q152" s="25" t="s">
        <v>7147</v>
      </c>
      <c r="T152" s="25" t="s">
        <v>6973</v>
      </c>
      <c r="AF152" s="24" t="str">
        <f t="shared" si="19"/>
        <v/>
      </c>
      <c r="AG152" s="24" t="str">
        <f t="shared" si="18"/>
        <v/>
      </c>
    </row>
    <row r="153" spans="1:37" ht="337.5" hidden="1" x14ac:dyDescent="0.25">
      <c r="A153" s="24">
        <v>152</v>
      </c>
      <c r="B153" s="25" t="s">
        <v>4730</v>
      </c>
      <c r="C153" s="79" t="s">
        <v>4731</v>
      </c>
      <c r="D153" s="24" t="s">
        <v>6328</v>
      </c>
      <c r="E153" s="82" t="s">
        <v>23614</v>
      </c>
      <c r="F153" s="26" t="s">
        <v>6331</v>
      </c>
      <c r="G153" s="25" t="s">
        <v>4728</v>
      </c>
      <c r="H153" s="25"/>
      <c r="I153" s="30" t="str">
        <f t="shared" si="16"/>
        <v/>
      </c>
      <c r="J153" s="25"/>
      <c r="K153" s="25" t="s">
        <v>6975</v>
      </c>
      <c r="M153" s="25" t="str">
        <f t="shared" si="17"/>
        <v>xx</v>
      </c>
      <c r="N153" s="25" t="s">
        <v>6499</v>
      </c>
      <c r="O153" s="25" t="s">
        <v>6499</v>
      </c>
      <c r="Q153" s="25" t="s">
        <v>7148</v>
      </c>
      <c r="R153" s="25" t="s">
        <v>6901</v>
      </c>
      <c r="T153" s="25" t="s">
        <v>6976</v>
      </c>
      <c r="AF153" s="24" t="str">
        <f t="shared" si="19"/>
        <v/>
      </c>
      <c r="AG153" s="24" t="str">
        <f t="shared" si="18"/>
        <v/>
      </c>
    </row>
    <row r="154" spans="1:37" ht="210.75" customHeight="1" x14ac:dyDescent="0.25">
      <c r="A154" s="24">
        <v>153</v>
      </c>
      <c r="B154" s="25" t="s">
        <v>3658</v>
      </c>
      <c r="C154" s="79" t="s">
        <v>3660</v>
      </c>
      <c r="D154" s="24" t="s">
        <v>6332</v>
      </c>
      <c r="E154" s="79" t="s">
        <v>6334</v>
      </c>
      <c r="F154" s="26" t="s">
        <v>6335</v>
      </c>
      <c r="G154" s="30" t="s">
        <v>3654</v>
      </c>
      <c r="H154" s="57" t="s">
        <v>7271</v>
      </c>
      <c r="I154" s="30" t="str">
        <f t="shared" si="16"/>
        <v>1-s2.0-S0959652617326744-main</v>
      </c>
      <c r="J154" s="60" t="s">
        <v>6724</v>
      </c>
      <c r="K154" s="57" t="s">
        <v>6978</v>
      </c>
      <c r="M154" s="25" t="str">
        <f t="shared" si="17"/>
        <v/>
      </c>
      <c r="T154" s="25" t="s">
        <v>23489</v>
      </c>
      <c r="U154" s="24" t="s">
        <v>6499</v>
      </c>
      <c r="X154" s="24" t="s">
        <v>6499</v>
      </c>
      <c r="Z154" s="24" t="s">
        <v>6499</v>
      </c>
      <c r="AA154" s="24" t="s">
        <v>6499</v>
      </c>
      <c r="AB154" s="24" t="s">
        <v>6499</v>
      </c>
      <c r="AD154" s="24" t="s">
        <v>6499</v>
      </c>
      <c r="AF154" s="24" t="str">
        <f t="shared" si="19"/>
        <v>1-s2.0-S0959652617326744-main</v>
      </c>
      <c r="AG154" s="24" t="str">
        <f t="shared" si="18"/>
        <v/>
      </c>
      <c r="AK154" s="56" t="s">
        <v>23541</v>
      </c>
    </row>
    <row r="155" spans="1:37" ht="90" hidden="1" x14ac:dyDescent="0.25">
      <c r="A155" s="24">
        <v>154</v>
      </c>
      <c r="B155" s="25" t="s">
        <v>5051</v>
      </c>
      <c r="C155" s="79" t="s">
        <v>5052</v>
      </c>
      <c r="D155" s="24" t="s">
        <v>5733</v>
      </c>
      <c r="F155" s="26" t="s">
        <v>7083</v>
      </c>
      <c r="G155" s="25" t="s">
        <v>5050</v>
      </c>
      <c r="H155" s="25"/>
      <c r="I155" s="30" t="str">
        <f t="shared" si="16"/>
        <v/>
      </c>
      <c r="J155" s="25"/>
      <c r="K155" s="25"/>
      <c r="M155" s="25" t="str">
        <f t="shared" si="17"/>
        <v>xx</v>
      </c>
      <c r="N155" s="25" t="s">
        <v>6499</v>
      </c>
      <c r="O155" s="25" t="s">
        <v>6499</v>
      </c>
      <c r="Q155" s="25" t="s">
        <v>6542</v>
      </c>
      <c r="R155" s="25" t="s">
        <v>6979</v>
      </c>
      <c r="AF155" s="24" t="str">
        <f t="shared" si="19"/>
        <v/>
      </c>
      <c r="AG155" s="24" t="str">
        <f t="shared" si="18"/>
        <v/>
      </c>
    </row>
    <row r="156" spans="1:37" ht="356.25" x14ac:dyDescent="0.25">
      <c r="A156" s="24">
        <v>155</v>
      </c>
      <c r="B156" s="25" t="s">
        <v>5385</v>
      </c>
      <c r="C156" s="79" t="s">
        <v>5386</v>
      </c>
      <c r="D156" s="24" t="s">
        <v>6336</v>
      </c>
      <c r="E156" s="79" t="s">
        <v>6338</v>
      </c>
      <c r="F156" s="26" t="s">
        <v>6339</v>
      </c>
      <c r="G156" s="57" t="s">
        <v>5381</v>
      </c>
      <c r="H156" s="57" t="s">
        <v>23511</v>
      </c>
      <c r="I156" s="30" t="str">
        <f t="shared" si="16"/>
        <v>1-s2.0-S0959652621030432-main</v>
      </c>
      <c r="J156" s="60" t="s">
        <v>6725</v>
      </c>
      <c r="K156" s="57" t="s">
        <v>6980</v>
      </c>
      <c r="M156" s="25" t="str">
        <f t="shared" si="17"/>
        <v/>
      </c>
      <c r="O156" s="25" t="s">
        <v>6499</v>
      </c>
      <c r="R156" s="25" t="s">
        <v>6766</v>
      </c>
      <c r="T156" s="25" t="s">
        <v>23542</v>
      </c>
      <c r="W156" s="24" t="s">
        <v>6499</v>
      </c>
      <c r="AB156" s="24" t="s">
        <v>6499</v>
      </c>
      <c r="AC156" s="24" t="s">
        <v>6499</v>
      </c>
      <c r="AD156" s="24" t="s">
        <v>6499</v>
      </c>
      <c r="AF156" s="24" t="str">
        <f t="shared" si="19"/>
        <v>1-s2.0-S0959652621030432-main</v>
      </c>
      <c r="AG156" s="24" t="str">
        <f t="shared" si="18"/>
        <v/>
      </c>
      <c r="AK156" s="56" t="s">
        <v>23543</v>
      </c>
    </row>
    <row r="157" spans="1:37" ht="356.25" hidden="1" x14ac:dyDescent="0.25">
      <c r="A157" s="24">
        <v>156</v>
      </c>
      <c r="B157" s="25" t="s">
        <v>4105</v>
      </c>
      <c r="C157" s="79" t="s">
        <v>4106</v>
      </c>
      <c r="D157" s="24" t="s">
        <v>6340</v>
      </c>
      <c r="E157" s="79" t="s">
        <v>6342</v>
      </c>
      <c r="F157" s="26" t="s">
        <v>6343</v>
      </c>
      <c r="G157" s="25" t="s">
        <v>4103</v>
      </c>
      <c r="H157" s="25"/>
      <c r="I157" s="30" t="str">
        <f t="shared" si="16"/>
        <v/>
      </c>
      <c r="J157" s="25"/>
      <c r="K157" s="25" t="s">
        <v>6982</v>
      </c>
      <c r="M157" s="25" t="str">
        <f t="shared" si="17"/>
        <v>xx</v>
      </c>
      <c r="N157" s="25" t="s">
        <v>6499</v>
      </c>
      <c r="O157" s="25" t="s">
        <v>6499</v>
      </c>
      <c r="Q157" s="25" t="s">
        <v>6543</v>
      </c>
      <c r="R157" s="25" t="s">
        <v>6983</v>
      </c>
      <c r="T157" s="25" t="s">
        <v>6984</v>
      </c>
      <c r="AF157" s="24" t="str">
        <f t="shared" si="19"/>
        <v/>
      </c>
      <c r="AG157" s="24" t="str">
        <f t="shared" si="18"/>
        <v/>
      </c>
    </row>
    <row r="158" spans="1:37" ht="409.5" hidden="1" x14ac:dyDescent="0.25">
      <c r="A158" s="24">
        <v>157</v>
      </c>
      <c r="B158" s="25" t="s">
        <v>3899</v>
      </c>
      <c r="C158" s="79" t="s">
        <v>3901</v>
      </c>
      <c r="D158" s="24" t="s">
        <v>6344</v>
      </c>
      <c r="E158" s="79" t="s">
        <v>6346</v>
      </c>
      <c r="F158" s="26" t="s">
        <v>6347</v>
      </c>
      <c r="G158" s="25" t="s">
        <v>3894</v>
      </c>
      <c r="H158" s="25"/>
      <c r="I158" s="30" t="str">
        <f t="shared" si="16"/>
        <v/>
      </c>
      <c r="J158" s="25"/>
      <c r="K158" s="25" t="s">
        <v>6986</v>
      </c>
      <c r="M158" s="25" t="str">
        <f t="shared" si="17"/>
        <v>xx</v>
      </c>
      <c r="N158" s="25" t="s">
        <v>6499</v>
      </c>
      <c r="O158" s="25" t="s">
        <v>6499</v>
      </c>
      <c r="Q158" s="25" t="s">
        <v>7149</v>
      </c>
      <c r="R158" s="25" t="s">
        <v>6970</v>
      </c>
      <c r="T158" s="25" t="s">
        <v>6985</v>
      </c>
      <c r="AF158" s="24" t="str">
        <f t="shared" si="19"/>
        <v/>
      </c>
      <c r="AG158" s="24" t="str">
        <f t="shared" si="18"/>
        <v/>
      </c>
    </row>
    <row r="159" spans="1:37" ht="360" hidden="1" x14ac:dyDescent="0.25">
      <c r="A159" s="24">
        <v>158</v>
      </c>
      <c r="B159" s="25" t="s">
        <v>5133</v>
      </c>
      <c r="C159" s="79" t="s">
        <v>5135</v>
      </c>
      <c r="D159" s="24" t="s">
        <v>6348</v>
      </c>
      <c r="E159" s="79" t="s">
        <v>6350</v>
      </c>
      <c r="F159" s="26" t="s">
        <v>6351</v>
      </c>
      <c r="G159" s="25" t="s">
        <v>5130</v>
      </c>
      <c r="H159" s="25" t="s">
        <v>23517</v>
      </c>
      <c r="I159" s="30" t="str">
        <f t="shared" si="16"/>
        <v>retrieve4</v>
      </c>
      <c r="J159" s="25"/>
      <c r="K159" s="25" t="s">
        <v>6988</v>
      </c>
      <c r="M159" s="25" t="str">
        <f t="shared" si="17"/>
        <v/>
      </c>
      <c r="N159" s="25" t="s">
        <v>6499</v>
      </c>
      <c r="Q159" s="25" t="s">
        <v>7150</v>
      </c>
      <c r="S159" s="25" t="s">
        <v>7223</v>
      </c>
      <c r="T159" s="25" t="s">
        <v>23470</v>
      </c>
      <c r="AE159" s="24" t="s">
        <v>6499</v>
      </c>
      <c r="AF159" s="24" t="str">
        <f t="shared" si="19"/>
        <v>xretrieve4</v>
      </c>
      <c r="AG159" s="24" t="str">
        <f t="shared" si="18"/>
        <v>x</v>
      </c>
      <c r="AI159" s="24" t="s">
        <v>6499</v>
      </c>
      <c r="AK159" s="56" t="s">
        <v>23544</v>
      </c>
    </row>
    <row r="160" spans="1:37" ht="390" hidden="1" x14ac:dyDescent="0.25">
      <c r="A160" s="24">
        <v>159</v>
      </c>
      <c r="B160" s="25" t="s">
        <v>3247</v>
      </c>
      <c r="C160" s="79" t="s">
        <v>3248</v>
      </c>
      <c r="D160" s="24" t="s">
        <v>6352</v>
      </c>
      <c r="E160" s="79" t="s">
        <v>6354</v>
      </c>
      <c r="F160" s="26" t="s">
        <v>6355</v>
      </c>
      <c r="G160" s="25" t="s">
        <v>3243</v>
      </c>
      <c r="H160" s="25"/>
      <c r="I160" s="30" t="str">
        <f t="shared" si="16"/>
        <v/>
      </c>
      <c r="J160" s="25"/>
      <c r="K160" s="25" t="s">
        <v>6990</v>
      </c>
      <c r="M160" s="25" t="str">
        <f t="shared" si="17"/>
        <v>xx</v>
      </c>
      <c r="N160" s="25" t="s">
        <v>6499</v>
      </c>
      <c r="O160" s="25" t="s">
        <v>6499</v>
      </c>
      <c r="Q160" s="25" t="s">
        <v>7151</v>
      </c>
      <c r="R160" s="25" t="s">
        <v>6991</v>
      </c>
      <c r="T160" s="25" t="s">
        <v>6989</v>
      </c>
      <c r="AF160" s="24" t="str">
        <f t="shared" si="19"/>
        <v/>
      </c>
      <c r="AG160" s="24" t="str">
        <f t="shared" si="18"/>
        <v/>
      </c>
    </row>
    <row r="161" spans="1:37" ht="375" hidden="1" x14ac:dyDescent="0.25">
      <c r="A161" s="24">
        <v>160</v>
      </c>
      <c r="B161" s="25" t="s">
        <v>5222</v>
      </c>
      <c r="C161" s="79" t="s">
        <v>5223</v>
      </c>
      <c r="D161" s="24" t="s">
        <v>6356</v>
      </c>
      <c r="E161" s="79" t="s">
        <v>6359</v>
      </c>
      <c r="F161" s="26" t="s">
        <v>6360</v>
      </c>
      <c r="G161" s="25" t="s">
        <v>5217</v>
      </c>
      <c r="H161" s="25"/>
      <c r="I161" s="30" t="str">
        <f t="shared" si="16"/>
        <v/>
      </c>
      <c r="J161" s="25"/>
      <c r="K161" s="25" t="s">
        <v>6992</v>
      </c>
      <c r="M161" s="25" t="str">
        <f t="shared" si="17"/>
        <v>xx</v>
      </c>
      <c r="N161" s="25" t="s">
        <v>6499</v>
      </c>
      <c r="O161" s="25" t="s">
        <v>6499</v>
      </c>
      <c r="Q161" s="25" t="s">
        <v>7152</v>
      </c>
      <c r="R161" s="25" t="s">
        <v>6832</v>
      </c>
      <c r="T161" s="25" t="s">
        <v>6993</v>
      </c>
      <c r="AF161" s="24" t="str">
        <f t="shared" si="19"/>
        <v/>
      </c>
      <c r="AG161" s="24" t="str">
        <f t="shared" si="18"/>
        <v/>
      </c>
    </row>
    <row r="162" spans="1:37" ht="375" hidden="1" x14ac:dyDescent="0.25">
      <c r="A162" s="24">
        <v>161</v>
      </c>
      <c r="B162" s="25" t="s">
        <v>4687</v>
      </c>
      <c r="C162" s="79" t="s">
        <v>4688</v>
      </c>
      <c r="D162" s="24" t="s">
        <v>6361</v>
      </c>
      <c r="E162" s="79" t="s">
        <v>6363</v>
      </c>
      <c r="F162" s="26" t="s">
        <v>6364</v>
      </c>
      <c r="G162" s="25" t="s">
        <v>4684</v>
      </c>
      <c r="H162" s="25"/>
      <c r="I162" s="30" t="str">
        <f t="shared" ref="I162:I187" si="20">IF(OR(H162="",H162="NA"),"",HYPERLINK("./Relevante_Literatur_CE_LM/"&amp;H162&amp;".pdf",H162))</f>
        <v/>
      </c>
      <c r="J162" s="25"/>
      <c r="K162" s="25" t="s">
        <v>6994</v>
      </c>
      <c r="M162" s="25" t="str">
        <f t="shared" ref="M162:M187" si="21">IF(N162&amp;O162&amp;P162="x","",N162&amp;O162&amp;P162)</f>
        <v>xx</v>
      </c>
      <c r="N162" s="25" t="s">
        <v>6499</v>
      </c>
      <c r="O162" s="25" t="s">
        <v>6499</v>
      </c>
      <c r="Q162" s="25" t="s">
        <v>7153</v>
      </c>
      <c r="R162" s="25" t="s">
        <v>6832</v>
      </c>
      <c r="T162" s="25" t="s">
        <v>6995</v>
      </c>
      <c r="AF162" s="24" t="str">
        <f t="shared" si="19"/>
        <v/>
      </c>
      <c r="AG162" s="24" t="str">
        <f t="shared" ref="AG162:AG187" si="22">AH162&amp;AI162&amp;AJ162</f>
        <v/>
      </c>
    </row>
    <row r="163" spans="1:37" ht="356.25" hidden="1" x14ac:dyDescent="0.25">
      <c r="A163" s="24">
        <v>162</v>
      </c>
      <c r="B163" s="25" t="s">
        <v>5318</v>
      </c>
      <c r="C163" s="79" t="s">
        <v>5320</v>
      </c>
      <c r="D163" s="24" t="s">
        <v>6365</v>
      </c>
      <c r="E163" s="79" t="s">
        <v>6367</v>
      </c>
      <c r="F163" s="26" t="s">
        <v>6368</v>
      </c>
      <c r="G163" s="25" t="s">
        <v>5315</v>
      </c>
      <c r="H163" s="25"/>
      <c r="I163" s="30" t="str">
        <f t="shared" si="20"/>
        <v/>
      </c>
      <c r="J163" s="25"/>
      <c r="K163" s="25" t="s">
        <v>6996</v>
      </c>
      <c r="M163" s="25" t="str">
        <f t="shared" si="21"/>
        <v>xx</v>
      </c>
      <c r="N163" s="25" t="s">
        <v>6499</v>
      </c>
      <c r="O163" s="25" t="s">
        <v>6499</v>
      </c>
      <c r="Q163" s="25" t="s">
        <v>7152</v>
      </c>
      <c r="R163" s="25" t="s">
        <v>6998</v>
      </c>
      <c r="T163" s="25" t="s">
        <v>6997</v>
      </c>
      <c r="AF163" s="24" t="str">
        <f t="shared" si="19"/>
        <v/>
      </c>
      <c r="AG163" s="24" t="str">
        <f t="shared" si="22"/>
        <v/>
      </c>
    </row>
    <row r="164" spans="1:37" ht="375" hidden="1" x14ac:dyDescent="0.25">
      <c r="A164" s="24">
        <v>163</v>
      </c>
      <c r="B164" s="25" t="s">
        <v>4245</v>
      </c>
      <c r="C164" s="79" t="s">
        <v>4246</v>
      </c>
      <c r="D164" s="24" t="s">
        <v>6369</v>
      </c>
      <c r="E164" s="79" t="s">
        <v>6371</v>
      </c>
      <c r="F164" s="26" t="s">
        <v>6372</v>
      </c>
      <c r="G164" s="25" t="s">
        <v>4241</v>
      </c>
      <c r="H164" s="25"/>
      <c r="I164" s="30" t="str">
        <f t="shared" si="20"/>
        <v/>
      </c>
      <c r="J164" s="25"/>
      <c r="K164" s="25" t="s">
        <v>6999</v>
      </c>
      <c r="M164" s="25" t="str">
        <f t="shared" si="21"/>
        <v>xx</v>
      </c>
      <c r="N164" s="25" t="s">
        <v>6499</v>
      </c>
      <c r="O164" s="25" t="s">
        <v>6499</v>
      </c>
      <c r="Q164" s="25" t="s">
        <v>7154</v>
      </c>
      <c r="R164" s="25" t="s">
        <v>7001</v>
      </c>
      <c r="T164" s="25" t="s">
        <v>7000</v>
      </c>
      <c r="AF164" s="24" t="str">
        <f t="shared" ref="AF164:AF187" si="23">AG164&amp;I164</f>
        <v/>
      </c>
      <c r="AG164" s="24" t="str">
        <f t="shared" si="22"/>
        <v/>
      </c>
    </row>
    <row r="165" spans="1:37" ht="300" hidden="1" x14ac:dyDescent="0.25">
      <c r="A165" s="24">
        <v>164</v>
      </c>
      <c r="B165" s="25" t="s">
        <v>5497</v>
      </c>
      <c r="C165" s="79" t="s">
        <v>5498</v>
      </c>
      <c r="D165" s="24" t="s">
        <v>6373</v>
      </c>
      <c r="E165" s="79" t="s">
        <v>6375</v>
      </c>
      <c r="F165" s="26" t="s">
        <v>6376</v>
      </c>
      <c r="G165" s="25" t="s">
        <v>5494</v>
      </c>
      <c r="H165" s="25"/>
      <c r="I165" s="30" t="str">
        <f t="shared" si="20"/>
        <v/>
      </c>
      <c r="J165" s="25"/>
      <c r="K165" s="25" t="s">
        <v>7002</v>
      </c>
      <c r="M165" s="25" t="str">
        <f t="shared" si="21"/>
        <v>xx</v>
      </c>
      <c r="N165" s="25" t="s">
        <v>6499</v>
      </c>
      <c r="P165" s="25" t="s">
        <v>6499</v>
      </c>
      <c r="Q165" s="25" t="s">
        <v>7155</v>
      </c>
      <c r="T165" s="25" t="s">
        <v>7076</v>
      </c>
      <c r="AF165" s="24" t="str">
        <f t="shared" si="23"/>
        <v/>
      </c>
      <c r="AG165" s="24" t="str">
        <f t="shared" si="22"/>
        <v/>
      </c>
    </row>
    <row r="166" spans="1:37" ht="409.5" hidden="1" x14ac:dyDescent="0.25">
      <c r="A166" s="24">
        <v>165</v>
      </c>
      <c r="B166" s="25" t="s">
        <v>4785</v>
      </c>
      <c r="C166" s="79" t="s">
        <v>4786</v>
      </c>
      <c r="D166" s="24" t="s">
        <v>6377</v>
      </c>
      <c r="E166" s="79" t="s">
        <v>6379</v>
      </c>
      <c r="F166" s="26" t="s">
        <v>6380</v>
      </c>
      <c r="G166" s="25" t="s">
        <v>4782</v>
      </c>
      <c r="H166" s="25"/>
      <c r="I166" s="30" t="str">
        <f t="shared" si="20"/>
        <v/>
      </c>
      <c r="J166" s="25" t="s">
        <v>6544</v>
      </c>
      <c r="K166" s="25" t="s">
        <v>7003</v>
      </c>
      <c r="M166" s="25" t="str">
        <f t="shared" si="21"/>
        <v>xx</v>
      </c>
      <c r="O166" s="25" t="s">
        <v>6499</v>
      </c>
      <c r="P166" s="25" t="s">
        <v>6499</v>
      </c>
      <c r="R166" s="25" t="s">
        <v>6659</v>
      </c>
      <c r="S166" s="25" t="s">
        <v>7248</v>
      </c>
      <c r="T166" s="25" t="s">
        <v>7004</v>
      </c>
      <c r="AF166" s="24" t="str">
        <f t="shared" si="23"/>
        <v/>
      </c>
      <c r="AG166" s="24" t="str">
        <f t="shared" si="22"/>
        <v/>
      </c>
    </row>
    <row r="167" spans="1:37" ht="409.5" hidden="1" x14ac:dyDescent="0.25">
      <c r="A167" s="24">
        <v>166</v>
      </c>
      <c r="B167" s="25" t="s">
        <v>5544</v>
      </c>
      <c r="C167" s="79" t="s">
        <v>5545</v>
      </c>
      <c r="D167" s="24" t="s">
        <v>6381</v>
      </c>
      <c r="E167" s="79" t="s">
        <v>6382</v>
      </c>
      <c r="F167" s="26" t="s">
        <v>6383</v>
      </c>
      <c r="G167" s="25" t="s">
        <v>5542</v>
      </c>
      <c r="H167" s="25"/>
      <c r="I167" s="30" t="str">
        <f t="shared" si="20"/>
        <v/>
      </c>
      <c r="J167" s="25"/>
      <c r="K167" s="25" t="s">
        <v>7005</v>
      </c>
      <c r="M167" s="25" t="str">
        <f t="shared" si="21"/>
        <v>xx</v>
      </c>
      <c r="N167" s="25" t="s">
        <v>6499</v>
      </c>
      <c r="O167" s="25" t="s">
        <v>6499</v>
      </c>
      <c r="Q167" s="25" t="s">
        <v>7156</v>
      </c>
      <c r="R167" s="25" t="s">
        <v>7006</v>
      </c>
      <c r="T167" s="25" t="s">
        <v>7007</v>
      </c>
      <c r="AF167" s="24" t="str">
        <f t="shared" si="23"/>
        <v/>
      </c>
      <c r="AG167" s="24" t="str">
        <f t="shared" si="22"/>
        <v/>
      </c>
    </row>
    <row r="168" spans="1:37" ht="393.75" hidden="1" x14ac:dyDescent="0.25">
      <c r="A168" s="24">
        <v>167</v>
      </c>
      <c r="B168" s="25" t="s">
        <v>4993</v>
      </c>
      <c r="C168" s="79" t="s">
        <v>4995</v>
      </c>
      <c r="D168" s="24" t="s">
        <v>6384</v>
      </c>
      <c r="E168" s="79" t="s">
        <v>6386</v>
      </c>
      <c r="F168" s="26" t="s">
        <v>6387</v>
      </c>
      <c r="G168" s="25" t="s">
        <v>4991</v>
      </c>
      <c r="H168" s="25"/>
      <c r="I168" s="30" t="str">
        <f t="shared" si="20"/>
        <v/>
      </c>
      <c r="J168" s="25" t="s">
        <v>6545</v>
      </c>
      <c r="K168" s="25" t="s">
        <v>7008</v>
      </c>
      <c r="M168" s="25" t="str">
        <f t="shared" si="21"/>
        <v>xx</v>
      </c>
      <c r="O168" s="25" t="s">
        <v>6499</v>
      </c>
      <c r="P168" s="25" t="s">
        <v>6499</v>
      </c>
      <c r="R168" s="25" t="s">
        <v>7010</v>
      </c>
      <c r="S168" s="25" t="s">
        <v>7249</v>
      </c>
      <c r="T168" s="25" t="s">
        <v>7009</v>
      </c>
      <c r="AF168" s="24" t="str">
        <f t="shared" si="23"/>
        <v/>
      </c>
      <c r="AG168" s="24" t="str">
        <f t="shared" si="22"/>
        <v/>
      </c>
    </row>
    <row r="169" spans="1:37" ht="409.5" hidden="1" x14ac:dyDescent="0.25">
      <c r="A169" s="24">
        <v>168</v>
      </c>
      <c r="B169" s="25" t="s">
        <v>4933</v>
      </c>
      <c r="C169" s="79" t="s">
        <v>4935</v>
      </c>
      <c r="D169" s="24" t="s">
        <v>6388</v>
      </c>
      <c r="E169" s="79" t="s">
        <v>6390</v>
      </c>
      <c r="F169" s="26" t="s">
        <v>6391</v>
      </c>
      <c r="G169" s="25" t="s">
        <v>4930</v>
      </c>
      <c r="H169" s="25"/>
      <c r="I169" s="30" t="str">
        <f t="shared" si="20"/>
        <v/>
      </c>
      <c r="J169" s="25"/>
      <c r="K169" s="25" t="s">
        <v>7011</v>
      </c>
      <c r="M169" s="25" t="str">
        <f t="shared" si="21"/>
        <v>xx</v>
      </c>
      <c r="N169" s="25" t="s">
        <v>6499</v>
      </c>
      <c r="O169" s="25" t="s">
        <v>6499</v>
      </c>
      <c r="Q169" s="25" t="s">
        <v>7157</v>
      </c>
      <c r="R169" s="25" t="s">
        <v>7013</v>
      </c>
      <c r="T169" s="25" t="s">
        <v>7012</v>
      </c>
      <c r="AF169" s="24" t="str">
        <f t="shared" si="23"/>
        <v/>
      </c>
      <c r="AG169" s="24" t="str">
        <f t="shared" si="22"/>
        <v/>
      </c>
    </row>
    <row r="170" spans="1:37" ht="409.5" hidden="1" x14ac:dyDescent="0.25">
      <c r="A170" s="24">
        <v>169</v>
      </c>
      <c r="B170" s="25" t="s">
        <v>5204</v>
      </c>
      <c r="C170" s="79" t="s">
        <v>5733</v>
      </c>
      <c r="D170" s="24" t="s">
        <v>6392</v>
      </c>
      <c r="E170" s="79" t="s">
        <v>6393</v>
      </c>
      <c r="F170" s="26" t="s">
        <v>6394</v>
      </c>
      <c r="G170" s="25" t="s">
        <v>5201</v>
      </c>
      <c r="H170" s="25"/>
      <c r="I170" s="30" t="str">
        <f t="shared" si="20"/>
        <v/>
      </c>
      <c r="J170" s="25"/>
      <c r="K170" s="25" t="s">
        <v>7016</v>
      </c>
      <c r="M170" s="25" t="str">
        <f t="shared" si="21"/>
        <v>xx</v>
      </c>
      <c r="N170" s="25" t="s">
        <v>6499</v>
      </c>
      <c r="O170" s="25" t="s">
        <v>6499</v>
      </c>
      <c r="Q170" s="25" t="s">
        <v>6546</v>
      </c>
      <c r="R170" s="25" t="s">
        <v>7014</v>
      </c>
      <c r="T170" s="25" t="s">
        <v>7015</v>
      </c>
      <c r="AF170" s="24" t="str">
        <f t="shared" si="23"/>
        <v/>
      </c>
      <c r="AG170" s="24" t="str">
        <f t="shared" si="22"/>
        <v/>
      </c>
    </row>
    <row r="171" spans="1:37" ht="409.5" x14ac:dyDescent="0.25">
      <c r="A171" s="24">
        <v>183</v>
      </c>
      <c r="B171" s="25" t="s">
        <v>4719</v>
      </c>
      <c r="C171" s="79" t="s">
        <v>5077</v>
      </c>
      <c r="D171" s="24" t="s">
        <v>6447</v>
      </c>
      <c r="E171" s="79" t="s">
        <v>6397</v>
      </c>
      <c r="F171" s="26" t="s">
        <v>6450</v>
      </c>
      <c r="G171" s="30" t="s">
        <v>4717</v>
      </c>
      <c r="H171" s="57" t="s">
        <v>23546</v>
      </c>
      <c r="I171" s="30" t="str">
        <f t="shared" si="20"/>
        <v>1-s2.0-S0959652623015767-main</v>
      </c>
      <c r="J171" s="60" t="s">
        <v>6729</v>
      </c>
      <c r="K171" s="57" t="s">
        <v>7037</v>
      </c>
      <c r="M171" s="25" t="str">
        <f t="shared" si="21"/>
        <v/>
      </c>
      <c r="O171" s="25" t="s">
        <v>6499</v>
      </c>
      <c r="R171" s="25" t="s">
        <v>6766</v>
      </c>
      <c r="S171" s="25" t="s">
        <v>7270</v>
      </c>
      <c r="T171" s="25" t="s">
        <v>7038</v>
      </c>
      <c r="U171" s="24" t="s">
        <v>6499</v>
      </c>
      <c r="V171" s="24" t="s">
        <v>6499</v>
      </c>
      <c r="W171" s="24" t="s">
        <v>6499</v>
      </c>
      <c r="X171" s="24" t="s">
        <v>6499</v>
      </c>
      <c r="Z171" s="24" t="s">
        <v>6499</v>
      </c>
      <c r="AA171" s="24" t="s">
        <v>6499</v>
      </c>
      <c r="AB171" s="24" t="s">
        <v>6499</v>
      </c>
      <c r="AC171" s="24" t="s">
        <v>6499</v>
      </c>
      <c r="AD171" s="24" t="s">
        <v>6499</v>
      </c>
      <c r="AE171" s="24" t="s">
        <v>6499</v>
      </c>
      <c r="AF171" s="24" t="str">
        <f t="shared" si="23"/>
        <v>1-s2.0-S0959652623015767-main</v>
      </c>
      <c r="AG171" s="24" t="str">
        <f t="shared" si="22"/>
        <v/>
      </c>
      <c r="AK171" s="56" t="s">
        <v>23568</v>
      </c>
    </row>
    <row r="172" spans="1:37" ht="405" hidden="1" x14ac:dyDescent="0.25">
      <c r="A172" s="24">
        <v>171</v>
      </c>
      <c r="B172" s="25" t="s">
        <v>5267</v>
      </c>
      <c r="C172" s="79" t="s">
        <v>5268</v>
      </c>
      <c r="D172" s="24" t="s">
        <v>5925</v>
      </c>
      <c r="E172" s="79" t="s">
        <v>6399</v>
      </c>
      <c r="F172" s="26" t="s">
        <v>6400</v>
      </c>
      <c r="G172" s="25" t="s">
        <v>5264</v>
      </c>
      <c r="H172" s="25"/>
      <c r="I172" s="30" t="str">
        <f t="shared" si="20"/>
        <v/>
      </c>
      <c r="J172" s="25"/>
      <c r="K172" s="25" t="s">
        <v>7020</v>
      </c>
      <c r="M172" s="25" t="str">
        <f t="shared" si="21"/>
        <v>xx</v>
      </c>
      <c r="N172" s="25" t="s">
        <v>6499</v>
      </c>
      <c r="O172" s="25" t="s">
        <v>6499</v>
      </c>
      <c r="Q172" s="25" t="s">
        <v>7159</v>
      </c>
      <c r="R172" s="25" t="s">
        <v>7021</v>
      </c>
      <c r="T172" s="25" t="s">
        <v>23599</v>
      </c>
      <c r="AF172" s="24" t="str">
        <f t="shared" si="23"/>
        <v/>
      </c>
      <c r="AG172" s="24" t="str">
        <f t="shared" si="22"/>
        <v/>
      </c>
    </row>
    <row r="173" spans="1:37" ht="281.25" hidden="1" x14ac:dyDescent="0.25">
      <c r="A173" s="24">
        <v>172</v>
      </c>
      <c r="B173" s="25" t="s">
        <v>4100</v>
      </c>
      <c r="C173" s="79" t="s">
        <v>4101</v>
      </c>
      <c r="D173" s="24" t="s">
        <v>6401</v>
      </c>
      <c r="E173" s="79" t="s">
        <v>6403</v>
      </c>
      <c r="F173" s="26" t="s">
        <v>6404</v>
      </c>
      <c r="G173" s="25" t="s">
        <v>4095</v>
      </c>
      <c r="H173" s="25"/>
      <c r="I173" s="30" t="str">
        <f t="shared" si="20"/>
        <v/>
      </c>
      <c r="J173" s="25"/>
      <c r="K173" s="25" t="s">
        <v>7022</v>
      </c>
      <c r="M173" s="25" t="str">
        <f t="shared" si="21"/>
        <v>xx</v>
      </c>
      <c r="N173" s="25" t="s">
        <v>6499</v>
      </c>
      <c r="P173" s="25" t="s">
        <v>6499</v>
      </c>
      <c r="Q173" s="25" t="s">
        <v>7160</v>
      </c>
      <c r="T173" s="25" t="s">
        <v>7075</v>
      </c>
      <c r="AF173" s="24" t="str">
        <f t="shared" si="23"/>
        <v/>
      </c>
      <c r="AG173" s="24" t="str">
        <f t="shared" si="22"/>
        <v/>
      </c>
    </row>
    <row r="174" spans="1:37" ht="409.5" hidden="1" x14ac:dyDescent="0.25">
      <c r="A174" s="24">
        <v>173</v>
      </c>
      <c r="B174" s="25" t="s">
        <v>5566</v>
      </c>
      <c r="C174" s="79" t="s">
        <v>5568</v>
      </c>
      <c r="D174" s="24" t="s">
        <v>6405</v>
      </c>
      <c r="E174" s="79" t="s">
        <v>6407</v>
      </c>
      <c r="F174" s="26" t="s">
        <v>6408</v>
      </c>
      <c r="G174" s="25" t="s">
        <v>5563</v>
      </c>
      <c r="H174" s="25"/>
      <c r="I174" s="30" t="str">
        <f t="shared" si="20"/>
        <v/>
      </c>
      <c r="J174" s="25"/>
      <c r="K174" s="25" t="s">
        <v>7023</v>
      </c>
      <c r="M174" s="25" t="str">
        <f t="shared" si="21"/>
        <v>xx</v>
      </c>
      <c r="N174" s="25" t="s">
        <v>6499</v>
      </c>
      <c r="O174" s="25" t="s">
        <v>6499</v>
      </c>
      <c r="Q174" s="25" t="s">
        <v>7161</v>
      </c>
      <c r="R174" s="25" t="s">
        <v>6766</v>
      </c>
      <c r="T174" s="25" t="s">
        <v>7074</v>
      </c>
      <c r="AF174" s="24" t="str">
        <f t="shared" si="23"/>
        <v/>
      </c>
      <c r="AG174" s="24" t="str">
        <f t="shared" si="22"/>
        <v/>
      </c>
    </row>
    <row r="175" spans="1:37" ht="409.5" hidden="1" x14ac:dyDescent="0.25">
      <c r="A175" s="24">
        <v>174</v>
      </c>
      <c r="B175" s="25" t="s">
        <v>5174</v>
      </c>
      <c r="C175" s="79" t="s">
        <v>5175</v>
      </c>
      <c r="D175" s="24" t="s">
        <v>6409</v>
      </c>
      <c r="E175" s="79" t="s">
        <v>6411</v>
      </c>
      <c r="F175" s="26" t="s">
        <v>6412</v>
      </c>
      <c r="G175" s="25" t="s">
        <v>5172</v>
      </c>
      <c r="H175" s="25"/>
      <c r="I175" s="30" t="str">
        <f t="shared" si="20"/>
        <v/>
      </c>
      <c r="J175" s="25" t="s">
        <v>6726</v>
      </c>
      <c r="K175" s="25" t="s">
        <v>7024</v>
      </c>
      <c r="M175" s="25" t="str">
        <f t="shared" si="21"/>
        <v>xx</v>
      </c>
      <c r="O175" s="25" t="s">
        <v>6499</v>
      </c>
      <c r="P175" s="25" t="s">
        <v>6499</v>
      </c>
      <c r="R175" s="25" t="s">
        <v>6645</v>
      </c>
      <c r="T175" s="25" t="s">
        <v>7073</v>
      </c>
      <c r="AF175" s="24" t="str">
        <f t="shared" si="23"/>
        <v/>
      </c>
      <c r="AG175" s="24" t="str">
        <f t="shared" si="22"/>
        <v/>
      </c>
    </row>
    <row r="176" spans="1:37" ht="409.5" hidden="1" x14ac:dyDescent="0.25">
      <c r="A176" s="24">
        <v>175</v>
      </c>
      <c r="B176" s="25" t="s">
        <v>4046</v>
      </c>
      <c r="C176" s="79" t="s">
        <v>4048</v>
      </c>
      <c r="D176" s="24" t="s">
        <v>6413</v>
      </c>
      <c r="E176" s="79" t="s">
        <v>6415</v>
      </c>
      <c r="F176" s="26" t="s">
        <v>6416</v>
      </c>
      <c r="G176" s="25" t="s">
        <v>4042</v>
      </c>
      <c r="H176" s="25"/>
      <c r="I176" s="30" t="str">
        <f t="shared" si="20"/>
        <v/>
      </c>
      <c r="J176" s="25" t="s">
        <v>6727</v>
      </c>
      <c r="K176" s="25" t="s">
        <v>7025</v>
      </c>
      <c r="M176" s="25" t="str">
        <f t="shared" si="21"/>
        <v>xx</v>
      </c>
      <c r="O176" s="25" t="s">
        <v>6499</v>
      </c>
      <c r="P176" s="25" t="s">
        <v>6499</v>
      </c>
      <c r="R176" s="25" t="s">
        <v>6645</v>
      </c>
      <c r="T176" s="25" t="s">
        <v>7072</v>
      </c>
      <c r="AF176" s="24" t="str">
        <f t="shared" si="23"/>
        <v/>
      </c>
      <c r="AG176" s="24" t="str">
        <f t="shared" si="22"/>
        <v/>
      </c>
    </row>
    <row r="177" spans="1:37" ht="225" hidden="1" x14ac:dyDescent="0.25">
      <c r="A177" s="24">
        <v>176</v>
      </c>
      <c r="B177" s="25" t="s">
        <v>4692</v>
      </c>
      <c r="C177" s="79" t="s">
        <v>4694</v>
      </c>
      <c r="D177" s="24" t="s">
        <v>6417</v>
      </c>
      <c r="E177" s="79" t="s">
        <v>6419</v>
      </c>
      <c r="F177" s="26" t="s">
        <v>6420</v>
      </c>
      <c r="G177" s="25" t="s">
        <v>4689</v>
      </c>
      <c r="H177" s="25"/>
      <c r="I177" s="30" t="str">
        <f t="shared" si="20"/>
        <v/>
      </c>
      <c r="J177" s="25"/>
      <c r="K177" s="25" t="s">
        <v>7026</v>
      </c>
      <c r="M177" s="25" t="str">
        <f t="shared" si="21"/>
        <v>xx</v>
      </c>
      <c r="N177" s="25" t="s">
        <v>6499</v>
      </c>
      <c r="O177" s="25" t="s">
        <v>6499</v>
      </c>
      <c r="Q177" s="25" t="s">
        <v>7162</v>
      </c>
      <c r="R177" s="25" t="s">
        <v>7027</v>
      </c>
      <c r="T177" s="25" t="s">
        <v>7071</v>
      </c>
      <c r="AF177" s="24" t="str">
        <f t="shared" si="23"/>
        <v/>
      </c>
      <c r="AG177" s="24" t="str">
        <f t="shared" si="22"/>
        <v/>
      </c>
    </row>
    <row r="178" spans="1:37" ht="318.75" hidden="1" x14ac:dyDescent="0.25">
      <c r="A178" s="24">
        <v>177</v>
      </c>
      <c r="B178" s="25" t="s">
        <v>5196</v>
      </c>
      <c r="C178" s="79" t="s">
        <v>5197</v>
      </c>
      <c r="D178" s="24" t="s">
        <v>6421</v>
      </c>
      <c r="E178" s="79" t="s">
        <v>6424</v>
      </c>
      <c r="F178" s="26" t="s">
        <v>6425</v>
      </c>
      <c r="G178" s="25" t="s">
        <v>5193</v>
      </c>
      <c r="H178" s="25"/>
      <c r="I178" s="30" t="str">
        <f t="shared" si="20"/>
        <v/>
      </c>
      <c r="J178" s="25"/>
      <c r="K178" s="25" t="s">
        <v>7028</v>
      </c>
      <c r="M178" s="25" t="str">
        <f t="shared" si="21"/>
        <v>xx</v>
      </c>
      <c r="N178" s="25" t="s">
        <v>6499</v>
      </c>
      <c r="O178" s="25" t="s">
        <v>6499</v>
      </c>
      <c r="Q178" s="25" t="s">
        <v>7163</v>
      </c>
      <c r="R178" s="25" t="s">
        <v>7029</v>
      </c>
      <c r="T178" s="25" t="s">
        <v>7070</v>
      </c>
      <c r="AF178" s="24" t="str">
        <f t="shared" si="23"/>
        <v/>
      </c>
      <c r="AG178" s="24" t="str">
        <f t="shared" si="22"/>
        <v/>
      </c>
    </row>
    <row r="179" spans="1:37" ht="337.5" hidden="1" x14ac:dyDescent="0.25">
      <c r="A179" s="24">
        <v>178</v>
      </c>
      <c r="B179" s="25" t="s">
        <v>5114</v>
      </c>
      <c r="C179" s="79" t="s">
        <v>5116</v>
      </c>
      <c r="D179" s="24" t="s">
        <v>6426</v>
      </c>
      <c r="E179" s="79" t="s">
        <v>6428</v>
      </c>
      <c r="F179" s="26" t="s">
        <v>6429</v>
      </c>
      <c r="G179" s="25" t="s">
        <v>5111</v>
      </c>
      <c r="H179" s="25"/>
      <c r="I179" s="30" t="str">
        <f t="shared" si="20"/>
        <v/>
      </c>
      <c r="J179" s="25"/>
      <c r="K179" s="25" t="s">
        <v>7030</v>
      </c>
      <c r="M179" s="25" t="str">
        <f t="shared" si="21"/>
        <v>xx</v>
      </c>
      <c r="N179" s="25" t="s">
        <v>6499</v>
      </c>
      <c r="O179" s="25" t="s">
        <v>6499</v>
      </c>
      <c r="Q179" s="25" t="s">
        <v>7163</v>
      </c>
      <c r="R179" s="25" t="s">
        <v>7006</v>
      </c>
      <c r="T179" s="25" t="s">
        <v>7069</v>
      </c>
      <c r="AF179" s="24" t="str">
        <f t="shared" si="23"/>
        <v/>
      </c>
      <c r="AG179" s="24" t="str">
        <f t="shared" si="22"/>
        <v/>
      </c>
    </row>
    <row r="180" spans="1:37" ht="409.5" hidden="1" x14ac:dyDescent="0.25">
      <c r="A180" s="24">
        <v>179</v>
      </c>
      <c r="B180" s="25" t="s">
        <v>4515</v>
      </c>
      <c r="C180" s="79" t="s">
        <v>4517</v>
      </c>
      <c r="D180" s="24" t="s">
        <v>6430</v>
      </c>
      <c r="E180" s="79" t="s">
        <v>6432</v>
      </c>
      <c r="F180" s="26" t="s">
        <v>6433</v>
      </c>
      <c r="G180" s="25" t="s">
        <v>4511</v>
      </c>
      <c r="H180" s="25"/>
      <c r="I180" s="30" t="str">
        <f t="shared" si="20"/>
        <v/>
      </c>
      <c r="J180" s="25" t="s">
        <v>6728</v>
      </c>
      <c r="K180" s="25" t="s">
        <v>7031</v>
      </c>
      <c r="M180" s="25" t="str">
        <f t="shared" si="21"/>
        <v>xx</v>
      </c>
      <c r="O180" s="25" t="s">
        <v>6499</v>
      </c>
      <c r="P180" s="25" t="s">
        <v>6499</v>
      </c>
      <c r="R180" s="25" t="s">
        <v>7032</v>
      </c>
      <c r="T180" s="25" t="s">
        <v>7068</v>
      </c>
      <c r="AF180" s="24" t="str">
        <f t="shared" si="23"/>
        <v/>
      </c>
      <c r="AG180" s="24" t="str">
        <f t="shared" si="22"/>
        <v/>
      </c>
    </row>
    <row r="181" spans="1:37" ht="356.25" hidden="1" x14ac:dyDescent="0.25">
      <c r="A181" s="24">
        <v>180</v>
      </c>
      <c r="B181" s="25" t="s">
        <v>5402</v>
      </c>
      <c r="C181" s="79" t="s">
        <v>5404</v>
      </c>
      <c r="D181" s="24" t="s">
        <v>6434</v>
      </c>
      <c r="E181" s="79" t="s">
        <v>6437</v>
      </c>
      <c r="F181" s="26" t="s">
        <v>6438</v>
      </c>
      <c r="G181" s="25" t="s">
        <v>5398</v>
      </c>
      <c r="H181" s="25"/>
      <c r="I181" s="30" t="str">
        <f t="shared" si="20"/>
        <v/>
      </c>
      <c r="J181" s="25"/>
      <c r="K181" s="25" t="s">
        <v>7033</v>
      </c>
      <c r="M181" s="25" t="str">
        <f t="shared" si="21"/>
        <v>xxx</v>
      </c>
      <c r="N181" s="25" t="s">
        <v>6499</v>
      </c>
      <c r="O181" s="25" t="s">
        <v>6499</v>
      </c>
      <c r="P181" s="25" t="s">
        <v>6499</v>
      </c>
      <c r="Q181" s="25" t="s">
        <v>7164</v>
      </c>
      <c r="R181" s="25" t="s">
        <v>7006</v>
      </c>
      <c r="T181" s="25" t="s">
        <v>7067</v>
      </c>
      <c r="AF181" s="24" t="str">
        <f t="shared" si="23"/>
        <v/>
      </c>
      <c r="AG181" s="24" t="str">
        <f t="shared" si="22"/>
        <v/>
      </c>
    </row>
    <row r="182" spans="1:37" ht="409.5" hidden="1" x14ac:dyDescent="0.25">
      <c r="A182" s="24">
        <v>181</v>
      </c>
      <c r="B182" s="25" t="s">
        <v>3853</v>
      </c>
      <c r="C182" s="79" t="s">
        <v>3854</v>
      </c>
      <c r="D182" s="24" t="s">
        <v>6439</v>
      </c>
      <c r="E182" s="79" t="s">
        <v>6441</v>
      </c>
      <c r="F182" s="26" t="s">
        <v>6442</v>
      </c>
      <c r="G182" s="25" t="s">
        <v>3851</v>
      </c>
      <c r="H182" s="25"/>
      <c r="I182" s="30" t="str">
        <f t="shared" si="20"/>
        <v/>
      </c>
      <c r="J182" s="25"/>
      <c r="K182" s="25" t="s">
        <v>7034</v>
      </c>
      <c r="M182" s="25" t="str">
        <f t="shared" si="21"/>
        <v>xx</v>
      </c>
      <c r="N182" s="25" t="s">
        <v>6499</v>
      </c>
      <c r="P182" s="25" t="s">
        <v>6499</v>
      </c>
      <c r="Q182" s="25" t="s">
        <v>7165</v>
      </c>
      <c r="T182" s="25" t="s">
        <v>7066</v>
      </c>
      <c r="AF182" s="24" t="str">
        <f t="shared" si="23"/>
        <v/>
      </c>
      <c r="AG182" s="24" t="str">
        <f t="shared" si="22"/>
        <v/>
      </c>
    </row>
    <row r="183" spans="1:37" ht="409.5" hidden="1" x14ac:dyDescent="0.25">
      <c r="A183" s="24">
        <v>182</v>
      </c>
      <c r="B183" s="25" t="s">
        <v>1809</v>
      </c>
      <c r="C183" s="79" t="s">
        <v>1810</v>
      </c>
      <c r="D183" s="24" t="s">
        <v>6443</v>
      </c>
      <c r="E183" s="79" t="s">
        <v>6445</v>
      </c>
      <c r="F183" s="26" t="s">
        <v>6446</v>
      </c>
      <c r="G183" s="25" t="s">
        <v>1807</v>
      </c>
      <c r="H183" s="25"/>
      <c r="I183" s="30" t="str">
        <f t="shared" si="20"/>
        <v/>
      </c>
      <c r="J183" s="25"/>
      <c r="K183" s="25" t="s">
        <v>7035</v>
      </c>
      <c r="M183" s="25" t="str">
        <f t="shared" si="21"/>
        <v>xx</v>
      </c>
      <c r="N183" s="25" t="s">
        <v>6499</v>
      </c>
      <c r="O183" s="25" t="s">
        <v>6499</v>
      </c>
      <c r="Q183" s="25" t="s">
        <v>6547</v>
      </c>
      <c r="R183" s="25" t="s">
        <v>7036</v>
      </c>
      <c r="T183" s="25" t="s">
        <v>7065</v>
      </c>
      <c r="AF183" s="24" t="str">
        <f t="shared" si="23"/>
        <v/>
      </c>
      <c r="AG183" s="24" t="str">
        <f t="shared" si="22"/>
        <v/>
      </c>
    </row>
    <row r="184" spans="1:37" ht="409.5" hidden="1" x14ac:dyDescent="0.25">
      <c r="A184" s="24">
        <v>170</v>
      </c>
      <c r="B184" s="25" t="s">
        <v>5076</v>
      </c>
      <c r="C184" s="79" t="s">
        <v>4720</v>
      </c>
      <c r="D184" s="24" t="s">
        <v>6395</v>
      </c>
      <c r="E184" s="79" t="s">
        <v>6449</v>
      </c>
      <c r="F184" s="26" t="s">
        <v>6398</v>
      </c>
      <c r="G184" s="25" t="s">
        <v>5073</v>
      </c>
      <c r="H184" s="25" t="s">
        <v>23512</v>
      </c>
      <c r="I184" s="30" t="str">
        <f t="shared" si="20"/>
        <v>18_1_1_22</v>
      </c>
      <c r="J184" s="25"/>
      <c r="K184" s="25" t="s">
        <v>7017</v>
      </c>
      <c r="M184" s="25" t="str">
        <f t="shared" si="21"/>
        <v/>
      </c>
      <c r="N184" s="25" t="s">
        <v>6499</v>
      </c>
      <c r="Q184" s="25" t="s">
        <v>7158</v>
      </c>
      <c r="R184" s="25" t="s">
        <v>7018</v>
      </c>
      <c r="S184" s="25" t="s">
        <v>7018</v>
      </c>
      <c r="T184" s="25" t="s">
        <v>23471</v>
      </c>
      <c r="AB184" s="24" t="s">
        <v>6499</v>
      </c>
      <c r="AE184" s="24" t="s">
        <v>6499</v>
      </c>
      <c r="AF184" s="24" t="str">
        <f t="shared" si="23"/>
        <v>x18_1_1_22</v>
      </c>
      <c r="AG184" s="24" t="str">
        <f t="shared" si="22"/>
        <v>x</v>
      </c>
      <c r="AI184" s="24" t="s">
        <v>6499</v>
      </c>
      <c r="AK184" s="56" t="s">
        <v>23545</v>
      </c>
    </row>
    <row r="185" spans="1:37" ht="409.5" hidden="1" x14ac:dyDescent="0.25">
      <c r="A185" s="24">
        <v>184</v>
      </c>
      <c r="B185" s="25" t="s">
        <v>4776</v>
      </c>
      <c r="C185" s="79" t="s">
        <v>4777</v>
      </c>
      <c r="D185" s="24" t="s">
        <v>6451</v>
      </c>
      <c r="E185" s="79" t="s">
        <v>6453</v>
      </c>
      <c r="F185" s="26" t="s">
        <v>6454</v>
      </c>
      <c r="G185" s="25" t="s">
        <v>4773</v>
      </c>
      <c r="H185" s="25"/>
      <c r="I185" s="30" t="str">
        <f t="shared" si="20"/>
        <v/>
      </c>
      <c r="J185" s="25" t="s">
        <v>6730</v>
      </c>
      <c r="K185" s="25" t="s">
        <v>7040</v>
      </c>
      <c r="M185" s="25" t="str">
        <f t="shared" si="21"/>
        <v>xx</v>
      </c>
      <c r="O185" s="25" t="s">
        <v>6499</v>
      </c>
      <c r="P185" s="25" t="s">
        <v>6499</v>
      </c>
      <c r="R185" s="25" t="s">
        <v>7021</v>
      </c>
      <c r="T185" s="25" t="s">
        <v>7039</v>
      </c>
      <c r="AF185" s="24" t="str">
        <f t="shared" si="23"/>
        <v/>
      </c>
      <c r="AG185" s="24" t="str">
        <f t="shared" si="22"/>
        <v/>
      </c>
    </row>
    <row r="186" spans="1:37" ht="393.75" hidden="1" x14ac:dyDescent="0.25">
      <c r="A186" s="24">
        <v>185</v>
      </c>
      <c r="B186" s="25" t="s">
        <v>4677</v>
      </c>
      <c r="C186" s="79" t="s">
        <v>4679</v>
      </c>
      <c r="D186" s="24" t="s">
        <v>6455</v>
      </c>
      <c r="E186" s="79" t="s">
        <v>6457</v>
      </c>
      <c r="F186" s="26" t="s">
        <v>6458</v>
      </c>
      <c r="G186" s="25" t="s">
        <v>4674</v>
      </c>
      <c r="H186" s="25"/>
      <c r="I186" s="30" t="str">
        <f t="shared" si="20"/>
        <v/>
      </c>
      <c r="J186" s="25"/>
      <c r="K186" s="25" t="s">
        <v>7042</v>
      </c>
      <c r="M186" s="25" t="str">
        <f t="shared" si="21"/>
        <v>xx</v>
      </c>
      <c r="N186" s="25" t="s">
        <v>6499</v>
      </c>
      <c r="O186" s="25" t="s">
        <v>6499</v>
      </c>
      <c r="Q186" s="25" t="s">
        <v>7166</v>
      </c>
      <c r="R186" s="25" t="s">
        <v>7043</v>
      </c>
      <c r="T186" s="25" t="s">
        <v>7041</v>
      </c>
      <c r="AF186" s="24" t="str">
        <f t="shared" si="23"/>
        <v/>
      </c>
      <c r="AG186" s="24" t="str">
        <f t="shared" si="22"/>
        <v/>
      </c>
    </row>
    <row r="187" spans="1:37" ht="375" x14ac:dyDescent="0.25">
      <c r="A187" s="24">
        <v>186</v>
      </c>
      <c r="B187" s="25" t="s">
        <v>3644</v>
      </c>
      <c r="C187" s="79" t="s">
        <v>3645</v>
      </c>
      <c r="D187" s="24" t="s">
        <v>6459</v>
      </c>
      <c r="E187" s="82" t="s">
        <v>23612</v>
      </c>
      <c r="F187" s="26" t="s">
        <v>6461</v>
      </c>
      <c r="G187" s="57" t="s">
        <v>3641</v>
      </c>
      <c r="H187" s="57" t="s">
        <v>23515</v>
      </c>
      <c r="I187" s="30" t="str">
        <f t="shared" si="20"/>
        <v>PIIS2405844023030591</v>
      </c>
      <c r="J187" s="57" t="s">
        <v>6731</v>
      </c>
      <c r="K187" s="57" t="s">
        <v>7044</v>
      </c>
      <c r="M187" s="25" t="str">
        <f t="shared" si="21"/>
        <v/>
      </c>
      <c r="O187" s="25" t="s">
        <v>6499</v>
      </c>
      <c r="R187" s="25" t="s">
        <v>6766</v>
      </c>
      <c r="T187" s="25" t="s">
        <v>23472</v>
      </c>
      <c r="Z187" s="24" t="s">
        <v>6499</v>
      </c>
      <c r="AB187" s="24" t="s">
        <v>6499</v>
      </c>
      <c r="AE187" s="24" t="s">
        <v>6499</v>
      </c>
      <c r="AF187" s="24" t="str">
        <f t="shared" si="23"/>
        <v>PIIS2405844023030591</v>
      </c>
      <c r="AG187" s="24" t="str">
        <f t="shared" si="22"/>
        <v/>
      </c>
      <c r="AK187" s="56" t="s">
        <v>23569</v>
      </c>
    </row>
    <row r="188" spans="1:37" ht="337.5" hidden="1" x14ac:dyDescent="0.25">
      <c r="A188" s="24">
        <v>187</v>
      </c>
      <c r="B188" s="25" t="s">
        <v>3559</v>
      </c>
      <c r="C188" s="79" t="s">
        <v>3560</v>
      </c>
      <c r="D188" s="24" t="s">
        <v>6462</v>
      </c>
      <c r="E188" s="79" t="s">
        <v>6464</v>
      </c>
      <c r="F188" s="26" t="s">
        <v>6465</v>
      </c>
      <c r="G188" s="25" t="s">
        <v>3556</v>
      </c>
      <c r="H188" s="25"/>
      <c r="I188" s="30" t="str">
        <f t="shared" ref="I188:I193" si="24">IF(OR(H188="",H188="NA"),"",HYPERLINK("./Relevante_Literatur_CE_LM/"&amp;H188&amp;".pdf",H188))</f>
        <v/>
      </c>
      <c r="J188" s="25"/>
      <c r="K188" s="25" t="s">
        <v>7047</v>
      </c>
      <c r="M188" s="25" t="str">
        <f t="shared" ref="M188:M194" si="25">IF(N188&amp;O188&amp;P188="x","",N188&amp;O188&amp;P188)</f>
        <v>xx</v>
      </c>
      <c r="N188" s="25" t="s">
        <v>6499</v>
      </c>
      <c r="O188" s="25" t="s">
        <v>6499</v>
      </c>
      <c r="Q188" s="25" t="s">
        <v>6548</v>
      </c>
      <c r="R188" s="25" t="s">
        <v>7048</v>
      </c>
      <c r="T188" s="25" t="s">
        <v>7046</v>
      </c>
      <c r="AF188" s="24" t="str">
        <f t="shared" ref="AF188:AF194" si="26">AG188&amp;I188</f>
        <v/>
      </c>
      <c r="AG188" s="24" t="str">
        <f t="shared" ref="AG188:AG194" si="27">AH188&amp;AI188&amp;AJ188</f>
        <v/>
      </c>
    </row>
    <row r="189" spans="1:37" ht="270" hidden="1" x14ac:dyDescent="0.25">
      <c r="A189" s="24">
        <v>188</v>
      </c>
      <c r="B189" s="25" t="s">
        <v>4838</v>
      </c>
      <c r="C189" s="79" t="s">
        <v>4839</v>
      </c>
      <c r="D189" s="24" t="s">
        <v>6466</v>
      </c>
      <c r="E189" s="79" t="s">
        <v>23615</v>
      </c>
      <c r="F189" s="26" t="s">
        <v>6469</v>
      </c>
      <c r="G189" s="25" t="s">
        <v>4835</v>
      </c>
      <c r="H189" s="25"/>
      <c r="I189" s="30" t="str">
        <f t="shared" si="24"/>
        <v/>
      </c>
      <c r="J189" s="25"/>
      <c r="K189" s="25" t="s">
        <v>7050</v>
      </c>
      <c r="M189" s="25" t="str">
        <f t="shared" si="25"/>
        <v>xx</v>
      </c>
      <c r="N189" s="25" t="s">
        <v>6499</v>
      </c>
      <c r="O189" s="25" t="s">
        <v>6499</v>
      </c>
      <c r="Q189" s="25" t="s">
        <v>7167</v>
      </c>
      <c r="R189" s="25" t="s">
        <v>7051</v>
      </c>
      <c r="T189" s="25" t="s">
        <v>7049</v>
      </c>
      <c r="AF189" s="24" t="str">
        <f t="shared" si="26"/>
        <v/>
      </c>
      <c r="AG189" s="24" t="str">
        <f t="shared" si="27"/>
        <v/>
      </c>
    </row>
    <row r="190" spans="1:37" ht="318.75" hidden="1" x14ac:dyDescent="0.25">
      <c r="A190" s="24">
        <v>189</v>
      </c>
      <c r="B190" s="25" t="s">
        <v>5362</v>
      </c>
      <c r="C190" s="79" t="s">
        <v>5364</v>
      </c>
      <c r="D190" s="24" t="s">
        <v>6470</v>
      </c>
      <c r="E190" s="79" t="s">
        <v>6472</v>
      </c>
      <c r="F190" s="26" t="s">
        <v>6473</v>
      </c>
      <c r="G190" s="25" t="s">
        <v>5359</v>
      </c>
      <c r="H190" s="25"/>
      <c r="I190" s="30" t="str">
        <f t="shared" si="24"/>
        <v/>
      </c>
      <c r="J190" s="25" t="s">
        <v>6549</v>
      </c>
      <c r="K190" s="25" t="s">
        <v>7053</v>
      </c>
      <c r="M190" s="25" t="str">
        <f t="shared" si="25"/>
        <v>xx</v>
      </c>
      <c r="O190" s="25" t="s">
        <v>6499</v>
      </c>
      <c r="P190" s="25" t="s">
        <v>6499</v>
      </c>
      <c r="R190" s="25" t="s">
        <v>7054</v>
      </c>
      <c r="T190" s="25" t="s">
        <v>7052</v>
      </c>
      <c r="AF190" s="24" t="str">
        <f t="shared" si="26"/>
        <v/>
      </c>
      <c r="AG190" s="24" t="str">
        <f t="shared" si="27"/>
        <v/>
      </c>
    </row>
    <row r="191" spans="1:37" ht="225" hidden="1" x14ac:dyDescent="0.25">
      <c r="A191" s="24">
        <v>190</v>
      </c>
      <c r="B191" s="25" t="s">
        <v>5458</v>
      </c>
      <c r="C191" s="79" t="s">
        <v>5459</v>
      </c>
      <c r="D191" s="24" t="s">
        <v>6474</v>
      </c>
      <c r="E191" s="79" t="s">
        <v>6476</v>
      </c>
      <c r="F191" s="26" t="s">
        <v>6477</v>
      </c>
      <c r="G191" s="25" t="s">
        <v>5454</v>
      </c>
      <c r="H191" s="25"/>
      <c r="I191" s="30" t="str">
        <f t="shared" si="24"/>
        <v/>
      </c>
      <c r="J191" s="25"/>
      <c r="K191" s="25" t="s">
        <v>7056</v>
      </c>
      <c r="M191" s="25" t="str">
        <f t="shared" si="25"/>
        <v>xx</v>
      </c>
      <c r="N191" s="25" t="s">
        <v>6499</v>
      </c>
      <c r="O191" s="25" t="s">
        <v>6499</v>
      </c>
      <c r="Q191" s="25" t="s">
        <v>7168</v>
      </c>
      <c r="R191" s="25" t="s">
        <v>6645</v>
      </c>
      <c r="T191" s="25" t="s">
        <v>7055</v>
      </c>
      <c r="AF191" s="24" t="str">
        <f t="shared" si="26"/>
        <v/>
      </c>
      <c r="AG191" s="24" t="str">
        <f t="shared" si="27"/>
        <v/>
      </c>
    </row>
    <row r="192" spans="1:37" ht="409.5" hidden="1" x14ac:dyDescent="0.25">
      <c r="A192" s="24">
        <v>191</v>
      </c>
      <c r="B192" s="25" t="s">
        <v>5396</v>
      </c>
      <c r="C192" s="79" t="s">
        <v>5397</v>
      </c>
      <c r="D192" s="24" t="s">
        <v>6478</v>
      </c>
      <c r="E192" s="79" t="s">
        <v>6481</v>
      </c>
      <c r="F192" s="26" t="s">
        <v>6482</v>
      </c>
      <c r="G192" s="25" t="s">
        <v>5391</v>
      </c>
      <c r="H192" s="25"/>
      <c r="I192" s="30" t="str">
        <f t="shared" si="24"/>
        <v/>
      </c>
      <c r="J192" s="25"/>
      <c r="K192" s="25" t="s">
        <v>7057</v>
      </c>
      <c r="M192" s="25" t="str">
        <f t="shared" si="25"/>
        <v>xx</v>
      </c>
      <c r="N192" s="25" t="s">
        <v>6499</v>
      </c>
      <c r="O192" s="25" t="s">
        <v>6499</v>
      </c>
      <c r="Q192" s="25" t="s">
        <v>7169</v>
      </c>
      <c r="R192" s="25" t="s">
        <v>7059</v>
      </c>
      <c r="T192" s="25" t="s">
        <v>7058</v>
      </c>
      <c r="AF192" s="24" t="str">
        <f t="shared" si="26"/>
        <v/>
      </c>
      <c r="AG192" s="24" t="str">
        <f t="shared" si="27"/>
        <v/>
      </c>
    </row>
    <row r="193" spans="1:37" ht="409.5" hidden="1" x14ac:dyDescent="0.25">
      <c r="A193" s="24">
        <v>192</v>
      </c>
      <c r="B193" s="25" t="s">
        <v>2204</v>
      </c>
      <c r="C193" s="79" t="s">
        <v>2205</v>
      </c>
      <c r="D193" s="24" t="s">
        <v>6483</v>
      </c>
      <c r="E193" s="79" t="s">
        <v>6485</v>
      </c>
      <c r="F193" s="26" t="s">
        <v>6486</v>
      </c>
      <c r="G193" s="27" t="s">
        <v>2201</v>
      </c>
      <c r="H193" s="25"/>
      <c r="I193" s="30" t="str">
        <f t="shared" si="24"/>
        <v/>
      </c>
      <c r="J193" s="25"/>
      <c r="K193" s="25" t="s">
        <v>7060</v>
      </c>
      <c r="M193" s="25" t="str">
        <f t="shared" si="25"/>
        <v>xx</v>
      </c>
      <c r="N193" s="25" t="s">
        <v>6499</v>
      </c>
      <c r="O193" s="25" t="s">
        <v>6499</v>
      </c>
      <c r="Q193" s="25" t="s">
        <v>7170</v>
      </c>
      <c r="R193" s="25" t="s">
        <v>7062</v>
      </c>
      <c r="T193" s="25" t="s">
        <v>7061</v>
      </c>
      <c r="AF193" s="24" t="str">
        <f t="shared" si="26"/>
        <v/>
      </c>
      <c r="AG193" s="24" t="str">
        <f t="shared" si="27"/>
        <v/>
      </c>
    </row>
    <row r="194" spans="1:37" ht="356.25" hidden="1" x14ac:dyDescent="0.25">
      <c r="A194" s="24">
        <v>193</v>
      </c>
      <c r="B194" s="25" t="s">
        <v>5526</v>
      </c>
      <c r="C194" s="79" t="s">
        <v>5527</v>
      </c>
      <c r="D194" s="24" t="s">
        <v>6487</v>
      </c>
      <c r="E194" s="79" t="s">
        <v>6489</v>
      </c>
      <c r="F194" s="26" t="s">
        <v>6490</v>
      </c>
      <c r="G194" s="25" t="s">
        <v>5523</v>
      </c>
      <c r="H194" s="25"/>
      <c r="I194" s="30" t="str">
        <f>IF(OR(H194="",H194="NA"),"",HYPERLINK("./Relevante_Literatur_CE_LM/"&amp;H194&amp;".pdf",H194))</f>
        <v/>
      </c>
      <c r="J194" s="25"/>
      <c r="K194" s="25" t="s">
        <v>7064</v>
      </c>
      <c r="M194" s="25" t="str">
        <f t="shared" si="25"/>
        <v>xx</v>
      </c>
      <c r="N194" s="25" t="s">
        <v>6499</v>
      </c>
      <c r="O194" s="25" t="s">
        <v>6499</v>
      </c>
      <c r="Q194" s="25" t="s">
        <v>7171</v>
      </c>
      <c r="R194" s="25" t="s">
        <v>7062</v>
      </c>
      <c r="T194" s="25" t="s">
        <v>7063</v>
      </c>
      <c r="AF194" s="24" t="str">
        <f t="shared" si="26"/>
        <v/>
      </c>
      <c r="AG194" s="24" t="str">
        <f t="shared" si="27"/>
        <v/>
      </c>
    </row>
    <row r="195" spans="1:37" s="71" customFormat="1" ht="18.75" hidden="1" x14ac:dyDescent="0.25">
      <c r="A195" s="65"/>
      <c r="B195" s="66"/>
      <c r="C195" s="66"/>
      <c r="D195" s="66"/>
      <c r="E195" s="66"/>
      <c r="F195" s="67"/>
      <c r="G195" s="66"/>
      <c r="H195" s="66"/>
      <c r="I195" s="68"/>
      <c r="J195" s="66"/>
      <c r="K195" s="66"/>
      <c r="L195" s="65"/>
      <c r="M195" s="66"/>
      <c r="N195" s="66"/>
      <c r="O195" s="66"/>
      <c r="P195" s="66"/>
      <c r="Q195" s="66"/>
      <c r="R195" s="66"/>
      <c r="S195" s="66"/>
      <c r="T195" s="66"/>
      <c r="U195" s="69"/>
      <c r="V195" s="69"/>
      <c r="W195" s="69"/>
      <c r="X195" s="69"/>
      <c r="Y195" s="69"/>
      <c r="Z195" s="69"/>
      <c r="AA195" s="69"/>
      <c r="AB195" s="69"/>
      <c r="AC195" s="69"/>
      <c r="AD195" s="69"/>
      <c r="AE195" s="69"/>
      <c r="AF195" s="69" t="str">
        <f t="shared" ref="AF195" si="28">AG195&amp;I195</f>
        <v/>
      </c>
      <c r="AG195" s="69"/>
      <c r="AH195" s="69"/>
      <c r="AI195" s="69"/>
      <c r="AJ195" s="69"/>
      <c r="AK195" s="70"/>
    </row>
    <row r="196" spans="1:37" ht="18.75" x14ac:dyDescent="0.25"/>
    <row r="197" spans="1:37" ht="18.75" x14ac:dyDescent="0.25">
      <c r="L197" s="36" t="s">
        <v>7081</v>
      </c>
      <c r="M197" s="36">
        <f>ROWS(M2:M194)</f>
        <v>193</v>
      </c>
      <c r="AE197" s="36" t="s">
        <v>7081</v>
      </c>
      <c r="AF197" s="54">
        <f>ROWS(AF2:AF194)</f>
        <v>193</v>
      </c>
      <c r="AG197" s="54">
        <f>ROWS(AG2:AG194)</f>
        <v>193</v>
      </c>
    </row>
    <row r="198" spans="1:37" ht="18.75" x14ac:dyDescent="0.25">
      <c r="L198" s="36" t="s">
        <v>7080</v>
      </c>
      <c r="M198" s="36">
        <f>COUNTIF(M2:M194,"xxx")</f>
        <v>2</v>
      </c>
      <c r="AE198" s="36" t="s">
        <v>7080</v>
      </c>
      <c r="AF198" s="36"/>
      <c r="AG198" s="54">
        <f>COUNTIF(AG2:AG194,"xxx")</f>
        <v>0</v>
      </c>
    </row>
    <row r="199" spans="1:37" ht="18.75" x14ac:dyDescent="0.25">
      <c r="L199" s="36" t="s">
        <v>7077</v>
      </c>
      <c r="M199" s="36">
        <f>COUNTIF(M2:M194,"xx")</f>
        <v>112</v>
      </c>
      <c r="AE199" s="36" t="s">
        <v>7077</v>
      </c>
      <c r="AF199" s="36"/>
      <c r="AG199" s="54">
        <f>COUNTIF(AG2:AG194,"xx")</f>
        <v>0</v>
      </c>
    </row>
    <row r="200" spans="1:37" ht="18.75" x14ac:dyDescent="0.25">
      <c r="L200" s="36"/>
      <c r="M200" s="36"/>
      <c r="AE200" s="36" t="s">
        <v>7078</v>
      </c>
      <c r="AF200" s="54">
        <f>COUNTIF(AF2:AF194,"")</f>
        <v>129</v>
      </c>
      <c r="AG200" s="54">
        <f>COUNTIF(AG2:AG194,"x")</f>
        <v>32</v>
      </c>
      <c r="AK200" s="55"/>
    </row>
    <row r="201" spans="1:37" ht="18.75" x14ac:dyDescent="0.25">
      <c r="B201" s="53" t="s">
        <v>23571</v>
      </c>
      <c r="G201" s="58">
        <f t="shared" ref="G201" si="29">COUNTIF(G2:G194,"")</f>
        <v>0</v>
      </c>
      <c r="H201" s="58">
        <f>COUNTIF(H2:H194,"")+COUNTIF(H2:H194,"NA")</f>
        <v>129</v>
      </c>
      <c r="I201" s="58">
        <f>M197-COUNTIF(I2:I194,"")</f>
        <v>64</v>
      </c>
      <c r="L201" s="36" t="s">
        <v>7079</v>
      </c>
      <c r="M201" s="36">
        <f>COUNTBLANK(M2:M194)</f>
        <v>79</v>
      </c>
      <c r="AE201" s="36" t="s">
        <v>7079</v>
      </c>
      <c r="AF201" s="54">
        <f>AF197-AF200</f>
        <v>64</v>
      </c>
      <c r="AG201" s="54">
        <f>I201-AG200</f>
        <v>32</v>
      </c>
      <c r="AH201" s="48"/>
      <c r="AI201" s="48"/>
      <c r="AJ201" s="48"/>
      <c r="AK201" s="48">
        <f>ROWS(AK2:AK194)-COUNTIF(AK2:AK194,"")</f>
        <v>64</v>
      </c>
    </row>
  </sheetData>
  <autoFilter ref="A1:AK195" xr:uid="{4CF8F056-D50E-47F4-89B7-E226BB663C87}">
    <filterColumn colId="8">
      <customFilters>
        <customFilter operator="notEqual" val=" "/>
      </customFilters>
    </filterColumn>
    <filterColumn colId="12">
      <filters blank="1"/>
    </filterColumn>
    <filterColumn colId="32">
      <filters blank="1"/>
    </filterColumn>
  </autoFilter>
  <dataConsolidate/>
  <conditionalFormatting sqref="M1:M194 M196:M1048576 AF197 AG197:AG201 AF200:AF201 B201 G201:I201 AH201:AK201">
    <cfRule type="expression" dxfId="8" priority="4">
      <formula>""</formula>
    </cfRule>
    <cfRule type="expression" dxfId="7" priority="5">
      <formula>"x2=""x"""</formula>
    </cfRule>
    <cfRule type="expression" dxfId="6" priority="6">
      <formula>"xx"</formula>
    </cfRule>
  </conditionalFormatting>
  <hyperlinks>
    <hyperlink ref="G3" r:id="rId1" xr:uid="{137B61D6-F0ED-4910-941D-4936DE5C120C}"/>
    <hyperlink ref="G6" r:id="rId2" xr:uid="{21D9B660-9B43-455D-8916-EE949B7F5E00}"/>
    <hyperlink ref="G5" r:id="rId3" xr:uid="{A9C0AFF7-5355-4EFC-806A-12779AA0451B}"/>
    <hyperlink ref="G4" r:id="rId4" xr:uid="{69D39983-4209-490E-A463-E239F78B9EF7}"/>
    <hyperlink ref="G11" r:id="rId5" xr:uid="{7DC06991-DA25-4699-AA1F-FFF4C3450F9E}"/>
    <hyperlink ref="G7" r:id="rId6" xr:uid="{BBF0B650-07C8-46C2-8EE6-4F44EFEA146C}"/>
    <hyperlink ref="G18" r:id="rId7" xr:uid="{1FA83813-D6D0-48ED-B5B2-FD187953CD3E}"/>
    <hyperlink ref="G8" r:id="rId8" xr:uid="{7F3D8B9D-D584-4639-AD79-4909029D54E8}"/>
    <hyperlink ref="G26" r:id="rId9" xr:uid="{500496AE-0E43-47CC-BB70-D2103F825721}"/>
    <hyperlink ref="G27" r:id="rId10" xr:uid="{4D422514-32C1-460B-80D4-77988393E080}"/>
    <hyperlink ref="G49" r:id="rId11" xr:uid="{50DA8BCB-1B94-4488-99B4-696AEC83C4BA}"/>
    <hyperlink ref="G9" r:id="rId12" xr:uid="{40923148-2858-47A1-B01D-365F6DE5445D}"/>
    <hyperlink ref="G15" r:id="rId13" xr:uid="{D312084C-D720-47F5-B602-4A369ACFCBE3}"/>
    <hyperlink ref="G10" r:id="rId14" xr:uid="{CC0C8DE1-10E7-45D1-96AB-A999FDC9C5B9}"/>
    <hyperlink ref="G50" r:id="rId15" xr:uid="{09C00BF4-6710-44D6-86D8-BC35C51AEFB8}"/>
    <hyperlink ref="G12" r:id="rId16" xr:uid="{4E04937F-BE70-4572-A75E-05A453F68568}"/>
    <hyperlink ref="G19" r:id="rId17" xr:uid="{EF67FA07-AAEE-44F0-8753-755CEAD956DB}"/>
    <hyperlink ref="G59" r:id="rId18" xr:uid="{CF3A19F8-C958-4EC4-9DFF-205E72A7C5A2}"/>
    <hyperlink ref="G13" r:id="rId19" xr:uid="{DE40468D-7707-48E4-B681-CF9CD420763E}"/>
    <hyperlink ref="G22" r:id="rId20" xr:uid="{805C1216-2C22-4277-BBA3-6CF8D930424A}"/>
    <hyperlink ref="G14" r:id="rId21" xr:uid="{86974834-8546-4296-B8FE-336F936F5EF1}"/>
    <hyperlink ref="G63" r:id="rId22" xr:uid="{E81D3B8F-E4B7-4A03-870B-AB2B3D45F63F}"/>
    <hyperlink ref="G64" r:id="rId23" xr:uid="{05FC333E-4C2D-4FD8-9AA8-04B534D4BB2F}"/>
    <hyperlink ref="G71" r:id="rId24" xr:uid="{98744B16-7814-4FEA-A7F8-57ABB0D114D5}"/>
    <hyperlink ref="G74" r:id="rId25" xr:uid="{C47D76D5-642A-4BBA-9850-359D50A28751}"/>
    <hyperlink ref="G28" r:id="rId26" xr:uid="{F509F6C2-75CC-47A2-BFEA-C070B51EBB9F}"/>
    <hyperlink ref="G79" r:id="rId27" xr:uid="{8F7C7673-CF8A-4866-9B1C-737AF5E299EB}"/>
    <hyperlink ref="G16" r:id="rId28" xr:uid="{F691D919-949B-4D41-88E6-B9D4E2D3201B}"/>
    <hyperlink ref="G80" r:id="rId29" xr:uid="{75D726A2-84EC-4A03-994D-117E48231497}"/>
    <hyperlink ref="G17" r:id="rId30" xr:uid="{CF9EB443-9FBD-45AA-BF18-1EE874A4F9B9}"/>
    <hyperlink ref="G33" r:id="rId31" xr:uid="{0127A34A-BEF9-4C2A-847D-DE11F5E60C28}"/>
    <hyperlink ref="G34" r:id="rId32" xr:uid="{F1C45C8F-E737-4D1C-838F-6F21CE9D9D5A}"/>
    <hyperlink ref="G37" r:id="rId33" xr:uid="{0CD166EB-1775-4F0C-964E-243A7301F4B1}"/>
    <hyperlink ref="G81" r:id="rId34" xr:uid="{A1F5E581-9AB1-45B7-9B61-99A3F5CD662A}"/>
    <hyperlink ref="G40" r:id="rId35" xr:uid="{9528B6FC-42C4-440A-9584-A4F9DD9D703D}"/>
    <hyperlink ref="G20" r:id="rId36" xr:uid="{FBD6F884-AA3B-4EB3-9523-475E72ED29B4}"/>
    <hyperlink ref="G84" r:id="rId37" xr:uid="{2CDB9409-774A-41B8-8828-A17481E7BDD2}"/>
    <hyperlink ref="G21" r:id="rId38" xr:uid="{B97442EE-6B18-4200-ACB1-71D9A91EBF50}"/>
    <hyperlink ref="G23" r:id="rId39" xr:uid="{9F8B1E3C-6ABB-449F-BB0F-D0A693C9D264}"/>
    <hyperlink ref="G25" r:id="rId40" xr:uid="{742FA512-0AAA-42DD-853A-88B4374540E5}"/>
    <hyperlink ref="G29" r:id="rId41" xr:uid="{129B0DF5-353B-4826-9FDA-64DEEE4C818C}"/>
    <hyperlink ref="G30" r:id="rId42" xr:uid="{5D5247AC-9819-44D0-8754-554A163ACDF3}"/>
    <hyperlink ref="G67" r:id="rId43" xr:uid="{9F51F810-EBFE-48F2-9685-56C97E9ED4F1}"/>
    <hyperlink ref="G88" r:id="rId44" xr:uid="{00CC5D71-5CA6-40F3-9B00-DD0DDF2EC46A}"/>
    <hyperlink ref="G31" r:id="rId45" xr:uid="{396E5E96-4371-4DEE-927E-AB262277D7B5}"/>
    <hyperlink ref="G102" r:id="rId46" xr:uid="{D94DEBAC-0A16-486B-91A2-0ADEED380D0C}"/>
    <hyperlink ref="G104" r:id="rId47" xr:uid="{9EB5FF21-0F55-4515-B888-3E7782859D9B}"/>
    <hyperlink ref="G105" r:id="rId48" xr:uid="{F928D88B-C07D-4B4D-8AC5-98A22AC85D24}"/>
    <hyperlink ref="G83" r:id="rId49" xr:uid="{B82A1529-C6B1-432A-84DD-B04D0F0D31C5}"/>
    <hyperlink ref="G107" r:id="rId50" xr:uid="{0042B8CF-593C-4C53-B39D-4FEA8EE8BA30}"/>
    <hyperlink ref="G39" r:id="rId51" xr:uid="{8128BAC6-5FBF-44B7-A483-4BA39F666780}"/>
    <hyperlink ref="G48" r:id="rId52" xr:uid="{53B924BA-4164-473F-AAE2-BC6491E29BAE}"/>
    <hyperlink ref="G118" r:id="rId53" xr:uid="{F3E8FE8E-8CCD-44A8-85A8-05D5FE47AED7}"/>
    <hyperlink ref="G65" r:id="rId54" xr:uid="{2ED25635-658B-4D98-BFEB-60FA5314858F}"/>
    <hyperlink ref="G119" r:id="rId55" xr:uid="{FBD732A1-2F9A-4D5A-AF93-29589A659E18}"/>
    <hyperlink ref="G134" r:id="rId56" xr:uid="{F6285C0E-1D76-4CE9-A8D8-A689091799F0}"/>
    <hyperlink ref="G135" r:id="rId57" xr:uid="{8ADC279F-95DE-4107-A165-314EE87F7075}"/>
    <hyperlink ref="G130" r:id="rId58" xr:uid="{A3D19494-B059-4C86-882D-6276DFE4762F}"/>
    <hyperlink ref="G133" r:id="rId59" xr:uid="{22E359B7-9919-4A6B-8322-24E69983A4BF}"/>
    <hyperlink ref="G136" r:id="rId60" xr:uid="{672AA769-CE28-4947-AD86-573E85ACF371}"/>
    <hyperlink ref="G137" r:id="rId61" xr:uid="{4ECE88CC-C7A7-4A5A-A488-F52D35AD0E08}"/>
    <hyperlink ref="G148" r:id="rId62" xr:uid="{C57316BD-6ADC-4843-96E1-70B86F31D147}"/>
    <hyperlink ref="G143" r:id="rId63" xr:uid="{BE1E13F1-0B49-47BC-AE82-EED0720ED781}"/>
    <hyperlink ref="G154" r:id="rId64" xr:uid="{BF418F68-D6BC-4320-9B56-08282A8718AC}"/>
    <hyperlink ref="G171" r:id="rId65" xr:uid="{29709510-120A-49F4-8DCD-3D8D21789567}"/>
    <hyperlink ref="G51" r:id="rId66" xr:uid="{54723AAE-8175-4891-A3ED-74630A2655C1}"/>
    <hyperlink ref="G193" r:id="rId67" xr:uid="{B96D43A4-E5C9-4F90-A8FC-62234AE33677}"/>
  </hyperlinks>
  <pageMargins left="0.70866141732283472" right="0.70866141732283472" top="0.78740157480314965" bottom="0.78740157480314965" header="0.31496062992125984" footer="0.31496062992125984"/>
  <pageSetup paperSize="9" orientation="portrait" r:id="rId6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AF35-C20D-4DB9-9846-5C0E518899AF}">
  <sheetPr filterMode="1"/>
  <dimension ref="A1:AP201"/>
  <sheetViews>
    <sheetView zoomScaleNormal="100" workbookViewId="0">
      <pane ySplit="1" topLeftCell="A2" activePane="bottomLeft" state="frozen"/>
      <selection activeCell="AG17" sqref="AG17"/>
      <selection pane="bottomLeft" activeCell="AM9" sqref="A8:AM9"/>
    </sheetView>
  </sheetViews>
  <sheetFormatPr baseColWidth="10" defaultRowHeight="42" customHeight="1" outlineLevelCol="2" x14ac:dyDescent="0.25"/>
  <cols>
    <col min="1" max="1" width="11.42578125" customWidth="1"/>
    <col min="2" max="2" width="55" customWidth="1"/>
    <col min="3" max="4" width="23" customWidth="1"/>
    <col min="5" max="5" width="11.42578125" customWidth="1"/>
    <col min="6" max="6" width="94" customWidth="1"/>
    <col min="7" max="8" width="11.42578125" customWidth="1"/>
    <col min="9" max="9" width="55.7109375" style="57" customWidth="1" outlineLevel="2" collapsed="1"/>
    <col min="10" max="19" width="11.42578125" style="110" hidden="1" customWidth="1"/>
    <col min="20" max="20" width="75.5703125" style="110" hidden="1" customWidth="1"/>
    <col min="21" max="38" width="11.42578125" style="110" customWidth="1"/>
    <col min="39" max="39" width="50.5703125" style="106" customWidth="1"/>
    <col min="40" max="40" width="44.7109375" style="106" customWidth="1"/>
    <col min="41" max="41" width="48.140625" style="106" customWidth="1"/>
    <col min="42" max="42" width="90.5703125" customWidth="1"/>
  </cols>
  <sheetData>
    <row r="1" spans="1:42" ht="42" customHeight="1" x14ac:dyDescent="0.25">
      <c r="A1" s="19" t="s">
        <v>12</v>
      </c>
      <c r="B1" s="19" t="s">
        <v>5714</v>
      </c>
      <c r="C1" s="78" t="s">
        <v>5725</v>
      </c>
      <c r="D1" s="78" t="s">
        <v>5729</v>
      </c>
      <c r="E1" s="18" t="s">
        <v>5715</v>
      </c>
      <c r="F1" s="20" t="s">
        <v>5730</v>
      </c>
      <c r="G1" s="19" t="s">
        <v>5731</v>
      </c>
      <c r="H1" s="19" t="s">
        <v>7172</v>
      </c>
      <c r="I1" s="111" t="s">
        <v>5</v>
      </c>
      <c r="J1" s="112" t="s">
        <v>6491</v>
      </c>
      <c r="K1" s="112" t="s">
        <v>6492</v>
      </c>
      <c r="L1" s="112" t="s">
        <v>6493</v>
      </c>
      <c r="M1" s="112" t="s">
        <v>7082</v>
      </c>
      <c r="N1" s="112" t="s">
        <v>6676</v>
      </c>
      <c r="O1" s="112" t="s">
        <v>6677</v>
      </c>
      <c r="P1" s="112" t="s">
        <v>6678</v>
      </c>
      <c r="Q1" s="112" t="s">
        <v>6494</v>
      </c>
      <c r="R1" s="112" t="s">
        <v>6495</v>
      </c>
      <c r="S1" s="112" t="s">
        <v>6496</v>
      </c>
      <c r="T1" s="112" t="s">
        <v>7260</v>
      </c>
      <c r="U1" s="113" t="s">
        <v>2035</v>
      </c>
      <c r="V1" s="113" t="s">
        <v>6556</v>
      </c>
      <c r="W1" s="113" t="s">
        <v>19395</v>
      </c>
      <c r="X1" s="113" t="s">
        <v>7261</v>
      </c>
      <c r="Y1" s="113" t="s">
        <v>7262</v>
      </c>
      <c r="Z1" s="113" t="s">
        <v>6557</v>
      </c>
      <c r="AA1" s="113" t="s">
        <v>6558</v>
      </c>
      <c r="AB1" s="113" t="s">
        <v>23957</v>
      </c>
      <c r="AC1" s="114" t="s">
        <v>7264</v>
      </c>
      <c r="AD1" s="114" t="s">
        <v>7265</v>
      </c>
      <c r="AE1" s="114" t="s">
        <v>7266</v>
      </c>
      <c r="AF1" s="107" t="s">
        <v>23895</v>
      </c>
      <c r="AG1" s="107" t="s">
        <v>23760</v>
      </c>
      <c r="AH1" s="107" t="s">
        <v>23608</v>
      </c>
      <c r="AI1" s="107" t="s">
        <v>23881</v>
      </c>
      <c r="AJ1" s="107" t="s">
        <v>23611</v>
      </c>
      <c r="AK1" s="107" t="s">
        <v>23609</v>
      </c>
      <c r="AL1" s="107" t="s">
        <v>23610</v>
      </c>
      <c r="AM1" s="29" t="s">
        <v>23758</v>
      </c>
      <c r="AN1" s="29" t="s">
        <v>23759</v>
      </c>
      <c r="AO1" s="29" t="s">
        <v>23898</v>
      </c>
      <c r="AP1" s="23" t="s">
        <v>23605</v>
      </c>
    </row>
    <row r="2" spans="1:42" ht="42" customHeight="1" x14ac:dyDescent="0.25">
      <c r="A2" s="24">
        <v>3</v>
      </c>
      <c r="B2" s="25" t="s">
        <v>5627</v>
      </c>
      <c r="C2" s="79" t="s">
        <v>5436</v>
      </c>
      <c r="D2" s="79" t="s">
        <v>5753</v>
      </c>
      <c r="E2" s="24" t="s">
        <v>5743</v>
      </c>
      <c r="F2" s="26" t="s">
        <v>5746</v>
      </c>
      <c r="G2" s="30" t="s">
        <v>5624</v>
      </c>
      <c r="H2" s="57" t="s">
        <v>7321</v>
      </c>
      <c r="I2" s="30" t="str">
        <f t="shared" ref="I2:I65" si="0">IF(OR(H2="",H2="NA"),"",HYPERLINK("./Relevante_Literatur_CE_LM/"&amp;H2&amp;".pdf",H2))</f>
        <v>A C-Lean framework for deploying Circular Economy in manufacturing SMEs</v>
      </c>
      <c r="J2" s="115" t="s">
        <v>6679</v>
      </c>
      <c r="K2" s="115" t="s">
        <v>6561</v>
      </c>
      <c r="L2" s="115"/>
      <c r="M2" s="115" t="s">
        <v>5733</v>
      </c>
      <c r="N2" s="115"/>
      <c r="O2" s="115"/>
      <c r="P2" s="115"/>
      <c r="Q2" s="115"/>
      <c r="R2" s="115"/>
      <c r="S2" s="115"/>
      <c r="T2" s="115" t="s">
        <v>6581</v>
      </c>
      <c r="U2" s="108"/>
      <c r="V2" s="108" t="s">
        <v>6499</v>
      </c>
      <c r="W2" s="108"/>
      <c r="X2" s="108"/>
      <c r="Y2" s="108"/>
      <c r="Z2" s="108" t="s">
        <v>6499</v>
      </c>
      <c r="AA2" s="108" t="s">
        <v>6499</v>
      </c>
      <c r="AB2" s="108"/>
      <c r="AC2" s="108"/>
      <c r="AD2" s="108" t="s">
        <v>6499</v>
      </c>
      <c r="AE2" s="108"/>
      <c r="AF2" s="108"/>
      <c r="AG2" s="108"/>
      <c r="AH2" s="108"/>
      <c r="AI2" s="108"/>
      <c r="AJ2" s="108"/>
      <c r="AK2" s="108" t="s">
        <v>6499</v>
      </c>
      <c r="AL2" s="108"/>
      <c r="AM2" s="25" t="s">
        <v>23861</v>
      </c>
      <c r="AN2" s="25" t="s">
        <v>23863</v>
      </c>
      <c r="AO2" s="25" t="s">
        <v>23862</v>
      </c>
      <c r="AP2" s="25" t="s">
        <v>23593</v>
      </c>
    </row>
    <row r="3" spans="1:42" ht="42" customHeight="1" x14ac:dyDescent="0.25">
      <c r="A3" s="24">
        <v>6</v>
      </c>
      <c r="B3" s="25" t="s">
        <v>5278</v>
      </c>
      <c r="C3" s="79" t="s">
        <v>4522</v>
      </c>
      <c r="D3" s="79" t="s">
        <v>5771</v>
      </c>
      <c r="E3" s="24" t="s">
        <v>5277</v>
      </c>
      <c r="F3" s="26" t="s">
        <v>5757</v>
      </c>
      <c r="G3" s="30" t="s">
        <v>5274</v>
      </c>
      <c r="H3" s="57" t="s">
        <v>7319</v>
      </c>
      <c r="I3" s="30" t="str">
        <f t="shared" si="0"/>
        <v>A framework for the integration of lean  green and sustainability practices for operation performance in South African SMEs</v>
      </c>
      <c r="J3" s="115" t="s">
        <v>6498</v>
      </c>
      <c r="K3" s="115" t="s">
        <v>6564</v>
      </c>
      <c r="L3" s="115"/>
      <c r="M3" s="115" t="s">
        <v>5733</v>
      </c>
      <c r="N3" s="115"/>
      <c r="O3" s="115"/>
      <c r="P3" s="115"/>
      <c r="Q3" s="115"/>
      <c r="R3" s="115"/>
      <c r="S3" s="115"/>
      <c r="T3" s="115" t="s">
        <v>6585</v>
      </c>
      <c r="U3" s="108" t="s">
        <v>6499</v>
      </c>
      <c r="V3" s="108" t="s">
        <v>6499</v>
      </c>
      <c r="W3" s="108" t="s">
        <v>6499</v>
      </c>
      <c r="X3" s="108" t="s">
        <v>6499</v>
      </c>
      <c r="Y3" s="108" t="s">
        <v>6499</v>
      </c>
      <c r="Z3" s="108" t="s">
        <v>6499</v>
      </c>
      <c r="AA3" s="108"/>
      <c r="AB3" s="108" t="s">
        <v>6499</v>
      </c>
      <c r="AC3" s="108"/>
      <c r="AD3" s="108"/>
      <c r="AE3" s="108" t="s">
        <v>6499</v>
      </c>
      <c r="AF3" s="108" t="s">
        <v>6499</v>
      </c>
      <c r="AG3" s="108" t="s">
        <v>6499</v>
      </c>
      <c r="AH3" s="108" t="s">
        <v>6499</v>
      </c>
      <c r="AI3" s="108" t="s">
        <v>6499</v>
      </c>
      <c r="AJ3" s="108"/>
      <c r="AK3" s="108" t="s">
        <v>6499</v>
      </c>
      <c r="AL3" s="108" t="s">
        <v>6499</v>
      </c>
      <c r="AM3" s="25"/>
      <c r="AN3" s="25" t="s">
        <v>23864</v>
      </c>
      <c r="AO3" s="25" t="s">
        <v>23865</v>
      </c>
      <c r="AP3" s="25" t="s">
        <v>23596</v>
      </c>
    </row>
    <row r="4" spans="1:42" ht="109.5" customHeight="1" x14ac:dyDescent="0.25">
      <c r="A4" s="24">
        <v>8</v>
      </c>
      <c r="B4" s="25" t="s">
        <v>4901</v>
      </c>
      <c r="C4" s="79" t="s">
        <v>2852</v>
      </c>
      <c r="D4" s="79" t="s">
        <v>5800</v>
      </c>
      <c r="E4" s="24" t="s">
        <v>5761</v>
      </c>
      <c r="F4" s="26" t="s">
        <v>5764</v>
      </c>
      <c r="G4" s="30" t="s">
        <v>4899</v>
      </c>
      <c r="H4" s="57" t="s">
        <v>7317</v>
      </c>
      <c r="I4" s="30" t="str">
        <f t="shared" si="0"/>
        <v>1-s2.0-S0959652617331049-main</v>
      </c>
      <c r="J4" s="115" t="s">
        <v>6683</v>
      </c>
      <c r="K4" s="115" t="s">
        <v>6566</v>
      </c>
      <c r="L4" s="115"/>
      <c r="M4" s="115" t="s">
        <v>5733</v>
      </c>
      <c r="N4" s="115"/>
      <c r="O4" s="115"/>
      <c r="P4" s="115"/>
      <c r="Q4" s="115"/>
      <c r="R4" s="115"/>
      <c r="S4" s="115"/>
      <c r="T4" s="115" t="s">
        <v>7316</v>
      </c>
      <c r="U4" s="108"/>
      <c r="V4" s="108"/>
      <c r="W4" s="108" t="s">
        <v>6499</v>
      </c>
      <c r="X4" s="108"/>
      <c r="Y4" s="108"/>
      <c r="Z4" s="108" t="s">
        <v>6499</v>
      </c>
      <c r="AA4" s="108"/>
      <c r="AB4" s="108" t="s">
        <v>6499</v>
      </c>
      <c r="AC4" s="108"/>
      <c r="AD4" s="108" t="s">
        <v>6499</v>
      </c>
      <c r="AE4" s="108" t="s">
        <v>6499</v>
      </c>
      <c r="AF4" s="108"/>
      <c r="AG4" s="108"/>
      <c r="AH4" s="108"/>
      <c r="AI4" s="108" t="s">
        <v>6499</v>
      </c>
      <c r="AJ4" s="108"/>
      <c r="AK4" s="108" t="s">
        <v>6499</v>
      </c>
      <c r="AL4" s="108"/>
      <c r="AM4" s="25" t="s">
        <v>23866</v>
      </c>
      <c r="AN4" s="25" t="s">
        <v>23867</v>
      </c>
      <c r="AO4" s="25" t="s">
        <v>23927</v>
      </c>
      <c r="AP4" s="25" t="s">
        <v>23595</v>
      </c>
    </row>
    <row r="5" spans="1:42" ht="42" customHeight="1" x14ac:dyDescent="0.25">
      <c r="A5" s="24">
        <v>10</v>
      </c>
      <c r="B5" s="25" t="s">
        <v>4521</v>
      </c>
      <c r="C5" s="79" t="s">
        <v>5009</v>
      </c>
      <c r="D5" s="79" t="s">
        <v>5831</v>
      </c>
      <c r="E5" s="24" t="s">
        <v>5769</v>
      </c>
      <c r="F5" s="26" t="s">
        <v>5772</v>
      </c>
      <c r="G5" s="30" t="s">
        <v>4518</v>
      </c>
      <c r="H5" s="57" t="s">
        <v>7313</v>
      </c>
      <c r="I5" s="30" t="str">
        <f t="shared" si="0"/>
        <v>Final paper - JCLP</v>
      </c>
      <c r="J5" s="115"/>
      <c r="K5" s="115" t="s">
        <v>6568</v>
      </c>
      <c r="L5" s="115"/>
      <c r="M5" s="115" t="s">
        <v>5733</v>
      </c>
      <c r="N5" s="115" t="s">
        <v>6499</v>
      </c>
      <c r="O5" s="115"/>
      <c r="P5" s="115"/>
      <c r="Q5" s="115" t="s">
        <v>7089</v>
      </c>
      <c r="R5" s="115"/>
      <c r="S5" s="115"/>
      <c r="T5" s="115" t="s">
        <v>6593</v>
      </c>
      <c r="U5" s="108"/>
      <c r="V5" s="108" t="s">
        <v>6499</v>
      </c>
      <c r="W5" s="108" t="s">
        <v>6499</v>
      </c>
      <c r="X5" s="108"/>
      <c r="Y5" s="108"/>
      <c r="Z5" s="108" t="s">
        <v>6499</v>
      </c>
      <c r="AA5" s="108"/>
      <c r="AB5" s="108" t="s">
        <v>6499</v>
      </c>
      <c r="AC5" s="108"/>
      <c r="AD5" s="108"/>
      <c r="AE5" s="108" t="s">
        <v>6499</v>
      </c>
      <c r="AF5" s="108"/>
      <c r="AG5" s="108"/>
      <c r="AH5" s="108" t="s">
        <v>6499</v>
      </c>
      <c r="AI5" s="108"/>
      <c r="AJ5" s="108"/>
      <c r="AK5" s="108" t="s">
        <v>6499</v>
      </c>
      <c r="AL5" s="108"/>
      <c r="AM5" s="25"/>
      <c r="AN5" s="25" t="s">
        <v>23869</v>
      </c>
      <c r="AO5" s="25" t="s">
        <v>23868</v>
      </c>
      <c r="AP5" s="25" t="s">
        <v>7304</v>
      </c>
    </row>
    <row r="6" spans="1:42" ht="42" hidden="1" customHeight="1" x14ac:dyDescent="0.25">
      <c r="A6" s="24">
        <v>11</v>
      </c>
      <c r="B6" s="25" t="s">
        <v>3488</v>
      </c>
      <c r="C6" s="79" t="s">
        <v>3453</v>
      </c>
      <c r="D6" s="79" t="s">
        <v>5835</v>
      </c>
      <c r="E6" s="24" t="s">
        <v>5773</v>
      </c>
      <c r="F6" s="26" t="s">
        <v>5776</v>
      </c>
      <c r="G6" s="30" t="s">
        <v>3485</v>
      </c>
      <c r="H6" s="57" t="s">
        <v>7312</v>
      </c>
      <c r="I6" s="30" t="str">
        <f>IF(OR(H6="",H6="NA"),"",HYPERLINK("./Relevante_Literatur_CE_LM/"&amp;H6&amp;".pdf",H6))</f>
        <v>10094_Ramanathan</v>
      </c>
      <c r="J6" s="115" t="s">
        <v>6685</v>
      </c>
      <c r="K6" s="115" t="s">
        <v>6569</v>
      </c>
      <c r="L6" s="115"/>
      <c r="M6" s="115" t="s">
        <v>5733</v>
      </c>
      <c r="N6" s="115"/>
      <c r="O6" s="115"/>
      <c r="P6" s="115"/>
      <c r="Q6" s="115"/>
      <c r="R6" s="115"/>
      <c r="S6" s="115"/>
      <c r="T6" s="115" t="s">
        <v>6587</v>
      </c>
      <c r="U6" s="108"/>
      <c r="V6" s="108"/>
      <c r="W6" s="108"/>
      <c r="X6" s="108"/>
      <c r="Y6" s="108"/>
      <c r="Z6" s="108" t="s">
        <v>6499</v>
      </c>
      <c r="AA6" s="108"/>
      <c r="AB6" s="108"/>
      <c r="AC6" s="108"/>
      <c r="AD6" s="108"/>
      <c r="AE6" s="108" t="s">
        <v>6499</v>
      </c>
      <c r="AF6" s="108"/>
      <c r="AG6" s="108"/>
      <c r="AH6" s="108" t="s">
        <v>6499</v>
      </c>
      <c r="AI6" s="108"/>
      <c r="AJ6" s="108"/>
      <c r="AK6" s="108"/>
      <c r="AL6" s="108"/>
      <c r="AM6" s="25"/>
      <c r="AN6" s="25" t="s">
        <v>23870</v>
      </c>
      <c r="AO6" s="25" t="s">
        <v>23871</v>
      </c>
      <c r="AP6" s="25" t="s">
        <v>23598</v>
      </c>
    </row>
    <row r="7" spans="1:42" ht="42" customHeight="1" x14ac:dyDescent="0.25">
      <c r="A7" s="24">
        <v>12</v>
      </c>
      <c r="B7" s="25" t="s">
        <v>2288</v>
      </c>
      <c r="C7" s="79" t="s">
        <v>4578</v>
      </c>
      <c r="D7" s="79" t="s">
        <v>5923</v>
      </c>
      <c r="E7" s="24" t="s">
        <v>5777</v>
      </c>
      <c r="F7" s="26" t="s">
        <v>5780</v>
      </c>
      <c r="G7" s="30" t="s">
        <v>2283</v>
      </c>
      <c r="H7" s="57" t="s">
        <v>7311</v>
      </c>
      <c r="I7" s="30" t="str">
        <f t="shared" si="0"/>
        <v>1-s2.0-S0959652621016206-main</v>
      </c>
      <c r="J7" s="115"/>
      <c r="K7" s="115" t="s">
        <v>6570</v>
      </c>
      <c r="L7" s="115"/>
      <c r="M7" s="115" t="s">
        <v>5733</v>
      </c>
      <c r="N7" s="115" t="s">
        <v>6499</v>
      </c>
      <c r="O7" s="115"/>
      <c r="P7" s="115"/>
      <c r="Q7" s="115" t="s">
        <v>7090</v>
      </c>
      <c r="R7" s="115"/>
      <c r="S7" s="115" t="s">
        <v>7208</v>
      </c>
      <c r="T7" s="115" t="s">
        <v>23585</v>
      </c>
      <c r="U7" s="108"/>
      <c r="V7" s="108" t="s">
        <v>6499</v>
      </c>
      <c r="W7" s="108" t="s">
        <v>6499</v>
      </c>
      <c r="X7" s="108"/>
      <c r="Y7" s="108"/>
      <c r="Z7" s="108" t="s">
        <v>6499</v>
      </c>
      <c r="AA7" s="108"/>
      <c r="AB7" s="108"/>
      <c r="AC7" s="108"/>
      <c r="AD7" s="108"/>
      <c r="AE7" s="108" t="s">
        <v>6499</v>
      </c>
      <c r="AF7" s="108" t="s">
        <v>6499</v>
      </c>
      <c r="AG7" s="108" t="s">
        <v>6499</v>
      </c>
      <c r="AH7" s="108"/>
      <c r="AI7" s="108" t="s">
        <v>6499</v>
      </c>
      <c r="AJ7" s="108"/>
      <c r="AK7" s="108"/>
      <c r="AL7" s="108"/>
      <c r="AM7" s="25"/>
      <c r="AN7" s="25" t="s">
        <v>23872</v>
      </c>
      <c r="AO7" s="25" t="s">
        <v>23873</v>
      </c>
      <c r="AP7" s="25" t="s">
        <v>7302</v>
      </c>
    </row>
    <row r="8" spans="1:42" ht="42" customHeight="1" x14ac:dyDescent="0.25">
      <c r="A8" s="24">
        <v>16</v>
      </c>
      <c r="B8" s="25" t="s">
        <v>4793</v>
      </c>
      <c r="C8" s="79" t="s">
        <v>5043</v>
      </c>
      <c r="D8" s="79" t="s">
        <v>5927</v>
      </c>
      <c r="E8" s="24" t="s">
        <v>5794</v>
      </c>
      <c r="F8" s="26" t="s">
        <v>5797</v>
      </c>
      <c r="G8" s="30" t="s">
        <v>4790</v>
      </c>
      <c r="H8" s="57" t="s">
        <v>7308</v>
      </c>
      <c r="I8" s="30" t="str">
        <f t="shared" si="0"/>
        <v>1-s2.0-S0925527318303554-main</v>
      </c>
      <c r="J8" s="115"/>
      <c r="K8" s="115" t="s">
        <v>6575</v>
      </c>
      <c r="L8" s="115"/>
      <c r="M8" s="115" t="s">
        <v>5733</v>
      </c>
      <c r="N8" s="115" t="s">
        <v>6499</v>
      </c>
      <c r="O8" s="115"/>
      <c r="P8" s="115"/>
      <c r="Q8" s="115" t="s">
        <v>7091</v>
      </c>
      <c r="R8" s="115"/>
      <c r="S8" s="115"/>
      <c r="T8" s="115" t="s">
        <v>6590</v>
      </c>
      <c r="U8" s="108" t="s">
        <v>6499</v>
      </c>
      <c r="V8" s="108"/>
      <c r="W8" s="108"/>
      <c r="X8" s="108"/>
      <c r="Y8" s="108" t="s">
        <v>6499</v>
      </c>
      <c r="Z8" s="108"/>
      <c r="AA8" s="108"/>
      <c r="AB8" s="108" t="s">
        <v>6499</v>
      </c>
      <c r="AC8" s="108"/>
      <c r="AD8" s="108"/>
      <c r="AE8" s="108" t="s">
        <v>6499</v>
      </c>
      <c r="AF8" s="108"/>
      <c r="AG8" s="108" t="s">
        <v>6499</v>
      </c>
      <c r="AH8" s="108"/>
      <c r="AI8" s="108"/>
      <c r="AJ8" s="108"/>
      <c r="AK8" s="108"/>
      <c r="AL8" s="108"/>
      <c r="AM8" s="25"/>
      <c r="AN8" s="25" t="s">
        <v>23874</v>
      </c>
      <c r="AO8" s="25"/>
      <c r="AP8" s="25" t="s">
        <v>23466</v>
      </c>
    </row>
    <row r="9" spans="1:42" ht="42" customHeight="1" x14ac:dyDescent="0.25">
      <c r="A9" s="24">
        <v>19</v>
      </c>
      <c r="B9" s="25" t="s">
        <v>4755</v>
      </c>
      <c r="C9" s="79" t="s">
        <v>1379</v>
      </c>
      <c r="D9" s="79" t="s">
        <v>5961</v>
      </c>
      <c r="E9" s="24" t="s">
        <v>5806</v>
      </c>
      <c r="F9" s="26" t="s">
        <v>5809</v>
      </c>
      <c r="G9" s="30" t="s">
        <v>4752</v>
      </c>
      <c r="H9" s="57" t="s">
        <v>7306</v>
      </c>
      <c r="I9" s="30" t="str">
        <f t="shared" si="0"/>
        <v>1-s2.0-S0921344918304609-main</v>
      </c>
      <c r="J9" s="115" t="s">
        <v>6502</v>
      </c>
      <c r="K9" s="115" t="s">
        <v>6578</v>
      </c>
      <c r="L9" s="115"/>
      <c r="M9" s="115" t="s">
        <v>5733</v>
      </c>
      <c r="N9" s="115"/>
      <c r="O9" s="115"/>
      <c r="P9" s="115"/>
      <c r="Q9" s="115"/>
      <c r="R9" s="115"/>
      <c r="S9" s="115"/>
      <c r="T9" s="115" t="s">
        <v>6598</v>
      </c>
      <c r="U9" s="109" t="s">
        <v>6499</v>
      </c>
      <c r="V9" s="109" t="s">
        <v>6499</v>
      </c>
      <c r="W9" s="109" t="s">
        <v>6499</v>
      </c>
      <c r="X9" s="109" t="s">
        <v>6499</v>
      </c>
      <c r="Y9" s="109" t="s">
        <v>6499</v>
      </c>
      <c r="Z9" s="109" t="s">
        <v>6499</v>
      </c>
      <c r="AA9" s="109" t="s">
        <v>6499</v>
      </c>
      <c r="AB9" s="109" t="s">
        <v>6499</v>
      </c>
      <c r="AC9" s="109" t="s">
        <v>6499</v>
      </c>
      <c r="AD9" s="109" t="s">
        <v>6499</v>
      </c>
      <c r="AE9" s="109" t="s">
        <v>6499</v>
      </c>
      <c r="AF9" s="109" t="s">
        <v>6499</v>
      </c>
      <c r="AG9" s="109"/>
      <c r="AH9" s="109"/>
      <c r="AI9" s="109" t="s">
        <v>6499</v>
      </c>
      <c r="AJ9" s="109"/>
      <c r="AK9" s="109"/>
      <c r="AL9" s="109"/>
      <c r="AM9" s="77"/>
      <c r="AN9" s="77" t="s">
        <v>23876</v>
      </c>
      <c r="AO9" s="25" t="s">
        <v>23875</v>
      </c>
      <c r="AP9" s="77" t="s">
        <v>23467</v>
      </c>
    </row>
    <row r="10" spans="1:42" ht="42" customHeight="1" x14ac:dyDescent="0.25">
      <c r="A10" s="24">
        <v>23</v>
      </c>
      <c r="B10" s="25" t="s">
        <v>4822</v>
      </c>
      <c r="C10" s="79" t="s">
        <v>4832</v>
      </c>
      <c r="D10" s="79" t="s">
        <v>5976</v>
      </c>
      <c r="E10" s="24" t="s">
        <v>5821</v>
      </c>
      <c r="F10" s="26" t="s">
        <v>5824</v>
      </c>
      <c r="G10" s="30" t="s">
        <v>4819</v>
      </c>
      <c r="H10" s="57" t="s">
        <v>7303</v>
      </c>
      <c r="I10" s="30" t="str">
        <f t="shared" si="0"/>
        <v>An integrated lean and green approach for improving sustainability performance  a case study of a packaging manufacturing SME in the U.K.</v>
      </c>
      <c r="J10" s="116" t="s">
        <v>6689</v>
      </c>
      <c r="K10" s="115" t="s">
        <v>6605</v>
      </c>
      <c r="L10" s="115"/>
      <c r="M10" s="115" t="s">
        <v>5733</v>
      </c>
      <c r="N10" s="115"/>
      <c r="O10" s="115"/>
      <c r="P10" s="115"/>
      <c r="Q10" s="115"/>
      <c r="R10" s="115"/>
      <c r="S10" s="115"/>
      <c r="T10" s="115" t="s">
        <v>6606</v>
      </c>
      <c r="U10" s="108"/>
      <c r="V10" s="108" t="s">
        <v>6499</v>
      </c>
      <c r="W10" s="108" t="s">
        <v>6499</v>
      </c>
      <c r="X10" s="108"/>
      <c r="Y10" s="108"/>
      <c r="Z10" s="108" t="s">
        <v>6499</v>
      </c>
      <c r="AA10" s="108"/>
      <c r="AB10" s="108" t="s">
        <v>6499</v>
      </c>
      <c r="AC10" s="108"/>
      <c r="AD10" s="108"/>
      <c r="AE10" s="108" t="s">
        <v>6499</v>
      </c>
      <c r="AF10" s="108"/>
      <c r="AG10" s="108"/>
      <c r="AH10" s="108" t="s">
        <v>6499</v>
      </c>
      <c r="AI10" s="108" t="s">
        <v>6499</v>
      </c>
      <c r="AJ10" s="108"/>
      <c r="AK10" s="108"/>
      <c r="AL10" s="108"/>
      <c r="AM10" s="25" t="s">
        <v>23877</v>
      </c>
      <c r="AN10" s="25" t="s">
        <v>23878</v>
      </c>
      <c r="AO10" s="25" t="s">
        <v>23879</v>
      </c>
      <c r="AP10" s="25" t="s">
        <v>23473</v>
      </c>
    </row>
    <row r="11" spans="1:42" ht="42" hidden="1" customHeight="1" x14ac:dyDescent="0.25">
      <c r="A11" s="24">
        <v>24</v>
      </c>
      <c r="B11" s="25" t="s">
        <v>4708</v>
      </c>
      <c r="C11" s="79" t="s">
        <v>5637</v>
      </c>
      <c r="D11" s="79" t="s">
        <v>5980</v>
      </c>
      <c r="E11" s="24" t="s">
        <v>5825</v>
      </c>
      <c r="F11" s="26" t="s">
        <v>5828</v>
      </c>
      <c r="G11" s="30" t="s">
        <v>4705</v>
      </c>
      <c r="H11" s="57" t="s">
        <v>7301</v>
      </c>
      <c r="I11" s="30" t="str">
        <f t="shared" si="0"/>
        <v>1-s2.0-S0959652622037040-main</v>
      </c>
      <c r="J11" s="115" t="s">
        <v>6690</v>
      </c>
      <c r="K11" s="115" t="s">
        <v>6607</v>
      </c>
      <c r="L11" s="115"/>
      <c r="M11" s="115" t="s">
        <v>5733</v>
      </c>
      <c r="N11" s="115"/>
      <c r="O11" s="115"/>
      <c r="P11" s="115"/>
      <c r="Q11" s="115"/>
      <c r="R11" s="115"/>
      <c r="S11" s="115"/>
      <c r="T11" s="115" t="s">
        <v>6608</v>
      </c>
      <c r="U11" s="108"/>
      <c r="V11" s="108"/>
      <c r="W11" s="108" t="s">
        <v>6499</v>
      </c>
      <c r="X11" s="108"/>
      <c r="Y11" s="108"/>
      <c r="Z11" s="108"/>
      <c r="AA11" s="108"/>
      <c r="AB11" s="108" t="s">
        <v>6499</v>
      </c>
      <c r="AC11" s="108"/>
      <c r="AD11" s="108" t="s">
        <v>6499</v>
      </c>
      <c r="AE11" s="108" t="s">
        <v>6499</v>
      </c>
      <c r="AF11" s="108" t="s">
        <v>6499</v>
      </c>
      <c r="AG11" s="108"/>
      <c r="AH11" s="108"/>
      <c r="AI11" s="108" t="s">
        <v>6499</v>
      </c>
      <c r="AJ11" s="108" t="s">
        <v>6499</v>
      </c>
      <c r="AK11" s="108"/>
      <c r="AL11" s="108"/>
      <c r="AM11" s="25"/>
      <c r="AN11" s="25"/>
      <c r="AO11" s="25"/>
      <c r="AP11" s="25" t="s">
        <v>23474</v>
      </c>
    </row>
    <row r="12" spans="1:42" ht="42" hidden="1" customHeight="1" x14ac:dyDescent="0.25">
      <c r="A12" s="24">
        <v>25</v>
      </c>
      <c r="B12" s="25" t="s">
        <v>5008</v>
      </c>
      <c r="C12" s="79" t="s">
        <v>4844</v>
      </c>
      <c r="D12" s="79" t="s">
        <v>6008</v>
      </c>
      <c r="E12" s="24" t="s">
        <v>5829</v>
      </c>
      <c r="F12" s="26" t="s">
        <v>5832</v>
      </c>
      <c r="G12" s="30" t="s">
        <v>5005</v>
      </c>
      <c r="H12" s="57" t="s">
        <v>7300</v>
      </c>
      <c r="I12" s="30" t="str">
        <f t="shared" si="0"/>
        <v>An Integrated method for manufacturing Sustainability assessment in tire industry  a case study in Indonesian</v>
      </c>
      <c r="J12" s="115"/>
      <c r="K12" s="115" t="s">
        <v>6611</v>
      </c>
      <c r="L12" s="115"/>
      <c r="M12" s="115" t="s">
        <v>5733</v>
      </c>
      <c r="N12" s="115" t="s">
        <v>6499</v>
      </c>
      <c r="O12" s="115"/>
      <c r="P12" s="115"/>
      <c r="Q12" s="115" t="s">
        <v>6504</v>
      </c>
      <c r="R12" s="115" t="s">
        <v>6610</v>
      </c>
      <c r="S12" s="115"/>
      <c r="T12" s="115" t="s">
        <v>6609</v>
      </c>
      <c r="U12" s="108"/>
      <c r="V12" s="108" t="s">
        <v>6499</v>
      </c>
      <c r="W12" s="108" t="s">
        <v>6499</v>
      </c>
      <c r="X12" s="108"/>
      <c r="Y12" s="108"/>
      <c r="Z12" s="108" t="s">
        <v>6499</v>
      </c>
      <c r="AA12" s="108"/>
      <c r="AB12" s="108"/>
      <c r="AC12" s="108"/>
      <c r="AD12" s="108"/>
      <c r="AE12" s="108" t="s">
        <v>6499</v>
      </c>
      <c r="AF12" s="108" t="s">
        <v>6499</v>
      </c>
      <c r="AG12" s="108" t="s">
        <v>6499</v>
      </c>
      <c r="AH12" s="108" t="s">
        <v>6499</v>
      </c>
      <c r="AI12" s="108"/>
      <c r="AJ12" s="108"/>
      <c r="AK12" s="108"/>
      <c r="AL12" s="108"/>
      <c r="AM12" s="25"/>
      <c r="AN12" s="25"/>
      <c r="AO12" s="25" t="s">
        <v>23880</v>
      </c>
      <c r="AP12" s="143" t="s">
        <v>23475</v>
      </c>
    </row>
    <row r="13" spans="1:42" ht="42" customHeight="1" x14ac:dyDescent="0.25">
      <c r="A13" s="24">
        <v>26</v>
      </c>
      <c r="B13" s="25" t="s">
        <v>3451</v>
      </c>
      <c r="C13" s="79" t="s">
        <v>4970</v>
      </c>
      <c r="D13" s="79" t="s">
        <v>6018</v>
      </c>
      <c r="E13" s="24" t="s">
        <v>5833</v>
      </c>
      <c r="F13" s="26" t="s">
        <v>5836</v>
      </c>
      <c r="G13" s="30" t="s">
        <v>3448</v>
      </c>
      <c r="H13" s="57" t="s">
        <v>7299</v>
      </c>
      <c r="I13" s="30" t="str">
        <f t="shared" si="0"/>
        <v>1-s2.0-S095965261630782X-main</v>
      </c>
      <c r="J13" s="115"/>
      <c r="K13" s="115" t="s">
        <v>6612</v>
      </c>
      <c r="L13" s="115"/>
      <c r="M13" s="115" t="s">
        <v>5733</v>
      </c>
      <c r="N13" s="115" t="s">
        <v>6499</v>
      </c>
      <c r="O13" s="115"/>
      <c r="P13" s="115"/>
      <c r="Q13" s="115" t="s">
        <v>7094</v>
      </c>
      <c r="R13" s="115"/>
      <c r="S13" s="115" t="s">
        <v>7209</v>
      </c>
      <c r="T13" s="115" t="s">
        <v>6613</v>
      </c>
      <c r="U13" s="108" t="s">
        <v>6499</v>
      </c>
      <c r="V13" s="108" t="s">
        <v>6499</v>
      </c>
      <c r="W13" s="108"/>
      <c r="X13" s="108"/>
      <c r="Y13" s="108"/>
      <c r="Z13" s="108" t="s">
        <v>6499</v>
      </c>
      <c r="AA13" s="108"/>
      <c r="AB13" s="108" t="s">
        <v>6499</v>
      </c>
      <c r="AC13" s="108" t="s">
        <v>6499</v>
      </c>
      <c r="AD13" s="108" t="s">
        <v>6499</v>
      </c>
      <c r="AE13" s="108" t="s">
        <v>6499</v>
      </c>
      <c r="AF13" s="108" t="s">
        <v>6499</v>
      </c>
      <c r="AG13" s="108" t="s">
        <v>6499</v>
      </c>
      <c r="AH13" s="108" t="s">
        <v>6499</v>
      </c>
      <c r="AI13" s="108" t="s">
        <v>6499</v>
      </c>
      <c r="AJ13" s="108"/>
      <c r="AK13" s="108"/>
      <c r="AL13" s="108"/>
      <c r="AM13" s="25"/>
      <c r="AN13" s="25" t="s">
        <v>23882</v>
      </c>
      <c r="AO13" s="25" t="s">
        <v>23883</v>
      </c>
      <c r="AP13" s="143" t="s">
        <v>23476</v>
      </c>
    </row>
    <row r="14" spans="1:42" ht="42" hidden="1" customHeight="1" x14ac:dyDescent="0.25">
      <c r="A14" s="24">
        <v>28</v>
      </c>
      <c r="B14" s="25" t="s">
        <v>3439</v>
      </c>
      <c r="C14" s="79" t="s">
        <v>5453</v>
      </c>
      <c r="D14" s="79" t="s">
        <v>6037</v>
      </c>
      <c r="E14" s="24" t="s">
        <v>5841</v>
      </c>
      <c r="F14" s="26" t="s">
        <v>5844</v>
      </c>
      <c r="G14" s="30" t="s">
        <v>3435</v>
      </c>
      <c r="H14" s="57" t="s">
        <v>7298</v>
      </c>
      <c r="I14" s="30" t="str">
        <f t="shared" si="0"/>
        <v>1-s2.0-S0959652619317895-main</v>
      </c>
      <c r="J14" s="115" t="s">
        <v>6692</v>
      </c>
      <c r="K14" s="115" t="s">
        <v>6616</v>
      </c>
      <c r="L14" s="115"/>
      <c r="M14" s="115" t="s">
        <v>5733</v>
      </c>
      <c r="N14" s="115"/>
      <c r="O14" s="115"/>
      <c r="P14" s="115"/>
      <c r="Q14" s="115"/>
      <c r="R14" s="115"/>
      <c r="S14" s="115"/>
      <c r="T14" s="115" t="s">
        <v>6617</v>
      </c>
      <c r="U14" s="108" t="s">
        <v>6499</v>
      </c>
      <c r="V14" s="108" t="s">
        <v>6499</v>
      </c>
      <c r="W14" s="108"/>
      <c r="X14" s="108"/>
      <c r="Y14" s="108"/>
      <c r="Z14" s="108" t="s">
        <v>6499</v>
      </c>
      <c r="AA14" s="108"/>
      <c r="AB14" s="108" t="s">
        <v>6499</v>
      </c>
      <c r="AC14" s="108"/>
      <c r="AD14" s="108"/>
      <c r="AE14" s="108" t="s">
        <v>6499</v>
      </c>
      <c r="AF14" s="108"/>
      <c r="AG14" s="108"/>
      <c r="AH14" s="108" t="s">
        <v>6499</v>
      </c>
      <c r="AI14" s="108"/>
      <c r="AJ14" s="108"/>
      <c r="AK14" s="108"/>
      <c r="AL14" s="108" t="s">
        <v>6499</v>
      </c>
      <c r="AM14" s="25" t="s">
        <v>23877</v>
      </c>
      <c r="AN14" s="25"/>
      <c r="AO14" s="25" t="s">
        <v>23884</v>
      </c>
      <c r="AP14" s="25" t="s">
        <v>23477</v>
      </c>
    </row>
    <row r="15" spans="1:42" ht="42" hidden="1" customHeight="1" x14ac:dyDescent="0.25">
      <c r="A15" s="24">
        <v>30</v>
      </c>
      <c r="B15" s="25" t="s">
        <v>5647</v>
      </c>
      <c r="C15" s="79" t="s">
        <v>4562</v>
      </c>
      <c r="D15" s="79" t="s">
        <v>6041</v>
      </c>
      <c r="E15" s="24" t="s">
        <v>5849</v>
      </c>
      <c r="F15" s="26" t="s">
        <v>5851</v>
      </c>
      <c r="G15" s="30" t="s">
        <v>5644</v>
      </c>
      <c r="H15" s="57" t="s">
        <v>7296</v>
      </c>
      <c r="I15" s="30" t="str">
        <f t="shared" si="0"/>
        <v>Analysis of factors influencing Circular-Lean-Six Sigma 4.0 implementation considering sustainability implications  an exploratory study</v>
      </c>
      <c r="J15" s="115" t="s">
        <v>6694</v>
      </c>
      <c r="K15" s="115" t="s">
        <v>6620</v>
      </c>
      <c r="L15" s="115"/>
      <c r="M15" s="115" t="s">
        <v>5733</v>
      </c>
      <c r="N15" s="115"/>
      <c r="O15" s="115"/>
      <c r="P15" s="115"/>
      <c r="Q15" s="115"/>
      <c r="R15" s="115" t="s">
        <v>6621</v>
      </c>
      <c r="S15" s="115"/>
      <c r="T15" s="115" t="s">
        <v>23479</v>
      </c>
      <c r="U15" s="108"/>
      <c r="V15" s="108"/>
      <c r="W15" s="108" t="s">
        <v>6499</v>
      </c>
      <c r="X15" s="108"/>
      <c r="Y15" s="108"/>
      <c r="Z15" s="108"/>
      <c r="AA15" s="108"/>
      <c r="AB15" s="108"/>
      <c r="AC15" s="108" t="s">
        <v>6499</v>
      </c>
      <c r="AD15" s="108" t="s">
        <v>6499</v>
      </c>
      <c r="AE15" s="108" t="s">
        <v>6499</v>
      </c>
      <c r="AF15" s="108"/>
      <c r="AG15" s="108" t="s">
        <v>6499</v>
      </c>
      <c r="AH15" s="108"/>
      <c r="AI15" s="108"/>
      <c r="AJ15" s="108"/>
      <c r="AK15" s="108"/>
      <c r="AL15" s="108" t="s">
        <v>6499</v>
      </c>
      <c r="AM15" s="25" t="s">
        <v>23885</v>
      </c>
      <c r="AN15" s="25"/>
      <c r="AO15" s="25"/>
      <c r="AP15" s="25" t="s">
        <v>23478</v>
      </c>
    </row>
    <row r="16" spans="1:42" ht="42" customHeight="1" x14ac:dyDescent="0.25">
      <c r="A16" s="24">
        <v>38</v>
      </c>
      <c r="B16" s="25" t="s">
        <v>3955</v>
      </c>
      <c r="C16" s="79" t="s">
        <v>4323</v>
      </c>
      <c r="D16" s="79" t="s">
        <v>6044</v>
      </c>
      <c r="E16" s="24" t="s">
        <v>5886</v>
      </c>
      <c r="F16" s="26" t="s">
        <v>5889</v>
      </c>
      <c r="G16" s="30" t="s">
        <v>3952</v>
      </c>
      <c r="H16" s="57" t="s">
        <v>7294</v>
      </c>
      <c r="I16" s="30" t="str">
        <f t="shared" si="0"/>
        <v>1-s2.0-S0959652621027402-main</v>
      </c>
      <c r="J16" s="116" t="s">
        <v>6696</v>
      </c>
      <c r="K16" s="115" t="s">
        <v>6642</v>
      </c>
      <c r="L16" s="115"/>
      <c r="M16" s="115" t="s">
        <v>5733</v>
      </c>
      <c r="N16" s="115"/>
      <c r="O16" s="115"/>
      <c r="P16" s="115"/>
      <c r="Q16" s="115"/>
      <c r="R16" s="115"/>
      <c r="S16" s="115"/>
      <c r="T16" s="115" t="s">
        <v>6641</v>
      </c>
      <c r="U16" s="108"/>
      <c r="V16" s="108"/>
      <c r="W16" s="108"/>
      <c r="X16" s="108"/>
      <c r="Y16" s="108"/>
      <c r="Z16" s="108"/>
      <c r="AA16" s="108"/>
      <c r="AB16" s="108"/>
      <c r="AC16" s="108" t="s">
        <v>6499</v>
      </c>
      <c r="AD16" s="108" t="s">
        <v>6499</v>
      </c>
      <c r="AE16" s="108" t="s">
        <v>6499</v>
      </c>
      <c r="AF16" s="108" t="s">
        <v>6499</v>
      </c>
      <c r="AG16" s="108"/>
      <c r="AH16" s="108"/>
      <c r="AI16" s="108" t="s">
        <v>6499</v>
      </c>
      <c r="AJ16" s="108"/>
      <c r="AK16" s="108"/>
      <c r="AL16" s="108"/>
      <c r="AM16" s="106" t="s">
        <v>23886</v>
      </c>
      <c r="AN16" s="25" t="s">
        <v>23887</v>
      </c>
      <c r="AO16" s="25" t="s">
        <v>23888</v>
      </c>
      <c r="AP16" s="25" t="s">
        <v>23481</v>
      </c>
    </row>
    <row r="17" spans="1:42" ht="42" hidden="1" customHeight="1" x14ac:dyDescent="0.25">
      <c r="A17" s="24">
        <v>48</v>
      </c>
      <c r="B17" s="25" t="s">
        <v>4577</v>
      </c>
      <c r="C17" s="79" t="s">
        <v>4990</v>
      </c>
      <c r="D17" s="79" t="s">
        <v>6056</v>
      </c>
      <c r="E17" s="24" t="s">
        <v>5921</v>
      </c>
      <c r="F17" s="26" t="s">
        <v>5924</v>
      </c>
      <c r="G17" s="30" t="s">
        <v>4575</v>
      </c>
      <c r="H17" s="57" t="s">
        <v>7292</v>
      </c>
      <c r="I17" s="30" t="str">
        <f t="shared" si="0"/>
        <v>1-s2.0-S0959652621032364-main</v>
      </c>
      <c r="J17" s="117" t="s">
        <v>6697</v>
      </c>
      <c r="K17" s="115" t="s">
        <v>6668</v>
      </c>
      <c r="L17" s="115"/>
      <c r="M17" s="115" t="s">
        <v>5733</v>
      </c>
      <c r="N17" s="115"/>
      <c r="O17" s="115"/>
      <c r="P17" s="115"/>
      <c r="Q17" s="115"/>
      <c r="R17" s="115"/>
      <c r="S17" s="115"/>
      <c r="T17" s="115" t="s">
        <v>23490</v>
      </c>
      <c r="U17" s="108" t="s">
        <v>6499</v>
      </c>
      <c r="V17" s="108" t="s">
        <v>6499</v>
      </c>
      <c r="W17" s="108" t="s">
        <v>6499</v>
      </c>
      <c r="X17" s="108" t="s">
        <v>6499</v>
      </c>
      <c r="Y17" s="108"/>
      <c r="Z17" s="108" t="s">
        <v>6499</v>
      </c>
      <c r="AA17" s="108" t="s">
        <v>6499</v>
      </c>
      <c r="AB17" s="108" t="s">
        <v>23499</v>
      </c>
      <c r="AC17" s="108" t="s">
        <v>6499</v>
      </c>
      <c r="AD17" s="108" t="s">
        <v>6499</v>
      </c>
      <c r="AE17" s="108" t="s">
        <v>6499</v>
      </c>
      <c r="AF17" s="108" t="s">
        <v>6499</v>
      </c>
      <c r="AG17" s="108" t="s">
        <v>6499</v>
      </c>
      <c r="AH17" s="108"/>
      <c r="AI17" s="108"/>
      <c r="AJ17" s="108"/>
      <c r="AK17" s="108"/>
      <c r="AL17" s="108" t="s">
        <v>6499</v>
      </c>
      <c r="AM17" s="25" t="s">
        <v>23889</v>
      </c>
      <c r="AN17" s="25" t="s">
        <v>23891</v>
      </c>
      <c r="AO17" s="25" t="s">
        <v>23890</v>
      </c>
      <c r="AP17" s="25" t="s">
        <v>23500</v>
      </c>
    </row>
    <row r="18" spans="1:42" ht="42" customHeight="1" x14ac:dyDescent="0.25">
      <c r="A18" s="24">
        <v>69</v>
      </c>
      <c r="B18" s="25" t="s">
        <v>5589</v>
      </c>
      <c r="C18" s="79" t="s">
        <v>5623</v>
      </c>
      <c r="D18" s="79" t="s">
        <v>6072</v>
      </c>
      <c r="E18" s="24" t="s">
        <v>6002</v>
      </c>
      <c r="F18" s="26" t="s">
        <v>6005</v>
      </c>
      <c r="G18" s="30" t="s">
        <v>5587</v>
      </c>
      <c r="H18" s="57" t="s">
        <v>7287</v>
      </c>
      <c r="I18" s="30" t="str">
        <f t="shared" si="0"/>
        <v>CalderaPUB3372</v>
      </c>
      <c r="J18" s="115" t="s">
        <v>6699</v>
      </c>
      <c r="K18" s="115" t="s">
        <v>6777</v>
      </c>
      <c r="L18" s="115"/>
      <c r="M18" s="115" t="s">
        <v>5733</v>
      </c>
      <c r="N18" s="115"/>
      <c r="O18" s="115"/>
      <c r="P18" s="115"/>
      <c r="Q18" s="115"/>
      <c r="R18" s="115"/>
      <c r="S18" s="115"/>
      <c r="T18" s="115" t="s">
        <v>6776</v>
      </c>
      <c r="U18" s="108" t="s">
        <v>6499</v>
      </c>
      <c r="V18" s="108" t="s">
        <v>6499</v>
      </c>
      <c r="W18" s="108"/>
      <c r="X18" s="108"/>
      <c r="Y18" s="108"/>
      <c r="Z18" s="108" t="s">
        <v>6499</v>
      </c>
      <c r="AA18" s="108" t="s">
        <v>6499</v>
      </c>
      <c r="AB18" s="108" t="s">
        <v>6499</v>
      </c>
      <c r="AC18" s="108"/>
      <c r="AD18" s="108"/>
      <c r="AE18" s="108" t="s">
        <v>6499</v>
      </c>
      <c r="AF18" s="108"/>
      <c r="AG18" s="108"/>
      <c r="AH18" s="108" t="s">
        <v>6499</v>
      </c>
      <c r="AI18" s="108"/>
      <c r="AJ18" s="108"/>
      <c r="AK18" s="108"/>
      <c r="AL18" s="108"/>
      <c r="AM18" s="25"/>
      <c r="AN18" s="25" t="s">
        <v>23892</v>
      </c>
      <c r="AO18" s="25" t="s">
        <v>23893</v>
      </c>
      <c r="AP18" s="25" t="s">
        <v>23600</v>
      </c>
    </row>
    <row r="19" spans="1:42" ht="42" customHeight="1" x14ac:dyDescent="0.25">
      <c r="A19" s="24">
        <v>73</v>
      </c>
      <c r="B19" s="25" t="s">
        <v>4968</v>
      </c>
      <c r="C19" s="79" t="s">
        <v>2404</v>
      </c>
      <c r="D19" s="79" t="s">
        <v>6095</v>
      </c>
      <c r="E19" s="24" t="s">
        <v>6002</v>
      </c>
      <c r="F19" s="26" t="s">
        <v>6019</v>
      </c>
      <c r="G19" s="57" t="s">
        <v>4965</v>
      </c>
      <c r="H19" s="57" t="s">
        <v>23513</v>
      </c>
      <c r="I19" s="30" t="str">
        <f t="shared" si="0"/>
        <v>Caldera84815-Accepted</v>
      </c>
      <c r="J19" s="115"/>
      <c r="K19" s="115" t="s">
        <v>23522</v>
      </c>
      <c r="L19" s="115"/>
      <c r="M19" s="115" t="s">
        <v>5733</v>
      </c>
      <c r="N19" s="115" t="s">
        <v>6499</v>
      </c>
      <c r="O19" s="115"/>
      <c r="P19" s="115"/>
      <c r="Q19" s="115" t="s">
        <v>7117</v>
      </c>
      <c r="R19" s="118" t="s">
        <v>23525</v>
      </c>
      <c r="S19" s="115" t="s">
        <v>7214</v>
      </c>
      <c r="T19" s="115" t="s">
        <v>23520</v>
      </c>
      <c r="U19" s="108" t="s">
        <v>6499</v>
      </c>
      <c r="V19" s="108" t="s">
        <v>6499</v>
      </c>
      <c r="W19" s="108" t="s">
        <v>6499</v>
      </c>
      <c r="X19" s="108"/>
      <c r="Y19" s="108"/>
      <c r="Z19" s="108" t="s">
        <v>6499</v>
      </c>
      <c r="AA19" s="108"/>
      <c r="AB19" s="108" t="s">
        <v>6499</v>
      </c>
      <c r="AC19" s="108" t="s">
        <v>6499</v>
      </c>
      <c r="AD19" s="108" t="s">
        <v>6499</v>
      </c>
      <c r="AE19" s="108" t="s">
        <v>6499</v>
      </c>
      <c r="AF19" s="108" t="s">
        <v>6499</v>
      </c>
      <c r="AG19" s="108" t="s">
        <v>6499</v>
      </c>
      <c r="AH19" s="108" t="s">
        <v>6499</v>
      </c>
      <c r="AI19" s="108" t="s">
        <v>6499</v>
      </c>
      <c r="AJ19" s="108"/>
      <c r="AK19" s="108"/>
      <c r="AL19" s="108" t="s">
        <v>6499</v>
      </c>
      <c r="AM19" s="25"/>
      <c r="AN19" s="25" t="s">
        <v>23894</v>
      </c>
      <c r="AO19" s="25"/>
      <c r="AP19" s="143" t="s">
        <v>23524</v>
      </c>
    </row>
    <row r="20" spans="1:42" ht="42" customHeight="1" x14ac:dyDescent="0.25">
      <c r="A20" s="24">
        <v>78</v>
      </c>
      <c r="B20" s="25" t="s">
        <v>5452</v>
      </c>
      <c r="C20" s="79" t="s">
        <v>4203</v>
      </c>
      <c r="D20" s="79" t="s">
        <v>6128</v>
      </c>
      <c r="E20" s="24" t="s">
        <v>6035</v>
      </c>
      <c r="F20" s="26" t="s">
        <v>6038</v>
      </c>
      <c r="G20" s="30" t="s">
        <v>5447</v>
      </c>
      <c r="H20" s="57" t="s">
        <v>7285</v>
      </c>
      <c r="I20" s="30" t="str">
        <f t="shared" si="0"/>
        <v>1-s2.0-S0959652620332686-main</v>
      </c>
      <c r="J20" s="115" t="s">
        <v>6700</v>
      </c>
      <c r="K20" s="115" t="s">
        <v>6797</v>
      </c>
      <c r="L20" s="115"/>
      <c r="M20" s="115" t="s">
        <v>5733</v>
      </c>
      <c r="N20" s="115"/>
      <c r="O20" s="115"/>
      <c r="P20" s="115"/>
      <c r="Q20" s="115"/>
      <c r="R20" s="115"/>
      <c r="S20" s="115"/>
      <c r="T20" s="115" t="s">
        <v>6796</v>
      </c>
      <c r="U20" s="108"/>
      <c r="V20" s="108"/>
      <c r="W20" s="108" t="s">
        <v>6499</v>
      </c>
      <c r="X20" s="108"/>
      <c r="Y20" s="108"/>
      <c r="Z20" s="108"/>
      <c r="AA20" s="108"/>
      <c r="AB20" s="108"/>
      <c r="AC20" s="108" t="s">
        <v>6499</v>
      </c>
      <c r="AD20" s="108" t="s">
        <v>6499</v>
      </c>
      <c r="AE20" s="108"/>
      <c r="AF20" s="108" t="s">
        <v>6499</v>
      </c>
      <c r="AG20" s="108" t="s">
        <v>6499</v>
      </c>
      <c r="AH20" s="108" t="s">
        <v>6499</v>
      </c>
      <c r="AI20" s="108" t="s">
        <v>6499</v>
      </c>
      <c r="AJ20" s="108" t="s">
        <v>6499</v>
      </c>
      <c r="AK20" s="108"/>
      <c r="AL20" s="108"/>
      <c r="AM20" s="25"/>
      <c r="AN20" s="25"/>
      <c r="AO20" s="25" t="s">
        <v>23896</v>
      </c>
      <c r="AP20" s="25" t="s">
        <v>23505</v>
      </c>
    </row>
    <row r="21" spans="1:42" ht="42" customHeight="1" x14ac:dyDescent="0.25">
      <c r="A21" s="24">
        <v>79</v>
      </c>
      <c r="B21" s="25" t="s">
        <v>4561</v>
      </c>
      <c r="C21" s="79" t="s">
        <v>4332</v>
      </c>
      <c r="D21" s="79" t="s">
        <v>6136</v>
      </c>
      <c r="E21" s="24" t="s">
        <v>6039</v>
      </c>
      <c r="F21" s="26" t="s">
        <v>6042</v>
      </c>
      <c r="G21" s="30" t="s">
        <v>4558</v>
      </c>
      <c r="H21" s="57" t="s">
        <v>7284</v>
      </c>
      <c r="I21" s="30" t="str">
        <f t="shared" si="0"/>
        <v>1-s2.0-S0959652622007624-main</v>
      </c>
      <c r="J21" s="115" t="s">
        <v>6701</v>
      </c>
      <c r="K21" s="115" t="s">
        <v>6799</v>
      </c>
      <c r="L21" s="115"/>
      <c r="M21" s="115" t="s">
        <v>5733</v>
      </c>
      <c r="N21" s="115"/>
      <c r="O21" s="115"/>
      <c r="P21" s="115"/>
      <c r="Q21" s="115"/>
      <c r="R21" s="115"/>
      <c r="S21" s="115"/>
      <c r="T21" s="115" t="s">
        <v>23485</v>
      </c>
      <c r="U21" s="108"/>
      <c r="V21" s="108" t="s">
        <v>6499</v>
      </c>
      <c r="W21" s="108" t="s">
        <v>6499</v>
      </c>
      <c r="X21" s="108"/>
      <c r="Y21" s="108"/>
      <c r="Z21" s="108" t="s">
        <v>6499</v>
      </c>
      <c r="AA21" s="108"/>
      <c r="AB21" s="108" t="s">
        <v>6499</v>
      </c>
      <c r="AC21" s="108"/>
      <c r="AD21" s="108"/>
      <c r="AE21" s="108" t="s">
        <v>6499</v>
      </c>
      <c r="AF21" s="108"/>
      <c r="AG21" s="108" t="s">
        <v>6499</v>
      </c>
      <c r="AH21" s="108"/>
      <c r="AI21" s="108" t="s">
        <v>6499</v>
      </c>
      <c r="AJ21" s="108"/>
      <c r="AK21" s="108"/>
      <c r="AL21" s="108" t="s">
        <v>6499</v>
      </c>
      <c r="AM21" s="25"/>
      <c r="AN21" s="25"/>
      <c r="AO21" s="25" t="s">
        <v>23897</v>
      </c>
      <c r="AP21" s="25" t="s">
        <v>23506</v>
      </c>
    </row>
    <row r="22" spans="1:42" ht="42" customHeight="1" x14ac:dyDescent="0.25">
      <c r="A22" s="24">
        <v>80</v>
      </c>
      <c r="B22" s="25" t="s">
        <v>4322</v>
      </c>
      <c r="C22" s="79" t="s">
        <v>5642</v>
      </c>
      <c r="D22" s="79" t="s">
        <v>23619</v>
      </c>
      <c r="E22" s="24" t="s">
        <v>5841</v>
      </c>
      <c r="F22" s="26" t="s">
        <v>6045</v>
      </c>
      <c r="G22" s="30" t="s">
        <v>4319</v>
      </c>
      <c r="H22" s="57" t="s">
        <v>7283</v>
      </c>
      <c r="I22" s="30" t="str">
        <f t="shared" si="0"/>
        <v>1-s2.0-S0195925519304810-main</v>
      </c>
      <c r="J22" s="115" t="s">
        <v>6521</v>
      </c>
      <c r="K22" s="115" t="s">
        <v>6801</v>
      </c>
      <c r="L22" s="115"/>
      <c r="M22" s="115" t="s">
        <v>5733</v>
      </c>
      <c r="N22" s="115"/>
      <c r="O22" s="115"/>
      <c r="P22" s="115"/>
      <c r="Q22" s="115"/>
      <c r="R22" s="115"/>
      <c r="S22" s="115"/>
      <c r="T22" s="115" t="s">
        <v>6800</v>
      </c>
      <c r="U22" s="108"/>
      <c r="V22" s="108" t="s">
        <v>6499</v>
      </c>
      <c r="W22" s="108"/>
      <c r="X22" s="108"/>
      <c r="Y22" s="108" t="s">
        <v>6499</v>
      </c>
      <c r="Z22" s="108" t="s">
        <v>6499</v>
      </c>
      <c r="AA22" s="108"/>
      <c r="AB22" s="108" t="s">
        <v>6499</v>
      </c>
      <c r="AC22" s="108"/>
      <c r="AD22" s="108"/>
      <c r="AE22" s="108" t="s">
        <v>6499</v>
      </c>
      <c r="AF22" s="108" t="s">
        <v>6499</v>
      </c>
      <c r="AG22" s="108"/>
      <c r="AH22" s="108"/>
      <c r="AI22" s="108"/>
      <c r="AJ22" s="108"/>
      <c r="AK22" s="108"/>
      <c r="AL22" s="108" t="s">
        <v>6499</v>
      </c>
      <c r="AM22" s="25" t="s">
        <v>23899</v>
      </c>
      <c r="AN22" s="25" t="s">
        <v>23900</v>
      </c>
      <c r="AO22" s="25" t="s">
        <v>23901</v>
      </c>
      <c r="AP22" s="25" t="s">
        <v>23508</v>
      </c>
    </row>
    <row r="23" spans="1:42" ht="42" hidden="1" customHeight="1" x14ac:dyDescent="0.25">
      <c r="A23" s="24">
        <v>83</v>
      </c>
      <c r="B23" s="25" t="s">
        <v>4989</v>
      </c>
      <c r="C23" s="79" t="s">
        <v>4896</v>
      </c>
      <c r="D23" s="79" t="s">
        <v>6149</v>
      </c>
      <c r="E23" s="24" t="s">
        <v>6054</v>
      </c>
      <c r="F23" s="26" t="s">
        <v>6057</v>
      </c>
      <c r="G23" s="30" t="s">
        <v>4986</v>
      </c>
      <c r="H23" s="57" t="s">
        <v>7282</v>
      </c>
      <c r="I23" s="30" t="str">
        <f t="shared" si="0"/>
        <v>1-s2.0-S0959652619301581-main</v>
      </c>
      <c r="J23" s="115" t="s">
        <v>6703</v>
      </c>
      <c r="K23" s="115" t="s">
        <v>6808</v>
      </c>
      <c r="L23" s="115"/>
      <c r="M23" s="115" t="s">
        <v>5733</v>
      </c>
      <c r="N23" s="115"/>
      <c r="O23" s="115"/>
      <c r="P23" s="115"/>
      <c r="Q23" s="115"/>
      <c r="R23" s="115" t="s">
        <v>6809</v>
      </c>
      <c r="S23" s="115"/>
      <c r="T23" s="115" t="s">
        <v>23495</v>
      </c>
      <c r="U23" s="108"/>
      <c r="V23" s="108"/>
      <c r="W23" s="108"/>
      <c r="X23" s="108"/>
      <c r="Y23" s="108"/>
      <c r="Z23" s="108"/>
      <c r="AA23" s="108" t="s">
        <v>6499</v>
      </c>
      <c r="AB23" s="108"/>
      <c r="AC23" s="108"/>
      <c r="AD23" s="108"/>
      <c r="AE23" s="108" t="s">
        <v>6499</v>
      </c>
      <c r="AF23" s="108"/>
      <c r="AG23" s="108" t="s">
        <v>6499</v>
      </c>
      <c r="AH23" s="108" t="s">
        <v>6499</v>
      </c>
      <c r="AI23" s="108" t="s">
        <v>6499</v>
      </c>
      <c r="AJ23" s="108"/>
      <c r="AK23" s="108"/>
      <c r="AL23" s="108"/>
      <c r="AM23" s="25" t="s">
        <v>23902</v>
      </c>
      <c r="AN23" s="25"/>
      <c r="AO23" s="25" t="s">
        <v>23903</v>
      </c>
      <c r="AP23" s="25" t="s">
        <v>23588</v>
      </c>
    </row>
    <row r="24" spans="1:42" ht="42" customHeight="1" x14ac:dyDescent="0.25">
      <c r="A24" s="24">
        <v>87</v>
      </c>
      <c r="B24" s="25" t="s">
        <v>5622</v>
      </c>
      <c r="C24" s="79" t="s">
        <v>3328</v>
      </c>
      <c r="D24" s="79" t="s">
        <v>6187</v>
      </c>
      <c r="E24" s="24" t="s">
        <v>5817</v>
      </c>
      <c r="F24" s="26" t="s">
        <v>6073</v>
      </c>
      <c r="G24" s="57" t="s">
        <v>5620</v>
      </c>
      <c r="H24" s="57" t="s">
        <v>23509</v>
      </c>
      <c r="I24" s="30" t="str">
        <f t="shared" si="0"/>
        <v>1-s2.0-S0301420723005007-main</v>
      </c>
      <c r="J24" s="117" t="s">
        <v>6704</v>
      </c>
      <c r="K24" s="115" t="s">
        <v>6817</v>
      </c>
      <c r="L24" s="115"/>
      <c r="M24" s="115" t="s">
        <v>5733</v>
      </c>
      <c r="N24" s="115"/>
      <c r="O24" s="115"/>
      <c r="P24" s="115"/>
      <c r="Q24" s="115"/>
      <c r="R24" s="115" t="s">
        <v>23526</v>
      </c>
      <c r="S24" s="115" t="s">
        <v>7219</v>
      </c>
      <c r="T24" s="115" t="s">
        <v>6818</v>
      </c>
      <c r="U24" s="108" t="s">
        <v>6499</v>
      </c>
      <c r="V24" s="108" t="s">
        <v>6499</v>
      </c>
      <c r="W24" s="108" t="s">
        <v>6499</v>
      </c>
      <c r="X24" s="108"/>
      <c r="Y24" s="108"/>
      <c r="Z24" s="108" t="s">
        <v>6499</v>
      </c>
      <c r="AA24" s="108" t="s">
        <v>6499</v>
      </c>
      <c r="AB24" s="108" t="s">
        <v>6499</v>
      </c>
      <c r="AC24" s="108" t="s">
        <v>6499</v>
      </c>
      <c r="AD24" s="108" t="s">
        <v>6499</v>
      </c>
      <c r="AE24" s="108" t="s">
        <v>6499</v>
      </c>
      <c r="AF24" s="108"/>
      <c r="AG24" s="108"/>
      <c r="AH24" s="108" t="s">
        <v>6499</v>
      </c>
      <c r="AI24" s="108"/>
      <c r="AJ24" s="108"/>
      <c r="AK24" s="108"/>
      <c r="AL24" s="108" t="s">
        <v>6499</v>
      </c>
      <c r="AM24" s="25" t="s">
        <v>23905</v>
      </c>
      <c r="AN24" s="25" t="s">
        <v>23904</v>
      </c>
      <c r="AO24" s="25" t="s">
        <v>23906</v>
      </c>
      <c r="AP24" s="25" t="s">
        <v>23527</v>
      </c>
    </row>
    <row r="25" spans="1:42" ht="42" customHeight="1" x14ac:dyDescent="0.25">
      <c r="A25" s="24">
        <v>103</v>
      </c>
      <c r="B25" s="25" t="s">
        <v>4331</v>
      </c>
      <c r="C25" s="79" t="s">
        <v>4950</v>
      </c>
      <c r="D25" s="79" t="s">
        <v>6191</v>
      </c>
      <c r="E25" s="24" t="s">
        <v>6134</v>
      </c>
      <c r="F25" s="26" t="s">
        <v>6137</v>
      </c>
      <c r="G25" s="30" t="s">
        <v>4327</v>
      </c>
      <c r="H25" s="57" t="s">
        <v>7279</v>
      </c>
      <c r="I25" s="30" t="str">
        <f t="shared" si="0"/>
        <v>1-s2.0-S0959652619330756-main</v>
      </c>
      <c r="J25" s="115" t="s">
        <v>6707</v>
      </c>
      <c r="K25" s="115" t="s">
        <v>6860</v>
      </c>
      <c r="L25" s="115"/>
      <c r="M25" s="115" t="s">
        <v>5733</v>
      </c>
      <c r="N25" s="115"/>
      <c r="O25" s="115"/>
      <c r="P25" s="115"/>
      <c r="Q25" s="115"/>
      <c r="R25" s="115"/>
      <c r="S25" s="115"/>
      <c r="T25" s="115" t="s">
        <v>23507</v>
      </c>
      <c r="U25" s="108" t="s">
        <v>6499</v>
      </c>
      <c r="V25" s="108" t="s">
        <v>6499</v>
      </c>
      <c r="W25" s="108" t="s">
        <v>6499</v>
      </c>
      <c r="X25" s="108"/>
      <c r="Y25" s="108" t="s">
        <v>6499</v>
      </c>
      <c r="Z25" s="108"/>
      <c r="AA25" s="108"/>
      <c r="AB25" s="108" t="s">
        <v>6499</v>
      </c>
      <c r="AC25" s="108"/>
      <c r="AD25" s="108"/>
      <c r="AE25" s="108" t="s">
        <v>6499</v>
      </c>
      <c r="AF25" s="108"/>
      <c r="AG25" s="108"/>
      <c r="AH25" s="108"/>
      <c r="AI25" s="108" t="s">
        <v>6499</v>
      </c>
      <c r="AJ25" s="108"/>
      <c r="AK25" s="108"/>
      <c r="AL25" s="108"/>
      <c r="AM25" s="25" t="s">
        <v>23908</v>
      </c>
      <c r="AN25" s="25" t="s">
        <v>23909</v>
      </c>
      <c r="AO25" s="25" t="s">
        <v>23907</v>
      </c>
      <c r="AP25" s="25" t="s">
        <v>24001</v>
      </c>
    </row>
    <row r="26" spans="1:42" ht="42" customHeight="1" x14ac:dyDescent="0.25">
      <c r="A26" s="24">
        <v>133</v>
      </c>
      <c r="B26" s="25" t="s">
        <v>4132</v>
      </c>
      <c r="C26" s="79" t="s">
        <v>3545</v>
      </c>
      <c r="D26" s="79" t="s">
        <v>6242</v>
      </c>
      <c r="E26" s="24" t="s">
        <v>6256</v>
      </c>
      <c r="F26" s="26" t="s">
        <v>6259</v>
      </c>
      <c r="G26" s="30" t="s">
        <v>4129</v>
      </c>
      <c r="H26" s="57" t="s">
        <v>7276</v>
      </c>
      <c r="I26" s="30" t="str">
        <f t="shared" si="0"/>
        <v>1-s2.0-S0959652619325478-main</v>
      </c>
      <c r="J26" s="115" t="s">
        <v>6721</v>
      </c>
      <c r="K26" s="115" t="s">
        <v>6933</v>
      </c>
      <c r="L26" s="115"/>
      <c r="M26" s="115" t="s">
        <v>5733</v>
      </c>
      <c r="N26" s="115"/>
      <c r="O26" s="115"/>
      <c r="P26" s="115"/>
      <c r="Q26" s="115"/>
      <c r="R26" s="115"/>
      <c r="S26" s="115"/>
      <c r="T26" s="115" t="s">
        <v>6932</v>
      </c>
      <c r="U26" s="108"/>
      <c r="V26" s="108"/>
      <c r="W26" s="108"/>
      <c r="X26" s="108"/>
      <c r="Y26" s="108"/>
      <c r="Z26" s="108" t="s">
        <v>6499</v>
      </c>
      <c r="AA26" s="108" t="s">
        <v>6499</v>
      </c>
      <c r="AB26" s="108" t="s">
        <v>6499</v>
      </c>
      <c r="AC26" s="108" t="s">
        <v>6499</v>
      </c>
      <c r="AD26" s="108" t="s">
        <v>6499</v>
      </c>
      <c r="AE26" s="108" t="s">
        <v>6499</v>
      </c>
      <c r="AF26" s="108" t="s">
        <v>6499</v>
      </c>
      <c r="AG26" s="108"/>
      <c r="AH26" s="108" t="s">
        <v>6499</v>
      </c>
      <c r="AI26" s="108" t="s">
        <v>6499</v>
      </c>
      <c r="AJ26" s="108"/>
      <c r="AK26" s="108"/>
      <c r="AL26" s="108" t="s">
        <v>6499</v>
      </c>
      <c r="AM26" s="25" t="s">
        <v>23910</v>
      </c>
      <c r="AN26" s="25" t="s">
        <v>23911</v>
      </c>
      <c r="AO26" s="25" t="s">
        <v>23912</v>
      </c>
      <c r="AP26" s="25" t="s">
        <v>23534</v>
      </c>
    </row>
    <row r="27" spans="1:42" ht="42" customHeight="1" x14ac:dyDescent="0.25">
      <c r="A27" s="24">
        <v>134</v>
      </c>
      <c r="B27" s="25" t="s">
        <v>4873</v>
      </c>
      <c r="C27" s="79" t="s">
        <v>4219</v>
      </c>
      <c r="D27" s="79" t="s">
        <v>6251</v>
      </c>
      <c r="E27" s="24" t="s">
        <v>6260</v>
      </c>
      <c r="F27" s="26" t="s">
        <v>6263</v>
      </c>
      <c r="G27" s="30" t="s">
        <v>4870</v>
      </c>
      <c r="H27" s="57" t="s">
        <v>23537</v>
      </c>
      <c r="I27" s="30" t="str">
        <f t="shared" si="0"/>
        <v>1-s2.0-S0959652617328172-main</v>
      </c>
      <c r="J27" s="115" t="s">
        <v>6722</v>
      </c>
      <c r="K27" s="115" t="s">
        <v>6935</v>
      </c>
      <c r="L27" s="115"/>
      <c r="M27" s="115" t="s">
        <v>5733</v>
      </c>
      <c r="N27" s="115"/>
      <c r="O27" s="115"/>
      <c r="P27" s="115"/>
      <c r="Q27" s="115" t="s">
        <v>23535</v>
      </c>
      <c r="R27" s="115"/>
      <c r="S27" s="115"/>
      <c r="T27" s="115" t="s">
        <v>23536</v>
      </c>
      <c r="U27" s="108" t="s">
        <v>6499</v>
      </c>
      <c r="V27" s="108" t="s">
        <v>6499</v>
      </c>
      <c r="W27" s="108" t="s">
        <v>6499</v>
      </c>
      <c r="X27" s="108" t="s">
        <v>6499</v>
      </c>
      <c r="Y27" s="108" t="s">
        <v>6499</v>
      </c>
      <c r="Z27" s="108" t="s">
        <v>6499</v>
      </c>
      <c r="AA27" s="108" t="s">
        <v>6499</v>
      </c>
      <c r="AB27" s="108" t="s">
        <v>6499</v>
      </c>
      <c r="AC27" s="108"/>
      <c r="AD27" s="108"/>
      <c r="AE27" s="108" t="s">
        <v>6499</v>
      </c>
      <c r="AF27" s="108"/>
      <c r="AG27" s="108" t="s">
        <v>6499</v>
      </c>
      <c r="AH27" s="108" t="s">
        <v>6499</v>
      </c>
      <c r="AI27" s="108"/>
      <c r="AJ27" s="108"/>
      <c r="AK27" s="108"/>
      <c r="AL27" s="108"/>
      <c r="AM27" s="25" t="s">
        <v>23914</v>
      </c>
      <c r="AN27" s="25"/>
      <c r="AO27" s="25" t="s">
        <v>23913</v>
      </c>
      <c r="AP27" s="25" t="s">
        <v>23538</v>
      </c>
    </row>
    <row r="28" spans="1:42" ht="42" hidden="1" customHeight="1" x14ac:dyDescent="0.25">
      <c r="A28" s="24">
        <v>135</v>
      </c>
      <c r="B28" s="25" t="s">
        <v>4370</v>
      </c>
      <c r="C28" s="79" t="s">
        <v>4371</v>
      </c>
      <c r="D28" s="79" t="s">
        <v>6266</v>
      </c>
      <c r="E28" s="24" t="s">
        <v>6264</v>
      </c>
      <c r="F28" s="26" t="s">
        <v>6267</v>
      </c>
      <c r="G28" s="30" t="s">
        <v>4367</v>
      </c>
      <c r="H28" s="57" t="s">
        <v>7275</v>
      </c>
      <c r="I28" s="30" t="str">
        <f t="shared" si="0"/>
        <v>s10098-015-1016-8</v>
      </c>
      <c r="J28" s="115" t="s">
        <v>6535</v>
      </c>
      <c r="K28" s="115" t="s">
        <v>6936</v>
      </c>
      <c r="L28" s="115"/>
      <c r="M28" s="115" t="s">
        <v>5733</v>
      </c>
      <c r="N28" s="115"/>
      <c r="O28" s="115"/>
      <c r="P28" s="115"/>
      <c r="Q28" s="115"/>
      <c r="R28" s="115"/>
      <c r="S28" s="115"/>
      <c r="T28" s="115" t="s">
        <v>6937</v>
      </c>
      <c r="U28" s="108"/>
      <c r="V28" s="108"/>
      <c r="W28" s="108"/>
      <c r="X28" s="108"/>
      <c r="Y28" s="108"/>
      <c r="Z28" s="108" t="s">
        <v>6499</v>
      </c>
      <c r="AA28" s="108"/>
      <c r="AB28" s="108" t="s">
        <v>6499</v>
      </c>
      <c r="AC28" s="108"/>
      <c r="AD28" s="108"/>
      <c r="AE28" s="108" t="s">
        <v>6499</v>
      </c>
      <c r="AF28" s="108"/>
      <c r="AG28" s="108" t="s">
        <v>6499</v>
      </c>
      <c r="AH28" s="108" t="s">
        <v>6499</v>
      </c>
      <c r="AI28" s="108"/>
      <c r="AJ28" s="108"/>
      <c r="AK28" s="108"/>
      <c r="AL28" s="108"/>
      <c r="AM28" s="25"/>
      <c r="AN28" s="25" t="s">
        <v>23915</v>
      </c>
      <c r="AO28" s="25" t="s">
        <v>23916</v>
      </c>
      <c r="AP28" s="25" t="s">
        <v>23539</v>
      </c>
    </row>
    <row r="29" spans="1:42" ht="42" customHeight="1" x14ac:dyDescent="0.25">
      <c r="A29" s="24">
        <v>147</v>
      </c>
      <c r="B29" s="25" t="s">
        <v>4858</v>
      </c>
      <c r="C29" s="79" t="s">
        <v>5189</v>
      </c>
      <c r="D29" s="79" t="s">
        <v>6292</v>
      </c>
      <c r="E29" s="24" t="s">
        <v>6310</v>
      </c>
      <c r="F29" s="26" t="s">
        <v>6312</v>
      </c>
      <c r="G29" s="30" t="s">
        <v>4855</v>
      </c>
      <c r="H29" s="57" t="s">
        <v>7272</v>
      </c>
      <c r="I29" s="30" t="str">
        <f t="shared" si="0"/>
        <v>1-s2.0-S0048969719305480-main</v>
      </c>
      <c r="J29" s="115" t="s">
        <v>6540</v>
      </c>
      <c r="K29" s="115" t="s">
        <v>6965</v>
      </c>
      <c r="L29" s="115"/>
      <c r="M29" s="115" t="s">
        <v>5733</v>
      </c>
      <c r="N29" s="115"/>
      <c r="O29" s="115"/>
      <c r="P29" s="115"/>
      <c r="Q29" s="115"/>
      <c r="R29" s="115"/>
      <c r="S29" s="115"/>
      <c r="T29" s="115" t="s">
        <v>6964</v>
      </c>
      <c r="U29" s="108" t="s">
        <v>6499</v>
      </c>
      <c r="V29" s="108" t="s">
        <v>6499</v>
      </c>
      <c r="W29" s="108" t="s">
        <v>6499</v>
      </c>
      <c r="X29" s="108"/>
      <c r="Y29" s="108"/>
      <c r="Z29" s="108"/>
      <c r="AA29" s="108"/>
      <c r="AB29" s="108"/>
      <c r="AC29" s="108" t="s">
        <v>6499</v>
      </c>
      <c r="AD29" s="108" t="s">
        <v>6499</v>
      </c>
      <c r="AE29" s="108" t="s">
        <v>6499</v>
      </c>
      <c r="AF29" s="108"/>
      <c r="AG29" s="108"/>
      <c r="AH29" s="108" t="s">
        <v>6499</v>
      </c>
      <c r="AI29" s="108" t="s">
        <v>6499</v>
      </c>
      <c r="AJ29" s="108"/>
      <c r="AK29" s="108"/>
      <c r="AL29" s="108"/>
      <c r="AM29" s="25"/>
      <c r="AN29" s="25" t="s">
        <v>23918</v>
      </c>
      <c r="AO29" s="25" t="s">
        <v>23917</v>
      </c>
      <c r="AP29" s="25" t="s">
        <v>23570</v>
      </c>
    </row>
    <row r="30" spans="1:42" ht="42" hidden="1" customHeight="1" x14ac:dyDescent="0.25">
      <c r="A30" s="24">
        <v>153</v>
      </c>
      <c r="B30" s="25" t="s">
        <v>3658</v>
      </c>
      <c r="C30" s="79" t="s">
        <v>3660</v>
      </c>
      <c r="D30" s="79" t="s">
        <v>6334</v>
      </c>
      <c r="E30" s="24" t="s">
        <v>6332</v>
      </c>
      <c r="F30" s="26" t="s">
        <v>6335</v>
      </c>
      <c r="G30" s="30" t="s">
        <v>3654</v>
      </c>
      <c r="H30" s="57" t="s">
        <v>7271</v>
      </c>
      <c r="I30" s="30" t="str">
        <f t="shared" si="0"/>
        <v>1-s2.0-S0959652617326744-main</v>
      </c>
      <c r="J30" s="117" t="s">
        <v>6724</v>
      </c>
      <c r="K30" s="115" t="s">
        <v>6978</v>
      </c>
      <c r="L30" s="115"/>
      <c r="M30" s="115" t="s">
        <v>5733</v>
      </c>
      <c r="N30" s="115"/>
      <c r="O30" s="115"/>
      <c r="P30" s="115"/>
      <c r="Q30" s="115"/>
      <c r="R30" s="115"/>
      <c r="S30" s="115"/>
      <c r="T30" s="115" t="s">
        <v>23489</v>
      </c>
      <c r="U30" s="108" t="s">
        <v>6499</v>
      </c>
      <c r="V30" s="108"/>
      <c r="W30" s="108"/>
      <c r="X30" s="108" t="s">
        <v>6499</v>
      </c>
      <c r="Y30" s="108"/>
      <c r="Z30" s="108" t="s">
        <v>6499</v>
      </c>
      <c r="AA30" s="108" t="s">
        <v>6499</v>
      </c>
      <c r="AB30" s="108" t="s">
        <v>6499</v>
      </c>
      <c r="AC30" s="108"/>
      <c r="AD30" s="108" t="s">
        <v>6499</v>
      </c>
      <c r="AE30" s="108"/>
      <c r="AF30" s="108"/>
      <c r="AG30" s="108"/>
      <c r="AH30" s="108"/>
      <c r="AI30" s="108"/>
      <c r="AJ30" s="108"/>
      <c r="AK30" s="108"/>
      <c r="AL30" s="108"/>
      <c r="AM30" s="25" t="s">
        <v>23919</v>
      </c>
      <c r="AN30" s="25"/>
      <c r="AO30" s="25" t="s">
        <v>23920</v>
      </c>
      <c r="AP30" s="25" t="s">
        <v>23541</v>
      </c>
    </row>
    <row r="31" spans="1:42" ht="42" hidden="1" customHeight="1" x14ac:dyDescent="0.25">
      <c r="A31" s="24">
        <v>155</v>
      </c>
      <c r="B31" s="25" t="s">
        <v>5385</v>
      </c>
      <c r="C31" s="79" t="s">
        <v>5386</v>
      </c>
      <c r="D31" s="79" t="s">
        <v>6338</v>
      </c>
      <c r="E31" s="24" t="s">
        <v>6336</v>
      </c>
      <c r="F31" s="26" t="s">
        <v>6339</v>
      </c>
      <c r="G31" s="57" t="s">
        <v>5381</v>
      </c>
      <c r="H31" s="57" t="s">
        <v>23511</v>
      </c>
      <c r="I31" s="30" t="str">
        <f t="shared" si="0"/>
        <v>1-s2.0-S0959652621030432-main</v>
      </c>
      <c r="J31" s="117" t="s">
        <v>6725</v>
      </c>
      <c r="K31" s="115" t="s">
        <v>6980</v>
      </c>
      <c r="L31" s="115"/>
      <c r="M31" s="115" t="s">
        <v>5733</v>
      </c>
      <c r="N31" s="115"/>
      <c r="O31" s="115" t="s">
        <v>6499</v>
      </c>
      <c r="P31" s="115"/>
      <c r="Q31" s="115"/>
      <c r="R31" s="115" t="s">
        <v>6766</v>
      </c>
      <c r="S31" s="115"/>
      <c r="T31" s="115" t="s">
        <v>23542</v>
      </c>
      <c r="U31" s="108"/>
      <c r="V31" s="108"/>
      <c r="W31" s="108" t="s">
        <v>6499</v>
      </c>
      <c r="X31" s="108"/>
      <c r="Y31" s="108"/>
      <c r="Z31" s="108"/>
      <c r="AA31" s="108"/>
      <c r="AB31" s="108" t="s">
        <v>6499</v>
      </c>
      <c r="AC31" s="108" t="s">
        <v>6499</v>
      </c>
      <c r="AD31" s="108" t="s">
        <v>6499</v>
      </c>
      <c r="AE31" s="108"/>
      <c r="AF31" s="108" t="s">
        <v>6499</v>
      </c>
      <c r="AG31" s="108"/>
      <c r="AH31" s="108"/>
      <c r="AI31" s="108" t="s">
        <v>6499</v>
      </c>
      <c r="AJ31" s="108"/>
      <c r="AK31" s="108"/>
      <c r="AL31" s="108"/>
      <c r="AN31" s="25"/>
      <c r="AO31" s="25" t="s">
        <v>23923</v>
      </c>
      <c r="AP31" s="25" t="s">
        <v>23543</v>
      </c>
    </row>
    <row r="32" spans="1:42" ht="42" hidden="1" customHeight="1" x14ac:dyDescent="0.25">
      <c r="A32" s="24">
        <v>183</v>
      </c>
      <c r="B32" s="25" t="s">
        <v>4719</v>
      </c>
      <c r="C32" s="79" t="s">
        <v>5077</v>
      </c>
      <c r="D32" s="79" t="s">
        <v>6397</v>
      </c>
      <c r="E32" s="24" t="s">
        <v>6447</v>
      </c>
      <c r="F32" s="26" t="s">
        <v>6450</v>
      </c>
      <c r="G32" s="30" t="s">
        <v>4717</v>
      </c>
      <c r="H32" s="57" t="s">
        <v>23546</v>
      </c>
      <c r="I32" s="30" t="str">
        <f t="shared" si="0"/>
        <v>1-s2.0-S0959652623015767-main</v>
      </c>
      <c r="J32" s="117" t="s">
        <v>6729</v>
      </c>
      <c r="K32" s="115" t="s">
        <v>7037</v>
      </c>
      <c r="L32" s="115"/>
      <c r="M32" s="115" t="s">
        <v>5733</v>
      </c>
      <c r="N32" s="115"/>
      <c r="O32" s="115" t="s">
        <v>6499</v>
      </c>
      <c r="P32" s="115"/>
      <c r="Q32" s="115"/>
      <c r="R32" s="115" t="s">
        <v>6766</v>
      </c>
      <c r="S32" s="115" t="s">
        <v>7270</v>
      </c>
      <c r="T32" s="115" t="s">
        <v>7038</v>
      </c>
      <c r="U32" s="108" t="s">
        <v>6499</v>
      </c>
      <c r="V32" s="108" t="s">
        <v>6499</v>
      </c>
      <c r="W32" s="108" t="s">
        <v>6499</v>
      </c>
      <c r="X32" s="108" t="s">
        <v>6499</v>
      </c>
      <c r="Y32" s="108"/>
      <c r="Z32" s="108" t="s">
        <v>6499</v>
      </c>
      <c r="AA32" s="108" t="s">
        <v>6499</v>
      </c>
      <c r="AB32" s="108" t="s">
        <v>6499</v>
      </c>
      <c r="AC32" s="108" t="s">
        <v>6499</v>
      </c>
      <c r="AD32" s="108" t="s">
        <v>6499</v>
      </c>
      <c r="AE32" s="108" t="s">
        <v>6499</v>
      </c>
      <c r="AF32" s="108"/>
      <c r="AG32" s="108"/>
      <c r="AH32" s="108" t="s">
        <v>6499</v>
      </c>
      <c r="AI32" s="108" t="s">
        <v>6499</v>
      </c>
      <c r="AJ32" s="108"/>
      <c r="AK32" s="108"/>
      <c r="AL32" s="108"/>
      <c r="AM32" s="25"/>
      <c r="AN32" s="25" t="s">
        <v>23921</v>
      </c>
      <c r="AO32" s="25" t="s">
        <v>23922</v>
      </c>
      <c r="AP32" s="25" t="s">
        <v>23568</v>
      </c>
    </row>
    <row r="33" spans="1:42" ht="42" hidden="1" customHeight="1" x14ac:dyDescent="0.25">
      <c r="A33" s="24">
        <v>186</v>
      </c>
      <c r="B33" s="25" t="s">
        <v>3644</v>
      </c>
      <c r="C33" s="79" t="s">
        <v>3645</v>
      </c>
      <c r="D33" s="82" t="s">
        <v>23612</v>
      </c>
      <c r="E33" s="24" t="s">
        <v>6459</v>
      </c>
      <c r="F33" s="26" t="s">
        <v>6461</v>
      </c>
      <c r="G33" s="57" t="s">
        <v>3641</v>
      </c>
      <c r="H33" s="57" t="s">
        <v>23515</v>
      </c>
      <c r="I33" s="30" t="str">
        <f t="shared" si="0"/>
        <v>PIIS2405844023030591</v>
      </c>
      <c r="J33" s="115" t="s">
        <v>6731</v>
      </c>
      <c r="K33" s="115" t="s">
        <v>7044</v>
      </c>
      <c r="L33" s="115"/>
      <c r="M33" s="115" t="s">
        <v>5733</v>
      </c>
      <c r="N33" s="115"/>
      <c r="O33" s="115" t="s">
        <v>6499</v>
      </c>
      <c r="P33" s="115"/>
      <c r="Q33" s="115"/>
      <c r="R33" s="115" t="s">
        <v>6766</v>
      </c>
      <c r="S33" s="115"/>
      <c r="T33" s="115" t="s">
        <v>23472</v>
      </c>
      <c r="U33" s="108"/>
      <c r="V33" s="108"/>
      <c r="W33" s="108"/>
      <c r="X33" s="108"/>
      <c r="Y33" s="108"/>
      <c r="Z33" s="108" t="s">
        <v>6499</v>
      </c>
      <c r="AA33" s="108"/>
      <c r="AB33" s="108" t="s">
        <v>6499</v>
      </c>
      <c r="AC33" s="108"/>
      <c r="AD33" s="108"/>
      <c r="AE33" s="108" t="s">
        <v>6499</v>
      </c>
      <c r="AF33" s="108"/>
      <c r="AG33" s="108" t="s">
        <v>6499</v>
      </c>
      <c r="AH33" s="108" t="s">
        <v>6499</v>
      </c>
      <c r="AI33" s="108"/>
      <c r="AJ33" s="108"/>
      <c r="AK33" s="108"/>
      <c r="AL33" s="108"/>
      <c r="AM33" s="25" t="s">
        <v>23925</v>
      </c>
      <c r="AN33" s="25" t="s">
        <v>23924</v>
      </c>
      <c r="AO33" s="25" t="s">
        <v>23926</v>
      </c>
      <c r="AP33" s="25" t="s">
        <v>23569</v>
      </c>
    </row>
    <row r="34" spans="1:42" ht="42" hidden="1" customHeight="1" x14ac:dyDescent="0.25">
      <c r="I34" s="30" t="str">
        <f t="shared" si="0"/>
        <v/>
      </c>
      <c r="U34" s="110">
        <f>COUNTIF(U2:U33,"x")</f>
        <v>14</v>
      </c>
      <c r="V34" s="110">
        <f t="shared" ref="V34:AL34" si="1">COUNTIF(V2:V33,"x")</f>
        <v>19</v>
      </c>
      <c r="W34" s="110">
        <f t="shared" si="1"/>
        <v>19</v>
      </c>
      <c r="X34" s="110">
        <f t="shared" si="1"/>
        <v>6</v>
      </c>
      <c r="Y34" s="110">
        <f t="shared" si="1"/>
        <v>6</v>
      </c>
      <c r="Z34" s="110">
        <f t="shared" si="1"/>
        <v>23</v>
      </c>
      <c r="AA34" s="110">
        <f t="shared" si="1"/>
        <v>10</v>
      </c>
      <c r="AB34" s="110">
        <f t="shared" si="1"/>
        <v>22</v>
      </c>
      <c r="AC34" s="110">
        <f t="shared" si="1"/>
        <v>12</v>
      </c>
      <c r="AD34" s="110">
        <f t="shared" si="1"/>
        <v>16</v>
      </c>
      <c r="AE34" s="110">
        <f t="shared" si="1"/>
        <v>28</v>
      </c>
      <c r="AF34" s="110">
        <f t="shared" si="1"/>
        <v>13</v>
      </c>
      <c r="AG34" s="110">
        <f t="shared" si="1"/>
        <v>14</v>
      </c>
      <c r="AH34" s="110">
        <f t="shared" si="1"/>
        <v>18</v>
      </c>
      <c r="AI34" s="110">
        <f t="shared" si="1"/>
        <v>17</v>
      </c>
      <c r="AJ34" s="110">
        <f t="shared" si="1"/>
        <v>2</v>
      </c>
      <c r="AK34" s="110">
        <f t="shared" si="1"/>
        <v>4</v>
      </c>
      <c r="AL34" s="110">
        <f t="shared" si="1"/>
        <v>9</v>
      </c>
    </row>
    <row r="35" spans="1:42" ht="42" hidden="1" customHeight="1" x14ac:dyDescent="0.25">
      <c r="I35" s="30" t="str">
        <f t="shared" si="0"/>
        <v/>
      </c>
    </row>
    <row r="36" spans="1:42" ht="42" hidden="1" customHeight="1" x14ac:dyDescent="0.25">
      <c r="I36" s="30" t="str">
        <f t="shared" si="0"/>
        <v/>
      </c>
    </row>
    <row r="37" spans="1:42" ht="42" hidden="1" customHeight="1" x14ac:dyDescent="0.25">
      <c r="I37" s="30" t="str">
        <f t="shared" si="0"/>
        <v/>
      </c>
    </row>
    <row r="38" spans="1:42" ht="42" hidden="1" customHeight="1" x14ac:dyDescent="0.25">
      <c r="I38" s="30" t="str">
        <f t="shared" si="0"/>
        <v/>
      </c>
    </row>
    <row r="39" spans="1:42" ht="42" hidden="1" customHeight="1" x14ac:dyDescent="0.25">
      <c r="I39" s="30" t="str">
        <f t="shared" si="0"/>
        <v/>
      </c>
    </row>
    <row r="40" spans="1:42" ht="42" hidden="1" customHeight="1" x14ac:dyDescent="0.25">
      <c r="I40" s="30" t="str">
        <f t="shared" si="0"/>
        <v/>
      </c>
    </row>
    <row r="41" spans="1:42" ht="42" hidden="1" customHeight="1" x14ac:dyDescent="0.25">
      <c r="I41" s="30" t="str">
        <f t="shared" si="0"/>
        <v/>
      </c>
    </row>
    <row r="42" spans="1:42" ht="42" hidden="1" customHeight="1" x14ac:dyDescent="0.25">
      <c r="I42" s="30" t="str">
        <f t="shared" si="0"/>
        <v/>
      </c>
    </row>
    <row r="43" spans="1:42" ht="42" hidden="1" customHeight="1" x14ac:dyDescent="0.25">
      <c r="I43" s="30" t="str">
        <f t="shared" si="0"/>
        <v/>
      </c>
    </row>
    <row r="44" spans="1:42" ht="42" hidden="1" customHeight="1" x14ac:dyDescent="0.25">
      <c r="I44" s="30" t="str">
        <f t="shared" si="0"/>
        <v/>
      </c>
    </row>
    <row r="45" spans="1:42" ht="42" hidden="1" customHeight="1" x14ac:dyDescent="0.25">
      <c r="I45" s="30" t="str">
        <f t="shared" si="0"/>
        <v/>
      </c>
    </row>
    <row r="46" spans="1:42" ht="42" hidden="1" customHeight="1" x14ac:dyDescent="0.25">
      <c r="I46" s="30" t="str">
        <f t="shared" si="0"/>
        <v/>
      </c>
    </row>
    <row r="47" spans="1:42" ht="42" hidden="1" customHeight="1" x14ac:dyDescent="0.25">
      <c r="I47" s="30" t="str">
        <f t="shared" si="0"/>
        <v/>
      </c>
    </row>
    <row r="48" spans="1:42" ht="42" hidden="1" customHeight="1" x14ac:dyDescent="0.25">
      <c r="I48" s="30" t="str">
        <f t="shared" si="0"/>
        <v/>
      </c>
    </row>
    <row r="49" spans="9:9" ht="42" hidden="1" customHeight="1" x14ac:dyDescent="0.25">
      <c r="I49" s="30" t="str">
        <f t="shared" si="0"/>
        <v/>
      </c>
    </row>
    <row r="50" spans="9:9" ht="42" hidden="1" customHeight="1" x14ac:dyDescent="0.25">
      <c r="I50" s="30" t="str">
        <f t="shared" si="0"/>
        <v/>
      </c>
    </row>
    <row r="51" spans="9:9" ht="42" hidden="1" customHeight="1" x14ac:dyDescent="0.25">
      <c r="I51" s="30" t="str">
        <f t="shared" si="0"/>
        <v/>
      </c>
    </row>
    <row r="52" spans="9:9" ht="42" hidden="1" customHeight="1" x14ac:dyDescent="0.25">
      <c r="I52" s="30" t="str">
        <f t="shared" si="0"/>
        <v/>
      </c>
    </row>
    <row r="53" spans="9:9" ht="42" hidden="1" customHeight="1" x14ac:dyDescent="0.25">
      <c r="I53" s="30" t="str">
        <f t="shared" si="0"/>
        <v/>
      </c>
    </row>
    <row r="54" spans="9:9" ht="42" hidden="1" customHeight="1" x14ac:dyDescent="0.25">
      <c r="I54" s="30" t="str">
        <f t="shared" si="0"/>
        <v/>
      </c>
    </row>
    <row r="55" spans="9:9" ht="42" hidden="1" customHeight="1" x14ac:dyDescent="0.25">
      <c r="I55" s="30" t="str">
        <f t="shared" si="0"/>
        <v/>
      </c>
    </row>
    <row r="56" spans="9:9" ht="42" hidden="1" customHeight="1" x14ac:dyDescent="0.25">
      <c r="I56" s="30" t="str">
        <f t="shared" si="0"/>
        <v/>
      </c>
    </row>
    <row r="57" spans="9:9" ht="42" hidden="1" customHeight="1" x14ac:dyDescent="0.25">
      <c r="I57" s="30" t="str">
        <f t="shared" si="0"/>
        <v/>
      </c>
    </row>
    <row r="58" spans="9:9" ht="42" hidden="1" customHeight="1" x14ac:dyDescent="0.25">
      <c r="I58" s="30" t="str">
        <f t="shared" si="0"/>
        <v/>
      </c>
    </row>
    <row r="59" spans="9:9" ht="42" hidden="1" customHeight="1" x14ac:dyDescent="0.25">
      <c r="I59" s="30" t="str">
        <f t="shared" si="0"/>
        <v/>
      </c>
    </row>
    <row r="60" spans="9:9" ht="42" hidden="1" customHeight="1" x14ac:dyDescent="0.25">
      <c r="I60" s="30" t="str">
        <f t="shared" si="0"/>
        <v/>
      </c>
    </row>
    <row r="61" spans="9:9" ht="42" hidden="1" customHeight="1" x14ac:dyDescent="0.25">
      <c r="I61" s="30" t="str">
        <f t="shared" si="0"/>
        <v/>
      </c>
    </row>
    <row r="62" spans="9:9" ht="42" hidden="1" customHeight="1" x14ac:dyDescent="0.25">
      <c r="I62" s="30" t="str">
        <f t="shared" si="0"/>
        <v/>
      </c>
    </row>
    <row r="63" spans="9:9" ht="42" hidden="1" customHeight="1" x14ac:dyDescent="0.25">
      <c r="I63" s="30" t="str">
        <f t="shared" si="0"/>
        <v/>
      </c>
    </row>
    <row r="64" spans="9:9" ht="42" hidden="1" customHeight="1" x14ac:dyDescent="0.25">
      <c r="I64" s="30" t="str">
        <f t="shared" si="0"/>
        <v/>
      </c>
    </row>
    <row r="65" spans="9:9" ht="42" hidden="1" customHeight="1" x14ac:dyDescent="0.25">
      <c r="I65" s="30" t="str">
        <f t="shared" si="0"/>
        <v/>
      </c>
    </row>
    <row r="66" spans="9:9" ht="42" hidden="1" customHeight="1" x14ac:dyDescent="0.25">
      <c r="I66" s="30" t="str">
        <f t="shared" ref="I66:I129" si="2">IF(OR(H66="",H66="NA"),"",HYPERLINK("./Relevante_Literatur_CE_LM/"&amp;H66&amp;".pdf",H66))</f>
        <v/>
      </c>
    </row>
    <row r="67" spans="9:9" ht="42" hidden="1" customHeight="1" x14ac:dyDescent="0.25">
      <c r="I67" s="30" t="str">
        <f t="shared" si="2"/>
        <v/>
      </c>
    </row>
    <row r="68" spans="9:9" ht="42" hidden="1" customHeight="1" x14ac:dyDescent="0.25">
      <c r="I68" s="30" t="str">
        <f t="shared" si="2"/>
        <v/>
      </c>
    </row>
    <row r="69" spans="9:9" ht="42" hidden="1" customHeight="1" x14ac:dyDescent="0.25">
      <c r="I69" s="30" t="str">
        <f t="shared" si="2"/>
        <v/>
      </c>
    </row>
    <row r="70" spans="9:9" ht="42" hidden="1" customHeight="1" x14ac:dyDescent="0.25">
      <c r="I70" s="30" t="str">
        <f t="shared" si="2"/>
        <v/>
      </c>
    </row>
    <row r="71" spans="9:9" ht="42" hidden="1" customHeight="1" x14ac:dyDescent="0.25">
      <c r="I71" s="30" t="str">
        <f t="shared" si="2"/>
        <v/>
      </c>
    </row>
    <row r="72" spans="9:9" ht="42" hidden="1" customHeight="1" x14ac:dyDescent="0.25">
      <c r="I72" s="30" t="str">
        <f t="shared" si="2"/>
        <v/>
      </c>
    </row>
    <row r="73" spans="9:9" ht="42" hidden="1" customHeight="1" x14ac:dyDescent="0.25">
      <c r="I73" s="30" t="str">
        <f t="shared" si="2"/>
        <v/>
      </c>
    </row>
    <row r="74" spans="9:9" ht="42" hidden="1" customHeight="1" x14ac:dyDescent="0.25">
      <c r="I74" s="30" t="str">
        <f t="shared" si="2"/>
        <v/>
      </c>
    </row>
    <row r="75" spans="9:9" ht="42" hidden="1" customHeight="1" x14ac:dyDescent="0.25">
      <c r="I75" s="30" t="str">
        <f t="shared" si="2"/>
        <v/>
      </c>
    </row>
    <row r="76" spans="9:9" ht="42" hidden="1" customHeight="1" x14ac:dyDescent="0.25">
      <c r="I76" s="30" t="str">
        <f t="shared" si="2"/>
        <v/>
      </c>
    </row>
    <row r="77" spans="9:9" ht="42" hidden="1" customHeight="1" x14ac:dyDescent="0.25">
      <c r="I77" s="30" t="str">
        <f t="shared" si="2"/>
        <v/>
      </c>
    </row>
    <row r="78" spans="9:9" ht="42" hidden="1" customHeight="1" x14ac:dyDescent="0.25">
      <c r="I78" s="30" t="str">
        <f t="shared" si="2"/>
        <v/>
      </c>
    </row>
    <row r="79" spans="9:9" ht="42" hidden="1" customHeight="1" x14ac:dyDescent="0.25">
      <c r="I79" s="30" t="str">
        <f t="shared" si="2"/>
        <v/>
      </c>
    </row>
    <row r="80" spans="9:9" ht="42" hidden="1" customHeight="1" x14ac:dyDescent="0.25">
      <c r="I80" s="30" t="str">
        <f t="shared" si="2"/>
        <v/>
      </c>
    </row>
    <row r="81" spans="9:9" ht="42" hidden="1" customHeight="1" x14ac:dyDescent="0.25">
      <c r="I81" s="30" t="str">
        <f t="shared" si="2"/>
        <v/>
      </c>
    </row>
    <row r="82" spans="9:9" ht="42" hidden="1" customHeight="1" x14ac:dyDescent="0.25">
      <c r="I82" s="30" t="str">
        <f t="shared" si="2"/>
        <v/>
      </c>
    </row>
    <row r="83" spans="9:9" ht="42" hidden="1" customHeight="1" x14ac:dyDescent="0.25">
      <c r="I83" s="30" t="str">
        <f t="shared" si="2"/>
        <v/>
      </c>
    </row>
    <row r="84" spans="9:9" ht="42" hidden="1" customHeight="1" x14ac:dyDescent="0.25">
      <c r="I84" s="30" t="str">
        <f t="shared" si="2"/>
        <v/>
      </c>
    </row>
    <row r="85" spans="9:9" ht="42" hidden="1" customHeight="1" x14ac:dyDescent="0.25">
      <c r="I85" s="30" t="str">
        <f t="shared" si="2"/>
        <v/>
      </c>
    </row>
    <row r="86" spans="9:9" ht="42" hidden="1" customHeight="1" x14ac:dyDescent="0.25">
      <c r="I86" s="30" t="str">
        <f t="shared" si="2"/>
        <v/>
      </c>
    </row>
    <row r="87" spans="9:9" ht="42" hidden="1" customHeight="1" x14ac:dyDescent="0.25">
      <c r="I87" s="30" t="str">
        <f t="shared" si="2"/>
        <v/>
      </c>
    </row>
    <row r="88" spans="9:9" ht="42" hidden="1" customHeight="1" x14ac:dyDescent="0.25">
      <c r="I88" s="30" t="str">
        <f t="shared" si="2"/>
        <v/>
      </c>
    </row>
    <row r="89" spans="9:9" ht="42" hidden="1" customHeight="1" x14ac:dyDescent="0.25">
      <c r="I89" s="30" t="str">
        <f t="shared" si="2"/>
        <v/>
      </c>
    </row>
    <row r="90" spans="9:9" ht="42" hidden="1" customHeight="1" x14ac:dyDescent="0.25">
      <c r="I90" s="30" t="str">
        <f t="shared" si="2"/>
        <v/>
      </c>
    </row>
    <row r="91" spans="9:9" ht="42" hidden="1" customHeight="1" x14ac:dyDescent="0.25">
      <c r="I91" s="30" t="str">
        <f t="shared" si="2"/>
        <v/>
      </c>
    </row>
    <row r="92" spans="9:9" ht="42" hidden="1" customHeight="1" x14ac:dyDescent="0.25">
      <c r="I92" s="30" t="str">
        <f t="shared" si="2"/>
        <v/>
      </c>
    </row>
    <row r="93" spans="9:9" ht="42" hidden="1" customHeight="1" x14ac:dyDescent="0.25">
      <c r="I93" s="30" t="str">
        <f t="shared" si="2"/>
        <v/>
      </c>
    </row>
    <row r="94" spans="9:9" ht="42" hidden="1" customHeight="1" x14ac:dyDescent="0.25">
      <c r="I94" s="30" t="str">
        <f t="shared" si="2"/>
        <v/>
      </c>
    </row>
    <row r="95" spans="9:9" ht="42" hidden="1" customHeight="1" x14ac:dyDescent="0.25">
      <c r="I95" s="30" t="str">
        <f t="shared" si="2"/>
        <v/>
      </c>
    </row>
    <row r="96" spans="9:9" ht="42" hidden="1" customHeight="1" x14ac:dyDescent="0.25">
      <c r="I96" s="30" t="str">
        <f t="shared" si="2"/>
        <v/>
      </c>
    </row>
    <row r="97" spans="9:9" ht="42" hidden="1" customHeight="1" x14ac:dyDescent="0.25">
      <c r="I97" s="30" t="str">
        <f t="shared" si="2"/>
        <v/>
      </c>
    </row>
    <row r="98" spans="9:9" ht="42" hidden="1" customHeight="1" x14ac:dyDescent="0.25">
      <c r="I98" s="30" t="str">
        <f t="shared" si="2"/>
        <v/>
      </c>
    </row>
    <row r="99" spans="9:9" ht="42" hidden="1" customHeight="1" x14ac:dyDescent="0.25">
      <c r="I99" s="30" t="str">
        <f t="shared" si="2"/>
        <v/>
      </c>
    </row>
    <row r="100" spans="9:9" ht="42" hidden="1" customHeight="1" x14ac:dyDescent="0.25">
      <c r="I100" s="30" t="str">
        <f t="shared" si="2"/>
        <v/>
      </c>
    </row>
    <row r="101" spans="9:9" ht="42" hidden="1" customHeight="1" x14ac:dyDescent="0.25">
      <c r="I101" s="30" t="str">
        <f t="shared" si="2"/>
        <v/>
      </c>
    </row>
    <row r="102" spans="9:9" ht="42" hidden="1" customHeight="1" x14ac:dyDescent="0.25">
      <c r="I102" s="30" t="str">
        <f t="shared" si="2"/>
        <v/>
      </c>
    </row>
    <row r="103" spans="9:9" ht="42" hidden="1" customHeight="1" x14ac:dyDescent="0.25">
      <c r="I103" s="30" t="str">
        <f t="shared" si="2"/>
        <v/>
      </c>
    </row>
    <row r="104" spans="9:9" ht="42" hidden="1" customHeight="1" x14ac:dyDescent="0.25">
      <c r="I104" s="30" t="str">
        <f t="shared" si="2"/>
        <v/>
      </c>
    </row>
    <row r="105" spans="9:9" ht="42" hidden="1" customHeight="1" x14ac:dyDescent="0.25">
      <c r="I105" s="30" t="str">
        <f t="shared" si="2"/>
        <v/>
      </c>
    </row>
    <row r="106" spans="9:9" ht="42" hidden="1" customHeight="1" x14ac:dyDescent="0.25">
      <c r="I106" s="30" t="str">
        <f t="shared" si="2"/>
        <v/>
      </c>
    </row>
    <row r="107" spans="9:9" ht="42" hidden="1" customHeight="1" x14ac:dyDescent="0.25">
      <c r="I107" s="30" t="str">
        <f t="shared" si="2"/>
        <v/>
      </c>
    </row>
    <row r="108" spans="9:9" ht="42" hidden="1" customHeight="1" x14ac:dyDescent="0.25">
      <c r="I108" s="30" t="str">
        <f t="shared" si="2"/>
        <v/>
      </c>
    </row>
    <row r="109" spans="9:9" ht="42" hidden="1" customHeight="1" x14ac:dyDescent="0.25">
      <c r="I109" s="30" t="str">
        <f t="shared" si="2"/>
        <v/>
      </c>
    </row>
    <row r="110" spans="9:9" ht="42" hidden="1" customHeight="1" x14ac:dyDescent="0.25">
      <c r="I110" s="30" t="str">
        <f t="shared" si="2"/>
        <v/>
      </c>
    </row>
    <row r="111" spans="9:9" ht="42" hidden="1" customHeight="1" x14ac:dyDescent="0.25">
      <c r="I111" s="30" t="str">
        <f t="shared" si="2"/>
        <v/>
      </c>
    </row>
    <row r="112" spans="9:9" ht="42" hidden="1" customHeight="1" x14ac:dyDescent="0.25">
      <c r="I112" s="30" t="str">
        <f t="shared" si="2"/>
        <v/>
      </c>
    </row>
    <row r="113" spans="9:9" ht="42" hidden="1" customHeight="1" x14ac:dyDescent="0.25">
      <c r="I113" s="30" t="str">
        <f t="shared" si="2"/>
        <v/>
      </c>
    </row>
    <row r="114" spans="9:9" ht="42" hidden="1" customHeight="1" x14ac:dyDescent="0.25">
      <c r="I114" s="30" t="str">
        <f t="shared" si="2"/>
        <v/>
      </c>
    </row>
    <row r="115" spans="9:9" ht="42" hidden="1" customHeight="1" x14ac:dyDescent="0.25">
      <c r="I115" s="30" t="str">
        <f t="shared" si="2"/>
        <v/>
      </c>
    </row>
    <row r="116" spans="9:9" ht="42" hidden="1" customHeight="1" x14ac:dyDescent="0.25">
      <c r="I116" s="30" t="str">
        <f t="shared" si="2"/>
        <v/>
      </c>
    </row>
    <row r="117" spans="9:9" ht="42" hidden="1" customHeight="1" x14ac:dyDescent="0.25">
      <c r="I117" s="30" t="str">
        <f t="shared" si="2"/>
        <v/>
      </c>
    </row>
    <row r="118" spans="9:9" ht="42" hidden="1" customHeight="1" x14ac:dyDescent="0.25">
      <c r="I118" s="30" t="str">
        <f t="shared" si="2"/>
        <v/>
      </c>
    </row>
    <row r="119" spans="9:9" ht="42" hidden="1" customHeight="1" x14ac:dyDescent="0.25">
      <c r="I119" s="30" t="str">
        <f t="shared" si="2"/>
        <v/>
      </c>
    </row>
    <row r="120" spans="9:9" ht="42" hidden="1" customHeight="1" x14ac:dyDescent="0.25">
      <c r="I120" s="30" t="str">
        <f t="shared" si="2"/>
        <v/>
      </c>
    </row>
    <row r="121" spans="9:9" ht="42" hidden="1" customHeight="1" x14ac:dyDescent="0.25">
      <c r="I121" s="30" t="str">
        <f t="shared" si="2"/>
        <v/>
      </c>
    </row>
    <row r="122" spans="9:9" ht="42" hidden="1" customHeight="1" x14ac:dyDescent="0.25">
      <c r="I122" s="30" t="str">
        <f t="shared" si="2"/>
        <v/>
      </c>
    </row>
    <row r="123" spans="9:9" ht="42" hidden="1" customHeight="1" x14ac:dyDescent="0.25">
      <c r="I123" s="30" t="str">
        <f t="shared" si="2"/>
        <v/>
      </c>
    </row>
    <row r="124" spans="9:9" ht="42" hidden="1" customHeight="1" x14ac:dyDescent="0.25">
      <c r="I124" s="30" t="str">
        <f t="shared" si="2"/>
        <v/>
      </c>
    </row>
    <row r="125" spans="9:9" ht="42" hidden="1" customHeight="1" x14ac:dyDescent="0.25">
      <c r="I125" s="30" t="str">
        <f t="shared" si="2"/>
        <v/>
      </c>
    </row>
    <row r="126" spans="9:9" ht="42" hidden="1" customHeight="1" x14ac:dyDescent="0.25">
      <c r="I126" s="30" t="str">
        <f t="shared" si="2"/>
        <v/>
      </c>
    </row>
    <row r="127" spans="9:9" ht="42" hidden="1" customHeight="1" x14ac:dyDescent="0.25">
      <c r="I127" s="30" t="str">
        <f t="shared" si="2"/>
        <v/>
      </c>
    </row>
    <row r="128" spans="9:9" ht="42" hidden="1" customHeight="1" x14ac:dyDescent="0.25">
      <c r="I128" s="30" t="str">
        <f t="shared" si="2"/>
        <v/>
      </c>
    </row>
    <row r="129" spans="9:9" ht="42" hidden="1" customHeight="1" x14ac:dyDescent="0.25">
      <c r="I129" s="30" t="str">
        <f t="shared" si="2"/>
        <v/>
      </c>
    </row>
    <row r="130" spans="9:9" ht="42" hidden="1" customHeight="1" x14ac:dyDescent="0.25">
      <c r="I130" s="30" t="str">
        <f t="shared" ref="I130:I193" si="3">IF(OR(H130="",H130="NA"),"",HYPERLINK("./Relevante_Literatur_CE_LM/"&amp;H130&amp;".pdf",H130))</f>
        <v/>
      </c>
    </row>
    <row r="131" spans="9:9" ht="42" hidden="1" customHeight="1" x14ac:dyDescent="0.25">
      <c r="I131" s="30" t="str">
        <f t="shared" si="3"/>
        <v/>
      </c>
    </row>
    <row r="132" spans="9:9" ht="42" hidden="1" customHeight="1" x14ac:dyDescent="0.25">
      <c r="I132" s="30" t="str">
        <f t="shared" si="3"/>
        <v/>
      </c>
    </row>
    <row r="133" spans="9:9" ht="42" hidden="1" customHeight="1" x14ac:dyDescent="0.25">
      <c r="I133" s="30" t="str">
        <f t="shared" si="3"/>
        <v/>
      </c>
    </row>
    <row r="134" spans="9:9" ht="42" hidden="1" customHeight="1" x14ac:dyDescent="0.25">
      <c r="I134" s="30" t="str">
        <f t="shared" si="3"/>
        <v/>
      </c>
    </row>
    <row r="135" spans="9:9" ht="42" hidden="1" customHeight="1" x14ac:dyDescent="0.25">
      <c r="I135" s="30" t="str">
        <f t="shared" si="3"/>
        <v/>
      </c>
    </row>
    <row r="136" spans="9:9" ht="42" hidden="1" customHeight="1" x14ac:dyDescent="0.25">
      <c r="I136" s="30" t="str">
        <f t="shared" si="3"/>
        <v/>
      </c>
    </row>
    <row r="137" spans="9:9" ht="42" hidden="1" customHeight="1" x14ac:dyDescent="0.25">
      <c r="I137" s="30" t="str">
        <f t="shared" si="3"/>
        <v/>
      </c>
    </row>
    <row r="138" spans="9:9" ht="42" hidden="1" customHeight="1" x14ac:dyDescent="0.25">
      <c r="I138" s="30" t="str">
        <f t="shared" si="3"/>
        <v/>
      </c>
    </row>
    <row r="139" spans="9:9" ht="42" hidden="1" customHeight="1" x14ac:dyDescent="0.25">
      <c r="I139" s="30" t="str">
        <f t="shared" si="3"/>
        <v/>
      </c>
    </row>
    <row r="140" spans="9:9" ht="42" hidden="1" customHeight="1" x14ac:dyDescent="0.25">
      <c r="I140" s="30" t="str">
        <f t="shared" si="3"/>
        <v/>
      </c>
    </row>
    <row r="141" spans="9:9" ht="42" hidden="1" customHeight="1" x14ac:dyDescent="0.25">
      <c r="I141" s="30" t="str">
        <f t="shared" si="3"/>
        <v/>
      </c>
    </row>
    <row r="142" spans="9:9" ht="42" hidden="1" customHeight="1" x14ac:dyDescent="0.25">
      <c r="I142" s="30" t="str">
        <f t="shared" si="3"/>
        <v/>
      </c>
    </row>
    <row r="143" spans="9:9" ht="42" hidden="1" customHeight="1" x14ac:dyDescent="0.25">
      <c r="I143" s="30" t="str">
        <f t="shared" si="3"/>
        <v/>
      </c>
    </row>
    <row r="144" spans="9:9" ht="42" hidden="1" customHeight="1" x14ac:dyDescent="0.25">
      <c r="I144" s="30" t="str">
        <f t="shared" si="3"/>
        <v/>
      </c>
    </row>
    <row r="145" spans="9:9" ht="42" hidden="1" customHeight="1" x14ac:dyDescent="0.25">
      <c r="I145" s="30" t="str">
        <f t="shared" si="3"/>
        <v/>
      </c>
    </row>
    <row r="146" spans="9:9" ht="42" hidden="1" customHeight="1" x14ac:dyDescent="0.25">
      <c r="I146" s="30" t="str">
        <f t="shared" si="3"/>
        <v/>
      </c>
    </row>
    <row r="147" spans="9:9" ht="42" hidden="1" customHeight="1" x14ac:dyDescent="0.25">
      <c r="I147" s="30" t="str">
        <f t="shared" si="3"/>
        <v/>
      </c>
    </row>
    <row r="148" spans="9:9" ht="42" hidden="1" customHeight="1" x14ac:dyDescent="0.25">
      <c r="I148" s="30" t="str">
        <f t="shared" si="3"/>
        <v/>
      </c>
    </row>
    <row r="149" spans="9:9" ht="42" hidden="1" customHeight="1" x14ac:dyDescent="0.25">
      <c r="I149" s="30" t="str">
        <f t="shared" si="3"/>
        <v/>
      </c>
    </row>
    <row r="150" spans="9:9" ht="42" hidden="1" customHeight="1" x14ac:dyDescent="0.25">
      <c r="I150" s="30" t="str">
        <f t="shared" si="3"/>
        <v/>
      </c>
    </row>
    <row r="151" spans="9:9" ht="42" hidden="1" customHeight="1" x14ac:dyDescent="0.25">
      <c r="I151" s="30" t="str">
        <f t="shared" si="3"/>
        <v/>
      </c>
    </row>
    <row r="152" spans="9:9" ht="42" hidden="1" customHeight="1" x14ac:dyDescent="0.25">
      <c r="I152" s="30" t="str">
        <f t="shared" si="3"/>
        <v/>
      </c>
    </row>
    <row r="153" spans="9:9" ht="42" hidden="1" customHeight="1" x14ac:dyDescent="0.25">
      <c r="I153" s="30" t="str">
        <f t="shared" si="3"/>
        <v/>
      </c>
    </row>
    <row r="154" spans="9:9" ht="42" hidden="1" customHeight="1" x14ac:dyDescent="0.25">
      <c r="I154" s="30" t="str">
        <f t="shared" si="3"/>
        <v/>
      </c>
    </row>
    <row r="155" spans="9:9" ht="42" hidden="1" customHeight="1" x14ac:dyDescent="0.25">
      <c r="I155" s="30" t="str">
        <f t="shared" si="3"/>
        <v/>
      </c>
    </row>
    <row r="156" spans="9:9" ht="42" hidden="1" customHeight="1" x14ac:dyDescent="0.25">
      <c r="I156" s="30" t="str">
        <f t="shared" si="3"/>
        <v/>
      </c>
    </row>
    <row r="157" spans="9:9" ht="42" hidden="1" customHeight="1" x14ac:dyDescent="0.25">
      <c r="I157" s="30" t="str">
        <f t="shared" si="3"/>
        <v/>
      </c>
    </row>
    <row r="158" spans="9:9" ht="42" hidden="1" customHeight="1" x14ac:dyDescent="0.25">
      <c r="I158" s="30" t="str">
        <f t="shared" si="3"/>
        <v/>
      </c>
    </row>
    <row r="159" spans="9:9" ht="42" hidden="1" customHeight="1" x14ac:dyDescent="0.25">
      <c r="I159" s="30" t="str">
        <f t="shared" si="3"/>
        <v/>
      </c>
    </row>
    <row r="160" spans="9:9" ht="42" hidden="1" customHeight="1" x14ac:dyDescent="0.25">
      <c r="I160" s="30" t="str">
        <f t="shared" si="3"/>
        <v/>
      </c>
    </row>
    <row r="161" spans="9:9" ht="42" hidden="1" customHeight="1" x14ac:dyDescent="0.25">
      <c r="I161" s="30" t="str">
        <f t="shared" si="3"/>
        <v/>
      </c>
    </row>
    <row r="162" spans="9:9" ht="42" hidden="1" customHeight="1" x14ac:dyDescent="0.25">
      <c r="I162" s="30" t="str">
        <f t="shared" si="3"/>
        <v/>
      </c>
    </row>
    <row r="163" spans="9:9" ht="42" hidden="1" customHeight="1" x14ac:dyDescent="0.25">
      <c r="I163" s="30" t="str">
        <f t="shared" si="3"/>
        <v/>
      </c>
    </row>
    <row r="164" spans="9:9" ht="42" hidden="1" customHeight="1" x14ac:dyDescent="0.25">
      <c r="I164" s="30" t="str">
        <f t="shared" si="3"/>
        <v/>
      </c>
    </row>
    <row r="165" spans="9:9" ht="42" hidden="1" customHeight="1" x14ac:dyDescent="0.25">
      <c r="I165" s="30" t="str">
        <f t="shared" si="3"/>
        <v/>
      </c>
    </row>
    <row r="166" spans="9:9" ht="42" hidden="1" customHeight="1" x14ac:dyDescent="0.25">
      <c r="I166" s="30" t="str">
        <f t="shared" si="3"/>
        <v/>
      </c>
    </row>
    <row r="167" spans="9:9" ht="42" hidden="1" customHeight="1" x14ac:dyDescent="0.25">
      <c r="I167" s="30" t="str">
        <f t="shared" si="3"/>
        <v/>
      </c>
    </row>
    <row r="168" spans="9:9" ht="42" hidden="1" customHeight="1" x14ac:dyDescent="0.25">
      <c r="I168" s="30" t="str">
        <f t="shared" si="3"/>
        <v/>
      </c>
    </row>
    <row r="169" spans="9:9" ht="42" hidden="1" customHeight="1" x14ac:dyDescent="0.25">
      <c r="I169" s="30" t="str">
        <f t="shared" si="3"/>
        <v/>
      </c>
    </row>
    <row r="170" spans="9:9" ht="42" hidden="1" customHeight="1" x14ac:dyDescent="0.25">
      <c r="I170" s="30" t="str">
        <f t="shared" si="3"/>
        <v/>
      </c>
    </row>
    <row r="171" spans="9:9" ht="42" hidden="1" customHeight="1" x14ac:dyDescent="0.25">
      <c r="I171" s="30" t="str">
        <f t="shared" si="3"/>
        <v/>
      </c>
    </row>
    <row r="172" spans="9:9" ht="42" hidden="1" customHeight="1" x14ac:dyDescent="0.25">
      <c r="I172" s="30" t="str">
        <f t="shared" si="3"/>
        <v/>
      </c>
    </row>
    <row r="173" spans="9:9" ht="42" hidden="1" customHeight="1" x14ac:dyDescent="0.25">
      <c r="I173" s="30" t="str">
        <f t="shared" si="3"/>
        <v/>
      </c>
    </row>
    <row r="174" spans="9:9" ht="42" hidden="1" customHeight="1" x14ac:dyDescent="0.25">
      <c r="I174" s="30" t="str">
        <f t="shared" si="3"/>
        <v/>
      </c>
    </row>
    <row r="175" spans="9:9" ht="42" hidden="1" customHeight="1" x14ac:dyDescent="0.25">
      <c r="I175" s="30" t="str">
        <f t="shared" si="3"/>
        <v/>
      </c>
    </row>
    <row r="176" spans="9:9" ht="42" hidden="1" customHeight="1" x14ac:dyDescent="0.25">
      <c r="I176" s="30" t="str">
        <f t="shared" si="3"/>
        <v/>
      </c>
    </row>
    <row r="177" spans="9:9" ht="42" hidden="1" customHeight="1" x14ac:dyDescent="0.25">
      <c r="I177" s="30" t="str">
        <f t="shared" si="3"/>
        <v/>
      </c>
    </row>
    <row r="178" spans="9:9" ht="42" hidden="1" customHeight="1" x14ac:dyDescent="0.25">
      <c r="I178" s="30" t="str">
        <f t="shared" si="3"/>
        <v/>
      </c>
    </row>
    <row r="179" spans="9:9" ht="42" hidden="1" customHeight="1" x14ac:dyDescent="0.25">
      <c r="I179" s="30" t="str">
        <f t="shared" si="3"/>
        <v/>
      </c>
    </row>
    <row r="180" spans="9:9" ht="42" hidden="1" customHeight="1" x14ac:dyDescent="0.25">
      <c r="I180" s="30" t="str">
        <f t="shared" si="3"/>
        <v/>
      </c>
    </row>
    <row r="181" spans="9:9" ht="42" hidden="1" customHeight="1" x14ac:dyDescent="0.25">
      <c r="I181" s="30" t="str">
        <f t="shared" si="3"/>
        <v/>
      </c>
    </row>
    <row r="182" spans="9:9" ht="42" hidden="1" customHeight="1" x14ac:dyDescent="0.25">
      <c r="I182" s="30" t="str">
        <f t="shared" si="3"/>
        <v/>
      </c>
    </row>
    <row r="183" spans="9:9" ht="42" hidden="1" customHeight="1" x14ac:dyDescent="0.25">
      <c r="I183" s="30" t="str">
        <f t="shared" si="3"/>
        <v/>
      </c>
    </row>
    <row r="184" spans="9:9" ht="42" hidden="1" customHeight="1" x14ac:dyDescent="0.25">
      <c r="I184" s="30" t="str">
        <f t="shared" si="3"/>
        <v/>
      </c>
    </row>
    <row r="185" spans="9:9" ht="42" hidden="1" customHeight="1" x14ac:dyDescent="0.25">
      <c r="I185" s="30" t="str">
        <f t="shared" si="3"/>
        <v/>
      </c>
    </row>
    <row r="186" spans="9:9" ht="42" hidden="1" customHeight="1" x14ac:dyDescent="0.25">
      <c r="I186" s="30" t="str">
        <f t="shared" si="3"/>
        <v/>
      </c>
    </row>
    <row r="187" spans="9:9" ht="42" hidden="1" customHeight="1" x14ac:dyDescent="0.25">
      <c r="I187" s="30" t="str">
        <f t="shared" si="3"/>
        <v/>
      </c>
    </row>
    <row r="188" spans="9:9" ht="42" hidden="1" customHeight="1" x14ac:dyDescent="0.25">
      <c r="I188" s="30" t="str">
        <f t="shared" si="3"/>
        <v/>
      </c>
    </row>
    <row r="189" spans="9:9" ht="42" hidden="1" customHeight="1" x14ac:dyDescent="0.25">
      <c r="I189" s="30" t="str">
        <f t="shared" si="3"/>
        <v/>
      </c>
    </row>
    <row r="190" spans="9:9" ht="42" hidden="1" customHeight="1" x14ac:dyDescent="0.25">
      <c r="I190" s="30" t="str">
        <f t="shared" si="3"/>
        <v/>
      </c>
    </row>
    <row r="191" spans="9:9" ht="42" hidden="1" customHeight="1" x14ac:dyDescent="0.25">
      <c r="I191" s="30" t="str">
        <f t="shared" si="3"/>
        <v/>
      </c>
    </row>
    <row r="192" spans="9:9" ht="42" hidden="1" customHeight="1" x14ac:dyDescent="0.25">
      <c r="I192" s="30" t="str">
        <f t="shared" si="3"/>
        <v/>
      </c>
    </row>
    <row r="193" spans="9:9" ht="42" hidden="1" customHeight="1" x14ac:dyDescent="0.25">
      <c r="I193" s="30" t="str">
        <f t="shared" si="3"/>
        <v/>
      </c>
    </row>
    <row r="194" spans="9:9" ht="42" hidden="1" customHeight="1" x14ac:dyDescent="0.25">
      <c r="I194" s="30" t="str">
        <f>IF(OR(H194="",H194="NA"),"",HYPERLINK("./Relevante_Literatur_CE_LM/"&amp;H194&amp;".pdf",H194))</f>
        <v/>
      </c>
    </row>
    <row r="195" spans="9:9" ht="42" customHeight="1" x14ac:dyDescent="0.25">
      <c r="I195" s="68"/>
    </row>
    <row r="201" spans="9:9" ht="42" customHeight="1" x14ac:dyDescent="0.25">
      <c r="I201" s="119">
        <f>M197-COUNTIF(I2:I194,"")</f>
        <v>-161</v>
      </c>
    </row>
  </sheetData>
  <autoFilter xmlns:x14="http://schemas.microsoft.com/office/spreadsheetml/2009/9/main" ref="A1:AP194" xr:uid="{111FAF35-C20D-4DB9-9846-5C0E518899AF}">
    <filterColumn colId="41">
      <filters>
        <mc:AlternateContent xmlns:mc="http://schemas.openxmlformats.org/markup-compatibility/2006">
          <mc:Choice Requires="x14">
            <x14:filter val="Analytic Network Process (ANP); Relationships between performance criteria and lean and green practices; Overlap of LM and Green; Many LM methods; VSM, Kaizen, 5S, SMED, Sttandardized work, pull, cellular manuf, TPM. Also LCA and 3R reduce reuse, recycle. Differentiation by operational performance and environmental performance: Waste, Quality and Cost reduction are overlaps. 3R relate to Profit productive and waste reducition. 3R are very basic and its from 2023;"/>
            <x14:filter val="CE in LM-Context; Waste not seen as ressource, R-strategies cannibalize sales of new parts; Lean and Green definition; CE is discussed; LM is customer view, CE is preservation of material and system view; VSM; Lean and Green is limited to product and process level; circular manufacturing systems (CMS) use production outputs as inputs; downcycling should be prevented, only prolongs the linear economy; LM and CE oin system, pprocess and product levels;  Ways of thinking; highlights scarce literature regarding LM and CE implementation; LM connection not to detailed but can be expanded upon"/>
            <x14:filter val="Conceptual framework; review; SME context; Lean and green: sucess factors, tradeoffs, challenges, framework and tools; lack of measurement and metrics, esp. Regarding sustainability; absence of managment support, collectivist countries pacle focus on culture; Fig3 green and lean tools, no mapping to R; 5S, TPM, VSM,TQM; sVSM/gVSM can be found; mainly LGSS toolset; lacking culutural aspects; table4 success factors; Additional Observations: All continents emphasize management commitment and employee involvement as crucial factors for success. Continuous monitoring, measurement, and improvement are essential for sustained success; table5 takeaways maybe relevant; beneficial for companies: green is positivly connected to makret/financial performance; Sustaining Green-Lean deals with social aspects to keeping GL runniung; Key Observations table6: All authors emphasize environmental and economic aspects. Social aspects are often neglected or underdeveloped. Sustaining Green-Lean requires cultural transformation, leadership support, and employee engagement. Human resources alignment is crucial for success. Integrating sustainability faces challenges like immature tools, lack of understanding, and potential conflicts with Lean principles. table6: Observations: Green-Lean benefits extend across various industries and company sizes. Common benefits include cost reduction, improved efficiency, waste reduction, resource conservation, and environmental impact reduction. Additional benefits like employee engagement, product quality, and safety are also reported."/>
            <x14:filter val="Covers LIMSSI; TBL; QMS, Quality Management System; EMS, Environmental Management System; SRMS, Social Responsibility Management System; OHSMS, Occupational Health and Safety Management System; VSM,  JIT, Waste reduction, CIP; 14Steps; Integration of IMS with LMS table1; Synergys of IMS and LMS; Integrating quality (ISO 9001), environmental (ISO 14001), safety (OHSAS 18001), and social responsibility (ISO 26000) management systems with Lean Manufacturing principles (LMS). This is presented through the  LIMSSI model."/>
            <x14:filter val="energy-saving and emission-reduction strategy (ESER); with lean LESER; Root cause analysis; carbon reduction and classical green wastes included into companies strategy and lean production; 3R; Figure3; Casestudy in china, emmission targets from state; LESER promotes sustainability efforts and case study underlines energy saving, CO2 NOX SO2;"/>
            <x14:filter val="Focus on reduction and better yields via looping. Connection to value. Redfine waste as any negative output for stakeholders. C-Lean framework: Analyse eg via VSM; Plan via LSS, FMEA; Execute via 5S, Kaizen, Poka-Yoke._x000a_"/>
            <x14:filter val="GLSS;  GLSS practices including root-cause analysis, five whys,_x000a_why-why analysis, supplier–input–process–output–customer (SIPOC)_x000a_and design of experiment (DOE); Among the internal motivators category, increasing productivity and profitability, lowering lead times and waste, reducing costs and streamlining processes are considered as important drivers for the adoption of a GLSS strategy; also reducing different forms of waste such as defects, set-up time and accidents in the workplace; cost reduction and value increase; Six Sigma and 5S to reduce waste; Internal and external (legal) motivators are discussed"/>
            <x14:filter val="GLSS; consists of green (emission), lean (reduce waste), six sigma (diminish defects); Studies regardig GLSS; VSM;"/>
            <x14:filter val="GLSS; consists of green (emission), lean (reduce waste), six sigma (reduce variations); TBL; Trade off between organizational, sustainable, performance; Training of employees among the enablers; Fig4 a multitude of GLSS tools (e.g. FMEA, DOE, TPM, 5S, VSM,...)"/>
            <x14:filter val="Green Integrated Value Stream Mapping (GIVSM); Waste from LM (classic) and green (garbage etc); Green-VSM; Carbon footprint as part of VSM; Kaizen;"/>
            <x14:filter val="Green Integrated Value Stream Mapping (GIVSM); Waste in context of 7 LM; 7 Green waste: energy, water, material (new?), garbage, emission, transport (new?), overprocessing (new?), biodiversity; Table with overlaps; Comparison of VSM; Methodology to do VSM with both waste types in mind; CO2 in VSM; PDCA; Lean and Green;"/>
            <x14:filter val="Green thinking addresses eight environmental waste streams, comprising “excessive water usage, excessive power usage, excessive resource usage, pollution, rubbish, greenhouse effects, eutrophication, and poor health and safety”; Classic lean waste; Mapping of waste and tool; Sources for table1 from 2001-2014; 5S into PDCA into further LM; PDCA in ISO9001 and ISO 14001; Overview of Lean Tools; barriers (like time);"/>
            <x14:filter val="Literature review of lean practices in SMEs: 5S, Kaizen, SMED; Visucal control, VSM, Cellular layout, TPM, Kanban, Emplyoee training, Teamwork, Flow, lot size reduction, standardized work, poka-yoke; green manufacturing pracitces in SME: EMS, LCA, DFE, EEC&amp;IR, 3R(reduce, reuse, recycling), GSCP, OUNR, ISO14001, environmental friendly material, alternative energy; integrated lean-green framework; AHP; Green waste is water, waste, emissions, energy; Perforance idicators are cost, quality, cycle time, on-time delivery and are mapped to 5S, Kaizen, SMED, VVC, VSM, Cellular..., TPM, kanban; Lean and Green framework; Lean and Green can equaliy improve a companies performance; TPM, kaizen and 5S are important for sensitivty anaysis, as well as ISO14001 and 3R and DFE; Fig15 has lots of connections;  On-time delivery and quality control are the critical criteria of leanness, while greenness is dictated by a reduction in noxious emissions and energy consumption; Basic finding, not embracing curcularity enough"/>
            <x14:filter val="Looping is adressed; 5R; Green lean = convert waste to ressoure; Green performance map (GPM) (energy, water, emission, products, material, process material, value adding material); Green Kaizen; Circular economy categorization and advancement of proposed improvement actions, based on eight industrial GPM-pilot cases - Table1;"/>
            <x14:filter val="PDCA approach to environmental VSM; Waste in context of GLSS aka Garbage or Emissions; Lean Cleaner Production Benchmarking (LCPB)"/>
            <x14:filter val="Product portfolio management profits form product deletion; lean helps by identifying products for deletion for a greener and more sustainable supply chain; n. Three fundamental lean management principles that are utilized to represent lean supply chain criteria performance in this model are (1) waste reduction, (2) a process-centered focus, and (3) high levels of people involvement and participation; JIT;"/>
            <x14:filter val="Review; Centers around TBL; lean practices encourage environmental sustainability: table1 contains impact of lean and green on environmental performance, uncluding Lmmethodes; green waste regarding refuse reduce repair repurpose;"/>
            <x14:filter val="Structured research linking LM with waste management; 88 articles for review; journals, timeline up unitl 2014, up to 20; Lean and Green, structred regarding releationships (theoretical/ practical) and Performance (models/ work streams); llean methods: 5S, cellular manufacturing, lean supply chain management, TPM, VSM, employee involvement, adaption of corporate culture, buffer levels, Kaizen events, Quality circles, inventory reduction, flow, pull, six sigma, pre-production planning; Impact of LM on green:  sVSM, gVSM, waste flow mapping; many aspects of waste management synergize with LM; waste management is &quot;Industrial waste is the result of manufacturing activities and is discharged into the environment in the form of solid waste, waste water and emissions.&quot; connected to reduce reuse recycle (3R); to clean up the dirty dozen of waste: seven from lean programmes 18 (transport, inventory, motion, waiting, over production, over processing and defects); and five from green programmes (water waste, hazardous waste, energy waste, solid waste, and greenhouse gases); Describes LGSS; 5S and energy efficiency;"/>
            <x14:filter val="Systematic Review via scopus; linking GLSS with CE: Overall, a green-lean-six sigma strategy can minimize environmental degradation through the mutual objectives of waste reduction, value addition, and continuous improvement; The key driver for pollution prevention strategy is waste and emission reduction through minimum input and process simplification; natural ressoruce based view (NRBV); beverages and food; recycle flexible packaging; thick plastic can be used 20 times; table3; table4 NRVB+GLSS; Fig4"/>
            <x14:filter val="TBL/3BL as basic principle for green manufacturing; GLS/GLSS approach; Decreased the Cost of Manufacturing (DCM), Increased the Profit(IP), Reduced the Cost of Waste treatment (RCW), Working Condition Improved (WCI), Relation among the labour Improved (RLI), Improved Product Responsibility (IPR), Reduction in Production Emission per unit(RPE),  Reduction in Energy in terms of noise, heat, and radiation(RE), Reduction in Solid and Liquid Waste (RSLW);_x000a__x000a__x000a_"/>
          </mc:Choice>
          <mc:Fallback>
            <filter val="Focus on reduction and better yields via looping. Connection to value. Redfine waste as any negative output for stakeholders. C-Lean framework: Analyse eg via VSM; Plan via LSS, FMEA; Execute via 5S, Kaizen, Poka-Yoke._x000a_"/>
            <filter val="GLSS; consists of green (emission), lean (reduce waste), six sigma (diminish defects); Studies regardig GLSS; VSM;"/>
            <filter val="Green Integrated Value Stream Mapping (GIVSM); Waste from LM (classic) and green (garbage etc); Green-VSM; Carbon footprint as part of VSM; Kaizen;"/>
            <filter val="PDCA approach to environmental VSM; Waste in context of GLSS aka Garbage or Emissions; Lean Cleaner Production Benchmarking (LCPB)"/>
            <filter val="Review; Centers around TBL; lean practices encourage environmental sustainability: table1 contains impact of lean and green on environmental performance, uncluding Lmmethodes; green waste regarding refuse reduce repair repurpose;"/>
          </mc:Fallback>
        </mc:AlternateContent>
      </filters>
    </filterColumn>
  </autoFilter>
  <conditionalFormatting sqref="I201">
    <cfRule type="expression" dxfId="5" priority="2">
      <formula>""</formula>
    </cfRule>
    <cfRule type="expression" dxfId="4" priority="3">
      <formula>"x2=""x"""</formula>
    </cfRule>
    <cfRule type="expression" dxfId="3" priority="4">
      <formula>"xx"</formula>
    </cfRule>
  </conditionalFormatting>
  <conditionalFormatting sqref="M1:M33">
    <cfRule type="expression" dxfId="2" priority="5">
      <formula>""</formula>
    </cfRule>
    <cfRule type="expression" dxfId="1" priority="6">
      <formula>"x2=""x"""</formula>
    </cfRule>
    <cfRule type="expression" dxfId="0" priority="7">
      <formula>"xx"</formula>
    </cfRule>
  </conditionalFormatting>
  <conditionalFormatting sqref="U34:AL34">
    <cfRule type="colorScale" priority="1">
      <colorScale>
        <cfvo type="min"/>
        <cfvo type="percentile" val="50"/>
        <cfvo type="max"/>
        <color rgb="FFF8696B"/>
        <color rgb="FFFFEB84"/>
        <color rgb="FF63BE7B"/>
      </colorScale>
    </cfRule>
  </conditionalFormatting>
  <hyperlinks>
    <hyperlink ref="G2" r:id="rId1" xr:uid="{98B117AB-0A55-4D07-A3CD-C5EBCA77F8F4}"/>
    <hyperlink ref="G3" r:id="rId2" xr:uid="{BE340230-27E6-43B6-8C1E-756891F8C5DA}"/>
    <hyperlink ref="G4" r:id="rId3" xr:uid="{72BD4CCF-7C85-4B35-82D6-046972399179}"/>
    <hyperlink ref="G5" r:id="rId4" xr:uid="{5D4ECD57-0BC8-4B57-A11F-906585A637B1}"/>
    <hyperlink ref="G6" r:id="rId5" xr:uid="{4DEA69EF-A847-4CD0-84B3-B389A6450E3E}"/>
    <hyperlink ref="G7" r:id="rId6" xr:uid="{A63B04AD-DA76-4531-9C18-3CD03461D739}"/>
    <hyperlink ref="G8" r:id="rId7" xr:uid="{19910545-EB12-4B63-97CA-E0C5898C6EBE}"/>
    <hyperlink ref="G9" r:id="rId8" xr:uid="{89982F18-30D9-42A2-B393-7BB5319DF266}"/>
    <hyperlink ref="G10" r:id="rId9" xr:uid="{4753BC5A-475B-4F4C-82FB-652CFC5E9F1F}"/>
    <hyperlink ref="G11" r:id="rId10" xr:uid="{FB0C5B14-579F-47DA-9CC7-32821A5C4FCD}"/>
    <hyperlink ref="G12" r:id="rId11" xr:uid="{CB2F6290-CD0A-4957-B794-134C5F77A603}"/>
    <hyperlink ref="G13" r:id="rId12" xr:uid="{3F6E5935-2B7C-49D2-BD63-A121327193F9}"/>
    <hyperlink ref="G14" r:id="rId13" xr:uid="{72DC8193-D61C-4AE5-9264-9ADDA79F7206}"/>
    <hyperlink ref="G15" r:id="rId14" xr:uid="{32542DCC-5E1F-4DFA-9DEB-A26209CEB135}"/>
    <hyperlink ref="G16" r:id="rId15" xr:uid="{E7FF051D-DB6F-4992-B632-0CF689C9A8EE}"/>
    <hyperlink ref="G17" r:id="rId16" xr:uid="{B4FA0B51-EE58-4EF4-B7BB-546628D3D73A}"/>
    <hyperlink ref="G18" r:id="rId17" xr:uid="{26B16574-94D1-4E85-8386-4089EC7C558C}"/>
    <hyperlink ref="G20" r:id="rId18" xr:uid="{F778AE99-CA61-4941-85B0-258A69094B73}"/>
    <hyperlink ref="G21" r:id="rId19" xr:uid="{C5A63522-54E7-4C07-AC4D-129D533BB2C3}"/>
    <hyperlink ref="G22" r:id="rId20" xr:uid="{36414A98-5774-43A4-AA5F-981B7DECA857}"/>
    <hyperlink ref="G23" r:id="rId21" xr:uid="{03D8E91A-F0DB-4B4A-AD08-0DACA0EA30A8}"/>
    <hyperlink ref="G25" r:id="rId22" xr:uid="{6B92AB93-E890-47D2-B7A7-966DC4CD2DC4}"/>
    <hyperlink ref="G26" r:id="rId23" xr:uid="{5A8E6584-140E-4CE8-A223-B3A5BBF2F0FF}"/>
    <hyperlink ref="G27" r:id="rId24" xr:uid="{FF4DDABF-1E2A-4A03-BD10-786E4CFD86A5}"/>
    <hyperlink ref="G28" r:id="rId25" xr:uid="{1006FF59-376A-477F-90E1-11E1A3E995F4}"/>
    <hyperlink ref="G29" r:id="rId26" xr:uid="{D90D636D-0304-49B4-BCA8-1A58A9D49188}"/>
    <hyperlink ref="G30" r:id="rId27" xr:uid="{DC44D4C2-B64B-4C99-B493-18C5E79CE2EF}"/>
    <hyperlink ref="G32" r:id="rId28" xr:uid="{C35D9AFA-C1E0-4E1D-A47E-6C7E65F67D71}"/>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274C8-F456-43F9-A4FD-30B3614AA316}">
  <sheetPr>
    <tabColor rgb="FFC60C59"/>
  </sheetPr>
  <dimension ref="A1:X71"/>
  <sheetViews>
    <sheetView tabSelected="1" zoomScaleNormal="100" workbookViewId="0">
      <selection activeCell="F10" sqref="F10"/>
    </sheetView>
  </sheetViews>
  <sheetFormatPr baseColWidth="10" defaultRowHeight="15" x14ac:dyDescent="0.25"/>
  <cols>
    <col min="3" max="19" width="11.42578125" style="110"/>
    <col min="24" max="24" width="11.42578125" style="110"/>
  </cols>
  <sheetData>
    <row r="1" spans="1:24" ht="72" x14ac:dyDescent="0.25">
      <c r="A1" s="110" t="s">
        <v>23956</v>
      </c>
      <c r="B1" s="134" t="s">
        <v>12</v>
      </c>
      <c r="C1" s="140" t="s">
        <v>2035</v>
      </c>
      <c r="D1" s="140" t="s">
        <v>6556</v>
      </c>
      <c r="E1" s="140" t="s">
        <v>23963</v>
      </c>
      <c r="F1" s="140" t="s">
        <v>7261</v>
      </c>
      <c r="G1" s="140" t="s">
        <v>7262</v>
      </c>
      <c r="H1" s="140" t="s">
        <v>23958</v>
      </c>
      <c r="I1" s="140" t="s">
        <v>23959</v>
      </c>
      <c r="J1" s="140" t="s">
        <v>23964</v>
      </c>
      <c r="K1" s="141" t="s">
        <v>23965</v>
      </c>
      <c r="L1" s="141" t="s">
        <v>23966</v>
      </c>
      <c r="M1" s="141" t="s">
        <v>23967</v>
      </c>
      <c r="N1" s="142" t="s">
        <v>23962</v>
      </c>
      <c r="O1" s="142" t="s">
        <v>23608</v>
      </c>
      <c r="P1" s="142" t="s">
        <v>23881</v>
      </c>
      <c r="Q1" s="142" t="s">
        <v>23611</v>
      </c>
      <c r="R1" s="142" t="s">
        <v>23960</v>
      </c>
      <c r="S1" s="142" t="s">
        <v>23961</v>
      </c>
      <c r="X1" s="142" t="s">
        <v>23895</v>
      </c>
    </row>
    <row r="2" spans="1:24" x14ac:dyDescent="0.25">
      <c r="A2" s="138" t="s">
        <v>12</v>
      </c>
      <c r="B2" s="138" t="s">
        <v>12</v>
      </c>
      <c r="C2" s="128" t="s">
        <v>23945</v>
      </c>
      <c r="D2" s="128" t="s">
        <v>23942</v>
      </c>
      <c r="E2" s="128" t="s">
        <v>23943</v>
      </c>
      <c r="F2" s="128" t="s">
        <v>23944</v>
      </c>
      <c r="G2" s="128" t="s">
        <v>23946</v>
      </c>
      <c r="H2" s="128" t="s">
        <v>23947</v>
      </c>
      <c r="I2" s="128" t="s">
        <v>23948</v>
      </c>
      <c r="J2" s="128" t="s">
        <v>23949</v>
      </c>
      <c r="K2" s="131" t="s">
        <v>23950</v>
      </c>
      <c r="L2" s="131" t="s">
        <v>23951</v>
      </c>
      <c r="M2" s="131" t="s">
        <v>23952</v>
      </c>
      <c r="N2" s="135" t="s">
        <v>23760</v>
      </c>
      <c r="O2" s="135" t="s">
        <v>23954</v>
      </c>
      <c r="P2" s="135" t="s">
        <v>23955</v>
      </c>
      <c r="Q2" s="135" t="s">
        <v>23840</v>
      </c>
      <c r="R2" s="135" t="s">
        <v>23609</v>
      </c>
      <c r="S2" s="135" t="s">
        <v>23610</v>
      </c>
      <c r="X2" s="135" t="s">
        <v>23953</v>
      </c>
    </row>
    <row r="3" spans="1:24" ht="15.75" thickBot="1" x14ac:dyDescent="0.3">
      <c r="A3" s="145" t="s">
        <v>23968</v>
      </c>
      <c r="B3" s="139">
        <v>3</v>
      </c>
      <c r="C3" s="129"/>
      <c r="D3" s="129" t="s">
        <v>6499</v>
      </c>
      <c r="E3" s="129"/>
      <c r="F3" s="129"/>
      <c r="G3" s="129"/>
      <c r="H3" s="129" t="s">
        <v>6499</v>
      </c>
      <c r="I3" s="129" t="s">
        <v>6499</v>
      </c>
      <c r="J3" s="129"/>
      <c r="K3" s="132"/>
      <c r="L3" s="132" t="s">
        <v>6499</v>
      </c>
      <c r="M3" s="132"/>
      <c r="N3" s="136"/>
      <c r="O3" s="136"/>
      <c r="P3" s="136"/>
      <c r="Q3" s="136"/>
      <c r="R3" s="136" t="s">
        <v>6499</v>
      </c>
      <c r="S3" s="136"/>
      <c r="X3" s="136"/>
    </row>
    <row r="4" spans="1:24" ht="15.75" thickBot="1" x14ac:dyDescent="0.3">
      <c r="A4" s="145" t="s">
        <v>23969</v>
      </c>
      <c r="B4" s="139">
        <v>6</v>
      </c>
      <c r="C4" s="129" t="s">
        <v>6499</v>
      </c>
      <c r="D4" s="129" t="s">
        <v>6499</v>
      </c>
      <c r="E4" s="129" t="s">
        <v>6499</v>
      </c>
      <c r="F4" s="129" t="s">
        <v>6499</v>
      </c>
      <c r="G4" s="129" t="s">
        <v>6499</v>
      </c>
      <c r="H4" s="129" t="s">
        <v>6499</v>
      </c>
      <c r="I4" s="129"/>
      <c r="J4" s="129" t="s">
        <v>6499</v>
      </c>
      <c r="K4" s="132"/>
      <c r="L4" s="132"/>
      <c r="M4" s="132" t="s">
        <v>6499</v>
      </c>
      <c r="N4" s="136" t="s">
        <v>6499</v>
      </c>
      <c r="O4" s="136" t="s">
        <v>6499</v>
      </c>
      <c r="P4" s="136" t="s">
        <v>6499</v>
      </c>
      <c r="Q4" s="136"/>
      <c r="R4" s="136" t="s">
        <v>6499</v>
      </c>
      <c r="S4" s="136" t="s">
        <v>6499</v>
      </c>
      <c r="X4" s="136" t="s">
        <v>6499</v>
      </c>
    </row>
    <row r="5" spans="1:24" ht="15.75" thickBot="1" x14ac:dyDescent="0.3">
      <c r="A5" s="145" t="s">
        <v>23970</v>
      </c>
      <c r="B5" s="139">
        <v>8</v>
      </c>
      <c r="C5" s="129"/>
      <c r="D5" s="129"/>
      <c r="E5" s="129" t="s">
        <v>6499</v>
      </c>
      <c r="F5" s="129"/>
      <c r="G5" s="129"/>
      <c r="H5" s="129" t="s">
        <v>6499</v>
      </c>
      <c r="I5" s="129"/>
      <c r="J5" s="129" t="s">
        <v>6499</v>
      </c>
      <c r="K5" s="132"/>
      <c r="L5" s="132" t="s">
        <v>6499</v>
      </c>
      <c r="M5" s="132" t="s">
        <v>6499</v>
      </c>
      <c r="N5" s="136"/>
      <c r="O5" s="136"/>
      <c r="P5" s="136" t="s">
        <v>6499</v>
      </c>
      <c r="Q5" s="136"/>
      <c r="R5" s="136" t="s">
        <v>6499</v>
      </c>
      <c r="S5" s="136"/>
      <c r="X5" s="136"/>
    </row>
    <row r="6" spans="1:24" ht="15.75" thickBot="1" x14ac:dyDescent="0.3">
      <c r="A6" s="145" t="s">
        <v>23971</v>
      </c>
      <c r="B6" s="139">
        <v>10</v>
      </c>
      <c r="C6" s="129"/>
      <c r="D6" s="129" t="s">
        <v>6499</v>
      </c>
      <c r="E6" s="129" t="s">
        <v>6499</v>
      </c>
      <c r="F6" s="129"/>
      <c r="G6" s="129"/>
      <c r="H6" s="129" t="s">
        <v>6499</v>
      </c>
      <c r="I6" s="129"/>
      <c r="J6" s="129" t="s">
        <v>6499</v>
      </c>
      <c r="K6" s="132"/>
      <c r="L6" s="132"/>
      <c r="M6" s="132" t="s">
        <v>6499</v>
      </c>
      <c r="N6" s="136"/>
      <c r="O6" s="136" t="s">
        <v>6499</v>
      </c>
      <c r="P6" s="136"/>
      <c r="Q6" s="136"/>
      <c r="R6" s="136" t="s">
        <v>6499</v>
      </c>
      <c r="S6" s="136"/>
      <c r="X6" s="136"/>
    </row>
    <row r="7" spans="1:24" ht="15.75" thickBot="1" x14ac:dyDescent="0.3">
      <c r="A7" s="145" t="s">
        <v>23972</v>
      </c>
      <c r="B7" s="139">
        <v>11</v>
      </c>
      <c r="C7" s="129"/>
      <c r="D7" s="129"/>
      <c r="E7" s="129"/>
      <c r="F7" s="129"/>
      <c r="G7" s="129"/>
      <c r="H7" s="129" t="s">
        <v>6499</v>
      </c>
      <c r="I7" s="129"/>
      <c r="J7" s="129"/>
      <c r="K7" s="132"/>
      <c r="L7" s="132"/>
      <c r="M7" s="132" t="s">
        <v>6499</v>
      </c>
      <c r="N7" s="136"/>
      <c r="O7" s="136" t="s">
        <v>6499</v>
      </c>
      <c r="P7" s="136"/>
      <c r="Q7" s="136"/>
      <c r="R7" s="136"/>
      <c r="S7" s="136"/>
      <c r="X7" s="136"/>
    </row>
    <row r="8" spans="1:24" ht="15.75" thickBot="1" x14ac:dyDescent="0.3">
      <c r="A8" s="145" t="s">
        <v>23973</v>
      </c>
      <c r="B8" s="139">
        <v>12</v>
      </c>
      <c r="C8" s="129"/>
      <c r="D8" s="129" t="s">
        <v>6499</v>
      </c>
      <c r="E8" s="129" t="s">
        <v>6499</v>
      </c>
      <c r="F8" s="129"/>
      <c r="G8" s="129"/>
      <c r="H8" s="129" t="s">
        <v>6499</v>
      </c>
      <c r="I8" s="129"/>
      <c r="J8" s="129"/>
      <c r="K8" s="132"/>
      <c r="L8" s="132"/>
      <c r="M8" s="132" t="s">
        <v>6499</v>
      </c>
      <c r="N8" s="136" t="s">
        <v>6499</v>
      </c>
      <c r="O8" s="136"/>
      <c r="P8" s="136" t="s">
        <v>6499</v>
      </c>
      <c r="Q8" s="136"/>
      <c r="R8" s="136"/>
      <c r="S8" s="136"/>
      <c r="X8" s="136" t="s">
        <v>6499</v>
      </c>
    </row>
    <row r="9" spans="1:24" ht="15.75" thickBot="1" x14ac:dyDescent="0.3">
      <c r="A9" s="145" t="s">
        <v>23974</v>
      </c>
      <c r="B9" s="139">
        <v>16</v>
      </c>
      <c r="C9" s="129" t="s">
        <v>6499</v>
      </c>
      <c r="D9" s="129"/>
      <c r="E9" s="129"/>
      <c r="F9" s="129"/>
      <c r="G9" s="129" t="s">
        <v>6499</v>
      </c>
      <c r="H9" s="129"/>
      <c r="I9" s="129"/>
      <c r="J9" s="129" t="s">
        <v>6499</v>
      </c>
      <c r="K9" s="132"/>
      <c r="L9" s="132"/>
      <c r="M9" s="132" t="s">
        <v>6499</v>
      </c>
      <c r="N9" s="136" t="s">
        <v>6499</v>
      </c>
      <c r="O9" s="136"/>
      <c r="P9" s="136"/>
      <c r="Q9" s="136"/>
      <c r="R9" s="136"/>
      <c r="S9" s="136"/>
      <c r="X9" s="136"/>
    </row>
    <row r="10" spans="1:24" ht="15.75" thickBot="1" x14ac:dyDescent="0.3">
      <c r="A10" s="145" t="s">
        <v>23975</v>
      </c>
      <c r="B10" s="139">
        <v>19</v>
      </c>
      <c r="C10" s="130" t="s">
        <v>6499</v>
      </c>
      <c r="D10" s="130" t="s">
        <v>6499</v>
      </c>
      <c r="E10" s="130" t="s">
        <v>6499</v>
      </c>
      <c r="F10" s="130" t="s">
        <v>6499</v>
      </c>
      <c r="G10" s="130" t="s">
        <v>6499</v>
      </c>
      <c r="H10" s="130" t="s">
        <v>6499</v>
      </c>
      <c r="I10" s="130" t="s">
        <v>6499</v>
      </c>
      <c r="J10" s="130" t="s">
        <v>6499</v>
      </c>
      <c r="K10" s="133" t="s">
        <v>6499</v>
      </c>
      <c r="L10" s="133" t="s">
        <v>6499</v>
      </c>
      <c r="M10" s="133" t="s">
        <v>6499</v>
      </c>
      <c r="N10" s="137"/>
      <c r="O10" s="137"/>
      <c r="P10" s="137" t="s">
        <v>6499</v>
      </c>
      <c r="Q10" s="137"/>
      <c r="R10" s="137"/>
      <c r="S10" s="137"/>
      <c r="X10" s="137" t="s">
        <v>6499</v>
      </c>
    </row>
    <row r="11" spans="1:24" ht="15.75" thickBot="1" x14ac:dyDescent="0.3">
      <c r="A11" s="145" t="s">
        <v>23976</v>
      </c>
      <c r="B11" s="139">
        <v>23</v>
      </c>
      <c r="C11" s="129"/>
      <c r="D11" s="129" t="s">
        <v>6499</v>
      </c>
      <c r="E11" s="129" t="s">
        <v>6499</v>
      </c>
      <c r="F11" s="129"/>
      <c r="G11" s="129"/>
      <c r="H11" s="129" t="s">
        <v>6499</v>
      </c>
      <c r="I11" s="129"/>
      <c r="J11" s="129" t="s">
        <v>6499</v>
      </c>
      <c r="K11" s="132"/>
      <c r="L11" s="132"/>
      <c r="M11" s="132" t="s">
        <v>6499</v>
      </c>
      <c r="N11" s="136"/>
      <c r="O11" s="136" t="s">
        <v>6499</v>
      </c>
      <c r="P11" s="136" t="s">
        <v>6499</v>
      </c>
      <c r="Q11" s="136"/>
      <c r="R11" s="136"/>
      <c r="S11" s="136"/>
      <c r="X11" s="136"/>
    </row>
    <row r="12" spans="1:24" ht="15.75" thickBot="1" x14ac:dyDescent="0.3">
      <c r="A12" s="145" t="s">
        <v>23977</v>
      </c>
      <c r="B12" s="139">
        <v>24</v>
      </c>
      <c r="C12" s="129"/>
      <c r="D12" s="129"/>
      <c r="E12" s="129" t="s">
        <v>6499</v>
      </c>
      <c r="F12" s="129"/>
      <c r="G12" s="129"/>
      <c r="H12" s="129"/>
      <c r="I12" s="129"/>
      <c r="J12" s="129" t="s">
        <v>6499</v>
      </c>
      <c r="K12" s="132"/>
      <c r="L12" s="132" t="s">
        <v>6499</v>
      </c>
      <c r="M12" s="132" t="s">
        <v>6499</v>
      </c>
      <c r="N12" s="136"/>
      <c r="O12" s="136"/>
      <c r="P12" s="136" t="s">
        <v>6499</v>
      </c>
      <c r="Q12" s="136" t="s">
        <v>6499</v>
      </c>
      <c r="R12" s="136"/>
      <c r="S12" s="136"/>
      <c r="X12" s="136" t="s">
        <v>6499</v>
      </c>
    </row>
    <row r="13" spans="1:24" ht="15.75" thickBot="1" x14ac:dyDescent="0.3">
      <c r="A13" s="145" t="s">
        <v>23978</v>
      </c>
      <c r="B13" s="139">
        <v>25</v>
      </c>
      <c r="C13" s="129"/>
      <c r="D13" s="129" t="s">
        <v>6499</v>
      </c>
      <c r="E13" s="129" t="s">
        <v>6499</v>
      </c>
      <c r="F13" s="129"/>
      <c r="G13" s="129"/>
      <c r="H13" s="129" t="s">
        <v>6499</v>
      </c>
      <c r="I13" s="129"/>
      <c r="J13" s="129"/>
      <c r="K13" s="132"/>
      <c r="L13" s="132"/>
      <c r="M13" s="132" t="s">
        <v>6499</v>
      </c>
      <c r="N13" s="136" t="s">
        <v>6499</v>
      </c>
      <c r="O13" s="136" t="s">
        <v>6499</v>
      </c>
      <c r="P13" s="136"/>
      <c r="Q13" s="136"/>
      <c r="R13" s="136"/>
      <c r="S13" s="136"/>
      <c r="X13" s="136" t="s">
        <v>6499</v>
      </c>
    </row>
    <row r="14" spans="1:24" ht="15.75" thickBot="1" x14ac:dyDescent="0.3">
      <c r="A14" s="145" t="s">
        <v>23979</v>
      </c>
      <c r="B14" s="139">
        <v>26</v>
      </c>
      <c r="C14" s="129" t="s">
        <v>6499</v>
      </c>
      <c r="D14" s="129" t="s">
        <v>6499</v>
      </c>
      <c r="E14" s="129"/>
      <c r="F14" s="129"/>
      <c r="G14" s="129"/>
      <c r="H14" s="129" t="s">
        <v>6499</v>
      </c>
      <c r="I14" s="129"/>
      <c r="J14" s="129" t="s">
        <v>6499</v>
      </c>
      <c r="K14" s="132" t="s">
        <v>6499</v>
      </c>
      <c r="L14" s="132" t="s">
        <v>6499</v>
      </c>
      <c r="M14" s="132" t="s">
        <v>6499</v>
      </c>
      <c r="N14" s="136" t="s">
        <v>6499</v>
      </c>
      <c r="O14" s="136" t="s">
        <v>6499</v>
      </c>
      <c r="P14" s="136" t="s">
        <v>6499</v>
      </c>
      <c r="Q14" s="136"/>
      <c r="R14" s="136"/>
      <c r="S14" s="136"/>
      <c r="X14" s="136" t="s">
        <v>6499</v>
      </c>
    </row>
    <row r="15" spans="1:24" ht="15.75" thickBot="1" x14ac:dyDescent="0.3">
      <c r="A15" s="145" t="s">
        <v>23980</v>
      </c>
      <c r="B15" s="139">
        <v>28</v>
      </c>
      <c r="C15" s="129" t="s">
        <v>6499</v>
      </c>
      <c r="D15" s="129" t="s">
        <v>6499</v>
      </c>
      <c r="E15" s="129"/>
      <c r="F15" s="129"/>
      <c r="G15" s="129"/>
      <c r="H15" s="129" t="s">
        <v>6499</v>
      </c>
      <c r="I15" s="129"/>
      <c r="J15" s="129" t="s">
        <v>6499</v>
      </c>
      <c r="K15" s="132"/>
      <c r="L15" s="132"/>
      <c r="M15" s="132" t="s">
        <v>6499</v>
      </c>
      <c r="N15" s="136"/>
      <c r="O15" s="136" t="s">
        <v>6499</v>
      </c>
      <c r="P15" s="136"/>
      <c r="Q15" s="136"/>
      <c r="R15" s="136"/>
      <c r="S15" s="136" t="s">
        <v>6499</v>
      </c>
      <c r="X15" s="136"/>
    </row>
    <row r="16" spans="1:24" ht="15.75" thickBot="1" x14ac:dyDescent="0.3">
      <c r="A16" s="145" t="s">
        <v>23981</v>
      </c>
      <c r="B16" s="139">
        <v>30</v>
      </c>
      <c r="C16" s="129"/>
      <c r="D16" s="129"/>
      <c r="E16" s="129" t="s">
        <v>6499</v>
      </c>
      <c r="F16" s="129"/>
      <c r="G16" s="129"/>
      <c r="H16" s="129"/>
      <c r="I16" s="129"/>
      <c r="J16" s="129"/>
      <c r="K16" s="132" t="s">
        <v>6499</v>
      </c>
      <c r="L16" s="132" t="s">
        <v>6499</v>
      </c>
      <c r="M16" s="132" t="s">
        <v>6499</v>
      </c>
      <c r="N16" s="136" t="s">
        <v>6499</v>
      </c>
      <c r="O16" s="136"/>
      <c r="P16" s="136"/>
      <c r="Q16" s="136"/>
      <c r="R16" s="136"/>
      <c r="S16" s="136" t="s">
        <v>6499</v>
      </c>
      <c r="X16" s="136"/>
    </row>
    <row r="17" spans="1:24" ht="15.75" thickBot="1" x14ac:dyDescent="0.3">
      <c r="A17" s="145" t="s">
        <v>23982</v>
      </c>
      <c r="B17" s="139">
        <v>38</v>
      </c>
      <c r="C17" s="129"/>
      <c r="D17" s="129"/>
      <c r="E17" s="129"/>
      <c r="F17" s="129"/>
      <c r="G17" s="129"/>
      <c r="H17" s="129"/>
      <c r="I17" s="129"/>
      <c r="J17" s="129"/>
      <c r="K17" s="132" t="s">
        <v>6499</v>
      </c>
      <c r="L17" s="132" t="s">
        <v>6499</v>
      </c>
      <c r="M17" s="132" t="s">
        <v>6499</v>
      </c>
      <c r="N17" s="136"/>
      <c r="O17" s="136"/>
      <c r="P17" s="136" t="s">
        <v>6499</v>
      </c>
      <c r="Q17" s="136"/>
      <c r="R17" s="136"/>
      <c r="S17" s="136"/>
      <c r="X17" s="136" t="s">
        <v>6499</v>
      </c>
    </row>
    <row r="18" spans="1:24" ht="15.75" thickBot="1" x14ac:dyDescent="0.3">
      <c r="A18" s="145" t="s">
        <v>23983</v>
      </c>
      <c r="B18" s="139">
        <v>48</v>
      </c>
      <c r="C18" s="129" t="s">
        <v>6499</v>
      </c>
      <c r="D18" s="129" t="s">
        <v>6499</v>
      </c>
      <c r="E18" s="129" t="s">
        <v>6499</v>
      </c>
      <c r="F18" s="129" t="s">
        <v>6499</v>
      </c>
      <c r="G18" s="129"/>
      <c r="H18" s="129" t="s">
        <v>6499</v>
      </c>
      <c r="I18" s="129" t="s">
        <v>6499</v>
      </c>
      <c r="J18" s="129" t="s">
        <v>23499</v>
      </c>
      <c r="K18" s="132" t="s">
        <v>6499</v>
      </c>
      <c r="L18" s="132" t="s">
        <v>6499</v>
      </c>
      <c r="M18" s="132" t="s">
        <v>6499</v>
      </c>
      <c r="N18" s="136" t="s">
        <v>6499</v>
      </c>
      <c r="O18" s="136"/>
      <c r="P18" s="136"/>
      <c r="Q18" s="136"/>
      <c r="R18" s="136"/>
      <c r="S18" s="136" t="s">
        <v>6499</v>
      </c>
      <c r="X18" s="136" t="s">
        <v>6499</v>
      </c>
    </row>
    <row r="19" spans="1:24" ht="15.75" thickBot="1" x14ac:dyDescent="0.3">
      <c r="A19" s="145" t="s">
        <v>23984</v>
      </c>
      <c r="B19" s="139">
        <v>69</v>
      </c>
      <c r="C19" s="129" t="s">
        <v>6499</v>
      </c>
      <c r="D19" s="129" t="s">
        <v>6499</v>
      </c>
      <c r="E19" s="129"/>
      <c r="F19" s="129"/>
      <c r="G19" s="129"/>
      <c r="H19" s="129" t="s">
        <v>6499</v>
      </c>
      <c r="I19" s="129" t="s">
        <v>6499</v>
      </c>
      <c r="J19" s="129" t="s">
        <v>6499</v>
      </c>
      <c r="K19" s="132"/>
      <c r="L19" s="132"/>
      <c r="M19" s="132" t="s">
        <v>6499</v>
      </c>
      <c r="N19" s="136"/>
      <c r="O19" s="136" t="s">
        <v>6499</v>
      </c>
      <c r="P19" s="136"/>
      <c r="Q19" s="136"/>
      <c r="R19" s="136"/>
      <c r="S19" s="136"/>
      <c r="X19" s="136"/>
    </row>
    <row r="20" spans="1:24" ht="15.75" thickBot="1" x14ac:dyDescent="0.3">
      <c r="A20" s="145" t="s">
        <v>23985</v>
      </c>
      <c r="B20" s="139">
        <v>73</v>
      </c>
      <c r="C20" s="129" t="s">
        <v>6499</v>
      </c>
      <c r="D20" s="129" t="s">
        <v>6499</v>
      </c>
      <c r="E20" s="129" t="s">
        <v>6499</v>
      </c>
      <c r="F20" s="129"/>
      <c r="G20" s="129"/>
      <c r="H20" s="129" t="s">
        <v>6499</v>
      </c>
      <c r="I20" s="129"/>
      <c r="J20" s="129" t="s">
        <v>6499</v>
      </c>
      <c r="K20" s="132" t="s">
        <v>6499</v>
      </c>
      <c r="L20" s="132" t="s">
        <v>6499</v>
      </c>
      <c r="M20" s="132" t="s">
        <v>6499</v>
      </c>
      <c r="N20" s="136" t="s">
        <v>6499</v>
      </c>
      <c r="O20" s="136" t="s">
        <v>6499</v>
      </c>
      <c r="P20" s="136" t="s">
        <v>6499</v>
      </c>
      <c r="Q20" s="136"/>
      <c r="R20" s="136"/>
      <c r="S20" s="136" t="s">
        <v>6499</v>
      </c>
      <c r="X20" s="136" t="s">
        <v>6499</v>
      </c>
    </row>
    <row r="21" spans="1:24" ht="15.75" thickBot="1" x14ac:dyDescent="0.3">
      <c r="A21" s="145" t="s">
        <v>23986</v>
      </c>
      <c r="B21" s="139">
        <v>78</v>
      </c>
      <c r="C21" s="129"/>
      <c r="D21" s="129"/>
      <c r="E21" s="129" t="s">
        <v>6499</v>
      </c>
      <c r="F21" s="129"/>
      <c r="G21" s="129"/>
      <c r="H21" s="129"/>
      <c r="I21" s="129"/>
      <c r="J21" s="129"/>
      <c r="K21" s="132" t="s">
        <v>6499</v>
      </c>
      <c r="L21" s="132" t="s">
        <v>6499</v>
      </c>
      <c r="M21" s="132"/>
      <c r="N21" s="136" t="s">
        <v>6499</v>
      </c>
      <c r="O21" s="136" t="s">
        <v>6499</v>
      </c>
      <c r="P21" s="136" t="s">
        <v>6499</v>
      </c>
      <c r="Q21" s="136" t="s">
        <v>6499</v>
      </c>
      <c r="R21" s="136"/>
      <c r="S21" s="136"/>
      <c r="X21" s="136" t="s">
        <v>6499</v>
      </c>
    </row>
    <row r="22" spans="1:24" ht="15.75" thickBot="1" x14ac:dyDescent="0.3">
      <c r="A22" s="145" t="s">
        <v>23987</v>
      </c>
      <c r="B22" s="139">
        <v>79</v>
      </c>
      <c r="C22" s="129"/>
      <c r="D22" s="129" t="s">
        <v>6499</v>
      </c>
      <c r="E22" s="129" t="s">
        <v>6499</v>
      </c>
      <c r="F22" s="129"/>
      <c r="G22" s="129"/>
      <c r="H22" s="129" t="s">
        <v>6499</v>
      </c>
      <c r="I22" s="129"/>
      <c r="J22" s="129" t="s">
        <v>6499</v>
      </c>
      <c r="K22" s="132"/>
      <c r="L22" s="132"/>
      <c r="M22" s="132" t="s">
        <v>6499</v>
      </c>
      <c r="N22" s="136" t="s">
        <v>6499</v>
      </c>
      <c r="O22" s="136"/>
      <c r="P22" s="136" t="s">
        <v>6499</v>
      </c>
      <c r="Q22" s="136"/>
      <c r="R22" s="136"/>
      <c r="S22" s="136" t="s">
        <v>6499</v>
      </c>
      <c r="X22" s="136"/>
    </row>
    <row r="23" spans="1:24" ht="15.75" thickBot="1" x14ac:dyDescent="0.3">
      <c r="A23" s="145" t="s">
        <v>23988</v>
      </c>
      <c r="B23" s="139">
        <v>80</v>
      </c>
      <c r="C23" s="129"/>
      <c r="D23" s="129" t="s">
        <v>6499</v>
      </c>
      <c r="E23" s="129"/>
      <c r="F23" s="129"/>
      <c r="G23" s="129" t="s">
        <v>6499</v>
      </c>
      <c r="H23" s="129" t="s">
        <v>6499</v>
      </c>
      <c r="I23" s="129"/>
      <c r="J23" s="129" t="s">
        <v>6499</v>
      </c>
      <c r="K23" s="132"/>
      <c r="L23" s="132"/>
      <c r="M23" s="132" t="s">
        <v>6499</v>
      </c>
      <c r="N23" s="136"/>
      <c r="O23" s="136"/>
      <c r="P23" s="136"/>
      <c r="Q23" s="136"/>
      <c r="R23" s="136"/>
      <c r="S23" s="136" t="s">
        <v>6499</v>
      </c>
      <c r="X23" s="136" t="s">
        <v>6499</v>
      </c>
    </row>
    <row r="24" spans="1:24" ht="15.75" thickBot="1" x14ac:dyDescent="0.3">
      <c r="A24" s="145" t="s">
        <v>23989</v>
      </c>
      <c r="B24" s="139">
        <v>83</v>
      </c>
      <c r="C24" s="129"/>
      <c r="D24" s="129"/>
      <c r="E24" s="129"/>
      <c r="F24" s="129"/>
      <c r="G24" s="129"/>
      <c r="H24" s="129"/>
      <c r="I24" s="129" t="s">
        <v>6499</v>
      </c>
      <c r="J24" s="129"/>
      <c r="K24" s="132"/>
      <c r="L24" s="132"/>
      <c r="M24" s="132" t="s">
        <v>6499</v>
      </c>
      <c r="N24" s="136" t="s">
        <v>6499</v>
      </c>
      <c r="O24" s="136" t="s">
        <v>6499</v>
      </c>
      <c r="P24" s="136" t="s">
        <v>6499</v>
      </c>
      <c r="Q24" s="136"/>
      <c r="R24" s="136"/>
      <c r="S24" s="136"/>
      <c r="X24" s="136"/>
    </row>
    <row r="25" spans="1:24" ht="15.75" thickBot="1" x14ac:dyDescent="0.3">
      <c r="A25" s="145" t="s">
        <v>23990</v>
      </c>
      <c r="B25" s="139">
        <v>87</v>
      </c>
      <c r="C25" s="129" t="s">
        <v>6499</v>
      </c>
      <c r="D25" s="129" t="s">
        <v>6499</v>
      </c>
      <c r="E25" s="129" t="s">
        <v>6499</v>
      </c>
      <c r="F25" s="129"/>
      <c r="G25" s="129"/>
      <c r="H25" s="129" t="s">
        <v>6499</v>
      </c>
      <c r="I25" s="129" t="s">
        <v>6499</v>
      </c>
      <c r="J25" s="129" t="s">
        <v>6499</v>
      </c>
      <c r="K25" s="132" t="s">
        <v>6499</v>
      </c>
      <c r="L25" s="132" t="s">
        <v>6499</v>
      </c>
      <c r="M25" s="132" t="s">
        <v>6499</v>
      </c>
      <c r="N25" s="136"/>
      <c r="O25" s="136" t="s">
        <v>6499</v>
      </c>
      <c r="P25" s="136"/>
      <c r="Q25" s="136"/>
      <c r="R25" s="136"/>
      <c r="S25" s="136" t="s">
        <v>6499</v>
      </c>
      <c r="X25" s="136"/>
    </row>
    <row r="26" spans="1:24" ht="15.75" thickBot="1" x14ac:dyDescent="0.3">
      <c r="A26" s="145" t="s">
        <v>23991</v>
      </c>
      <c r="B26" s="139">
        <v>103</v>
      </c>
      <c r="C26" s="129" t="s">
        <v>6499</v>
      </c>
      <c r="D26" s="129" t="s">
        <v>6499</v>
      </c>
      <c r="E26" s="129" t="s">
        <v>6499</v>
      </c>
      <c r="F26" s="129"/>
      <c r="G26" s="129" t="s">
        <v>6499</v>
      </c>
      <c r="H26" s="129"/>
      <c r="I26" s="129"/>
      <c r="J26" s="129" t="s">
        <v>6499</v>
      </c>
      <c r="K26" s="132"/>
      <c r="L26" s="132"/>
      <c r="M26" s="132" t="s">
        <v>6499</v>
      </c>
      <c r="N26" s="136"/>
      <c r="O26" s="136"/>
      <c r="P26" s="136" t="s">
        <v>6499</v>
      </c>
      <c r="Q26" s="136"/>
      <c r="R26" s="136"/>
      <c r="S26" s="136"/>
      <c r="X26" s="136"/>
    </row>
    <row r="27" spans="1:24" ht="15.75" thickBot="1" x14ac:dyDescent="0.3">
      <c r="A27" s="145" t="s">
        <v>23992</v>
      </c>
      <c r="B27" s="139">
        <v>133</v>
      </c>
      <c r="C27" s="129"/>
      <c r="D27" s="129"/>
      <c r="E27" s="129"/>
      <c r="F27" s="129"/>
      <c r="G27" s="129"/>
      <c r="H27" s="129" t="s">
        <v>6499</v>
      </c>
      <c r="I27" s="129" t="s">
        <v>6499</v>
      </c>
      <c r="J27" s="129" t="s">
        <v>6499</v>
      </c>
      <c r="K27" s="132" t="s">
        <v>6499</v>
      </c>
      <c r="L27" s="132" t="s">
        <v>6499</v>
      </c>
      <c r="M27" s="132" t="s">
        <v>6499</v>
      </c>
      <c r="N27" s="136"/>
      <c r="O27" s="136" t="s">
        <v>6499</v>
      </c>
      <c r="P27" s="136" t="s">
        <v>6499</v>
      </c>
      <c r="Q27" s="136"/>
      <c r="R27" s="136"/>
      <c r="S27" s="136" t="s">
        <v>6499</v>
      </c>
      <c r="X27" s="136" t="s">
        <v>6499</v>
      </c>
    </row>
    <row r="28" spans="1:24" ht="15.75" thickBot="1" x14ac:dyDescent="0.3">
      <c r="A28" s="145" t="s">
        <v>23993</v>
      </c>
      <c r="B28" s="139">
        <v>134</v>
      </c>
      <c r="C28" s="129" t="s">
        <v>6499</v>
      </c>
      <c r="D28" s="129" t="s">
        <v>6499</v>
      </c>
      <c r="E28" s="129" t="s">
        <v>6499</v>
      </c>
      <c r="F28" s="129" t="s">
        <v>6499</v>
      </c>
      <c r="G28" s="129" t="s">
        <v>6499</v>
      </c>
      <c r="H28" s="129" t="s">
        <v>6499</v>
      </c>
      <c r="I28" s="129" t="s">
        <v>6499</v>
      </c>
      <c r="J28" s="129" t="s">
        <v>6499</v>
      </c>
      <c r="K28" s="132"/>
      <c r="L28" s="132"/>
      <c r="M28" s="132" t="s">
        <v>6499</v>
      </c>
      <c r="N28" s="136" t="s">
        <v>6499</v>
      </c>
      <c r="O28" s="136" t="s">
        <v>6499</v>
      </c>
      <c r="P28" s="136"/>
      <c r="Q28" s="136"/>
      <c r="R28" s="136"/>
      <c r="S28" s="136"/>
      <c r="X28" s="136"/>
    </row>
    <row r="29" spans="1:24" ht="15.75" thickBot="1" x14ac:dyDescent="0.3">
      <c r="A29" s="145" t="s">
        <v>23994</v>
      </c>
      <c r="B29" s="139">
        <v>135</v>
      </c>
      <c r="C29" s="129"/>
      <c r="D29" s="129"/>
      <c r="E29" s="129"/>
      <c r="F29" s="129"/>
      <c r="G29" s="129"/>
      <c r="H29" s="129" t="s">
        <v>6499</v>
      </c>
      <c r="I29" s="129"/>
      <c r="J29" s="129" t="s">
        <v>6499</v>
      </c>
      <c r="K29" s="132"/>
      <c r="L29" s="132"/>
      <c r="M29" s="132" t="s">
        <v>6499</v>
      </c>
      <c r="N29" s="136" t="s">
        <v>6499</v>
      </c>
      <c r="O29" s="136" t="s">
        <v>6499</v>
      </c>
      <c r="P29" s="136"/>
      <c r="Q29" s="136"/>
      <c r="R29" s="136"/>
      <c r="S29" s="136"/>
      <c r="X29" s="136"/>
    </row>
    <row r="30" spans="1:24" ht="15.75" thickBot="1" x14ac:dyDescent="0.3">
      <c r="A30" s="145" t="s">
        <v>23995</v>
      </c>
      <c r="B30" s="139">
        <v>147</v>
      </c>
      <c r="C30" s="129" t="s">
        <v>6499</v>
      </c>
      <c r="D30" s="129" t="s">
        <v>6499</v>
      </c>
      <c r="E30" s="129" t="s">
        <v>6499</v>
      </c>
      <c r="F30" s="129"/>
      <c r="G30" s="129"/>
      <c r="H30" s="129"/>
      <c r="I30" s="129"/>
      <c r="J30" s="129"/>
      <c r="K30" s="132" t="s">
        <v>6499</v>
      </c>
      <c r="L30" s="132" t="s">
        <v>6499</v>
      </c>
      <c r="M30" s="132" t="s">
        <v>6499</v>
      </c>
      <c r="N30" s="136"/>
      <c r="O30" s="136" t="s">
        <v>6499</v>
      </c>
      <c r="P30" s="136" t="s">
        <v>6499</v>
      </c>
      <c r="Q30" s="136"/>
      <c r="R30" s="136"/>
      <c r="S30" s="136"/>
      <c r="X30" s="136"/>
    </row>
    <row r="31" spans="1:24" ht="15.75" thickBot="1" x14ac:dyDescent="0.3">
      <c r="A31" s="145" t="s">
        <v>23996</v>
      </c>
      <c r="B31" s="139">
        <v>153</v>
      </c>
      <c r="C31" s="129" t="s">
        <v>6499</v>
      </c>
      <c r="D31" s="129"/>
      <c r="E31" s="129"/>
      <c r="F31" s="129" t="s">
        <v>6499</v>
      </c>
      <c r="G31" s="129"/>
      <c r="H31" s="129" t="s">
        <v>6499</v>
      </c>
      <c r="I31" s="129" t="s">
        <v>6499</v>
      </c>
      <c r="J31" s="129" t="s">
        <v>6499</v>
      </c>
      <c r="K31" s="132"/>
      <c r="L31" s="132" t="s">
        <v>6499</v>
      </c>
      <c r="M31" s="132"/>
      <c r="N31" s="136"/>
      <c r="O31" s="136"/>
      <c r="P31" s="136"/>
      <c r="Q31" s="136"/>
      <c r="R31" s="136"/>
      <c r="S31" s="136"/>
      <c r="X31" s="136"/>
    </row>
    <row r="32" spans="1:24" ht="15.75" thickBot="1" x14ac:dyDescent="0.3">
      <c r="A32" s="145" t="s">
        <v>23997</v>
      </c>
      <c r="B32" s="139">
        <v>155</v>
      </c>
      <c r="C32" s="129"/>
      <c r="D32" s="129"/>
      <c r="E32" s="129" t="s">
        <v>6499</v>
      </c>
      <c r="F32" s="129"/>
      <c r="G32" s="129"/>
      <c r="H32" s="129"/>
      <c r="I32" s="129"/>
      <c r="J32" s="129" t="s">
        <v>6499</v>
      </c>
      <c r="K32" s="132" t="s">
        <v>6499</v>
      </c>
      <c r="L32" s="132" t="s">
        <v>6499</v>
      </c>
      <c r="M32" s="132"/>
      <c r="N32" s="136"/>
      <c r="O32" s="136"/>
      <c r="P32" s="136" t="s">
        <v>6499</v>
      </c>
      <c r="Q32" s="136"/>
      <c r="R32" s="136"/>
      <c r="S32" s="136"/>
      <c r="X32" s="136" t="s">
        <v>6499</v>
      </c>
    </row>
    <row r="33" spans="1:24" ht="15.75" thickBot="1" x14ac:dyDescent="0.3">
      <c r="A33" s="145" t="s">
        <v>23998</v>
      </c>
      <c r="B33" s="139">
        <v>183</v>
      </c>
      <c r="C33" s="129" t="s">
        <v>6499</v>
      </c>
      <c r="D33" s="129" t="s">
        <v>6499</v>
      </c>
      <c r="E33" s="129" t="s">
        <v>6499</v>
      </c>
      <c r="F33" s="129" t="s">
        <v>6499</v>
      </c>
      <c r="G33" s="129"/>
      <c r="H33" s="129" t="s">
        <v>6499</v>
      </c>
      <c r="I33" s="129" t="s">
        <v>6499</v>
      </c>
      <c r="J33" s="129" t="s">
        <v>6499</v>
      </c>
      <c r="K33" s="132" t="s">
        <v>6499</v>
      </c>
      <c r="L33" s="132" t="s">
        <v>6499</v>
      </c>
      <c r="M33" s="132" t="s">
        <v>6499</v>
      </c>
      <c r="N33" s="136"/>
      <c r="O33" s="136" t="s">
        <v>6499</v>
      </c>
      <c r="P33" s="136" t="s">
        <v>6499</v>
      </c>
      <c r="Q33" s="136"/>
      <c r="R33" s="136"/>
      <c r="S33" s="136"/>
      <c r="X33" s="136"/>
    </row>
    <row r="34" spans="1:24" ht="15.75" thickBot="1" x14ac:dyDescent="0.3">
      <c r="A34" s="145" t="s">
        <v>23999</v>
      </c>
      <c r="B34" s="139">
        <v>186</v>
      </c>
      <c r="C34" s="129"/>
      <c r="D34" s="129"/>
      <c r="E34" s="129"/>
      <c r="F34" s="129"/>
      <c r="G34" s="129"/>
      <c r="H34" s="129" t="s">
        <v>6499</v>
      </c>
      <c r="I34" s="129"/>
      <c r="J34" s="129" t="s">
        <v>6499</v>
      </c>
      <c r="K34" s="132"/>
      <c r="L34" s="132"/>
      <c r="M34" s="132" t="s">
        <v>6499</v>
      </c>
      <c r="N34" s="136" t="s">
        <v>6499</v>
      </c>
      <c r="O34" s="136" t="s">
        <v>6499</v>
      </c>
      <c r="P34" s="136"/>
      <c r="Q34" s="136"/>
      <c r="R34" s="136"/>
      <c r="S34" s="136"/>
      <c r="X34" s="136"/>
    </row>
    <row r="37" spans="1:24" x14ac:dyDescent="0.25">
      <c r="C37"/>
      <c r="D37"/>
      <c r="E37"/>
      <c r="F37"/>
      <c r="G37"/>
      <c r="H37"/>
      <c r="I37"/>
      <c r="J37"/>
      <c r="K37"/>
      <c r="L37"/>
      <c r="M37"/>
      <c r="N37"/>
      <c r="O37"/>
      <c r="P37"/>
      <c r="Q37"/>
      <c r="R37"/>
      <c r="S37"/>
      <c r="X37"/>
    </row>
    <row r="38" spans="1:24" x14ac:dyDescent="0.25">
      <c r="C38"/>
      <c r="D38"/>
      <c r="E38"/>
      <c r="F38"/>
      <c r="G38"/>
      <c r="H38"/>
      <c r="I38"/>
      <c r="J38"/>
      <c r="K38"/>
      <c r="L38"/>
      <c r="M38"/>
      <c r="N38"/>
      <c r="O38"/>
      <c r="P38"/>
      <c r="Q38"/>
      <c r="R38"/>
      <c r="S38"/>
      <c r="X38"/>
    </row>
    <row r="39" spans="1:24" x14ac:dyDescent="0.25">
      <c r="C39"/>
      <c r="D39"/>
      <c r="E39"/>
      <c r="F39"/>
      <c r="G39"/>
      <c r="H39"/>
      <c r="I39"/>
      <c r="J39"/>
      <c r="K39"/>
      <c r="L39"/>
      <c r="M39"/>
      <c r="N39"/>
      <c r="O39"/>
      <c r="P39"/>
      <c r="Q39"/>
      <c r="R39"/>
      <c r="S39"/>
      <c r="X39"/>
    </row>
    <row r="40" spans="1:24" x14ac:dyDescent="0.25">
      <c r="C40"/>
      <c r="D40"/>
      <c r="E40"/>
      <c r="F40"/>
      <c r="G40"/>
      <c r="H40"/>
      <c r="I40"/>
      <c r="J40"/>
      <c r="K40"/>
      <c r="L40"/>
      <c r="M40"/>
      <c r="N40"/>
      <c r="O40"/>
      <c r="P40"/>
      <c r="Q40"/>
      <c r="R40"/>
      <c r="S40"/>
      <c r="X40"/>
    </row>
    <row r="41" spans="1:24" x14ac:dyDescent="0.25">
      <c r="C41"/>
      <c r="D41"/>
      <c r="E41"/>
      <c r="F41"/>
      <c r="G41"/>
      <c r="H41"/>
      <c r="I41"/>
      <c r="J41"/>
      <c r="K41"/>
      <c r="L41"/>
      <c r="M41"/>
      <c r="N41"/>
      <c r="O41"/>
      <c r="P41"/>
      <c r="Q41"/>
      <c r="R41"/>
      <c r="S41"/>
      <c r="X41"/>
    </row>
    <row r="42" spans="1:24" x14ac:dyDescent="0.25">
      <c r="C42"/>
      <c r="D42"/>
      <c r="E42"/>
      <c r="F42"/>
      <c r="G42"/>
      <c r="H42"/>
      <c r="I42"/>
      <c r="J42"/>
      <c r="K42"/>
      <c r="L42"/>
      <c r="M42"/>
      <c r="N42"/>
      <c r="O42"/>
      <c r="P42"/>
      <c r="Q42"/>
      <c r="R42"/>
      <c r="S42"/>
      <c r="X42"/>
    </row>
    <row r="43" spans="1:24" x14ac:dyDescent="0.25">
      <c r="C43"/>
      <c r="D43"/>
      <c r="E43"/>
      <c r="F43"/>
      <c r="G43"/>
      <c r="H43"/>
      <c r="I43"/>
      <c r="J43"/>
      <c r="K43"/>
      <c r="L43"/>
      <c r="M43"/>
      <c r="N43"/>
      <c r="O43"/>
      <c r="P43"/>
      <c r="Q43"/>
      <c r="R43"/>
      <c r="S43"/>
      <c r="X43"/>
    </row>
    <row r="44" spans="1:24" x14ac:dyDescent="0.25">
      <c r="C44"/>
      <c r="D44"/>
      <c r="E44"/>
      <c r="F44"/>
      <c r="G44"/>
      <c r="H44"/>
      <c r="I44"/>
      <c r="J44"/>
      <c r="K44"/>
      <c r="L44"/>
      <c r="M44"/>
      <c r="N44"/>
      <c r="O44"/>
      <c r="P44"/>
      <c r="Q44"/>
      <c r="R44"/>
      <c r="S44"/>
      <c r="X44"/>
    </row>
    <row r="45" spans="1:24" x14ac:dyDescent="0.25">
      <c r="C45"/>
      <c r="D45"/>
      <c r="E45"/>
      <c r="F45"/>
      <c r="G45"/>
      <c r="H45"/>
      <c r="I45"/>
      <c r="J45"/>
      <c r="K45"/>
      <c r="L45"/>
      <c r="M45"/>
      <c r="N45"/>
      <c r="O45"/>
      <c r="P45"/>
      <c r="Q45"/>
      <c r="R45"/>
      <c r="S45"/>
      <c r="X45"/>
    </row>
    <row r="46" spans="1:24" x14ac:dyDescent="0.25">
      <c r="C46"/>
      <c r="D46"/>
      <c r="E46"/>
      <c r="F46"/>
      <c r="G46"/>
      <c r="H46"/>
      <c r="I46"/>
      <c r="J46"/>
      <c r="K46"/>
      <c r="L46"/>
      <c r="M46"/>
      <c r="N46"/>
      <c r="O46"/>
      <c r="P46"/>
      <c r="Q46"/>
      <c r="R46"/>
      <c r="S46"/>
      <c r="X46"/>
    </row>
    <row r="47" spans="1:24" x14ac:dyDescent="0.25">
      <c r="C47"/>
      <c r="D47"/>
      <c r="E47"/>
      <c r="F47"/>
      <c r="G47"/>
      <c r="H47"/>
      <c r="I47"/>
      <c r="J47"/>
      <c r="K47"/>
      <c r="L47"/>
      <c r="M47"/>
      <c r="N47"/>
      <c r="O47"/>
      <c r="P47"/>
      <c r="Q47"/>
      <c r="R47"/>
      <c r="S47"/>
      <c r="X47"/>
    </row>
    <row r="48" spans="1:24" x14ac:dyDescent="0.25">
      <c r="C48"/>
      <c r="D48"/>
      <c r="E48"/>
      <c r="F48"/>
      <c r="G48"/>
      <c r="H48"/>
      <c r="I48"/>
      <c r="J48"/>
      <c r="K48"/>
      <c r="L48"/>
      <c r="M48"/>
      <c r="N48"/>
      <c r="O48"/>
      <c r="P48"/>
      <c r="Q48"/>
      <c r="R48"/>
      <c r="S48"/>
      <c r="X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spans="3:24" x14ac:dyDescent="0.25">
      <c r="C65"/>
      <c r="D65"/>
      <c r="E65"/>
      <c r="F65"/>
      <c r="G65"/>
      <c r="H65"/>
      <c r="I65"/>
      <c r="J65"/>
      <c r="K65"/>
      <c r="L65"/>
      <c r="M65"/>
      <c r="N65"/>
      <c r="O65"/>
      <c r="P65"/>
      <c r="Q65"/>
      <c r="R65"/>
      <c r="S65"/>
      <c r="X65"/>
    </row>
    <row r="66" spans="3:24" x14ac:dyDescent="0.25">
      <c r="C66"/>
      <c r="D66"/>
      <c r="E66"/>
      <c r="F66"/>
      <c r="G66"/>
      <c r="H66"/>
      <c r="I66"/>
      <c r="J66"/>
      <c r="K66"/>
      <c r="L66"/>
      <c r="M66"/>
      <c r="N66"/>
      <c r="O66"/>
      <c r="P66"/>
      <c r="Q66"/>
      <c r="R66"/>
      <c r="S66"/>
      <c r="X66"/>
    </row>
    <row r="67" spans="3:24" x14ac:dyDescent="0.25">
      <c r="C67"/>
      <c r="D67"/>
      <c r="E67"/>
      <c r="F67"/>
      <c r="G67"/>
      <c r="H67"/>
      <c r="I67"/>
      <c r="J67"/>
      <c r="K67"/>
      <c r="L67"/>
      <c r="M67"/>
      <c r="N67"/>
      <c r="O67"/>
      <c r="P67"/>
      <c r="Q67"/>
      <c r="R67"/>
      <c r="S67"/>
      <c r="X67"/>
    </row>
    <row r="68" spans="3:24" x14ac:dyDescent="0.25">
      <c r="M68"/>
      <c r="N68"/>
      <c r="O68"/>
      <c r="P68"/>
      <c r="Q68"/>
      <c r="R68"/>
      <c r="S68"/>
      <c r="X68"/>
    </row>
    <row r="69" spans="3:24" x14ac:dyDescent="0.25">
      <c r="M69"/>
      <c r="N69"/>
      <c r="O69"/>
      <c r="P69"/>
      <c r="Q69"/>
      <c r="R69"/>
      <c r="S69"/>
      <c r="X69"/>
    </row>
    <row r="70" spans="3:24" x14ac:dyDescent="0.25">
      <c r="M70"/>
      <c r="N70"/>
      <c r="O70"/>
      <c r="P70"/>
      <c r="Q70"/>
      <c r="R70"/>
      <c r="S70"/>
      <c r="X70"/>
    </row>
    <row r="71" spans="3:24" x14ac:dyDescent="0.25">
      <c r="M71"/>
      <c r="N71"/>
      <c r="O71"/>
      <c r="P71"/>
      <c r="Q71"/>
      <c r="R71"/>
      <c r="S71"/>
      <c r="X71"/>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68C96-2228-4287-8CE4-D6A116A52B36}">
  <dimension ref="A1:K1635"/>
  <sheetViews>
    <sheetView workbookViewId="0">
      <selection activeCell="J1" sqref="J1"/>
    </sheetView>
  </sheetViews>
  <sheetFormatPr baseColWidth="10" defaultColWidth="8.7109375" defaultRowHeight="15" x14ac:dyDescent="0.25"/>
  <cols>
    <col min="2" max="2" width="43.85546875" customWidth="1"/>
    <col min="3" max="3" width="21.5703125" customWidth="1"/>
    <col min="4" max="4" width="19.28515625" customWidth="1"/>
    <col min="5" max="5" width="30.85546875" customWidth="1"/>
    <col min="6" max="6" width="46.42578125" customWidth="1"/>
    <col min="7" max="7" width="54.85546875" customWidth="1"/>
    <col min="8" max="8" width="98.42578125" customWidth="1"/>
    <col min="9" max="9" width="50" customWidth="1"/>
    <col min="10" max="10" width="60.28515625" customWidth="1"/>
  </cols>
  <sheetData>
    <row r="1" spans="1:11" x14ac:dyDescent="0.25">
      <c r="A1" s="33" t="s">
        <v>12</v>
      </c>
      <c r="B1" s="33" t="s">
        <v>5674</v>
      </c>
      <c r="C1" s="33" t="s">
        <v>5673</v>
      </c>
      <c r="D1" s="33" t="s">
        <v>5672</v>
      </c>
      <c r="E1" s="33" t="s">
        <v>5671</v>
      </c>
      <c r="F1" s="33" t="s">
        <v>5670</v>
      </c>
      <c r="G1" s="33" t="s">
        <v>5669</v>
      </c>
      <c r="H1" s="33" t="s">
        <v>5668</v>
      </c>
      <c r="I1" s="33" t="s">
        <v>5667</v>
      </c>
      <c r="J1" s="33" t="s">
        <v>5666</v>
      </c>
      <c r="K1" s="34"/>
    </row>
    <row r="2" spans="1:11" x14ac:dyDescent="0.25">
      <c r="A2" s="33" t="s">
        <v>15076</v>
      </c>
      <c r="B2" t="s">
        <v>8300</v>
      </c>
      <c r="C2" t="s">
        <v>8490</v>
      </c>
      <c r="D2" t="s">
        <v>5665</v>
      </c>
      <c r="E2" t="s">
        <v>5663</v>
      </c>
      <c r="F2" t="s">
        <v>13875</v>
      </c>
      <c r="G2" t="s">
        <v>13874</v>
      </c>
      <c r="H2" t="s">
        <v>13873</v>
      </c>
      <c r="I2" t="s">
        <v>5661</v>
      </c>
      <c r="J2" t="s">
        <v>13872</v>
      </c>
    </row>
    <row r="3" spans="1:11" x14ac:dyDescent="0.25">
      <c r="A3" s="33" t="s">
        <v>15077</v>
      </c>
      <c r="B3" t="s">
        <v>8566</v>
      </c>
      <c r="C3" t="s">
        <v>8191</v>
      </c>
      <c r="D3" t="s">
        <v>5659</v>
      </c>
      <c r="E3" t="s">
        <v>5658</v>
      </c>
      <c r="F3" t="s">
        <v>13871</v>
      </c>
      <c r="G3" t="s">
        <v>13870</v>
      </c>
      <c r="H3" t="s">
        <v>13869</v>
      </c>
      <c r="I3" t="s">
        <v>5656</v>
      </c>
      <c r="J3" t="s">
        <v>13868</v>
      </c>
    </row>
    <row r="4" spans="1:11" x14ac:dyDescent="0.25">
      <c r="A4" s="33" t="s">
        <v>15078</v>
      </c>
      <c r="B4" t="s">
        <v>9292</v>
      </c>
      <c r="C4" t="s">
        <v>8191</v>
      </c>
      <c r="D4" t="s">
        <v>5654</v>
      </c>
      <c r="E4" t="s">
        <v>5652</v>
      </c>
      <c r="F4" t="s">
        <v>13867</v>
      </c>
      <c r="G4" t="s">
        <v>13866</v>
      </c>
      <c r="H4" t="s">
        <v>13865</v>
      </c>
      <c r="I4" t="s">
        <v>5651</v>
      </c>
      <c r="J4" t="s">
        <v>13864</v>
      </c>
    </row>
    <row r="5" spans="1:11" x14ac:dyDescent="0.25">
      <c r="A5" s="33" t="s">
        <v>15079</v>
      </c>
      <c r="B5" t="s">
        <v>9463</v>
      </c>
      <c r="C5" t="s">
        <v>8191</v>
      </c>
      <c r="D5" t="s">
        <v>5648</v>
      </c>
      <c r="E5" t="s">
        <v>5647</v>
      </c>
      <c r="F5" t="s">
        <v>13863</v>
      </c>
      <c r="G5" t="s">
        <v>13862</v>
      </c>
      <c r="I5" t="s">
        <v>5646</v>
      </c>
      <c r="J5" t="s">
        <v>13861</v>
      </c>
    </row>
    <row r="6" spans="1:11" x14ac:dyDescent="0.25">
      <c r="A6" s="33" t="s">
        <v>15080</v>
      </c>
      <c r="B6" t="s">
        <v>7512</v>
      </c>
      <c r="C6" t="s">
        <v>8191</v>
      </c>
      <c r="D6" t="s">
        <v>13860</v>
      </c>
      <c r="E6" t="s">
        <v>5641</v>
      </c>
      <c r="F6" t="s">
        <v>13859</v>
      </c>
      <c r="H6" t="s">
        <v>13858</v>
      </c>
      <c r="I6" t="s">
        <v>5640</v>
      </c>
      <c r="J6" t="s">
        <v>13857</v>
      </c>
    </row>
    <row r="7" spans="1:11" x14ac:dyDescent="0.25">
      <c r="A7" s="33" t="s">
        <v>15081</v>
      </c>
      <c r="B7" t="s">
        <v>8454</v>
      </c>
      <c r="C7" t="s">
        <v>7848</v>
      </c>
      <c r="D7" t="s">
        <v>5637</v>
      </c>
      <c r="E7" t="s">
        <v>5635</v>
      </c>
      <c r="F7" t="s">
        <v>13856</v>
      </c>
      <c r="G7" t="s">
        <v>13855</v>
      </c>
      <c r="H7" t="s">
        <v>13854</v>
      </c>
      <c r="I7" t="s">
        <v>5634</v>
      </c>
      <c r="J7" t="s">
        <v>13853</v>
      </c>
    </row>
    <row r="8" spans="1:11" x14ac:dyDescent="0.25">
      <c r="A8" s="33" t="s">
        <v>15082</v>
      </c>
      <c r="B8" t="s">
        <v>8788</v>
      </c>
      <c r="C8" t="s">
        <v>8490</v>
      </c>
      <c r="D8" t="s">
        <v>5632</v>
      </c>
      <c r="E8" t="s">
        <v>5631</v>
      </c>
      <c r="F8" t="s">
        <v>13852</v>
      </c>
      <c r="G8" t="s">
        <v>5630</v>
      </c>
      <c r="H8" t="s">
        <v>13851</v>
      </c>
      <c r="I8" t="s">
        <v>5629</v>
      </c>
      <c r="J8" t="s">
        <v>13850</v>
      </c>
    </row>
    <row r="9" spans="1:11" x14ac:dyDescent="0.25">
      <c r="A9" s="33" t="s">
        <v>15083</v>
      </c>
      <c r="B9" t="s">
        <v>10153</v>
      </c>
      <c r="C9" t="s">
        <v>8191</v>
      </c>
      <c r="D9" t="s">
        <v>5628</v>
      </c>
      <c r="E9" t="s">
        <v>5627</v>
      </c>
      <c r="F9" t="s">
        <v>13849</v>
      </c>
      <c r="G9" t="s">
        <v>13848</v>
      </c>
      <c r="I9" t="s">
        <v>5626</v>
      </c>
      <c r="J9" t="s">
        <v>13847</v>
      </c>
    </row>
    <row r="10" spans="1:11" x14ac:dyDescent="0.25">
      <c r="A10" s="33" t="s">
        <v>15084</v>
      </c>
      <c r="B10" t="s">
        <v>8736</v>
      </c>
      <c r="C10" t="s">
        <v>8191</v>
      </c>
      <c r="D10" t="s">
        <v>5623</v>
      </c>
      <c r="E10" t="s">
        <v>5622</v>
      </c>
      <c r="F10" t="s">
        <v>13050</v>
      </c>
      <c r="G10" t="s">
        <v>13798</v>
      </c>
      <c r="H10" t="s">
        <v>13846</v>
      </c>
      <c r="I10" t="s">
        <v>13845</v>
      </c>
      <c r="J10" t="s">
        <v>13844</v>
      </c>
    </row>
    <row r="11" spans="1:11" x14ac:dyDescent="0.25">
      <c r="A11" s="33" t="s">
        <v>15085</v>
      </c>
      <c r="B11" t="s">
        <v>9463</v>
      </c>
      <c r="C11" t="s">
        <v>8191</v>
      </c>
      <c r="D11" t="s">
        <v>5619</v>
      </c>
      <c r="E11" t="s">
        <v>5617</v>
      </c>
      <c r="F11" t="s">
        <v>13843</v>
      </c>
      <c r="G11" t="s">
        <v>13842</v>
      </c>
      <c r="I11" t="s">
        <v>5616</v>
      </c>
      <c r="J11" t="s">
        <v>13841</v>
      </c>
    </row>
    <row r="12" spans="1:11" x14ac:dyDescent="0.25">
      <c r="A12" s="33" t="s">
        <v>15086</v>
      </c>
      <c r="B12" t="s">
        <v>8736</v>
      </c>
      <c r="C12" t="s">
        <v>7848</v>
      </c>
      <c r="D12" t="s">
        <v>5613</v>
      </c>
      <c r="E12" t="s">
        <v>5611</v>
      </c>
      <c r="F12" t="s">
        <v>13840</v>
      </c>
      <c r="G12" t="s">
        <v>5610</v>
      </c>
      <c r="H12" t="s">
        <v>13839</v>
      </c>
      <c r="I12" t="s">
        <v>13838</v>
      </c>
      <c r="J12" t="s">
        <v>13837</v>
      </c>
    </row>
    <row r="13" spans="1:11" x14ac:dyDescent="0.25">
      <c r="A13" s="33" t="s">
        <v>15087</v>
      </c>
      <c r="B13" t="s">
        <v>8477</v>
      </c>
      <c r="C13" t="s">
        <v>8033</v>
      </c>
      <c r="D13" t="s">
        <v>5607</v>
      </c>
      <c r="E13" t="s">
        <v>5605</v>
      </c>
      <c r="F13" t="s">
        <v>13836</v>
      </c>
      <c r="G13" t="s">
        <v>13835</v>
      </c>
      <c r="H13" t="s">
        <v>13834</v>
      </c>
      <c r="I13" t="s">
        <v>5604</v>
      </c>
      <c r="J13" t="s">
        <v>13833</v>
      </c>
    </row>
    <row r="14" spans="1:11" x14ac:dyDescent="0.25">
      <c r="A14" s="33" t="s">
        <v>15088</v>
      </c>
      <c r="B14" t="s">
        <v>10153</v>
      </c>
      <c r="C14" t="s">
        <v>7848</v>
      </c>
      <c r="D14" t="s">
        <v>5601</v>
      </c>
      <c r="E14" t="s">
        <v>5600</v>
      </c>
      <c r="F14" t="s">
        <v>13832</v>
      </c>
      <c r="G14" t="s">
        <v>5599</v>
      </c>
      <c r="I14" t="s">
        <v>5598</v>
      </c>
      <c r="J14" t="s">
        <v>13831</v>
      </c>
    </row>
    <row r="15" spans="1:11" x14ac:dyDescent="0.25">
      <c r="A15" s="33" t="s">
        <v>15089</v>
      </c>
      <c r="B15" t="s">
        <v>8853</v>
      </c>
      <c r="C15" t="s">
        <v>8191</v>
      </c>
      <c r="D15" t="s">
        <v>5597</v>
      </c>
      <c r="E15" t="s">
        <v>5595</v>
      </c>
      <c r="F15" t="s">
        <v>13830</v>
      </c>
      <c r="G15" t="s">
        <v>5594</v>
      </c>
      <c r="H15" t="s">
        <v>13829</v>
      </c>
      <c r="I15" t="s">
        <v>5593</v>
      </c>
      <c r="J15" t="s">
        <v>13828</v>
      </c>
    </row>
    <row r="16" spans="1:11" x14ac:dyDescent="0.25">
      <c r="A16" s="33" t="s">
        <v>15090</v>
      </c>
      <c r="B16" t="s">
        <v>8583</v>
      </c>
      <c r="C16" t="s">
        <v>7654</v>
      </c>
      <c r="D16" t="s">
        <v>5591</v>
      </c>
      <c r="E16" t="s">
        <v>5589</v>
      </c>
      <c r="F16" t="s">
        <v>12327</v>
      </c>
      <c r="G16" t="s">
        <v>13827</v>
      </c>
      <c r="H16" t="s">
        <v>13826</v>
      </c>
      <c r="I16" t="s">
        <v>13825</v>
      </c>
      <c r="J16" t="s">
        <v>13824</v>
      </c>
    </row>
    <row r="17" spans="1:10" x14ac:dyDescent="0.25">
      <c r="A17" s="33" t="s">
        <v>15091</v>
      </c>
      <c r="B17" t="s">
        <v>9292</v>
      </c>
      <c r="C17" t="s">
        <v>8191</v>
      </c>
      <c r="D17" t="s">
        <v>5586</v>
      </c>
      <c r="E17" t="s">
        <v>5585</v>
      </c>
      <c r="F17" t="s">
        <v>13823</v>
      </c>
      <c r="G17" t="s">
        <v>13822</v>
      </c>
      <c r="I17" t="s">
        <v>13821</v>
      </c>
      <c r="J17" t="s">
        <v>13820</v>
      </c>
    </row>
    <row r="18" spans="1:10" x14ac:dyDescent="0.25">
      <c r="A18" s="33" t="s">
        <v>15092</v>
      </c>
      <c r="B18" t="s">
        <v>8477</v>
      </c>
      <c r="C18" t="s">
        <v>8191</v>
      </c>
      <c r="D18" t="s">
        <v>5584</v>
      </c>
      <c r="E18" t="s">
        <v>5583</v>
      </c>
      <c r="F18" t="s">
        <v>13819</v>
      </c>
      <c r="G18" t="s">
        <v>13818</v>
      </c>
      <c r="H18" t="s">
        <v>13817</v>
      </c>
      <c r="I18" t="s">
        <v>13816</v>
      </c>
      <c r="J18" t="s">
        <v>13815</v>
      </c>
    </row>
    <row r="19" spans="1:10" x14ac:dyDescent="0.25">
      <c r="A19" s="33" t="s">
        <v>15093</v>
      </c>
      <c r="B19" t="s">
        <v>8566</v>
      </c>
      <c r="C19" t="s">
        <v>8191</v>
      </c>
      <c r="D19" t="s">
        <v>5580</v>
      </c>
      <c r="E19" t="s">
        <v>5578</v>
      </c>
      <c r="F19" t="s">
        <v>13814</v>
      </c>
      <c r="G19" t="s">
        <v>13813</v>
      </c>
      <c r="H19" t="s">
        <v>13812</v>
      </c>
      <c r="I19" t="s">
        <v>5577</v>
      </c>
      <c r="J19" t="s">
        <v>13811</v>
      </c>
    </row>
    <row r="20" spans="1:10" x14ac:dyDescent="0.25">
      <c r="A20" s="33" t="s">
        <v>15094</v>
      </c>
      <c r="B20" t="s">
        <v>8736</v>
      </c>
      <c r="C20" t="s">
        <v>8033</v>
      </c>
      <c r="D20" t="s">
        <v>5575</v>
      </c>
      <c r="E20" t="s">
        <v>5573</v>
      </c>
      <c r="F20" t="s">
        <v>13810</v>
      </c>
      <c r="G20" t="s">
        <v>13809</v>
      </c>
      <c r="H20" t="s">
        <v>13808</v>
      </c>
      <c r="I20" t="s">
        <v>5572</v>
      </c>
      <c r="J20" t="s">
        <v>13807</v>
      </c>
    </row>
    <row r="21" spans="1:10" x14ac:dyDescent="0.25">
      <c r="A21" s="33" t="s">
        <v>15095</v>
      </c>
      <c r="B21" t="s">
        <v>9791</v>
      </c>
      <c r="C21" t="s">
        <v>8191</v>
      </c>
      <c r="D21" t="s">
        <v>5568</v>
      </c>
      <c r="E21" t="s">
        <v>5566</v>
      </c>
      <c r="F21" t="s">
        <v>13806</v>
      </c>
      <c r="G21" t="s">
        <v>5565</v>
      </c>
      <c r="H21" t="s">
        <v>13805</v>
      </c>
      <c r="I21" t="s">
        <v>13804</v>
      </c>
      <c r="J21" t="s">
        <v>13803</v>
      </c>
    </row>
    <row r="22" spans="1:10" x14ac:dyDescent="0.25">
      <c r="A22" s="33" t="s">
        <v>15096</v>
      </c>
      <c r="B22" t="s">
        <v>9463</v>
      </c>
      <c r="C22" t="s">
        <v>7654</v>
      </c>
      <c r="D22" t="s">
        <v>5562</v>
      </c>
      <c r="E22" t="s">
        <v>5561</v>
      </c>
      <c r="F22" t="s">
        <v>5560</v>
      </c>
      <c r="G22" t="s">
        <v>13802</v>
      </c>
      <c r="H22" t="s">
        <v>13801</v>
      </c>
      <c r="I22" t="s">
        <v>13800</v>
      </c>
      <c r="J22" t="s">
        <v>13799</v>
      </c>
    </row>
    <row r="23" spans="1:10" x14ac:dyDescent="0.25">
      <c r="A23" s="33" t="s">
        <v>15097</v>
      </c>
      <c r="B23" t="s">
        <v>8566</v>
      </c>
      <c r="C23" t="s">
        <v>8191</v>
      </c>
      <c r="D23" t="s">
        <v>5559</v>
      </c>
      <c r="E23" t="s">
        <v>5557</v>
      </c>
      <c r="F23" t="s">
        <v>13050</v>
      </c>
      <c r="G23" t="s">
        <v>13798</v>
      </c>
      <c r="H23" t="s">
        <v>13797</v>
      </c>
      <c r="I23" t="s">
        <v>5556</v>
      </c>
      <c r="J23" t="s">
        <v>13796</v>
      </c>
    </row>
    <row r="24" spans="1:10" x14ac:dyDescent="0.25">
      <c r="A24" s="33" t="s">
        <v>15098</v>
      </c>
      <c r="B24" t="s">
        <v>8548</v>
      </c>
      <c r="C24" t="s">
        <v>8191</v>
      </c>
      <c r="D24" t="s">
        <v>5554</v>
      </c>
      <c r="E24" t="s">
        <v>5553</v>
      </c>
      <c r="F24" t="s">
        <v>5552</v>
      </c>
      <c r="G24" t="s">
        <v>5551</v>
      </c>
      <c r="H24" t="s">
        <v>13795</v>
      </c>
      <c r="I24" t="s">
        <v>5550</v>
      </c>
      <c r="J24" t="s">
        <v>13794</v>
      </c>
    </row>
    <row r="25" spans="1:10" x14ac:dyDescent="0.25">
      <c r="A25" s="33" t="s">
        <v>15099</v>
      </c>
      <c r="B25" t="s">
        <v>10153</v>
      </c>
      <c r="C25" t="s">
        <v>8191</v>
      </c>
      <c r="D25" t="s">
        <v>5549</v>
      </c>
      <c r="E25" t="s">
        <v>5548</v>
      </c>
      <c r="F25" t="s">
        <v>13793</v>
      </c>
      <c r="G25" t="s">
        <v>13792</v>
      </c>
      <c r="I25" t="s">
        <v>13791</v>
      </c>
      <c r="J25" t="s">
        <v>13790</v>
      </c>
    </row>
    <row r="26" spans="1:10" x14ac:dyDescent="0.25">
      <c r="A26" s="33" t="s">
        <v>15100</v>
      </c>
      <c r="B26" t="s">
        <v>9292</v>
      </c>
      <c r="C26" t="s">
        <v>8490</v>
      </c>
      <c r="D26" t="s">
        <v>5545</v>
      </c>
      <c r="E26" t="s">
        <v>5544</v>
      </c>
      <c r="F26" t="s">
        <v>13789</v>
      </c>
      <c r="G26" t="s">
        <v>13788</v>
      </c>
      <c r="I26" t="s">
        <v>13787</v>
      </c>
      <c r="J26" t="s">
        <v>13786</v>
      </c>
    </row>
    <row r="27" spans="1:10" x14ac:dyDescent="0.25">
      <c r="A27" s="33" t="s">
        <v>15101</v>
      </c>
      <c r="B27" t="s">
        <v>9463</v>
      </c>
      <c r="C27" t="s">
        <v>7738</v>
      </c>
      <c r="D27" t="s">
        <v>5541</v>
      </c>
      <c r="E27" t="s">
        <v>5540</v>
      </c>
      <c r="F27" t="s">
        <v>13785</v>
      </c>
      <c r="G27" t="s">
        <v>13784</v>
      </c>
      <c r="H27" t="s">
        <v>13783</v>
      </c>
      <c r="I27" t="s">
        <v>5538</v>
      </c>
      <c r="J27" t="s">
        <v>13782</v>
      </c>
    </row>
    <row r="28" spans="1:10" x14ac:dyDescent="0.25">
      <c r="A28" s="33" t="s">
        <v>15102</v>
      </c>
      <c r="B28" t="s">
        <v>8441</v>
      </c>
      <c r="C28" t="s">
        <v>8490</v>
      </c>
      <c r="D28" t="s">
        <v>5536</v>
      </c>
      <c r="E28" t="s">
        <v>5535</v>
      </c>
      <c r="F28" t="s">
        <v>13781</v>
      </c>
      <c r="G28" t="s">
        <v>13780</v>
      </c>
      <c r="I28" t="s">
        <v>5534</v>
      </c>
      <c r="J28" t="s">
        <v>13779</v>
      </c>
    </row>
    <row r="29" spans="1:10" x14ac:dyDescent="0.25">
      <c r="A29" s="33" t="s">
        <v>15103</v>
      </c>
      <c r="B29" t="s">
        <v>9286</v>
      </c>
      <c r="C29" t="s">
        <v>8191</v>
      </c>
      <c r="D29" t="s">
        <v>5531</v>
      </c>
      <c r="E29" t="s">
        <v>5529</v>
      </c>
      <c r="F29" t="s">
        <v>13778</v>
      </c>
      <c r="G29" t="s">
        <v>13777</v>
      </c>
      <c r="H29" t="s">
        <v>13776</v>
      </c>
      <c r="I29" t="s">
        <v>13775</v>
      </c>
      <c r="J29" t="s">
        <v>13774</v>
      </c>
    </row>
    <row r="30" spans="1:10" x14ac:dyDescent="0.25">
      <c r="A30" s="33" t="s">
        <v>15104</v>
      </c>
      <c r="B30" t="s">
        <v>9791</v>
      </c>
      <c r="C30" t="s">
        <v>8033</v>
      </c>
      <c r="D30" t="s">
        <v>5527</v>
      </c>
      <c r="E30" t="s">
        <v>5526</v>
      </c>
      <c r="F30" t="s">
        <v>13773</v>
      </c>
      <c r="G30" t="s">
        <v>13772</v>
      </c>
      <c r="H30" t="s">
        <v>13771</v>
      </c>
      <c r="I30" t="s">
        <v>5525</v>
      </c>
      <c r="J30" t="s">
        <v>13770</v>
      </c>
    </row>
    <row r="31" spans="1:10" x14ac:dyDescent="0.25">
      <c r="A31" s="33" t="s">
        <v>15105</v>
      </c>
      <c r="B31" t="s">
        <v>11021</v>
      </c>
      <c r="C31" t="s">
        <v>8191</v>
      </c>
      <c r="E31" t="s">
        <v>5522</v>
      </c>
      <c r="F31" t="s">
        <v>5521</v>
      </c>
      <c r="G31" t="s">
        <v>5520</v>
      </c>
      <c r="I31" t="s">
        <v>5519</v>
      </c>
      <c r="J31" t="s">
        <v>13769</v>
      </c>
    </row>
    <row r="32" spans="1:10" x14ac:dyDescent="0.25">
      <c r="A32" s="33" t="s">
        <v>15106</v>
      </c>
      <c r="B32" t="s">
        <v>8526</v>
      </c>
      <c r="C32" t="s">
        <v>8033</v>
      </c>
      <c r="D32" t="s">
        <v>5518</v>
      </c>
      <c r="E32" t="s">
        <v>5517</v>
      </c>
      <c r="F32" t="s">
        <v>13768</v>
      </c>
      <c r="G32" t="s">
        <v>13767</v>
      </c>
      <c r="H32" t="s">
        <v>13766</v>
      </c>
      <c r="I32" t="s">
        <v>5516</v>
      </c>
      <c r="J32" t="s">
        <v>13765</v>
      </c>
    </row>
    <row r="33" spans="1:10" x14ac:dyDescent="0.25">
      <c r="A33" s="33" t="s">
        <v>15107</v>
      </c>
      <c r="B33" t="s">
        <v>8477</v>
      </c>
      <c r="C33" t="s">
        <v>8191</v>
      </c>
      <c r="D33" t="s">
        <v>5515</v>
      </c>
      <c r="E33" t="s">
        <v>5514</v>
      </c>
      <c r="F33" t="s">
        <v>13764</v>
      </c>
      <c r="G33" t="s">
        <v>13763</v>
      </c>
      <c r="H33" t="s">
        <v>13762</v>
      </c>
      <c r="I33" t="s">
        <v>5513</v>
      </c>
      <c r="J33" t="s">
        <v>13761</v>
      </c>
    </row>
    <row r="34" spans="1:10" x14ac:dyDescent="0.25">
      <c r="A34" s="33" t="s">
        <v>15108</v>
      </c>
      <c r="B34" t="s">
        <v>9463</v>
      </c>
      <c r="C34" t="s">
        <v>8191</v>
      </c>
      <c r="D34" t="s">
        <v>5512</v>
      </c>
      <c r="E34" t="s">
        <v>5511</v>
      </c>
      <c r="F34" t="s">
        <v>13760</v>
      </c>
      <c r="G34" t="s">
        <v>5510</v>
      </c>
      <c r="H34" t="s">
        <v>13759</v>
      </c>
      <c r="I34" t="s">
        <v>5508</v>
      </c>
      <c r="J34" t="s">
        <v>13758</v>
      </c>
    </row>
    <row r="35" spans="1:10" x14ac:dyDescent="0.25">
      <c r="A35" s="33" t="s">
        <v>15109</v>
      </c>
      <c r="B35" t="s">
        <v>8583</v>
      </c>
      <c r="C35" t="s">
        <v>8191</v>
      </c>
      <c r="D35" t="s">
        <v>5507</v>
      </c>
      <c r="E35" t="s">
        <v>5505</v>
      </c>
      <c r="F35" t="s">
        <v>13757</v>
      </c>
      <c r="G35" t="s">
        <v>13756</v>
      </c>
      <c r="H35" t="s">
        <v>13755</v>
      </c>
      <c r="I35" t="s">
        <v>5504</v>
      </c>
      <c r="J35" t="s">
        <v>13754</v>
      </c>
    </row>
    <row r="36" spans="1:10" x14ac:dyDescent="0.25">
      <c r="A36" s="33" t="s">
        <v>15110</v>
      </c>
      <c r="B36" t="s">
        <v>9463</v>
      </c>
      <c r="C36" t="s">
        <v>8191</v>
      </c>
      <c r="D36" t="s">
        <v>5501</v>
      </c>
      <c r="E36" t="s">
        <v>5500</v>
      </c>
      <c r="F36" t="s">
        <v>13753</v>
      </c>
      <c r="G36" t="s">
        <v>13752</v>
      </c>
      <c r="H36" t="s">
        <v>13751</v>
      </c>
      <c r="I36" t="s">
        <v>13750</v>
      </c>
      <c r="J36" t="s">
        <v>13749</v>
      </c>
    </row>
    <row r="37" spans="1:10" x14ac:dyDescent="0.25">
      <c r="A37" s="33" t="s">
        <v>15111</v>
      </c>
      <c r="B37" t="s">
        <v>9463</v>
      </c>
      <c r="C37" t="s">
        <v>8191</v>
      </c>
      <c r="D37" t="s">
        <v>5498</v>
      </c>
      <c r="E37" t="s">
        <v>5497</v>
      </c>
      <c r="F37" t="s">
        <v>13748</v>
      </c>
      <c r="G37" t="s">
        <v>13747</v>
      </c>
      <c r="H37" t="s">
        <v>13746</v>
      </c>
      <c r="I37" t="s">
        <v>5496</v>
      </c>
      <c r="J37" t="s">
        <v>13745</v>
      </c>
    </row>
    <row r="38" spans="1:10" x14ac:dyDescent="0.25">
      <c r="A38" s="33" t="s">
        <v>15112</v>
      </c>
      <c r="B38" t="s">
        <v>8441</v>
      </c>
      <c r="C38" t="s">
        <v>8191</v>
      </c>
      <c r="D38" t="s">
        <v>5493</v>
      </c>
      <c r="E38" t="s">
        <v>5492</v>
      </c>
      <c r="F38" t="s">
        <v>13744</v>
      </c>
      <c r="G38" t="s">
        <v>13743</v>
      </c>
      <c r="H38" t="s">
        <v>13742</v>
      </c>
      <c r="I38" t="s">
        <v>5491</v>
      </c>
      <c r="J38" t="s">
        <v>13741</v>
      </c>
    </row>
    <row r="39" spans="1:10" x14ac:dyDescent="0.25">
      <c r="A39" s="33" t="s">
        <v>15113</v>
      </c>
      <c r="B39" t="s">
        <v>8477</v>
      </c>
      <c r="C39" t="s">
        <v>8191</v>
      </c>
      <c r="D39" t="s">
        <v>5168</v>
      </c>
      <c r="E39" t="s">
        <v>5489</v>
      </c>
      <c r="F39" t="s">
        <v>13479</v>
      </c>
      <c r="G39" t="s">
        <v>13740</v>
      </c>
      <c r="H39" t="s">
        <v>13739</v>
      </c>
      <c r="I39" t="s">
        <v>5488</v>
      </c>
      <c r="J39" t="s">
        <v>13738</v>
      </c>
    </row>
    <row r="40" spans="1:10" x14ac:dyDescent="0.25">
      <c r="A40" s="33" t="s">
        <v>15114</v>
      </c>
      <c r="B40" t="s">
        <v>8736</v>
      </c>
      <c r="C40" t="s">
        <v>8191</v>
      </c>
      <c r="D40" t="s">
        <v>5485</v>
      </c>
      <c r="E40" t="s">
        <v>5483</v>
      </c>
      <c r="F40" t="s">
        <v>13737</v>
      </c>
      <c r="G40" t="s">
        <v>13736</v>
      </c>
      <c r="H40" t="s">
        <v>13735</v>
      </c>
      <c r="I40" t="s">
        <v>13734</v>
      </c>
      <c r="J40" t="s">
        <v>13733</v>
      </c>
    </row>
    <row r="41" spans="1:10" x14ac:dyDescent="0.25">
      <c r="A41" s="33" t="s">
        <v>15115</v>
      </c>
      <c r="B41" t="s">
        <v>9463</v>
      </c>
      <c r="C41" t="s">
        <v>8191</v>
      </c>
      <c r="D41" t="s">
        <v>5480</v>
      </c>
      <c r="E41" t="s">
        <v>5479</v>
      </c>
      <c r="F41" t="s">
        <v>12772</v>
      </c>
      <c r="G41" t="s">
        <v>12771</v>
      </c>
      <c r="H41" t="s">
        <v>13732</v>
      </c>
      <c r="I41" t="s">
        <v>13731</v>
      </c>
      <c r="J41" t="s">
        <v>13730</v>
      </c>
    </row>
    <row r="42" spans="1:10" x14ac:dyDescent="0.25">
      <c r="A42" s="33" t="s">
        <v>15116</v>
      </c>
      <c r="B42" t="s">
        <v>8300</v>
      </c>
      <c r="C42" t="s">
        <v>8191</v>
      </c>
      <c r="D42" t="s">
        <v>5477</v>
      </c>
      <c r="E42" t="s">
        <v>5475</v>
      </c>
      <c r="F42" t="s">
        <v>13729</v>
      </c>
      <c r="G42" t="s">
        <v>13728</v>
      </c>
      <c r="H42" t="s">
        <v>13727</v>
      </c>
      <c r="I42" t="s">
        <v>5473</v>
      </c>
      <c r="J42" t="s">
        <v>13726</v>
      </c>
    </row>
    <row r="43" spans="1:10" x14ac:dyDescent="0.25">
      <c r="A43" s="33" t="s">
        <v>15117</v>
      </c>
      <c r="B43" t="s">
        <v>9522</v>
      </c>
      <c r="C43" t="s">
        <v>8191</v>
      </c>
      <c r="D43" t="s">
        <v>5471</v>
      </c>
      <c r="E43" t="s">
        <v>5469</v>
      </c>
      <c r="F43" t="s">
        <v>13725</v>
      </c>
      <c r="G43" t="s">
        <v>5468</v>
      </c>
      <c r="I43" t="s">
        <v>5467</v>
      </c>
      <c r="J43" t="s">
        <v>13724</v>
      </c>
    </row>
    <row r="44" spans="1:10" x14ac:dyDescent="0.25">
      <c r="A44" s="33" t="s">
        <v>15118</v>
      </c>
      <c r="B44" t="s">
        <v>8548</v>
      </c>
      <c r="C44" t="s">
        <v>8191</v>
      </c>
      <c r="D44" t="s">
        <v>5464</v>
      </c>
      <c r="E44" t="s">
        <v>5463</v>
      </c>
      <c r="F44" t="s">
        <v>13723</v>
      </c>
      <c r="G44" t="s">
        <v>13722</v>
      </c>
      <c r="I44" t="s">
        <v>5462</v>
      </c>
      <c r="J44" t="s">
        <v>13721</v>
      </c>
    </row>
    <row r="45" spans="1:10" x14ac:dyDescent="0.25">
      <c r="A45" s="33" t="s">
        <v>15119</v>
      </c>
      <c r="B45" t="s">
        <v>8355</v>
      </c>
      <c r="C45" t="s">
        <v>8033</v>
      </c>
      <c r="D45" t="s">
        <v>5459</v>
      </c>
      <c r="E45" t="s">
        <v>5458</v>
      </c>
      <c r="F45" t="s">
        <v>13720</v>
      </c>
      <c r="G45" t="s">
        <v>13719</v>
      </c>
      <c r="H45" t="s">
        <v>13718</v>
      </c>
      <c r="I45" t="s">
        <v>5456</v>
      </c>
      <c r="J45" t="s">
        <v>13717</v>
      </c>
    </row>
    <row r="46" spans="1:10" x14ac:dyDescent="0.25">
      <c r="A46" s="33" t="s">
        <v>15120</v>
      </c>
      <c r="B46" t="s">
        <v>8736</v>
      </c>
      <c r="C46" t="s">
        <v>7848</v>
      </c>
      <c r="D46" t="s">
        <v>5453</v>
      </c>
      <c r="E46" t="s">
        <v>5452</v>
      </c>
      <c r="F46" t="s">
        <v>13716</v>
      </c>
      <c r="G46" t="s">
        <v>13715</v>
      </c>
      <c r="H46" t="s">
        <v>13714</v>
      </c>
      <c r="I46" t="s">
        <v>5449</v>
      </c>
      <c r="J46" t="s">
        <v>13713</v>
      </c>
    </row>
    <row r="47" spans="1:10" x14ac:dyDescent="0.25">
      <c r="A47" s="33" t="s">
        <v>15121</v>
      </c>
      <c r="B47" t="s">
        <v>8441</v>
      </c>
      <c r="C47" t="s">
        <v>8191</v>
      </c>
      <c r="D47" t="s">
        <v>5446</v>
      </c>
      <c r="E47" t="s">
        <v>5444</v>
      </c>
      <c r="F47" t="s">
        <v>13621</v>
      </c>
      <c r="G47" t="s">
        <v>13712</v>
      </c>
      <c r="H47" t="s">
        <v>13711</v>
      </c>
      <c r="I47" t="s">
        <v>13710</v>
      </c>
      <c r="J47" t="s">
        <v>13709</v>
      </c>
    </row>
    <row r="48" spans="1:10" x14ac:dyDescent="0.25">
      <c r="A48" s="33" t="s">
        <v>15122</v>
      </c>
      <c r="B48" t="s">
        <v>10153</v>
      </c>
      <c r="C48" t="s">
        <v>8490</v>
      </c>
      <c r="D48" t="s">
        <v>5441</v>
      </c>
      <c r="E48" t="s">
        <v>5440</v>
      </c>
      <c r="F48" t="s">
        <v>13708</v>
      </c>
      <c r="G48" t="s">
        <v>13707</v>
      </c>
      <c r="I48" t="s">
        <v>5439</v>
      </c>
      <c r="J48" t="s">
        <v>13706</v>
      </c>
    </row>
    <row r="49" spans="1:10" x14ac:dyDescent="0.25">
      <c r="A49" s="33" t="s">
        <v>15123</v>
      </c>
      <c r="B49" t="s">
        <v>8736</v>
      </c>
      <c r="C49" t="s">
        <v>7475</v>
      </c>
      <c r="D49" t="s">
        <v>5436</v>
      </c>
      <c r="E49" t="s">
        <v>5434</v>
      </c>
      <c r="F49" t="s">
        <v>13705</v>
      </c>
      <c r="G49" t="s">
        <v>13704</v>
      </c>
      <c r="H49" t="s">
        <v>13703</v>
      </c>
      <c r="I49" t="s">
        <v>5433</v>
      </c>
      <c r="J49" t="s">
        <v>13702</v>
      </c>
    </row>
    <row r="50" spans="1:10" x14ac:dyDescent="0.25">
      <c r="A50" s="33" t="s">
        <v>15124</v>
      </c>
      <c r="B50" t="s">
        <v>10153</v>
      </c>
      <c r="C50" t="s">
        <v>7738</v>
      </c>
      <c r="E50" t="s">
        <v>5430</v>
      </c>
      <c r="F50" t="s">
        <v>5429</v>
      </c>
      <c r="G50" t="s">
        <v>5428</v>
      </c>
      <c r="H50" t="s">
        <v>13701</v>
      </c>
      <c r="I50" t="s">
        <v>5427</v>
      </c>
      <c r="J50" t="s">
        <v>13700</v>
      </c>
    </row>
    <row r="51" spans="1:10" x14ac:dyDescent="0.25">
      <c r="A51" s="33" t="s">
        <v>15125</v>
      </c>
      <c r="B51" t="s">
        <v>9463</v>
      </c>
      <c r="C51" t="s">
        <v>8191</v>
      </c>
      <c r="E51" t="s">
        <v>5426</v>
      </c>
      <c r="F51" t="s">
        <v>5425</v>
      </c>
      <c r="G51" t="s">
        <v>5424</v>
      </c>
      <c r="H51" t="s">
        <v>13699</v>
      </c>
      <c r="J51" t="s">
        <v>13698</v>
      </c>
    </row>
    <row r="52" spans="1:10" x14ac:dyDescent="0.25">
      <c r="A52" s="33" t="s">
        <v>15126</v>
      </c>
      <c r="B52" t="s">
        <v>8816</v>
      </c>
      <c r="C52" t="s">
        <v>7738</v>
      </c>
      <c r="D52" t="s">
        <v>5423</v>
      </c>
      <c r="E52" t="s">
        <v>5422</v>
      </c>
      <c r="F52" t="s">
        <v>13697</v>
      </c>
      <c r="G52" t="s">
        <v>13696</v>
      </c>
      <c r="H52" t="s">
        <v>13695</v>
      </c>
      <c r="I52" t="s">
        <v>5421</v>
      </c>
      <c r="J52" t="s">
        <v>13694</v>
      </c>
    </row>
    <row r="53" spans="1:10" x14ac:dyDescent="0.25">
      <c r="A53" s="33" t="s">
        <v>15127</v>
      </c>
      <c r="B53" t="s">
        <v>9927</v>
      </c>
      <c r="C53" t="s">
        <v>8191</v>
      </c>
      <c r="D53" t="s">
        <v>5419</v>
      </c>
      <c r="E53" t="s">
        <v>5418</v>
      </c>
      <c r="F53" t="s">
        <v>13693</v>
      </c>
      <c r="G53" t="s">
        <v>5417</v>
      </c>
      <c r="H53" t="s">
        <v>13692</v>
      </c>
      <c r="I53" t="s">
        <v>5416</v>
      </c>
      <c r="J53" t="s">
        <v>13691</v>
      </c>
    </row>
    <row r="54" spans="1:10" x14ac:dyDescent="0.25">
      <c r="A54" s="33" t="s">
        <v>15128</v>
      </c>
      <c r="B54" t="s">
        <v>8583</v>
      </c>
      <c r="C54" t="s">
        <v>8191</v>
      </c>
      <c r="D54" t="s">
        <v>5413</v>
      </c>
      <c r="E54" t="s">
        <v>5412</v>
      </c>
      <c r="F54" t="s">
        <v>13690</v>
      </c>
      <c r="G54" t="s">
        <v>13689</v>
      </c>
      <c r="H54" t="s">
        <v>13688</v>
      </c>
      <c r="I54" t="s">
        <v>5411</v>
      </c>
      <c r="J54" t="s">
        <v>13687</v>
      </c>
    </row>
    <row r="55" spans="1:10" x14ac:dyDescent="0.25">
      <c r="A55" s="33" t="s">
        <v>15129</v>
      </c>
      <c r="B55" t="s">
        <v>8526</v>
      </c>
      <c r="C55" t="s">
        <v>8191</v>
      </c>
      <c r="D55" t="s">
        <v>5408</v>
      </c>
      <c r="E55" t="s">
        <v>5407</v>
      </c>
      <c r="F55" t="s">
        <v>13686</v>
      </c>
      <c r="G55" t="s">
        <v>13685</v>
      </c>
      <c r="H55" t="s">
        <v>13684</v>
      </c>
      <c r="I55" t="s">
        <v>5406</v>
      </c>
      <c r="J55" t="s">
        <v>13683</v>
      </c>
    </row>
    <row r="56" spans="1:10" x14ac:dyDescent="0.25">
      <c r="A56" s="33" t="s">
        <v>15130</v>
      </c>
      <c r="B56" t="s">
        <v>8583</v>
      </c>
      <c r="C56" t="s">
        <v>8191</v>
      </c>
      <c r="D56" t="s">
        <v>5404</v>
      </c>
      <c r="E56" t="s">
        <v>5402</v>
      </c>
      <c r="F56" t="s">
        <v>13682</v>
      </c>
      <c r="G56" t="s">
        <v>13681</v>
      </c>
      <c r="H56" t="s">
        <v>13680</v>
      </c>
      <c r="I56" t="s">
        <v>5400</v>
      </c>
      <c r="J56" t="s">
        <v>13679</v>
      </c>
    </row>
    <row r="57" spans="1:10" x14ac:dyDescent="0.25">
      <c r="A57" s="33" t="s">
        <v>15131</v>
      </c>
      <c r="B57" t="s">
        <v>8736</v>
      </c>
      <c r="C57" t="s">
        <v>8191</v>
      </c>
      <c r="D57" t="s">
        <v>5397</v>
      </c>
      <c r="E57" t="s">
        <v>5396</v>
      </c>
      <c r="F57" t="s">
        <v>13678</v>
      </c>
      <c r="G57" t="s">
        <v>5395</v>
      </c>
      <c r="H57" t="s">
        <v>13677</v>
      </c>
      <c r="I57" t="s">
        <v>5393</v>
      </c>
      <c r="J57" t="s">
        <v>13676</v>
      </c>
    </row>
    <row r="58" spans="1:10" x14ac:dyDescent="0.25">
      <c r="A58" s="33" t="s">
        <v>15132</v>
      </c>
      <c r="B58" t="s">
        <v>9785</v>
      </c>
      <c r="C58" t="s">
        <v>8033</v>
      </c>
      <c r="D58" t="s">
        <v>5390</v>
      </c>
      <c r="E58" t="s">
        <v>5389</v>
      </c>
      <c r="F58" t="s">
        <v>13675</v>
      </c>
      <c r="G58" t="s">
        <v>13674</v>
      </c>
      <c r="H58" t="s">
        <v>13673</v>
      </c>
      <c r="I58" t="s">
        <v>13672</v>
      </c>
      <c r="J58" t="s">
        <v>13671</v>
      </c>
    </row>
    <row r="59" spans="1:10" x14ac:dyDescent="0.25">
      <c r="A59" s="33" t="s">
        <v>15133</v>
      </c>
      <c r="B59" t="s">
        <v>9463</v>
      </c>
      <c r="C59" t="s">
        <v>8033</v>
      </c>
      <c r="E59" t="s">
        <v>5387</v>
      </c>
      <c r="F59" t="s">
        <v>13670</v>
      </c>
      <c r="G59" t="s">
        <v>13669</v>
      </c>
      <c r="I59" t="s">
        <v>13668</v>
      </c>
      <c r="J59" t="s">
        <v>13667</v>
      </c>
    </row>
    <row r="60" spans="1:10" x14ac:dyDescent="0.25">
      <c r="A60" s="33" t="s">
        <v>15134</v>
      </c>
      <c r="B60" t="s">
        <v>13666</v>
      </c>
      <c r="C60" t="s">
        <v>7848</v>
      </c>
      <c r="D60" t="s">
        <v>5386</v>
      </c>
      <c r="E60" t="s">
        <v>5385</v>
      </c>
      <c r="F60" t="s">
        <v>13665</v>
      </c>
      <c r="G60" t="s">
        <v>13664</v>
      </c>
      <c r="H60" t="s">
        <v>13663</v>
      </c>
      <c r="I60" t="s">
        <v>5383</v>
      </c>
      <c r="J60" t="s">
        <v>13662</v>
      </c>
    </row>
    <row r="61" spans="1:10" x14ac:dyDescent="0.25">
      <c r="A61" s="33" t="s">
        <v>15135</v>
      </c>
      <c r="B61" t="s">
        <v>9791</v>
      </c>
      <c r="C61" t="s">
        <v>8033</v>
      </c>
      <c r="D61" t="s">
        <v>5380</v>
      </c>
      <c r="E61" t="s">
        <v>5379</v>
      </c>
      <c r="F61" t="s">
        <v>12772</v>
      </c>
      <c r="G61" t="s">
        <v>12771</v>
      </c>
      <c r="H61" t="s">
        <v>13661</v>
      </c>
      <c r="I61" t="s">
        <v>13660</v>
      </c>
      <c r="J61" t="s">
        <v>13659</v>
      </c>
    </row>
    <row r="62" spans="1:10" x14ac:dyDescent="0.25">
      <c r="A62" s="33" t="s">
        <v>15136</v>
      </c>
      <c r="B62" t="s">
        <v>9725</v>
      </c>
      <c r="C62" t="s">
        <v>8191</v>
      </c>
      <c r="D62" t="s">
        <v>5376</v>
      </c>
      <c r="E62" t="s">
        <v>5374</v>
      </c>
      <c r="F62" t="s">
        <v>13658</v>
      </c>
      <c r="G62" t="s">
        <v>13657</v>
      </c>
      <c r="H62" t="s">
        <v>13656</v>
      </c>
      <c r="I62" t="s">
        <v>5373</v>
      </c>
      <c r="J62" t="s">
        <v>13655</v>
      </c>
    </row>
    <row r="63" spans="1:10" x14ac:dyDescent="0.25">
      <c r="A63" s="33" t="s">
        <v>15137</v>
      </c>
      <c r="B63" t="s">
        <v>7439</v>
      </c>
      <c r="C63" t="s">
        <v>8191</v>
      </c>
      <c r="D63" t="s">
        <v>13654</v>
      </c>
      <c r="E63" t="s">
        <v>5370</v>
      </c>
      <c r="F63" t="s">
        <v>13653</v>
      </c>
      <c r="H63" t="s">
        <v>13652</v>
      </c>
      <c r="I63" t="s">
        <v>13651</v>
      </c>
      <c r="J63" t="s">
        <v>13650</v>
      </c>
    </row>
    <row r="64" spans="1:10" x14ac:dyDescent="0.25">
      <c r="A64" s="33" t="s">
        <v>15138</v>
      </c>
      <c r="B64" t="s">
        <v>9776</v>
      </c>
      <c r="C64" t="s">
        <v>8191</v>
      </c>
      <c r="D64" t="s">
        <v>5369</v>
      </c>
      <c r="E64" t="s">
        <v>5367</v>
      </c>
      <c r="F64" t="s">
        <v>13649</v>
      </c>
      <c r="G64" t="s">
        <v>13648</v>
      </c>
      <c r="H64" t="s">
        <v>13647</v>
      </c>
      <c r="I64" t="s">
        <v>5366</v>
      </c>
      <c r="J64" t="s">
        <v>13646</v>
      </c>
    </row>
    <row r="65" spans="1:10" x14ac:dyDescent="0.25">
      <c r="A65" s="33" t="s">
        <v>15139</v>
      </c>
      <c r="B65" t="s">
        <v>8853</v>
      </c>
      <c r="C65" t="s">
        <v>7848</v>
      </c>
      <c r="D65" t="s">
        <v>5364</v>
      </c>
      <c r="E65" t="s">
        <v>5362</v>
      </c>
      <c r="F65" t="s">
        <v>13645</v>
      </c>
      <c r="G65" t="s">
        <v>13644</v>
      </c>
      <c r="H65" t="s">
        <v>13643</v>
      </c>
      <c r="I65" t="s">
        <v>5360</v>
      </c>
      <c r="J65" t="s">
        <v>13642</v>
      </c>
    </row>
    <row r="66" spans="1:10" x14ac:dyDescent="0.25">
      <c r="A66" s="33" t="s">
        <v>15140</v>
      </c>
      <c r="B66" t="s">
        <v>9785</v>
      </c>
      <c r="C66" t="s">
        <v>8490</v>
      </c>
      <c r="D66" t="s">
        <v>5358</v>
      </c>
      <c r="E66" t="s">
        <v>5357</v>
      </c>
      <c r="F66" t="s">
        <v>13641</v>
      </c>
      <c r="G66" t="s">
        <v>13640</v>
      </c>
      <c r="H66" t="s">
        <v>13639</v>
      </c>
      <c r="I66" t="s">
        <v>5356</v>
      </c>
      <c r="J66" t="s">
        <v>13638</v>
      </c>
    </row>
    <row r="67" spans="1:10" x14ac:dyDescent="0.25">
      <c r="A67" s="33" t="s">
        <v>15141</v>
      </c>
      <c r="B67" t="s">
        <v>9972</v>
      </c>
      <c r="C67" t="s">
        <v>8191</v>
      </c>
      <c r="D67" t="s">
        <v>5355</v>
      </c>
      <c r="E67" t="s">
        <v>5354</v>
      </c>
      <c r="F67" t="s">
        <v>13637</v>
      </c>
      <c r="G67" t="s">
        <v>13636</v>
      </c>
      <c r="I67" t="s">
        <v>5353</v>
      </c>
      <c r="J67" t="s">
        <v>13635</v>
      </c>
    </row>
    <row r="68" spans="1:10" x14ac:dyDescent="0.25">
      <c r="A68" s="33" t="s">
        <v>15142</v>
      </c>
      <c r="B68" t="s">
        <v>8467</v>
      </c>
      <c r="C68" t="s">
        <v>8033</v>
      </c>
      <c r="D68" t="s">
        <v>5352</v>
      </c>
      <c r="E68" t="s">
        <v>5350</v>
      </c>
      <c r="F68" t="s">
        <v>13634</v>
      </c>
      <c r="G68" t="s">
        <v>13633</v>
      </c>
      <c r="H68" t="s">
        <v>13632</v>
      </c>
      <c r="I68" t="s">
        <v>5349</v>
      </c>
      <c r="J68" t="s">
        <v>13631</v>
      </c>
    </row>
    <row r="69" spans="1:10" x14ac:dyDescent="0.25">
      <c r="A69" s="33" t="s">
        <v>15143</v>
      </c>
      <c r="B69" t="s">
        <v>8542</v>
      </c>
      <c r="C69" t="s">
        <v>8191</v>
      </c>
      <c r="D69" t="s">
        <v>5347</v>
      </c>
      <c r="E69" t="s">
        <v>5345</v>
      </c>
      <c r="F69" t="s">
        <v>5344</v>
      </c>
      <c r="G69" t="s">
        <v>5343</v>
      </c>
      <c r="H69" t="s">
        <v>13630</v>
      </c>
      <c r="I69" t="s">
        <v>5340</v>
      </c>
      <c r="J69" t="s">
        <v>13629</v>
      </c>
    </row>
    <row r="70" spans="1:10" x14ac:dyDescent="0.25">
      <c r="A70" s="33" t="s">
        <v>15144</v>
      </c>
      <c r="B70" t="s">
        <v>9292</v>
      </c>
      <c r="C70" t="s">
        <v>8033</v>
      </c>
      <c r="D70" t="s">
        <v>5338</v>
      </c>
      <c r="E70" t="s">
        <v>5336</v>
      </c>
      <c r="F70" t="s">
        <v>13628</v>
      </c>
      <c r="G70" t="s">
        <v>5335</v>
      </c>
      <c r="H70" t="s">
        <v>13627</v>
      </c>
      <c r="I70" t="s">
        <v>5334</v>
      </c>
      <c r="J70" t="s">
        <v>13626</v>
      </c>
    </row>
    <row r="71" spans="1:10" x14ac:dyDescent="0.25">
      <c r="A71" s="33" t="s">
        <v>15145</v>
      </c>
      <c r="B71" t="s">
        <v>9463</v>
      </c>
      <c r="C71" t="s">
        <v>7573</v>
      </c>
      <c r="D71" t="s">
        <v>5331</v>
      </c>
      <c r="E71" t="s">
        <v>5329</v>
      </c>
      <c r="F71" t="s">
        <v>13625</v>
      </c>
      <c r="G71" t="s">
        <v>13624</v>
      </c>
      <c r="H71" t="s">
        <v>13623</v>
      </c>
      <c r="I71" t="s">
        <v>5328</v>
      </c>
      <c r="J71" t="s">
        <v>13622</v>
      </c>
    </row>
    <row r="72" spans="1:10" x14ac:dyDescent="0.25">
      <c r="A72" s="33" t="s">
        <v>15146</v>
      </c>
      <c r="B72" t="s">
        <v>8477</v>
      </c>
      <c r="C72" t="s">
        <v>8191</v>
      </c>
      <c r="D72" t="s">
        <v>5325</v>
      </c>
      <c r="E72" t="s">
        <v>5323</v>
      </c>
      <c r="F72" t="s">
        <v>13621</v>
      </c>
      <c r="G72" t="s">
        <v>13620</v>
      </c>
      <c r="H72" t="s">
        <v>13619</v>
      </c>
      <c r="I72" t="s">
        <v>13618</v>
      </c>
      <c r="J72" t="s">
        <v>13617</v>
      </c>
    </row>
    <row r="73" spans="1:10" x14ac:dyDescent="0.25">
      <c r="A73" s="33" t="s">
        <v>15147</v>
      </c>
      <c r="B73" t="s">
        <v>8583</v>
      </c>
      <c r="C73" t="s">
        <v>8191</v>
      </c>
      <c r="D73" t="s">
        <v>5320</v>
      </c>
      <c r="E73" t="s">
        <v>5318</v>
      </c>
      <c r="F73" t="s">
        <v>13616</v>
      </c>
      <c r="G73" t="s">
        <v>13615</v>
      </c>
      <c r="H73" t="s">
        <v>13614</v>
      </c>
      <c r="I73" t="s">
        <v>5317</v>
      </c>
      <c r="J73" t="s">
        <v>13613</v>
      </c>
    </row>
    <row r="74" spans="1:10" x14ac:dyDescent="0.25">
      <c r="A74" s="33" t="s">
        <v>15148</v>
      </c>
      <c r="B74" t="s">
        <v>9791</v>
      </c>
      <c r="C74" t="s">
        <v>7385</v>
      </c>
      <c r="D74" t="s">
        <v>5314</v>
      </c>
      <c r="E74" t="s">
        <v>5312</v>
      </c>
      <c r="F74" t="s">
        <v>13612</v>
      </c>
      <c r="G74" t="s">
        <v>5311</v>
      </c>
      <c r="H74" t="s">
        <v>13611</v>
      </c>
      <c r="I74" t="s">
        <v>5310</v>
      </c>
      <c r="J74" t="s">
        <v>13610</v>
      </c>
    </row>
    <row r="75" spans="1:10" x14ac:dyDescent="0.25">
      <c r="A75" s="33" t="s">
        <v>15149</v>
      </c>
      <c r="B75" t="s">
        <v>8441</v>
      </c>
      <c r="C75" t="s">
        <v>7848</v>
      </c>
      <c r="D75" t="s">
        <v>5307</v>
      </c>
      <c r="E75" t="s">
        <v>5306</v>
      </c>
      <c r="F75" t="s">
        <v>13609</v>
      </c>
      <c r="G75" t="s">
        <v>13608</v>
      </c>
      <c r="H75" t="s">
        <v>13607</v>
      </c>
      <c r="I75" t="s">
        <v>13606</v>
      </c>
      <c r="J75" t="s">
        <v>13605</v>
      </c>
    </row>
    <row r="76" spans="1:10" x14ac:dyDescent="0.25">
      <c r="A76" s="33" t="s">
        <v>15150</v>
      </c>
      <c r="B76" t="s">
        <v>8583</v>
      </c>
      <c r="C76" t="s">
        <v>7848</v>
      </c>
      <c r="D76" t="s">
        <v>5305</v>
      </c>
      <c r="E76" t="s">
        <v>5304</v>
      </c>
      <c r="F76" t="s">
        <v>13604</v>
      </c>
      <c r="G76" t="s">
        <v>13603</v>
      </c>
      <c r="H76" t="s">
        <v>13602</v>
      </c>
      <c r="I76" t="s">
        <v>5303</v>
      </c>
      <c r="J76" t="s">
        <v>13601</v>
      </c>
    </row>
    <row r="77" spans="1:10" x14ac:dyDescent="0.25">
      <c r="A77" s="33" t="s">
        <v>15151</v>
      </c>
      <c r="B77" t="s">
        <v>8583</v>
      </c>
      <c r="C77" t="s">
        <v>8191</v>
      </c>
      <c r="D77" t="s">
        <v>5302</v>
      </c>
      <c r="E77" t="s">
        <v>5301</v>
      </c>
      <c r="F77" t="s">
        <v>13600</v>
      </c>
      <c r="G77" t="s">
        <v>13599</v>
      </c>
      <c r="H77" t="s">
        <v>13598</v>
      </c>
      <c r="I77" t="s">
        <v>5299</v>
      </c>
      <c r="J77" t="s">
        <v>13597</v>
      </c>
    </row>
    <row r="78" spans="1:10" x14ac:dyDescent="0.25">
      <c r="A78" s="33" t="s">
        <v>15152</v>
      </c>
      <c r="B78" t="s">
        <v>9162</v>
      </c>
      <c r="C78" t="s">
        <v>8191</v>
      </c>
      <c r="D78" t="s">
        <v>5298</v>
      </c>
      <c r="E78" t="s">
        <v>5297</v>
      </c>
      <c r="F78" t="s">
        <v>11960</v>
      </c>
      <c r="G78" t="s">
        <v>13596</v>
      </c>
      <c r="H78" t="s">
        <v>13595</v>
      </c>
      <c r="I78" t="s">
        <v>13594</v>
      </c>
      <c r="J78" t="s">
        <v>13593</v>
      </c>
    </row>
    <row r="79" spans="1:10" x14ac:dyDescent="0.25">
      <c r="A79" s="33" t="s">
        <v>15153</v>
      </c>
      <c r="B79" t="s">
        <v>8441</v>
      </c>
      <c r="C79" t="s">
        <v>7848</v>
      </c>
      <c r="D79" t="s">
        <v>5296</v>
      </c>
      <c r="E79" t="s">
        <v>5295</v>
      </c>
      <c r="F79" t="s">
        <v>13592</v>
      </c>
      <c r="G79" t="s">
        <v>13591</v>
      </c>
      <c r="H79" t="s">
        <v>13590</v>
      </c>
      <c r="I79" t="s">
        <v>5294</v>
      </c>
      <c r="J79" t="s">
        <v>13589</v>
      </c>
    </row>
    <row r="80" spans="1:10" x14ac:dyDescent="0.25">
      <c r="A80" s="33" t="s">
        <v>15154</v>
      </c>
      <c r="B80" t="s">
        <v>9463</v>
      </c>
      <c r="C80" t="s">
        <v>8191</v>
      </c>
      <c r="D80" t="s">
        <v>5293</v>
      </c>
      <c r="E80" t="s">
        <v>5292</v>
      </c>
      <c r="F80" t="s">
        <v>13588</v>
      </c>
      <c r="G80" t="s">
        <v>13587</v>
      </c>
      <c r="H80" t="s">
        <v>13586</v>
      </c>
      <c r="I80" t="s">
        <v>5291</v>
      </c>
      <c r="J80" t="s">
        <v>13585</v>
      </c>
    </row>
    <row r="81" spans="1:10" x14ac:dyDescent="0.25">
      <c r="A81" s="33" t="s">
        <v>15155</v>
      </c>
      <c r="B81" t="s">
        <v>8300</v>
      </c>
      <c r="C81" t="s">
        <v>8191</v>
      </c>
      <c r="D81" t="s">
        <v>5290</v>
      </c>
      <c r="E81" t="s">
        <v>5289</v>
      </c>
      <c r="F81" t="s">
        <v>13584</v>
      </c>
      <c r="G81" t="s">
        <v>13583</v>
      </c>
      <c r="H81" t="s">
        <v>13582</v>
      </c>
      <c r="I81" t="s">
        <v>5286</v>
      </c>
      <c r="J81" t="s">
        <v>13581</v>
      </c>
    </row>
    <row r="82" spans="1:10" x14ac:dyDescent="0.25">
      <c r="A82" s="33" t="s">
        <v>15156</v>
      </c>
      <c r="B82" t="s">
        <v>9791</v>
      </c>
      <c r="C82" t="s">
        <v>7654</v>
      </c>
      <c r="D82" t="s">
        <v>5285</v>
      </c>
      <c r="E82" t="s">
        <v>5283</v>
      </c>
      <c r="F82" t="s">
        <v>13580</v>
      </c>
      <c r="G82" t="s">
        <v>13579</v>
      </c>
      <c r="H82" t="s">
        <v>13578</v>
      </c>
      <c r="I82" t="s">
        <v>5282</v>
      </c>
      <c r="J82" t="s">
        <v>13577</v>
      </c>
    </row>
    <row r="83" spans="1:10" x14ac:dyDescent="0.25">
      <c r="A83" s="33" t="s">
        <v>15157</v>
      </c>
      <c r="B83" t="s">
        <v>9286</v>
      </c>
      <c r="C83" t="s">
        <v>8033</v>
      </c>
      <c r="D83" t="s">
        <v>5279</v>
      </c>
      <c r="E83" t="s">
        <v>5278</v>
      </c>
      <c r="F83" t="s">
        <v>5277</v>
      </c>
      <c r="G83" t="s">
        <v>5276</v>
      </c>
      <c r="H83" t="s">
        <v>13576</v>
      </c>
      <c r="I83" t="s">
        <v>5275</v>
      </c>
      <c r="J83" t="s">
        <v>13575</v>
      </c>
    </row>
    <row r="84" spans="1:10" x14ac:dyDescent="0.25">
      <c r="A84" s="33" t="s">
        <v>15158</v>
      </c>
      <c r="B84" t="s">
        <v>7414</v>
      </c>
      <c r="C84" t="s">
        <v>8191</v>
      </c>
      <c r="D84" t="s">
        <v>13574</v>
      </c>
      <c r="E84" t="s">
        <v>5273</v>
      </c>
      <c r="F84" t="s">
        <v>13573</v>
      </c>
      <c r="H84" t="s">
        <v>13572</v>
      </c>
      <c r="I84" t="s">
        <v>13571</v>
      </c>
      <c r="J84" t="s">
        <v>13570</v>
      </c>
    </row>
    <row r="85" spans="1:10" x14ac:dyDescent="0.25">
      <c r="A85" s="33" t="s">
        <v>15159</v>
      </c>
      <c r="B85" t="s">
        <v>8816</v>
      </c>
      <c r="C85" t="s">
        <v>8191</v>
      </c>
      <c r="D85" t="s">
        <v>5272</v>
      </c>
      <c r="E85" t="s">
        <v>5271</v>
      </c>
      <c r="F85" t="s">
        <v>13569</v>
      </c>
      <c r="G85" t="s">
        <v>13568</v>
      </c>
      <c r="H85" t="s">
        <v>13567</v>
      </c>
      <c r="I85" t="s">
        <v>5270</v>
      </c>
      <c r="J85" t="s">
        <v>13566</v>
      </c>
    </row>
    <row r="86" spans="1:10" x14ac:dyDescent="0.25">
      <c r="A86" s="33" t="s">
        <v>15160</v>
      </c>
      <c r="B86" t="s">
        <v>8477</v>
      </c>
      <c r="C86" t="s">
        <v>7738</v>
      </c>
      <c r="D86" t="s">
        <v>5268</v>
      </c>
      <c r="E86" t="s">
        <v>5267</v>
      </c>
      <c r="F86" t="s">
        <v>13365</v>
      </c>
      <c r="G86" t="s">
        <v>13565</v>
      </c>
      <c r="H86" t="s">
        <v>13564</v>
      </c>
      <c r="I86" t="s">
        <v>5266</v>
      </c>
      <c r="J86" t="s">
        <v>13563</v>
      </c>
    </row>
    <row r="87" spans="1:10" x14ac:dyDescent="0.25">
      <c r="A87" s="33" t="s">
        <v>15161</v>
      </c>
      <c r="B87" t="s">
        <v>9785</v>
      </c>
      <c r="C87" t="s">
        <v>8033</v>
      </c>
      <c r="D87" t="s">
        <v>5263</v>
      </c>
      <c r="E87" t="s">
        <v>5261</v>
      </c>
      <c r="F87" t="s">
        <v>13562</v>
      </c>
      <c r="G87" t="s">
        <v>13561</v>
      </c>
      <c r="H87" t="s">
        <v>13560</v>
      </c>
      <c r="I87" t="s">
        <v>13559</v>
      </c>
      <c r="J87" t="s">
        <v>13558</v>
      </c>
    </row>
    <row r="88" spans="1:10" x14ac:dyDescent="0.25">
      <c r="A88" s="33" t="s">
        <v>15162</v>
      </c>
      <c r="B88" t="s">
        <v>8583</v>
      </c>
      <c r="C88" t="s">
        <v>8191</v>
      </c>
      <c r="D88" t="s">
        <v>5258</v>
      </c>
      <c r="E88" t="s">
        <v>5256</v>
      </c>
      <c r="F88" t="s">
        <v>13557</v>
      </c>
      <c r="G88" t="s">
        <v>13556</v>
      </c>
      <c r="H88" t="s">
        <v>13555</v>
      </c>
      <c r="I88" t="s">
        <v>5255</v>
      </c>
      <c r="J88" t="s">
        <v>13554</v>
      </c>
    </row>
    <row r="89" spans="1:10" x14ac:dyDescent="0.25">
      <c r="A89" s="33" t="s">
        <v>15163</v>
      </c>
      <c r="B89" t="s">
        <v>9463</v>
      </c>
      <c r="C89" t="s">
        <v>7848</v>
      </c>
      <c r="D89" t="s">
        <v>5251</v>
      </c>
      <c r="E89" t="s">
        <v>5249</v>
      </c>
      <c r="F89" t="s">
        <v>13553</v>
      </c>
      <c r="G89" t="s">
        <v>13552</v>
      </c>
      <c r="H89" t="s">
        <v>13551</v>
      </c>
      <c r="I89" t="s">
        <v>5248</v>
      </c>
      <c r="J89" t="s">
        <v>13550</v>
      </c>
    </row>
    <row r="90" spans="1:10" x14ac:dyDescent="0.25">
      <c r="A90" s="33" t="s">
        <v>15164</v>
      </c>
      <c r="B90" t="s">
        <v>8300</v>
      </c>
      <c r="C90" t="s">
        <v>8033</v>
      </c>
      <c r="D90" t="s">
        <v>5245</v>
      </c>
      <c r="E90" t="s">
        <v>5244</v>
      </c>
      <c r="F90" t="s">
        <v>13549</v>
      </c>
      <c r="G90" t="s">
        <v>13548</v>
      </c>
      <c r="H90" t="s">
        <v>13547</v>
      </c>
      <c r="I90" t="s">
        <v>5243</v>
      </c>
      <c r="J90" t="s">
        <v>13546</v>
      </c>
    </row>
    <row r="91" spans="1:10" x14ac:dyDescent="0.25">
      <c r="A91" s="33" t="s">
        <v>15165</v>
      </c>
      <c r="B91" t="s">
        <v>8477</v>
      </c>
      <c r="C91" t="s">
        <v>7475</v>
      </c>
      <c r="D91" t="s">
        <v>5241</v>
      </c>
      <c r="E91" t="s">
        <v>5240</v>
      </c>
      <c r="F91" t="s">
        <v>13545</v>
      </c>
      <c r="G91" t="s">
        <v>13544</v>
      </c>
      <c r="H91" t="s">
        <v>13543</v>
      </c>
      <c r="I91" t="s">
        <v>5239</v>
      </c>
      <c r="J91" t="s">
        <v>13542</v>
      </c>
    </row>
    <row r="92" spans="1:10" x14ac:dyDescent="0.25">
      <c r="A92" s="33" t="s">
        <v>15166</v>
      </c>
      <c r="B92" t="s">
        <v>8467</v>
      </c>
      <c r="C92" t="s">
        <v>8033</v>
      </c>
      <c r="D92" t="s">
        <v>5238</v>
      </c>
      <c r="E92" t="s">
        <v>5237</v>
      </c>
      <c r="F92" t="s">
        <v>13541</v>
      </c>
      <c r="G92" t="s">
        <v>13540</v>
      </c>
      <c r="H92" t="s">
        <v>13539</v>
      </c>
      <c r="I92" t="s">
        <v>5236</v>
      </c>
      <c r="J92" t="s">
        <v>13538</v>
      </c>
    </row>
    <row r="93" spans="1:10" x14ac:dyDescent="0.25">
      <c r="A93" s="33" t="s">
        <v>15167</v>
      </c>
      <c r="B93" t="s">
        <v>9776</v>
      </c>
      <c r="C93" t="s">
        <v>7848</v>
      </c>
      <c r="D93" t="s">
        <v>5235</v>
      </c>
      <c r="E93" t="s">
        <v>5233</v>
      </c>
      <c r="F93" t="s">
        <v>13537</v>
      </c>
      <c r="G93" t="s">
        <v>13536</v>
      </c>
      <c r="H93" t="s">
        <v>13535</v>
      </c>
      <c r="I93" t="s">
        <v>5231</v>
      </c>
      <c r="J93" t="s">
        <v>13534</v>
      </c>
    </row>
    <row r="94" spans="1:10" x14ac:dyDescent="0.25">
      <c r="A94" s="33" t="s">
        <v>15168</v>
      </c>
      <c r="B94" t="s">
        <v>9927</v>
      </c>
      <c r="C94" t="s">
        <v>8191</v>
      </c>
      <c r="D94" t="s">
        <v>5229</v>
      </c>
      <c r="E94" t="s">
        <v>5228</v>
      </c>
      <c r="F94" t="s">
        <v>5227</v>
      </c>
      <c r="G94" t="s">
        <v>13533</v>
      </c>
      <c r="H94" t="s">
        <v>13532</v>
      </c>
      <c r="I94" t="s">
        <v>5226</v>
      </c>
      <c r="J94" t="s">
        <v>13531</v>
      </c>
    </row>
    <row r="95" spans="1:10" x14ac:dyDescent="0.25">
      <c r="A95" s="33" t="s">
        <v>15169</v>
      </c>
      <c r="B95" t="s">
        <v>9927</v>
      </c>
      <c r="C95" t="s">
        <v>8033</v>
      </c>
      <c r="D95" t="s">
        <v>5223</v>
      </c>
      <c r="E95" t="s">
        <v>5222</v>
      </c>
      <c r="F95" t="s">
        <v>13530</v>
      </c>
      <c r="G95" t="s">
        <v>5221</v>
      </c>
      <c r="H95" t="s">
        <v>13529</v>
      </c>
      <c r="I95" t="s">
        <v>5219</v>
      </c>
      <c r="J95" t="s">
        <v>13528</v>
      </c>
    </row>
    <row r="96" spans="1:10" x14ac:dyDescent="0.25">
      <c r="A96" s="33" t="s">
        <v>15170</v>
      </c>
      <c r="B96" t="s">
        <v>8441</v>
      </c>
      <c r="C96" t="s">
        <v>7738</v>
      </c>
      <c r="D96" t="s">
        <v>5216</v>
      </c>
      <c r="E96" t="s">
        <v>5215</v>
      </c>
      <c r="F96" t="s">
        <v>13527</v>
      </c>
      <c r="G96" t="s">
        <v>13526</v>
      </c>
      <c r="H96" t="s">
        <v>13525</v>
      </c>
      <c r="I96" t="s">
        <v>13524</v>
      </c>
      <c r="J96" t="s">
        <v>13523</v>
      </c>
    </row>
    <row r="97" spans="1:10" x14ac:dyDescent="0.25">
      <c r="A97" s="33" t="s">
        <v>15171</v>
      </c>
      <c r="B97" t="s">
        <v>8542</v>
      </c>
      <c r="C97" t="s">
        <v>7848</v>
      </c>
      <c r="D97" t="s">
        <v>5214</v>
      </c>
      <c r="E97" t="s">
        <v>5213</v>
      </c>
      <c r="F97" t="s">
        <v>12295</v>
      </c>
      <c r="G97" t="s">
        <v>5212</v>
      </c>
      <c r="H97" t="s">
        <v>13522</v>
      </c>
      <c r="I97" t="s">
        <v>5211</v>
      </c>
      <c r="J97" t="s">
        <v>13521</v>
      </c>
    </row>
    <row r="98" spans="1:10" x14ac:dyDescent="0.25">
      <c r="A98" s="33" t="s">
        <v>15172</v>
      </c>
      <c r="B98" t="s">
        <v>7408</v>
      </c>
      <c r="C98" t="s">
        <v>8191</v>
      </c>
      <c r="D98" t="s">
        <v>13520</v>
      </c>
      <c r="E98" t="s">
        <v>5209</v>
      </c>
      <c r="F98" t="s">
        <v>13519</v>
      </c>
      <c r="H98" t="s">
        <v>13518</v>
      </c>
      <c r="I98" t="s">
        <v>13517</v>
      </c>
      <c r="J98" t="s">
        <v>13516</v>
      </c>
    </row>
    <row r="99" spans="1:10" x14ac:dyDescent="0.25">
      <c r="A99" s="33" t="s">
        <v>15173</v>
      </c>
      <c r="B99" t="s">
        <v>10210</v>
      </c>
      <c r="C99" t="s">
        <v>8033</v>
      </c>
      <c r="E99" t="s">
        <v>5204</v>
      </c>
      <c r="F99" t="s">
        <v>13515</v>
      </c>
      <c r="G99" t="s">
        <v>5203</v>
      </c>
      <c r="I99" t="s">
        <v>5202</v>
      </c>
      <c r="J99" t="s">
        <v>13514</v>
      </c>
    </row>
    <row r="100" spans="1:10" x14ac:dyDescent="0.25">
      <c r="A100" s="33" t="s">
        <v>15174</v>
      </c>
      <c r="B100" t="s">
        <v>9162</v>
      </c>
      <c r="C100" t="s">
        <v>7848</v>
      </c>
      <c r="D100" t="s">
        <v>5200</v>
      </c>
      <c r="E100" t="s">
        <v>5199</v>
      </c>
      <c r="F100" t="s">
        <v>13513</v>
      </c>
      <c r="G100" t="s">
        <v>5198</v>
      </c>
      <c r="H100" t="s">
        <v>13512</v>
      </c>
      <c r="J100" t="s">
        <v>13511</v>
      </c>
    </row>
    <row r="101" spans="1:10" x14ac:dyDescent="0.25">
      <c r="A101" s="33" t="s">
        <v>15175</v>
      </c>
      <c r="B101" t="s">
        <v>9791</v>
      </c>
      <c r="C101" t="s">
        <v>8033</v>
      </c>
      <c r="D101" t="s">
        <v>5197</v>
      </c>
      <c r="E101" t="s">
        <v>5196</v>
      </c>
      <c r="F101" t="s">
        <v>13510</v>
      </c>
      <c r="G101" t="s">
        <v>13509</v>
      </c>
      <c r="H101" t="s">
        <v>13508</v>
      </c>
      <c r="I101" t="s">
        <v>5195</v>
      </c>
      <c r="J101" t="s">
        <v>13507</v>
      </c>
    </row>
    <row r="102" spans="1:10" x14ac:dyDescent="0.25">
      <c r="A102" s="33" t="s">
        <v>15176</v>
      </c>
      <c r="B102" t="s">
        <v>9388</v>
      </c>
      <c r="C102" t="s">
        <v>7738</v>
      </c>
      <c r="D102" t="s">
        <v>5192</v>
      </c>
      <c r="E102" t="s">
        <v>5191</v>
      </c>
      <c r="F102" t="s">
        <v>13506</v>
      </c>
      <c r="G102" t="s">
        <v>13505</v>
      </c>
      <c r="H102" t="s">
        <v>13504</v>
      </c>
      <c r="I102" t="s">
        <v>5190</v>
      </c>
      <c r="J102" t="s">
        <v>13503</v>
      </c>
    </row>
    <row r="103" spans="1:10" x14ac:dyDescent="0.25">
      <c r="A103" s="33" t="s">
        <v>15177</v>
      </c>
      <c r="B103" t="s">
        <v>8788</v>
      </c>
      <c r="C103" t="s">
        <v>7738</v>
      </c>
      <c r="D103" t="s">
        <v>5189</v>
      </c>
      <c r="E103" t="s">
        <v>5188</v>
      </c>
      <c r="F103" t="s">
        <v>13502</v>
      </c>
      <c r="G103" t="s">
        <v>13501</v>
      </c>
      <c r="H103" t="s">
        <v>13500</v>
      </c>
      <c r="I103" t="s">
        <v>13499</v>
      </c>
      <c r="J103" t="s">
        <v>13498</v>
      </c>
    </row>
    <row r="104" spans="1:10" x14ac:dyDescent="0.25">
      <c r="A104" s="33" t="s">
        <v>15178</v>
      </c>
      <c r="B104" t="s">
        <v>8583</v>
      </c>
      <c r="C104" t="s">
        <v>7848</v>
      </c>
      <c r="D104" t="s">
        <v>5186</v>
      </c>
      <c r="E104" t="s">
        <v>5184</v>
      </c>
      <c r="F104" t="s">
        <v>13497</v>
      </c>
      <c r="G104" t="s">
        <v>5183</v>
      </c>
      <c r="H104" t="s">
        <v>13496</v>
      </c>
      <c r="I104" t="s">
        <v>5181</v>
      </c>
      <c r="J104" t="s">
        <v>13495</v>
      </c>
    </row>
    <row r="105" spans="1:10" x14ac:dyDescent="0.25">
      <c r="A105" s="33" t="s">
        <v>15179</v>
      </c>
      <c r="B105" t="s">
        <v>9162</v>
      </c>
      <c r="C105" t="s">
        <v>8033</v>
      </c>
      <c r="D105" t="s">
        <v>5178</v>
      </c>
      <c r="E105" t="s">
        <v>5177</v>
      </c>
      <c r="F105" t="s">
        <v>13494</v>
      </c>
      <c r="G105" t="s">
        <v>13493</v>
      </c>
      <c r="H105" t="s">
        <v>13492</v>
      </c>
      <c r="I105" t="s">
        <v>13491</v>
      </c>
      <c r="J105" t="s">
        <v>13490</v>
      </c>
    </row>
    <row r="106" spans="1:10" x14ac:dyDescent="0.25">
      <c r="A106" s="33" t="s">
        <v>15180</v>
      </c>
      <c r="B106" t="s">
        <v>8583</v>
      </c>
      <c r="C106" t="s">
        <v>7848</v>
      </c>
      <c r="D106" t="s">
        <v>5175</v>
      </c>
      <c r="E106" t="s">
        <v>5174</v>
      </c>
      <c r="F106" t="s">
        <v>13489</v>
      </c>
      <c r="G106" t="s">
        <v>13488</v>
      </c>
      <c r="H106" t="s">
        <v>13487</v>
      </c>
      <c r="I106" t="s">
        <v>13486</v>
      </c>
      <c r="J106" t="s">
        <v>13485</v>
      </c>
    </row>
    <row r="107" spans="1:10" x14ac:dyDescent="0.25">
      <c r="A107" s="33" t="s">
        <v>15181</v>
      </c>
      <c r="B107" t="s">
        <v>8751</v>
      </c>
      <c r="C107" t="s">
        <v>8191</v>
      </c>
      <c r="D107" t="s">
        <v>5171</v>
      </c>
      <c r="E107" t="s">
        <v>5170</v>
      </c>
      <c r="F107" t="s">
        <v>13484</v>
      </c>
      <c r="G107" t="s">
        <v>13483</v>
      </c>
      <c r="H107" t="s">
        <v>13482</v>
      </c>
      <c r="I107" t="s">
        <v>5169</v>
      </c>
      <c r="J107" t="s">
        <v>13481</v>
      </c>
    </row>
    <row r="108" spans="1:10" x14ac:dyDescent="0.25">
      <c r="A108" s="33" t="s">
        <v>15182</v>
      </c>
      <c r="B108" t="s">
        <v>13480</v>
      </c>
      <c r="C108" t="s">
        <v>8033</v>
      </c>
      <c r="D108" t="s">
        <v>5168</v>
      </c>
      <c r="E108" t="s">
        <v>5167</v>
      </c>
      <c r="F108" t="s">
        <v>13479</v>
      </c>
      <c r="H108" t="s">
        <v>2668</v>
      </c>
      <c r="I108" t="s">
        <v>5166</v>
      </c>
      <c r="J108" t="s">
        <v>13478</v>
      </c>
    </row>
    <row r="109" spans="1:10" x14ac:dyDescent="0.25">
      <c r="A109" s="33" t="s">
        <v>15183</v>
      </c>
      <c r="B109" t="s">
        <v>9286</v>
      </c>
      <c r="C109" t="s">
        <v>7654</v>
      </c>
      <c r="D109" t="s">
        <v>5165</v>
      </c>
      <c r="E109" t="s">
        <v>5164</v>
      </c>
      <c r="F109" t="s">
        <v>13477</v>
      </c>
      <c r="G109" t="s">
        <v>5163</v>
      </c>
      <c r="H109" t="s">
        <v>13476</v>
      </c>
      <c r="I109" t="s">
        <v>5162</v>
      </c>
      <c r="J109" t="s">
        <v>13475</v>
      </c>
    </row>
    <row r="110" spans="1:10" x14ac:dyDescent="0.25">
      <c r="A110" s="33" t="s">
        <v>15184</v>
      </c>
      <c r="B110" t="s">
        <v>8477</v>
      </c>
      <c r="C110" t="s">
        <v>7848</v>
      </c>
      <c r="D110" t="s">
        <v>5160</v>
      </c>
      <c r="E110" t="s">
        <v>5159</v>
      </c>
      <c r="F110" t="s">
        <v>13474</v>
      </c>
      <c r="G110" t="s">
        <v>13473</v>
      </c>
      <c r="H110" t="s">
        <v>13472</v>
      </c>
      <c r="I110" t="s">
        <v>5158</v>
      </c>
      <c r="J110" t="s">
        <v>13471</v>
      </c>
    </row>
    <row r="111" spans="1:10" x14ac:dyDescent="0.25">
      <c r="A111" s="33" t="s">
        <v>15185</v>
      </c>
      <c r="B111" t="s">
        <v>8736</v>
      </c>
      <c r="C111" t="s">
        <v>8490</v>
      </c>
      <c r="D111" t="s">
        <v>5157</v>
      </c>
      <c r="E111" t="s">
        <v>5156</v>
      </c>
      <c r="F111" t="s">
        <v>12757</v>
      </c>
      <c r="G111" t="s">
        <v>13470</v>
      </c>
      <c r="H111" t="s">
        <v>13469</v>
      </c>
      <c r="I111" t="s">
        <v>5155</v>
      </c>
      <c r="J111" t="s">
        <v>13468</v>
      </c>
    </row>
    <row r="112" spans="1:10" x14ac:dyDescent="0.25">
      <c r="A112" s="33" t="s">
        <v>15186</v>
      </c>
      <c r="B112" t="s">
        <v>8583</v>
      </c>
      <c r="C112" t="s">
        <v>7654</v>
      </c>
      <c r="D112" t="s">
        <v>5153</v>
      </c>
      <c r="E112" t="s">
        <v>5152</v>
      </c>
      <c r="F112" t="s">
        <v>13467</v>
      </c>
      <c r="G112" t="s">
        <v>5151</v>
      </c>
      <c r="H112" t="s">
        <v>13466</v>
      </c>
      <c r="I112" t="s">
        <v>5150</v>
      </c>
      <c r="J112" t="s">
        <v>13465</v>
      </c>
    </row>
    <row r="113" spans="1:10" x14ac:dyDescent="0.25">
      <c r="A113" s="33" t="s">
        <v>15187</v>
      </c>
      <c r="B113" t="s">
        <v>7748</v>
      </c>
      <c r="C113" t="s">
        <v>8191</v>
      </c>
      <c r="D113" t="s">
        <v>5149</v>
      </c>
      <c r="E113" t="s">
        <v>5148</v>
      </c>
      <c r="F113" t="s">
        <v>13464</v>
      </c>
      <c r="G113" t="s">
        <v>13463</v>
      </c>
      <c r="H113" t="s">
        <v>13462</v>
      </c>
      <c r="I113" t="s">
        <v>5147</v>
      </c>
      <c r="J113" t="s">
        <v>13461</v>
      </c>
    </row>
    <row r="114" spans="1:10" x14ac:dyDescent="0.25">
      <c r="A114" s="33" t="s">
        <v>15188</v>
      </c>
      <c r="B114" t="s">
        <v>9791</v>
      </c>
      <c r="C114" t="s">
        <v>8033</v>
      </c>
      <c r="D114" t="s">
        <v>5146</v>
      </c>
      <c r="E114" t="s">
        <v>5145</v>
      </c>
      <c r="F114" t="s">
        <v>13460</v>
      </c>
      <c r="G114" t="s">
        <v>13459</v>
      </c>
      <c r="H114" t="s">
        <v>13458</v>
      </c>
      <c r="I114" t="s">
        <v>5143</v>
      </c>
      <c r="J114" t="s">
        <v>13457</v>
      </c>
    </row>
    <row r="115" spans="1:10" x14ac:dyDescent="0.25">
      <c r="A115" s="33" t="s">
        <v>15189</v>
      </c>
      <c r="B115" t="s">
        <v>7408</v>
      </c>
      <c r="C115" t="s">
        <v>8033</v>
      </c>
      <c r="D115" t="s">
        <v>13456</v>
      </c>
      <c r="E115" t="s">
        <v>5141</v>
      </c>
      <c r="F115" t="s">
        <v>13455</v>
      </c>
      <c r="H115" t="s">
        <v>13454</v>
      </c>
      <c r="I115" t="s">
        <v>5140</v>
      </c>
      <c r="J115" t="s">
        <v>13453</v>
      </c>
    </row>
    <row r="116" spans="1:10" x14ac:dyDescent="0.25">
      <c r="A116" s="33" t="s">
        <v>15190</v>
      </c>
      <c r="B116" t="s">
        <v>7512</v>
      </c>
      <c r="C116" t="s">
        <v>8191</v>
      </c>
      <c r="D116" t="s">
        <v>13452</v>
      </c>
      <c r="E116" t="s">
        <v>5137</v>
      </c>
      <c r="F116" t="s">
        <v>13451</v>
      </c>
      <c r="H116" t="s">
        <v>13450</v>
      </c>
      <c r="I116" t="s">
        <v>5136</v>
      </c>
      <c r="J116" t="s">
        <v>13449</v>
      </c>
    </row>
    <row r="117" spans="1:10" x14ac:dyDescent="0.25">
      <c r="A117" s="33" t="s">
        <v>15191</v>
      </c>
      <c r="B117" t="s">
        <v>8736</v>
      </c>
      <c r="C117" t="s">
        <v>7573</v>
      </c>
      <c r="D117" t="s">
        <v>5135</v>
      </c>
      <c r="E117" t="s">
        <v>5133</v>
      </c>
      <c r="F117" t="s">
        <v>13448</v>
      </c>
      <c r="G117" t="s">
        <v>13447</v>
      </c>
      <c r="H117" t="s">
        <v>13446</v>
      </c>
      <c r="I117" t="s">
        <v>5132</v>
      </c>
      <c r="J117" t="s">
        <v>13445</v>
      </c>
    </row>
    <row r="118" spans="1:10" x14ac:dyDescent="0.25">
      <c r="A118" s="33" t="s">
        <v>15192</v>
      </c>
      <c r="B118" t="s">
        <v>7490</v>
      </c>
      <c r="C118" t="s">
        <v>8191</v>
      </c>
      <c r="D118" t="s">
        <v>13444</v>
      </c>
      <c r="E118" t="s">
        <v>5129</v>
      </c>
      <c r="F118" t="s">
        <v>13443</v>
      </c>
      <c r="H118" t="s">
        <v>13442</v>
      </c>
      <c r="I118" t="s">
        <v>5128</v>
      </c>
      <c r="J118" t="s">
        <v>13441</v>
      </c>
    </row>
    <row r="119" spans="1:10" x14ac:dyDescent="0.25">
      <c r="A119" s="33" t="s">
        <v>15193</v>
      </c>
      <c r="B119" t="s">
        <v>9972</v>
      </c>
      <c r="C119" t="s">
        <v>8490</v>
      </c>
      <c r="D119" t="s">
        <v>5127</v>
      </c>
      <c r="E119" t="s">
        <v>5125</v>
      </c>
      <c r="F119" t="s">
        <v>13440</v>
      </c>
      <c r="G119" t="s">
        <v>5124</v>
      </c>
      <c r="I119" t="s">
        <v>13439</v>
      </c>
      <c r="J119" t="s">
        <v>13438</v>
      </c>
    </row>
    <row r="120" spans="1:10" x14ac:dyDescent="0.25">
      <c r="A120" s="33" t="s">
        <v>15194</v>
      </c>
      <c r="B120" t="s">
        <v>9463</v>
      </c>
      <c r="C120" t="s">
        <v>8033</v>
      </c>
      <c r="D120" t="s">
        <v>5121</v>
      </c>
      <c r="E120" t="s">
        <v>5120</v>
      </c>
      <c r="F120" t="s">
        <v>13437</v>
      </c>
      <c r="G120" t="s">
        <v>13436</v>
      </c>
      <c r="H120" t="s">
        <v>13435</v>
      </c>
      <c r="I120" t="s">
        <v>5119</v>
      </c>
      <c r="J120" t="s">
        <v>13434</v>
      </c>
    </row>
    <row r="121" spans="1:10" x14ac:dyDescent="0.25">
      <c r="A121" s="33" t="s">
        <v>15195</v>
      </c>
      <c r="B121" t="s">
        <v>8441</v>
      </c>
      <c r="C121" t="s">
        <v>7385</v>
      </c>
      <c r="D121" t="s">
        <v>5116</v>
      </c>
      <c r="E121" t="s">
        <v>5114</v>
      </c>
      <c r="F121" t="s">
        <v>13433</v>
      </c>
      <c r="G121" t="s">
        <v>13432</v>
      </c>
      <c r="H121" t="s">
        <v>13431</v>
      </c>
      <c r="I121" t="s">
        <v>5113</v>
      </c>
      <c r="J121" t="s">
        <v>13430</v>
      </c>
    </row>
    <row r="122" spans="1:10" x14ac:dyDescent="0.25">
      <c r="A122" s="33" t="s">
        <v>15196</v>
      </c>
      <c r="B122" t="s">
        <v>8751</v>
      </c>
      <c r="C122" t="s">
        <v>7654</v>
      </c>
      <c r="D122" t="s">
        <v>5110</v>
      </c>
      <c r="E122" t="s">
        <v>5109</v>
      </c>
      <c r="F122" t="s">
        <v>13429</v>
      </c>
      <c r="G122" t="s">
        <v>13428</v>
      </c>
      <c r="H122" t="s">
        <v>13427</v>
      </c>
      <c r="I122" t="s">
        <v>13426</v>
      </c>
      <c r="J122" t="s">
        <v>13425</v>
      </c>
    </row>
    <row r="123" spans="1:10" x14ac:dyDescent="0.25">
      <c r="A123" s="33" t="s">
        <v>15197</v>
      </c>
      <c r="B123" t="s">
        <v>9972</v>
      </c>
      <c r="C123" t="s">
        <v>8033</v>
      </c>
      <c r="D123" t="s">
        <v>5108</v>
      </c>
      <c r="E123" t="s">
        <v>5107</v>
      </c>
      <c r="F123" t="s">
        <v>13424</v>
      </c>
      <c r="G123" t="s">
        <v>13423</v>
      </c>
      <c r="I123" t="s">
        <v>5106</v>
      </c>
      <c r="J123" t="s">
        <v>13422</v>
      </c>
    </row>
    <row r="124" spans="1:10" x14ac:dyDescent="0.25">
      <c r="A124" s="33" t="s">
        <v>15198</v>
      </c>
      <c r="B124" t="s">
        <v>8526</v>
      </c>
      <c r="C124" t="s">
        <v>7573</v>
      </c>
      <c r="D124" t="s">
        <v>5105</v>
      </c>
      <c r="E124" t="s">
        <v>5104</v>
      </c>
      <c r="F124" t="s">
        <v>13421</v>
      </c>
      <c r="G124" t="s">
        <v>13420</v>
      </c>
      <c r="H124" t="s">
        <v>13419</v>
      </c>
      <c r="I124" t="s">
        <v>5103</v>
      </c>
      <c r="J124" t="s">
        <v>13418</v>
      </c>
    </row>
    <row r="125" spans="1:10" x14ac:dyDescent="0.25">
      <c r="A125" s="33" t="s">
        <v>15199</v>
      </c>
      <c r="B125" t="s">
        <v>8583</v>
      </c>
      <c r="C125" t="s">
        <v>7848</v>
      </c>
      <c r="D125" t="s">
        <v>5100</v>
      </c>
      <c r="E125" t="s">
        <v>5099</v>
      </c>
      <c r="F125" t="s">
        <v>13417</v>
      </c>
      <c r="G125" t="s">
        <v>5098</v>
      </c>
      <c r="H125" t="s">
        <v>13416</v>
      </c>
      <c r="I125" t="s">
        <v>13415</v>
      </c>
      <c r="J125" t="s">
        <v>13414</v>
      </c>
    </row>
    <row r="126" spans="1:10" x14ac:dyDescent="0.25">
      <c r="A126" s="33" t="s">
        <v>15200</v>
      </c>
      <c r="B126" t="s">
        <v>8583</v>
      </c>
      <c r="C126" t="s">
        <v>7654</v>
      </c>
      <c r="D126" t="s">
        <v>5097</v>
      </c>
      <c r="E126" t="s">
        <v>5096</v>
      </c>
      <c r="F126" t="s">
        <v>5095</v>
      </c>
      <c r="G126" t="s">
        <v>2778</v>
      </c>
      <c r="H126" t="s">
        <v>13413</v>
      </c>
      <c r="I126" t="s">
        <v>13412</v>
      </c>
      <c r="J126" t="s">
        <v>13411</v>
      </c>
    </row>
    <row r="127" spans="1:10" x14ac:dyDescent="0.25">
      <c r="A127" s="33" t="s">
        <v>15201</v>
      </c>
      <c r="B127" t="s">
        <v>8454</v>
      </c>
      <c r="C127" t="s">
        <v>7738</v>
      </c>
      <c r="D127" t="s">
        <v>5094</v>
      </c>
      <c r="E127" t="s">
        <v>5092</v>
      </c>
      <c r="F127" t="s">
        <v>13410</v>
      </c>
      <c r="G127" t="s">
        <v>13409</v>
      </c>
      <c r="H127" t="s">
        <v>13408</v>
      </c>
      <c r="I127" t="s">
        <v>5091</v>
      </c>
      <c r="J127" t="s">
        <v>13407</v>
      </c>
    </row>
    <row r="128" spans="1:10" x14ac:dyDescent="0.25">
      <c r="A128" s="33" t="s">
        <v>15202</v>
      </c>
      <c r="B128" t="s">
        <v>9927</v>
      </c>
      <c r="C128" t="s">
        <v>7738</v>
      </c>
      <c r="D128" t="s">
        <v>5089</v>
      </c>
      <c r="E128" t="s">
        <v>5088</v>
      </c>
      <c r="F128" t="s">
        <v>13406</v>
      </c>
      <c r="G128" t="s">
        <v>5087</v>
      </c>
      <c r="H128" t="s">
        <v>13405</v>
      </c>
      <c r="I128" t="s">
        <v>5086</v>
      </c>
      <c r="J128" t="s">
        <v>13404</v>
      </c>
    </row>
    <row r="129" spans="1:10" x14ac:dyDescent="0.25">
      <c r="A129" s="33" t="s">
        <v>15203</v>
      </c>
      <c r="B129" t="s">
        <v>9388</v>
      </c>
      <c r="C129" t="s">
        <v>8033</v>
      </c>
      <c r="D129" t="s">
        <v>5085</v>
      </c>
      <c r="E129" t="s">
        <v>5084</v>
      </c>
      <c r="F129" t="s">
        <v>13403</v>
      </c>
      <c r="G129" t="s">
        <v>13402</v>
      </c>
      <c r="H129" t="s">
        <v>13401</v>
      </c>
      <c r="I129" t="s">
        <v>5082</v>
      </c>
      <c r="J129" t="s">
        <v>13400</v>
      </c>
    </row>
    <row r="130" spans="1:10" x14ac:dyDescent="0.25">
      <c r="A130" s="33" t="s">
        <v>15204</v>
      </c>
      <c r="B130" t="s">
        <v>8441</v>
      </c>
      <c r="C130" t="s">
        <v>7654</v>
      </c>
      <c r="E130" t="s">
        <v>5081</v>
      </c>
      <c r="F130" t="s">
        <v>13399</v>
      </c>
      <c r="G130" t="s">
        <v>13398</v>
      </c>
      <c r="H130" t="s">
        <v>13397</v>
      </c>
      <c r="I130" t="s">
        <v>5078</v>
      </c>
      <c r="J130" t="s">
        <v>13396</v>
      </c>
    </row>
    <row r="131" spans="1:10" x14ac:dyDescent="0.25">
      <c r="A131" s="33" t="s">
        <v>15205</v>
      </c>
      <c r="B131" t="s">
        <v>9162</v>
      </c>
      <c r="C131" t="s">
        <v>8033</v>
      </c>
      <c r="D131" t="s">
        <v>5077</v>
      </c>
      <c r="E131" t="s">
        <v>5076</v>
      </c>
      <c r="F131" t="s">
        <v>13395</v>
      </c>
      <c r="G131" t="s">
        <v>5075</v>
      </c>
      <c r="H131" t="s">
        <v>13394</v>
      </c>
      <c r="I131" t="s">
        <v>13393</v>
      </c>
      <c r="J131" t="s">
        <v>13392</v>
      </c>
    </row>
    <row r="132" spans="1:10" x14ac:dyDescent="0.25">
      <c r="A132" s="33" t="s">
        <v>15206</v>
      </c>
      <c r="B132" t="s">
        <v>9292</v>
      </c>
      <c r="C132" t="s">
        <v>8490</v>
      </c>
      <c r="D132" t="s">
        <v>5072</v>
      </c>
      <c r="E132" t="s">
        <v>5071</v>
      </c>
      <c r="F132" t="s">
        <v>13391</v>
      </c>
      <c r="G132" t="s">
        <v>13390</v>
      </c>
      <c r="I132" t="s">
        <v>5070</v>
      </c>
      <c r="J132" t="s">
        <v>13389</v>
      </c>
    </row>
    <row r="133" spans="1:10" x14ac:dyDescent="0.25">
      <c r="A133" s="33" t="s">
        <v>15207</v>
      </c>
      <c r="B133" t="s">
        <v>8788</v>
      </c>
      <c r="C133" t="s">
        <v>7573</v>
      </c>
      <c r="D133" t="s">
        <v>5069</v>
      </c>
      <c r="E133" t="s">
        <v>5068</v>
      </c>
      <c r="F133" t="s">
        <v>13388</v>
      </c>
      <c r="G133" t="s">
        <v>13387</v>
      </c>
      <c r="H133" t="s">
        <v>13386</v>
      </c>
      <c r="I133" t="s">
        <v>5067</v>
      </c>
      <c r="J133" t="s">
        <v>13385</v>
      </c>
    </row>
    <row r="134" spans="1:10" x14ac:dyDescent="0.25">
      <c r="A134" s="33" t="s">
        <v>15208</v>
      </c>
      <c r="B134" t="s">
        <v>9292</v>
      </c>
      <c r="C134" t="s">
        <v>7738</v>
      </c>
      <c r="D134" t="s">
        <v>5065</v>
      </c>
      <c r="E134" t="s">
        <v>5064</v>
      </c>
      <c r="F134" t="s">
        <v>13384</v>
      </c>
      <c r="G134" t="s">
        <v>13383</v>
      </c>
      <c r="H134" t="s">
        <v>13382</v>
      </c>
      <c r="I134" t="s">
        <v>5063</v>
      </c>
      <c r="J134" t="s">
        <v>13381</v>
      </c>
    </row>
    <row r="135" spans="1:10" x14ac:dyDescent="0.25">
      <c r="A135" s="33" t="s">
        <v>15209</v>
      </c>
      <c r="B135" t="s">
        <v>9791</v>
      </c>
      <c r="C135" t="s">
        <v>8191</v>
      </c>
      <c r="D135" t="s">
        <v>5062</v>
      </c>
      <c r="E135" t="s">
        <v>5061</v>
      </c>
      <c r="F135" t="s">
        <v>13380</v>
      </c>
      <c r="G135" t="s">
        <v>5060</v>
      </c>
      <c r="H135" t="s">
        <v>13379</v>
      </c>
      <c r="I135" t="s">
        <v>5059</v>
      </c>
      <c r="J135" t="s">
        <v>13378</v>
      </c>
    </row>
    <row r="136" spans="1:10" x14ac:dyDescent="0.25">
      <c r="A136" s="33" t="s">
        <v>15210</v>
      </c>
      <c r="B136" t="s">
        <v>9162</v>
      </c>
      <c r="C136" t="s">
        <v>7654</v>
      </c>
      <c r="D136" t="s">
        <v>5058</v>
      </c>
      <c r="E136" t="s">
        <v>5057</v>
      </c>
      <c r="F136" t="s">
        <v>13377</v>
      </c>
      <c r="G136" t="s">
        <v>5056</v>
      </c>
      <c r="H136" t="s">
        <v>13376</v>
      </c>
      <c r="I136" t="s">
        <v>5055</v>
      </c>
      <c r="J136" t="s">
        <v>13375</v>
      </c>
    </row>
    <row r="137" spans="1:10" x14ac:dyDescent="0.25">
      <c r="A137" s="33" t="s">
        <v>15211</v>
      </c>
      <c r="B137" t="s">
        <v>13374</v>
      </c>
      <c r="C137" t="s">
        <v>8490</v>
      </c>
      <c r="D137" t="s">
        <v>5052</v>
      </c>
      <c r="E137" t="s">
        <v>5051</v>
      </c>
      <c r="J137" t="s">
        <v>13373</v>
      </c>
    </row>
    <row r="138" spans="1:10" x14ac:dyDescent="0.25">
      <c r="A138" s="33" t="s">
        <v>15212</v>
      </c>
      <c r="B138" t="s">
        <v>9463</v>
      </c>
      <c r="C138" t="s">
        <v>7654</v>
      </c>
      <c r="D138" t="s">
        <v>5049</v>
      </c>
      <c r="E138" t="s">
        <v>5048</v>
      </c>
      <c r="F138" t="s">
        <v>13372</v>
      </c>
      <c r="G138" t="s">
        <v>13371</v>
      </c>
      <c r="H138" t="s">
        <v>13370</v>
      </c>
      <c r="I138" t="s">
        <v>5047</v>
      </c>
      <c r="J138" t="s">
        <v>13369</v>
      </c>
    </row>
    <row r="139" spans="1:10" x14ac:dyDescent="0.25">
      <c r="A139" s="33" t="s">
        <v>15213</v>
      </c>
      <c r="B139" t="s">
        <v>9162</v>
      </c>
      <c r="C139" t="s">
        <v>7475</v>
      </c>
      <c r="D139" t="s">
        <v>5046</v>
      </c>
      <c r="E139" t="s">
        <v>5045</v>
      </c>
      <c r="F139" t="s">
        <v>13368</v>
      </c>
      <c r="H139" t="s">
        <v>13367</v>
      </c>
      <c r="I139" t="s">
        <v>5044</v>
      </c>
      <c r="J139" t="s">
        <v>13366</v>
      </c>
    </row>
    <row r="140" spans="1:10" x14ac:dyDescent="0.25">
      <c r="A140" s="33" t="s">
        <v>15214</v>
      </c>
      <c r="B140" t="s">
        <v>8454</v>
      </c>
      <c r="C140" t="s">
        <v>7654</v>
      </c>
      <c r="D140" t="s">
        <v>5043</v>
      </c>
      <c r="E140" t="s">
        <v>5041</v>
      </c>
      <c r="F140" t="s">
        <v>13365</v>
      </c>
      <c r="G140" t="s">
        <v>13364</v>
      </c>
      <c r="H140" t="s">
        <v>13363</v>
      </c>
      <c r="I140" t="s">
        <v>5040</v>
      </c>
      <c r="J140" t="s">
        <v>13362</v>
      </c>
    </row>
    <row r="141" spans="1:10" x14ac:dyDescent="0.25">
      <c r="A141" s="33" t="s">
        <v>15215</v>
      </c>
      <c r="B141" t="s">
        <v>8816</v>
      </c>
      <c r="C141" t="s">
        <v>7738</v>
      </c>
      <c r="D141" t="s">
        <v>4557</v>
      </c>
      <c r="E141" t="s">
        <v>4556</v>
      </c>
      <c r="F141" t="s">
        <v>12904</v>
      </c>
      <c r="G141" t="s">
        <v>13361</v>
      </c>
      <c r="H141" t="s">
        <v>13360</v>
      </c>
      <c r="I141" t="s">
        <v>5037</v>
      </c>
      <c r="J141" t="s">
        <v>13359</v>
      </c>
    </row>
    <row r="142" spans="1:10" x14ac:dyDescent="0.25">
      <c r="A142" s="33" t="s">
        <v>15216</v>
      </c>
      <c r="B142" t="s">
        <v>8566</v>
      </c>
      <c r="C142" t="s">
        <v>8191</v>
      </c>
      <c r="D142" t="s">
        <v>5035</v>
      </c>
      <c r="E142" t="s">
        <v>5034</v>
      </c>
      <c r="F142" t="s">
        <v>13358</v>
      </c>
      <c r="G142" t="s">
        <v>13357</v>
      </c>
      <c r="H142" t="s">
        <v>13356</v>
      </c>
      <c r="I142" t="s">
        <v>5033</v>
      </c>
      <c r="J142" t="s">
        <v>13355</v>
      </c>
    </row>
    <row r="143" spans="1:10" x14ac:dyDescent="0.25">
      <c r="A143" s="33" t="s">
        <v>15217</v>
      </c>
      <c r="B143" t="s">
        <v>9101</v>
      </c>
      <c r="C143" t="s">
        <v>8191</v>
      </c>
      <c r="D143" t="s">
        <v>5032</v>
      </c>
      <c r="E143" t="s">
        <v>5031</v>
      </c>
      <c r="F143" t="s">
        <v>13354</v>
      </c>
      <c r="G143" t="s">
        <v>13353</v>
      </c>
      <c r="H143" t="s">
        <v>13352</v>
      </c>
      <c r="I143" t="s">
        <v>5029</v>
      </c>
      <c r="J143" t="s">
        <v>13351</v>
      </c>
    </row>
    <row r="144" spans="1:10" x14ac:dyDescent="0.25">
      <c r="A144" s="33" t="s">
        <v>15218</v>
      </c>
      <c r="B144" t="s">
        <v>9292</v>
      </c>
      <c r="C144" t="s">
        <v>7848</v>
      </c>
      <c r="D144" t="s">
        <v>5028</v>
      </c>
      <c r="E144" t="s">
        <v>5026</v>
      </c>
      <c r="F144" t="s">
        <v>5025</v>
      </c>
      <c r="G144" t="s">
        <v>5024</v>
      </c>
      <c r="H144" t="s">
        <v>13350</v>
      </c>
      <c r="I144" t="s">
        <v>5023</v>
      </c>
      <c r="J144" t="s">
        <v>13349</v>
      </c>
    </row>
    <row r="145" spans="1:10" x14ac:dyDescent="0.25">
      <c r="A145" s="33" t="s">
        <v>15219</v>
      </c>
      <c r="B145" t="s">
        <v>9927</v>
      </c>
      <c r="C145" t="s">
        <v>7654</v>
      </c>
      <c r="D145" t="s">
        <v>5022</v>
      </c>
      <c r="E145" t="s">
        <v>5021</v>
      </c>
      <c r="F145" t="s">
        <v>5020</v>
      </c>
      <c r="G145" t="s">
        <v>5019</v>
      </c>
      <c r="H145" t="s">
        <v>13348</v>
      </c>
      <c r="I145" t="s">
        <v>13347</v>
      </c>
      <c r="J145" t="s">
        <v>13346</v>
      </c>
    </row>
    <row r="146" spans="1:10" x14ac:dyDescent="0.25">
      <c r="A146" s="33" t="s">
        <v>15220</v>
      </c>
      <c r="B146" t="s">
        <v>8583</v>
      </c>
      <c r="C146" t="s">
        <v>7848</v>
      </c>
      <c r="D146" t="s">
        <v>5018</v>
      </c>
      <c r="E146" t="s">
        <v>5017</v>
      </c>
      <c r="F146" t="s">
        <v>13345</v>
      </c>
      <c r="G146" t="s">
        <v>13344</v>
      </c>
      <c r="H146" t="s">
        <v>13343</v>
      </c>
      <c r="I146" t="s">
        <v>5016</v>
      </c>
      <c r="J146" t="s">
        <v>13342</v>
      </c>
    </row>
    <row r="147" spans="1:10" x14ac:dyDescent="0.25">
      <c r="A147" s="33" t="s">
        <v>15221</v>
      </c>
      <c r="B147" t="s">
        <v>8530</v>
      </c>
      <c r="C147" t="s">
        <v>7475</v>
      </c>
      <c r="D147" t="s">
        <v>5015</v>
      </c>
      <c r="E147" t="s">
        <v>5014</v>
      </c>
      <c r="F147" t="s">
        <v>13341</v>
      </c>
      <c r="G147" t="s">
        <v>2328</v>
      </c>
      <c r="H147" t="s">
        <v>13340</v>
      </c>
      <c r="I147" t="s">
        <v>5013</v>
      </c>
      <c r="J147" t="s">
        <v>13339</v>
      </c>
    </row>
    <row r="148" spans="1:10" x14ac:dyDescent="0.25">
      <c r="A148" s="33" t="s">
        <v>15222</v>
      </c>
      <c r="B148" t="s">
        <v>9776</v>
      </c>
      <c r="C148" t="s">
        <v>8191</v>
      </c>
      <c r="D148" t="s">
        <v>5012</v>
      </c>
      <c r="E148" t="s">
        <v>5011</v>
      </c>
      <c r="F148" t="s">
        <v>13338</v>
      </c>
      <c r="G148" t="s">
        <v>13337</v>
      </c>
      <c r="H148" t="s">
        <v>13336</v>
      </c>
      <c r="I148" t="s">
        <v>5010</v>
      </c>
      <c r="J148" t="s">
        <v>13335</v>
      </c>
    </row>
    <row r="149" spans="1:10" x14ac:dyDescent="0.25">
      <c r="A149" s="33" t="s">
        <v>15223</v>
      </c>
      <c r="B149" t="s">
        <v>8788</v>
      </c>
      <c r="C149" t="s">
        <v>8191</v>
      </c>
      <c r="D149" t="s">
        <v>5009</v>
      </c>
      <c r="E149" t="s">
        <v>5008</v>
      </c>
      <c r="F149" t="s">
        <v>13334</v>
      </c>
      <c r="G149" t="s">
        <v>5007</v>
      </c>
      <c r="H149" t="s">
        <v>13333</v>
      </c>
      <c r="I149" t="s">
        <v>5006</v>
      </c>
      <c r="J149" t="s">
        <v>13332</v>
      </c>
    </row>
    <row r="150" spans="1:10" x14ac:dyDescent="0.25">
      <c r="A150" s="33" t="s">
        <v>15224</v>
      </c>
      <c r="B150" t="s">
        <v>9791</v>
      </c>
      <c r="C150" t="s">
        <v>7573</v>
      </c>
      <c r="D150" t="s">
        <v>5004</v>
      </c>
      <c r="E150" t="s">
        <v>5003</v>
      </c>
      <c r="F150" t="s">
        <v>12889</v>
      </c>
      <c r="G150" t="s">
        <v>13331</v>
      </c>
      <c r="H150" t="s">
        <v>13330</v>
      </c>
      <c r="I150" t="s">
        <v>13329</v>
      </c>
      <c r="J150" t="s">
        <v>13328</v>
      </c>
    </row>
    <row r="151" spans="1:10" x14ac:dyDescent="0.25">
      <c r="A151" s="33" t="s">
        <v>15225</v>
      </c>
      <c r="B151" t="s">
        <v>8566</v>
      </c>
      <c r="C151" t="s">
        <v>7848</v>
      </c>
      <c r="D151" t="s">
        <v>5000</v>
      </c>
      <c r="E151" t="s">
        <v>4998</v>
      </c>
      <c r="F151" t="s">
        <v>13327</v>
      </c>
      <c r="G151" t="s">
        <v>13326</v>
      </c>
      <c r="H151" t="s">
        <v>13325</v>
      </c>
      <c r="I151" t="s">
        <v>4997</v>
      </c>
      <c r="J151" t="s">
        <v>13324</v>
      </c>
    </row>
    <row r="152" spans="1:10" x14ac:dyDescent="0.25">
      <c r="A152" s="33" t="s">
        <v>15226</v>
      </c>
      <c r="B152" t="s">
        <v>8816</v>
      </c>
      <c r="C152" t="s">
        <v>7848</v>
      </c>
      <c r="D152" t="s">
        <v>4995</v>
      </c>
      <c r="E152" t="s">
        <v>4993</v>
      </c>
      <c r="F152" t="s">
        <v>13323</v>
      </c>
      <c r="G152" t="s">
        <v>13322</v>
      </c>
      <c r="H152" t="s">
        <v>13321</v>
      </c>
      <c r="I152" t="s">
        <v>4992</v>
      </c>
      <c r="J152" t="s">
        <v>13320</v>
      </c>
    </row>
    <row r="153" spans="1:10" x14ac:dyDescent="0.25">
      <c r="A153" s="33" t="s">
        <v>15227</v>
      </c>
      <c r="B153" t="s">
        <v>9463</v>
      </c>
      <c r="C153" t="s">
        <v>7654</v>
      </c>
      <c r="D153" t="s">
        <v>4990</v>
      </c>
      <c r="E153" t="s">
        <v>4989</v>
      </c>
      <c r="F153" t="s">
        <v>13319</v>
      </c>
      <c r="G153" t="s">
        <v>13318</v>
      </c>
      <c r="H153" t="s">
        <v>13317</v>
      </c>
      <c r="I153" t="s">
        <v>4988</v>
      </c>
      <c r="J153" t="s">
        <v>13316</v>
      </c>
    </row>
    <row r="154" spans="1:10" x14ac:dyDescent="0.25">
      <c r="A154" s="33" t="s">
        <v>15228</v>
      </c>
      <c r="B154" t="s">
        <v>9162</v>
      </c>
      <c r="C154" t="s">
        <v>8033</v>
      </c>
      <c r="D154" t="s">
        <v>4985</v>
      </c>
      <c r="E154" t="s">
        <v>4984</v>
      </c>
      <c r="F154" t="s">
        <v>13315</v>
      </c>
      <c r="G154" t="s">
        <v>4983</v>
      </c>
      <c r="H154" t="s">
        <v>13314</v>
      </c>
      <c r="I154" t="s">
        <v>4982</v>
      </c>
      <c r="J154" t="s">
        <v>13313</v>
      </c>
    </row>
    <row r="155" spans="1:10" x14ac:dyDescent="0.25">
      <c r="A155" s="33" t="s">
        <v>15229</v>
      </c>
      <c r="B155" t="s">
        <v>9791</v>
      </c>
      <c r="C155" t="s">
        <v>7654</v>
      </c>
      <c r="E155" t="s">
        <v>4979</v>
      </c>
      <c r="F155" t="s">
        <v>13312</v>
      </c>
      <c r="G155" t="s">
        <v>13311</v>
      </c>
      <c r="H155" t="s">
        <v>13310</v>
      </c>
      <c r="I155" t="s">
        <v>4978</v>
      </c>
      <c r="J155" t="s">
        <v>13309</v>
      </c>
    </row>
    <row r="156" spans="1:10" x14ac:dyDescent="0.25">
      <c r="A156" s="33" t="s">
        <v>15230</v>
      </c>
      <c r="B156" t="s">
        <v>8526</v>
      </c>
      <c r="C156" t="s">
        <v>8191</v>
      </c>
      <c r="D156" t="s">
        <v>4977</v>
      </c>
      <c r="E156" t="s">
        <v>4976</v>
      </c>
      <c r="F156" t="s">
        <v>13308</v>
      </c>
      <c r="G156" t="s">
        <v>13307</v>
      </c>
      <c r="H156" t="s">
        <v>13306</v>
      </c>
      <c r="I156" t="s">
        <v>4975</v>
      </c>
      <c r="J156" t="s">
        <v>13305</v>
      </c>
    </row>
    <row r="157" spans="1:10" x14ac:dyDescent="0.25">
      <c r="A157" s="33" t="s">
        <v>15231</v>
      </c>
      <c r="B157" t="s">
        <v>13304</v>
      </c>
      <c r="C157" t="s">
        <v>8191</v>
      </c>
      <c r="D157" t="s">
        <v>4974</v>
      </c>
      <c r="E157" t="s">
        <v>4973</v>
      </c>
      <c r="F157" t="s">
        <v>4972</v>
      </c>
      <c r="G157" t="s">
        <v>13303</v>
      </c>
      <c r="H157" t="s">
        <v>13302</v>
      </c>
      <c r="I157" t="s">
        <v>4971</v>
      </c>
      <c r="J157" t="s">
        <v>13301</v>
      </c>
    </row>
    <row r="158" spans="1:10" x14ac:dyDescent="0.25">
      <c r="A158" s="33" t="s">
        <v>15232</v>
      </c>
      <c r="B158" t="s">
        <v>9292</v>
      </c>
      <c r="C158" t="s">
        <v>7475</v>
      </c>
      <c r="D158" t="s">
        <v>4970</v>
      </c>
      <c r="E158" t="s">
        <v>4968</v>
      </c>
      <c r="F158" t="s">
        <v>12327</v>
      </c>
      <c r="G158" t="s">
        <v>3994</v>
      </c>
      <c r="H158" t="s">
        <v>13300</v>
      </c>
      <c r="I158" t="s">
        <v>4967</v>
      </c>
      <c r="J158" t="s">
        <v>13299</v>
      </c>
    </row>
    <row r="159" spans="1:10" x14ac:dyDescent="0.25">
      <c r="A159" s="33" t="s">
        <v>15233</v>
      </c>
      <c r="B159" t="s">
        <v>9725</v>
      </c>
      <c r="C159" t="s">
        <v>7738</v>
      </c>
      <c r="D159" t="s">
        <v>4964</v>
      </c>
      <c r="E159" t="s">
        <v>4963</v>
      </c>
      <c r="F159" t="s">
        <v>13298</v>
      </c>
      <c r="G159" t="s">
        <v>13297</v>
      </c>
      <c r="H159" t="s">
        <v>13296</v>
      </c>
      <c r="I159" t="s">
        <v>4962</v>
      </c>
      <c r="J159" t="s">
        <v>13295</v>
      </c>
    </row>
    <row r="160" spans="1:10" x14ac:dyDescent="0.25">
      <c r="A160" s="33" t="s">
        <v>15234</v>
      </c>
      <c r="B160" t="s">
        <v>9162</v>
      </c>
      <c r="C160" t="s">
        <v>7475</v>
      </c>
      <c r="D160" t="s">
        <v>4959</v>
      </c>
      <c r="E160" t="s">
        <v>4957</v>
      </c>
      <c r="F160" t="s">
        <v>13294</v>
      </c>
      <c r="G160" t="s">
        <v>13293</v>
      </c>
      <c r="H160" t="s">
        <v>13292</v>
      </c>
      <c r="I160" t="s">
        <v>4956</v>
      </c>
      <c r="J160" t="s">
        <v>13291</v>
      </c>
    </row>
    <row r="161" spans="1:10" x14ac:dyDescent="0.25">
      <c r="A161" s="33" t="s">
        <v>15235</v>
      </c>
      <c r="B161" t="s">
        <v>9292</v>
      </c>
      <c r="C161" t="s">
        <v>7738</v>
      </c>
      <c r="D161" t="s">
        <v>4953</v>
      </c>
      <c r="E161" t="s">
        <v>4952</v>
      </c>
      <c r="F161" t="s">
        <v>13290</v>
      </c>
      <c r="G161" t="s">
        <v>13289</v>
      </c>
      <c r="H161" t="s">
        <v>13288</v>
      </c>
      <c r="I161" t="s">
        <v>4951</v>
      </c>
      <c r="J161" t="s">
        <v>13287</v>
      </c>
    </row>
    <row r="162" spans="1:10" x14ac:dyDescent="0.25">
      <c r="A162" s="33" t="s">
        <v>15236</v>
      </c>
      <c r="B162" t="s">
        <v>8583</v>
      </c>
      <c r="C162" t="s">
        <v>7573</v>
      </c>
      <c r="D162" t="s">
        <v>4950</v>
      </c>
      <c r="E162" t="s">
        <v>4948</v>
      </c>
      <c r="F162" t="s">
        <v>13286</v>
      </c>
      <c r="G162" t="s">
        <v>13285</v>
      </c>
      <c r="H162" t="s">
        <v>13284</v>
      </c>
      <c r="I162" t="s">
        <v>4947</v>
      </c>
      <c r="J162" t="s">
        <v>13283</v>
      </c>
    </row>
    <row r="163" spans="1:10" x14ac:dyDescent="0.25">
      <c r="A163" s="33" t="s">
        <v>15237</v>
      </c>
      <c r="B163" t="s">
        <v>8441</v>
      </c>
      <c r="C163" t="s">
        <v>7848</v>
      </c>
      <c r="D163" t="s">
        <v>4944</v>
      </c>
      <c r="E163" t="s">
        <v>4943</v>
      </c>
      <c r="F163" t="s">
        <v>13282</v>
      </c>
      <c r="G163" t="s">
        <v>13281</v>
      </c>
      <c r="H163" t="s">
        <v>13280</v>
      </c>
      <c r="I163" t="s">
        <v>4942</v>
      </c>
      <c r="J163" t="s">
        <v>13279</v>
      </c>
    </row>
    <row r="164" spans="1:10" x14ac:dyDescent="0.25">
      <c r="A164" s="33" t="s">
        <v>15238</v>
      </c>
      <c r="B164" t="s">
        <v>8355</v>
      </c>
      <c r="C164" t="s">
        <v>7475</v>
      </c>
      <c r="D164" t="s">
        <v>4941</v>
      </c>
      <c r="E164" t="s">
        <v>4940</v>
      </c>
      <c r="F164" t="s">
        <v>11565</v>
      </c>
      <c r="G164" t="s">
        <v>13278</v>
      </c>
      <c r="H164" t="s">
        <v>13277</v>
      </c>
      <c r="I164" t="s">
        <v>4938</v>
      </c>
      <c r="J164" t="s">
        <v>13276</v>
      </c>
    </row>
    <row r="165" spans="1:10" x14ac:dyDescent="0.25">
      <c r="A165" s="33" t="s">
        <v>15239</v>
      </c>
      <c r="B165" t="s">
        <v>8526</v>
      </c>
      <c r="C165" t="s">
        <v>8490</v>
      </c>
      <c r="D165" t="s">
        <v>4937</v>
      </c>
      <c r="E165" t="s">
        <v>4936</v>
      </c>
      <c r="F165" t="s">
        <v>13275</v>
      </c>
      <c r="G165" t="s">
        <v>13274</v>
      </c>
      <c r="H165" t="s">
        <v>13273</v>
      </c>
      <c r="I165" t="s">
        <v>13272</v>
      </c>
      <c r="J165" t="s">
        <v>13271</v>
      </c>
    </row>
    <row r="166" spans="1:10" x14ac:dyDescent="0.25">
      <c r="A166" s="33" t="s">
        <v>15240</v>
      </c>
      <c r="B166" t="s">
        <v>9162</v>
      </c>
      <c r="C166" t="s">
        <v>7738</v>
      </c>
      <c r="D166" t="s">
        <v>4935</v>
      </c>
      <c r="E166" t="s">
        <v>4933</v>
      </c>
      <c r="F166" t="s">
        <v>13270</v>
      </c>
      <c r="G166" t="s">
        <v>13269</v>
      </c>
      <c r="H166" t="s">
        <v>13268</v>
      </c>
      <c r="I166" t="s">
        <v>4932</v>
      </c>
      <c r="J166" t="s">
        <v>13267</v>
      </c>
    </row>
    <row r="167" spans="1:10" x14ac:dyDescent="0.25">
      <c r="A167" s="33" t="s">
        <v>15241</v>
      </c>
      <c r="B167" t="s">
        <v>8788</v>
      </c>
      <c r="C167" t="s">
        <v>7573</v>
      </c>
      <c r="D167" t="s">
        <v>4929</v>
      </c>
      <c r="E167" t="s">
        <v>4928</v>
      </c>
      <c r="F167" t="s">
        <v>13266</v>
      </c>
      <c r="G167" t="s">
        <v>13265</v>
      </c>
      <c r="H167" t="s">
        <v>13264</v>
      </c>
      <c r="I167" t="s">
        <v>4925</v>
      </c>
      <c r="J167" t="s">
        <v>13263</v>
      </c>
    </row>
    <row r="168" spans="1:10" x14ac:dyDescent="0.25">
      <c r="A168" s="33" t="s">
        <v>15242</v>
      </c>
      <c r="B168" t="s">
        <v>8583</v>
      </c>
      <c r="C168" t="s">
        <v>8191</v>
      </c>
      <c r="D168" t="s">
        <v>4923</v>
      </c>
      <c r="E168" t="s">
        <v>4922</v>
      </c>
      <c r="F168" t="s">
        <v>13262</v>
      </c>
      <c r="G168" t="s">
        <v>4921</v>
      </c>
      <c r="H168" t="s">
        <v>13261</v>
      </c>
      <c r="I168" t="s">
        <v>13260</v>
      </c>
      <c r="J168" t="s">
        <v>13259</v>
      </c>
    </row>
    <row r="169" spans="1:10" x14ac:dyDescent="0.25">
      <c r="A169" s="33" t="s">
        <v>15243</v>
      </c>
      <c r="B169" t="s">
        <v>9463</v>
      </c>
      <c r="C169" t="s">
        <v>7475</v>
      </c>
      <c r="D169" t="s">
        <v>4920</v>
      </c>
      <c r="E169" t="s">
        <v>4919</v>
      </c>
      <c r="F169" t="s">
        <v>13258</v>
      </c>
      <c r="G169" t="s">
        <v>13257</v>
      </c>
      <c r="H169" t="s">
        <v>13256</v>
      </c>
      <c r="I169" t="s">
        <v>4918</v>
      </c>
      <c r="J169" t="s">
        <v>13255</v>
      </c>
    </row>
    <row r="170" spans="1:10" x14ac:dyDescent="0.25">
      <c r="A170" s="33" t="s">
        <v>15244</v>
      </c>
      <c r="B170" t="s">
        <v>8477</v>
      </c>
      <c r="C170" t="s">
        <v>8191</v>
      </c>
      <c r="D170" t="s">
        <v>1599</v>
      </c>
      <c r="E170" t="s">
        <v>1598</v>
      </c>
      <c r="F170" t="s">
        <v>13254</v>
      </c>
      <c r="G170" t="s">
        <v>13253</v>
      </c>
      <c r="H170" t="s">
        <v>13252</v>
      </c>
      <c r="I170" t="s">
        <v>1597</v>
      </c>
      <c r="J170" t="s">
        <v>13251</v>
      </c>
    </row>
    <row r="171" spans="1:10" x14ac:dyDescent="0.25">
      <c r="A171" s="33" t="s">
        <v>15245</v>
      </c>
      <c r="B171" t="s">
        <v>8751</v>
      </c>
      <c r="C171" t="s">
        <v>8191</v>
      </c>
      <c r="D171" t="s">
        <v>4917</v>
      </c>
      <c r="E171" t="s">
        <v>4916</v>
      </c>
      <c r="F171" t="s">
        <v>13250</v>
      </c>
      <c r="G171" t="s">
        <v>13249</v>
      </c>
      <c r="H171" t="s">
        <v>13248</v>
      </c>
      <c r="I171" t="s">
        <v>4914</v>
      </c>
      <c r="J171" t="s">
        <v>13247</v>
      </c>
    </row>
    <row r="172" spans="1:10" x14ac:dyDescent="0.25">
      <c r="A172" s="33" t="s">
        <v>15246</v>
      </c>
      <c r="B172" t="s">
        <v>8441</v>
      </c>
      <c r="C172" t="s">
        <v>7738</v>
      </c>
      <c r="D172" t="s">
        <v>4913</v>
      </c>
      <c r="E172" t="s">
        <v>4912</v>
      </c>
      <c r="F172" t="s">
        <v>13246</v>
      </c>
      <c r="G172" t="s">
        <v>13245</v>
      </c>
      <c r="H172" t="s">
        <v>13244</v>
      </c>
      <c r="I172" t="s">
        <v>4910</v>
      </c>
      <c r="J172" t="s">
        <v>13243</v>
      </c>
    </row>
    <row r="173" spans="1:10" x14ac:dyDescent="0.25">
      <c r="A173" s="33" t="s">
        <v>15247</v>
      </c>
      <c r="B173" t="s">
        <v>9292</v>
      </c>
      <c r="C173" t="s">
        <v>7848</v>
      </c>
      <c r="D173" t="s">
        <v>4909</v>
      </c>
      <c r="E173" t="s">
        <v>4907</v>
      </c>
      <c r="F173" t="s">
        <v>13242</v>
      </c>
      <c r="G173" t="s">
        <v>3638</v>
      </c>
      <c r="H173" t="s">
        <v>13241</v>
      </c>
      <c r="I173" t="s">
        <v>4906</v>
      </c>
      <c r="J173" t="s">
        <v>13240</v>
      </c>
    </row>
    <row r="174" spans="1:10" x14ac:dyDescent="0.25">
      <c r="A174" s="33" t="s">
        <v>15248</v>
      </c>
      <c r="B174" t="s">
        <v>8355</v>
      </c>
      <c r="C174" t="s">
        <v>7573</v>
      </c>
      <c r="D174" t="s">
        <v>4903</v>
      </c>
      <c r="E174" t="s">
        <v>4901</v>
      </c>
      <c r="F174" t="s">
        <v>13239</v>
      </c>
      <c r="G174" t="s">
        <v>13238</v>
      </c>
      <c r="H174" t="s">
        <v>13237</v>
      </c>
      <c r="I174" t="s">
        <v>13236</v>
      </c>
      <c r="J174" t="s">
        <v>13235</v>
      </c>
    </row>
    <row r="175" spans="1:10" x14ac:dyDescent="0.25">
      <c r="A175" s="33" t="s">
        <v>15249</v>
      </c>
      <c r="B175" t="s">
        <v>8816</v>
      </c>
      <c r="C175" t="s">
        <v>8033</v>
      </c>
      <c r="D175" t="s">
        <v>4896</v>
      </c>
      <c r="E175" t="s">
        <v>4895</v>
      </c>
      <c r="F175" t="s">
        <v>13234</v>
      </c>
      <c r="G175" t="s">
        <v>13233</v>
      </c>
      <c r="H175" t="s">
        <v>13232</v>
      </c>
      <c r="I175" t="s">
        <v>4893</v>
      </c>
      <c r="J175" t="s">
        <v>13231</v>
      </c>
    </row>
    <row r="176" spans="1:10" x14ac:dyDescent="0.25">
      <c r="A176" s="33" t="s">
        <v>15250</v>
      </c>
      <c r="B176" t="s">
        <v>9972</v>
      </c>
      <c r="C176" t="s">
        <v>8490</v>
      </c>
      <c r="D176" t="s">
        <v>4890</v>
      </c>
      <c r="E176" t="s">
        <v>4889</v>
      </c>
      <c r="F176" t="s">
        <v>13230</v>
      </c>
      <c r="G176" t="s">
        <v>13229</v>
      </c>
      <c r="I176" t="s">
        <v>13228</v>
      </c>
      <c r="J176" t="s">
        <v>13227</v>
      </c>
    </row>
    <row r="177" spans="1:10" x14ac:dyDescent="0.25">
      <c r="A177" s="33" t="s">
        <v>15251</v>
      </c>
      <c r="B177" t="s">
        <v>9725</v>
      </c>
      <c r="C177" t="s">
        <v>8490</v>
      </c>
      <c r="D177" t="s">
        <v>4888</v>
      </c>
      <c r="E177" t="s">
        <v>4887</v>
      </c>
      <c r="F177" t="s">
        <v>13226</v>
      </c>
      <c r="G177" t="s">
        <v>13225</v>
      </c>
      <c r="H177" t="s">
        <v>13224</v>
      </c>
      <c r="I177" t="s">
        <v>4886</v>
      </c>
      <c r="J177" t="s">
        <v>13223</v>
      </c>
    </row>
    <row r="178" spans="1:10" x14ac:dyDescent="0.25">
      <c r="A178" s="33" t="s">
        <v>15252</v>
      </c>
      <c r="B178" t="s">
        <v>9463</v>
      </c>
      <c r="C178" t="s">
        <v>8191</v>
      </c>
      <c r="D178" t="s">
        <v>4885</v>
      </c>
      <c r="E178" t="s">
        <v>4884</v>
      </c>
      <c r="F178" t="s">
        <v>13222</v>
      </c>
      <c r="G178" t="s">
        <v>13221</v>
      </c>
      <c r="H178" t="s">
        <v>13220</v>
      </c>
      <c r="I178" t="s">
        <v>4883</v>
      </c>
      <c r="J178" t="s">
        <v>13219</v>
      </c>
    </row>
    <row r="179" spans="1:10" x14ac:dyDescent="0.25">
      <c r="A179" s="33" t="s">
        <v>15253</v>
      </c>
      <c r="B179" t="s">
        <v>8853</v>
      </c>
      <c r="C179" t="s">
        <v>7654</v>
      </c>
      <c r="D179" t="s">
        <v>2404</v>
      </c>
      <c r="E179" t="s">
        <v>2403</v>
      </c>
      <c r="F179" t="s">
        <v>13218</v>
      </c>
      <c r="G179" t="s">
        <v>13217</v>
      </c>
      <c r="H179" t="s">
        <v>13216</v>
      </c>
      <c r="I179" t="s">
        <v>4882</v>
      </c>
      <c r="J179" t="s">
        <v>13215</v>
      </c>
    </row>
    <row r="180" spans="1:10" x14ac:dyDescent="0.25">
      <c r="A180" s="33" t="s">
        <v>15254</v>
      </c>
      <c r="B180" t="s">
        <v>8548</v>
      </c>
      <c r="C180" t="s">
        <v>8191</v>
      </c>
      <c r="D180" t="s">
        <v>4880</v>
      </c>
      <c r="E180" t="s">
        <v>4879</v>
      </c>
      <c r="F180" t="s">
        <v>4878</v>
      </c>
      <c r="G180" t="s">
        <v>4877</v>
      </c>
      <c r="H180" t="s">
        <v>13214</v>
      </c>
      <c r="I180" t="s">
        <v>4876</v>
      </c>
      <c r="J180" t="s">
        <v>13213</v>
      </c>
    </row>
    <row r="181" spans="1:10" x14ac:dyDescent="0.25">
      <c r="A181" s="33" t="s">
        <v>15255</v>
      </c>
      <c r="B181" t="s">
        <v>9292</v>
      </c>
      <c r="C181" t="s">
        <v>7573</v>
      </c>
      <c r="D181" t="s">
        <v>4875</v>
      </c>
      <c r="E181" t="s">
        <v>4873</v>
      </c>
      <c r="F181" t="s">
        <v>13212</v>
      </c>
      <c r="G181" t="s">
        <v>13211</v>
      </c>
      <c r="H181" t="s">
        <v>13210</v>
      </c>
      <c r="I181" t="s">
        <v>4872</v>
      </c>
      <c r="J181" t="s">
        <v>13209</v>
      </c>
    </row>
    <row r="182" spans="1:10" x14ac:dyDescent="0.25">
      <c r="A182" s="33" t="s">
        <v>15256</v>
      </c>
      <c r="B182" t="s">
        <v>8548</v>
      </c>
      <c r="C182" t="s">
        <v>7654</v>
      </c>
      <c r="D182" t="s">
        <v>4869</v>
      </c>
      <c r="E182" t="s">
        <v>4868</v>
      </c>
      <c r="F182" t="s">
        <v>4867</v>
      </c>
      <c r="G182" t="s">
        <v>4866</v>
      </c>
      <c r="H182" t="s">
        <v>13208</v>
      </c>
      <c r="I182" t="s">
        <v>4864</v>
      </c>
      <c r="J182" t="s">
        <v>13207</v>
      </c>
    </row>
    <row r="183" spans="1:10" x14ac:dyDescent="0.25">
      <c r="A183" s="33" t="s">
        <v>15257</v>
      </c>
      <c r="B183" t="s">
        <v>8441</v>
      </c>
      <c r="C183" t="s">
        <v>7848</v>
      </c>
      <c r="D183" t="s">
        <v>4863</v>
      </c>
      <c r="E183" t="s">
        <v>4862</v>
      </c>
      <c r="F183" t="s">
        <v>13206</v>
      </c>
      <c r="G183" t="s">
        <v>13205</v>
      </c>
      <c r="H183" t="s">
        <v>13204</v>
      </c>
      <c r="I183" t="s">
        <v>4860</v>
      </c>
      <c r="J183" t="s">
        <v>13203</v>
      </c>
    </row>
    <row r="184" spans="1:10" x14ac:dyDescent="0.25">
      <c r="A184" s="33" t="s">
        <v>15258</v>
      </c>
      <c r="B184" t="s">
        <v>9286</v>
      </c>
      <c r="C184" t="s">
        <v>7654</v>
      </c>
      <c r="D184" t="s">
        <v>4859</v>
      </c>
      <c r="E184" t="s">
        <v>4858</v>
      </c>
      <c r="F184" t="s">
        <v>13202</v>
      </c>
      <c r="G184" t="s">
        <v>4857</v>
      </c>
      <c r="I184" t="s">
        <v>4856</v>
      </c>
      <c r="J184" t="s">
        <v>13201</v>
      </c>
    </row>
    <row r="185" spans="1:10" x14ac:dyDescent="0.25">
      <c r="A185" s="33" t="s">
        <v>15259</v>
      </c>
      <c r="B185" t="s">
        <v>9919</v>
      </c>
      <c r="C185" t="s">
        <v>7573</v>
      </c>
      <c r="D185" t="s">
        <v>4854</v>
      </c>
      <c r="E185" t="s">
        <v>4853</v>
      </c>
      <c r="F185" t="s">
        <v>13200</v>
      </c>
      <c r="G185" t="s">
        <v>13199</v>
      </c>
      <c r="H185" t="s">
        <v>13198</v>
      </c>
      <c r="I185" t="s">
        <v>4852</v>
      </c>
      <c r="J185" t="s">
        <v>13197</v>
      </c>
    </row>
    <row r="186" spans="1:10" x14ac:dyDescent="0.25">
      <c r="A186" s="33" t="s">
        <v>15260</v>
      </c>
      <c r="B186" t="s">
        <v>7791</v>
      </c>
      <c r="C186" t="s">
        <v>8033</v>
      </c>
      <c r="D186" t="s">
        <v>4851</v>
      </c>
      <c r="E186" t="s">
        <v>4850</v>
      </c>
      <c r="F186" t="s">
        <v>13196</v>
      </c>
      <c r="G186" t="s">
        <v>13195</v>
      </c>
      <c r="H186" t="s">
        <v>13194</v>
      </c>
      <c r="I186" t="s">
        <v>13193</v>
      </c>
      <c r="J186" t="s">
        <v>13192</v>
      </c>
    </row>
    <row r="187" spans="1:10" x14ac:dyDescent="0.25">
      <c r="A187" s="33" t="s">
        <v>15261</v>
      </c>
      <c r="B187" t="s">
        <v>8583</v>
      </c>
      <c r="C187" t="s">
        <v>7738</v>
      </c>
      <c r="D187" t="s">
        <v>4849</v>
      </c>
      <c r="E187" t="s">
        <v>4848</v>
      </c>
      <c r="F187" t="s">
        <v>13191</v>
      </c>
      <c r="G187" t="s">
        <v>13190</v>
      </c>
      <c r="H187" t="s">
        <v>13189</v>
      </c>
      <c r="I187" t="s">
        <v>4847</v>
      </c>
      <c r="J187" t="s">
        <v>13188</v>
      </c>
    </row>
    <row r="188" spans="1:10" x14ac:dyDescent="0.25">
      <c r="A188" s="33" t="s">
        <v>15262</v>
      </c>
      <c r="B188" t="s">
        <v>8736</v>
      </c>
      <c r="C188" t="s">
        <v>7738</v>
      </c>
      <c r="D188" t="s">
        <v>4846</v>
      </c>
      <c r="E188" t="s">
        <v>4845</v>
      </c>
      <c r="F188" t="s">
        <v>13187</v>
      </c>
      <c r="G188" t="s">
        <v>13186</v>
      </c>
      <c r="H188" t="s">
        <v>13185</v>
      </c>
      <c r="I188" t="s">
        <v>13184</v>
      </c>
      <c r="J188" t="s">
        <v>13183</v>
      </c>
    </row>
    <row r="189" spans="1:10" x14ac:dyDescent="0.25">
      <c r="A189" s="33" t="s">
        <v>15263</v>
      </c>
      <c r="B189" t="s">
        <v>9776</v>
      </c>
      <c r="C189" t="s">
        <v>7738</v>
      </c>
      <c r="D189" t="s">
        <v>4844</v>
      </c>
      <c r="E189" t="s">
        <v>4842</v>
      </c>
      <c r="F189" t="s">
        <v>13182</v>
      </c>
      <c r="G189" t="s">
        <v>13181</v>
      </c>
      <c r="H189" t="s">
        <v>13180</v>
      </c>
      <c r="I189" t="s">
        <v>4841</v>
      </c>
      <c r="J189" t="s">
        <v>13179</v>
      </c>
    </row>
    <row r="190" spans="1:10" x14ac:dyDescent="0.25">
      <c r="A190" s="33" t="s">
        <v>15264</v>
      </c>
      <c r="B190" t="s">
        <v>7439</v>
      </c>
      <c r="C190" t="s">
        <v>8033</v>
      </c>
      <c r="D190" t="s">
        <v>13178</v>
      </c>
      <c r="E190" t="s">
        <v>4838</v>
      </c>
      <c r="F190" t="s">
        <v>13177</v>
      </c>
      <c r="H190" t="s">
        <v>13176</v>
      </c>
      <c r="I190" t="s">
        <v>4837</v>
      </c>
      <c r="J190" t="s">
        <v>13175</v>
      </c>
    </row>
    <row r="191" spans="1:10" x14ac:dyDescent="0.25">
      <c r="A191" s="33" t="s">
        <v>15265</v>
      </c>
      <c r="B191" t="s">
        <v>8583</v>
      </c>
      <c r="C191" t="s">
        <v>7738</v>
      </c>
      <c r="D191" t="s">
        <v>4834</v>
      </c>
      <c r="E191" t="s">
        <v>4833</v>
      </c>
      <c r="F191" t="s">
        <v>13174</v>
      </c>
      <c r="G191" t="s">
        <v>13173</v>
      </c>
      <c r="H191" t="s">
        <v>13172</v>
      </c>
      <c r="I191" t="s">
        <v>13171</v>
      </c>
      <c r="J191" t="s">
        <v>13170</v>
      </c>
    </row>
    <row r="192" spans="1:10" x14ac:dyDescent="0.25">
      <c r="A192" s="33" t="s">
        <v>15266</v>
      </c>
      <c r="B192" t="s">
        <v>9463</v>
      </c>
      <c r="C192" t="s">
        <v>7573</v>
      </c>
      <c r="D192" t="s">
        <v>4832</v>
      </c>
      <c r="E192" t="s">
        <v>4830</v>
      </c>
      <c r="F192" t="s">
        <v>13169</v>
      </c>
      <c r="G192" t="s">
        <v>13168</v>
      </c>
      <c r="H192" t="s">
        <v>13167</v>
      </c>
      <c r="I192" t="s">
        <v>13166</v>
      </c>
      <c r="J192" t="s">
        <v>13165</v>
      </c>
    </row>
    <row r="193" spans="1:10" x14ac:dyDescent="0.25">
      <c r="A193" s="33" t="s">
        <v>15267</v>
      </c>
      <c r="B193" t="s">
        <v>8788</v>
      </c>
      <c r="C193" t="s">
        <v>8191</v>
      </c>
      <c r="D193" t="s">
        <v>4827</v>
      </c>
      <c r="E193" t="s">
        <v>4826</v>
      </c>
      <c r="F193" t="s">
        <v>13164</v>
      </c>
      <c r="G193" t="s">
        <v>13163</v>
      </c>
      <c r="H193" t="s">
        <v>13162</v>
      </c>
      <c r="I193" t="s">
        <v>4825</v>
      </c>
      <c r="J193" t="s">
        <v>13161</v>
      </c>
    </row>
    <row r="194" spans="1:10" x14ac:dyDescent="0.25">
      <c r="A194" s="33" t="s">
        <v>15268</v>
      </c>
      <c r="B194" t="s">
        <v>8526</v>
      </c>
      <c r="C194" t="s">
        <v>7654</v>
      </c>
      <c r="D194" t="s">
        <v>4824</v>
      </c>
      <c r="E194" t="s">
        <v>4822</v>
      </c>
      <c r="F194" t="s">
        <v>13160</v>
      </c>
      <c r="G194" t="s">
        <v>13159</v>
      </c>
      <c r="H194" t="s">
        <v>13158</v>
      </c>
      <c r="I194" t="s">
        <v>4821</v>
      </c>
      <c r="J194" t="s">
        <v>13157</v>
      </c>
    </row>
    <row r="195" spans="1:10" x14ac:dyDescent="0.25">
      <c r="A195" s="33" t="s">
        <v>15269</v>
      </c>
      <c r="B195" t="s">
        <v>8566</v>
      </c>
      <c r="C195" t="s">
        <v>8191</v>
      </c>
      <c r="D195" t="s">
        <v>4818</v>
      </c>
      <c r="E195" t="s">
        <v>4816</v>
      </c>
      <c r="F195" t="s">
        <v>13156</v>
      </c>
      <c r="G195" t="s">
        <v>13155</v>
      </c>
      <c r="H195" t="s">
        <v>13154</v>
      </c>
      <c r="I195" t="s">
        <v>4815</v>
      </c>
      <c r="J195" t="s">
        <v>13153</v>
      </c>
    </row>
    <row r="196" spans="1:10" x14ac:dyDescent="0.25">
      <c r="A196" s="33" t="s">
        <v>15270</v>
      </c>
      <c r="B196" t="s">
        <v>9315</v>
      </c>
      <c r="C196" t="s">
        <v>7413</v>
      </c>
      <c r="D196" t="s">
        <v>4813</v>
      </c>
      <c r="E196" t="s">
        <v>4812</v>
      </c>
      <c r="F196" t="s">
        <v>13152</v>
      </c>
      <c r="G196" t="s">
        <v>4811</v>
      </c>
      <c r="H196" t="s">
        <v>13151</v>
      </c>
      <c r="I196" t="s">
        <v>4810</v>
      </c>
      <c r="J196" t="s">
        <v>13150</v>
      </c>
    </row>
    <row r="197" spans="1:10" x14ac:dyDescent="0.25">
      <c r="A197" s="33" t="s">
        <v>15271</v>
      </c>
      <c r="B197" t="s">
        <v>13149</v>
      </c>
      <c r="C197" t="s">
        <v>8033</v>
      </c>
      <c r="D197" t="s">
        <v>4808</v>
      </c>
      <c r="E197" t="s">
        <v>4807</v>
      </c>
      <c r="F197" t="s">
        <v>13148</v>
      </c>
      <c r="G197" t="s">
        <v>13147</v>
      </c>
      <c r="H197" t="s">
        <v>13146</v>
      </c>
      <c r="I197" t="s">
        <v>4805</v>
      </c>
      <c r="J197" t="s">
        <v>13145</v>
      </c>
    </row>
    <row r="198" spans="1:10" x14ac:dyDescent="0.25">
      <c r="A198" s="33" t="s">
        <v>15272</v>
      </c>
      <c r="B198" t="s">
        <v>8853</v>
      </c>
      <c r="C198" t="s">
        <v>8033</v>
      </c>
      <c r="D198" t="s">
        <v>4804</v>
      </c>
      <c r="E198" t="s">
        <v>4803</v>
      </c>
      <c r="F198" t="s">
        <v>13144</v>
      </c>
      <c r="G198" t="s">
        <v>13143</v>
      </c>
      <c r="H198" t="s">
        <v>13142</v>
      </c>
      <c r="I198" t="s">
        <v>4801</v>
      </c>
      <c r="J198" t="s">
        <v>13141</v>
      </c>
    </row>
    <row r="199" spans="1:10" x14ac:dyDescent="0.25">
      <c r="A199" s="33" t="s">
        <v>15273</v>
      </c>
      <c r="B199" t="s">
        <v>9292</v>
      </c>
      <c r="C199" t="s">
        <v>7738</v>
      </c>
      <c r="D199" t="s">
        <v>4800</v>
      </c>
      <c r="E199" t="s">
        <v>4798</v>
      </c>
      <c r="F199" t="s">
        <v>13140</v>
      </c>
      <c r="G199" t="s">
        <v>13139</v>
      </c>
      <c r="H199" t="s">
        <v>13138</v>
      </c>
      <c r="I199" t="s">
        <v>4797</v>
      </c>
      <c r="J199" t="s">
        <v>13137</v>
      </c>
    </row>
    <row r="200" spans="1:10" x14ac:dyDescent="0.25">
      <c r="A200" s="33" t="s">
        <v>15274</v>
      </c>
      <c r="B200" t="s">
        <v>9463</v>
      </c>
      <c r="C200" t="s">
        <v>7573</v>
      </c>
      <c r="D200" t="s">
        <v>4794</v>
      </c>
      <c r="E200" t="s">
        <v>4793</v>
      </c>
      <c r="F200" t="s">
        <v>13136</v>
      </c>
      <c r="G200" t="s">
        <v>4792</v>
      </c>
      <c r="H200" t="s">
        <v>13135</v>
      </c>
      <c r="I200" t="s">
        <v>13134</v>
      </c>
      <c r="J200" t="s">
        <v>13133</v>
      </c>
    </row>
    <row r="201" spans="1:10" x14ac:dyDescent="0.25">
      <c r="A201" s="33" t="s">
        <v>15275</v>
      </c>
      <c r="B201" t="s">
        <v>8816</v>
      </c>
      <c r="C201" t="s">
        <v>8490</v>
      </c>
      <c r="D201" t="s">
        <v>4789</v>
      </c>
      <c r="E201" t="s">
        <v>4788</v>
      </c>
      <c r="F201" t="s">
        <v>13132</v>
      </c>
      <c r="G201" t="s">
        <v>13131</v>
      </c>
      <c r="H201" t="s">
        <v>13130</v>
      </c>
      <c r="I201" t="s">
        <v>4787</v>
      </c>
      <c r="J201" t="s">
        <v>13129</v>
      </c>
    </row>
    <row r="202" spans="1:10" x14ac:dyDescent="0.25">
      <c r="A202" s="33" t="s">
        <v>15276</v>
      </c>
      <c r="B202" t="s">
        <v>8566</v>
      </c>
      <c r="C202" t="s">
        <v>7738</v>
      </c>
      <c r="D202" t="s">
        <v>4786</v>
      </c>
      <c r="E202" t="s">
        <v>4785</v>
      </c>
      <c r="F202" t="s">
        <v>13128</v>
      </c>
      <c r="G202" t="s">
        <v>4784</v>
      </c>
      <c r="H202" t="s">
        <v>13127</v>
      </c>
      <c r="I202" t="s">
        <v>13126</v>
      </c>
      <c r="J202" t="s">
        <v>13125</v>
      </c>
    </row>
    <row r="203" spans="1:10" x14ac:dyDescent="0.25">
      <c r="A203" s="33" t="s">
        <v>15277</v>
      </c>
      <c r="B203" t="s">
        <v>8548</v>
      </c>
      <c r="C203" t="s">
        <v>7654</v>
      </c>
      <c r="D203" t="s">
        <v>4781</v>
      </c>
      <c r="E203" t="s">
        <v>4780</v>
      </c>
      <c r="F203" t="s">
        <v>13124</v>
      </c>
      <c r="G203" t="s">
        <v>4779</v>
      </c>
      <c r="H203" t="s">
        <v>13123</v>
      </c>
      <c r="I203" t="s">
        <v>4778</v>
      </c>
      <c r="J203" t="s">
        <v>13122</v>
      </c>
    </row>
    <row r="204" spans="1:10" x14ac:dyDescent="0.25">
      <c r="A204" s="33" t="s">
        <v>15278</v>
      </c>
      <c r="B204" t="s">
        <v>9725</v>
      </c>
      <c r="C204" t="s">
        <v>8033</v>
      </c>
      <c r="D204" t="s">
        <v>4777</v>
      </c>
      <c r="E204" t="s">
        <v>4776</v>
      </c>
      <c r="F204" t="s">
        <v>13121</v>
      </c>
      <c r="G204" t="s">
        <v>13120</v>
      </c>
      <c r="H204" t="s">
        <v>13119</v>
      </c>
      <c r="I204" t="s">
        <v>4775</v>
      </c>
      <c r="J204" t="s">
        <v>13118</v>
      </c>
    </row>
    <row r="205" spans="1:10" x14ac:dyDescent="0.25">
      <c r="A205" s="33" t="s">
        <v>15279</v>
      </c>
      <c r="B205" t="s">
        <v>10153</v>
      </c>
      <c r="C205" t="s">
        <v>8191</v>
      </c>
      <c r="D205" t="s">
        <v>4772</v>
      </c>
      <c r="E205" t="s">
        <v>4771</v>
      </c>
      <c r="F205" t="s">
        <v>13117</v>
      </c>
      <c r="G205" t="s">
        <v>13116</v>
      </c>
      <c r="I205" t="s">
        <v>4770</v>
      </c>
      <c r="J205" t="s">
        <v>13115</v>
      </c>
    </row>
    <row r="206" spans="1:10" x14ac:dyDescent="0.25">
      <c r="A206" s="33" t="s">
        <v>15280</v>
      </c>
      <c r="B206" t="s">
        <v>9919</v>
      </c>
      <c r="C206" t="s">
        <v>7654</v>
      </c>
      <c r="D206" t="s">
        <v>4769</v>
      </c>
      <c r="E206" t="s">
        <v>4768</v>
      </c>
      <c r="F206" t="s">
        <v>13114</v>
      </c>
      <c r="G206" t="s">
        <v>13113</v>
      </c>
      <c r="H206" t="s">
        <v>13112</v>
      </c>
      <c r="I206" t="s">
        <v>4766</v>
      </c>
      <c r="J206" t="s">
        <v>13111</v>
      </c>
    </row>
    <row r="207" spans="1:10" x14ac:dyDescent="0.25">
      <c r="A207" s="33" t="s">
        <v>15281</v>
      </c>
      <c r="B207" t="s">
        <v>7512</v>
      </c>
      <c r="C207" t="s">
        <v>8033</v>
      </c>
      <c r="D207" t="s">
        <v>13110</v>
      </c>
      <c r="E207" t="s">
        <v>4761</v>
      </c>
      <c r="F207" t="s">
        <v>13109</v>
      </c>
      <c r="I207" t="s">
        <v>13108</v>
      </c>
      <c r="J207" t="s">
        <v>13107</v>
      </c>
    </row>
    <row r="208" spans="1:10" x14ac:dyDescent="0.25">
      <c r="A208" s="33" t="s">
        <v>15282</v>
      </c>
      <c r="B208" t="s">
        <v>8736</v>
      </c>
      <c r="C208" t="s">
        <v>7848</v>
      </c>
      <c r="E208" t="s">
        <v>4757</v>
      </c>
      <c r="F208" t="s">
        <v>13106</v>
      </c>
      <c r="G208" t="s">
        <v>13105</v>
      </c>
      <c r="H208" t="s">
        <v>13104</v>
      </c>
      <c r="I208" t="s">
        <v>13103</v>
      </c>
      <c r="J208" t="s">
        <v>13102</v>
      </c>
    </row>
    <row r="209" spans="1:10" x14ac:dyDescent="0.25">
      <c r="A209" s="33" t="s">
        <v>15283</v>
      </c>
      <c r="B209" t="s">
        <v>8566</v>
      </c>
      <c r="C209" t="s">
        <v>7654</v>
      </c>
      <c r="D209" t="s">
        <v>4756</v>
      </c>
      <c r="E209" t="s">
        <v>4755</v>
      </c>
      <c r="F209" t="s">
        <v>13101</v>
      </c>
      <c r="G209" t="s">
        <v>4754</v>
      </c>
      <c r="H209" t="s">
        <v>13100</v>
      </c>
      <c r="I209" t="s">
        <v>4753</v>
      </c>
      <c r="J209" t="s">
        <v>13099</v>
      </c>
    </row>
    <row r="210" spans="1:10" x14ac:dyDescent="0.25">
      <c r="A210" s="33" t="s">
        <v>15284</v>
      </c>
      <c r="B210" t="s">
        <v>7464</v>
      </c>
      <c r="C210" t="s">
        <v>8033</v>
      </c>
      <c r="D210" t="s">
        <v>13098</v>
      </c>
      <c r="E210" t="s">
        <v>4751</v>
      </c>
      <c r="F210" t="s">
        <v>13097</v>
      </c>
      <c r="H210" t="s">
        <v>13096</v>
      </c>
      <c r="I210" t="s">
        <v>4750</v>
      </c>
      <c r="J210" t="s">
        <v>13095</v>
      </c>
    </row>
    <row r="211" spans="1:10" x14ac:dyDescent="0.25">
      <c r="A211" s="33" t="s">
        <v>15285</v>
      </c>
      <c r="B211" t="s">
        <v>9292</v>
      </c>
      <c r="C211" t="s">
        <v>7413</v>
      </c>
      <c r="D211" t="s">
        <v>4749</v>
      </c>
      <c r="E211" t="s">
        <v>4748</v>
      </c>
      <c r="F211" t="s">
        <v>13094</v>
      </c>
      <c r="G211" t="s">
        <v>4747</v>
      </c>
      <c r="H211" t="s">
        <v>13093</v>
      </c>
      <c r="I211" t="s">
        <v>4746</v>
      </c>
      <c r="J211" t="s">
        <v>13092</v>
      </c>
    </row>
    <row r="212" spans="1:10" x14ac:dyDescent="0.25">
      <c r="A212" s="33" t="s">
        <v>15286</v>
      </c>
      <c r="B212" t="s">
        <v>9162</v>
      </c>
      <c r="C212" t="s">
        <v>8191</v>
      </c>
      <c r="D212" t="s">
        <v>4743</v>
      </c>
      <c r="E212" t="s">
        <v>4742</v>
      </c>
      <c r="F212" t="s">
        <v>13091</v>
      </c>
      <c r="G212" t="s">
        <v>13090</v>
      </c>
      <c r="H212" t="s">
        <v>13089</v>
      </c>
      <c r="I212" t="s">
        <v>4741</v>
      </c>
      <c r="J212" t="s">
        <v>13088</v>
      </c>
    </row>
    <row r="213" spans="1:10" x14ac:dyDescent="0.25">
      <c r="A213" s="33" t="s">
        <v>15287</v>
      </c>
      <c r="B213" t="s">
        <v>9972</v>
      </c>
      <c r="C213" t="s">
        <v>8191</v>
      </c>
      <c r="D213" t="s">
        <v>4740</v>
      </c>
      <c r="E213" t="s">
        <v>4739</v>
      </c>
      <c r="F213" t="s">
        <v>4738</v>
      </c>
      <c r="G213" t="s">
        <v>4737</v>
      </c>
      <c r="H213" t="s">
        <v>13087</v>
      </c>
      <c r="I213" t="s">
        <v>4736</v>
      </c>
      <c r="J213" t="s">
        <v>13086</v>
      </c>
    </row>
    <row r="214" spans="1:10" x14ac:dyDescent="0.25">
      <c r="A214" s="33" t="s">
        <v>15288</v>
      </c>
      <c r="B214" t="s">
        <v>9162</v>
      </c>
      <c r="C214" t="s">
        <v>7475</v>
      </c>
      <c r="D214" t="s">
        <v>4735</v>
      </c>
      <c r="E214" t="s">
        <v>4734</v>
      </c>
      <c r="F214" t="s">
        <v>13085</v>
      </c>
      <c r="G214" t="s">
        <v>4733</v>
      </c>
      <c r="H214" t="s">
        <v>13084</v>
      </c>
      <c r="I214" t="s">
        <v>4732</v>
      </c>
      <c r="J214" t="s">
        <v>13083</v>
      </c>
    </row>
    <row r="215" spans="1:10" x14ac:dyDescent="0.25">
      <c r="A215" s="33" t="s">
        <v>15289</v>
      </c>
      <c r="B215" t="s">
        <v>7640</v>
      </c>
      <c r="C215" t="s">
        <v>8033</v>
      </c>
      <c r="D215" t="s">
        <v>13082</v>
      </c>
      <c r="E215" t="s">
        <v>4730</v>
      </c>
      <c r="F215" t="s">
        <v>13081</v>
      </c>
      <c r="I215" t="s">
        <v>13080</v>
      </c>
      <c r="J215" t="s">
        <v>13079</v>
      </c>
    </row>
    <row r="216" spans="1:10" x14ac:dyDescent="0.25">
      <c r="A216" s="33" t="s">
        <v>15290</v>
      </c>
      <c r="B216" t="s">
        <v>8300</v>
      </c>
      <c r="C216" t="s">
        <v>8033</v>
      </c>
      <c r="D216" t="s">
        <v>4727</v>
      </c>
      <c r="E216" t="s">
        <v>4726</v>
      </c>
      <c r="F216" t="s">
        <v>13078</v>
      </c>
      <c r="G216" t="s">
        <v>13077</v>
      </c>
      <c r="H216" t="s">
        <v>13076</v>
      </c>
      <c r="I216" t="s">
        <v>4725</v>
      </c>
      <c r="J216" t="s">
        <v>13075</v>
      </c>
    </row>
    <row r="217" spans="1:10" x14ac:dyDescent="0.25">
      <c r="A217" s="33" t="s">
        <v>15291</v>
      </c>
      <c r="B217" t="s">
        <v>8853</v>
      </c>
      <c r="C217" t="s">
        <v>8033</v>
      </c>
      <c r="D217" t="s">
        <v>4724</v>
      </c>
      <c r="E217" t="s">
        <v>4723</v>
      </c>
      <c r="F217" t="s">
        <v>13074</v>
      </c>
      <c r="G217" t="s">
        <v>13073</v>
      </c>
      <c r="H217" t="s">
        <v>13072</v>
      </c>
      <c r="I217" t="s">
        <v>4721</v>
      </c>
      <c r="J217" t="s">
        <v>13071</v>
      </c>
    </row>
    <row r="218" spans="1:10" x14ac:dyDescent="0.25">
      <c r="A218" s="33" t="s">
        <v>15292</v>
      </c>
      <c r="B218" t="s">
        <v>8751</v>
      </c>
      <c r="C218" t="s">
        <v>8191</v>
      </c>
      <c r="D218" t="s">
        <v>4720</v>
      </c>
      <c r="E218" t="s">
        <v>4719</v>
      </c>
      <c r="F218" t="s">
        <v>13070</v>
      </c>
      <c r="G218" t="s">
        <v>13069</v>
      </c>
      <c r="H218" t="s">
        <v>13068</v>
      </c>
      <c r="I218" t="s">
        <v>13067</v>
      </c>
      <c r="J218" t="s">
        <v>13066</v>
      </c>
    </row>
    <row r="219" spans="1:10" x14ac:dyDescent="0.25">
      <c r="A219" s="33" t="s">
        <v>15293</v>
      </c>
      <c r="B219" t="s">
        <v>9463</v>
      </c>
      <c r="C219" t="s">
        <v>7573</v>
      </c>
      <c r="D219" t="s">
        <v>4716</v>
      </c>
      <c r="E219" t="s">
        <v>4715</v>
      </c>
      <c r="F219" t="s">
        <v>13065</v>
      </c>
      <c r="G219" t="s">
        <v>13064</v>
      </c>
      <c r="H219" t="s">
        <v>13063</v>
      </c>
      <c r="I219" t="s">
        <v>4714</v>
      </c>
      <c r="J219" t="s">
        <v>13062</v>
      </c>
    </row>
    <row r="220" spans="1:10" x14ac:dyDescent="0.25">
      <c r="A220" s="33" t="s">
        <v>15294</v>
      </c>
      <c r="B220" t="s">
        <v>8736</v>
      </c>
      <c r="C220" t="s">
        <v>7573</v>
      </c>
      <c r="D220" t="s">
        <v>4713</v>
      </c>
      <c r="E220" t="s">
        <v>4712</v>
      </c>
      <c r="F220" t="s">
        <v>13061</v>
      </c>
      <c r="G220" t="s">
        <v>4711</v>
      </c>
      <c r="H220" t="s">
        <v>13060</v>
      </c>
      <c r="I220" t="s">
        <v>4710</v>
      </c>
      <c r="J220" t="s">
        <v>13059</v>
      </c>
    </row>
    <row r="221" spans="1:10" x14ac:dyDescent="0.25">
      <c r="A221" s="33" t="s">
        <v>15295</v>
      </c>
      <c r="B221" t="s">
        <v>8736</v>
      </c>
      <c r="C221" t="s">
        <v>8033</v>
      </c>
      <c r="D221" t="s">
        <v>4709</v>
      </c>
      <c r="E221" t="s">
        <v>4708</v>
      </c>
      <c r="F221" t="s">
        <v>13058</v>
      </c>
      <c r="G221" t="s">
        <v>4707</v>
      </c>
      <c r="H221" t="s">
        <v>13057</v>
      </c>
      <c r="I221" t="s">
        <v>13056</v>
      </c>
      <c r="J221" t="s">
        <v>13055</v>
      </c>
    </row>
    <row r="222" spans="1:10" x14ac:dyDescent="0.25">
      <c r="A222" s="33" t="s">
        <v>15296</v>
      </c>
      <c r="B222" t="s">
        <v>9292</v>
      </c>
      <c r="C222" t="s">
        <v>7475</v>
      </c>
      <c r="D222" t="s">
        <v>4704</v>
      </c>
      <c r="E222" t="s">
        <v>4702</v>
      </c>
      <c r="F222" t="s">
        <v>13054</v>
      </c>
      <c r="G222" t="s">
        <v>13053</v>
      </c>
      <c r="H222" t="s">
        <v>13052</v>
      </c>
      <c r="I222" t="s">
        <v>4701</v>
      </c>
      <c r="J222" t="s">
        <v>13051</v>
      </c>
    </row>
    <row r="223" spans="1:10" x14ac:dyDescent="0.25">
      <c r="A223" s="33" t="s">
        <v>15297</v>
      </c>
      <c r="B223" t="s">
        <v>8526</v>
      </c>
      <c r="C223" t="s">
        <v>8033</v>
      </c>
      <c r="D223" t="s">
        <v>4698</v>
      </c>
      <c r="E223" t="s">
        <v>4697</v>
      </c>
      <c r="F223" t="s">
        <v>13050</v>
      </c>
      <c r="G223" t="s">
        <v>13049</v>
      </c>
      <c r="H223" t="s">
        <v>13048</v>
      </c>
      <c r="I223" t="s">
        <v>4696</v>
      </c>
      <c r="J223" t="s">
        <v>13047</v>
      </c>
    </row>
    <row r="224" spans="1:10" x14ac:dyDescent="0.25">
      <c r="A224" s="33" t="s">
        <v>15298</v>
      </c>
      <c r="B224" t="s">
        <v>7459</v>
      </c>
      <c r="C224" t="s">
        <v>8033</v>
      </c>
      <c r="D224" t="s">
        <v>13046</v>
      </c>
      <c r="E224" t="s">
        <v>4695</v>
      </c>
      <c r="F224" t="s">
        <v>13045</v>
      </c>
      <c r="I224" t="s">
        <v>13044</v>
      </c>
      <c r="J224" t="s">
        <v>13043</v>
      </c>
    </row>
    <row r="225" spans="1:10" x14ac:dyDescent="0.25">
      <c r="A225" s="33" t="s">
        <v>15299</v>
      </c>
      <c r="B225" t="s">
        <v>9791</v>
      </c>
      <c r="C225" t="s">
        <v>7413</v>
      </c>
      <c r="D225" t="s">
        <v>4694</v>
      </c>
      <c r="E225" t="s">
        <v>4692</v>
      </c>
      <c r="F225" t="s">
        <v>13042</v>
      </c>
      <c r="G225" t="s">
        <v>13041</v>
      </c>
      <c r="H225" t="s">
        <v>13040</v>
      </c>
      <c r="I225" t="s">
        <v>4691</v>
      </c>
      <c r="J225" t="s">
        <v>13039</v>
      </c>
    </row>
    <row r="226" spans="1:10" x14ac:dyDescent="0.25">
      <c r="A226" s="33" t="s">
        <v>15300</v>
      </c>
      <c r="B226" t="s">
        <v>9463</v>
      </c>
      <c r="C226" t="s">
        <v>7573</v>
      </c>
      <c r="D226" t="s">
        <v>4688</v>
      </c>
      <c r="E226" t="s">
        <v>4687</v>
      </c>
      <c r="F226" t="s">
        <v>13038</v>
      </c>
      <c r="G226" t="s">
        <v>13037</v>
      </c>
      <c r="H226" t="s">
        <v>13036</v>
      </c>
      <c r="I226" t="s">
        <v>4686</v>
      </c>
      <c r="J226" t="s">
        <v>13035</v>
      </c>
    </row>
    <row r="227" spans="1:10" x14ac:dyDescent="0.25">
      <c r="A227" s="33" t="s">
        <v>15301</v>
      </c>
      <c r="B227" t="s">
        <v>9791</v>
      </c>
      <c r="C227" t="s">
        <v>7475</v>
      </c>
      <c r="D227" t="s">
        <v>4683</v>
      </c>
      <c r="E227" t="s">
        <v>4682</v>
      </c>
      <c r="F227" t="s">
        <v>13034</v>
      </c>
      <c r="G227" t="s">
        <v>13033</v>
      </c>
      <c r="H227" t="s">
        <v>13032</v>
      </c>
      <c r="I227" t="s">
        <v>4681</v>
      </c>
      <c r="J227" t="s">
        <v>13031</v>
      </c>
    </row>
    <row r="228" spans="1:10" x14ac:dyDescent="0.25">
      <c r="A228" s="33" t="s">
        <v>15302</v>
      </c>
      <c r="B228" t="s">
        <v>9292</v>
      </c>
      <c r="C228" t="s">
        <v>7475</v>
      </c>
      <c r="D228" t="s">
        <v>4679</v>
      </c>
      <c r="E228" t="s">
        <v>4677</v>
      </c>
      <c r="F228" t="s">
        <v>13030</v>
      </c>
      <c r="G228" t="s">
        <v>13029</v>
      </c>
      <c r="H228" t="s">
        <v>13028</v>
      </c>
      <c r="I228" t="s">
        <v>4676</v>
      </c>
      <c r="J228" t="s">
        <v>13027</v>
      </c>
    </row>
    <row r="229" spans="1:10" x14ac:dyDescent="0.25">
      <c r="A229" s="33" t="s">
        <v>15303</v>
      </c>
      <c r="B229" t="s">
        <v>8526</v>
      </c>
      <c r="C229" t="s">
        <v>7654</v>
      </c>
      <c r="D229" t="s">
        <v>4673</v>
      </c>
      <c r="E229" t="s">
        <v>4672</v>
      </c>
      <c r="F229" t="s">
        <v>13026</v>
      </c>
      <c r="G229" t="s">
        <v>13025</v>
      </c>
      <c r="H229" t="s">
        <v>13024</v>
      </c>
      <c r="I229" t="s">
        <v>13023</v>
      </c>
      <c r="J229" t="s">
        <v>13022</v>
      </c>
    </row>
    <row r="230" spans="1:10" x14ac:dyDescent="0.25">
      <c r="A230" s="33" t="s">
        <v>15304</v>
      </c>
      <c r="B230" t="s">
        <v>9162</v>
      </c>
      <c r="C230" t="s">
        <v>7738</v>
      </c>
      <c r="D230" t="s">
        <v>4671</v>
      </c>
      <c r="E230" t="s">
        <v>4670</v>
      </c>
      <c r="F230" t="s">
        <v>13021</v>
      </c>
      <c r="G230" t="s">
        <v>13020</v>
      </c>
      <c r="H230" t="s">
        <v>13019</v>
      </c>
      <c r="I230" t="s">
        <v>4669</v>
      </c>
      <c r="J230" t="s">
        <v>13018</v>
      </c>
    </row>
    <row r="231" spans="1:10" x14ac:dyDescent="0.25">
      <c r="A231" s="33" t="s">
        <v>15305</v>
      </c>
      <c r="B231" t="s">
        <v>9162</v>
      </c>
      <c r="C231" t="s">
        <v>7848</v>
      </c>
      <c r="D231" t="s">
        <v>4666</v>
      </c>
      <c r="E231" t="s">
        <v>4665</v>
      </c>
      <c r="F231" t="s">
        <v>13017</v>
      </c>
      <c r="G231" t="s">
        <v>13016</v>
      </c>
      <c r="H231" t="s">
        <v>13015</v>
      </c>
      <c r="I231" t="s">
        <v>4664</v>
      </c>
      <c r="J231" t="s">
        <v>13014</v>
      </c>
    </row>
    <row r="232" spans="1:10" x14ac:dyDescent="0.25">
      <c r="A232" s="33" t="s">
        <v>15306</v>
      </c>
      <c r="B232" t="s">
        <v>9927</v>
      </c>
      <c r="C232" t="s">
        <v>7738</v>
      </c>
      <c r="D232" t="s">
        <v>4663</v>
      </c>
      <c r="E232" t="s">
        <v>4662</v>
      </c>
      <c r="F232" t="s">
        <v>4661</v>
      </c>
      <c r="G232" t="s">
        <v>4660</v>
      </c>
      <c r="H232" t="s">
        <v>13013</v>
      </c>
      <c r="I232" t="s">
        <v>4659</v>
      </c>
      <c r="J232" t="s">
        <v>13012</v>
      </c>
    </row>
    <row r="233" spans="1:10" x14ac:dyDescent="0.25">
      <c r="A233" s="33" t="s">
        <v>15307</v>
      </c>
      <c r="B233" t="s">
        <v>9463</v>
      </c>
      <c r="C233" t="s">
        <v>8191</v>
      </c>
      <c r="D233" t="s">
        <v>4658</v>
      </c>
      <c r="E233" t="s">
        <v>4657</v>
      </c>
      <c r="F233" t="s">
        <v>13011</v>
      </c>
      <c r="G233" t="s">
        <v>13010</v>
      </c>
      <c r="H233" t="s">
        <v>13009</v>
      </c>
      <c r="I233" t="s">
        <v>4656</v>
      </c>
      <c r="J233" t="s">
        <v>13008</v>
      </c>
    </row>
    <row r="234" spans="1:10" x14ac:dyDescent="0.25">
      <c r="A234" s="33" t="s">
        <v>15308</v>
      </c>
      <c r="B234" t="s">
        <v>11549</v>
      </c>
      <c r="C234" t="s">
        <v>8191</v>
      </c>
      <c r="D234" t="s">
        <v>4655</v>
      </c>
      <c r="E234" t="s">
        <v>4654</v>
      </c>
      <c r="F234" t="s">
        <v>13007</v>
      </c>
      <c r="G234" t="s">
        <v>13006</v>
      </c>
      <c r="H234" t="s">
        <v>13005</v>
      </c>
      <c r="I234" t="s">
        <v>13004</v>
      </c>
      <c r="J234" t="s">
        <v>13003</v>
      </c>
    </row>
    <row r="235" spans="1:10" x14ac:dyDescent="0.25">
      <c r="A235" s="33" t="s">
        <v>15309</v>
      </c>
      <c r="B235" t="s">
        <v>8583</v>
      </c>
      <c r="C235" t="s">
        <v>7654</v>
      </c>
      <c r="E235" t="s">
        <v>4653</v>
      </c>
      <c r="F235" t="s">
        <v>13002</v>
      </c>
      <c r="G235" t="s">
        <v>13001</v>
      </c>
      <c r="I235" t="s">
        <v>4652</v>
      </c>
      <c r="J235" t="s">
        <v>13000</v>
      </c>
    </row>
    <row r="236" spans="1:10" x14ac:dyDescent="0.25">
      <c r="A236" s="33" t="s">
        <v>15310</v>
      </c>
      <c r="B236" t="s">
        <v>9292</v>
      </c>
      <c r="C236" t="s">
        <v>7475</v>
      </c>
      <c r="D236" t="s">
        <v>4651</v>
      </c>
      <c r="E236" t="s">
        <v>4650</v>
      </c>
      <c r="F236" t="s">
        <v>12999</v>
      </c>
      <c r="G236" t="s">
        <v>4649</v>
      </c>
      <c r="H236" t="s">
        <v>12998</v>
      </c>
      <c r="I236" t="s">
        <v>4648</v>
      </c>
      <c r="J236" t="s">
        <v>12997</v>
      </c>
    </row>
    <row r="237" spans="1:10" x14ac:dyDescent="0.25">
      <c r="A237" s="33" t="s">
        <v>15311</v>
      </c>
      <c r="B237" t="s">
        <v>8477</v>
      </c>
      <c r="C237" t="s">
        <v>8033</v>
      </c>
      <c r="D237" t="s">
        <v>4645</v>
      </c>
      <c r="E237" t="s">
        <v>4644</v>
      </c>
      <c r="F237" t="s">
        <v>12996</v>
      </c>
      <c r="G237" t="s">
        <v>12995</v>
      </c>
      <c r="H237" t="s">
        <v>12994</v>
      </c>
      <c r="I237" t="s">
        <v>4643</v>
      </c>
      <c r="J237" t="s">
        <v>12993</v>
      </c>
    </row>
    <row r="238" spans="1:10" x14ac:dyDescent="0.25">
      <c r="A238" s="33" t="s">
        <v>15312</v>
      </c>
      <c r="B238" t="s">
        <v>12191</v>
      </c>
      <c r="C238" t="s">
        <v>7413</v>
      </c>
      <c r="D238" t="s">
        <v>4642</v>
      </c>
      <c r="E238" t="s">
        <v>4641</v>
      </c>
      <c r="F238" t="s">
        <v>12992</v>
      </c>
      <c r="G238" t="s">
        <v>4640</v>
      </c>
      <c r="H238" t="s">
        <v>12991</v>
      </c>
      <c r="I238" t="s">
        <v>4638</v>
      </c>
      <c r="J238" t="s">
        <v>12990</v>
      </c>
    </row>
    <row r="239" spans="1:10" x14ac:dyDescent="0.25">
      <c r="A239" s="33" t="s">
        <v>15313</v>
      </c>
      <c r="B239" t="s">
        <v>9927</v>
      </c>
      <c r="C239" t="s">
        <v>8033</v>
      </c>
      <c r="D239" t="s">
        <v>4637</v>
      </c>
      <c r="E239" t="s">
        <v>4636</v>
      </c>
      <c r="F239" t="s">
        <v>12989</v>
      </c>
      <c r="G239" t="s">
        <v>4635</v>
      </c>
      <c r="H239" t="s">
        <v>12988</v>
      </c>
      <c r="I239" t="s">
        <v>4634</v>
      </c>
      <c r="J239" t="s">
        <v>12987</v>
      </c>
    </row>
    <row r="240" spans="1:10" x14ac:dyDescent="0.25">
      <c r="A240" s="33" t="s">
        <v>15314</v>
      </c>
      <c r="B240" t="s">
        <v>7496</v>
      </c>
      <c r="C240" t="s">
        <v>7848</v>
      </c>
      <c r="D240" t="s">
        <v>12986</v>
      </c>
      <c r="E240" t="s">
        <v>4633</v>
      </c>
      <c r="F240" t="s">
        <v>12985</v>
      </c>
      <c r="H240" t="s">
        <v>12984</v>
      </c>
      <c r="I240" t="s">
        <v>12983</v>
      </c>
      <c r="J240" t="s">
        <v>12982</v>
      </c>
    </row>
    <row r="241" spans="1:10" x14ac:dyDescent="0.25">
      <c r="A241" s="33" t="s">
        <v>15315</v>
      </c>
      <c r="B241" t="s">
        <v>8477</v>
      </c>
      <c r="C241" t="s">
        <v>8191</v>
      </c>
      <c r="D241" t="s">
        <v>4631</v>
      </c>
      <c r="E241" t="s">
        <v>4630</v>
      </c>
      <c r="F241" t="s">
        <v>12981</v>
      </c>
      <c r="G241" t="s">
        <v>12980</v>
      </c>
      <c r="H241" t="s">
        <v>12979</v>
      </c>
      <c r="I241" t="s">
        <v>12978</v>
      </c>
      <c r="J241" t="s">
        <v>12977</v>
      </c>
    </row>
    <row r="242" spans="1:10" x14ac:dyDescent="0.25">
      <c r="A242" s="33" t="s">
        <v>15316</v>
      </c>
      <c r="B242" t="s">
        <v>7640</v>
      </c>
      <c r="C242" t="s">
        <v>7738</v>
      </c>
      <c r="D242" t="s">
        <v>12976</v>
      </c>
      <c r="E242" t="s">
        <v>4628</v>
      </c>
      <c r="F242" t="s">
        <v>12975</v>
      </c>
      <c r="H242" t="s">
        <v>12974</v>
      </c>
      <c r="I242" t="s">
        <v>12973</v>
      </c>
      <c r="J242" t="s">
        <v>12972</v>
      </c>
    </row>
    <row r="243" spans="1:10" x14ac:dyDescent="0.25">
      <c r="A243" s="33" t="s">
        <v>15317</v>
      </c>
      <c r="B243" t="s">
        <v>8583</v>
      </c>
      <c r="C243" t="s">
        <v>7573</v>
      </c>
      <c r="D243" t="s">
        <v>4626</v>
      </c>
      <c r="E243" t="s">
        <v>4624</v>
      </c>
      <c r="F243" t="s">
        <v>12971</v>
      </c>
      <c r="G243" t="s">
        <v>12970</v>
      </c>
      <c r="H243" t="s">
        <v>12969</v>
      </c>
      <c r="I243" t="s">
        <v>4623</v>
      </c>
      <c r="J243" t="s">
        <v>12968</v>
      </c>
    </row>
    <row r="244" spans="1:10" x14ac:dyDescent="0.25">
      <c r="A244" s="33" t="s">
        <v>15318</v>
      </c>
      <c r="B244" t="s">
        <v>9927</v>
      </c>
      <c r="C244" t="s">
        <v>8191</v>
      </c>
      <c r="D244" t="s">
        <v>4620</v>
      </c>
      <c r="E244" t="s">
        <v>4619</v>
      </c>
      <c r="F244" t="s">
        <v>12967</v>
      </c>
      <c r="G244" t="s">
        <v>12966</v>
      </c>
      <c r="I244" t="s">
        <v>4618</v>
      </c>
      <c r="J244" t="s">
        <v>12965</v>
      </c>
    </row>
    <row r="245" spans="1:10" x14ac:dyDescent="0.25">
      <c r="A245" s="33" t="s">
        <v>15319</v>
      </c>
      <c r="B245" t="s">
        <v>9292</v>
      </c>
      <c r="C245" t="s">
        <v>8191</v>
      </c>
      <c r="D245" t="s">
        <v>4617</v>
      </c>
      <c r="E245" t="s">
        <v>4616</v>
      </c>
      <c r="F245" t="s">
        <v>4615</v>
      </c>
      <c r="G245" t="s">
        <v>4614</v>
      </c>
      <c r="H245" t="s">
        <v>12964</v>
      </c>
      <c r="I245" t="s">
        <v>4613</v>
      </c>
      <c r="J245" t="s">
        <v>12963</v>
      </c>
    </row>
    <row r="246" spans="1:10" x14ac:dyDescent="0.25">
      <c r="A246" s="33" t="s">
        <v>15320</v>
      </c>
      <c r="B246" t="s">
        <v>8441</v>
      </c>
      <c r="C246" t="s">
        <v>8191</v>
      </c>
      <c r="D246" t="s">
        <v>4612</v>
      </c>
      <c r="E246" t="s">
        <v>4611</v>
      </c>
      <c r="F246" t="s">
        <v>12962</v>
      </c>
      <c r="G246" t="s">
        <v>12961</v>
      </c>
      <c r="H246" t="s">
        <v>12960</v>
      </c>
      <c r="I246" t="s">
        <v>4610</v>
      </c>
      <c r="J246" t="s">
        <v>12959</v>
      </c>
    </row>
    <row r="247" spans="1:10" x14ac:dyDescent="0.25">
      <c r="A247" s="33" t="s">
        <v>15321</v>
      </c>
      <c r="B247" t="s">
        <v>8548</v>
      </c>
      <c r="C247" t="s">
        <v>7654</v>
      </c>
      <c r="D247" t="s">
        <v>4609</v>
      </c>
      <c r="E247" t="s">
        <v>4608</v>
      </c>
      <c r="F247" t="s">
        <v>12958</v>
      </c>
      <c r="G247" t="s">
        <v>4607</v>
      </c>
      <c r="I247" t="s">
        <v>4606</v>
      </c>
      <c r="J247" t="s">
        <v>12957</v>
      </c>
    </row>
    <row r="248" spans="1:10" x14ac:dyDescent="0.25">
      <c r="A248" s="33" t="s">
        <v>15322</v>
      </c>
      <c r="B248" t="s">
        <v>9292</v>
      </c>
      <c r="C248" t="s">
        <v>7654</v>
      </c>
      <c r="D248" t="s">
        <v>4604</v>
      </c>
      <c r="E248" t="s">
        <v>4603</v>
      </c>
      <c r="F248" t="s">
        <v>12956</v>
      </c>
      <c r="G248" t="s">
        <v>4602</v>
      </c>
      <c r="H248" t="s">
        <v>12955</v>
      </c>
      <c r="I248" t="s">
        <v>4601</v>
      </c>
      <c r="J248" t="s">
        <v>12954</v>
      </c>
    </row>
    <row r="249" spans="1:10" x14ac:dyDescent="0.25">
      <c r="A249" s="33" t="s">
        <v>15323</v>
      </c>
      <c r="B249" t="s">
        <v>7464</v>
      </c>
      <c r="C249" t="s">
        <v>8033</v>
      </c>
      <c r="D249" t="s">
        <v>12953</v>
      </c>
      <c r="E249" t="s">
        <v>4597</v>
      </c>
      <c r="F249" t="s">
        <v>12952</v>
      </c>
      <c r="H249" t="s">
        <v>12951</v>
      </c>
      <c r="I249" t="s">
        <v>12950</v>
      </c>
      <c r="J249" t="s">
        <v>12949</v>
      </c>
    </row>
    <row r="250" spans="1:10" x14ac:dyDescent="0.25">
      <c r="A250" s="33" t="s">
        <v>15324</v>
      </c>
      <c r="B250" t="s">
        <v>8736</v>
      </c>
      <c r="C250" t="s">
        <v>8191</v>
      </c>
      <c r="D250" t="s">
        <v>4595</v>
      </c>
      <c r="E250" t="s">
        <v>4594</v>
      </c>
      <c r="F250" t="s">
        <v>12948</v>
      </c>
      <c r="G250" t="s">
        <v>12947</v>
      </c>
      <c r="H250" t="s">
        <v>12946</v>
      </c>
      <c r="I250" t="s">
        <v>12945</v>
      </c>
      <c r="J250" t="s">
        <v>12944</v>
      </c>
    </row>
    <row r="251" spans="1:10" x14ac:dyDescent="0.25">
      <c r="A251" s="33" t="s">
        <v>15325</v>
      </c>
      <c r="B251" t="s">
        <v>9927</v>
      </c>
      <c r="C251" t="s">
        <v>8191</v>
      </c>
      <c r="D251" t="s">
        <v>4593</v>
      </c>
      <c r="E251" t="s">
        <v>4592</v>
      </c>
      <c r="F251" t="s">
        <v>4591</v>
      </c>
      <c r="G251" t="s">
        <v>12943</v>
      </c>
      <c r="H251" t="s">
        <v>12942</v>
      </c>
      <c r="I251" t="s">
        <v>4590</v>
      </c>
      <c r="J251" t="s">
        <v>12941</v>
      </c>
    </row>
    <row r="252" spans="1:10" x14ac:dyDescent="0.25">
      <c r="A252" s="33" t="s">
        <v>15326</v>
      </c>
      <c r="B252" t="s">
        <v>9286</v>
      </c>
      <c r="C252" t="s">
        <v>7738</v>
      </c>
      <c r="D252" t="s">
        <v>4589</v>
      </c>
      <c r="E252" t="s">
        <v>4588</v>
      </c>
      <c r="F252" t="s">
        <v>12940</v>
      </c>
      <c r="G252" t="s">
        <v>12939</v>
      </c>
      <c r="H252" t="s">
        <v>12938</v>
      </c>
      <c r="I252" t="s">
        <v>4587</v>
      </c>
      <c r="J252" t="s">
        <v>12937</v>
      </c>
    </row>
    <row r="253" spans="1:10" x14ac:dyDescent="0.25">
      <c r="A253" s="33" t="s">
        <v>15327</v>
      </c>
      <c r="B253" t="s">
        <v>9791</v>
      </c>
      <c r="C253" t="s">
        <v>7413</v>
      </c>
      <c r="D253" t="s">
        <v>4586</v>
      </c>
      <c r="E253" t="s">
        <v>4584</v>
      </c>
      <c r="F253" t="s">
        <v>12936</v>
      </c>
      <c r="G253" t="s">
        <v>12935</v>
      </c>
      <c r="H253" t="s">
        <v>12934</v>
      </c>
      <c r="I253" t="s">
        <v>12933</v>
      </c>
      <c r="J253" t="s">
        <v>12932</v>
      </c>
    </row>
    <row r="254" spans="1:10" x14ac:dyDescent="0.25">
      <c r="A254" s="33" t="s">
        <v>15328</v>
      </c>
      <c r="B254" t="s">
        <v>9927</v>
      </c>
      <c r="C254" t="s">
        <v>7385</v>
      </c>
      <c r="E254" t="s">
        <v>4581</v>
      </c>
      <c r="F254" t="s">
        <v>12931</v>
      </c>
      <c r="G254" t="s">
        <v>4580</v>
      </c>
      <c r="H254" t="s">
        <v>12930</v>
      </c>
      <c r="I254" t="s">
        <v>4579</v>
      </c>
      <c r="J254" t="s">
        <v>12929</v>
      </c>
    </row>
    <row r="255" spans="1:10" x14ac:dyDescent="0.25">
      <c r="A255" s="33" t="s">
        <v>15329</v>
      </c>
      <c r="B255" t="s">
        <v>8736</v>
      </c>
      <c r="C255" t="s">
        <v>7848</v>
      </c>
      <c r="D255" t="s">
        <v>4578</v>
      </c>
      <c r="E255" t="s">
        <v>4577</v>
      </c>
      <c r="F255" t="s">
        <v>12928</v>
      </c>
      <c r="G255" t="s">
        <v>12927</v>
      </c>
      <c r="H255" t="s">
        <v>12926</v>
      </c>
      <c r="I255" t="s">
        <v>12925</v>
      </c>
      <c r="J255" t="s">
        <v>12924</v>
      </c>
    </row>
    <row r="256" spans="1:10" x14ac:dyDescent="0.25">
      <c r="A256" s="33" t="s">
        <v>15330</v>
      </c>
      <c r="B256" t="s">
        <v>9162</v>
      </c>
      <c r="C256" t="s">
        <v>8033</v>
      </c>
      <c r="D256" t="s">
        <v>4574</v>
      </c>
      <c r="E256" t="s">
        <v>4573</v>
      </c>
      <c r="F256" t="s">
        <v>12772</v>
      </c>
      <c r="G256" t="s">
        <v>12771</v>
      </c>
      <c r="H256" t="s">
        <v>12923</v>
      </c>
      <c r="I256" t="s">
        <v>12922</v>
      </c>
      <c r="J256" t="s">
        <v>12921</v>
      </c>
    </row>
    <row r="257" spans="1:10" x14ac:dyDescent="0.25">
      <c r="A257" s="33" t="s">
        <v>15331</v>
      </c>
      <c r="B257" t="s">
        <v>9162</v>
      </c>
      <c r="C257" t="s">
        <v>7385</v>
      </c>
      <c r="D257" t="s">
        <v>4570</v>
      </c>
      <c r="E257" t="s">
        <v>4569</v>
      </c>
      <c r="F257" t="s">
        <v>12920</v>
      </c>
      <c r="G257" t="s">
        <v>12919</v>
      </c>
      <c r="H257" t="s">
        <v>12918</v>
      </c>
      <c r="I257" t="s">
        <v>4568</v>
      </c>
      <c r="J257" t="s">
        <v>12917</v>
      </c>
    </row>
    <row r="258" spans="1:10" x14ac:dyDescent="0.25">
      <c r="A258" s="33" t="s">
        <v>15332</v>
      </c>
      <c r="B258" t="s">
        <v>9791</v>
      </c>
      <c r="C258" t="s">
        <v>7573</v>
      </c>
      <c r="D258" t="s">
        <v>4567</v>
      </c>
      <c r="E258" t="s">
        <v>4566</v>
      </c>
      <c r="F258" t="s">
        <v>12916</v>
      </c>
      <c r="G258" t="s">
        <v>12915</v>
      </c>
      <c r="H258" t="s">
        <v>12914</v>
      </c>
      <c r="I258" t="s">
        <v>4565</v>
      </c>
      <c r="J258" t="s">
        <v>12913</v>
      </c>
    </row>
    <row r="259" spans="1:10" x14ac:dyDescent="0.25">
      <c r="A259" s="33" t="s">
        <v>15333</v>
      </c>
      <c r="B259" t="s">
        <v>9927</v>
      </c>
      <c r="C259" t="s">
        <v>8191</v>
      </c>
      <c r="E259" t="s">
        <v>4564</v>
      </c>
      <c r="F259" t="s">
        <v>12912</v>
      </c>
      <c r="G259" t="s">
        <v>12911</v>
      </c>
      <c r="H259" t="s">
        <v>12910</v>
      </c>
      <c r="I259" t="s">
        <v>4563</v>
      </c>
      <c r="J259" t="s">
        <v>12909</v>
      </c>
    </row>
    <row r="260" spans="1:10" x14ac:dyDescent="0.25">
      <c r="A260" s="33" t="s">
        <v>15334</v>
      </c>
      <c r="B260" t="s">
        <v>8441</v>
      </c>
      <c r="C260" t="s">
        <v>8033</v>
      </c>
      <c r="D260" t="s">
        <v>4562</v>
      </c>
      <c r="E260" t="s">
        <v>4561</v>
      </c>
      <c r="F260" t="s">
        <v>12908</v>
      </c>
      <c r="G260" t="s">
        <v>12907</v>
      </c>
      <c r="H260" t="s">
        <v>12906</v>
      </c>
      <c r="I260" t="s">
        <v>4560</v>
      </c>
      <c r="J260" t="s">
        <v>12905</v>
      </c>
    </row>
    <row r="261" spans="1:10" x14ac:dyDescent="0.25">
      <c r="A261" s="33" t="s">
        <v>15335</v>
      </c>
      <c r="B261" t="s">
        <v>11005</v>
      </c>
      <c r="C261" t="s">
        <v>7654</v>
      </c>
      <c r="D261" t="s">
        <v>4557</v>
      </c>
      <c r="E261" t="s">
        <v>4556</v>
      </c>
      <c r="F261" t="s">
        <v>12904</v>
      </c>
      <c r="H261" t="s">
        <v>2668</v>
      </c>
      <c r="I261" t="s">
        <v>4555</v>
      </c>
      <c r="J261" t="s">
        <v>12903</v>
      </c>
    </row>
    <row r="262" spans="1:10" x14ac:dyDescent="0.25">
      <c r="A262" s="33" t="s">
        <v>15336</v>
      </c>
      <c r="B262" t="s">
        <v>8736</v>
      </c>
      <c r="C262" t="s">
        <v>8191</v>
      </c>
      <c r="D262" t="s">
        <v>4554</v>
      </c>
      <c r="E262" t="s">
        <v>4553</v>
      </c>
      <c r="F262" t="s">
        <v>12902</v>
      </c>
      <c r="G262" t="s">
        <v>12901</v>
      </c>
      <c r="H262" t="s">
        <v>12900</v>
      </c>
      <c r="I262" t="s">
        <v>4552</v>
      </c>
      <c r="J262" t="s">
        <v>12899</v>
      </c>
    </row>
    <row r="263" spans="1:10" x14ac:dyDescent="0.25">
      <c r="A263" s="33" t="s">
        <v>15337</v>
      </c>
      <c r="B263" t="s">
        <v>7631</v>
      </c>
      <c r="C263" t="s">
        <v>7848</v>
      </c>
      <c r="D263" t="s">
        <v>12898</v>
      </c>
      <c r="E263" t="s">
        <v>4549</v>
      </c>
      <c r="F263" t="s">
        <v>12897</v>
      </c>
      <c r="I263" t="s">
        <v>4548</v>
      </c>
      <c r="J263" t="s">
        <v>12896</v>
      </c>
    </row>
    <row r="264" spans="1:10" x14ac:dyDescent="0.25">
      <c r="A264" s="33" t="s">
        <v>15338</v>
      </c>
      <c r="B264" t="s">
        <v>9972</v>
      </c>
      <c r="C264" t="s">
        <v>7848</v>
      </c>
      <c r="D264" t="s">
        <v>4547</v>
      </c>
      <c r="E264" t="s">
        <v>4546</v>
      </c>
      <c r="F264" t="s">
        <v>4545</v>
      </c>
      <c r="G264" t="s">
        <v>4544</v>
      </c>
      <c r="H264" t="s">
        <v>12895</v>
      </c>
      <c r="I264" t="s">
        <v>4542</v>
      </c>
      <c r="J264" t="s">
        <v>12894</v>
      </c>
    </row>
    <row r="265" spans="1:10" x14ac:dyDescent="0.25">
      <c r="A265" s="33" t="s">
        <v>15339</v>
      </c>
      <c r="B265" t="s">
        <v>7791</v>
      </c>
      <c r="C265" t="s">
        <v>7848</v>
      </c>
      <c r="D265" t="s">
        <v>4541</v>
      </c>
      <c r="E265" t="s">
        <v>4540</v>
      </c>
      <c r="F265" t="s">
        <v>12893</v>
      </c>
      <c r="G265" t="s">
        <v>12892</v>
      </c>
      <c r="H265" t="s">
        <v>12891</v>
      </c>
      <c r="I265" t="s">
        <v>4539</v>
      </c>
      <c r="J265" t="s">
        <v>12890</v>
      </c>
    </row>
    <row r="266" spans="1:10" x14ac:dyDescent="0.25">
      <c r="A266" s="33" t="s">
        <v>15340</v>
      </c>
      <c r="B266" t="s">
        <v>8355</v>
      </c>
      <c r="C266" t="s">
        <v>7848</v>
      </c>
      <c r="D266" t="s">
        <v>4538</v>
      </c>
      <c r="E266" t="s">
        <v>4537</v>
      </c>
      <c r="F266" t="s">
        <v>12889</v>
      </c>
      <c r="G266" t="s">
        <v>12888</v>
      </c>
      <c r="H266" t="s">
        <v>12887</v>
      </c>
      <c r="I266" t="s">
        <v>12886</v>
      </c>
      <c r="J266" t="s">
        <v>12885</v>
      </c>
    </row>
    <row r="267" spans="1:10" x14ac:dyDescent="0.25">
      <c r="A267" s="33" t="s">
        <v>15341</v>
      </c>
      <c r="B267" t="s">
        <v>8477</v>
      </c>
      <c r="C267" t="s">
        <v>7475</v>
      </c>
      <c r="D267" t="s">
        <v>4534</v>
      </c>
      <c r="E267" t="s">
        <v>4532</v>
      </c>
      <c r="F267" t="s">
        <v>12884</v>
      </c>
      <c r="G267" t="s">
        <v>12883</v>
      </c>
      <c r="H267" t="s">
        <v>12882</v>
      </c>
      <c r="I267" t="s">
        <v>4531</v>
      </c>
      <c r="J267" t="s">
        <v>12881</v>
      </c>
    </row>
    <row r="268" spans="1:10" x14ac:dyDescent="0.25">
      <c r="A268" s="33" t="s">
        <v>15342</v>
      </c>
      <c r="B268" t="s">
        <v>8583</v>
      </c>
      <c r="C268" t="s">
        <v>7738</v>
      </c>
      <c r="D268" t="s">
        <v>4528</v>
      </c>
      <c r="E268" t="s">
        <v>4527</v>
      </c>
      <c r="F268" t="s">
        <v>12880</v>
      </c>
      <c r="G268" t="s">
        <v>12879</v>
      </c>
      <c r="H268" t="s">
        <v>12878</v>
      </c>
      <c r="I268" t="s">
        <v>4525</v>
      </c>
      <c r="J268" t="s">
        <v>12877</v>
      </c>
    </row>
    <row r="269" spans="1:10" x14ac:dyDescent="0.25">
      <c r="A269" s="33" t="s">
        <v>15343</v>
      </c>
      <c r="B269" t="s">
        <v>9162</v>
      </c>
      <c r="C269" t="s">
        <v>7848</v>
      </c>
      <c r="D269" t="s">
        <v>4524</v>
      </c>
      <c r="E269" t="s">
        <v>4523</v>
      </c>
      <c r="F269" t="s">
        <v>12876</v>
      </c>
      <c r="G269" t="s">
        <v>12875</v>
      </c>
      <c r="H269" t="s">
        <v>12874</v>
      </c>
      <c r="I269" t="s">
        <v>12873</v>
      </c>
      <c r="J269" t="s">
        <v>12872</v>
      </c>
    </row>
    <row r="270" spans="1:10" x14ac:dyDescent="0.25">
      <c r="A270" s="33" t="s">
        <v>15344</v>
      </c>
      <c r="B270" t="s">
        <v>8441</v>
      </c>
      <c r="C270" t="s">
        <v>8033</v>
      </c>
      <c r="D270" t="s">
        <v>4522</v>
      </c>
      <c r="E270" t="s">
        <v>4521</v>
      </c>
      <c r="F270" t="s">
        <v>12871</v>
      </c>
      <c r="G270" t="s">
        <v>12870</v>
      </c>
      <c r="H270" t="s">
        <v>12869</v>
      </c>
      <c r="I270" t="s">
        <v>4520</v>
      </c>
      <c r="J270" t="s">
        <v>12868</v>
      </c>
    </row>
    <row r="271" spans="1:10" x14ac:dyDescent="0.25">
      <c r="A271" s="33" t="s">
        <v>15345</v>
      </c>
      <c r="B271" t="s">
        <v>9927</v>
      </c>
      <c r="C271" t="s">
        <v>7385</v>
      </c>
      <c r="D271" t="s">
        <v>4517</v>
      </c>
      <c r="E271" t="s">
        <v>4515</v>
      </c>
      <c r="F271" t="s">
        <v>12867</v>
      </c>
      <c r="G271" t="s">
        <v>4514</v>
      </c>
      <c r="H271" t="s">
        <v>12866</v>
      </c>
      <c r="I271" t="s">
        <v>4513</v>
      </c>
      <c r="J271" t="s">
        <v>12865</v>
      </c>
    </row>
    <row r="272" spans="1:10" x14ac:dyDescent="0.25">
      <c r="A272" s="33" t="s">
        <v>15346</v>
      </c>
      <c r="B272" t="s">
        <v>8548</v>
      </c>
      <c r="C272" t="s">
        <v>8033</v>
      </c>
      <c r="D272" t="s">
        <v>4510</v>
      </c>
      <c r="E272" t="s">
        <v>4509</v>
      </c>
      <c r="F272" t="s">
        <v>2494</v>
      </c>
      <c r="G272" t="s">
        <v>4508</v>
      </c>
      <c r="H272" t="s">
        <v>12864</v>
      </c>
      <c r="I272" t="s">
        <v>4506</v>
      </c>
      <c r="J272" t="s">
        <v>12863</v>
      </c>
    </row>
    <row r="273" spans="1:10" x14ac:dyDescent="0.25">
      <c r="A273" s="33" t="s">
        <v>15347</v>
      </c>
      <c r="B273" t="s">
        <v>8355</v>
      </c>
      <c r="C273" t="s">
        <v>8191</v>
      </c>
      <c r="D273" t="s">
        <v>4505</v>
      </c>
      <c r="E273" t="s">
        <v>4504</v>
      </c>
      <c r="F273" t="s">
        <v>12862</v>
      </c>
      <c r="G273" t="s">
        <v>12861</v>
      </c>
      <c r="H273" t="s">
        <v>12860</v>
      </c>
      <c r="I273" t="s">
        <v>12859</v>
      </c>
      <c r="J273" t="s">
        <v>12858</v>
      </c>
    </row>
    <row r="274" spans="1:10" x14ac:dyDescent="0.25">
      <c r="A274" s="33" t="s">
        <v>15348</v>
      </c>
      <c r="B274" t="s">
        <v>8566</v>
      </c>
      <c r="C274" t="s">
        <v>8191</v>
      </c>
      <c r="D274" t="s">
        <v>4503</v>
      </c>
      <c r="E274" t="s">
        <v>4502</v>
      </c>
      <c r="F274" t="s">
        <v>12857</v>
      </c>
      <c r="G274" t="s">
        <v>12856</v>
      </c>
      <c r="H274" t="s">
        <v>12855</v>
      </c>
      <c r="I274" t="s">
        <v>4501</v>
      </c>
      <c r="J274" t="s">
        <v>12854</v>
      </c>
    </row>
    <row r="275" spans="1:10" x14ac:dyDescent="0.25">
      <c r="A275" s="33" t="s">
        <v>15349</v>
      </c>
      <c r="B275" t="s">
        <v>9162</v>
      </c>
      <c r="C275" t="s">
        <v>7738</v>
      </c>
      <c r="D275" t="s">
        <v>4499</v>
      </c>
      <c r="E275" t="s">
        <v>4498</v>
      </c>
      <c r="F275" t="s">
        <v>12853</v>
      </c>
      <c r="G275" t="s">
        <v>12852</v>
      </c>
      <c r="H275" t="s">
        <v>12851</v>
      </c>
      <c r="I275" t="s">
        <v>4497</v>
      </c>
      <c r="J275" t="s">
        <v>12850</v>
      </c>
    </row>
    <row r="276" spans="1:10" x14ac:dyDescent="0.25">
      <c r="A276" s="33" t="s">
        <v>15350</v>
      </c>
      <c r="B276" t="s">
        <v>9292</v>
      </c>
      <c r="C276" t="s">
        <v>7738</v>
      </c>
      <c r="D276" t="s">
        <v>4496</v>
      </c>
      <c r="E276" t="s">
        <v>4495</v>
      </c>
      <c r="F276" t="s">
        <v>12849</v>
      </c>
      <c r="G276" t="s">
        <v>4494</v>
      </c>
      <c r="H276" t="s">
        <v>12848</v>
      </c>
      <c r="I276" t="s">
        <v>12847</v>
      </c>
      <c r="J276" t="s">
        <v>12846</v>
      </c>
    </row>
    <row r="277" spans="1:10" x14ac:dyDescent="0.25">
      <c r="A277" s="33" t="s">
        <v>15351</v>
      </c>
      <c r="B277" t="s">
        <v>8755</v>
      </c>
      <c r="C277" t="s">
        <v>8191</v>
      </c>
      <c r="D277" t="s">
        <v>4493</v>
      </c>
      <c r="E277" t="s">
        <v>4492</v>
      </c>
      <c r="F277" t="s">
        <v>12845</v>
      </c>
      <c r="H277" t="s">
        <v>12844</v>
      </c>
      <c r="I277" t="s">
        <v>12843</v>
      </c>
      <c r="J277" t="s">
        <v>12842</v>
      </c>
    </row>
    <row r="278" spans="1:10" x14ac:dyDescent="0.25">
      <c r="A278" s="33" t="s">
        <v>15352</v>
      </c>
      <c r="B278" t="s">
        <v>9927</v>
      </c>
      <c r="C278" t="s">
        <v>8490</v>
      </c>
      <c r="D278" t="s">
        <v>4490</v>
      </c>
      <c r="E278" t="s">
        <v>4489</v>
      </c>
      <c r="F278" t="s">
        <v>12841</v>
      </c>
      <c r="G278" t="s">
        <v>12840</v>
      </c>
      <c r="I278" t="s">
        <v>12839</v>
      </c>
      <c r="J278" t="s">
        <v>12838</v>
      </c>
    </row>
    <row r="279" spans="1:10" x14ac:dyDescent="0.25">
      <c r="A279" s="33" t="s">
        <v>15353</v>
      </c>
      <c r="B279" t="s">
        <v>9292</v>
      </c>
      <c r="C279" t="s">
        <v>7738</v>
      </c>
      <c r="D279" t="s">
        <v>4488</v>
      </c>
      <c r="E279" t="s">
        <v>4487</v>
      </c>
      <c r="F279" t="s">
        <v>12837</v>
      </c>
      <c r="G279" t="s">
        <v>4486</v>
      </c>
      <c r="H279" t="s">
        <v>12836</v>
      </c>
      <c r="I279" t="s">
        <v>4485</v>
      </c>
      <c r="J279" t="s">
        <v>12835</v>
      </c>
    </row>
    <row r="280" spans="1:10" x14ac:dyDescent="0.25">
      <c r="A280" s="33" t="s">
        <v>15354</v>
      </c>
      <c r="B280" t="s">
        <v>8736</v>
      </c>
      <c r="C280" t="s">
        <v>8033</v>
      </c>
      <c r="D280" t="s">
        <v>4484</v>
      </c>
      <c r="E280" t="s">
        <v>4483</v>
      </c>
      <c r="F280" t="s">
        <v>12834</v>
      </c>
      <c r="G280" t="s">
        <v>12833</v>
      </c>
      <c r="H280" t="s">
        <v>12832</v>
      </c>
      <c r="I280" t="s">
        <v>4482</v>
      </c>
      <c r="J280" t="s">
        <v>12831</v>
      </c>
    </row>
    <row r="281" spans="1:10" x14ac:dyDescent="0.25">
      <c r="A281" s="33" t="s">
        <v>15355</v>
      </c>
      <c r="B281" t="s">
        <v>9162</v>
      </c>
      <c r="C281" t="s">
        <v>7738</v>
      </c>
      <c r="D281" t="s">
        <v>4481</v>
      </c>
      <c r="E281" t="s">
        <v>4480</v>
      </c>
      <c r="F281" t="s">
        <v>12830</v>
      </c>
      <c r="G281" t="s">
        <v>4479</v>
      </c>
      <c r="H281" t="s">
        <v>12829</v>
      </c>
      <c r="I281" t="s">
        <v>4476</v>
      </c>
      <c r="J281" t="s">
        <v>12828</v>
      </c>
    </row>
    <row r="282" spans="1:10" x14ac:dyDescent="0.25">
      <c r="A282" s="33" t="s">
        <v>15356</v>
      </c>
      <c r="B282" t="s">
        <v>9791</v>
      </c>
      <c r="C282" t="s">
        <v>8191</v>
      </c>
      <c r="D282" t="s">
        <v>4475</v>
      </c>
      <c r="E282" t="s">
        <v>4474</v>
      </c>
      <c r="F282" t="s">
        <v>12827</v>
      </c>
      <c r="G282" t="s">
        <v>12826</v>
      </c>
      <c r="H282" t="s">
        <v>12825</v>
      </c>
      <c r="I282" t="s">
        <v>4473</v>
      </c>
      <c r="J282" t="s">
        <v>12824</v>
      </c>
    </row>
    <row r="283" spans="1:10" x14ac:dyDescent="0.25">
      <c r="A283" s="33" t="s">
        <v>15357</v>
      </c>
      <c r="B283" t="s">
        <v>8542</v>
      </c>
      <c r="C283" t="s">
        <v>7848</v>
      </c>
      <c r="D283" t="s">
        <v>3129</v>
      </c>
      <c r="E283" t="s">
        <v>3127</v>
      </c>
      <c r="F283" t="s">
        <v>11469</v>
      </c>
      <c r="G283" t="s">
        <v>3126</v>
      </c>
      <c r="H283" t="s">
        <v>12823</v>
      </c>
      <c r="I283" t="s">
        <v>3125</v>
      </c>
      <c r="J283" t="s">
        <v>12822</v>
      </c>
    </row>
    <row r="284" spans="1:10" x14ac:dyDescent="0.25">
      <c r="A284" s="33" t="s">
        <v>15358</v>
      </c>
      <c r="B284" t="s">
        <v>8441</v>
      </c>
      <c r="C284" t="s">
        <v>7738</v>
      </c>
      <c r="D284" t="s">
        <v>4471</v>
      </c>
      <c r="E284" t="s">
        <v>4469</v>
      </c>
      <c r="F284" t="s">
        <v>12821</v>
      </c>
      <c r="G284" t="s">
        <v>12820</v>
      </c>
      <c r="H284" t="s">
        <v>12819</v>
      </c>
      <c r="I284" t="s">
        <v>4468</v>
      </c>
      <c r="J284" t="s">
        <v>12818</v>
      </c>
    </row>
    <row r="285" spans="1:10" x14ac:dyDescent="0.25">
      <c r="A285" s="33" t="s">
        <v>15359</v>
      </c>
      <c r="B285" t="s">
        <v>9927</v>
      </c>
      <c r="C285" t="s">
        <v>7738</v>
      </c>
      <c r="D285" t="s">
        <v>4464</v>
      </c>
      <c r="E285" t="s">
        <v>4463</v>
      </c>
      <c r="F285" t="s">
        <v>12817</v>
      </c>
      <c r="G285" t="s">
        <v>12816</v>
      </c>
      <c r="I285" t="s">
        <v>4462</v>
      </c>
      <c r="J285" t="s">
        <v>12815</v>
      </c>
    </row>
    <row r="286" spans="1:10" x14ac:dyDescent="0.25">
      <c r="A286" s="33" t="s">
        <v>15360</v>
      </c>
      <c r="B286" t="s">
        <v>8087</v>
      </c>
      <c r="C286" t="s">
        <v>8033</v>
      </c>
      <c r="D286" t="s">
        <v>4461</v>
      </c>
      <c r="E286" t="s">
        <v>4460</v>
      </c>
      <c r="F286" t="s">
        <v>12814</v>
      </c>
      <c r="G286" t="s">
        <v>12813</v>
      </c>
      <c r="H286" t="s">
        <v>12812</v>
      </c>
      <c r="I286" t="s">
        <v>4458</v>
      </c>
      <c r="J286" t="s">
        <v>12811</v>
      </c>
    </row>
    <row r="287" spans="1:10" x14ac:dyDescent="0.25">
      <c r="A287" s="33" t="s">
        <v>15361</v>
      </c>
      <c r="B287" t="s">
        <v>8441</v>
      </c>
      <c r="C287" t="s">
        <v>7654</v>
      </c>
      <c r="D287" t="s">
        <v>4457</v>
      </c>
      <c r="E287" t="s">
        <v>4456</v>
      </c>
      <c r="F287" t="s">
        <v>12810</v>
      </c>
      <c r="G287" t="s">
        <v>12809</v>
      </c>
      <c r="H287" t="s">
        <v>12808</v>
      </c>
      <c r="I287" t="s">
        <v>4455</v>
      </c>
      <c r="J287" t="s">
        <v>12807</v>
      </c>
    </row>
    <row r="288" spans="1:10" x14ac:dyDescent="0.25">
      <c r="A288" s="33" t="s">
        <v>15362</v>
      </c>
      <c r="B288" t="s">
        <v>8441</v>
      </c>
      <c r="C288" t="s">
        <v>8033</v>
      </c>
      <c r="D288" t="s">
        <v>4454</v>
      </c>
      <c r="E288" t="s">
        <v>4453</v>
      </c>
      <c r="F288" t="s">
        <v>12806</v>
      </c>
      <c r="G288" t="s">
        <v>4452</v>
      </c>
      <c r="H288" t="s">
        <v>12805</v>
      </c>
      <c r="I288" t="s">
        <v>12804</v>
      </c>
      <c r="J288" t="s">
        <v>12803</v>
      </c>
    </row>
    <row r="289" spans="1:10" x14ac:dyDescent="0.25">
      <c r="A289" s="33" t="s">
        <v>15363</v>
      </c>
      <c r="B289" t="s">
        <v>8441</v>
      </c>
      <c r="C289" t="s">
        <v>8033</v>
      </c>
      <c r="D289" t="s">
        <v>4451</v>
      </c>
      <c r="E289" t="s">
        <v>4450</v>
      </c>
      <c r="F289" t="s">
        <v>12802</v>
      </c>
      <c r="G289" t="s">
        <v>12801</v>
      </c>
      <c r="H289" t="s">
        <v>12800</v>
      </c>
      <c r="I289" t="s">
        <v>4449</v>
      </c>
      <c r="J289" t="s">
        <v>12799</v>
      </c>
    </row>
    <row r="290" spans="1:10" x14ac:dyDescent="0.25">
      <c r="A290" s="33" t="s">
        <v>15364</v>
      </c>
      <c r="B290" t="s">
        <v>9776</v>
      </c>
      <c r="C290" t="s">
        <v>7654</v>
      </c>
      <c r="D290" t="s">
        <v>4448</v>
      </c>
      <c r="E290" t="s">
        <v>4447</v>
      </c>
      <c r="F290" t="s">
        <v>12798</v>
      </c>
      <c r="G290" t="s">
        <v>12797</v>
      </c>
      <c r="H290" t="s">
        <v>12796</v>
      </c>
      <c r="I290" t="s">
        <v>4445</v>
      </c>
      <c r="J290" t="s">
        <v>12795</v>
      </c>
    </row>
    <row r="291" spans="1:10" x14ac:dyDescent="0.25">
      <c r="A291" s="33" t="s">
        <v>15365</v>
      </c>
      <c r="B291" t="s">
        <v>8526</v>
      </c>
      <c r="C291" t="s">
        <v>8191</v>
      </c>
      <c r="D291" t="s">
        <v>4444</v>
      </c>
      <c r="E291" t="s">
        <v>4443</v>
      </c>
      <c r="F291" t="s">
        <v>12794</v>
      </c>
      <c r="G291" t="s">
        <v>12793</v>
      </c>
      <c r="H291" t="s">
        <v>12792</v>
      </c>
      <c r="I291" t="s">
        <v>4441</v>
      </c>
      <c r="J291" t="s">
        <v>12791</v>
      </c>
    </row>
    <row r="292" spans="1:10" x14ac:dyDescent="0.25">
      <c r="A292" s="33" t="s">
        <v>15366</v>
      </c>
      <c r="B292" t="s">
        <v>9725</v>
      </c>
      <c r="C292" t="s">
        <v>7848</v>
      </c>
      <c r="D292" t="s">
        <v>4440</v>
      </c>
      <c r="E292" t="s">
        <v>4439</v>
      </c>
      <c r="F292" t="s">
        <v>12790</v>
      </c>
      <c r="G292" t="s">
        <v>12789</v>
      </c>
      <c r="H292" t="s">
        <v>12788</v>
      </c>
      <c r="I292" t="s">
        <v>12787</v>
      </c>
      <c r="J292" t="s">
        <v>12786</v>
      </c>
    </row>
    <row r="293" spans="1:10" x14ac:dyDescent="0.25">
      <c r="A293" s="33" t="s">
        <v>15367</v>
      </c>
      <c r="B293" t="s">
        <v>9785</v>
      </c>
      <c r="C293" t="s">
        <v>8033</v>
      </c>
      <c r="D293" t="s">
        <v>1614</v>
      </c>
      <c r="E293" t="s">
        <v>1613</v>
      </c>
      <c r="F293" t="s">
        <v>12785</v>
      </c>
      <c r="G293" t="s">
        <v>12784</v>
      </c>
      <c r="H293" t="s">
        <v>12783</v>
      </c>
      <c r="I293" t="s">
        <v>4437</v>
      </c>
      <c r="J293" t="s">
        <v>12782</v>
      </c>
    </row>
    <row r="294" spans="1:10" x14ac:dyDescent="0.25">
      <c r="A294" s="33" t="s">
        <v>15368</v>
      </c>
      <c r="B294" t="s">
        <v>8542</v>
      </c>
      <c r="C294" t="s">
        <v>7738</v>
      </c>
      <c r="D294" t="s">
        <v>4436</v>
      </c>
      <c r="E294" t="s">
        <v>4435</v>
      </c>
      <c r="F294" t="s">
        <v>11781</v>
      </c>
      <c r="G294" t="s">
        <v>3438</v>
      </c>
      <c r="H294" t="s">
        <v>12781</v>
      </c>
      <c r="I294" t="s">
        <v>4434</v>
      </c>
      <c r="J294" t="s">
        <v>12780</v>
      </c>
    </row>
    <row r="295" spans="1:10" x14ac:dyDescent="0.25">
      <c r="A295" s="33" t="s">
        <v>15369</v>
      </c>
      <c r="B295" t="s">
        <v>9522</v>
      </c>
      <c r="C295" t="s">
        <v>8191</v>
      </c>
      <c r="D295" t="s">
        <v>4432</v>
      </c>
      <c r="E295" t="s">
        <v>4431</v>
      </c>
      <c r="F295" t="s">
        <v>12779</v>
      </c>
      <c r="G295" t="s">
        <v>4430</v>
      </c>
      <c r="I295" t="s">
        <v>4429</v>
      </c>
      <c r="J295" t="s">
        <v>12778</v>
      </c>
    </row>
    <row r="296" spans="1:10" x14ac:dyDescent="0.25">
      <c r="A296" s="33" t="s">
        <v>15370</v>
      </c>
      <c r="B296" t="s">
        <v>8548</v>
      </c>
      <c r="C296" t="s">
        <v>8033</v>
      </c>
      <c r="D296" t="s">
        <v>4428</v>
      </c>
      <c r="E296" t="s">
        <v>4427</v>
      </c>
      <c r="F296" t="s">
        <v>4426</v>
      </c>
      <c r="G296" t="s">
        <v>4425</v>
      </c>
      <c r="H296" t="s">
        <v>12777</v>
      </c>
      <c r="J296" t="s">
        <v>12776</v>
      </c>
    </row>
    <row r="297" spans="1:10" x14ac:dyDescent="0.25">
      <c r="A297" s="33" t="s">
        <v>15371</v>
      </c>
      <c r="B297" t="s">
        <v>8566</v>
      </c>
      <c r="C297" t="s">
        <v>7475</v>
      </c>
      <c r="D297" t="s">
        <v>4424</v>
      </c>
      <c r="E297" t="s">
        <v>4423</v>
      </c>
      <c r="F297" t="s">
        <v>12775</v>
      </c>
      <c r="G297" t="s">
        <v>4422</v>
      </c>
      <c r="H297" t="s">
        <v>12774</v>
      </c>
      <c r="I297" t="s">
        <v>4419</v>
      </c>
      <c r="J297" t="s">
        <v>12773</v>
      </c>
    </row>
    <row r="298" spans="1:10" x14ac:dyDescent="0.25">
      <c r="A298" s="33" t="s">
        <v>15372</v>
      </c>
      <c r="B298" t="s">
        <v>10153</v>
      </c>
      <c r="C298" t="s">
        <v>8191</v>
      </c>
      <c r="D298" t="s">
        <v>4417</v>
      </c>
      <c r="E298" t="s">
        <v>4416</v>
      </c>
      <c r="F298" t="s">
        <v>12772</v>
      </c>
      <c r="G298" t="s">
        <v>12771</v>
      </c>
      <c r="I298" t="s">
        <v>12770</v>
      </c>
      <c r="J298" t="s">
        <v>12769</v>
      </c>
    </row>
    <row r="299" spans="1:10" x14ac:dyDescent="0.25">
      <c r="A299" s="33" t="s">
        <v>15373</v>
      </c>
      <c r="B299" t="s">
        <v>8355</v>
      </c>
      <c r="C299" t="s">
        <v>7738</v>
      </c>
      <c r="D299" t="s">
        <v>4415</v>
      </c>
      <c r="E299" t="s">
        <v>4414</v>
      </c>
      <c r="F299" t="s">
        <v>12768</v>
      </c>
      <c r="G299" t="s">
        <v>12767</v>
      </c>
      <c r="H299" t="s">
        <v>12766</v>
      </c>
      <c r="I299" t="s">
        <v>12765</v>
      </c>
      <c r="J299" t="s">
        <v>12764</v>
      </c>
    </row>
    <row r="300" spans="1:10" x14ac:dyDescent="0.25">
      <c r="A300" s="33" t="s">
        <v>15374</v>
      </c>
      <c r="B300" t="s">
        <v>8526</v>
      </c>
      <c r="C300" t="s">
        <v>8191</v>
      </c>
      <c r="D300" t="s">
        <v>4413</v>
      </c>
      <c r="E300" t="s">
        <v>4412</v>
      </c>
      <c r="F300" t="s">
        <v>12763</v>
      </c>
      <c r="G300" t="s">
        <v>12762</v>
      </c>
      <c r="H300" t="s">
        <v>12761</v>
      </c>
      <c r="I300" t="s">
        <v>4411</v>
      </c>
      <c r="J300" t="s">
        <v>12760</v>
      </c>
    </row>
    <row r="301" spans="1:10" x14ac:dyDescent="0.25">
      <c r="A301" s="33" t="s">
        <v>15375</v>
      </c>
      <c r="B301" t="s">
        <v>8548</v>
      </c>
      <c r="C301" t="s">
        <v>8033</v>
      </c>
      <c r="D301" t="s">
        <v>2961</v>
      </c>
      <c r="E301" t="s">
        <v>4410</v>
      </c>
      <c r="F301" t="s">
        <v>4409</v>
      </c>
      <c r="G301" t="s">
        <v>4408</v>
      </c>
      <c r="H301" t="s">
        <v>12759</v>
      </c>
      <c r="I301" t="s">
        <v>4407</v>
      </c>
      <c r="J301" t="s">
        <v>12758</v>
      </c>
    </row>
    <row r="302" spans="1:10" x14ac:dyDescent="0.25">
      <c r="A302" s="33" t="s">
        <v>15376</v>
      </c>
      <c r="B302" t="s">
        <v>9292</v>
      </c>
      <c r="C302" t="s">
        <v>8033</v>
      </c>
      <c r="D302" t="s">
        <v>4406</v>
      </c>
      <c r="E302" t="s">
        <v>4405</v>
      </c>
      <c r="F302" t="s">
        <v>12757</v>
      </c>
      <c r="G302" t="s">
        <v>4404</v>
      </c>
      <c r="H302" t="s">
        <v>12756</v>
      </c>
      <c r="I302" t="s">
        <v>4403</v>
      </c>
      <c r="J302" t="s">
        <v>12755</v>
      </c>
    </row>
    <row r="303" spans="1:10" x14ac:dyDescent="0.25">
      <c r="A303" s="33" t="s">
        <v>15377</v>
      </c>
      <c r="B303" t="s">
        <v>7391</v>
      </c>
      <c r="C303" t="s">
        <v>7738</v>
      </c>
      <c r="D303" t="s">
        <v>12754</v>
      </c>
      <c r="E303" t="s">
        <v>4402</v>
      </c>
      <c r="F303" t="s">
        <v>12753</v>
      </c>
      <c r="H303" t="s">
        <v>12752</v>
      </c>
      <c r="I303" t="s">
        <v>12751</v>
      </c>
      <c r="J303" t="s">
        <v>12750</v>
      </c>
    </row>
    <row r="304" spans="1:10" x14ac:dyDescent="0.25">
      <c r="A304" s="33" t="s">
        <v>15378</v>
      </c>
      <c r="B304" t="s">
        <v>9463</v>
      </c>
      <c r="C304" t="s">
        <v>7738</v>
      </c>
      <c r="D304" t="s">
        <v>4399</v>
      </c>
      <c r="E304" t="s">
        <v>4398</v>
      </c>
      <c r="F304" t="s">
        <v>12749</v>
      </c>
      <c r="G304" t="s">
        <v>12748</v>
      </c>
      <c r="H304" t="s">
        <v>12747</v>
      </c>
      <c r="I304" t="s">
        <v>4397</v>
      </c>
      <c r="J304" t="s">
        <v>12746</v>
      </c>
    </row>
    <row r="305" spans="1:10" x14ac:dyDescent="0.25">
      <c r="A305" s="33" t="s">
        <v>15379</v>
      </c>
      <c r="B305" t="s">
        <v>8853</v>
      </c>
      <c r="C305" t="s">
        <v>7738</v>
      </c>
      <c r="D305" t="s">
        <v>4393</v>
      </c>
      <c r="E305" t="s">
        <v>4392</v>
      </c>
      <c r="F305" t="s">
        <v>12745</v>
      </c>
      <c r="G305" t="s">
        <v>12744</v>
      </c>
      <c r="H305" t="s">
        <v>12743</v>
      </c>
      <c r="I305" t="s">
        <v>12742</v>
      </c>
      <c r="J305" t="s">
        <v>12741</v>
      </c>
    </row>
    <row r="306" spans="1:10" x14ac:dyDescent="0.25">
      <c r="A306" s="33" t="s">
        <v>15380</v>
      </c>
      <c r="B306" t="s">
        <v>7464</v>
      </c>
      <c r="C306" t="s">
        <v>7654</v>
      </c>
      <c r="D306" t="s">
        <v>12740</v>
      </c>
      <c r="E306" t="s">
        <v>4390</v>
      </c>
      <c r="F306" t="s">
        <v>12739</v>
      </c>
      <c r="H306" t="s">
        <v>12738</v>
      </c>
      <c r="I306" t="s">
        <v>12737</v>
      </c>
      <c r="J306" t="s">
        <v>12736</v>
      </c>
    </row>
    <row r="307" spans="1:10" x14ac:dyDescent="0.25">
      <c r="A307" s="33" t="s">
        <v>15381</v>
      </c>
      <c r="B307" t="s">
        <v>8583</v>
      </c>
      <c r="C307" t="s">
        <v>8033</v>
      </c>
      <c r="D307" t="s">
        <v>4389</v>
      </c>
      <c r="E307" t="s">
        <v>4388</v>
      </c>
      <c r="F307" t="s">
        <v>12735</v>
      </c>
      <c r="G307" t="s">
        <v>12734</v>
      </c>
      <c r="H307" t="s">
        <v>12733</v>
      </c>
      <c r="I307" t="s">
        <v>12732</v>
      </c>
      <c r="J307" t="s">
        <v>12731</v>
      </c>
    </row>
    <row r="308" spans="1:10" x14ac:dyDescent="0.25">
      <c r="A308" s="33" t="s">
        <v>15382</v>
      </c>
      <c r="B308" t="s">
        <v>8441</v>
      </c>
      <c r="C308" t="s">
        <v>7738</v>
      </c>
      <c r="D308" t="s">
        <v>4387</v>
      </c>
      <c r="E308" t="s">
        <v>4386</v>
      </c>
      <c r="F308" t="s">
        <v>12730</v>
      </c>
      <c r="G308" t="s">
        <v>12729</v>
      </c>
      <c r="H308" t="s">
        <v>12728</v>
      </c>
      <c r="I308" t="s">
        <v>4385</v>
      </c>
      <c r="J308" t="s">
        <v>12727</v>
      </c>
    </row>
    <row r="309" spans="1:10" x14ac:dyDescent="0.25">
      <c r="A309" s="33" t="s">
        <v>15383</v>
      </c>
      <c r="B309" t="s">
        <v>8355</v>
      </c>
      <c r="C309" t="s">
        <v>7738</v>
      </c>
      <c r="D309" t="s">
        <v>2901</v>
      </c>
      <c r="E309" t="s">
        <v>4384</v>
      </c>
      <c r="F309" t="s">
        <v>11244</v>
      </c>
      <c r="G309" t="s">
        <v>12726</v>
      </c>
      <c r="H309" t="s">
        <v>12725</v>
      </c>
      <c r="I309" t="s">
        <v>4382</v>
      </c>
      <c r="J309" t="s">
        <v>12724</v>
      </c>
    </row>
    <row r="310" spans="1:10" x14ac:dyDescent="0.25">
      <c r="A310" s="33" t="s">
        <v>15384</v>
      </c>
      <c r="B310" t="s">
        <v>8583</v>
      </c>
      <c r="C310" t="s">
        <v>8033</v>
      </c>
      <c r="D310" t="s">
        <v>4381</v>
      </c>
      <c r="E310" t="s">
        <v>4380</v>
      </c>
      <c r="F310" t="s">
        <v>12723</v>
      </c>
      <c r="G310" t="s">
        <v>12722</v>
      </c>
      <c r="H310" t="s">
        <v>12721</v>
      </c>
      <c r="I310" t="s">
        <v>4379</v>
      </c>
      <c r="J310" t="s">
        <v>12720</v>
      </c>
    </row>
    <row r="311" spans="1:10" x14ac:dyDescent="0.25">
      <c r="A311" s="33" t="s">
        <v>15385</v>
      </c>
      <c r="B311" t="s">
        <v>8454</v>
      </c>
      <c r="C311" t="s">
        <v>8191</v>
      </c>
      <c r="D311" t="s">
        <v>4378</v>
      </c>
      <c r="E311" t="s">
        <v>4377</v>
      </c>
      <c r="F311" t="s">
        <v>12719</v>
      </c>
      <c r="G311" t="s">
        <v>12718</v>
      </c>
      <c r="H311" t="s">
        <v>12717</v>
      </c>
      <c r="I311" t="s">
        <v>4374</v>
      </c>
      <c r="J311" t="s">
        <v>12716</v>
      </c>
    </row>
    <row r="312" spans="1:10" x14ac:dyDescent="0.25">
      <c r="A312" s="33" t="s">
        <v>15386</v>
      </c>
      <c r="B312" t="s">
        <v>9315</v>
      </c>
      <c r="C312" t="s">
        <v>7413</v>
      </c>
      <c r="D312" t="s">
        <v>4371</v>
      </c>
      <c r="E312" t="s">
        <v>4370</v>
      </c>
      <c r="F312" t="s">
        <v>12715</v>
      </c>
      <c r="G312" t="s">
        <v>4369</v>
      </c>
      <c r="H312" t="s">
        <v>12714</v>
      </c>
      <c r="I312" t="s">
        <v>4368</v>
      </c>
      <c r="J312" t="s">
        <v>12713</v>
      </c>
    </row>
    <row r="313" spans="1:10" x14ac:dyDescent="0.25">
      <c r="A313" s="33" t="s">
        <v>15387</v>
      </c>
      <c r="B313" t="s">
        <v>9791</v>
      </c>
      <c r="C313" t="s">
        <v>8191</v>
      </c>
      <c r="D313" t="s">
        <v>4366</v>
      </c>
      <c r="E313" t="s">
        <v>4365</v>
      </c>
      <c r="F313" t="s">
        <v>12712</v>
      </c>
      <c r="G313" t="s">
        <v>12711</v>
      </c>
      <c r="H313" t="s">
        <v>12710</v>
      </c>
      <c r="I313" t="s">
        <v>4364</v>
      </c>
      <c r="J313" t="s">
        <v>12709</v>
      </c>
    </row>
    <row r="314" spans="1:10" x14ac:dyDescent="0.25">
      <c r="A314" s="33" t="s">
        <v>15388</v>
      </c>
      <c r="B314" t="s">
        <v>8300</v>
      </c>
      <c r="C314" t="s">
        <v>7848</v>
      </c>
      <c r="D314" t="s">
        <v>4363</v>
      </c>
      <c r="E314" t="s">
        <v>4362</v>
      </c>
      <c r="F314" t="s">
        <v>12708</v>
      </c>
      <c r="G314" t="s">
        <v>12707</v>
      </c>
      <c r="H314" t="s">
        <v>12706</v>
      </c>
      <c r="I314" t="s">
        <v>4361</v>
      </c>
      <c r="J314" t="s">
        <v>12705</v>
      </c>
    </row>
    <row r="315" spans="1:10" x14ac:dyDescent="0.25">
      <c r="A315" s="33" t="s">
        <v>15389</v>
      </c>
      <c r="B315" t="s">
        <v>9162</v>
      </c>
      <c r="C315" t="s">
        <v>7738</v>
      </c>
      <c r="D315" t="s">
        <v>4360</v>
      </c>
      <c r="E315" t="s">
        <v>4359</v>
      </c>
      <c r="F315" t="s">
        <v>12704</v>
      </c>
      <c r="G315" t="s">
        <v>4358</v>
      </c>
      <c r="H315" t="s">
        <v>12703</v>
      </c>
      <c r="I315" t="s">
        <v>4355</v>
      </c>
      <c r="J315" t="s">
        <v>12702</v>
      </c>
    </row>
    <row r="316" spans="1:10" x14ac:dyDescent="0.25">
      <c r="A316" s="33" t="s">
        <v>15390</v>
      </c>
      <c r="B316" t="s">
        <v>9522</v>
      </c>
      <c r="C316" t="s">
        <v>8033</v>
      </c>
      <c r="D316" t="s">
        <v>4354</v>
      </c>
      <c r="E316" t="s">
        <v>4353</v>
      </c>
      <c r="F316" t="s">
        <v>12701</v>
      </c>
      <c r="G316" t="s">
        <v>4352</v>
      </c>
      <c r="I316" t="s">
        <v>12700</v>
      </c>
      <c r="J316" t="s">
        <v>12699</v>
      </c>
    </row>
    <row r="317" spans="1:10" x14ac:dyDescent="0.25">
      <c r="A317" s="33" t="s">
        <v>15391</v>
      </c>
      <c r="B317" t="s">
        <v>9927</v>
      </c>
      <c r="C317" t="s">
        <v>7738</v>
      </c>
      <c r="D317" t="s">
        <v>4351</v>
      </c>
      <c r="E317" t="s">
        <v>4350</v>
      </c>
      <c r="F317" t="s">
        <v>12698</v>
      </c>
      <c r="G317" t="s">
        <v>4349</v>
      </c>
      <c r="H317" t="s">
        <v>12697</v>
      </c>
      <c r="I317" t="s">
        <v>4348</v>
      </c>
      <c r="J317" t="s">
        <v>12696</v>
      </c>
    </row>
    <row r="318" spans="1:10" x14ac:dyDescent="0.25">
      <c r="A318" s="33" t="s">
        <v>15392</v>
      </c>
      <c r="B318" t="s">
        <v>9292</v>
      </c>
      <c r="C318" t="s">
        <v>8191</v>
      </c>
      <c r="D318" t="s">
        <v>4347</v>
      </c>
      <c r="E318" t="s">
        <v>4346</v>
      </c>
      <c r="F318" t="s">
        <v>12695</v>
      </c>
      <c r="G318" t="s">
        <v>12694</v>
      </c>
      <c r="I318" t="s">
        <v>4345</v>
      </c>
      <c r="J318" t="s">
        <v>12693</v>
      </c>
    </row>
    <row r="319" spans="1:10" x14ac:dyDescent="0.25">
      <c r="A319" s="33" t="s">
        <v>15393</v>
      </c>
      <c r="B319" t="s">
        <v>8583</v>
      </c>
      <c r="C319" t="s">
        <v>8033</v>
      </c>
      <c r="D319" t="s">
        <v>4344</v>
      </c>
      <c r="E319" t="s">
        <v>4343</v>
      </c>
      <c r="F319" t="s">
        <v>12692</v>
      </c>
      <c r="G319" t="s">
        <v>12691</v>
      </c>
      <c r="H319" t="s">
        <v>12690</v>
      </c>
      <c r="I319" t="s">
        <v>4342</v>
      </c>
      <c r="J319" t="s">
        <v>12689</v>
      </c>
    </row>
    <row r="320" spans="1:10" x14ac:dyDescent="0.25">
      <c r="A320" s="33" t="s">
        <v>15394</v>
      </c>
      <c r="B320" t="s">
        <v>8441</v>
      </c>
      <c r="C320" t="s">
        <v>7738</v>
      </c>
      <c r="D320" t="s">
        <v>4341</v>
      </c>
      <c r="E320" t="s">
        <v>4340</v>
      </c>
      <c r="F320" t="s">
        <v>12688</v>
      </c>
      <c r="G320" t="s">
        <v>12687</v>
      </c>
      <c r="H320" t="s">
        <v>12686</v>
      </c>
      <c r="I320" t="s">
        <v>4339</v>
      </c>
      <c r="J320" t="s">
        <v>12685</v>
      </c>
    </row>
    <row r="321" spans="1:10" x14ac:dyDescent="0.25">
      <c r="A321" s="33" t="s">
        <v>15395</v>
      </c>
      <c r="B321" t="s">
        <v>10358</v>
      </c>
      <c r="C321" t="s">
        <v>8191</v>
      </c>
      <c r="E321" t="s">
        <v>4338</v>
      </c>
      <c r="F321" t="s">
        <v>12684</v>
      </c>
      <c r="G321" t="s">
        <v>12683</v>
      </c>
      <c r="H321" t="s">
        <v>12682</v>
      </c>
      <c r="I321" t="s">
        <v>4333</v>
      </c>
      <c r="J321" t="s">
        <v>12681</v>
      </c>
    </row>
    <row r="322" spans="1:10" x14ac:dyDescent="0.25">
      <c r="A322" s="33" t="s">
        <v>15396</v>
      </c>
      <c r="B322" t="s">
        <v>9791</v>
      </c>
      <c r="C322" t="s">
        <v>7654</v>
      </c>
      <c r="D322" t="s">
        <v>4332</v>
      </c>
      <c r="E322" t="s">
        <v>4331</v>
      </c>
      <c r="F322" t="s">
        <v>12680</v>
      </c>
      <c r="G322" t="s">
        <v>12679</v>
      </c>
      <c r="H322" t="s">
        <v>12678</v>
      </c>
      <c r="I322" t="s">
        <v>4329</v>
      </c>
      <c r="J322" t="s">
        <v>12677</v>
      </c>
    </row>
    <row r="323" spans="1:10" x14ac:dyDescent="0.25">
      <c r="A323" s="33" t="s">
        <v>15397</v>
      </c>
      <c r="B323" t="s">
        <v>9101</v>
      </c>
      <c r="C323" t="s">
        <v>8191</v>
      </c>
      <c r="D323" t="s">
        <v>2456</v>
      </c>
      <c r="E323" t="s">
        <v>2455</v>
      </c>
      <c r="F323" t="s">
        <v>12676</v>
      </c>
      <c r="G323" t="s">
        <v>12675</v>
      </c>
      <c r="H323" t="s">
        <v>12674</v>
      </c>
      <c r="I323" t="s">
        <v>12673</v>
      </c>
      <c r="J323" t="s">
        <v>12672</v>
      </c>
    </row>
    <row r="324" spans="1:10" x14ac:dyDescent="0.25">
      <c r="A324" s="33" t="s">
        <v>15398</v>
      </c>
      <c r="B324" t="s">
        <v>8530</v>
      </c>
      <c r="C324" t="s">
        <v>7738</v>
      </c>
      <c r="D324" t="s">
        <v>4323</v>
      </c>
      <c r="E324" t="s">
        <v>4322</v>
      </c>
      <c r="F324" t="s">
        <v>11781</v>
      </c>
      <c r="G324" t="s">
        <v>4321</v>
      </c>
      <c r="H324" t="s">
        <v>12671</v>
      </c>
      <c r="I324" t="s">
        <v>4320</v>
      </c>
      <c r="J324" t="s">
        <v>12670</v>
      </c>
    </row>
    <row r="325" spans="1:10" x14ac:dyDescent="0.25">
      <c r="A325" s="33" t="s">
        <v>15399</v>
      </c>
      <c r="B325" t="s">
        <v>9162</v>
      </c>
      <c r="C325" t="s">
        <v>8191</v>
      </c>
      <c r="D325" t="s">
        <v>4318</v>
      </c>
      <c r="E325" t="s">
        <v>4317</v>
      </c>
      <c r="F325" t="s">
        <v>12669</v>
      </c>
      <c r="G325" t="s">
        <v>4316</v>
      </c>
      <c r="H325" t="s">
        <v>12668</v>
      </c>
      <c r="I325" t="s">
        <v>4315</v>
      </c>
      <c r="J325" t="s">
        <v>12667</v>
      </c>
    </row>
    <row r="326" spans="1:10" x14ac:dyDescent="0.25">
      <c r="A326" s="33" t="s">
        <v>15400</v>
      </c>
      <c r="B326" t="s">
        <v>8583</v>
      </c>
      <c r="C326" t="s">
        <v>8191</v>
      </c>
      <c r="D326" t="s">
        <v>4314</v>
      </c>
      <c r="E326" t="s">
        <v>4313</v>
      </c>
      <c r="F326" t="s">
        <v>12666</v>
      </c>
      <c r="G326" t="s">
        <v>12665</v>
      </c>
      <c r="H326" t="s">
        <v>12664</v>
      </c>
      <c r="I326" t="s">
        <v>4312</v>
      </c>
      <c r="J326" t="s">
        <v>12663</v>
      </c>
    </row>
    <row r="327" spans="1:10" x14ac:dyDescent="0.25">
      <c r="A327" s="33" t="s">
        <v>15401</v>
      </c>
      <c r="B327" t="s">
        <v>8542</v>
      </c>
      <c r="C327" t="s">
        <v>7848</v>
      </c>
      <c r="D327" t="s">
        <v>4311</v>
      </c>
      <c r="E327" t="s">
        <v>4310</v>
      </c>
      <c r="F327" t="s">
        <v>4309</v>
      </c>
      <c r="G327" t="s">
        <v>4308</v>
      </c>
      <c r="H327" t="s">
        <v>12662</v>
      </c>
      <c r="I327" t="s">
        <v>4306</v>
      </c>
      <c r="J327" t="s">
        <v>12661</v>
      </c>
    </row>
    <row r="328" spans="1:10" x14ac:dyDescent="0.25">
      <c r="A328" s="33" t="s">
        <v>15402</v>
      </c>
      <c r="B328" t="s">
        <v>9463</v>
      </c>
      <c r="C328" t="s">
        <v>8033</v>
      </c>
      <c r="D328" t="s">
        <v>4305</v>
      </c>
      <c r="E328" t="s">
        <v>4304</v>
      </c>
      <c r="F328" t="s">
        <v>12660</v>
      </c>
      <c r="G328" t="s">
        <v>4303</v>
      </c>
      <c r="H328" t="s">
        <v>12659</v>
      </c>
      <c r="I328" t="s">
        <v>4300</v>
      </c>
      <c r="J328" t="s">
        <v>12658</v>
      </c>
    </row>
    <row r="329" spans="1:10" x14ac:dyDescent="0.25">
      <c r="A329" s="33" t="s">
        <v>15403</v>
      </c>
      <c r="B329" t="s">
        <v>9463</v>
      </c>
      <c r="C329" t="s">
        <v>8033</v>
      </c>
      <c r="D329" t="s">
        <v>4299</v>
      </c>
      <c r="E329" t="s">
        <v>4298</v>
      </c>
      <c r="F329" t="s">
        <v>12657</v>
      </c>
      <c r="G329" t="s">
        <v>12656</v>
      </c>
      <c r="H329" t="s">
        <v>12655</v>
      </c>
      <c r="I329" t="s">
        <v>4297</v>
      </c>
      <c r="J329" t="s">
        <v>12654</v>
      </c>
    </row>
    <row r="330" spans="1:10" x14ac:dyDescent="0.25">
      <c r="A330" s="33" t="s">
        <v>15404</v>
      </c>
      <c r="B330" t="s">
        <v>8526</v>
      </c>
      <c r="C330" t="s">
        <v>8490</v>
      </c>
      <c r="D330" t="s">
        <v>4296</v>
      </c>
      <c r="E330" t="s">
        <v>4295</v>
      </c>
      <c r="F330" t="s">
        <v>12653</v>
      </c>
      <c r="G330" t="s">
        <v>12652</v>
      </c>
      <c r="H330" t="s">
        <v>12651</v>
      </c>
      <c r="I330" t="s">
        <v>4294</v>
      </c>
      <c r="J330" t="s">
        <v>12650</v>
      </c>
    </row>
    <row r="331" spans="1:10" x14ac:dyDescent="0.25">
      <c r="A331" s="33" t="s">
        <v>15405</v>
      </c>
      <c r="B331" t="s">
        <v>9972</v>
      </c>
      <c r="C331" t="s">
        <v>7385</v>
      </c>
      <c r="D331" t="s">
        <v>4293</v>
      </c>
      <c r="E331" t="s">
        <v>4292</v>
      </c>
      <c r="F331" t="s">
        <v>12649</v>
      </c>
      <c r="G331" t="s">
        <v>4291</v>
      </c>
      <c r="I331" t="s">
        <v>12648</v>
      </c>
      <c r="J331" t="s">
        <v>12647</v>
      </c>
    </row>
    <row r="332" spans="1:10" x14ac:dyDescent="0.25">
      <c r="A332" s="33" t="s">
        <v>15406</v>
      </c>
      <c r="B332" t="s">
        <v>8441</v>
      </c>
      <c r="C332" t="s">
        <v>7738</v>
      </c>
      <c r="D332" t="s">
        <v>4290</v>
      </c>
      <c r="E332" t="s">
        <v>4289</v>
      </c>
      <c r="F332" t="s">
        <v>12646</v>
      </c>
      <c r="G332" t="s">
        <v>12645</v>
      </c>
      <c r="H332" t="s">
        <v>12644</v>
      </c>
      <c r="I332" t="s">
        <v>4288</v>
      </c>
      <c r="J332" t="s">
        <v>12643</v>
      </c>
    </row>
    <row r="333" spans="1:10" x14ac:dyDescent="0.25">
      <c r="A333" s="33" t="s">
        <v>15407</v>
      </c>
      <c r="B333" t="s">
        <v>9522</v>
      </c>
      <c r="C333" t="s">
        <v>7385</v>
      </c>
      <c r="E333" t="s">
        <v>4287</v>
      </c>
      <c r="F333" t="s">
        <v>4286</v>
      </c>
      <c r="G333" t="s">
        <v>4285</v>
      </c>
      <c r="H333" t="s">
        <v>12642</v>
      </c>
      <c r="I333" t="s">
        <v>12641</v>
      </c>
      <c r="J333" t="s">
        <v>12640</v>
      </c>
    </row>
    <row r="334" spans="1:10" x14ac:dyDescent="0.25">
      <c r="A334" s="33" t="s">
        <v>15408</v>
      </c>
      <c r="B334" t="s">
        <v>9162</v>
      </c>
      <c r="C334" t="s">
        <v>7475</v>
      </c>
      <c r="D334" t="s">
        <v>4284</v>
      </c>
      <c r="E334" t="s">
        <v>4283</v>
      </c>
      <c r="F334" t="s">
        <v>4282</v>
      </c>
      <c r="G334" t="s">
        <v>4281</v>
      </c>
      <c r="H334" t="s">
        <v>12639</v>
      </c>
      <c r="I334" t="s">
        <v>4280</v>
      </c>
      <c r="J334" t="s">
        <v>12638</v>
      </c>
    </row>
    <row r="335" spans="1:10" x14ac:dyDescent="0.25">
      <c r="A335" s="33" t="s">
        <v>15409</v>
      </c>
      <c r="B335" t="s">
        <v>9162</v>
      </c>
      <c r="C335" t="s">
        <v>7475</v>
      </c>
      <c r="D335" t="s">
        <v>4279</v>
      </c>
      <c r="E335" t="s">
        <v>4278</v>
      </c>
      <c r="F335" t="s">
        <v>12637</v>
      </c>
      <c r="G335" t="s">
        <v>12636</v>
      </c>
      <c r="H335" t="s">
        <v>12635</v>
      </c>
      <c r="J335" t="s">
        <v>12634</v>
      </c>
    </row>
    <row r="336" spans="1:10" x14ac:dyDescent="0.25">
      <c r="A336" s="33" t="s">
        <v>15410</v>
      </c>
      <c r="B336" t="s">
        <v>9791</v>
      </c>
      <c r="C336" t="s">
        <v>7654</v>
      </c>
      <c r="D336" t="s">
        <v>4276</v>
      </c>
      <c r="E336" t="s">
        <v>4275</v>
      </c>
      <c r="F336" t="s">
        <v>12633</v>
      </c>
      <c r="G336" t="s">
        <v>12632</v>
      </c>
      <c r="H336" t="s">
        <v>12631</v>
      </c>
      <c r="I336" t="s">
        <v>4274</v>
      </c>
      <c r="J336" t="s">
        <v>12630</v>
      </c>
    </row>
    <row r="337" spans="1:10" x14ac:dyDescent="0.25">
      <c r="A337" s="33" t="s">
        <v>15411</v>
      </c>
      <c r="B337" t="s">
        <v>8355</v>
      </c>
      <c r="C337" t="s">
        <v>7654</v>
      </c>
      <c r="D337" t="s">
        <v>4273</v>
      </c>
      <c r="E337" t="s">
        <v>4272</v>
      </c>
      <c r="F337" t="s">
        <v>12629</v>
      </c>
      <c r="G337" t="s">
        <v>3891</v>
      </c>
      <c r="H337" t="s">
        <v>12628</v>
      </c>
      <c r="I337" t="s">
        <v>12627</v>
      </c>
      <c r="J337" t="s">
        <v>12626</v>
      </c>
    </row>
    <row r="338" spans="1:10" x14ac:dyDescent="0.25">
      <c r="A338" s="33" t="s">
        <v>15412</v>
      </c>
      <c r="B338" t="s">
        <v>9725</v>
      </c>
      <c r="C338" t="s">
        <v>8033</v>
      </c>
      <c r="D338" t="s">
        <v>4271</v>
      </c>
      <c r="E338" t="s">
        <v>4270</v>
      </c>
      <c r="F338" t="s">
        <v>12625</v>
      </c>
      <c r="G338" t="s">
        <v>12624</v>
      </c>
      <c r="H338" t="s">
        <v>12623</v>
      </c>
      <c r="I338" t="s">
        <v>12622</v>
      </c>
      <c r="J338" t="s">
        <v>12621</v>
      </c>
    </row>
    <row r="339" spans="1:10" x14ac:dyDescent="0.25">
      <c r="A339" s="33" t="s">
        <v>15413</v>
      </c>
      <c r="B339" t="s">
        <v>8526</v>
      </c>
      <c r="C339" t="s">
        <v>7654</v>
      </c>
      <c r="D339" t="s">
        <v>4269</v>
      </c>
      <c r="E339" t="s">
        <v>4268</v>
      </c>
      <c r="F339" t="s">
        <v>4267</v>
      </c>
      <c r="G339" t="s">
        <v>4266</v>
      </c>
      <c r="H339" t="s">
        <v>12620</v>
      </c>
      <c r="I339" t="s">
        <v>12619</v>
      </c>
      <c r="J339" t="s">
        <v>12618</v>
      </c>
    </row>
    <row r="340" spans="1:10" x14ac:dyDescent="0.25">
      <c r="A340" s="33" t="s">
        <v>15414</v>
      </c>
      <c r="B340" t="s">
        <v>8477</v>
      </c>
      <c r="C340" t="s">
        <v>8191</v>
      </c>
      <c r="D340" t="s">
        <v>4265</v>
      </c>
      <c r="E340" t="s">
        <v>4264</v>
      </c>
      <c r="F340" t="s">
        <v>12617</v>
      </c>
      <c r="G340" t="s">
        <v>12616</v>
      </c>
      <c r="H340" t="s">
        <v>12615</v>
      </c>
      <c r="I340" t="s">
        <v>4260</v>
      </c>
      <c r="J340" t="s">
        <v>12614</v>
      </c>
    </row>
    <row r="341" spans="1:10" x14ac:dyDescent="0.25">
      <c r="A341" s="33" t="s">
        <v>15415</v>
      </c>
      <c r="B341" t="s">
        <v>8583</v>
      </c>
      <c r="C341" t="s">
        <v>8033</v>
      </c>
      <c r="D341" t="s">
        <v>4259</v>
      </c>
      <c r="E341" t="s">
        <v>4258</v>
      </c>
      <c r="F341" t="s">
        <v>12613</v>
      </c>
      <c r="G341" t="s">
        <v>12612</v>
      </c>
      <c r="H341" t="s">
        <v>12611</v>
      </c>
      <c r="I341" t="s">
        <v>4257</v>
      </c>
      <c r="J341" t="s">
        <v>12610</v>
      </c>
    </row>
    <row r="342" spans="1:10" x14ac:dyDescent="0.25">
      <c r="A342" s="33" t="s">
        <v>15416</v>
      </c>
      <c r="B342" t="s">
        <v>9463</v>
      </c>
      <c r="C342" t="s">
        <v>8191</v>
      </c>
      <c r="D342" t="s">
        <v>4256</v>
      </c>
      <c r="E342" t="s">
        <v>4255</v>
      </c>
      <c r="F342" t="s">
        <v>12609</v>
      </c>
      <c r="G342" t="s">
        <v>4254</v>
      </c>
      <c r="H342" t="s">
        <v>12608</v>
      </c>
      <c r="I342" t="s">
        <v>12607</v>
      </c>
      <c r="J342" t="s">
        <v>12606</v>
      </c>
    </row>
    <row r="343" spans="1:10" x14ac:dyDescent="0.25">
      <c r="A343" s="33" t="s">
        <v>15417</v>
      </c>
      <c r="B343" t="s">
        <v>8526</v>
      </c>
      <c r="C343" t="s">
        <v>8191</v>
      </c>
      <c r="D343" t="s">
        <v>4253</v>
      </c>
      <c r="E343" t="s">
        <v>4252</v>
      </c>
      <c r="F343" t="s">
        <v>12605</v>
      </c>
      <c r="G343" t="s">
        <v>12604</v>
      </c>
      <c r="H343" t="s">
        <v>12603</v>
      </c>
      <c r="I343" t="s">
        <v>12602</v>
      </c>
      <c r="J343" t="s">
        <v>12601</v>
      </c>
    </row>
    <row r="344" spans="1:10" x14ac:dyDescent="0.25">
      <c r="A344" s="33" t="s">
        <v>15418</v>
      </c>
      <c r="B344" t="s">
        <v>9791</v>
      </c>
      <c r="C344" t="s">
        <v>8033</v>
      </c>
      <c r="D344" t="s">
        <v>4251</v>
      </c>
      <c r="E344" t="s">
        <v>4250</v>
      </c>
      <c r="F344" t="s">
        <v>4249</v>
      </c>
      <c r="G344" t="s">
        <v>4248</v>
      </c>
      <c r="H344" t="s">
        <v>12600</v>
      </c>
      <c r="I344" t="s">
        <v>4247</v>
      </c>
      <c r="J344" t="s">
        <v>12599</v>
      </c>
    </row>
    <row r="345" spans="1:10" x14ac:dyDescent="0.25">
      <c r="A345" s="33" t="s">
        <v>15419</v>
      </c>
      <c r="B345" t="s">
        <v>9162</v>
      </c>
      <c r="C345" t="s">
        <v>7848</v>
      </c>
      <c r="D345" t="s">
        <v>4246</v>
      </c>
      <c r="E345" t="s">
        <v>4245</v>
      </c>
      <c r="F345" t="s">
        <v>12598</v>
      </c>
      <c r="G345" t="s">
        <v>4244</v>
      </c>
      <c r="H345" t="s">
        <v>12597</v>
      </c>
      <c r="I345" t="s">
        <v>4243</v>
      </c>
      <c r="J345" t="s">
        <v>12596</v>
      </c>
    </row>
    <row r="346" spans="1:10" x14ac:dyDescent="0.25">
      <c r="A346" s="33" t="s">
        <v>15420</v>
      </c>
      <c r="B346" t="s">
        <v>8736</v>
      </c>
      <c r="C346" t="s">
        <v>8033</v>
      </c>
      <c r="D346" t="s">
        <v>4240</v>
      </c>
      <c r="E346" t="s">
        <v>4239</v>
      </c>
      <c r="F346" t="s">
        <v>12595</v>
      </c>
      <c r="G346" t="s">
        <v>12594</v>
      </c>
      <c r="H346" t="s">
        <v>12593</v>
      </c>
      <c r="I346" t="s">
        <v>4238</v>
      </c>
      <c r="J346" t="s">
        <v>12592</v>
      </c>
    </row>
    <row r="347" spans="1:10" x14ac:dyDescent="0.25">
      <c r="A347" s="33" t="s">
        <v>15421</v>
      </c>
      <c r="B347" t="s">
        <v>8548</v>
      </c>
      <c r="C347" t="s">
        <v>8191</v>
      </c>
      <c r="D347" t="s">
        <v>4237</v>
      </c>
      <c r="E347" t="s">
        <v>4236</v>
      </c>
      <c r="F347" t="s">
        <v>12591</v>
      </c>
      <c r="G347" t="s">
        <v>12590</v>
      </c>
      <c r="I347" t="s">
        <v>4235</v>
      </c>
      <c r="J347" t="s">
        <v>12589</v>
      </c>
    </row>
    <row r="348" spans="1:10" x14ac:dyDescent="0.25">
      <c r="A348" s="33" t="s">
        <v>15422</v>
      </c>
      <c r="B348" t="s">
        <v>8853</v>
      </c>
      <c r="C348" t="s">
        <v>8191</v>
      </c>
      <c r="D348" t="s">
        <v>4234</v>
      </c>
      <c r="E348" t="s">
        <v>4233</v>
      </c>
      <c r="F348" t="s">
        <v>12588</v>
      </c>
      <c r="G348" t="s">
        <v>12587</v>
      </c>
      <c r="H348" t="s">
        <v>12586</v>
      </c>
      <c r="I348" t="s">
        <v>4231</v>
      </c>
      <c r="J348" t="s">
        <v>12585</v>
      </c>
    </row>
    <row r="349" spans="1:10" x14ac:dyDescent="0.25">
      <c r="A349" s="33" t="s">
        <v>15423</v>
      </c>
      <c r="B349" t="s">
        <v>8542</v>
      </c>
      <c r="C349" t="s">
        <v>8033</v>
      </c>
      <c r="D349" t="s">
        <v>4230</v>
      </c>
      <c r="E349" t="s">
        <v>4229</v>
      </c>
      <c r="F349" t="s">
        <v>4228</v>
      </c>
      <c r="G349" t="s">
        <v>4227</v>
      </c>
      <c r="H349" t="s">
        <v>12584</v>
      </c>
      <c r="I349" t="s">
        <v>4226</v>
      </c>
      <c r="J349" t="s">
        <v>12583</v>
      </c>
    </row>
    <row r="350" spans="1:10" x14ac:dyDescent="0.25">
      <c r="A350" s="33" t="s">
        <v>15424</v>
      </c>
      <c r="B350" t="s">
        <v>8441</v>
      </c>
      <c r="C350" t="s">
        <v>7848</v>
      </c>
      <c r="D350" t="s">
        <v>4225</v>
      </c>
      <c r="E350" t="s">
        <v>4224</v>
      </c>
      <c r="F350" t="s">
        <v>12582</v>
      </c>
      <c r="G350" t="s">
        <v>12581</v>
      </c>
      <c r="H350" t="s">
        <v>12580</v>
      </c>
      <c r="I350" t="s">
        <v>12579</v>
      </c>
      <c r="J350" t="s">
        <v>12578</v>
      </c>
    </row>
    <row r="351" spans="1:10" x14ac:dyDescent="0.25">
      <c r="A351" s="33" t="s">
        <v>15425</v>
      </c>
      <c r="B351" t="s">
        <v>9725</v>
      </c>
      <c r="C351" t="s">
        <v>8191</v>
      </c>
      <c r="D351" t="s">
        <v>4223</v>
      </c>
      <c r="E351" t="s">
        <v>4222</v>
      </c>
      <c r="F351" t="s">
        <v>12577</v>
      </c>
      <c r="G351" t="s">
        <v>12576</v>
      </c>
      <c r="H351" t="s">
        <v>12575</v>
      </c>
      <c r="I351" t="s">
        <v>4221</v>
      </c>
      <c r="J351" t="s">
        <v>12574</v>
      </c>
    </row>
    <row r="352" spans="1:10" x14ac:dyDescent="0.25">
      <c r="A352" s="33" t="s">
        <v>15426</v>
      </c>
      <c r="B352" t="s">
        <v>7439</v>
      </c>
      <c r="C352" t="s">
        <v>8490</v>
      </c>
      <c r="D352" t="s">
        <v>12573</v>
      </c>
      <c r="E352" t="s">
        <v>4218</v>
      </c>
      <c r="F352" t="s">
        <v>12572</v>
      </c>
      <c r="H352" t="s">
        <v>12571</v>
      </c>
      <c r="I352" t="s">
        <v>12570</v>
      </c>
      <c r="J352" t="s">
        <v>12569</v>
      </c>
    </row>
    <row r="353" spans="1:10" x14ac:dyDescent="0.25">
      <c r="A353" s="33" t="s">
        <v>15427</v>
      </c>
      <c r="B353" t="s">
        <v>7391</v>
      </c>
      <c r="C353" t="s">
        <v>7573</v>
      </c>
      <c r="D353" t="s">
        <v>12568</v>
      </c>
      <c r="E353" t="s">
        <v>4214</v>
      </c>
      <c r="F353" t="s">
        <v>12567</v>
      </c>
      <c r="H353" t="s">
        <v>12566</v>
      </c>
      <c r="I353" t="s">
        <v>12565</v>
      </c>
      <c r="J353" t="s">
        <v>12564</v>
      </c>
    </row>
    <row r="354" spans="1:10" x14ac:dyDescent="0.25">
      <c r="A354" s="33" t="s">
        <v>15428</v>
      </c>
      <c r="B354" t="s">
        <v>7512</v>
      </c>
      <c r="C354" t="s">
        <v>7573</v>
      </c>
      <c r="D354" t="s">
        <v>12563</v>
      </c>
      <c r="E354" t="s">
        <v>4213</v>
      </c>
      <c r="F354" t="s">
        <v>12562</v>
      </c>
      <c r="H354" t="s">
        <v>12561</v>
      </c>
      <c r="I354" t="s">
        <v>12560</v>
      </c>
      <c r="J354" t="s">
        <v>12559</v>
      </c>
    </row>
    <row r="355" spans="1:10" x14ac:dyDescent="0.25">
      <c r="A355" s="33" t="s">
        <v>15429</v>
      </c>
      <c r="B355" t="s">
        <v>9292</v>
      </c>
      <c r="C355" t="s">
        <v>8490</v>
      </c>
      <c r="D355" t="s">
        <v>4212</v>
      </c>
      <c r="E355" t="s">
        <v>4211</v>
      </c>
      <c r="F355" t="s">
        <v>12558</v>
      </c>
      <c r="G355" t="s">
        <v>4210</v>
      </c>
      <c r="H355" t="s">
        <v>12557</v>
      </c>
      <c r="I355" t="s">
        <v>4209</v>
      </c>
      <c r="J355" t="s">
        <v>12556</v>
      </c>
    </row>
    <row r="356" spans="1:10" x14ac:dyDescent="0.25">
      <c r="A356" s="33" t="s">
        <v>15430</v>
      </c>
      <c r="B356" t="s">
        <v>12555</v>
      </c>
      <c r="C356" t="s">
        <v>8191</v>
      </c>
      <c r="E356" t="s">
        <v>2719</v>
      </c>
      <c r="F356" t="s">
        <v>12554</v>
      </c>
      <c r="G356" t="s">
        <v>4208</v>
      </c>
      <c r="H356" t="s">
        <v>12553</v>
      </c>
      <c r="I356" t="s">
        <v>12552</v>
      </c>
      <c r="J356" t="s">
        <v>12551</v>
      </c>
    </row>
    <row r="357" spans="1:10" x14ac:dyDescent="0.25">
      <c r="A357" s="33" t="s">
        <v>15431</v>
      </c>
      <c r="B357" t="s">
        <v>9273</v>
      </c>
      <c r="C357" t="s">
        <v>8033</v>
      </c>
      <c r="D357" t="s">
        <v>3273</v>
      </c>
      <c r="E357" t="s">
        <v>3272</v>
      </c>
      <c r="F357" t="s">
        <v>3271</v>
      </c>
      <c r="H357" t="s">
        <v>12550</v>
      </c>
      <c r="I357" t="s">
        <v>4205</v>
      </c>
      <c r="J357" t="s">
        <v>12549</v>
      </c>
    </row>
    <row r="358" spans="1:10" x14ac:dyDescent="0.25">
      <c r="A358" s="33" t="s">
        <v>15432</v>
      </c>
      <c r="B358" t="s">
        <v>9292</v>
      </c>
      <c r="C358" t="s">
        <v>7573</v>
      </c>
      <c r="D358" t="s">
        <v>4203</v>
      </c>
      <c r="E358" t="s">
        <v>4202</v>
      </c>
      <c r="F358" t="s">
        <v>12548</v>
      </c>
      <c r="G358" t="s">
        <v>12547</v>
      </c>
      <c r="H358" t="s">
        <v>12546</v>
      </c>
      <c r="I358" t="s">
        <v>4200</v>
      </c>
      <c r="J358" t="s">
        <v>12545</v>
      </c>
    </row>
    <row r="359" spans="1:10" x14ac:dyDescent="0.25">
      <c r="A359" s="33" t="s">
        <v>15433</v>
      </c>
      <c r="B359" t="s">
        <v>10153</v>
      </c>
      <c r="C359" t="s">
        <v>8191</v>
      </c>
      <c r="D359" t="s">
        <v>4197</v>
      </c>
      <c r="E359" t="s">
        <v>4196</v>
      </c>
      <c r="F359" t="s">
        <v>12544</v>
      </c>
      <c r="G359" t="s">
        <v>12543</v>
      </c>
      <c r="I359" t="s">
        <v>4195</v>
      </c>
      <c r="J359" t="s">
        <v>12542</v>
      </c>
    </row>
    <row r="360" spans="1:10" x14ac:dyDescent="0.25">
      <c r="A360" s="33" t="s">
        <v>15434</v>
      </c>
      <c r="B360" t="s">
        <v>9927</v>
      </c>
      <c r="C360" t="s">
        <v>7848</v>
      </c>
      <c r="D360" t="s">
        <v>4194</v>
      </c>
      <c r="E360" t="s">
        <v>4193</v>
      </c>
      <c r="F360" t="s">
        <v>12541</v>
      </c>
      <c r="G360" t="s">
        <v>4192</v>
      </c>
      <c r="H360" t="s">
        <v>12540</v>
      </c>
      <c r="I360" t="s">
        <v>4191</v>
      </c>
      <c r="J360" t="s">
        <v>12539</v>
      </c>
    </row>
    <row r="361" spans="1:10" x14ac:dyDescent="0.25">
      <c r="A361" s="33" t="s">
        <v>15435</v>
      </c>
      <c r="B361" t="s">
        <v>10153</v>
      </c>
      <c r="C361" t="s">
        <v>7848</v>
      </c>
      <c r="D361" t="s">
        <v>4190</v>
      </c>
      <c r="E361" t="s">
        <v>4189</v>
      </c>
      <c r="F361" t="s">
        <v>4188</v>
      </c>
      <c r="G361" t="s">
        <v>4187</v>
      </c>
      <c r="H361" t="s">
        <v>12538</v>
      </c>
      <c r="I361" t="s">
        <v>4186</v>
      </c>
      <c r="J361" t="s">
        <v>12537</v>
      </c>
    </row>
    <row r="362" spans="1:10" x14ac:dyDescent="0.25">
      <c r="A362" s="33" t="s">
        <v>15436</v>
      </c>
      <c r="B362" t="s">
        <v>8477</v>
      </c>
      <c r="C362" t="s">
        <v>7848</v>
      </c>
      <c r="E362" t="s">
        <v>4185</v>
      </c>
      <c r="F362" t="s">
        <v>4184</v>
      </c>
      <c r="G362" t="s">
        <v>4183</v>
      </c>
      <c r="H362" t="s">
        <v>12536</v>
      </c>
      <c r="I362" t="s">
        <v>12535</v>
      </c>
      <c r="J362" t="s">
        <v>12534</v>
      </c>
    </row>
    <row r="363" spans="1:10" x14ac:dyDescent="0.25">
      <c r="A363" s="33" t="s">
        <v>15437</v>
      </c>
      <c r="B363" t="s">
        <v>8751</v>
      </c>
      <c r="C363" t="s">
        <v>7848</v>
      </c>
      <c r="D363" t="s">
        <v>4182</v>
      </c>
      <c r="E363" t="s">
        <v>4181</v>
      </c>
      <c r="F363" t="s">
        <v>12533</v>
      </c>
      <c r="G363" t="s">
        <v>12532</v>
      </c>
      <c r="H363" t="s">
        <v>12531</v>
      </c>
      <c r="I363" t="s">
        <v>12530</v>
      </c>
      <c r="J363" t="s">
        <v>12529</v>
      </c>
    </row>
    <row r="364" spans="1:10" x14ac:dyDescent="0.25">
      <c r="A364" s="33" t="s">
        <v>15438</v>
      </c>
      <c r="B364" t="s">
        <v>9927</v>
      </c>
      <c r="C364" t="s">
        <v>8490</v>
      </c>
      <c r="D364" t="s">
        <v>4180</v>
      </c>
      <c r="E364" t="s">
        <v>4179</v>
      </c>
      <c r="F364" t="s">
        <v>4178</v>
      </c>
      <c r="G364" t="s">
        <v>4177</v>
      </c>
      <c r="H364" t="s">
        <v>12528</v>
      </c>
      <c r="I364" t="s">
        <v>4176</v>
      </c>
      <c r="J364" t="s">
        <v>12527</v>
      </c>
    </row>
    <row r="365" spans="1:10" x14ac:dyDescent="0.25">
      <c r="A365" s="33" t="s">
        <v>15439</v>
      </c>
      <c r="B365" t="s">
        <v>12222</v>
      </c>
      <c r="C365" t="s">
        <v>7475</v>
      </c>
      <c r="E365" t="s">
        <v>4175</v>
      </c>
      <c r="F365" t="s">
        <v>12526</v>
      </c>
      <c r="I365" t="s">
        <v>12525</v>
      </c>
      <c r="J365" t="s">
        <v>12524</v>
      </c>
    </row>
    <row r="366" spans="1:10" x14ac:dyDescent="0.25">
      <c r="A366" s="33" t="s">
        <v>15440</v>
      </c>
      <c r="B366" t="s">
        <v>9292</v>
      </c>
      <c r="C366" t="s">
        <v>8033</v>
      </c>
      <c r="D366" t="s">
        <v>4174</v>
      </c>
      <c r="E366" t="s">
        <v>4173</v>
      </c>
      <c r="F366" t="s">
        <v>4172</v>
      </c>
      <c r="G366" t="s">
        <v>4171</v>
      </c>
      <c r="H366" t="s">
        <v>12523</v>
      </c>
      <c r="I366" t="s">
        <v>4170</v>
      </c>
      <c r="J366" t="s">
        <v>12522</v>
      </c>
    </row>
    <row r="367" spans="1:10" x14ac:dyDescent="0.25">
      <c r="A367" s="33" t="s">
        <v>15441</v>
      </c>
      <c r="B367" t="s">
        <v>9725</v>
      </c>
      <c r="C367" t="s">
        <v>8033</v>
      </c>
      <c r="D367" t="s">
        <v>4169</v>
      </c>
      <c r="E367" t="s">
        <v>4168</v>
      </c>
      <c r="F367" t="s">
        <v>12521</v>
      </c>
      <c r="G367" t="s">
        <v>12520</v>
      </c>
      <c r="H367" t="s">
        <v>12519</v>
      </c>
      <c r="I367" t="s">
        <v>4167</v>
      </c>
      <c r="J367" t="s">
        <v>12518</v>
      </c>
    </row>
    <row r="368" spans="1:10" x14ac:dyDescent="0.25">
      <c r="A368" s="33" t="s">
        <v>15442</v>
      </c>
      <c r="B368" t="s">
        <v>9162</v>
      </c>
      <c r="C368" t="s">
        <v>7654</v>
      </c>
      <c r="D368" t="s">
        <v>4166</v>
      </c>
      <c r="E368" t="s">
        <v>4165</v>
      </c>
      <c r="F368" t="s">
        <v>12517</v>
      </c>
      <c r="G368" t="s">
        <v>4164</v>
      </c>
      <c r="H368" t="s">
        <v>12516</v>
      </c>
      <c r="I368" t="s">
        <v>4163</v>
      </c>
      <c r="J368" t="s">
        <v>12515</v>
      </c>
    </row>
    <row r="369" spans="1:10" x14ac:dyDescent="0.25">
      <c r="A369" s="33" t="s">
        <v>15443</v>
      </c>
      <c r="B369" t="s">
        <v>8548</v>
      </c>
      <c r="C369" t="s">
        <v>8191</v>
      </c>
      <c r="D369" t="s">
        <v>2278</v>
      </c>
      <c r="E369" t="s">
        <v>2277</v>
      </c>
      <c r="F369" t="s">
        <v>12514</v>
      </c>
      <c r="G369" t="s">
        <v>12513</v>
      </c>
      <c r="I369" t="s">
        <v>4162</v>
      </c>
      <c r="J369" t="s">
        <v>12512</v>
      </c>
    </row>
    <row r="370" spans="1:10" x14ac:dyDescent="0.25">
      <c r="A370" s="33" t="s">
        <v>15444</v>
      </c>
      <c r="B370" t="s">
        <v>8583</v>
      </c>
      <c r="C370" t="s">
        <v>8490</v>
      </c>
      <c r="D370" t="s">
        <v>4161</v>
      </c>
      <c r="E370" t="s">
        <v>4160</v>
      </c>
      <c r="F370" t="s">
        <v>12511</v>
      </c>
      <c r="G370" t="s">
        <v>12510</v>
      </c>
      <c r="I370" t="s">
        <v>4159</v>
      </c>
      <c r="J370" t="s">
        <v>12509</v>
      </c>
    </row>
    <row r="371" spans="1:10" x14ac:dyDescent="0.25">
      <c r="A371" s="33" t="s">
        <v>15445</v>
      </c>
      <c r="B371" t="s">
        <v>9972</v>
      </c>
      <c r="C371" t="s">
        <v>8490</v>
      </c>
      <c r="D371" t="s">
        <v>4158</v>
      </c>
      <c r="E371" t="s">
        <v>4157</v>
      </c>
      <c r="F371" t="s">
        <v>12508</v>
      </c>
      <c r="G371" t="s">
        <v>4156</v>
      </c>
      <c r="I371" t="s">
        <v>4155</v>
      </c>
      <c r="J371" t="s">
        <v>12507</v>
      </c>
    </row>
    <row r="372" spans="1:10" x14ac:dyDescent="0.25">
      <c r="A372" s="33" t="s">
        <v>15446</v>
      </c>
      <c r="B372" t="s">
        <v>9162</v>
      </c>
      <c r="C372" t="s">
        <v>7413</v>
      </c>
      <c r="D372" t="s">
        <v>4154</v>
      </c>
      <c r="E372" t="s">
        <v>4152</v>
      </c>
      <c r="F372" t="s">
        <v>12506</v>
      </c>
      <c r="G372" t="s">
        <v>4151</v>
      </c>
      <c r="H372" t="s">
        <v>12505</v>
      </c>
      <c r="I372" t="s">
        <v>12504</v>
      </c>
      <c r="J372" t="s">
        <v>12503</v>
      </c>
    </row>
    <row r="373" spans="1:10" x14ac:dyDescent="0.25">
      <c r="A373" s="33" t="s">
        <v>15447</v>
      </c>
      <c r="B373" t="s">
        <v>11483</v>
      </c>
      <c r="C373" t="s">
        <v>7573</v>
      </c>
      <c r="D373" t="s">
        <v>4147</v>
      </c>
      <c r="E373" t="s">
        <v>4146</v>
      </c>
      <c r="F373" t="s">
        <v>12502</v>
      </c>
      <c r="G373" t="s">
        <v>12501</v>
      </c>
      <c r="H373" t="s">
        <v>12500</v>
      </c>
      <c r="I373" t="s">
        <v>4145</v>
      </c>
      <c r="J373" t="s">
        <v>12499</v>
      </c>
    </row>
    <row r="374" spans="1:10" x14ac:dyDescent="0.25">
      <c r="A374" s="33" t="s">
        <v>15448</v>
      </c>
      <c r="B374" t="s">
        <v>9162</v>
      </c>
      <c r="C374" t="s">
        <v>7573</v>
      </c>
      <c r="D374" t="s">
        <v>3403</v>
      </c>
      <c r="E374" t="s">
        <v>3402</v>
      </c>
      <c r="F374" t="s">
        <v>11747</v>
      </c>
      <c r="G374" t="s">
        <v>12498</v>
      </c>
      <c r="H374" t="s">
        <v>12497</v>
      </c>
      <c r="I374" t="s">
        <v>4143</v>
      </c>
      <c r="J374" t="s">
        <v>12496</v>
      </c>
    </row>
    <row r="375" spans="1:10" x14ac:dyDescent="0.25">
      <c r="A375" s="33" t="s">
        <v>15449</v>
      </c>
      <c r="B375" t="s">
        <v>8441</v>
      </c>
      <c r="C375" t="s">
        <v>7413</v>
      </c>
      <c r="D375" t="s">
        <v>4142</v>
      </c>
      <c r="E375" t="s">
        <v>4141</v>
      </c>
      <c r="F375" t="s">
        <v>12495</v>
      </c>
      <c r="G375" t="s">
        <v>12494</v>
      </c>
      <c r="H375" t="s">
        <v>12493</v>
      </c>
      <c r="I375" t="s">
        <v>12492</v>
      </c>
      <c r="J375" t="s">
        <v>12491</v>
      </c>
    </row>
    <row r="376" spans="1:10" x14ac:dyDescent="0.25">
      <c r="A376" s="33" t="s">
        <v>15450</v>
      </c>
      <c r="B376" t="s">
        <v>8526</v>
      </c>
      <c r="C376" t="s">
        <v>8033</v>
      </c>
      <c r="D376" t="s">
        <v>4140</v>
      </c>
      <c r="E376" t="s">
        <v>4139</v>
      </c>
      <c r="F376" t="s">
        <v>12490</v>
      </c>
      <c r="G376" t="s">
        <v>12489</v>
      </c>
      <c r="H376" t="s">
        <v>12488</v>
      </c>
      <c r="I376" t="s">
        <v>4138</v>
      </c>
      <c r="J376" t="s">
        <v>12487</v>
      </c>
    </row>
    <row r="377" spans="1:10" x14ac:dyDescent="0.25">
      <c r="A377" s="33" t="s">
        <v>15451</v>
      </c>
      <c r="B377" t="s">
        <v>7408</v>
      </c>
      <c r="C377" t="s">
        <v>7573</v>
      </c>
      <c r="D377" t="s">
        <v>12486</v>
      </c>
      <c r="E377" t="s">
        <v>3167</v>
      </c>
      <c r="F377" t="s">
        <v>12485</v>
      </c>
      <c r="H377" t="s">
        <v>12484</v>
      </c>
      <c r="I377" t="s">
        <v>12483</v>
      </c>
      <c r="J377" t="s">
        <v>12482</v>
      </c>
    </row>
    <row r="378" spans="1:10" x14ac:dyDescent="0.25">
      <c r="A378" s="33" t="s">
        <v>15452</v>
      </c>
      <c r="B378" t="s">
        <v>7587</v>
      </c>
      <c r="C378" t="s">
        <v>7573</v>
      </c>
      <c r="D378" t="s">
        <v>12481</v>
      </c>
      <c r="E378" t="s">
        <v>4137</v>
      </c>
      <c r="F378" t="s">
        <v>4136</v>
      </c>
      <c r="H378" t="s">
        <v>12480</v>
      </c>
      <c r="I378" t="s">
        <v>12479</v>
      </c>
      <c r="J378" t="s">
        <v>12478</v>
      </c>
    </row>
    <row r="379" spans="1:10" x14ac:dyDescent="0.25">
      <c r="A379" s="33" t="s">
        <v>15453</v>
      </c>
      <c r="B379" t="s">
        <v>9776</v>
      </c>
      <c r="C379" t="s">
        <v>8191</v>
      </c>
      <c r="D379" t="s">
        <v>4135</v>
      </c>
      <c r="E379" t="s">
        <v>4134</v>
      </c>
      <c r="F379" t="s">
        <v>12477</v>
      </c>
      <c r="G379" t="s">
        <v>12476</v>
      </c>
      <c r="H379" t="s">
        <v>12475</v>
      </c>
      <c r="I379" t="s">
        <v>12474</v>
      </c>
      <c r="J379" t="s">
        <v>12473</v>
      </c>
    </row>
    <row r="380" spans="1:10" x14ac:dyDescent="0.25">
      <c r="A380" s="33" t="s">
        <v>15454</v>
      </c>
      <c r="B380" t="s">
        <v>9162</v>
      </c>
      <c r="C380" t="s">
        <v>7654</v>
      </c>
      <c r="D380" t="s">
        <v>4133</v>
      </c>
      <c r="E380" t="s">
        <v>4132</v>
      </c>
      <c r="F380" t="s">
        <v>12472</v>
      </c>
      <c r="G380" t="s">
        <v>12471</v>
      </c>
      <c r="H380" t="s">
        <v>12470</v>
      </c>
      <c r="I380" t="s">
        <v>4131</v>
      </c>
      <c r="J380" t="s">
        <v>12469</v>
      </c>
    </row>
    <row r="381" spans="1:10" x14ac:dyDescent="0.25">
      <c r="A381" s="33" t="s">
        <v>15455</v>
      </c>
      <c r="B381" t="s">
        <v>9292</v>
      </c>
      <c r="C381" t="s">
        <v>7738</v>
      </c>
      <c r="D381" t="s">
        <v>4128</v>
      </c>
      <c r="E381" t="s">
        <v>4127</v>
      </c>
      <c r="F381" t="s">
        <v>12468</v>
      </c>
      <c r="G381" t="s">
        <v>12467</v>
      </c>
      <c r="H381" t="s">
        <v>12466</v>
      </c>
      <c r="I381" t="s">
        <v>4126</v>
      </c>
      <c r="J381" t="s">
        <v>12465</v>
      </c>
    </row>
    <row r="382" spans="1:10" x14ac:dyDescent="0.25">
      <c r="A382" s="33" t="s">
        <v>15456</v>
      </c>
      <c r="B382" t="s">
        <v>9927</v>
      </c>
      <c r="C382" t="s">
        <v>7385</v>
      </c>
      <c r="E382" t="s">
        <v>4123</v>
      </c>
      <c r="F382" t="s">
        <v>12464</v>
      </c>
      <c r="G382" t="s">
        <v>12463</v>
      </c>
      <c r="H382" t="s">
        <v>12462</v>
      </c>
      <c r="I382" t="s">
        <v>4122</v>
      </c>
      <c r="J382" t="s">
        <v>12461</v>
      </c>
    </row>
    <row r="383" spans="1:10" x14ac:dyDescent="0.25">
      <c r="A383" s="33" t="s">
        <v>15457</v>
      </c>
      <c r="B383" t="s">
        <v>9972</v>
      </c>
      <c r="C383" t="s">
        <v>8033</v>
      </c>
      <c r="D383" t="s">
        <v>4119</v>
      </c>
      <c r="E383" t="s">
        <v>4118</v>
      </c>
      <c r="F383" t="s">
        <v>12460</v>
      </c>
      <c r="G383" t="s">
        <v>12459</v>
      </c>
      <c r="I383" t="s">
        <v>4117</v>
      </c>
      <c r="J383" t="s">
        <v>12458</v>
      </c>
    </row>
    <row r="384" spans="1:10" x14ac:dyDescent="0.25">
      <c r="A384" s="33" t="s">
        <v>15458</v>
      </c>
      <c r="B384" t="s">
        <v>9463</v>
      </c>
      <c r="C384" t="s">
        <v>7738</v>
      </c>
      <c r="D384" t="s">
        <v>4116</v>
      </c>
      <c r="E384" t="s">
        <v>4115</v>
      </c>
      <c r="F384" t="s">
        <v>12457</v>
      </c>
      <c r="G384" t="s">
        <v>12456</v>
      </c>
      <c r="H384" t="s">
        <v>12455</v>
      </c>
      <c r="I384" t="s">
        <v>4114</v>
      </c>
      <c r="J384" t="s">
        <v>12454</v>
      </c>
    </row>
    <row r="385" spans="1:10" x14ac:dyDescent="0.25">
      <c r="A385" s="33" t="s">
        <v>15459</v>
      </c>
      <c r="B385" t="s">
        <v>9725</v>
      </c>
      <c r="C385" t="s">
        <v>7848</v>
      </c>
      <c r="D385" t="s">
        <v>4113</v>
      </c>
      <c r="E385" t="s">
        <v>4112</v>
      </c>
      <c r="F385" t="s">
        <v>12453</v>
      </c>
      <c r="G385" t="s">
        <v>12452</v>
      </c>
      <c r="H385" t="s">
        <v>12451</v>
      </c>
      <c r="I385" t="s">
        <v>4111</v>
      </c>
      <c r="J385" t="s">
        <v>12450</v>
      </c>
    </row>
    <row r="386" spans="1:10" x14ac:dyDescent="0.25">
      <c r="A386" s="33" t="s">
        <v>15460</v>
      </c>
      <c r="B386" t="s">
        <v>8583</v>
      </c>
      <c r="C386" t="s">
        <v>7738</v>
      </c>
      <c r="E386" t="s">
        <v>4110</v>
      </c>
      <c r="F386" t="s">
        <v>3306</v>
      </c>
      <c r="G386" t="s">
        <v>4109</v>
      </c>
      <c r="H386" t="s">
        <v>12449</v>
      </c>
      <c r="I386" t="s">
        <v>12448</v>
      </c>
      <c r="J386" t="s">
        <v>12447</v>
      </c>
    </row>
    <row r="387" spans="1:10" x14ac:dyDescent="0.25">
      <c r="A387" s="33" t="s">
        <v>15461</v>
      </c>
      <c r="B387" t="s">
        <v>12446</v>
      </c>
      <c r="C387" t="s">
        <v>7848</v>
      </c>
      <c r="D387" t="s">
        <v>4108</v>
      </c>
      <c r="E387" t="s">
        <v>4107</v>
      </c>
      <c r="F387" t="s">
        <v>12445</v>
      </c>
      <c r="G387" t="s">
        <v>12444</v>
      </c>
      <c r="H387" t="s">
        <v>12443</v>
      </c>
      <c r="I387" t="s">
        <v>12442</v>
      </c>
      <c r="J387" t="s">
        <v>12441</v>
      </c>
    </row>
    <row r="388" spans="1:10" x14ac:dyDescent="0.25">
      <c r="A388" s="33" t="s">
        <v>15462</v>
      </c>
      <c r="B388" t="s">
        <v>8566</v>
      </c>
      <c r="C388" t="s">
        <v>8191</v>
      </c>
      <c r="D388" t="s">
        <v>4106</v>
      </c>
      <c r="E388" t="s">
        <v>4105</v>
      </c>
      <c r="F388" t="s">
        <v>12440</v>
      </c>
      <c r="G388" t="s">
        <v>12439</v>
      </c>
      <c r="H388" t="s">
        <v>12438</v>
      </c>
      <c r="I388" t="s">
        <v>4104</v>
      </c>
      <c r="J388" t="s">
        <v>12437</v>
      </c>
    </row>
    <row r="389" spans="1:10" x14ac:dyDescent="0.25">
      <c r="A389" s="33" t="s">
        <v>15463</v>
      </c>
      <c r="B389" t="s">
        <v>8526</v>
      </c>
      <c r="C389" t="s">
        <v>7848</v>
      </c>
      <c r="D389" t="s">
        <v>4101</v>
      </c>
      <c r="E389" t="s">
        <v>4100</v>
      </c>
      <c r="F389" t="s">
        <v>12436</v>
      </c>
      <c r="G389" t="s">
        <v>4099</v>
      </c>
      <c r="H389" t="s">
        <v>12435</v>
      </c>
      <c r="I389" t="s">
        <v>4097</v>
      </c>
      <c r="J389" t="s">
        <v>12434</v>
      </c>
    </row>
    <row r="390" spans="1:10" x14ac:dyDescent="0.25">
      <c r="A390" s="33" t="s">
        <v>15464</v>
      </c>
      <c r="B390" t="s">
        <v>8526</v>
      </c>
      <c r="C390" t="s">
        <v>7413</v>
      </c>
      <c r="D390" t="s">
        <v>4094</v>
      </c>
      <c r="E390" t="s">
        <v>4093</v>
      </c>
      <c r="F390" t="s">
        <v>12433</v>
      </c>
      <c r="G390" t="s">
        <v>12432</v>
      </c>
      <c r="H390" t="s">
        <v>12431</v>
      </c>
      <c r="I390" t="s">
        <v>12430</v>
      </c>
      <c r="J390" t="s">
        <v>12429</v>
      </c>
    </row>
    <row r="391" spans="1:10" x14ac:dyDescent="0.25">
      <c r="A391" s="33" t="s">
        <v>15465</v>
      </c>
      <c r="B391" t="s">
        <v>8929</v>
      </c>
      <c r="C391" t="s">
        <v>7848</v>
      </c>
      <c r="D391" t="s">
        <v>4092</v>
      </c>
      <c r="E391" t="s">
        <v>4091</v>
      </c>
      <c r="F391" t="s">
        <v>12428</v>
      </c>
      <c r="H391" t="s">
        <v>12427</v>
      </c>
      <c r="I391" t="s">
        <v>4089</v>
      </c>
      <c r="J391" t="s">
        <v>12426</v>
      </c>
    </row>
    <row r="392" spans="1:10" x14ac:dyDescent="0.25">
      <c r="A392" s="33" t="s">
        <v>15466</v>
      </c>
      <c r="B392" t="s">
        <v>9463</v>
      </c>
      <c r="C392" t="s">
        <v>7654</v>
      </c>
      <c r="D392" t="s">
        <v>4088</v>
      </c>
      <c r="E392" t="s">
        <v>4087</v>
      </c>
      <c r="F392" t="s">
        <v>12425</v>
      </c>
      <c r="G392" t="s">
        <v>12424</v>
      </c>
      <c r="H392" t="s">
        <v>12423</v>
      </c>
      <c r="I392" t="s">
        <v>4086</v>
      </c>
      <c r="J392" t="s">
        <v>12422</v>
      </c>
    </row>
    <row r="393" spans="1:10" x14ac:dyDescent="0.25">
      <c r="A393" s="33" t="s">
        <v>15467</v>
      </c>
      <c r="B393" t="s">
        <v>8751</v>
      </c>
      <c r="C393" t="s">
        <v>8191</v>
      </c>
      <c r="D393" t="s">
        <v>4085</v>
      </c>
      <c r="E393" t="s">
        <v>4084</v>
      </c>
      <c r="F393" t="s">
        <v>12421</v>
      </c>
      <c r="G393" t="s">
        <v>12420</v>
      </c>
      <c r="H393" t="s">
        <v>12419</v>
      </c>
      <c r="I393" t="s">
        <v>4083</v>
      </c>
      <c r="J393" t="s">
        <v>12418</v>
      </c>
    </row>
    <row r="394" spans="1:10" x14ac:dyDescent="0.25">
      <c r="A394" s="33" t="s">
        <v>15468</v>
      </c>
      <c r="B394" t="s">
        <v>8548</v>
      </c>
      <c r="C394" t="s">
        <v>7475</v>
      </c>
      <c r="D394" t="s">
        <v>4082</v>
      </c>
      <c r="E394" t="s">
        <v>4081</v>
      </c>
      <c r="F394" t="s">
        <v>4080</v>
      </c>
      <c r="G394" t="s">
        <v>4079</v>
      </c>
      <c r="H394" t="s">
        <v>12417</v>
      </c>
      <c r="I394" t="s">
        <v>4078</v>
      </c>
      <c r="J394" t="s">
        <v>12416</v>
      </c>
    </row>
    <row r="395" spans="1:10" x14ac:dyDescent="0.25">
      <c r="A395" s="33" t="s">
        <v>15469</v>
      </c>
      <c r="B395" t="s">
        <v>8816</v>
      </c>
      <c r="C395" t="s">
        <v>7654</v>
      </c>
      <c r="D395" t="s">
        <v>4077</v>
      </c>
      <c r="E395" t="s">
        <v>4075</v>
      </c>
      <c r="F395" t="s">
        <v>12415</v>
      </c>
      <c r="G395" t="s">
        <v>12414</v>
      </c>
      <c r="H395" t="s">
        <v>12413</v>
      </c>
      <c r="I395" t="s">
        <v>12412</v>
      </c>
      <c r="J395" t="s">
        <v>12411</v>
      </c>
    </row>
    <row r="396" spans="1:10" x14ac:dyDescent="0.25">
      <c r="A396" s="33" t="s">
        <v>15470</v>
      </c>
      <c r="B396" t="s">
        <v>12410</v>
      </c>
      <c r="C396" t="s">
        <v>8191</v>
      </c>
      <c r="E396" t="s">
        <v>4071</v>
      </c>
      <c r="F396" t="s">
        <v>12409</v>
      </c>
      <c r="G396" t="s">
        <v>12408</v>
      </c>
      <c r="H396" t="s">
        <v>12407</v>
      </c>
      <c r="I396" t="s">
        <v>4068</v>
      </c>
      <c r="J396" t="s">
        <v>12406</v>
      </c>
    </row>
    <row r="397" spans="1:10" x14ac:dyDescent="0.25">
      <c r="A397" s="33" t="s">
        <v>15471</v>
      </c>
      <c r="B397" t="s">
        <v>8566</v>
      </c>
      <c r="C397" t="s">
        <v>7738</v>
      </c>
      <c r="D397" t="s">
        <v>4067</v>
      </c>
      <c r="E397" t="s">
        <v>4066</v>
      </c>
      <c r="F397" t="s">
        <v>12405</v>
      </c>
      <c r="G397" t="s">
        <v>12404</v>
      </c>
      <c r="H397" t="s">
        <v>12403</v>
      </c>
      <c r="I397" t="s">
        <v>4064</v>
      </c>
      <c r="J397" t="s">
        <v>12402</v>
      </c>
    </row>
    <row r="398" spans="1:10" x14ac:dyDescent="0.25">
      <c r="A398" s="33" t="s">
        <v>15472</v>
      </c>
      <c r="B398" t="s">
        <v>8454</v>
      </c>
      <c r="C398" t="s">
        <v>8191</v>
      </c>
      <c r="D398" t="s">
        <v>4062</v>
      </c>
      <c r="E398" t="s">
        <v>4061</v>
      </c>
      <c r="F398" t="s">
        <v>12401</v>
      </c>
      <c r="G398" t="s">
        <v>12400</v>
      </c>
      <c r="H398" t="s">
        <v>12399</v>
      </c>
      <c r="I398" t="s">
        <v>4060</v>
      </c>
      <c r="J398" t="s">
        <v>12398</v>
      </c>
    </row>
    <row r="399" spans="1:10" x14ac:dyDescent="0.25">
      <c r="A399" s="33" t="s">
        <v>15473</v>
      </c>
      <c r="B399" t="s">
        <v>9162</v>
      </c>
      <c r="C399" t="s">
        <v>7738</v>
      </c>
      <c r="D399" t="s">
        <v>4059</v>
      </c>
      <c r="E399" t="s">
        <v>4058</v>
      </c>
      <c r="F399" t="s">
        <v>12397</v>
      </c>
      <c r="G399" t="s">
        <v>12396</v>
      </c>
      <c r="H399" t="s">
        <v>12395</v>
      </c>
      <c r="J399" t="s">
        <v>12394</v>
      </c>
    </row>
    <row r="400" spans="1:10" x14ac:dyDescent="0.25">
      <c r="A400" s="33" t="s">
        <v>15474</v>
      </c>
      <c r="B400" t="s">
        <v>8736</v>
      </c>
      <c r="C400" t="s">
        <v>8191</v>
      </c>
      <c r="D400" t="s">
        <v>4057</v>
      </c>
      <c r="E400" t="s">
        <v>4056</v>
      </c>
      <c r="F400" t="s">
        <v>12393</v>
      </c>
      <c r="G400" t="s">
        <v>12392</v>
      </c>
      <c r="H400" t="s">
        <v>12391</v>
      </c>
      <c r="I400" t="s">
        <v>12390</v>
      </c>
      <c r="J400" t="s">
        <v>12389</v>
      </c>
    </row>
    <row r="401" spans="1:10" x14ac:dyDescent="0.25">
      <c r="A401" s="33" t="s">
        <v>15475</v>
      </c>
      <c r="B401" t="s">
        <v>8441</v>
      </c>
      <c r="C401" t="s">
        <v>8191</v>
      </c>
      <c r="E401" t="s">
        <v>4055</v>
      </c>
      <c r="F401" t="s">
        <v>12388</v>
      </c>
      <c r="G401" t="s">
        <v>12387</v>
      </c>
      <c r="H401" t="s">
        <v>12386</v>
      </c>
      <c r="I401" t="s">
        <v>12385</v>
      </c>
      <c r="J401" t="s">
        <v>12384</v>
      </c>
    </row>
    <row r="402" spans="1:10" x14ac:dyDescent="0.25">
      <c r="A402" s="33" t="s">
        <v>15476</v>
      </c>
      <c r="B402" t="s">
        <v>9791</v>
      </c>
      <c r="C402" t="s">
        <v>7848</v>
      </c>
      <c r="D402" t="s">
        <v>4054</v>
      </c>
      <c r="E402" t="s">
        <v>4053</v>
      </c>
      <c r="F402" t="s">
        <v>12383</v>
      </c>
      <c r="G402" t="s">
        <v>12382</v>
      </c>
      <c r="H402" t="s">
        <v>12381</v>
      </c>
      <c r="I402" t="s">
        <v>4051</v>
      </c>
      <c r="J402" t="s">
        <v>12380</v>
      </c>
    </row>
    <row r="403" spans="1:10" x14ac:dyDescent="0.25">
      <c r="A403" s="33" t="s">
        <v>15477</v>
      </c>
      <c r="B403" t="s">
        <v>8583</v>
      </c>
      <c r="C403" t="s">
        <v>7573</v>
      </c>
      <c r="D403" t="s">
        <v>4050</v>
      </c>
      <c r="E403" t="s">
        <v>4049</v>
      </c>
      <c r="F403" t="s">
        <v>12379</v>
      </c>
      <c r="G403" t="s">
        <v>12378</v>
      </c>
      <c r="H403" t="s">
        <v>12377</v>
      </c>
      <c r="I403" t="s">
        <v>12376</v>
      </c>
      <c r="J403" t="s">
        <v>12375</v>
      </c>
    </row>
    <row r="404" spans="1:10" x14ac:dyDescent="0.25">
      <c r="A404" s="33" t="s">
        <v>15478</v>
      </c>
      <c r="B404" t="s">
        <v>8736</v>
      </c>
      <c r="C404" t="s">
        <v>7738</v>
      </c>
      <c r="D404" t="s">
        <v>4048</v>
      </c>
      <c r="E404" t="s">
        <v>4046</v>
      </c>
      <c r="F404" t="s">
        <v>12374</v>
      </c>
      <c r="G404" t="s">
        <v>12373</v>
      </c>
      <c r="H404" t="s">
        <v>12372</v>
      </c>
      <c r="I404" t="s">
        <v>12371</v>
      </c>
      <c r="J404" t="s">
        <v>12370</v>
      </c>
    </row>
    <row r="405" spans="1:10" x14ac:dyDescent="0.25">
      <c r="A405" s="33" t="s">
        <v>15479</v>
      </c>
      <c r="B405" t="s">
        <v>10153</v>
      </c>
      <c r="C405" t="s">
        <v>8490</v>
      </c>
      <c r="D405" t="s">
        <v>4041</v>
      </c>
      <c r="E405" t="s">
        <v>4040</v>
      </c>
      <c r="F405" t="s">
        <v>12369</v>
      </c>
      <c r="G405" t="s">
        <v>4039</v>
      </c>
      <c r="I405" t="s">
        <v>12368</v>
      </c>
      <c r="J405" t="s">
        <v>12367</v>
      </c>
    </row>
    <row r="406" spans="1:10" x14ac:dyDescent="0.25">
      <c r="A406" s="33" t="s">
        <v>15480</v>
      </c>
      <c r="B406" t="s">
        <v>8441</v>
      </c>
      <c r="C406" t="s">
        <v>7573</v>
      </c>
      <c r="D406" t="s">
        <v>4038</v>
      </c>
      <c r="E406" t="s">
        <v>4037</v>
      </c>
      <c r="F406" t="s">
        <v>12366</v>
      </c>
      <c r="G406" t="s">
        <v>12365</v>
      </c>
      <c r="H406" t="s">
        <v>12364</v>
      </c>
      <c r="I406" t="s">
        <v>4035</v>
      </c>
      <c r="J406" t="s">
        <v>12363</v>
      </c>
    </row>
    <row r="407" spans="1:10" x14ac:dyDescent="0.25">
      <c r="A407" s="33" t="s">
        <v>15481</v>
      </c>
      <c r="B407" t="s">
        <v>9292</v>
      </c>
      <c r="C407" t="s">
        <v>7475</v>
      </c>
      <c r="D407" t="s">
        <v>4034</v>
      </c>
      <c r="E407" t="s">
        <v>4033</v>
      </c>
      <c r="F407" t="s">
        <v>12362</v>
      </c>
      <c r="G407" t="s">
        <v>4032</v>
      </c>
      <c r="H407" t="s">
        <v>12361</v>
      </c>
      <c r="I407" t="s">
        <v>4031</v>
      </c>
      <c r="J407" t="s">
        <v>12360</v>
      </c>
    </row>
    <row r="408" spans="1:10" x14ac:dyDescent="0.25">
      <c r="A408" s="33" t="s">
        <v>15482</v>
      </c>
      <c r="B408" t="s">
        <v>10153</v>
      </c>
      <c r="C408" t="s">
        <v>7848</v>
      </c>
      <c r="D408" t="s">
        <v>4030</v>
      </c>
      <c r="E408" t="s">
        <v>4029</v>
      </c>
      <c r="F408" t="s">
        <v>12359</v>
      </c>
      <c r="G408" t="s">
        <v>4028</v>
      </c>
      <c r="H408" t="s">
        <v>12358</v>
      </c>
      <c r="I408" t="s">
        <v>4027</v>
      </c>
      <c r="J408" t="s">
        <v>12357</v>
      </c>
    </row>
    <row r="409" spans="1:10" x14ac:dyDescent="0.25">
      <c r="A409" s="33" t="s">
        <v>15483</v>
      </c>
      <c r="B409" t="s">
        <v>10020</v>
      </c>
      <c r="C409" t="s">
        <v>7738</v>
      </c>
      <c r="E409" t="s">
        <v>4026</v>
      </c>
      <c r="F409" t="s">
        <v>4025</v>
      </c>
      <c r="G409" t="s">
        <v>4024</v>
      </c>
      <c r="H409" t="s">
        <v>12356</v>
      </c>
      <c r="I409" t="s">
        <v>4022</v>
      </c>
      <c r="J409" t="s">
        <v>12355</v>
      </c>
    </row>
    <row r="410" spans="1:10" x14ac:dyDescent="0.25">
      <c r="A410" s="33" t="s">
        <v>15484</v>
      </c>
      <c r="B410" t="s">
        <v>9122</v>
      </c>
      <c r="C410" t="s">
        <v>8033</v>
      </c>
      <c r="D410" t="s">
        <v>4021</v>
      </c>
      <c r="E410" t="s">
        <v>4020</v>
      </c>
      <c r="F410" t="s">
        <v>12354</v>
      </c>
      <c r="H410" t="s">
        <v>12353</v>
      </c>
      <c r="I410" t="s">
        <v>4018</v>
      </c>
      <c r="J410" t="s">
        <v>12352</v>
      </c>
    </row>
    <row r="411" spans="1:10" x14ac:dyDescent="0.25">
      <c r="A411" s="33" t="s">
        <v>15485</v>
      </c>
      <c r="B411" t="s">
        <v>8530</v>
      </c>
      <c r="C411" t="s">
        <v>7573</v>
      </c>
      <c r="D411" t="s">
        <v>4017</v>
      </c>
      <c r="E411" t="s">
        <v>4016</v>
      </c>
      <c r="F411" t="s">
        <v>12351</v>
      </c>
      <c r="H411" t="s">
        <v>12350</v>
      </c>
      <c r="I411" t="s">
        <v>4013</v>
      </c>
      <c r="J411" t="s">
        <v>12349</v>
      </c>
    </row>
    <row r="412" spans="1:10" x14ac:dyDescent="0.25">
      <c r="A412" s="33" t="s">
        <v>15486</v>
      </c>
      <c r="B412" t="s">
        <v>9927</v>
      </c>
      <c r="C412" t="s">
        <v>7848</v>
      </c>
      <c r="D412" t="s">
        <v>4012</v>
      </c>
      <c r="E412" t="s">
        <v>4011</v>
      </c>
      <c r="F412" t="s">
        <v>12348</v>
      </c>
      <c r="G412" t="s">
        <v>12347</v>
      </c>
      <c r="H412" t="s">
        <v>12346</v>
      </c>
      <c r="I412" t="s">
        <v>4009</v>
      </c>
      <c r="J412" t="s">
        <v>12345</v>
      </c>
    </row>
    <row r="413" spans="1:10" x14ac:dyDescent="0.25">
      <c r="A413" s="33" t="s">
        <v>15487</v>
      </c>
      <c r="B413" t="s">
        <v>8441</v>
      </c>
      <c r="C413" t="s">
        <v>7848</v>
      </c>
      <c r="D413" t="s">
        <v>4008</v>
      </c>
      <c r="E413" t="s">
        <v>4007</v>
      </c>
      <c r="F413" t="s">
        <v>12344</v>
      </c>
      <c r="G413" t="s">
        <v>12343</v>
      </c>
      <c r="H413" t="s">
        <v>12342</v>
      </c>
      <c r="I413" t="s">
        <v>4006</v>
      </c>
      <c r="J413" t="s">
        <v>12341</v>
      </c>
    </row>
    <row r="414" spans="1:10" x14ac:dyDescent="0.25">
      <c r="A414" s="33" t="s">
        <v>15488</v>
      </c>
      <c r="B414" t="s">
        <v>8526</v>
      </c>
      <c r="C414" t="s">
        <v>8490</v>
      </c>
      <c r="D414" t="s">
        <v>4005</v>
      </c>
      <c r="E414" t="s">
        <v>4004</v>
      </c>
      <c r="F414" t="s">
        <v>12340</v>
      </c>
      <c r="G414" t="s">
        <v>12339</v>
      </c>
      <c r="H414" t="s">
        <v>12338</v>
      </c>
      <c r="I414" t="s">
        <v>4003</v>
      </c>
      <c r="J414" t="s">
        <v>12337</v>
      </c>
    </row>
    <row r="415" spans="1:10" x14ac:dyDescent="0.25">
      <c r="A415" s="33" t="s">
        <v>15489</v>
      </c>
      <c r="B415" t="s">
        <v>8566</v>
      </c>
      <c r="C415" t="s">
        <v>8033</v>
      </c>
      <c r="D415" t="s">
        <v>4002</v>
      </c>
      <c r="E415" t="s">
        <v>4001</v>
      </c>
      <c r="F415" t="s">
        <v>12336</v>
      </c>
      <c r="G415" t="s">
        <v>12335</v>
      </c>
      <c r="H415" t="s">
        <v>12334</v>
      </c>
      <c r="I415" t="s">
        <v>3998</v>
      </c>
      <c r="J415" t="s">
        <v>12333</v>
      </c>
    </row>
    <row r="416" spans="1:10" x14ac:dyDescent="0.25">
      <c r="A416" s="33" t="s">
        <v>15490</v>
      </c>
      <c r="B416" t="s">
        <v>7403</v>
      </c>
      <c r="C416" t="s">
        <v>7475</v>
      </c>
      <c r="D416" t="s">
        <v>12332</v>
      </c>
      <c r="E416" t="s">
        <v>3997</v>
      </c>
      <c r="F416" t="s">
        <v>12331</v>
      </c>
      <c r="H416" t="s">
        <v>12330</v>
      </c>
      <c r="I416" t="s">
        <v>12329</v>
      </c>
      <c r="J416" t="s">
        <v>12328</v>
      </c>
    </row>
    <row r="417" spans="1:10" x14ac:dyDescent="0.25">
      <c r="A417" s="33" t="s">
        <v>15491</v>
      </c>
      <c r="B417" t="s">
        <v>8583</v>
      </c>
      <c r="C417" t="s">
        <v>7573</v>
      </c>
      <c r="D417" t="s">
        <v>3996</v>
      </c>
      <c r="E417" t="s">
        <v>3995</v>
      </c>
      <c r="F417" t="s">
        <v>12327</v>
      </c>
      <c r="G417" t="s">
        <v>12326</v>
      </c>
      <c r="H417" t="s">
        <v>12325</v>
      </c>
      <c r="I417" t="s">
        <v>3993</v>
      </c>
      <c r="J417" t="s">
        <v>12324</v>
      </c>
    </row>
    <row r="418" spans="1:10" x14ac:dyDescent="0.25">
      <c r="A418" s="33" t="s">
        <v>15492</v>
      </c>
      <c r="B418" t="s">
        <v>7631</v>
      </c>
      <c r="C418" t="s">
        <v>8191</v>
      </c>
      <c r="D418" t="s">
        <v>12323</v>
      </c>
      <c r="E418" t="s">
        <v>3992</v>
      </c>
      <c r="F418" t="s">
        <v>12322</v>
      </c>
      <c r="H418" t="s">
        <v>330</v>
      </c>
      <c r="I418" t="s">
        <v>3991</v>
      </c>
      <c r="J418" t="s">
        <v>12321</v>
      </c>
    </row>
    <row r="419" spans="1:10" x14ac:dyDescent="0.25">
      <c r="A419" s="33" t="s">
        <v>15493</v>
      </c>
      <c r="B419" t="s">
        <v>7414</v>
      </c>
      <c r="C419" t="s">
        <v>8191</v>
      </c>
      <c r="D419" t="s">
        <v>12320</v>
      </c>
      <c r="E419" t="s">
        <v>3990</v>
      </c>
      <c r="F419" t="s">
        <v>12319</v>
      </c>
      <c r="H419" t="s">
        <v>12318</v>
      </c>
      <c r="I419" t="s">
        <v>12317</v>
      </c>
      <c r="J419" t="s">
        <v>12316</v>
      </c>
    </row>
    <row r="420" spans="1:10" x14ac:dyDescent="0.25">
      <c r="A420" s="33" t="s">
        <v>15494</v>
      </c>
      <c r="B420" t="s">
        <v>9463</v>
      </c>
      <c r="C420" t="s">
        <v>8191</v>
      </c>
      <c r="D420" t="s">
        <v>3988</v>
      </c>
      <c r="E420" t="s">
        <v>3987</v>
      </c>
      <c r="F420" t="s">
        <v>12315</v>
      </c>
      <c r="G420" t="s">
        <v>3986</v>
      </c>
      <c r="I420" t="s">
        <v>12314</v>
      </c>
      <c r="J420" t="s">
        <v>12313</v>
      </c>
    </row>
    <row r="421" spans="1:10" x14ac:dyDescent="0.25">
      <c r="A421" s="33" t="s">
        <v>15495</v>
      </c>
      <c r="B421" t="s">
        <v>9292</v>
      </c>
      <c r="C421" t="s">
        <v>7848</v>
      </c>
      <c r="D421" t="s">
        <v>3985</v>
      </c>
      <c r="E421" t="s">
        <v>3984</v>
      </c>
      <c r="F421" t="s">
        <v>3983</v>
      </c>
      <c r="G421" t="s">
        <v>3982</v>
      </c>
      <c r="H421" t="s">
        <v>12312</v>
      </c>
      <c r="I421" t="s">
        <v>3981</v>
      </c>
      <c r="J421" t="s">
        <v>12311</v>
      </c>
    </row>
    <row r="422" spans="1:10" x14ac:dyDescent="0.25">
      <c r="A422" s="33" t="s">
        <v>15496</v>
      </c>
      <c r="B422" t="s">
        <v>9292</v>
      </c>
      <c r="C422" t="s">
        <v>8033</v>
      </c>
      <c r="D422" t="s">
        <v>3980</v>
      </c>
      <c r="E422" t="s">
        <v>3979</v>
      </c>
      <c r="H422" t="s">
        <v>12310</v>
      </c>
      <c r="I422" t="s">
        <v>3977</v>
      </c>
      <c r="J422" t="s">
        <v>12309</v>
      </c>
    </row>
    <row r="423" spans="1:10" x14ac:dyDescent="0.25">
      <c r="A423" s="33" t="s">
        <v>15497</v>
      </c>
      <c r="B423" t="s">
        <v>9162</v>
      </c>
      <c r="C423" t="s">
        <v>7573</v>
      </c>
      <c r="E423" t="s">
        <v>3976</v>
      </c>
      <c r="F423" t="s">
        <v>12308</v>
      </c>
      <c r="G423" t="s">
        <v>12307</v>
      </c>
      <c r="H423" t="s">
        <v>12306</v>
      </c>
      <c r="I423" t="s">
        <v>3974</v>
      </c>
      <c r="J423" t="s">
        <v>12305</v>
      </c>
    </row>
    <row r="424" spans="1:10" x14ac:dyDescent="0.25">
      <c r="A424" s="33" t="s">
        <v>15498</v>
      </c>
      <c r="B424" t="s">
        <v>7433</v>
      </c>
      <c r="C424" t="s">
        <v>8191</v>
      </c>
      <c r="D424" t="s">
        <v>12304</v>
      </c>
      <c r="E424" t="s">
        <v>3973</v>
      </c>
      <c r="F424" t="s">
        <v>12303</v>
      </c>
      <c r="H424" t="s">
        <v>12302</v>
      </c>
      <c r="I424" t="s">
        <v>12301</v>
      </c>
      <c r="J424" t="s">
        <v>12300</v>
      </c>
    </row>
    <row r="425" spans="1:10" x14ac:dyDescent="0.25">
      <c r="A425" s="33" t="s">
        <v>15499</v>
      </c>
      <c r="B425" t="s">
        <v>9286</v>
      </c>
      <c r="C425" t="s">
        <v>7654</v>
      </c>
      <c r="D425" t="s">
        <v>3972</v>
      </c>
      <c r="E425" t="s">
        <v>3971</v>
      </c>
      <c r="F425" t="s">
        <v>12299</v>
      </c>
      <c r="G425" t="s">
        <v>12298</v>
      </c>
      <c r="H425" t="s">
        <v>12297</v>
      </c>
      <c r="I425" t="s">
        <v>3970</v>
      </c>
      <c r="J425" t="s">
        <v>12296</v>
      </c>
    </row>
    <row r="426" spans="1:10" x14ac:dyDescent="0.25">
      <c r="A426" s="33" t="s">
        <v>15500</v>
      </c>
      <c r="B426" t="s">
        <v>9292</v>
      </c>
      <c r="C426" t="s">
        <v>7738</v>
      </c>
      <c r="D426" t="s">
        <v>3969</v>
      </c>
      <c r="E426" t="s">
        <v>3968</v>
      </c>
      <c r="F426" t="s">
        <v>12295</v>
      </c>
      <c r="G426" t="s">
        <v>3967</v>
      </c>
      <c r="H426" t="s">
        <v>12294</v>
      </c>
      <c r="I426" t="s">
        <v>12293</v>
      </c>
      <c r="J426" t="s">
        <v>12292</v>
      </c>
    </row>
    <row r="427" spans="1:10" x14ac:dyDescent="0.25">
      <c r="A427" s="33" t="s">
        <v>15501</v>
      </c>
      <c r="B427" t="s">
        <v>9791</v>
      </c>
      <c r="C427" t="s">
        <v>7475</v>
      </c>
      <c r="D427" t="s">
        <v>3966</v>
      </c>
      <c r="E427" t="s">
        <v>3965</v>
      </c>
      <c r="F427" t="s">
        <v>12291</v>
      </c>
      <c r="G427" t="s">
        <v>12290</v>
      </c>
      <c r="H427" t="s">
        <v>12289</v>
      </c>
      <c r="I427" t="s">
        <v>12288</v>
      </c>
      <c r="J427" t="s">
        <v>12287</v>
      </c>
    </row>
    <row r="428" spans="1:10" x14ac:dyDescent="0.25">
      <c r="A428" s="33" t="s">
        <v>15502</v>
      </c>
      <c r="B428" t="s">
        <v>8751</v>
      </c>
      <c r="C428" t="s">
        <v>8490</v>
      </c>
      <c r="D428" t="s">
        <v>3964</v>
      </c>
      <c r="E428" t="s">
        <v>3963</v>
      </c>
      <c r="F428" t="s">
        <v>12286</v>
      </c>
      <c r="G428" t="s">
        <v>3962</v>
      </c>
      <c r="H428" t="s">
        <v>12285</v>
      </c>
      <c r="I428" t="s">
        <v>12284</v>
      </c>
      <c r="J428" t="s">
        <v>12283</v>
      </c>
    </row>
    <row r="429" spans="1:10" x14ac:dyDescent="0.25">
      <c r="A429" s="33" t="s">
        <v>15503</v>
      </c>
      <c r="B429" t="s">
        <v>8548</v>
      </c>
      <c r="C429" t="s">
        <v>7573</v>
      </c>
      <c r="D429" t="s">
        <v>3961</v>
      </c>
      <c r="E429" t="s">
        <v>3960</v>
      </c>
      <c r="F429" t="s">
        <v>3959</v>
      </c>
      <c r="H429" t="s">
        <v>12282</v>
      </c>
      <c r="I429" t="s">
        <v>3958</v>
      </c>
      <c r="J429" t="s">
        <v>12281</v>
      </c>
    </row>
    <row r="430" spans="1:10" x14ac:dyDescent="0.25">
      <c r="A430" s="33" t="s">
        <v>15504</v>
      </c>
      <c r="B430" t="s">
        <v>8583</v>
      </c>
      <c r="C430" t="s">
        <v>7848</v>
      </c>
      <c r="D430" t="s">
        <v>3956</v>
      </c>
      <c r="E430" t="s">
        <v>3955</v>
      </c>
      <c r="F430" t="s">
        <v>12280</v>
      </c>
      <c r="G430" t="s">
        <v>12279</v>
      </c>
      <c r="H430" t="s">
        <v>12278</v>
      </c>
      <c r="I430" t="s">
        <v>3954</v>
      </c>
      <c r="J430" t="s">
        <v>12277</v>
      </c>
    </row>
    <row r="431" spans="1:10" x14ac:dyDescent="0.25">
      <c r="A431" s="33" t="s">
        <v>15505</v>
      </c>
      <c r="B431" t="s">
        <v>9162</v>
      </c>
      <c r="C431" t="s">
        <v>7654</v>
      </c>
      <c r="D431" t="s">
        <v>3951</v>
      </c>
      <c r="E431" t="s">
        <v>3950</v>
      </c>
      <c r="F431" t="s">
        <v>12276</v>
      </c>
      <c r="G431" t="s">
        <v>12275</v>
      </c>
      <c r="H431" t="s">
        <v>12274</v>
      </c>
      <c r="I431" t="s">
        <v>3949</v>
      </c>
      <c r="J431" t="s">
        <v>12273</v>
      </c>
    </row>
    <row r="432" spans="1:10" x14ac:dyDescent="0.25">
      <c r="A432" s="33" t="s">
        <v>15506</v>
      </c>
      <c r="B432" t="s">
        <v>8566</v>
      </c>
      <c r="C432" t="s">
        <v>8033</v>
      </c>
      <c r="D432" t="s">
        <v>3948</v>
      </c>
      <c r="E432" t="s">
        <v>3947</v>
      </c>
      <c r="F432" t="s">
        <v>12272</v>
      </c>
      <c r="G432" t="s">
        <v>12271</v>
      </c>
      <c r="H432" t="s">
        <v>12270</v>
      </c>
      <c r="I432" t="s">
        <v>3945</v>
      </c>
      <c r="J432" t="s">
        <v>12269</v>
      </c>
    </row>
    <row r="433" spans="1:10" x14ac:dyDescent="0.25">
      <c r="A433" s="33" t="s">
        <v>15507</v>
      </c>
      <c r="B433" t="s">
        <v>9791</v>
      </c>
      <c r="C433" t="s">
        <v>8191</v>
      </c>
      <c r="D433" t="s">
        <v>3944</v>
      </c>
      <c r="E433" t="s">
        <v>3943</v>
      </c>
      <c r="F433" t="s">
        <v>12268</v>
      </c>
      <c r="G433" t="s">
        <v>12267</v>
      </c>
      <c r="H433" t="s">
        <v>12266</v>
      </c>
      <c r="I433" t="s">
        <v>3942</v>
      </c>
      <c r="J433" t="s">
        <v>12265</v>
      </c>
    </row>
    <row r="434" spans="1:10" x14ac:dyDescent="0.25">
      <c r="A434" s="33" t="s">
        <v>15508</v>
      </c>
      <c r="B434" t="s">
        <v>9791</v>
      </c>
      <c r="C434" t="s">
        <v>7654</v>
      </c>
      <c r="D434" t="s">
        <v>3940</v>
      </c>
      <c r="E434" t="s">
        <v>3939</v>
      </c>
      <c r="F434" t="s">
        <v>12264</v>
      </c>
      <c r="G434" t="s">
        <v>12263</v>
      </c>
      <c r="H434" t="s">
        <v>12262</v>
      </c>
      <c r="I434" t="s">
        <v>3938</v>
      </c>
      <c r="J434" t="s">
        <v>12261</v>
      </c>
    </row>
    <row r="435" spans="1:10" x14ac:dyDescent="0.25">
      <c r="A435" s="33" t="s">
        <v>15509</v>
      </c>
      <c r="B435" t="s">
        <v>8583</v>
      </c>
      <c r="C435" t="s">
        <v>7475</v>
      </c>
      <c r="D435" t="s">
        <v>3935</v>
      </c>
      <c r="E435" t="s">
        <v>3934</v>
      </c>
      <c r="F435" t="s">
        <v>12260</v>
      </c>
      <c r="G435" t="s">
        <v>3933</v>
      </c>
      <c r="H435" t="s">
        <v>12259</v>
      </c>
      <c r="I435" t="s">
        <v>3931</v>
      </c>
      <c r="J435" t="s">
        <v>12258</v>
      </c>
    </row>
    <row r="436" spans="1:10" x14ac:dyDescent="0.25">
      <c r="A436" s="33" t="s">
        <v>15510</v>
      </c>
      <c r="B436" t="s">
        <v>9776</v>
      </c>
      <c r="C436" t="s">
        <v>7573</v>
      </c>
      <c r="D436" t="s">
        <v>3930</v>
      </c>
      <c r="E436" t="s">
        <v>3929</v>
      </c>
      <c r="F436" t="s">
        <v>12257</v>
      </c>
      <c r="G436" t="s">
        <v>12256</v>
      </c>
      <c r="H436" t="s">
        <v>12255</v>
      </c>
      <c r="I436" t="s">
        <v>3928</v>
      </c>
      <c r="J436" t="s">
        <v>12254</v>
      </c>
    </row>
    <row r="437" spans="1:10" x14ac:dyDescent="0.25">
      <c r="A437" s="33" t="s">
        <v>15511</v>
      </c>
      <c r="B437" t="s">
        <v>9292</v>
      </c>
      <c r="C437" t="s">
        <v>7848</v>
      </c>
      <c r="D437" t="s">
        <v>3927</v>
      </c>
      <c r="E437" t="s">
        <v>3926</v>
      </c>
      <c r="F437" t="s">
        <v>12253</v>
      </c>
      <c r="G437" t="s">
        <v>3925</v>
      </c>
      <c r="H437" t="s">
        <v>12252</v>
      </c>
      <c r="I437" t="s">
        <v>3924</v>
      </c>
      <c r="J437" t="s">
        <v>12251</v>
      </c>
    </row>
    <row r="438" spans="1:10" x14ac:dyDescent="0.25">
      <c r="A438" s="33" t="s">
        <v>15512</v>
      </c>
      <c r="B438" t="s">
        <v>12250</v>
      </c>
      <c r="C438" t="s">
        <v>8033</v>
      </c>
      <c r="D438" t="s">
        <v>3923</v>
      </c>
      <c r="E438" t="s">
        <v>3922</v>
      </c>
      <c r="F438" t="s">
        <v>10996</v>
      </c>
      <c r="H438" t="s">
        <v>12249</v>
      </c>
      <c r="I438" t="s">
        <v>3919</v>
      </c>
      <c r="J438" t="s">
        <v>12248</v>
      </c>
    </row>
    <row r="439" spans="1:10" x14ac:dyDescent="0.25">
      <c r="A439" s="33" t="s">
        <v>15513</v>
      </c>
      <c r="B439" t="s">
        <v>8441</v>
      </c>
      <c r="C439" t="s">
        <v>8191</v>
      </c>
      <c r="D439" t="s">
        <v>3918</v>
      </c>
      <c r="E439" t="s">
        <v>3917</v>
      </c>
      <c r="F439" t="s">
        <v>12247</v>
      </c>
      <c r="G439" t="s">
        <v>3916</v>
      </c>
      <c r="H439" t="s">
        <v>12246</v>
      </c>
      <c r="I439" t="s">
        <v>3915</v>
      </c>
      <c r="J439" t="s">
        <v>12245</v>
      </c>
    </row>
    <row r="440" spans="1:10" x14ac:dyDescent="0.25">
      <c r="A440" s="33" t="s">
        <v>15514</v>
      </c>
      <c r="B440" t="s">
        <v>8583</v>
      </c>
      <c r="C440" t="s">
        <v>7573</v>
      </c>
      <c r="D440" t="s">
        <v>3914</v>
      </c>
      <c r="E440" t="s">
        <v>3913</v>
      </c>
      <c r="F440" t="s">
        <v>12244</v>
      </c>
      <c r="G440" t="s">
        <v>12243</v>
      </c>
      <c r="H440" t="s">
        <v>12242</v>
      </c>
      <c r="I440" t="s">
        <v>3911</v>
      </c>
      <c r="J440" t="s">
        <v>12241</v>
      </c>
    </row>
    <row r="441" spans="1:10" x14ac:dyDescent="0.25">
      <c r="A441" s="33" t="s">
        <v>15515</v>
      </c>
      <c r="B441" t="s">
        <v>8788</v>
      </c>
      <c r="C441" t="s">
        <v>8033</v>
      </c>
      <c r="D441" t="s">
        <v>3910</v>
      </c>
      <c r="E441" t="s">
        <v>3909</v>
      </c>
      <c r="F441" t="s">
        <v>2388</v>
      </c>
      <c r="G441" t="s">
        <v>3908</v>
      </c>
      <c r="H441" t="s">
        <v>12240</v>
      </c>
      <c r="I441" t="s">
        <v>3907</v>
      </c>
      <c r="J441" t="s">
        <v>12239</v>
      </c>
    </row>
    <row r="442" spans="1:10" x14ac:dyDescent="0.25">
      <c r="A442" s="33" t="s">
        <v>15516</v>
      </c>
      <c r="B442" t="s">
        <v>8866</v>
      </c>
      <c r="C442" t="s">
        <v>8191</v>
      </c>
      <c r="D442" t="s">
        <v>3906</v>
      </c>
      <c r="E442" t="s">
        <v>3905</v>
      </c>
      <c r="F442" t="s">
        <v>12238</v>
      </c>
      <c r="H442" t="s">
        <v>12237</v>
      </c>
      <c r="I442" t="s">
        <v>3902</v>
      </c>
      <c r="J442" t="s">
        <v>12236</v>
      </c>
    </row>
    <row r="443" spans="1:10" x14ac:dyDescent="0.25">
      <c r="A443" s="33" t="s">
        <v>15517</v>
      </c>
      <c r="B443" t="s">
        <v>9292</v>
      </c>
      <c r="C443" t="s">
        <v>7738</v>
      </c>
      <c r="D443" t="s">
        <v>3901</v>
      </c>
      <c r="E443" t="s">
        <v>3899</v>
      </c>
      <c r="F443" t="s">
        <v>12235</v>
      </c>
      <c r="G443" t="s">
        <v>3898</v>
      </c>
      <c r="H443" t="s">
        <v>12234</v>
      </c>
      <c r="I443" t="s">
        <v>3896</v>
      </c>
      <c r="J443" t="s">
        <v>12233</v>
      </c>
    </row>
    <row r="444" spans="1:10" x14ac:dyDescent="0.25">
      <c r="A444" s="33" t="s">
        <v>15518</v>
      </c>
      <c r="B444" t="s">
        <v>10153</v>
      </c>
      <c r="C444" t="s">
        <v>7738</v>
      </c>
      <c r="D444" t="s">
        <v>3893</v>
      </c>
      <c r="E444" t="s">
        <v>3892</v>
      </c>
      <c r="F444" t="s">
        <v>12232</v>
      </c>
      <c r="G444" t="s">
        <v>12231</v>
      </c>
      <c r="I444" t="s">
        <v>12230</v>
      </c>
      <c r="J444" t="s">
        <v>12229</v>
      </c>
    </row>
    <row r="445" spans="1:10" x14ac:dyDescent="0.25">
      <c r="A445" s="33" t="s">
        <v>15519</v>
      </c>
      <c r="B445" t="s">
        <v>9972</v>
      </c>
      <c r="C445" t="s">
        <v>7654</v>
      </c>
      <c r="D445" t="s">
        <v>3890</v>
      </c>
      <c r="E445" t="s">
        <v>3889</v>
      </c>
      <c r="F445" t="s">
        <v>9961</v>
      </c>
      <c r="G445" t="s">
        <v>12228</v>
      </c>
      <c r="I445" t="s">
        <v>3888</v>
      </c>
      <c r="J445" t="s">
        <v>12227</v>
      </c>
    </row>
    <row r="446" spans="1:10" x14ac:dyDescent="0.25">
      <c r="A446" s="33" t="s">
        <v>15520</v>
      </c>
      <c r="B446" t="s">
        <v>12226</v>
      </c>
      <c r="C446" t="s">
        <v>7475</v>
      </c>
      <c r="D446" t="s">
        <v>3886</v>
      </c>
      <c r="E446" t="s">
        <v>3885</v>
      </c>
      <c r="F446" t="s">
        <v>12225</v>
      </c>
      <c r="G446" t="s">
        <v>3884</v>
      </c>
      <c r="H446" t="s">
        <v>12224</v>
      </c>
      <c r="I446" t="s">
        <v>3883</v>
      </c>
      <c r="J446" t="s">
        <v>12223</v>
      </c>
    </row>
    <row r="447" spans="1:10" x14ac:dyDescent="0.25">
      <c r="A447" s="33" t="s">
        <v>15521</v>
      </c>
      <c r="B447" t="s">
        <v>12222</v>
      </c>
      <c r="C447" t="s">
        <v>7475</v>
      </c>
      <c r="E447" t="s">
        <v>3880</v>
      </c>
      <c r="F447" t="s">
        <v>3879</v>
      </c>
      <c r="H447" t="s">
        <v>12221</v>
      </c>
      <c r="I447" t="s">
        <v>3878</v>
      </c>
      <c r="J447" t="s">
        <v>12220</v>
      </c>
    </row>
    <row r="448" spans="1:10" x14ac:dyDescent="0.25">
      <c r="A448" s="33" t="s">
        <v>15522</v>
      </c>
      <c r="B448" t="s">
        <v>8751</v>
      </c>
      <c r="C448" t="s">
        <v>7573</v>
      </c>
      <c r="D448" t="s">
        <v>3876</v>
      </c>
      <c r="E448" t="s">
        <v>3875</v>
      </c>
      <c r="F448" t="s">
        <v>12219</v>
      </c>
      <c r="G448" t="s">
        <v>12218</v>
      </c>
      <c r="H448" t="s">
        <v>12217</v>
      </c>
      <c r="I448" t="s">
        <v>3873</v>
      </c>
      <c r="J448" t="s">
        <v>12216</v>
      </c>
    </row>
    <row r="449" spans="1:10" x14ac:dyDescent="0.25">
      <c r="A449" s="33" t="s">
        <v>15523</v>
      </c>
      <c r="B449" t="s">
        <v>9927</v>
      </c>
      <c r="C449" t="s">
        <v>7738</v>
      </c>
      <c r="D449" t="s">
        <v>3872</v>
      </c>
      <c r="E449" t="s">
        <v>3871</v>
      </c>
      <c r="F449" t="s">
        <v>12215</v>
      </c>
      <c r="G449" t="s">
        <v>12214</v>
      </c>
      <c r="H449" t="s">
        <v>12213</v>
      </c>
      <c r="I449" t="s">
        <v>3870</v>
      </c>
      <c r="J449" t="s">
        <v>12212</v>
      </c>
    </row>
    <row r="450" spans="1:10" x14ac:dyDescent="0.25">
      <c r="A450" s="33" t="s">
        <v>15524</v>
      </c>
      <c r="B450" t="s">
        <v>8087</v>
      </c>
      <c r="C450" t="s">
        <v>7738</v>
      </c>
      <c r="D450" t="s">
        <v>3869</v>
      </c>
      <c r="E450" t="s">
        <v>3868</v>
      </c>
      <c r="F450" t="s">
        <v>12211</v>
      </c>
      <c r="G450" t="s">
        <v>12210</v>
      </c>
      <c r="H450" t="s">
        <v>12209</v>
      </c>
      <c r="I450" t="s">
        <v>3866</v>
      </c>
      <c r="J450" t="s">
        <v>12208</v>
      </c>
    </row>
    <row r="451" spans="1:10" x14ac:dyDescent="0.25">
      <c r="A451" s="33" t="s">
        <v>15525</v>
      </c>
      <c r="B451" t="s">
        <v>9463</v>
      </c>
      <c r="C451" t="s">
        <v>7848</v>
      </c>
      <c r="D451" t="s">
        <v>3865</v>
      </c>
      <c r="E451" t="s">
        <v>3864</v>
      </c>
      <c r="F451" t="s">
        <v>12207</v>
      </c>
      <c r="G451" t="s">
        <v>12206</v>
      </c>
      <c r="H451" t="s">
        <v>12205</v>
      </c>
      <c r="I451" t="s">
        <v>3862</v>
      </c>
      <c r="J451" t="s">
        <v>12204</v>
      </c>
    </row>
    <row r="452" spans="1:10" x14ac:dyDescent="0.25">
      <c r="A452" s="33" t="s">
        <v>15526</v>
      </c>
      <c r="B452" t="s">
        <v>8929</v>
      </c>
      <c r="C452" t="s">
        <v>7654</v>
      </c>
      <c r="D452" t="s">
        <v>3861</v>
      </c>
      <c r="E452" t="s">
        <v>3860</v>
      </c>
      <c r="F452" t="s">
        <v>12203</v>
      </c>
      <c r="H452" t="s">
        <v>12202</v>
      </c>
      <c r="I452" t="s">
        <v>3858</v>
      </c>
      <c r="J452" t="s">
        <v>12201</v>
      </c>
    </row>
    <row r="453" spans="1:10" x14ac:dyDescent="0.25">
      <c r="A453" s="33" t="s">
        <v>15527</v>
      </c>
      <c r="B453" t="s">
        <v>8853</v>
      </c>
      <c r="C453" t="s">
        <v>7848</v>
      </c>
      <c r="D453" t="s">
        <v>3857</v>
      </c>
      <c r="E453" t="s">
        <v>3856</v>
      </c>
      <c r="F453" t="s">
        <v>12200</v>
      </c>
      <c r="G453" t="s">
        <v>12199</v>
      </c>
      <c r="H453" t="s">
        <v>12198</v>
      </c>
      <c r="I453" t="s">
        <v>3855</v>
      </c>
      <c r="J453" t="s">
        <v>12197</v>
      </c>
    </row>
    <row r="454" spans="1:10" x14ac:dyDescent="0.25">
      <c r="A454" s="33" t="s">
        <v>15528</v>
      </c>
      <c r="B454" t="s">
        <v>8441</v>
      </c>
      <c r="C454" t="s">
        <v>7573</v>
      </c>
      <c r="D454" t="s">
        <v>3854</v>
      </c>
      <c r="E454" t="s">
        <v>3853</v>
      </c>
      <c r="F454" t="s">
        <v>12196</v>
      </c>
      <c r="G454" t="s">
        <v>12195</v>
      </c>
      <c r="H454" t="s">
        <v>12194</v>
      </c>
      <c r="I454" t="s">
        <v>12193</v>
      </c>
      <c r="J454" t="s">
        <v>12192</v>
      </c>
    </row>
    <row r="455" spans="1:10" x14ac:dyDescent="0.25">
      <c r="A455" s="33" t="s">
        <v>15529</v>
      </c>
      <c r="B455" t="s">
        <v>12191</v>
      </c>
      <c r="C455" t="s">
        <v>7654</v>
      </c>
      <c r="D455" t="s">
        <v>3850</v>
      </c>
      <c r="E455" t="s">
        <v>3849</v>
      </c>
      <c r="F455" t="s">
        <v>3848</v>
      </c>
      <c r="G455" t="s">
        <v>3847</v>
      </c>
      <c r="H455" t="s">
        <v>12190</v>
      </c>
      <c r="I455" t="s">
        <v>3845</v>
      </c>
      <c r="J455" t="s">
        <v>12189</v>
      </c>
    </row>
    <row r="456" spans="1:10" x14ac:dyDescent="0.25">
      <c r="A456" s="33" t="s">
        <v>15530</v>
      </c>
      <c r="B456" t="s">
        <v>9927</v>
      </c>
      <c r="C456" t="s">
        <v>7848</v>
      </c>
      <c r="D456" t="s">
        <v>3844</v>
      </c>
      <c r="E456" t="s">
        <v>3843</v>
      </c>
      <c r="F456" t="s">
        <v>12188</v>
      </c>
      <c r="G456" t="s">
        <v>12187</v>
      </c>
      <c r="H456" t="s">
        <v>12186</v>
      </c>
      <c r="I456" t="s">
        <v>3842</v>
      </c>
      <c r="J456" t="s">
        <v>12185</v>
      </c>
    </row>
    <row r="457" spans="1:10" x14ac:dyDescent="0.25">
      <c r="A457" s="33" t="s">
        <v>15531</v>
      </c>
      <c r="B457" t="s">
        <v>9286</v>
      </c>
      <c r="C457" t="s">
        <v>7413</v>
      </c>
      <c r="E457" t="s">
        <v>3841</v>
      </c>
      <c r="F457" t="s">
        <v>12184</v>
      </c>
      <c r="G457" t="s">
        <v>12183</v>
      </c>
      <c r="H457" t="s">
        <v>12182</v>
      </c>
      <c r="I457" t="s">
        <v>3840</v>
      </c>
      <c r="J457" t="s">
        <v>12181</v>
      </c>
    </row>
    <row r="458" spans="1:10" x14ac:dyDescent="0.25">
      <c r="A458" s="33" t="s">
        <v>15532</v>
      </c>
      <c r="B458" t="s">
        <v>7414</v>
      </c>
      <c r="C458" t="s">
        <v>7848</v>
      </c>
      <c r="D458" t="s">
        <v>12180</v>
      </c>
      <c r="E458" t="s">
        <v>3839</v>
      </c>
      <c r="F458" t="s">
        <v>12179</v>
      </c>
      <c r="H458" t="s">
        <v>12178</v>
      </c>
      <c r="I458" t="s">
        <v>12177</v>
      </c>
      <c r="J458" t="s">
        <v>12176</v>
      </c>
    </row>
    <row r="459" spans="1:10" x14ac:dyDescent="0.25">
      <c r="A459" s="33" t="s">
        <v>15533</v>
      </c>
      <c r="B459" t="s">
        <v>7496</v>
      </c>
      <c r="C459" t="s">
        <v>7848</v>
      </c>
      <c r="D459" t="s">
        <v>12175</v>
      </c>
      <c r="E459" t="s">
        <v>3837</v>
      </c>
      <c r="F459" t="s">
        <v>12174</v>
      </c>
      <c r="H459" t="s">
        <v>12173</v>
      </c>
      <c r="I459" t="s">
        <v>3835</v>
      </c>
      <c r="J459" t="s">
        <v>12172</v>
      </c>
    </row>
    <row r="460" spans="1:10" x14ac:dyDescent="0.25">
      <c r="A460" s="33" t="s">
        <v>15534</v>
      </c>
      <c r="B460" t="s">
        <v>8751</v>
      </c>
      <c r="C460" t="s">
        <v>7848</v>
      </c>
      <c r="D460" t="s">
        <v>3834</v>
      </c>
      <c r="E460" t="s">
        <v>3833</v>
      </c>
      <c r="F460" t="s">
        <v>12171</v>
      </c>
      <c r="G460" t="s">
        <v>12170</v>
      </c>
      <c r="H460" t="s">
        <v>12169</v>
      </c>
      <c r="I460" t="s">
        <v>12168</v>
      </c>
      <c r="J460" t="s">
        <v>12167</v>
      </c>
    </row>
    <row r="461" spans="1:10" x14ac:dyDescent="0.25">
      <c r="A461" s="33" t="s">
        <v>15535</v>
      </c>
      <c r="B461" t="s">
        <v>8583</v>
      </c>
      <c r="C461" t="s">
        <v>8191</v>
      </c>
      <c r="D461" t="s">
        <v>3831</v>
      </c>
      <c r="E461" t="s">
        <v>3830</v>
      </c>
      <c r="F461" t="s">
        <v>12166</v>
      </c>
      <c r="G461" t="s">
        <v>12165</v>
      </c>
      <c r="H461" t="s">
        <v>12164</v>
      </c>
      <c r="I461" t="s">
        <v>12163</v>
      </c>
      <c r="J461" t="s">
        <v>12162</v>
      </c>
    </row>
    <row r="462" spans="1:10" x14ac:dyDescent="0.25">
      <c r="A462" s="33" t="s">
        <v>15536</v>
      </c>
      <c r="B462" t="s">
        <v>8441</v>
      </c>
      <c r="C462" t="s">
        <v>8033</v>
      </c>
      <c r="D462" t="s">
        <v>3829</v>
      </c>
      <c r="E462" t="s">
        <v>3828</v>
      </c>
      <c r="F462" t="s">
        <v>12161</v>
      </c>
      <c r="G462" t="s">
        <v>12160</v>
      </c>
      <c r="H462" t="s">
        <v>12159</v>
      </c>
      <c r="I462" t="s">
        <v>3827</v>
      </c>
      <c r="J462" t="s">
        <v>12158</v>
      </c>
    </row>
    <row r="463" spans="1:10" x14ac:dyDescent="0.25">
      <c r="A463" s="33" t="s">
        <v>15537</v>
      </c>
      <c r="B463" t="s">
        <v>9162</v>
      </c>
      <c r="C463" t="s">
        <v>7475</v>
      </c>
      <c r="D463" t="s">
        <v>3826</v>
      </c>
      <c r="E463" t="s">
        <v>3825</v>
      </c>
      <c r="F463" t="s">
        <v>12157</v>
      </c>
      <c r="G463" t="s">
        <v>3824</v>
      </c>
      <c r="H463" t="s">
        <v>12156</v>
      </c>
      <c r="I463" t="s">
        <v>3823</v>
      </c>
      <c r="J463" t="s">
        <v>12155</v>
      </c>
    </row>
    <row r="464" spans="1:10" x14ac:dyDescent="0.25">
      <c r="A464" s="33" t="s">
        <v>15538</v>
      </c>
      <c r="B464" t="s">
        <v>9927</v>
      </c>
      <c r="C464" t="s">
        <v>7738</v>
      </c>
      <c r="D464" t="s">
        <v>3822</v>
      </c>
      <c r="E464" t="s">
        <v>3821</v>
      </c>
      <c r="F464" t="s">
        <v>3820</v>
      </c>
      <c r="G464" t="s">
        <v>3819</v>
      </c>
      <c r="H464" t="s">
        <v>12154</v>
      </c>
      <c r="I464" t="s">
        <v>12153</v>
      </c>
      <c r="J464" t="s">
        <v>12152</v>
      </c>
    </row>
    <row r="465" spans="1:10" x14ac:dyDescent="0.25">
      <c r="A465" s="33" t="s">
        <v>15539</v>
      </c>
      <c r="B465" t="s">
        <v>9162</v>
      </c>
      <c r="C465" t="s">
        <v>7738</v>
      </c>
      <c r="D465" t="s">
        <v>3818</v>
      </c>
      <c r="E465" t="s">
        <v>3817</v>
      </c>
      <c r="F465" t="s">
        <v>12151</v>
      </c>
      <c r="G465" t="s">
        <v>12150</v>
      </c>
      <c r="H465" t="s">
        <v>12149</v>
      </c>
      <c r="I465" t="s">
        <v>3816</v>
      </c>
      <c r="J465" t="s">
        <v>12148</v>
      </c>
    </row>
    <row r="466" spans="1:10" x14ac:dyDescent="0.25">
      <c r="A466" s="33" t="s">
        <v>15540</v>
      </c>
      <c r="B466" t="s">
        <v>9791</v>
      </c>
      <c r="C466" t="s">
        <v>8191</v>
      </c>
      <c r="D466" t="s">
        <v>3815</v>
      </c>
      <c r="E466" t="s">
        <v>3814</v>
      </c>
      <c r="F466" t="s">
        <v>3813</v>
      </c>
      <c r="G466" t="s">
        <v>3812</v>
      </c>
      <c r="H466" t="s">
        <v>12147</v>
      </c>
      <c r="I466" t="s">
        <v>3810</v>
      </c>
      <c r="J466" t="s">
        <v>12146</v>
      </c>
    </row>
    <row r="467" spans="1:10" x14ac:dyDescent="0.25">
      <c r="A467" s="33" t="s">
        <v>15541</v>
      </c>
      <c r="B467" t="s">
        <v>7512</v>
      </c>
      <c r="C467" t="s">
        <v>8191</v>
      </c>
      <c r="D467" t="s">
        <v>12145</v>
      </c>
      <c r="E467" t="s">
        <v>3809</v>
      </c>
      <c r="F467" t="s">
        <v>12144</v>
      </c>
      <c r="H467" t="s">
        <v>12143</v>
      </c>
      <c r="I467" t="s">
        <v>3807</v>
      </c>
      <c r="J467" t="s">
        <v>12142</v>
      </c>
    </row>
    <row r="468" spans="1:10" x14ac:dyDescent="0.25">
      <c r="A468" s="33" t="s">
        <v>15542</v>
      </c>
      <c r="B468" t="s">
        <v>8355</v>
      </c>
      <c r="C468" t="s">
        <v>8033</v>
      </c>
      <c r="D468" t="s">
        <v>3806</v>
      </c>
      <c r="E468" t="s">
        <v>3805</v>
      </c>
      <c r="F468" t="s">
        <v>12141</v>
      </c>
      <c r="G468" t="s">
        <v>12140</v>
      </c>
      <c r="H468" t="s">
        <v>12139</v>
      </c>
      <c r="I468" t="s">
        <v>3802</v>
      </c>
      <c r="J468" t="s">
        <v>12138</v>
      </c>
    </row>
    <row r="469" spans="1:10" x14ac:dyDescent="0.25">
      <c r="A469" s="33" t="s">
        <v>15543</v>
      </c>
      <c r="B469" t="s">
        <v>7791</v>
      </c>
      <c r="C469" t="s">
        <v>7475</v>
      </c>
      <c r="D469" t="s">
        <v>3801</v>
      </c>
      <c r="E469" t="s">
        <v>3800</v>
      </c>
      <c r="F469" t="s">
        <v>12137</v>
      </c>
      <c r="G469" t="s">
        <v>12136</v>
      </c>
      <c r="H469" t="s">
        <v>12135</v>
      </c>
      <c r="I469" t="s">
        <v>3797</v>
      </c>
      <c r="J469" t="s">
        <v>12134</v>
      </c>
    </row>
    <row r="470" spans="1:10" x14ac:dyDescent="0.25">
      <c r="A470" s="33" t="s">
        <v>15544</v>
      </c>
      <c r="B470" t="s">
        <v>9292</v>
      </c>
      <c r="C470" t="s">
        <v>7573</v>
      </c>
      <c r="D470" t="s">
        <v>3796</v>
      </c>
      <c r="E470" t="s">
        <v>3795</v>
      </c>
      <c r="F470" t="s">
        <v>12133</v>
      </c>
      <c r="G470" t="s">
        <v>12132</v>
      </c>
      <c r="H470" t="s">
        <v>12131</v>
      </c>
      <c r="I470" t="s">
        <v>3794</v>
      </c>
      <c r="J470" t="s">
        <v>12130</v>
      </c>
    </row>
    <row r="471" spans="1:10" x14ac:dyDescent="0.25">
      <c r="A471" s="33" t="s">
        <v>15545</v>
      </c>
      <c r="B471" t="s">
        <v>9292</v>
      </c>
      <c r="C471" t="s">
        <v>7738</v>
      </c>
      <c r="D471" t="s">
        <v>3793</v>
      </c>
      <c r="E471" t="s">
        <v>3792</v>
      </c>
      <c r="F471" t="s">
        <v>12129</v>
      </c>
      <c r="G471" t="s">
        <v>12128</v>
      </c>
      <c r="H471" t="s">
        <v>12127</v>
      </c>
      <c r="I471" t="s">
        <v>3790</v>
      </c>
      <c r="J471" t="s">
        <v>12126</v>
      </c>
    </row>
    <row r="472" spans="1:10" x14ac:dyDescent="0.25">
      <c r="A472" s="33" t="s">
        <v>15546</v>
      </c>
      <c r="B472" t="s">
        <v>7791</v>
      </c>
      <c r="C472" t="s">
        <v>8191</v>
      </c>
      <c r="D472" t="s">
        <v>3789</v>
      </c>
      <c r="E472" t="s">
        <v>3788</v>
      </c>
      <c r="F472" t="s">
        <v>12125</v>
      </c>
      <c r="G472" t="s">
        <v>12124</v>
      </c>
      <c r="H472" t="s">
        <v>12123</v>
      </c>
      <c r="I472" t="s">
        <v>3787</v>
      </c>
      <c r="J472" t="s">
        <v>12122</v>
      </c>
    </row>
    <row r="473" spans="1:10" x14ac:dyDescent="0.25">
      <c r="A473" s="33" t="s">
        <v>15547</v>
      </c>
      <c r="B473" t="s">
        <v>8583</v>
      </c>
      <c r="C473" t="s">
        <v>7848</v>
      </c>
      <c r="D473" t="s">
        <v>3786</v>
      </c>
      <c r="E473" t="s">
        <v>3785</v>
      </c>
      <c r="F473" t="s">
        <v>12121</v>
      </c>
      <c r="G473" t="s">
        <v>12120</v>
      </c>
      <c r="H473" t="s">
        <v>12119</v>
      </c>
      <c r="I473" t="s">
        <v>3783</v>
      </c>
      <c r="J473" t="s">
        <v>12118</v>
      </c>
    </row>
    <row r="474" spans="1:10" x14ac:dyDescent="0.25">
      <c r="A474" s="33" t="s">
        <v>15548</v>
      </c>
      <c r="B474" t="s">
        <v>9467</v>
      </c>
      <c r="C474" t="s">
        <v>7654</v>
      </c>
      <c r="D474" t="s">
        <v>12117</v>
      </c>
      <c r="E474" t="s">
        <v>3782</v>
      </c>
      <c r="F474" t="s">
        <v>12116</v>
      </c>
      <c r="H474" t="s">
        <v>12115</v>
      </c>
      <c r="I474" t="s">
        <v>3780</v>
      </c>
      <c r="J474" t="s">
        <v>12114</v>
      </c>
    </row>
    <row r="475" spans="1:10" x14ac:dyDescent="0.25">
      <c r="A475" s="33" t="s">
        <v>15549</v>
      </c>
      <c r="B475" t="s">
        <v>9292</v>
      </c>
      <c r="C475" t="s">
        <v>8191</v>
      </c>
      <c r="D475" t="s">
        <v>3779</v>
      </c>
      <c r="E475" t="s">
        <v>3778</v>
      </c>
      <c r="F475" t="s">
        <v>12113</v>
      </c>
      <c r="G475" t="s">
        <v>12112</v>
      </c>
      <c r="H475" t="s">
        <v>12111</v>
      </c>
      <c r="I475" t="s">
        <v>3777</v>
      </c>
      <c r="J475" t="s">
        <v>12110</v>
      </c>
    </row>
    <row r="476" spans="1:10" x14ac:dyDescent="0.25">
      <c r="A476" s="33" t="s">
        <v>15550</v>
      </c>
      <c r="B476" t="s">
        <v>11459</v>
      </c>
      <c r="C476" t="s">
        <v>8191</v>
      </c>
      <c r="E476" t="s">
        <v>3776</v>
      </c>
      <c r="F476" t="s">
        <v>12109</v>
      </c>
      <c r="G476" t="s">
        <v>12108</v>
      </c>
      <c r="H476" t="s">
        <v>12107</v>
      </c>
      <c r="I476" t="s">
        <v>3771</v>
      </c>
      <c r="J476" t="s">
        <v>12106</v>
      </c>
    </row>
    <row r="477" spans="1:10" x14ac:dyDescent="0.25">
      <c r="A477" s="33" t="s">
        <v>15551</v>
      </c>
      <c r="B477" t="s">
        <v>9463</v>
      </c>
      <c r="C477" t="s">
        <v>7848</v>
      </c>
      <c r="D477" t="s">
        <v>3770</v>
      </c>
      <c r="E477" t="s">
        <v>3769</v>
      </c>
      <c r="F477" t="s">
        <v>12105</v>
      </c>
      <c r="G477" t="s">
        <v>12104</v>
      </c>
      <c r="H477" t="s">
        <v>12103</v>
      </c>
      <c r="I477" t="s">
        <v>3768</v>
      </c>
      <c r="J477" t="s">
        <v>12102</v>
      </c>
    </row>
    <row r="478" spans="1:10" x14ac:dyDescent="0.25">
      <c r="A478" s="33" t="s">
        <v>15552</v>
      </c>
      <c r="B478" t="s">
        <v>9927</v>
      </c>
      <c r="C478" t="s">
        <v>7654</v>
      </c>
      <c r="D478" t="s">
        <v>3767</v>
      </c>
      <c r="E478" t="s">
        <v>3766</v>
      </c>
      <c r="F478" t="s">
        <v>12101</v>
      </c>
      <c r="G478" t="s">
        <v>12100</v>
      </c>
      <c r="I478" t="s">
        <v>12099</v>
      </c>
      <c r="J478" t="s">
        <v>12098</v>
      </c>
    </row>
    <row r="479" spans="1:10" x14ac:dyDescent="0.25">
      <c r="A479" s="33" t="s">
        <v>15553</v>
      </c>
      <c r="B479" t="s">
        <v>9725</v>
      </c>
      <c r="C479" t="s">
        <v>8033</v>
      </c>
      <c r="D479" t="s">
        <v>3765</v>
      </c>
      <c r="E479" t="s">
        <v>3764</v>
      </c>
      <c r="F479" t="s">
        <v>12097</v>
      </c>
      <c r="G479" t="s">
        <v>12096</v>
      </c>
      <c r="H479" t="s">
        <v>12095</v>
      </c>
      <c r="I479" t="s">
        <v>3762</v>
      </c>
      <c r="J479" t="s">
        <v>12094</v>
      </c>
    </row>
    <row r="480" spans="1:10" x14ac:dyDescent="0.25">
      <c r="A480" s="33" t="s">
        <v>15554</v>
      </c>
      <c r="B480" t="s">
        <v>8300</v>
      </c>
      <c r="C480" t="s">
        <v>8191</v>
      </c>
      <c r="D480" t="s">
        <v>3761</v>
      </c>
      <c r="E480" t="s">
        <v>3760</v>
      </c>
      <c r="F480" t="s">
        <v>12093</v>
      </c>
      <c r="G480" t="s">
        <v>12092</v>
      </c>
      <c r="H480" t="s">
        <v>12091</v>
      </c>
      <c r="I480" t="s">
        <v>3759</v>
      </c>
      <c r="J480" t="s">
        <v>12090</v>
      </c>
    </row>
    <row r="481" spans="1:10" x14ac:dyDescent="0.25">
      <c r="A481" s="33" t="s">
        <v>15555</v>
      </c>
      <c r="B481" t="s">
        <v>7729</v>
      </c>
      <c r="C481" t="s">
        <v>7848</v>
      </c>
      <c r="D481" t="s">
        <v>12089</v>
      </c>
      <c r="E481" t="s">
        <v>3758</v>
      </c>
      <c r="F481" t="s">
        <v>12088</v>
      </c>
      <c r="I481" t="s">
        <v>12087</v>
      </c>
      <c r="J481" t="s">
        <v>12086</v>
      </c>
    </row>
    <row r="482" spans="1:10" x14ac:dyDescent="0.25">
      <c r="A482" s="33" t="s">
        <v>15556</v>
      </c>
      <c r="B482" t="s">
        <v>8454</v>
      </c>
      <c r="C482" t="s">
        <v>7738</v>
      </c>
      <c r="D482" t="s">
        <v>3757</v>
      </c>
      <c r="E482" t="s">
        <v>3756</v>
      </c>
      <c r="F482" t="s">
        <v>12085</v>
      </c>
      <c r="G482" t="s">
        <v>12084</v>
      </c>
      <c r="H482" t="s">
        <v>12083</v>
      </c>
      <c r="I482" t="s">
        <v>12082</v>
      </c>
      <c r="J482" t="s">
        <v>12081</v>
      </c>
    </row>
    <row r="483" spans="1:10" x14ac:dyDescent="0.25">
      <c r="A483" s="33" t="s">
        <v>15557</v>
      </c>
      <c r="B483" t="s">
        <v>8526</v>
      </c>
      <c r="C483" t="s">
        <v>8191</v>
      </c>
      <c r="D483" t="s">
        <v>3753</v>
      </c>
      <c r="E483" t="s">
        <v>3752</v>
      </c>
      <c r="F483" t="s">
        <v>12080</v>
      </c>
      <c r="G483" t="s">
        <v>12079</v>
      </c>
      <c r="H483" t="s">
        <v>12078</v>
      </c>
      <c r="I483" t="s">
        <v>12077</v>
      </c>
      <c r="J483" t="s">
        <v>12076</v>
      </c>
    </row>
    <row r="484" spans="1:10" x14ac:dyDescent="0.25">
      <c r="A484" s="33" t="s">
        <v>15558</v>
      </c>
      <c r="B484" t="s">
        <v>9927</v>
      </c>
      <c r="C484" t="s">
        <v>7848</v>
      </c>
      <c r="D484" t="s">
        <v>3750</v>
      </c>
      <c r="E484" t="s">
        <v>3749</v>
      </c>
      <c r="F484" t="s">
        <v>12075</v>
      </c>
      <c r="G484" t="s">
        <v>12074</v>
      </c>
      <c r="I484" t="s">
        <v>12073</v>
      </c>
      <c r="J484" t="s">
        <v>12072</v>
      </c>
    </row>
    <row r="485" spans="1:10" x14ac:dyDescent="0.25">
      <c r="A485" s="33" t="s">
        <v>15559</v>
      </c>
      <c r="B485" t="s">
        <v>8548</v>
      </c>
      <c r="C485" t="s">
        <v>8033</v>
      </c>
      <c r="D485" t="s">
        <v>3748</v>
      </c>
      <c r="E485" t="s">
        <v>3747</v>
      </c>
      <c r="F485" t="s">
        <v>1979</v>
      </c>
      <c r="G485" t="s">
        <v>3746</v>
      </c>
      <c r="H485" t="s">
        <v>12071</v>
      </c>
      <c r="I485" t="s">
        <v>3745</v>
      </c>
      <c r="J485" t="s">
        <v>12070</v>
      </c>
    </row>
    <row r="486" spans="1:10" x14ac:dyDescent="0.25">
      <c r="A486" s="33" t="s">
        <v>15560</v>
      </c>
      <c r="B486" t="s">
        <v>12069</v>
      </c>
      <c r="C486" t="s">
        <v>7848</v>
      </c>
      <c r="D486" t="s">
        <v>3744</v>
      </c>
      <c r="E486" t="s">
        <v>3743</v>
      </c>
      <c r="F486" t="s">
        <v>12068</v>
      </c>
      <c r="G486" t="s">
        <v>12067</v>
      </c>
      <c r="H486" t="s">
        <v>12066</v>
      </c>
      <c r="I486" t="s">
        <v>3742</v>
      </c>
      <c r="J486" t="s">
        <v>12065</v>
      </c>
    </row>
    <row r="487" spans="1:10" x14ac:dyDescent="0.25">
      <c r="A487" s="33" t="s">
        <v>15561</v>
      </c>
      <c r="B487" t="s">
        <v>8583</v>
      </c>
      <c r="C487" t="s">
        <v>7573</v>
      </c>
      <c r="D487" t="s">
        <v>3741</v>
      </c>
      <c r="E487" t="s">
        <v>3740</v>
      </c>
      <c r="F487" t="s">
        <v>12064</v>
      </c>
      <c r="G487" t="s">
        <v>12063</v>
      </c>
      <c r="H487" t="s">
        <v>12062</v>
      </c>
      <c r="I487" t="s">
        <v>3739</v>
      </c>
      <c r="J487" t="s">
        <v>12061</v>
      </c>
    </row>
    <row r="488" spans="1:10" x14ac:dyDescent="0.25">
      <c r="A488" s="33" t="s">
        <v>15562</v>
      </c>
      <c r="B488" t="s">
        <v>9776</v>
      </c>
      <c r="C488" t="s">
        <v>7848</v>
      </c>
      <c r="D488" t="s">
        <v>3738</v>
      </c>
      <c r="E488" t="s">
        <v>3737</v>
      </c>
      <c r="F488" t="s">
        <v>12060</v>
      </c>
      <c r="G488" t="s">
        <v>12059</v>
      </c>
      <c r="H488" t="s">
        <v>12058</v>
      </c>
      <c r="I488" t="s">
        <v>3736</v>
      </c>
      <c r="J488" t="s">
        <v>12057</v>
      </c>
    </row>
    <row r="489" spans="1:10" x14ac:dyDescent="0.25">
      <c r="A489" s="33" t="s">
        <v>15563</v>
      </c>
      <c r="B489" t="s">
        <v>8441</v>
      </c>
      <c r="C489" t="s">
        <v>7848</v>
      </c>
      <c r="D489" t="s">
        <v>3735</v>
      </c>
      <c r="E489" t="s">
        <v>3734</v>
      </c>
      <c r="F489" t="s">
        <v>12056</v>
      </c>
      <c r="G489" t="s">
        <v>12055</v>
      </c>
      <c r="H489" t="s">
        <v>12054</v>
      </c>
      <c r="I489" t="s">
        <v>3733</v>
      </c>
      <c r="J489" t="s">
        <v>12053</v>
      </c>
    </row>
    <row r="490" spans="1:10" x14ac:dyDescent="0.25">
      <c r="A490" s="33" t="s">
        <v>15564</v>
      </c>
      <c r="B490" t="s">
        <v>7748</v>
      </c>
      <c r="C490" t="s">
        <v>8033</v>
      </c>
      <c r="D490" t="s">
        <v>3732</v>
      </c>
      <c r="E490" t="s">
        <v>3731</v>
      </c>
      <c r="F490" t="s">
        <v>12052</v>
      </c>
      <c r="G490" t="s">
        <v>12051</v>
      </c>
      <c r="H490" t="s">
        <v>12050</v>
      </c>
      <c r="I490" t="s">
        <v>3728</v>
      </c>
      <c r="J490" t="s">
        <v>12049</v>
      </c>
    </row>
    <row r="491" spans="1:10" x14ac:dyDescent="0.25">
      <c r="A491" s="33" t="s">
        <v>15565</v>
      </c>
      <c r="B491" t="s">
        <v>12048</v>
      </c>
      <c r="C491" t="s">
        <v>7848</v>
      </c>
      <c r="E491" t="s">
        <v>3727</v>
      </c>
      <c r="F491" t="s">
        <v>12047</v>
      </c>
      <c r="H491" t="s">
        <v>12046</v>
      </c>
      <c r="I491" t="s">
        <v>3726</v>
      </c>
      <c r="J491" t="s">
        <v>12045</v>
      </c>
    </row>
    <row r="492" spans="1:10" x14ac:dyDescent="0.25">
      <c r="A492" s="33" t="s">
        <v>15566</v>
      </c>
      <c r="B492" t="s">
        <v>9791</v>
      </c>
      <c r="C492" t="s">
        <v>7848</v>
      </c>
      <c r="D492" t="s">
        <v>3725</v>
      </c>
      <c r="E492" t="s">
        <v>3724</v>
      </c>
      <c r="F492" t="s">
        <v>12044</v>
      </c>
      <c r="G492" t="s">
        <v>3723</v>
      </c>
      <c r="H492" t="s">
        <v>12043</v>
      </c>
      <c r="I492" t="s">
        <v>3718</v>
      </c>
      <c r="J492" t="s">
        <v>12042</v>
      </c>
    </row>
    <row r="493" spans="1:10" x14ac:dyDescent="0.25">
      <c r="A493" s="33" t="s">
        <v>15567</v>
      </c>
      <c r="B493" t="s">
        <v>8736</v>
      </c>
      <c r="C493" t="s">
        <v>7573</v>
      </c>
      <c r="D493" t="s">
        <v>3717</v>
      </c>
      <c r="E493" t="s">
        <v>3716</v>
      </c>
      <c r="F493" t="s">
        <v>12041</v>
      </c>
      <c r="G493" t="s">
        <v>12040</v>
      </c>
      <c r="H493" t="s">
        <v>12039</v>
      </c>
      <c r="I493" t="s">
        <v>12038</v>
      </c>
      <c r="J493" t="s">
        <v>12037</v>
      </c>
    </row>
    <row r="494" spans="1:10" x14ac:dyDescent="0.25">
      <c r="A494" s="33" t="s">
        <v>15568</v>
      </c>
      <c r="B494" t="s">
        <v>8454</v>
      </c>
      <c r="C494" t="s">
        <v>7573</v>
      </c>
      <c r="D494" t="s">
        <v>3714</v>
      </c>
      <c r="E494" t="s">
        <v>3713</v>
      </c>
      <c r="F494" t="s">
        <v>12036</v>
      </c>
      <c r="G494" t="s">
        <v>12035</v>
      </c>
      <c r="H494" t="s">
        <v>12034</v>
      </c>
      <c r="I494" t="s">
        <v>3712</v>
      </c>
      <c r="J494" t="s">
        <v>12033</v>
      </c>
    </row>
    <row r="495" spans="1:10" x14ac:dyDescent="0.25">
      <c r="A495" s="33" t="s">
        <v>15569</v>
      </c>
      <c r="B495" t="s">
        <v>8751</v>
      </c>
      <c r="C495" t="s">
        <v>7654</v>
      </c>
      <c r="D495" t="s">
        <v>3711</v>
      </c>
      <c r="E495" t="s">
        <v>3710</v>
      </c>
      <c r="F495" t="s">
        <v>12032</v>
      </c>
      <c r="G495" t="s">
        <v>12031</v>
      </c>
      <c r="H495" t="s">
        <v>12030</v>
      </c>
      <c r="I495" t="s">
        <v>12029</v>
      </c>
      <c r="J495" t="s">
        <v>12028</v>
      </c>
    </row>
    <row r="496" spans="1:10" x14ac:dyDescent="0.25">
      <c r="A496" s="33" t="s">
        <v>15570</v>
      </c>
      <c r="B496" t="s">
        <v>9162</v>
      </c>
      <c r="C496" t="s">
        <v>7654</v>
      </c>
      <c r="D496" t="s">
        <v>3708</v>
      </c>
      <c r="E496" t="s">
        <v>3707</v>
      </c>
      <c r="F496" t="s">
        <v>12027</v>
      </c>
      <c r="G496" t="s">
        <v>12026</v>
      </c>
      <c r="H496" t="s">
        <v>12025</v>
      </c>
      <c r="I496" t="s">
        <v>3705</v>
      </c>
      <c r="J496" t="s">
        <v>12024</v>
      </c>
    </row>
    <row r="497" spans="1:10" x14ac:dyDescent="0.25">
      <c r="A497" s="33" t="s">
        <v>15571</v>
      </c>
      <c r="B497" t="s">
        <v>8929</v>
      </c>
      <c r="C497" t="s">
        <v>7475</v>
      </c>
      <c r="D497" t="s">
        <v>3704</v>
      </c>
      <c r="E497" t="s">
        <v>3703</v>
      </c>
      <c r="F497" t="s">
        <v>12023</v>
      </c>
      <c r="H497" t="s">
        <v>12022</v>
      </c>
      <c r="I497" t="s">
        <v>3702</v>
      </c>
      <c r="J497" t="s">
        <v>12021</v>
      </c>
    </row>
    <row r="498" spans="1:10" x14ac:dyDescent="0.25">
      <c r="A498" s="33" t="s">
        <v>15572</v>
      </c>
      <c r="B498" t="s">
        <v>9927</v>
      </c>
      <c r="C498" t="s">
        <v>7738</v>
      </c>
      <c r="D498" t="s">
        <v>3701</v>
      </c>
      <c r="E498" t="s">
        <v>3700</v>
      </c>
      <c r="F498" t="s">
        <v>11155</v>
      </c>
      <c r="G498" t="s">
        <v>12020</v>
      </c>
      <c r="H498" t="s">
        <v>12019</v>
      </c>
      <c r="I498" t="s">
        <v>12018</v>
      </c>
      <c r="J498" t="s">
        <v>12017</v>
      </c>
    </row>
    <row r="499" spans="1:10" x14ac:dyDescent="0.25">
      <c r="A499" s="33" t="s">
        <v>15573</v>
      </c>
      <c r="B499" t="s">
        <v>9315</v>
      </c>
      <c r="C499" t="s">
        <v>7654</v>
      </c>
      <c r="D499" t="s">
        <v>3698</v>
      </c>
      <c r="E499" t="s">
        <v>3697</v>
      </c>
      <c r="F499" t="s">
        <v>12016</v>
      </c>
      <c r="G499" t="s">
        <v>3696</v>
      </c>
      <c r="H499" t="s">
        <v>12015</v>
      </c>
      <c r="I499" t="s">
        <v>3695</v>
      </c>
      <c r="J499" t="s">
        <v>12014</v>
      </c>
    </row>
    <row r="500" spans="1:10" x14ac:dyDescent="0.25">
      <c r="A500" s="33" t="s">
        <v>15574</v>
      </c>
      <c r="B500" t="s">
        <v>9162</v>
      </c>
      <c r="C500" t="s">
        <v>8191</v>
      </c>
      <c r="D500" t="s">
        <v>3694</v>
      </c>
      <c r="E500" t="s">
        <v>3693</v>
      </c>
      <c r="F500" t="s">
        <v>12013</v>
      </c>
      <c r="G500" t="s">
        <v>12012</v>
      </c>
      <c r="H500" t="s">
        <v>12011</v>
      </c>
      <c r="I500" t="s">
        <v>3692</v>
      </c>
      <c r="J500" t="s">
        <v>12010</v>
      </c>
    </row>
    <row r="501" spans="1:10" x14ac:dyDescent="0.25">
      <c r="A501" s="33" t="s">
        <v>15575</v>
      </c>
      <c r="B501" t="s">
        <v>9463</v>
      </c>
      <c r="C501" t="s">
        <v>8191</v>
      </c>
      <c r="D501" t="s">
        <v>3691</v>
      </c>
      <c r="E501" t="s">
        <v>3690</v>
      </c>
      <c r="F501" t="s">
        <v>12009</v>
      </c>
      <c r="G501" t="s">
        <v>12008</v>
      </c>
      <c r="H501" t="s">
        <v>12007</v>
      </c>
      <c r="I501" t="s">
        <v>3688</v>
      </c>
      <c r="J501" t="s">
        <v>12006</v>
      </c>
    </row>
    <row r="502" spans="1:10" x14ac:dyDescent="0.25">
      <c r="A502" s="33" t="s">
        <v>15576</v>
      </c>
      <c r="B502" t="s">
        <v>9776</v>
      </c>
      <c r="C502" t="s">
        <v>8191</v>
      </c>
      <c r="D502" t="s">
        <v>3687</v>
      </c>
      <c r="E502" t="s">
        <v>3686</v>
      </c>
      <c r="F502" t="s">
        <v>12005</v>
      </c>
      <c r="G502" t="s">
        <v>12004</v>
      </c>
      <c r="H502" t="s">
        <v>12003</v>
      </c>
      <c r="I502" t="s">
        <v>3684</v>
      </c>
      <c r="J502" t="s">
        <v>12002</v>
      </c>
    </row>
    <row r="503" spans="1:10" x14ac:dyDescent="0.25">
      <c r="A503" s="33" t="s">
        <v>15577</v>
      </c>
      <c r="B503" t="s">
        <v>8441</v>
      </c>
      <c r="C503" t="s">
        <v>7654</v>
      </c>
      <c r="D503" t="s">
        <v>3683</v>
      </c>
      <c r="E503" t="s">
        <v>3682</v>
      </c>
      <c r="F503" t="s">
        <v>12001</v>
      </c>
      <c r="G503" t="s">
        <v>3681</v>
      </c>
      <c r="H503" t="s">
        <v>12000</v>
      </c>
      <c r="I503" t="s">
        <v>3679</v>
      </c>
      <c r="J503" t="s">
        <v>11999</v>
      </c>
    </row>
    <row r="504" spans="1:10" x14ac:dyDescent="0.25">
      <c r="A504" s="33" t="s">
        <v>15578</v>
      </c>
      <c r="B504" t="s">
        <v>9785</v>
      </c>
      <c r="C504" t="s">
        <v>7385</v>
      </c>
      <c r="D504" t="s">
        <v>3678</v>
      </c>
      <c r="E504" t="s">
        <v>3677</v>
      </c>
      <c r="F504" t="s">
        <v>11998</v>
      </c>
      <c r="G504" t="s">
        <v>11997</v>
      </c>
      <c r="H504" t="s">
        <v>11996</v>
      </c>
      <c r="I504" t="s">
        <v>11995</v>
      </c>
      <c r="J504" t="s">
        <v>11994</v>
      </c>
    </row>
    <row r="505" spans="1:10" x14ac:dyDescent="0.25">
      <c r="A505" s="33" t="s">
        <v>15579</v>
      </c>
      <c r="B505" t="s">
        <v>9927</v>
      </c>
      <c r="C505" t="s">
        <v>7848</v>
      </c>
      <c r="D505" t="s">
        <v>3676</v>
      </c>
      <c r="E505" t="s">
        <v>3675</v>
      </c>
      <c r="F505" t="s">
        <v>11993</v>
      </c>
      <c r="G505" t="s">
        <v>11992</v>
      </c>
      <c r="H505" t="s">
        <v>11991</v>
      </c>
      <c r="I505" t="s">
        <v>3673</v>
      </c>
      <c r="J505" t="s">
        <v>11990</v>
      </c>
    </row>
    <row r="506" spans="1:10" x14ac:dyDescent="0.25">
      <c r="A506" s="33" t="s">
        <v>15580</v>
      </c>
      <c r="B506" t="s">
        <v>8583</v>
      </c>
      <c r="C506" t="s">
        <v>7654</v>
      </c>
      <c r="D506" t="s">
        <v>3672</v>
      </c>
      <c r="E506" t="s">
        <v>3671</v>
      </c>
      <c r="F506" t="s">
        <v>11989</v>
      </c>
      <c r="G506" t="s">
        <v>11988</v>
      </c>
      <c r="H506" t="s">
        <v>11987</v>
      </c>
      <c r="I506" t="s">
        <v>11986</v>
      </c>
      <c r="J506" t="s">
        <v>11985</v>
      </c>
    </row>
    <row r="507" spans="1:10" x14ac:dyDescent="0.25">
      <c r="A507" s="33" t="s">
        <v>15581</v>
      </c>
      <c r="B507" t="s">
        <v>9292</v>
      </c>
      <c r="C507" t="s">
        <v>7738</v>
      </c>
      <c r="D507" t="s">
        <v>3670</v>
      </c>
      <c r="E507" t="s">
        <v>3669</v>
      </c>
      <c r="F507" t="s">
        <v>3668</v>
      </c>
      <c r="G507" t="s">
        <v>3667</v>
      </c>
      <c r="H507" t="s">
        <v>11984</v>
      </c>
      <c r="I507" t="s">
        <v>3665</v>
      </c>
      <c r="J507" t="s">
        <v>11983</v>
      </c>
    </row>
    <row r="508" spans="1:10" x14ac:dyDescent="0.25">
      <c r="A508" s="33" t="s">
        <v>15582</v>
      </c>
      <c r="B508" t="s">
        <v>9522</v>
      </c>
      <c r="C508" t="s">
        <v>7573</v>
      </c>
      <c r="E508" t="s">
        <v>3664</v>
      </c>
      <c r="F508" t="s">
        <v>11982</v>
      </c>
      <c r="G508" t="s">
        <v>11981</v>
      </c>
      <c r="I508" t="s">
        <v>3663</v>
      </c>
      <c r="J508" t="s">
        <v>11980</v>
      </c>
    </row>
    <row r="509" spans="1:10" x14ac:dyDescent="0.25">
      <c r="A509" s="33" t="s">
        <v>15583</v>
      </c>
      <c r="B509" t="s">
        <v>8441</v>
      </c>
      <c r="C509" t="s">
        <v>7848</v>
      </c>
      <c r="D509" t="s">
        <v>3662</v>
      </c>
      <c r="E509" t="s">
        <v>3661</v>
      </c>
      <c r="F509" t="s">
        <v>11979</v>
      </c>
      <c r="G509" t="s">
        <v>11978</v>
      </c>
      <c r="H509" t="s">
        <v>11977</v>
      </c>
      <c r="I509" t="s">
        <v>11976</v>
      </c>
      <c r="J509" t="s">
        <v>11975</v>
      </c>
    </row>
    <row r="510" spans="1:10" x14ac:dyDescent="0.25">
      <c r="A510" s="33" t="s">
        <v>15584</v>
      </c>
      <c r="B510" t="s">
        <v>9292</v>
      </c>
      <c r="C510" t="s">
        <v>7573</v>
      </c>
      <c r="D510" t="s">
        <v>3660</v>
      </c>
      <c r="E510" t="s">
        <v>3658</v>
      </c>
      <c r="F510" t="s">
        <v>11974</v>
      </c>
      <c r="G510" t="s">
        <v>3657</v>
      </c>
      <c r="H510" t="s">
        <v>11973</v>
      </c>
      <c r="I510" t="s">
        <v>3656</v>
      </c>
      <c r="J510" t="s">
        <v>11972</v>
      </c>
    </row>
    <row r="511" spans="1:10" x14ac:dyDescent="0.25">
      <c r="A511" s="33" t="s">
        <v>15585</v>
      </c>
      <c r="B511" t="s">
        <v>8583</v>
      </c>
      <c r="C511" t="s">
        <v>7654</v>
      </c>
      <c r="D511" t="s">
        <v>3653</v>
      </c>
      <c r="E511" t="s">
        <v>3652</v>
      </c>
      <c r="F511" t="s">
        <v>11971</v>
      </c>
      <c r="G511" t="s">
        <v>11970</v>
      </c>
      <c r="H511" t="s">
        <v>11969</v>
      </c>
      <c r="I511" t="s">
        <v>11968</v>
      </c>
      <c r="J511" t="s">
        <v>11967</v>
      </c>
    </row>
    <row r="512" spans="1:10" x14ac:dyDescent="0.25">
      <c r="A512" s="33" t="s">
        <v>15586</v>
      </c>
      <c r="B512" t="s">
        <v>8583</v>
      </c>
      <c r="C512" t="s">
        <v>7573</v>
      </c>
      <c r="D512" t="s">
        <v>3651</v>
      </c>
      <c r="E512" t="s">
        <v>3650</v>
      </c>
      <c r="F512" t="s">
        <v>3649</v>
      </c>
      <c r="G512" t="s">
        <v>3648</v>
      </c>
      <c r="H512" t="s">
        <v>11966</v>
      </c>
      <c r="I512" t="s">
        <v>3647</v>
      </c>
      <c r="J512" t="s">
        <v>11965</v>
      </c>
    </row>
    <row r="513" spans="1:10" x14ac:dyDescent="0.25">
      <c r="A513" s="33" t="s">
        <v>15587</v>
      </c>
      <c r="B513" t="s">
        <v>7386</v>
      </c>
      <c r="C513" t="s">
        <v>8191</v>
      </c>
      <c r="D513" t="s">
        <v>11964</v>
      </c>
      <c r="E513" t="s">
        <v>3644</v>
      </c>
      <c r="F513" t="s">
        <v>11963</v>
      </c>
      <c r="I513" t="s">
        <v>11962</v>
      </c>
      <c r="J513" t="s">
        <v>11961</v>
      </c>
    </row>
    <row r="514" spans="1:10" x14ac:dyDescent="0.25">
      <c r="A514" s="33" t="s">
        <v>15588</v>
      </c>
      <c r="B514" t="s">
        <v>8441</v>
      </c>
      <c r="C514" t="s">
        <v>8033</v>
      </c>
      <c r="D514" t="s">
        <v>3640</v>
      </c>
      <c r="E514" t="s">
        <v>3639</v>
      </c>
      <c r="F514" t="s">
        <v>11960</v>
      </c>
      <c r="G514" t="s">
        <v>11959</v>
      </c>
      <c r="H514" t="s">
        <v>11958</v>
      </c>
      <c r="I514" t="s">
        <v>11957</v>
      </c>
      <c r="J514" t="s">
        <v>11956</v>
      </c>
    </row>
    <row r="515" spans="1:10" x14ac:dyDescent="0.25">
      <c r="A515" s="33" t="s">
        <v>15589</v>
      </c>
      <c r="B515" t="s">
        <v>8583</v>
      </c>
      <c r="C515" t="s">
        <v>7654</v>
      </c>
      <c r="D515" t="s">
        <v>3637</v>
      </c>
      <c r="E515" t="s">
        <v>3636</v>
      </c>
      <c r="F515" t="s">
        <v>3635</v>
      </c>
      <c r="G515" t="s">
        <v>3634</v>
      </c>
      <c r="H515" t="s">
        <v>11955</v>
      </c>
      <c r="I515" t="s">
        <v>11954</v>
      </c>
      <c r="J515" t="s">
        <v>11953</v>
      </c>
    </row>
    <row r="516" spans="1:10" x14ac:dyDescent="0.25">
      <c r="A516" s="33" t="s">
        <v>15590</v>
      </c>
      <c r="B516" t="s">
        <v>11778</v>
      </c>
      <c r="C516" t="s">
        <v>7573</v>
      </c>
      <c r="E516" t="s">
        <v>3633</v>
      </c>
      <c r="F516" t="s">
        <v>11952</v>
      </c>
      <c r="H516" t="s">
        <v>11951</v>
      </c>
      <c r="I516" t="s">
        <v>3632</v>
      </c>
      <c r="J516" t="s">
        <v>11950</v>
      </c>
    </row>
    <row r="517" spans="1:10" x14ac:dyDescent="0.25">
      <c r="A517" s="33" t="s">
        <v>15591</v>
      </c>
      <c r="B517" t="s">
        <v>9292</v>
      </c>
      <c r="C517" t="s">
        <v>7573</v>
      </c>
      <c r="D517" t="s">
        <v>3631</v>
      </c>
      <c r="E517" t="s">
        <v>3630</v>
      </c>
      <c r="F517" t="s">
        <v>11949</v>
      </c>
      <c r="G517" t="s">
        <v>11948</v>
      </c>
      <c r="H517" t="s">
        <v>11947</v>
      </c>
      <c r="I517" t="s">
        <v>3629</v>
      </c>
      <c r="J517" t="s">
        <v>11946</v>
      </c>
    </row>
    <row r="518" spans="1:10" x14ac:dyDescent="0.25">
      <c r="A518" s="33" t="s">
        <v>15592</v>
      </c>
      <c r="B518" t="s">
        <v>8526</v>
      </c>
      <c r="C518" t="s">
        <v>7738</v>
      </c>
      <c r="D518" t="s">
        <v>3628</v>
      </c>
      <c r="E518" t="s">
        <v>3626</v>
      </c>
      <c r="F518" t="s">
        <v>11945</v>
      </c>
      <c r="G518" t="s">
        <v>11944</v>
      </c>
      <c r="H518" t="s">
        <v>11943</v>
      </c>
      <c r="I518" t="s">
        <v>11942</v>
      </c>
      <c r="J518" t="s">
        <v>11941</v>
      </c>
    </row>
    <row r="519" spans="1:10" x14ac:dyDescent="0.25">
      <c r="A519" s="33" t="s">
        <v>15593</v>
      </c>
      <c r="B519" t="s">
        <v>9292</v>
      </c>
      <c r="C519" t="s">
        <v>7475</v>
      </c>
      <c r="D519" t="s">
        <v>3625</v>
      </c>
      <c r="E519" t="s">
        <v>3623</v>
      </c>
      <c r="F519" t="s">
        <v>9968</v>
      </c>
      <c r="G519" t="s">
        <v>9967</v>
      </c>
      <c r="H519" t="s">
        <v>11940</v>
      </c>
      <c r="I519" t="s">
        <v>11939</v>
      </c>
      <c r="J519" t="s">
        <v>11938</v>
      </c>
    </row>
    <row r="520" spans="1:10" x14ac:dyDescent="0.25">
      <c r="A520" s="33" t="s">
        <v>15594</v>
      </c>
      <c r="B520" t="s">
        <v>8526</v>
      </c>
      <c r="C520" t="s">
        <v>7475</v>
      </c>
      <c r="D520" t="s">
        <v>3620</v>
      </c>
      <c r="E520" t="s">
        <v>3619</v>
      </c>
      <c r="F520" t="s">
        <v>11937</v>
      </c>
      <c r="G520" t="s">
        <v>11936</v>
      </c>
      <c r="H520" t="s">
        <v>11935</v>
      </c>
      <c r="I520" t="s">
        <v>11934</v>
      </c>
      <c r="J520" t="s">
        <v>11933</v>
      </c>
    </row>
    <row r="521" spans="1:10" x14ac:dyDescent="0.25">
      <c r="A521" s="33" t="s">
        <v>15595</v>
      </c>
      <c r="B521" t="s">
        <v>8583</v>
      </c>
      <c r="C521" t="s">
        <v>7848</v>
      </c>
      <c r="D521" t="s">
        <v>3618</v>
      </c>
      <c r="E521" t="s">
        <v>3617</v>
      </c>
      <c r="F521" t="s">
        <v>11932</v>
      </c>
      <c r="G521" t="s">
        <v>11931</v>
      </c>
      <c r="H521" t="s">
        <v>11930</v>
      </c>
      <c r="I521" t="s">
        <v>3615</v>
      </c>
      <c r="J521" t="s">
        <v>11929</v>
      </c>
    </row>
    <row r="522" spans="1:10" x14ac:dyDescent="0.25">
      <c r="A522" s="33" t="s">
        <v>15596</v>
      </c>
      <c r="B522" t="s">
        <v>8441</v>
      </c>
      <c r="C522" t="s">
        <v>7654</v>
      </c>
      <c r="D522" t="s">
        <v>3614</v>
      </c>
      <c r="E522" t="s">
        <v>3613</v>
      </c>
      <c r="F522" t="s">
        <v>11928</v>
      </c>
      <c r="G522" t="s">
        <v>11927</v>
      </c>
      <c r="H522" t="s">
        <v>11926</v>
      </c>
      <c r="I522" t="s">
        <v>3612</v>
      </c>
      <c r="J522" t="s">
        <v>11925</v>
      </c>
    </row>
    <row r="523" spans="1:10" x14ac:dyDescent="0.25">
      <c r="A523" s="33" t="s">
        <v>15597</v>
      </c>
      <c r="B523" t="s">
        <v>9725</v>
      </c>
      <c r="C523" t="s">
        <v>7848</v>
      </c>
      <c r="D523" t="s">
        <v>3609</v>
      </c>
      <c r="E523" t="s">
        <v>3608</v>
      </c>
      <c r="F523" t="s">
        <v>11924</v>
      </c>
      <c r="G523" t="s">
        <v>11923</v>
      </c>
      <c r="H523" t="s">
        <v>11922</v>
      </c>
      <c r="I523" t="s">
        <v>3607</v>
      </c>
      <c r="J523" t="s">
        <v>11921</v>
      </c>
    </row>
    <row r="524" spans="1:10" x14ac:dyDescent="0.25">
      <c r="A524" s="33" t="s">
        <v>15598</v>
      </c>
      <c r="B524" t="s">
        <v>9522</v>
      </c>
      <c r="C524" t="s">
        <v>8490</v>
      </c>
      <c r="D524" t="s">
        <v>3606</v>
      </c>
      <c r="E524" t="s">
        <v>3605</v>
      </c>
      <c r="F524" t="s">
        <v>11920</v>
      </c>
      <c r="G524" t="s">
        <v>3604</v>
      </c>
      <c r="I524" t="s">
        <v>3603</v>
      </c>
      <c r="J524" t="s">
        <v>11919</v>
      </c>
    </row>
    <row r="525" spans="1:10" x14ac:dyDescent="0.25">
      <c r="A525" s="33" t="s">
        <v>15599</v>
      </c>
      <c r="B525" t="s">
        <v>8853</v>
      </c>
      <c r="C525" t="s">
        <v>7573</v>
      </c>
      <c r="D525" t="s">
        <v>3602</v>
      </c>
      <c r="E525" t="s">
        <v>3601</v>
      </c>
      <c r="F525" t="s">
        <v>11918</v>
      </c>
      <c r="G525" t="s">
        <v>11917</v>
      </c>
      <c r="H525" t="s">
        <v>11916</v>
      </c>
      <c r="I525" t="s">
        <v>3598</v>
      </c>
      <c r="J525" t="s">
        <v>11915</v>
      </c>
    </row>
    <row r="526" spans="1:10" x14ac:dyDescent="0.25">
      <c r="A526" s="33" t="s">
        <v>15600</v>
      </c>
      <c r="B526" t="s">
        <v>8816</v>
      </c>
      <c r="C526" t="s">
        <v>7573</v>
      </c>
      <c r="D526" t="s">
        <v>3597</v>
      </c>
      <c r="E526" t="s">
        <v>3596</v>
      </c>
      <c r="F526" t="s">
        <v>11914</v>
      </c>
      <c r="G526" t="s">
        <v>11913</v>
      </c>
      <c r="H526" t="s">
        <v>11912</v>
      </c>
      <c r="I526" t="s">
        <v>3592</v>
      </c>
      <c r="J526" t="s">
        <v>11911</v>
      </c>
    </row>
    <row r="527" spans="1:10" x14ac:dyDescent="0.25">
      <c r="A527" s="33" t="s">
        <v>15601</v>
      </c>
      <c r="B527" t="s">
        <v>9972</v>
      </c>
      <c r="C527" t="s">
        <v>8191</v>
      </c>
      <c r="D527" t="s">
        <v>3591</v>
      </c>
      <c r="E527" t="s">
        <v>3590</v>
      </c>
      <c r="F527" t="s">
        <v>11910</v>
      </c>
      <c r="G527" t="s">
        <v>2429</v>
      </c>
      <c r="I527" t="s">
        <v>3589</v>
      </c>
      <c r="J527" t="s">
        <v>11909</v>
      </c>
    </row>
    <row r="528" spans="1:10" x14ac:dyDescent="0.25">
      <c r="A528" s="33" t="s">
        <v>15602</v>
      </c>
      <c r="B528" t="s">
        <v>9463</v>
      </c>
      <c r="C528" t="s">
        <v>7848</v>
      </c>
      <c r="E528" t="s">
        <v>3587</v>
      </c>
      <c r="F528" t="s">
        <v>11908</v>
      </c>
      <c r="G528" t="s">
        <v>11907</v>
      </c>
      <c r="H528" t="s">
        <v>11906</v>
      </c>
      <c r="I528" t="s">
        <v>3586</v>
      </c>
      <c r="J528" t="s">
        <v>11905</v>
      </c>
    </row>
    <row r="529" spans="1:10" x14ac:dyDescent="0.25">
      <c r="A529" s="33" t="s">
        <v>15603</v>
      </c>
      <c r="B529" t="s">
        <v>8736</v>
      </c>
      <c r="C529" t="s">
        <v>7654</v>
      </c>
      <c r="D529" t="s">
        <v>3585</v>
      </c>
      <c r="E529" t="s">
        <v>3584</v>
      </c>
      <c r="F529" t="s">
        <v>11904</v>
      </c>
      <c r="G529" t="s">
        <v>3583</v>
      </c>
      <c r="H529" t="s">
        <v>11903</v>
      </c>
      <c r="I529" t="s">
        <v>11902</v>
      </c>
      <c r="J529" t="s">
        <v>11901</v>
      </c>
    </row>
    <row r="530" spans="1:10" x14ac:dyDescent="0.25">
      <c r="A530" s="33" t="s">
        <v>15604</v>
      </c>
      <c r="B530" t="s">
        <v>9849</v>
      </c>
      <c r="C530" t="s">
        <v>8033</v>
      </c>
      <c r="D530" t="s">
        <v>769</v>
      </c>
      <c r="E530" t="s">
        <v>768</v>
      </c>
      <c r="F530" t="s">
        <v>11900</v>
      </c>
      <c r="G530" t="s">
        <v>11899</v>
      </c>
      <c r="H530" t="s">
        <v>11898</v>
      </c>
      <c r="I530" t="s">
        <v>3580</v>
      </c>
      <c r="J530" t="s">
        <v>11897</v>
      </c>
    </row>
    <row r="531" spans="1:10" x14ac:dyDescent="0.25">
      <c r="A531" s="33" t="s">
        <v>15605</v>
      </c>
      <c r="B531" t="s">
        <v>8566</v>
      </c>
      <c r="C531" t="s">
        <v>8191</v>
      </c>
      <c r="D531" t="s">
        <v>3579</v>
      </c>
      <c r="E531" t="s">
        <v>3578</v>
      </c>
      <c r="F531" t="s">
        <v>11896</v>
      </c>
      <c r="G531" t="s">
        <v>11895</v>
      </c>
      <c r="H531" t="s">
        <v>11894</v>
      </c>
      <c r="I531" t="s">
        <v>3577</v>
      </c>
      <c r="J531" t="s">
        <v>11893</v>
      </c>
    </row>
    <row r="532" spans="1:10" x14ac:dyDescent="0.25">
      <c r="A532" s="33" t="s">
        <v>15606</v>
      </c>
      <c r="B532" t="s">
        <v>8788</v>
      </c>
      <c r="C532" t="s">
        <v>8191</v>
      </c>
      <c r="D532" t="s">
        <v>3576</v>
      </c>
      <c r="E532" t="s">
        <v>3575</v>
      </c>
      <c r="F532" t="s">
        <v>11892</v>
      </c>
      <c r="G532" t="s">
        <v>11891</v>
      </c>
      <c r="H532" t="s">
        <v>11890</v>
      </c>
      <c r="I532" t="s">
        <v>3572</v>
      </c>
      <c r="J532" t="s">
        <v>11889</v>
      </c>
    </row>
    <row r="533" spans="1:10" x14ac:dyDescent="0.25">
      <c r="A533" s="33" t="s">
        <v>15607</v>
      </c>
      <c r="B533" t="s">
        <v>9791</v>
      </c>
      <c r="C533" t="s">
        <v>7573</v>
      </c>
      <c r="D533" t="s">
        <v>3571</v>
      </c>
      <c r="E533" t="s">
        <v>3570</v>
      </c>
      <c r="F533" t="s">
        <v>11888</v>
      </c>
      <c r="G533" t="s">
        <v>11887</v>
      </c>
      <c r="H533" t="s">
        <v>11886</v>
      </c>
      <c r="I533" t="s">
        <v>3569</v>
      </c>
      <c r="J533" t="s">
        <v>11885</v>
      </c>
    </row>
    <row r="534" spans="1:10" x14ac:dyDescent="0.25">
      <c r="A534" s="33" t="s">
        <v>15608</v>
      </c>
      <c r="B534" t="s">
        <v>9315</v>
      </c>
      <c r="C534" t="s">
        <v>7413</v>
      </c>
      <c r="D534" t="s">
        <v>3567</v>
      </c>
      <c r="E534" t="s">
        <v>3566</v>
      </c>
      <c r="F534" t="s">
        <v>11884</v>
      </c>
      <c r="G534" t="s">
        <v>11883</v>
      </c>
      <c r="H534" t="s">
        <v>11882</v>
      </c>
      <c r="I534" t="s">
        <v>3565</v>
      </c>
      <c r="J534" t="s">
        <v>11881</v>
      </c>
    </row>
    <row r="535" spans="1:10" x14ac:dyDescent="0.25">
      <c r="A535" s="33" t="s">
        <v>15609</v>
      </c>
      <c r="B535" t="s">
        <v>8477</v>
      </c>
      <c r="C535" t="s">
        <v>7475</v>
      </c>
      <c r="D535" t="s">
        <v>3564</v>
      </c>
      <c r="E535" t="s">
        <v>3563</v>
      </c>
      <c r="F535" t="s">
        <v>11880</v>
      </c>
      <c r="G535" t="s">
        <v>11879</v>
      </c>
      <c r="H535" t="s">
        <v>11878</v>
      </c>
      <c r="I535" t="s">
        <v>3562</v>
      </c>
      <c r="J535" t="s">
        <v>11877</v>
      </c>
    </row>
    <row r="536" spans="1:10" x14ac:dyDescent="0.25">
      <c r="A536" s="33" t="s">
        <v>15610</v>
      </c>
      <c r="B536" t="s">
        <v>8542</v>
      </c>
      <c r="C536" t="s">
        <v>7573</v>
      </c>
      <c r="D536" t="s">
        <v>3560</v>
      </c>
      <c r="E536" t="s">
        <v>3559</v>
      </c>
      <c r="F536" t="s">
        <v>11876</v>
      </c>
      <c r="G536" t="s">
        <v>3558</v>
      </c>
      <c r="H536" t="s">
        <v>11875</v>
      </c>
      <c r="I536" t="s">
        <v>3557</v>
      </c>
      <c r="J536" t="s">
        <v>11874</v>
      </c>
    </row>
    <row r="537" spans="1:10" x14ac:dyDescent="0.25">
      <c r="A537" s="33" t="s">
        <v>15611</v>
      </c>
      <c r="B537" t="s">
        <v>8477</v>
      </c>
      <c r="C537" t="s">
        <v>7573</v>
      </c>
      <c r="D537" t="s">
        <v>3554</v>
      </c>
      <c r="E537" t="s">
        <v>3553</v>
      </c>
      <c r="F537" t="s">
        <v>11873</v>
      </c>
      <c r="G537" t="s">
        <v>11872</v>
      </c>
      <c r="H537" t="s">
        <v>11871</v>
      </c>
      <c r="I537" t="s">
        <v>3552</v>
      </c>
      <c r="J537" t="s">
        <v>11870</v>
      </c>
    </row>
    <row r="538" spans="1:10" x14ac:dyDescent="0.25">
      <c r="A538" s="33" t="s">
        <v>15612</v>
      </c>
      <c r="B538" t="s">
        <v>9292</v>
      </c>
      <c r="C538" t="s">
        <v>7385</v>
      </c>
      <c r="E538" t="s">
        <v>3549</v>
      </c>
      <c r="F538" t="s">
        <v>3548</v>
      </c>
      <c r="G538" t="s">
        <v>3547</v>
      </c>
      <c r="H538" t="s">
        <v>11869</v>
      </c>
      <c r="I538" t="s">
        <v>3546</v>
      </c>
      <c r="J538" t="s">
        <v>11868</v>
      </c>
    </row>
    <row r="539" spans="1:10" x14ac:dyDescent="0.25">
      <c r="A539" s="33" t="s">
        <v>15613</v>
      </c>
      <c r="B539" t="s">
        <v>8751</v>
      </c>
      <c r="C539" t="s">
        <v>7573</v>
      </c>
      <c r="D539" t="s">
        <v>3545</v>
      </c>
      <c r="E539" t="s">
        <v>3544</v>
      </c>
      <c r="F539" t="s">
        <v>11867</v>
      </c>
      <c r="G539" t="s">
        <v>11866</v>
      </c>
      <c r="H539" t="s">
        <v>11865</v>
      </c>
      <c r="I539" t="s">
        <v>11864</v>
      </c>
      <c r="J539" t="s">
        <v>11863</v>
      </c>
    </row>
    <row r="540" spans="1:10" x14ac:dyDescent="0.25">
      <c r="A540" s="33" t="s">
        <v>15614</v>
      </c>
      <c r="B540" t="s">
        <v>8477</v>
      </c>
      <c r="C540" t="s">
        <v>7738</v>
      </c>
      <c r="D540" t="s">
        <v>3540</v>
      </c>
      <c r="E540" t="s">
        <v>3539</v>
      </c>
      <c r="F540" t="s">
        <v>11862</v>
      </c>
      <c r="G540" t="s">
        <v>3538</v>
      </c>
      <c r="H540" t="s">
        <v>11861</v>
      </c>
      <c r="I540" t="s">
        <v>3536</v>
      </c>
      <c r="J540" t="s">
        <v>11860</v>
      </c>
    </row>
    <row r="541" spans="1:10" x14ac:dyDescent="0.25">
      <c r="A541" s="33" t="s">
        <v>15615</v>
      </c>
      <c r="B541" t="s">
        <v>8548</v>
      </c>
      <c r="C541" t="s">
        <v>8191</v>
      </c>
      <c r="D541" t="s">
        <v>3533</v>
      </c>
      <c r="E541" t="s">
        <v>3532</v>
      </c>
      <c r="F541" t="s">
        <v>11859</v>
      </c>
      <c r="G541" t="s">
        <v>11858</v>
      </c>
      <c r="H541" t="s">
        <v>11857</v>
      </c>
      <c r="I541" t="s">
        <v>3531</v>
      </c>
      <c r="J541" t="s">
        <v>11856</v>
      </c>
    </row>
    <row r="542" spans="1:10" x14ac:dyDescent="0.25">
      <c r="A542" s="33" t="s">
        <v>15616</v>
      </c>
      <c r="B542" t="s">
        <v>10599</v>
      </c>
      <c r="C542" t="s">
        <v>7573</v>
      </c>
      <c r="E542" t="s">
        <v>3530</v>
      </c>
      <c r="F542" t="s">
        <v>11855</v>
      </c>
      <c r="H542" t="s">
        <v>11854</v>
      </c>
      <c r="I542" t="s">
        <v>3527</v>
      </c>
      <c r="J542" t="s">
        <v>11853</v>
      </c>
    </row>
    <row r="543" spans="1:10" x14ac:dyDescent="0.25">
      <c r="A543" s="33" t="s">
        <v>15617</v>
      </c>
      <c r="B543" t="s">
        <v>8566</v>
      </c>
      <c r="C543" t="s">
        <v>8033</v>
      </c>
      <c r="D543" t="s">
        <v>3526</v>
      </c>
      <c r="E543" t="s">
        <v>3525</v>
      </c>
      <c r="F543" t="s">
        <v>11852</v>
      </c>
      <c r="G543" t="s">
        <v>3524</v>
      </c>
      <c r="H543" t="s">
        <v>11851</v>
      </c>
      <c r="I543" t="s">
        <v>3521</v>
      </c>
      <c r="J543" t="s">
        <v>11850</v>
      </c>
    </row>
    <row r="544" spans="1:10" x14ac:dyDescent="0.25">
      <c r="A544" s="33" t="s">
        <v>15618</v>
      </c>
      <c r="B544" t="s">
        <v>8454</v>
      </c>
      <c r="C544" t="s">
        <v>8033</v>
      </c>
      <c r="D544" t="s">
        <v>3520</v>
      </c>
      <c r="E544" t="s">
        <v>3519</v>
      </c>
      <c r="F544" t="s">
        <v>11849</v>
      </c>
      <c r="G544" t="s">
        <v>11848</v>
      </c>
      <c r="H544" t="s">
        <v>11847</v>
      </c>
      <c r="I544" t="s">
        <v>3517</v>
      </c>
      <c r="J544" t="s">
        <v>11846</v>
      </c>
    </row>
    <row r="545" spans="1:10" x14ac:dyDescent="0.25">
      <c r="A545" s="33" t="s">
        <v>15619</v>
      </c>
      <c r="B545" t="s">
        <v>7748</v>
      </c>
      <c r="C545" t="s">
        <v>8033</v>
      </c>
      <c r="D545" t="s">
        <v>3516</v>
      </c>
      <c r="E545" t="s">
        <v>3515</v>
      </c>
      <c r="F545" t="s">
        <v>11845</v>
      </c>
      <c r="G545" t="s">
        <v>11844</v>
      </c>
      <c r="H545" t="s">
        <v>11843</v>
      </c>
      <c r="I545" t="s">
        <v>3514</v>
      </c>
      <c r="J545" t="s">
        <v>11842</v>
      </c>
    </row>
    <row r="546" spans="1:10" x14ac:dyDescent="0.25">
      <c r="A546" s="33" t="s">
        <v>15620</v>
      </c>
      <c r="B546" t="s">
        <v>9791</v>
      </c>
      <c r="C546" t="s">
        <v>8191</v>
      </c>
      <c r="D546" t="s">
        <v>3512</v>
      </c>
      <c r="E546" t="s">
        <v>3511</v>
      </c>
      <c r="F546" t="s">
        <v>11841</v>
      </c>
      <c r="G546" t="s">
        <v>3510</v>
      </c>
      <c r="H546" t="s">
        <v>11840</v>
      </c>
      <c r="I546" t="s">
        <v>11839</v>
      </c>
      <c r="J546" t="s">
        <v>11838</v>
      </c>
    </row>
    <row r="547" spans="1:10" x14ac:dyDescent="0.25">
      <c r="A547" s="33" t="s">
        <v>15621</v>
      </c>
      <c r="B547" t="s">
        <v>8477</v>
      </c>
      <c r="C547" t="s">
        <v>7385</v>
      </c>
      <c r="D547" t="s">
        <v>3507</v>
      </c>
      <c r="E547" t="s">
        <v>3506</v>
      </c>
      <c r="F547" t="s">
        <v>11837</v>
      </c>
      <c r="G547" t="s">
        <v>3505</v>
      </c>
      <c r="H547" t="s">
        <v>11836</v>
      </c>
      <c r="I547" t="s">
        <v>3504</v>
      </c>
      <c r="J547" t="s">
        <v>11835</v>
      </c>
    </row>
    <row r="548" spans="1:10" x14ac:dyDescent="0.25">
      <c r="A548" s="33" t="s">
        <v>15622</v>
      </c>
      <c r="B548" t="s">
        <v>9927</v>
      </c>
      <c r="C548" t="s">
        <v>7654</v>
      </c>
      <c r="D548" t="s">
        <v>3501</v>
      </c>
      <c r="E548" t="s">
        <v>3500</v>
      </c>
      <c r="F548" t="s">
        <v>3499</v>
      </c>
      <c r="G548" t="s">
        <v>3498</v>
      </c>
      <c r="H548" t="s">
        <v>11834</v>
      </c>
      <c r="I548" t="s">
        <v>3496</v>
      </c>
      <c r="J548" t="s">
        <v>11833</v>
      </c>
    </row>
    <row r="549" spans="1:10" x14ac:dyDescent="0.25">
      <c r="A549" s="33" t="s">
        <v>15623</v>
      </c>
      <c r="B549" t="s">
        <v>8583</v>
      </c>
      <c r="C549" t="s">
        <v>7413</v>
      </c>
      <c r="D549" t="s">
        <v>3495</v>
      </c>
      <c r="E549" t="s">
        <v>3494</v>
      </c>
      <c r="F549" t="s">
        <v>3493</v>
      </c>
      <c r="G549" t="s">
        <v>3492</v>
      </c>
      <c r="H549" t="s">
        <v>11832</v>
      </c>
      <c r="I549" t="s">
        <v>3491</v>
      </c>
      <c r="J549" t="s">
        <v>11831</v>
      </c>
    </row>
    <row r="550" spans="1:10" x14ac:dyDescent="0.25">
      <c r="A550" s="33" t="s">
        <v>15624</v>
      </c>
      <c r="B550" t="s">
        <v>8736</v>
      </c>
      <c r="C550" t="s">
        <v>7573</v>
      </c>
      <c r="D550" t="s">
        <v>3490</v>
      </c>
      <c r="E550" t="s">
        <v>3488</v>
      </c>
      <c r="F550" t="s">
        <v>11830</v>
      </c>
      <c r="G550" t="s">
        <v>11829</v>
      </c>
      <c r="H550" t="s">
        <v>11828</v>
      </c>
      <c r="I550" t="s">
        <v>3487</v>
      </c>
      <c r="J550" t="s">
        <v>11827</v>
      </c>
    </row>
    <row r="551" spans="1:10" x14ac:dyDescent="0.25">
      <c r="A551" s="33" t="s">
        <v>15625</v>
      </c>
      <c r="B551" t="s">
        <v>9162</v>
      </c>
      <c r="C551" t="s">
        <v>7573</v>
      </c>
      <c r="D551" t="s">
        <v>3484</v>
      </c>
      <c r="E551" t="s">
        <v>3483</v>
      </c>
      <c r="F551" t="s">
        <v>11826</v>
      </c>
      <c r="G551" t="s">
        <v>11825</v>
      </c>
      <c r="H551" t="s">
        <v>11824</v>
      </c>
      <c r="I551" t="s">
        <v>3482</v>
      </c>
      <c r="J551" t="s">
        <v>11823</v>
      </c>
    </row>
    <row r="552" spans="1:10" x14ac:dyDescent="0.25">
      <c r="A552" s="33" t="s">
        <v>15626</v>
      </c>
      <c r="B552" t="s">
        <v>8530</v>
      </c>
      <c r="C552" t="s">
        <v>7738</v>
      </c>
      <c r="D552" t="s">
        <v>3481</v>
      </c>
      <c r="E552" t="s">
        <v>3480</v>
      </c>
      <c r="F552" t="s">
        <v>3479</v>
      </c>
      <c r="G552" t="s">
        <v>3478</v>
      </c>
      <c r="H552" t="s">
        <v>11822</v>
      </c>
      <c r="I552" t="s">
        <v>3476</v>
      </c>
      <c r="J552" t="s">
        <v>11821</v>
      </c>
    </row>
    <row r="553" spans="1:10" x14ac:dyDescent="0.25">
      <c r="A553" s="33" t="s">
        <v>15627</v>
      </c>
      <c r="B553" t="s">
        <v>9927</v>
      </c>
      <c r="C553" t="s">
        <v>7738</v>
      </c>
      <c r="D553" t="s">
        <v>3475</v>
      </c>
      <c r="E553" t="s">
        <v>3474</v>
      </c>
      <c r="F553" t="s">
        <v>11820</v>
      </c>
      <c r="G553" t="s">
        <v>11819</v>
      </c>
      <c r="H553" t="s">
        <v>11818</v>
      </c>
      <c r="I553" t="s">
        <v>3473</v>
      </c>
      <c r="J553" t="s">
        <v>11817</v>
      </c>
    </row>
    <row r="554" spans="1:10" x14ac:dyDescent="0.25">
      <c r="A554" s="33" t="s">
        <v>15628</v>
      </c>
      <c r="B554" t="s">
        <v>10020</v>
      </c>
      <c r="C554" t="s">
        <v>8033</v>
      </c>
      <c r="E554" t="s">
        <v>3472</v>
      </c>
      <c r="F554" t="s">
        <v>3471</v>
      </c>
      <c r="H554" t="s">
        <v>11816</v>
      </c>
      <c r="I554" t="s">
        <v>3470</v>
      </c>
      <c r="J554" t="s">
        <v>11815</v>
      </c>
    </row>
    <row r="555" spans="1:10" x14ac:dyDescent="0.25">
      <c r="A555" s="33" t="s">
        <v>15629</v>
      </c>
      <c r="B555" t="s">
        <v>8526</v>
      </c>
      <c r="C555" t="s">
        <v>7738</v>
      </c>
      <c r="D555" t="s">
        <v>3469</v>
      </c>
      <c r="E555" t="s">
        <v>3468</v>
      </c>
      <c r="F555" t="s">
        <v>11814</v>
      </c>
      <c r="G555" t="s">
        <v>11813</v>
      </c>
      <c r="H555" t="s">
        <v>11812</v>
      </c>
      <c r="I555" t="s">
        <v>3467</v>
      </c>
      <c r="J555" t="s">
        <v>11811</v>
      </c>
    </row>
    <row r="556" spans="1:10" x14ac:dyDescent="0.25">
      <c r="A556" s="33" t="s">
        <v>15630</v>
      </c>
      <c r="B556" t="s">
        <v>9522</v>
      </c>
      <c r="C556" t="s">
        <v>8191</v>
      </c>
      <c r="D556" t="s">
        <v>3466</v>
      </c>
      <c r="E556" t="s">
        <v>3465</v>
      </c>
      <c r="F556" t="s">
        <v>11810</v>
      </c>
      <c r="G556" t="s">
        <v>3464</v>
      </c>
      <c r="I556" t="s">
        <v>11809</v>
      </c>
      <c r="J556" t="s">
        <v>11808</v>
      </c>
    </row>
    <row r="557" spans="1:10" x14ac:dyDescent="0.25">
      <c r="A557" s="33" t="s">
        <v>15631</v>
      </c>
      <c r="B557" t="s">
        <v>8583</v>
      </c>
      <c r="C557" t="s">
        <v>7573</v>
      </c>
      <c r="D557" t="s">
        <v>3463</v>
      </c>
      <c r="E557" t="s">
        <v>3462</v>
      </c>
      <c r="F557" t="s">
        <v>11807</v>
      </c>
      <c r="G557" t="s">
        <v>11806</v>
      </c>
      <c r="H557" t="s">
        <v>11805</v>
      </c>
      <c r="I557" t="s">
        <v>3461</v>
      </c>
      <c r="J557" t="s">
        <v>11804</v>
      </c>
    </row>
    <row r="558" spans="1:10" x14ac:dyDescent="0.25">
      <c r="A558" s="33" t="s">
        <v>15632</v>
      </c>
      <c r="B558" t="s">
        <v>9162</v>
      </c>
      <c r="C558" t="s">
        <v>7413</v>
      </c>
      <c r="D558" t="s">
        <v>3460</v>
      </c>
      <c r="E558" t="s">
        <v>3459</v>
      </c>
      <c r="F558" t="s">
        <v>11803</v>
      </c>
      <c r="G558" t="s">
        <v>11802</v>
      </c>
      <c r="H558" t="s">
        <v>11801</v>
      </c>
      <c r="I558" t="s">
        <v>3457</v>
      </c>
      <c r="J558" t="s">
        <v>11800</v>
      </c>
    </row>
    <row r="559" spans="1:10" x14ac:dyDescent="0.25">
      <c r="A559" s="33" t="s">
        <v>15633</v>
      </c>
      <c r="B559" t="s">
        <v>8454</v>
      </c>
      <c r="C559" t="s">
        <v>7413</v>
      </c>
      <c r="D559" t="s">
        <v>3456</v>
      </c>
      <c r="E559" t="s">
        <v>3455</v>
      </c>
      <c r="F559" t="s">
        <v>11799</v>
      </c>
      <c r="G559" t="s">
        <v>11798</v>
      </c>
      <c r="H559" t="s">
        <v>11797</v>
      </c>
      <c r="I559" t="s">
        <v>11796</v>
      </c>
      <c r="J559" t="s">
        <v>11795</v>
      </c>
    </row>
    <row r="560" spans="1:10" x14ac:dyDescent="0.25">
      <c r="A560" s="33" t="s">
        <v>15634</v>
      </c>
      <c r="B560" t="s">
        <v>8441</v>
      </c>
      <c r="C560" t="s">
        <v>7413</v>
      </c>
      <c r="D560" t="s">
        <v>3453</v>
      </c>
      <c r="E560" t="s">
        <v>3451</v>
      </c>
      <c r="F560" t="s">
        <v>11794</v>
      </c>
      <c r="G560" t="s">
        <v>11793</v>
      </c>
      <c r="H560" t="s">
        <v>11792</v>
      </c>
      <c r="I560" t="s">
        <v>3450</v>
      </c>
      <c r="J560" t="s">
        <v>11791</v>
      </c>
    </row>
    <row r="561" spans="1:10" x14ac:dyDescent="0.25">
      <c r="A561" s="33" t="s">
        <v>15635</v>
      </c>
      <c r="B561" t="s">
        <v>8441</v>
      </c>
      <c r="C561" t="s">
        <v>7654</v>
      </c>
      <c r="D561" t="s">
        <v>3447</v>
      </c>
      <c r="E561" t="s">
        <v>3446</v>
      </c>
      <c r="F561" t="s">
        <v>11790</v>
      </c>
      <c r="G561" t="s">
        <v>11789</v>
      </c>
      <c r="H561" t="s">
        <v>11788</v>
      </c>
      <c r="I561" t="s">
        <v>3445</v>
      </c>
      <c r="J561" t="s">
        <v>11787</v>
      </c>
    </row>
    <row r="562" spans="1:10" x14ac:dyDescent="0.25">
      <c r="A562" s="33" t="s">
        <v>15636</v>
      </c>
      <c r="B562" t="s">
        <v>9463</v>
      </c>
      <c r="C562" t="s">
        <v>7654</v>
      </c>
      <c r="D562" t="s">
        <v>3444</v>
      </c>
      <c r="E562" t="s">
        <v>3443</v>
      </c>
      <c r="F562" t="s">
        <v>11786</v>
      </c>
      <c r="G562" t="s">
        <v>11785</v>
      </c>
      <c r="H562" t="s">
        <v>11784</v>
      </c>
      <c r="I562" t="s">
        <v>11783</v>
      </c>
      <c r="J562" t="s">
        <v>11782</v>
      </c>
    </row>
    <row r="563" spans="1:10" x14ac:dyDescent="0.25">
      <c r="A563" s="33" t="s">
        <v>15637</v>
      </c>
      <c r="B563" t="s">
        <v>9292</v>
      </c>
      <c r="C563" t="s">
        <v>7654</v>
      </c>
      <c r="D563" t="s">
        <v>3441</v>
      </c>
      <c r="E563" t="s">
        <v>3439</v>
      </c>
      <c r="F563" t="s">
        <v>11781</v>
      </c>
      <c r="G563" t="s">
        <v>3438</v>
      </c>
      <c r="H563" t="s">
        <v>11780</v>
      </c>
      <c r="I563" t="s">
        <v>3437</v>
      </c>
      <c r="J563" t="s">
        <v>11779</v>
      </c>
    </row>
    <row r="564" spans="1:10" x14ac:dyDescent="0.25">
      <c r="A564" s="33" t="s">
        <v>15638</v>
      </c>
      <c r="B564" t="s">
        <v>11778</v>
      </c>
      <c r="C564" t="s">
        <v>7573</v>
      </c>
      <c r="E564" t="s">
        <v>3434</v>
      </c>
      <c r="F564" t="s">
        <v>11777</v>
      </c>
      <c r="I564" t="s">
        <v>11776</v>
      </c>
      <c r="J564" t="s">
        <v>11775</v>
      </c>
    </row>
    <row r="565" spans="1:10" x14ac:dyDescent="0.25">
      <c r="A565" s="33" t="s">
        <v>15639</v>
      </c>
      <c r="B565" t="s">
        <v>8736</v>
      </c>
      <c r="C565" t="s">
        <v>8033</v>
      </c>
      <c r="D565" t="s">
        <v>3433</v>
      </c>
      <c r="E565" t="s">
        <v>3432</v>
      </c>
      <c r="F565" t="s">
        <v>3431</v>
      </c>
      <c r="G565" t="s">
        <v>3430</v>
      </c>
      <c r="H565" t="s">
        <v>11774</v>
      </c>
      <c r="I565" t="s">
        <v>3427</v>
      </c>
      <c r="J565" t="s">
        <v>11773</v>
      </c>
    </row>
    <row r="566" spans="1:10" x14ac:dyDescent="0.25">
      <c r="A566" s="33" t="s">
        <v>15640</v>
      </c>
      <c r="B566" t="s">
        <v>8751</v>
      </c>
      <c r="C566" t="s">
        <v>7413</v>
      </c>
      <c r="D566" t="s">
        <v>3426</v>
      </c>
      <c r="E566" t="s">
        <v>3425</v>
      </c>
      <c r="F566" t="s">
        <v>11772</v>
      </c>
      <c r="G566" t="s">
        <v>11771</v>
      </c>
      <c r="H566" t="s">
        <v>11770</v>
      </c>
      <c r="I566" t="s">
        <v>3424</v>
      </c>
      <c r="J566" t="s">
        <v>11769</v>
      </c>
    </row>
    <row r="567" spans="1:10" x14ac:dyDescent="0.25">
      <c r="A567" s="33" t="s">
        <v>15641</v>
      </c>
      <c r="B567" t="s">
        <v>9972</v>
      </c>
      <c r="C567" t="s">
        <v>7413</v>
      </c>
      <c r="D567" t="s">
        <v>3421</v>
      </c>
      <c r="E567" t="s">
        <v>3420</v>
      </c>
      <c r="F567" t="s">
        <v>11768</v>
      </c>
      <c r="G567" t="s">
        <v>3419</v>
      </c>
      <c r="I567" t="s">
        <v>11767</v>
      </c>
      <c r="J567" t="s">
        <v>11766</v>
      </c>
    </row>
    <row r="568" spans="1:10" x14ac:dyDescent="0.25">
      <c r="A568" s="33" t="s">
        <v>15642</v>
      </c>
      <c r="B568" t="s">
        <v>9292</v>
      </c>
      <c r="C568" t="s">
        <v>7385</v>
      </c>
      <c r="D568" t="s">
        <v>3418</v>
      </c>
      <c r="E568" t="s">
        <v>3417</v>
      </c>
      <c r="F568" t="s">
        <v>11765</v>
      </c>
      <c r="G568" t="s">
        <v>11764</v>
      </c>
      <c r="I568" t="s">
        <v>11763</v>
      </c>
      <c r="J568" t="s">
        <v>11762</v>
      </c>
    </row>
    <row r="569" spans="1:10" x14ac:dyDescent="0.25">
      <c r="A569" s="33" t="s">
        <v>15643</v>
      </c>
      <c r="B569" t="s">
        <v>9162</v>
      </c>
      <c r="C569" t="s">
        <v>7738</v>
      </c>
      <c r="D569" t="s">
        <v>3416</v>
      </c>
      <c r="E569" t="s">
        <v>3415</v>
      </c>
      <c r="F569" t="s">
        <v>11761</v>
      </c>
      <c r="G569" t="s">
        <v>11760</v>
      </c>
      <c r="H569" t="s">
        <v>11759</v>
      </c>
      <c r="I569" t="s">
        <v>3414</v>
      </c>
      <c r="J569" t="s">
        <v>11758</v>
      </c>
    </row>
    <row r="570" spans="1:10" x14ac:dyDescent="0.25">
      <c r="A570" s="33" t="s">
        <v>15644</v>
      </c>
      <c r="B570" t="s">
        <v>9725</v>
      </c>
      <c r="C570" t="s">
        <v>7654</v>
      </c>
      <c r="D570" t="s">
        <v>3413</v>
      </c>
      <c r="E570" t="s">
        <v>3412</v>
      </c>
      <c r="F570" t="s">
        <v>11757</v>
      </c>
      <c r="G570" t="s">
        <v>11756</v>
      </c>
      <c r="H570" t="s">
        <v>11755</v>
      </c>
      <c r="I570" t="s">
        <v>3410</v>
      </c>
      <c r="J570" t="s">
        <v>11754</v>
      </c>
    </row>
    <row r="571" spans="1:10" x14ac:dyDescent="0.25">
      <c r="A571" s="33" t="s">
        <v>15645</v>
      </c>
      <c r="B571" t="s">
        <v>9463</v>
      </c>
      <c r="C571" t="s">
        <v>7654</v>
      </c>
      <c r="D571" t="s">
        <v>3407</v>
      </c>
      <c r="E571" t="s">
        <v>3406</v>
      </c>
      <c r="F571" t="s">
        <v>11753</v>
      </c>
      <c r="G571" t="s">
        <v>11752</v>
      </c>
      <c r="H571" t="s">
        <v>11751</v>
      </c>
      <c r="I571" t="s">
        <v>3404</v>
      </c>
      <c r="J571" t="s">
        <v>11750</v>
      </c>
    </row>
    <row r="572" spans="1:10" x14ac:dyDescent="0.25">
      <c r="A572" s="33" t="s">
        <v>15646</v>
      </c>
      <c r="B572" t="s">
        <v>8755</v>
      </c>
      <c r="C572" t="s">
        <v>7573</v>
      </c>
      <c r="D572" t="s">
        <v>3403</v>
      </c>
      <c r="E572" t="s">
        <v>3402</v>
      </c>
      <c r="F572" t="s">
        <v>11747</v>
      </c>
      <c r="H572" t="s">
        <v>11749</v>
      </c>
      <c r="I572" t="s">
        <v>3401</v>
      </c>
      <c r="J572" t="s">
        <v>11748</v>
      </c>
    </row>
    <row r="573" spans="1:10" x14ac:dyDescent="0.25">
      <c r="A573" s="33" t="s">
        <v>15647</v>
      </c>
      <c r="B573" t="s">
        <v>8441</v>
      </c>
      <c r="C573" t="s">
        <v>8033</v>
      </c>
      <c r="D573" t="s">
        <v>3400</v>
      </c>
      <c r="E573" t="s">
        <v>3399</v>
      </c>
      <c r="F573" t="s">
        <v>11747</v>
      </c>
      <c r="G573" t="s">
        <v>11746</v>
      </c>
      <c r="H573" t="s">
        <v>11745</v>
      </c>
      <c r="I573" t="s">
        <v>3396</v>
      </c>
      <c r="J573" t="s">
        <v>11744</v>
      </c>
    </row>
    <row r="574" spans="1:10" x14ac:dyDescent="0.25">
      <c r="A574" s="33" t="s">
        <v>15648</v>
      </c>
      <c r="B574" t="s">
        <v>8477</v>
      </c>
      <c r="C574" t="s">
        <v>8191</v>
      </c>
      <c r="E574" t="s">
        <v>3395</v>
      </c>
      <c r="F574" t="s">
        <v>11743</v>
      </c>
      <c r="G574" t="s">
        <v>11742</v>
      </c>
      <c r="H574" t="s">
        <v>11741</v>
      </c>
      <c r="I574" t="s">
        <v>3394</v>
      </c>
      <c r="J574" t="s">
        <v>11740</v>
      </c>
    </row>
    <row r="575" spans="1:10" x14ac:dyDescent="0.25">
      <c r="A575" s="33" t="s">
        <v>15649</v>
      </c>
      <c r="B575" t="s">
        <v>8751</v>
      </c>
      <c r="C575" t="s">
        <v>7738</v>
      </c>
      <c r="D575" t="s">
        <v>3393</v>
      </c>
      <c r="E575" t="s">
        <v>3392</v>
      </c>
      <c r="F575" t="s">
        <v>11739</v>
      </c>
      <c r="G575" t="s">
        <v>11738</v>
      </c>
      <c r="H575" t="s">
        <v>11737</v>
      </c>
      <c r="I575" t="s">
        <v>3391</v>
      </c>
      <c r="J575" t="s">
        <v>11736</v>
      </c>
    </row>
    <row r="576" spans="1:10" x14ac:dyDescent="0.25">
      <c r="A576" s="33" t="s">
        <v>15650</v>
      </c>
      <c r="B576" t="s">
        <v>8526</v>
      </c>
      <c r="C576" t="s">
        <v>7654</v>
      </c>
      <c r="D576" t="s">
        <v>3390</v>
      </c>
      <c r="E576" t="s">
        <v>3389</v>
      </c>
      <c r="F576" t="s">
        <v>2208</v>
      </c>
      <c r="G576" t="s">
        <v>3388</v>
      </c>
      <c r="H576" t="s">
        <v>11735</v>
      </c>
      <c r="I576" t="s">
        <v>11734</v>
      </c>
      <c r="J576" t="s">
        <v>11733</v>
      </c>
    </row>
    <row r="577" spans="1:10" x14ac:dyDescent="0.25">
      <c r="A577" s="33" t="s">
        <v>15651</v>
      </c>
      <c r="B577" t="s">
        <v>8441</v>
      </c>
      <c r="C577" t="s">
        <v>8191</v>
      </c>
      <c r="E577" t="s">
        <v>3387</v>
      </c>
      <c r="F577" t="s">
        <v>11543</v>
      </c>
      <c r="G577" t="s">
        <v>11542</v>
      </c>
      <c r="H577" t="s">
        <v>11732</v>
      </c>
      <c r="I577" t="s">
        <v>3385</v>
      </c>
      <c r="J577" t="s">
        <v>11731</v>
      </c>
    </row>
    <row r="578" spans="1:10" x14ac:dyDescent="0.25">
      <c r="A578" s="33" t="s">
        <v>15652</v>
      </c>
      <c r="B578" t="s">
        <v>9292</v>
      </c>
      <c r="C578" t="s">
        <v>7385</v>
      </c>
      <c r="D578" t="s">
        <v>3384</v>
      </c>
      <c r="E578" t="s">
        <v>3383</v>
      </c>
      <c r="F578" t="s">
        <v>11730</v>
      </c>
      <c r="G578" t="s">
        <v>11729</v>
      </c>
      <c r="H578" t="s">
        <v>11728</v>
      </c>
      <c r="I578" t="s">
        <v>11727</v>
      </c>
      <c r="J578" t="s">
        <v>11726</v>
      </c>
    </row>
    <row r="579" spans="1:10" x14ac:dyDescent="0.25">
      <c r="A579" s="33" t="s">
        <v>15653</v>
      </c>
      <c r="B579" t="s">
        <v>9927</v>
      </c>
      <c r="C579" t="s">
        <v>7413</v>
      </c>
      <c r="D579" t="s">
        <v>3380</v>
      </c>
      <c r="E579" t="s">
        <v>3379</v>
      </c>
      <c r="F579" t="s">
        <v>3154</v>
      </c>
      <c r="H579" t="s">
        <v>11725</v>
      </c>
      <c r="I579" t="s">
        <v>3378</v>
      </c>
      <c r="J579" t="s">
        <v>11724</v>
      </c>
    </row>
    <row r="580" spans="1:10" x14ac:dyDescent="0.25">
      <c r="A580" s="33" t="s">
        <v>15654</v>
      </c>
      <c r="B580" t="s">
        <v>8583</v>
      </c>
      <c r="C580" t="s">
        <v>7475</v>
      </c>
      <c r="D580" t="s">
        <v>3375</v>
      </c>
      <c r="E580" t="s">
        <v>3373</v>
      </c>
      <c r="F580" t="s">
        <v>11723</v>
      </c>
      <c r="G580" t="s">
        <v>11722</v>
      </c>
      <c r="H580" t="s">
        <v>11721</v>
      </c>
      <c r="I580" t="s">
        <v>3372</v>
      </c>
      <c r="J580" t="s">
        <v>11720</v>
      </c>
    </row>
    <row r="581" spans="1:10" x14ac:dyDescent="0.25">
      <c r="A581" s="33" t="s">
        <v>15655</v>
      </c>
      <c r="B581" t="s">
        <v>9791</v>
      </c>
      <c r="C581" t="s">
        <v>7654</v>
      </c>
      <c r="D581" t="s">
        <v>3369</v>
      </c>
      <c r="E581" t="s">
        <v>3368</v>
      </c>
      <c r="F581" t="s">
        <v>10837</v>
      </c>
      <c r="G581" t="s">
        <v>2501</v>
      </c>
      <c r="H581" t="s">
        <v>11719</v>
      </c>
      <c r="I581" t="s">
        <v>11718</v>
      </c>
      <c r="J581" t="s">
        <v>11717</v>
      </c>
    </row>
    <row r="582" spans="1:10" x14ac:dyDescent="0.25">
      <c r="A582" s="33" t="s">
        <v>15656</v>
      </c>
      <c r="B582" t="s">
        <v>9725</v>
      </c>
      <c r="C582" t="s">
        <v>7848</v>
      </c>
      <c r="D582" t="s">
        <v>3367</v>
      </c>
      <c r="E582" t="s">
        <v>3366</v>
      </c>
      <c r="F582" t="s">
        <v>11716</v>
      </c>
      <c r="G582" t="s">
        <v>11715</v>
      </c>
      <c r="H582" t="s">
        <v>11714</v>
      </c>
      <c r="I582" t="s">
        <v>3365</v>
      </c>
      <c r="J582" t="s">
        <v>11713</v>
      </c>
    </row>
    <row r="583" spans="1:10" x14ac:dyDescent="0.25">
      <c r="A583" s="33" t="s">
        <v>15657</v>
      </c>
      <c r="B583" t="s">
        <v>9162</v>
      </c>
      <c r="C583" t="s">
        <v>7385</v>
      </c>
      <c r="D583" t="s">
        <v>3364</v>
      </c>
      <c r="E583" t="s">
        <v>3363</v>
      </c>
      <c r="F583" t="s">
        <v>11712</v>
      </c>
      <c r="H583" t="s">
        <v>11711</v>
      </c>
      <c r="I583" t="s">
        <v>3361</v>
      </c>
      <c r="J583" t="s">
        <v>11710</v>
      </c>
    </row>
    <row r="584" spans="1:10" x14ac:dyDescent="0.25">
      <c r="A584" s="33" t="s">
        <v>15658</v>
      </c>
      <c r="B584" t="s">
        <v>9292</v>
      </c>
      <c r="C584" t="s">
        <v>7385</v>
      </c>
      <c r="D584" t="s">
        <v>3360</v>
      </c>
      <c r="E584" t="s">
        <v>3359</v>
      </c>
      <c r="F584" t="s">
        <v>11709</v>
      </c>
      <c r="H584" t="s">
        <v>11708</v>
      </c>
      <c r="I584" t="s">
        <v>3358</v>
      </c>
      <c r="J584" t="s">
        <v>11707</v>
      </c>
    </row>
    <row r="585" spans="1:10" x14ac:dyDescent="0.25">
      <c r="A585" s="33" t="s">
        <v>15659</v>
      </c>
      <c r="B585" t="s">
        <v>9162</v>
      </c>
      <c r="C585" t="s">
        <v>7413</v>
      </c>
      <c r="D585" t="s">
        <v>3357</v>
      </c>
      <c r="E585" t="s">
        <v>3356</v>
      </c>
      <c r="F585" t="s">
        <v>11706</v>
      </c>
      <c r="G585" t="s">
        <v>11705</v>
      </c>
      <c r="H585" t="s">
        <v>11704</v>
      </c>
      <c r="I585" t="s">
        <v>11703</v>
      </c>
      <c r="J585" t="s">
        <v>11702</v>
      </c>
    </row>
    <row r="586" spans="1:10" x14ac:dyDescent="0.25">
      <c r="A586" s="33" t="s">
        <v>15660</v>
      </c>
      <c r="B586" t="s">
        <v>9791</v>
      </c>
      <c r="C586" t="s">
        <v>8033</v>
      </c>
      <c r="D586" t="s">
        <v>3355</v>
      </c>
      <c r="E586" t="s">
        <v>3354</v>
      </c>
      <c r="F586" t="s">
        <v>11701</v>
      </c>
      <c r="G586" t="s">
        <v>11700</v>
      </c>
      <c r="H586" t="s">
        <v>11699</v>
      </c>
      <c r="I586" t="s">
        <v>3353</v>
      </c>
      <c r="J586" t="s">
        <v>11698</v>
      </c>
    </row>
    <row r="587" spans="1:10" x14ac:dyDescent="0.25">
      <c r="A587" s="33" t="s">
        <v>15661</v>
      </c>
      <c r="B587" t="s">
        <v>11697</v>
      </c>
      <c r="C587" t="s">
        <v>7848</v>
      </c>
      <c r="E587" t="s">
        <v>3352</v>
      </c>
      <c r="F587" t="s">
        <v>11696</v>
      </c>
      <c r="G587" t="s">
        <v>11695</v>
      </c>
      <c r="H587" t="s">
        <v>11694</v>
      </c>
      <c r="I587" t="s">
        <v>3351</v>
      </c>
      <c r="J587" t="s">
        <v>11693</v>
      </c>
    </row>
    <row r="588" spans="1:10" x14ac:dyDescent="0.25">
      <c r="A588" s="33" t="s">
        <v>15662</v>
      </c>
      <c r="B588" t="s">
        <v>9292</v>
      </c>
      <c r="C588" t="s">
        <v>7385</v>
      </c>
      <c r="E588" t="s">
        <v>3350</v>
      </c>
      <c r="F588" t="s">
        <v>3349</v>
      </c>
      <c r="H588" t="s">
        <v>11692</v>
      </c>
      <c r="I588" t="s">
        <v>3347</v>
      </c>
      <c r="J588" t="s">
        <v>11691</v>
      </c>
    </row>
    <row r="589" spans="1:10" x14ac:dyDescent="0.25">
      <c r="A589" s="33" t="s">
        <v>15663</v>
      </c>
      <c r="B589" t="s">
        <v>9292</v>
      </c>
      <c r="C589" t="s">
        <v>7654</v>
      </c>
      <c r="D589" t="s">
        <v>3346</v>
      </c>
      <c r="E589" t="s">
        <v>3345</v>
      </c>
      <c r="F589" t="s">
        <v>3344</v>
      </c>
      <c r="G589" t="s">
        <v>3343</v>
      </c>
      <c r="H589" t="s">
        <v>11690</v>
      </c>
      <c r="I589" t="s">
        <v>3342</v>
      </c>
      <c r="J589" t="s">
        <v>11689</v>
      </c>
    </row>
    <row r="590" spans="1:10" x14ac:dyDescent="0.25">
      <c r="A590" s="33" t="s">
        <v>15664</v>
      </c>
      <c r="B590" t="s">
        <v>8583</v>
      </c>
      <c r="C590" t="s">
        <v>7654</v>
      </c>
      <c r="D590" t="s">
        <v>3341</v>
      </c>
      <c r="E590" t="s">
        <v>3340</v>
      </c>
      <c r="F590" t="s">
        <v>11688</v>
      </c>
      <c r="G590" t="s">
        <v>11687</v>
      </c>
      <c r="H590" t="s">
        <v>11686</v>
      </c>
      <c r="I590" t="s">
        <v>3339</v>
      </c>
      <c r="J590" t="s">
        <v>11685</v>
      </c>
    </row>
    <row r="591" spans="1:10" x14ac:dyDescent="0.25">
      <c r="A591" s="33" t="s">
        <v>15665</v>
      </c>
      <c r="B591" t="s">
        <v>9463</v>
      </c>
      <c r="C591" t="s">
        <v>7573</v>
      </c>
      <c r="D591" t="s">
        <v>3338</v>
      </c>
      <c r="E591" t="s">
        <v>3337</v>
      </c>
      <c r="F591" t="s">
        <v>11684</v>
      </c>
      <c r="G591" t="s">
        <v>11683</v>
      </c>
      <c r="H591" t="s">
        <v>11682</v>
      </c>
      <c r="I591" t="s">
        <v>11681</v>
      </c>
      <c r="J591" t="s">
        <v>11680</v>
      </c>
    </row>
    <row r="592" spans="1:10" x14ac:dyDescent="0.25">
      <c r="A592" s="33" t="s">
        <v>15666</v>
      </c>
      <c r="B592" t="s">
        <v>8755</v>
      </c>
      <c r="C592" t="s">
        <v>8033</v>
      </c>
      <c r="D592" t="s">
        <v>3334</v>
      </c>
      <c r="E592" t="s">
        <v>3333</v>
      </c>
      <c r="F592" t="s">
        <v>11679</v>
      </c>
      <c r="H592" t="s">
        <v>11678</v>
      </c>
      <c r="I592" t="s">
        <v>3329</v>
      </c>
      <c r="J592" t="s">
        <v>11677</v>
      </c>
    </row>
    <row r="593" spans="1:10" x14ac:dyDescent="0.25">
      <c r="A593" s="33" t="s">
        <v>15667</v>
      </c>
      <c r="B593" t="s">
        <v>9162</v>
      </c>
      <c r="C593" t="s">
        <v>7385</v>
      </c>
      <c r="D593" t="s">
        <v>3328</v>
      </c>
      <c r="E593" t="s">
        <v>3327</v>
      </c>
      <c r="F593" t="s">
        <v>2019</v>
      </c>
      <c r="G593" t="s">
        <v>2745</v>
      </c>
      <c r="H593" t="s">
        <v>11676</v>
      </c>
      <c r="I593" t="s">
        <v>3326</v>
      </c>
      <c r="J593" t="s">
        <v>11675</v>
      </c>
    </row>
    <row r="594" spans="1:10" x14ac:dyDescent="0.25">
      <c r="A594" s="33" t="s">
        <v>15668</v>
      </c>
      <c r="B594" t="s">
        <v>8441</v>
      </c>
      <c r="C594" t="s">
        <v>7475</v>
      </c>
      <c r="D594" t="s">
        <v>3323</v>
      </c>
      <c r="E594" t="s">
        <v>3322</v>
      </c>
      <c r="F594" t="s">
        <v>9950</v>
      </c>
      <c r="G594" t="s">
        <v>9949</v>
      </c>
      <c r="H594" t="s">
        <v>11674</v>
      </c>
      <c r="I594" t="s">
        <v>1709</v>
      </c>
      <c r="J594" t="s">
        <v>11673</v>
      </c>
    </row>
    <row r="595" spans="1:10" x14ac:dyDescent="0.25">
      <c r="A595" s="33" t="s">
        <v>15669</v>
      </c>
      <c r="B595" t="s">
        <v>9791</v>
      </c>
      <c r="C595" t="s">
        <v>7475</v>
      </c>
      <c r="D595" t="s">
        <v>3320</v>
      </c>
      <c r="E595" t="s">
        <v>3318</v>
      </c>
      <c r="F595" t="s">
        <v>11672</v>
      </c>
      <c r="G595" t="s">
        <v>11671</v>
      </c>
      <c r="H595" t="s">
        <v>11670</v>
      </c>
      <c r="I595" t="s">
        <v>11669</v>
      </c>
      <c r="J595" t="s">
        <v>11668</v>
      </c>
    </row>
    <row r="596" spans="1:10" x14ac:dyDescent="0.25">
      <c r="A596" s="33" t="s">
        <v>15670</v>
      </c>
      <c r="B596" t="s">
        <v>9162</v>
      </c>
      <c r="C596" t="s">
        <v>8191</v>
      </c>
      <c r="D596" t="s">
        <v>3316</v>
      </c>
      <c r="E596" t="s">
        <v>3315</v>
      </c>
      <c r="F596" t="s">
        <v>11667</v>
      </c>
      <c r="G596" t="s">
        <v>11666</v>
      </c>
      <c r="H596" t="s">
        <v>11665</v>
      </c>
      <c r="I596" t="s">
        <v>3313</v>
      </c>
      <c r="J596" t="s">
        <v>11664</v>
      </c>
    </row>
    <row r="597" spans="1:10" x14ac:dyDescent="0.25">
      <c r="A597" s="33" t="s">
        <v>15671</v>
      </c>
      <c r="B597" t="s">
        <v>7748</v>
      </c>
      <c r="C597" t="s">
        <v>8033</v>
      </c>
      <c r="D597" t="s">
        <v>3312</v>
      </c>
      <c r="E597" t="s">
        <v>3310</v>
      </c>
      <c r="F597" t="s">
        <v>11663</v>
      </c>
      <c r="G597" t="s">
        <v>11662</v>
      </c>
      <c r="H597" t="s">
        <v>11661</v>
      </c>
      <c r="I597" t="s">
        <v>3309</v>
      </c>
      <c r="J597" t="s">
        <v>11660</v>
      </c>
    </row>
    <row r="598" spans="1:10" x14ac:dyDescent="0.25">
      <c r="A598" s="33" t="s">
        <v>15672</v>
      </c>
      <c r="B598" t="s">
        <v>9162</v>
      </c>
      <c r="C598" t="s">
        <v>7738</v>
      </c>
      <c r="E598" t="s">
        <v>3307</v>
      </c>
      <c r="F598" t="s">
        <v>3306</v>
      </c>
      <c r="G598" t="s">
        <v>3305</v>
      </c>
      <c r="H598" t="s">
        <v>11659</v>
      </c>
      <c r="I598" t="s">
        <v>3304</v>
      </c>
      <c r="J598" t="s">
        <v>11658</v>
      </c>
    </row>
    <row r="599" spans="1:10" x14ac:dyDescent="0.25">
      <c r="A599" s="33" t="s">
        <v>15673</v>
      </c>
      <c r="B599" t="s">
        <v>9791</v>
      </c>
      <c r="C599" t="s">
        <v>7654</v>
      </c>
      <c r="D599" t="s">
        <v>3302</v>
      </c>
      <c r="E599" t="s">
        <v>3301</v>
      </c>
      <c r="F599" t="s">
        <v>11657</v>
      </c>
      <c r="G599" t="s">
        <v>3300</v>
      </c>
      <c r="H599" t="s">
        <v>11656</v>
      </c>
      <c r="I599" t="s">
        <v>3298</v>
      </c>
      <c r="J599" t="s">
        <v>11655</v>
      </c>
    </row>
    <row r="600" spans="1:10" x14ac:dyDescent="0.25">
      <c r="A600" s="33" t="s">
        <v>15674</v>
      </c>
      <c r="B600" t="s">
        <v>8441</v>
      </c>
      <c r="C600" t="s">
        <v>7738</v>
      </c>
      <c r="D600" t="s">
        <v>3297</v>
      </c>
      <c r="E600" t="s">
        <v>3296</v>
      </c>
      <c r="F600" t="s">
        <v>11654</v>
      </c>
      <c r="G600" t="s">
        <v>11653</v>
      </c>
      <c r="H600" t="s">
        <v>11652</v>
      </c>
      <c r="I600" t="s">
        <v>11651</v>
      </c>
      <c r="J600" t="s">
        <v>11650</v>
      </c>
    </row>
    <row r="601" spans="1:10" x14ac:dyDescent="0.25">
      <c r="A601" s="33" t="s">
        <v>15675</v>
      </c>
      <c r="B601" t="s">
        <v>8736</v>
      </c>
      <c r="C601" t="s">
        <v>7413</v>
      </c>
      <c r="D601" t="s">
        <v>3294</v>
      </c>
      <c r="E601" t="s">
        <v>3293</v>
      </c>
      <c r="F601" t="s">
        <v>11649</v>
      </c>
      <c r="G601" t="s">
        <v>11648</v>
      </c>
      <c r="H601" t="s">
        <v>11647</v>
      </c>
      <c r="I601" t="s">
        <v>3292</v>
      </c>
      <c r="J601" t="s">
        <v>11646</v>
      </c>
    </row>
    <row r="602" spans="1:10" x14ac:dyDescent="0.25">
      <c r="A602" s="33" t="s">
        <v>15676</v>
      </c>
      <c r="B602" t="s">
        <v>9725</v>
      </c>
      <c r="C602" t="s">
        <v>8191</v>
      </c>
      <c r="D602" t="s">
        <v>3291</v>
      </c>
      <c r="E602" t="s">
        <v>3290</v>
      </c>
      <c r="F602" t="s">
        <v>11645</v>
      </c>
      <c r="G602" t="s">
        <v>11644</v>
      </c>
      <c r="H602" t="s">
        <v>11643</v>
      </c>
      <c r="I602" t="s">
        <v>11642</v>
      </c>
      <c r="J602" t="s">
        <v>11641</v>
      </c>
    </row>
    <row r="603" spans="1:10" x14ac:dyDescent="0.25">
      <c r="A603" s="33" t="s">
        <v>15677</v>
      </c>
      <c r="B603" t="s">
        <v>9463</v>
      </c>
      <c r="C603" t="s">
        <v>7475</v>
      </c>
      <c r="D603" t="s">
        <v>3287</v>
      </c>
      <c r="E603" t="s">
        <v>3286</v>
      </c>
      <c r="F603" t="s">
        <v>11640</v>
      </c>
      <c r="G603" t="s">
        <v>11639</v>
      </c>
      <c r="H603" t="s">
        <v>11638</v>
      </c>
      <c r="I603" t="s">
        <v>3284</v>
      </c>
      <c r="J603" t="s">
        <v>11637</v>
      </c>
    </row>
    <row r="604" spans="1:10" x14ac:dyDescent="0.25">
      <c r="A604" s="33" t="s">
        <v>15678</v>
      </c>
      <c r="B604" t="s">
        <v>9292</v>
      </c>
      <c r="C604" t="s">
        <v>7738</v>
      </c>
      <c r="D604" t="s">
        <v>3283</v>
      </c>
      <c r="E604" t="s">
        <v>3282</v>
      </c>
      <c r="F604" t="s">
        <v>11636</v>
      </c>
      <c r="G604" t="s">
        <v>11635</v>
      </c>
      <c r="I604" t="s">
        <v>3281</v>
      </c>
      <c r="J604" t="s">
        <v>11634</v>
      </c>
    </row>
    <row r="605" spans="1:10" x14ac:dyDescent="0.25">
      <c r="A605" s="33" t="s">
        <v>15679</v>
      </c>
      <c r="B605" t="s">
        <v>9162</v>
      </c>
      <c r="C605" t="s">
        <v>7475</v>
      </c>
      <c r="E605" t="s">
        <v>3280</v>
      </c>
      <c r="F605" t="s">
        <v>11633</v>
      </c>
      <c r="G605" t="s">
        <v>11632</v>
      </c>
      <c r="H605" t="s">
        <v>11631</v>
      </c>
      <c r="I605" t="s">
        <v>11630</v>
      </c>
      <c r="J605" t="s">
        <v>11629</v>
      </c>
    </row>
    <row r="606" spans="1:10" x14ac:dyDescent="0.25">
      <c r="A606" s="33" t="s">
        <v>15680</v>
      </c>
      <c r="B606" t="s">
        <v>9463</v>
      </c>
      <c r="C606" t="s">
        <v>8191</v>
      </c>
      <c r="D606" t="s">
        <v>3279</v>
      </c>
      <c r="E606" t="s">
        <v>3278</v>
      </c>
      <c r="F606" t="s">
        <v>11628</v>
      </c>
      <c r="G606" t="s">
        <v>3277</v>
      </c>
      <c r="H606" t="s">
        <v>11627</v>
      </c>
      <c r="I606" t="s">
        <v>3274</v>
      </c>
      <c r="J606" t="s">
        <v>11626</v>
      </c>
    </row>
    <row r="607" spans="1:10" x14ac:dyDescent="0.25">
      <c r="A607" s="33" t="s">
        <v>15681</v>
      </c>
      <c r="B607" t="s">
        <v>8583</v>
      </c>
      <c r="C607" t="s">
        <v>8033</v>
      </c>
      <c r="D607" t="s">
        <v>3273</v>
      </c>
      <c r="E607" t="s">
        <v>3272</v>
      </c>
      <c r="F607" t="s">
        <v>3271</v>
      </c>
      <c r="G607" t="s">
        <v>3270</v>
      </c>
      <c r="H607" t="s">
        <v>11625</v>
      </c>
      <c r="I607" t="s">
        <v>3269</v>
      </c>
      <c r="J607" t="s">
        <v>11624</v>
      </c>
    </row>
    <row r="608" spans="1:10" x14ac:dyDescent="0.25">
      <c r="A608" s="33" t="s">
        <v>15682</v>
      </c>
      <c r="B608" t="s">
        <v>9463</v>
      </c>
      <c r="C608" t="s">
        <v>8490</v>
      </c>
      <c r="D608" t="s">
        <v>3268</v>
      </c>
      <c r="E608" t="s">
        <v>3267</v>
      </c>
      <c r="F608" t="s">
        <v>11623</v>
      </c>
      <c r="G608" t="s">
        <v>11622</v>
      </c>
      <c r="I608" t="s">
        <v>3266</v>
      </c>
      <c r="J608" t="s">
        <v>11621</v>
      </c>
    </row>
    <row r="609" spans="1:10" x14ac:dyDescent="0.25">
      <c r="A609" s="33" t="s">
        <v>15683</v>
      </c>
      <c r="B609" t="s">
        <v>9785</v>
      </c>
      <c r="C609" t="s">
        <v>7385</v>
      </c>
      <c r="D609" t="s">
        <v>3265</v>
      </c>
      <c r="E609" t="s">
        <v>3263</v>
      </c>
      <c r="F609" t="s">
        <v>11620</v>
      </c>
      <c r="G609" t="s">
        <v>11619</v>
      </c>
      <c r="H609" t="s">
        <v>11618</v>
      </c>
      <c r="I609" t="s">
        <v>3262</v>
      </c>
      <c r="J609" t="s">
        <v>11617</v>
      </c>
    </row>
    <row r="610" spans="1:10" x14ac:dyDescent="0.25">
      <c r="A610" s="33" t="s">
        <v>15684</v>
      </c>
      <c r="B610" t="s">
        <v>8751</v>
      </c>
      <c r="C610" t="s">
        <v>7738</v>
      </c>
      <c r="D610" t="s">
        <v>3261</v>
      </c>
      <c r="E610" t="s">
        <v>3260</v>
      </c>
      <c r="F610" t="s">
        <v>11616</v>
      </c>
      <c r="G610" t="s">
        <v>11615</v>
      </c>
      <c r="H610" t="s">
        <v>11614</v>
      </c>
      <c r="I610" t="s">
        <v>3259</v>
      </c>
      <c r="J610" t="s">
        <v>11613</v>
      </c>
    </row>
    <row r="611" spans="1:10" x14ac:dyDescent="0.25">
      <c r="A611" s="33" t="s">
        <v>15685</v>
      </c>
      <c r="B611" t="s">
        <v>8583</v>
      </c>
      <c r="C611" t="s">
        <v>7738</v>
      </c>
      <c r="D611" t="s">
        <v>3256</v>
      </c>
      <c r="E611" t="s">
        <v>3255</v>
      </c>
      <c r="F611" t="s">
        <v>11612</v>
      </c>
      <c r="G611" t="s">
        <v>11611</v>
      </c>
      <c r="H611" t="s">
        <v>11610</v>
      </c>
      <c r="I611" t="s">
        <v>3253</v>
      </c>
      <c r="J611" t="s">
        <v>11609</v>
      </c>
    </row>
    <row r="612" spans="1:10" x14ac:dyDescent="0.25">
      <c r="A612" s="33" t="s">
        <v>15686</v>
      </c>
      <c r="B612" t="s">
        <v>9791</v>
      </c>
      <c r="C612" t="s">
        <v>7738</v>
      </c>
      <c r="D612" t="s">
        <v>3252</v>
      </c>
      <c r="E612" t="s">
        <v>3251</v>
      </c>
      <c r="F612" t="s">
        <v>11608</v>
      </c>
      <c r="G612" t="s">
        <v>11607</v>
      </c>
      <c r="H612" t="s">
        <v>11606</v>
      </c>
      <c r="I612" t="s">
        <v>3249</v>
      </c>
      <c r="J612" t="s">
        <v>11605</v>
      </c>
    </row>
    <row r="613" spans="1:10" x14ac:dyDescent="0.25">
      <c r="A613" s="33" t="s">
        <v>15687</v>
      </c>
      <c r="B613" t="s">
        <v>9791</v>
      </c>
      <c r="C613" t="s">
        <v>7738</v>
      </c>
      <c r="D613" t="s">
        <v>3248</v>
      </c>
      <c r="E613" t="s">
        <v>3247</v>
      </c>
      <c r="F613" t="s">
        <v>11604</v>
      </c>
      <c r="G613" t="s">
        <v>11603</v>
      </c>
      <c r="H613" t="s">
        <v>11602</v>
      </c>
      <c r="I613" t="s">
        <v>3245</v>
      </c>
      <c r="J613" t="s">
        <v>11601</v>
      </c>
    </row>
    <row r="614" spans="1:10" x14ac:dyDescent="0.25">
      <c r="A614" s="33" t="s">
        <v>15688</v>
      </c>
      <c r="B614" t="s">
        <v>10153</v>
      </c>
      <c r="C614" t="s">
        <v>7385</v>
      </c>
      <c r="E614" t="s">
        <v>3242</v>
      </c>
      <c r="F614" t="s">
        <v>3241</v>
      </c>
      <c r="G614" t="s">
        <v>3240</v>
      </c>
      <c r="H614" t="s">
        <v>11600</v>
      </c>
      <c r="I614" t="s">
        <v>3238</v>
      </c>
      <c r="J614" t="s">
        <v>11599</v>
      </c>
    </row>
    <row r="615" spans="1:10" x14ac:dyDescent="0.25">
      <c r="A615" s="33" t="s">
        <v>15689</v>
      </c>
      <c r="B615" t="s">
        <v>8566</v>
      </c>
      <c r="C615" t="s">
        <v>7385</v>
      </c>
      <c r="D615" t="s">
        <v>3237</v>
      </c>
      <c r="E615" t="s">
        <v>3236</v>
      </c>
      <c r="F615" t="s">
        <v>11598</v>
      </c>
      <c r="G615" t="s">
        <v>11597</v>
      </c>
      <c r="H615" t="s">
        <v>11596</v>
      </c>
      <c r="I615" t="s">
        <v>3235</v>
      </c>
      <c r="J615" t="s">
        <v>11595</v>
      </c>
    </row>
    <row r="616" spans="1:10" x14ac:dyDescent="0.25">
      <c r="A616" s="33" t="s">
        <v>15690</v>
      </c>
      <c r="B616" t="s">
        <v>8816</v>
      </c>
      <c r="C616" t="s">
        <v>7385</v>
      </c>
      <c r="D616" t="s">
        <v>3234</v>
      </c>
      <c r="E616" t="s">
        <v>3233</v>
      </c>
      <c r="F616" t="s">
        <v>11594</v>
      </c>
      <c r="G616" t="s">
        <v>11593</v>
      </c>
      <c r="H616" t="s">
        <v>11592</v>
      </c>
      <c r="I616" t="s">
        <v>3232</v>
      </c>
      <c r="J616" t="s">
        <v>11591</v>
      </c>
    </row>
    <row r="617" spans="1:10" x14ac:dyDescent="0.25">
      <c r="A617" s="33" t="s">
        <v>15691</v>
      </c>
      <c r="B617" t="s">
        <v>9463</v>
      </c>
      <c r="C617" t="s">
        <v>8033</v>
      </c>
      <c r="D617" t="s">
        <v>3231</v>
      </c>
      <c r="E617" t="s">
        <v>3230</v>
      </c>
      <c r="F617" t="s">
        <v>11590</v>
      </c>
      <c r="G617" t="s">
        <v>11589</v>
      </c>
      <c r="H617" t="s">
        <v>11588</v>
      </c>
      <c r="I617" t="s">
        <v>3229</v>
      </c>
      <c r="J617" t="s">
        <v>11587</v>
      </c>
    </row>
    <row r="618" spans="1:10" x14ac:dyDescent="0.25">
      <c r="A618" s="33" t="s">
        <v>15692</v>
      </c>
      <c r="B618" t="s">
        <v>9522</v>
      </c>
      <c r="C618" t="s">
        <v>8033</v>
      </c>
      <c r="E618" t="s">
        <v>3228</v>
      </c>
      <c r="F618" t="s">
        <v>11586</v>
      </c>
      <c r="G618" t="s">
        <v>11585</v>
      </c>
      <c r="I618" t="s">
        <v>3227</v>
      </c>
      <c r="J618" t="s">
        <v>11584</v>
      </c>
    </row>
    <row r="619" spans="1:10" x14ac:dyDescent="0.25">
      <c r="A619" s="33" t="s">
        <v>15693</v>
      </c>
      <c r="B619" t="s">
        <v>9725</v>
      </c>
      <c r="C619" t="s">
        <v>7738</v>
      </c>
      <c r="D619" t="s">
        <v>3226</v>
      </c>
      <c r="E619" t="s">
        <v>3225</v>
      </c>
      <c r="F619" t="s">
        <v>11583</v>
      </c>
      <c r="G619" t="s">
        <v>11582</v>
      </c>
      <c r="H619" t="s">
        <v>11581</v>
      </c>
      <c r="I619" t="s">
        <v>11580</v>
      </c>
      <c r="J619" t="s">
        <v>11579</v>
      </c>
    </row>
    <row r="620" spans="1:10" x14ac:dyDescent="0.25">
      <c r="A620" s="33" t="s">
        <v>15694</v>
      </c>
      <c r="B620" t="s">
        <v>9162</v>
      </c>
      <c r="C620" t="s">
        <v>7738</v>
      </c>
      <c r="E620" t="s">
        <v>3224</v>
      </c>
      <c r="F620" t="s">
        <v>11578</v>
      </c>
      <c r="G620" t="s">
        <v>11577</v>
      </c>
      <c r="H620" t="s">
        <v>11576</v>
      </c>
      <c r="I620" t="s">
        <v>3223</v>
      </c>
      <c r="J620" t="s">
        <v>11575</v>
      </c>
    </row>
    <row r="621" spans="1:10" x14ac:dyDescent="0.25">
      <c r="A621" s="33" t="s">
        <v>15695</v>
      </c>
      <c r="B621" t="s">
        <v>8736</v>
      </c>
      <c r="C621" t="s">
        <v>7654</v>
      </c>
      <c r="D621" t="s">
        <v>3222</v>
      </c>
      <c r="E621" t="s">
        <v>3221</v>
      </c>
      <c r="F621" t="s">
        <v>11574</v>
      </c>
      <c r="G621" t="s">
        <v>11573</v>
      </c>
      <c r="H621" t="s">
        <v>11572</v>
      </c>
      <c r="I621" t="s">
        <v>3220</v>
      </c>
      <c r="J621" t="s">
        <v>11571</v>
      </c>
    </row>
    <row r="622" spans="1:10" x14ac:dyDescent="0.25">
      <c r="A622" s="33" t="s">
        <v>15696</v>
      </c>
      <c r="B622" t="s">
        <v>11570</v>
      </c>
      <c r="C622" t="s">
        <v>8033</v>
      </c>
      <c r="D622" t="s">
        <v>3219</v>
      </c>
      <c r="E622" t="s">
        <v>3218</v>
      </c>
      <c r="F622" t="s">
        <v>11569</v>
      </c>
      <c r="G622" t="s">
        <v>11568</v>
      </c>
      <c r="H622" t="s">
        <v>11567</v>
      </c>
      <c r="I622" t="s">
        <v>3217</v>
      </c>
      <c r="J622" t="s">
        <v>11566</v>
      </c>
    </row>
    <row r="623" spans="1:10" x14ac:dyDescent="0.25">
      <c r="A623" s="33" t="s">
        <v>15697</v>
      </c>
      <c r="B623" t="s">
        <v>9162</v>
      </c>
      <c r="C623" t="s">
        <v>7413</v>
      </c>
      <c r="D623" t="s">
        <v>3216</v>
      </c>
      <c r="E623" t="s">
        <v>3215</v>
      </c>
      <c r="F623" t="s">
        <v>11565</v>
      </c>
      <c r="G623" t="s">
        <v>11564</v>
      </c>
      <c r="H623" t="s">
        <v>11563</v>
      </c>
      <c r="I623" t="s">
        <v>3213</v>
      </c>
      <c r="J623" t="s">
        <v>11562</v>
      </c>
    </row>
    <row r="624" spans="1:10" x14ac:dyDescent="0.25">
      <c r="A624" s="33" t="s">
        <v>15698</v>
      </c>
      <c r="B624" t="s">
        <v>8454</v>
      </c>
      <c r="C624" t="s">
        <v>8033</v>
      </c>
      <c r="D624" t="s">
        <v>3212</v>
      </c>
      <c r="E624" t="s">
        <v>3211</v>
      </c>
      <c r="F624" t="s">
        <v>11561</v>
      </c>
      <c r="G624" t="s">
        <v>11560</v>
      </c>
      <c r="H624" t="s">
        <v>11559</v>
      </c>
      <c r="I624" t="s">
        <v>3210</v>
      </c>
      <c r="J624" t="s">
        <v>11558</v>
      </c>
    </row>
    <row r="625" spans="1:10" x14ac:dyDescent="0.25">
      <c r="A625" s="33" t="s">
        <v>15699</v>
      </c>
      <c r="B625" t="s">
        <v>8441</v>
      </c>
      <c r="C625" t="s">
        <v>7848</v>
      </c>
      <c r="D625" t="s">
        <v>3209</v>
      </c>
      <c r="E625" t="s">
        <v>3208</v>
      </c>
      <c r="F625" t="s">
        <v>11557</v>
      </c>
      <c r="G625" t="s">
        <v>11556</v>
      </c>
      <c r="H625" t="s">
        <v>11555</v>
      </c>
      <c r="I625" t="s">
        <v>3207</v>
      </c>
      <c r="J625" t="s">
        <v>11554</v>
      </c>
    </row>
    <row r="626" spans="1:10" x14ac:dyDescent="0.25">
      <c r="A626" s="33" t="s">
        <v>15700</v>
      </c>
      <c r="B626" t="s">
        <v>8751</v>
      </c>
      <c r="C626" t="s">
        <v>7413</v>
      </c>
      <c r="D626" t="s">
        <v>3206</v>
      </c>
      <c r="E626" t="s">
        <v>3205</v>
      </c>
      <c r="F626" t="s">
        <v>11553</v>
      </c>
      <c r="G626" t="s">
        <v>11552</v>
      </c>
      <c r="H626" t="s">
        <v>11551</v>
      </c>
      <c r="I626" t="s">
        <v>3204</v>
      </c>
      <c r="J626" t="s">
        <v>11550</v>
      </c>
    </row>
    <row r="627" spans="1:10" x14ac:dyDescent="0.25">
      <c r="A627" s="33" t="s">
        <v>15701</v>
      </c>
      <c r="B627" t="s">
        <v>11549</v>
      </c>
      <c r="C627" t="s">
        <v>8191</v>
      </c>
      <c r="D627" t="s">
        <v>3203</v>
      </c>
      <c r="E627" t="s">
        <v>3202</v>
      </c>
      <c r="F627" t="s">
        <v>11548</v>
      </c>
      <c r="G627" t="s">
        <v>11547</v>
      </c>
      <c r="H627" t="s">
        <v>11546</v>
      </c>
      <c r="I627" t="s">
        <v>11545</v>
      </c>
      <c r="J627" t="s">
        <v>11544</v>
      </c>
    </row>
    <row r="628" spans="1:10" x14ac:dyDescent="0.25">
      <c r="A628" s="33" t="s">
        <v>15702</v>
      </c>
      <c r="B628" t="s">
        <v>9791</v>
      </c>
      <c r="C628" t="s">
        <v>8191</v>
      </c>
      <c r="E628" t="s">
        <v>3201</v>
      </c>
      <c r="F628" t="s">
        <v>11543</v>
      </c>
      <c r="G628" t="s">
        <v>11542</v>
      </c>
      <c r="H628" t="s">
        <v>11541</v>
      </c>
      <c r="I628" t="s">
        <v>3200</v>
      </c>
      <c r="J628" t="s">
        <v>11540</v>
      </c>
    </row>
    <row r="629" spans="1:10" x14ac:dyDescent="0.25">
      <c r="A629" s="33" t="s">
        <v>15703</v>
      </c>
      <c r="B629" t="s">
        <v>9292</v>
      </c>
      <c r="C629" t="s">
        <v>7738</v>
      </c>
      <c r="D629" t="s">
        <v>3199</v>
      </c>
      <c r="E629" t="s">
        <v>3198</v>
      </c>
      <c r="F629" t="s">
        <v>11539</v>
      </c>
      <c r="G629" t="s">
        <v>3197</v>
      </c>
      <c r="H629" t="s">
        <v>11538</v>
      </c>
      <c r="I629" t="s">
        <v>3196</v>
      </c>
      <c r="J629" t="s">
        <v>11537</v>
      </c>
    </row>
    <row r="630" spans="1:10" x14ac:dyDescent="0.25">
      <c r="A630" s="33" t="s">
        <v>15704</v>
      </c>
      <c r="B630" t="s">
        <v>8477</v>
      </c>
      <c r="C630" t="s">
        <v>8033</v>
      </c>
      <c r="D630" t="s">
        <v>3195</v>
      </c>
      <c r="E630" t="s">
        <v>3194</v>
      </c>
      <c r="F630" t="s">
        <v>11536</v>
      </c>
      <c r="G630" t="s">
        <v>11535</v>
      </c>
      <c r="H630" t="s">
        <v>11534</v>
      </c>
      <c r="I630" t="s">
        <v>3193</v>
      </c>
      <c r="J630" t="s">
        <v>11533</v>
      </c>
    </row>
    <row r="631" spans="1:10" x14ac:dyDescent="0.25">
      <c r="A631" s="33" t="s">
        <v>15705</v>
      </c>
      <c r="B631" t="s">
        <v>8526</v>
      </c>
      <c r="C631" t="s">
        <v>7738</v>
      </c>
      <c r="D631" t="s">
        <v>3192</v>
      </c>
      <c r="E631" t="s">
        <v>3191</v>
      </c>
      <c r="F631" t="s">
        <v>11532</v>
      </c>
      <c r="G631" t="s">
        <v>11531</v>
      </c>
      <c r="H631" t="s">
        <v>11530</v>
      </c>
      <c r="I631" t="s">
        <v>3190</v>
      </c>
      <c r="J631" t="s">
        <v>11529</v>
      </c>
    </row>
    <row r="632" spans="1:10" x14ac:dyDescent="0.25">
      <c r="A632" s="33" t="s">
        <v>15706</v>
      </c>
      <c r="B632" t="s">
        <v>8583</v>
      </c>
      <c r="C632" t="s">
        <v>7413</v>
      </c>
      <c r="D632" t="s">
        <v>3189</v>
      </c>
      <c r="E632" t="s">
        <v>3188</v>
      </c>
      <c r="F632" t="s">
        <v>10690</v>
      </c>
      <c r="G632" t="s">
        <v>3187</v>
      </c>
      <c r="H632" t="s">
        <v>11528</v>
      </c>
      <c r="I632" t="s">
        <v>3185</v>
      </c>
      <c r="J632" t="s">
        <v>11527</v>
      </c>
    </row>
    <row r="633" spans="1:10" x14ac:dyDescent="0.25">
      <c r="A633" s="33" t="s">
        <v>15707</v>
      </c>
      <c r="B633" t="s">
        <v>8548</v>
      </c>
      <c r="C633" t="s">
        <v>7413</v>
      </c>
      <c r="D633" t="s">
        <v>3184</v>
      </c>
      <c r="E633" t="s">
        <v>3183</v>
      </c>
      <c r="F633" t="s">
        <v>3182</v>
      </c>
      <c r="G633" t="s">
        <v>3181</v>
      </c>
      <c r="H633" t="s">
        <v>11526</v>
      </c>
      <c r="I633" t="s">
        <v>3179</v>
      </c>
      <c r="J633" t="s">
        <v>11525</v>
      </c>
    </row>
    <row r="634" spans="1:10" x14ac:dyDescent="0.25">
      <c r="A634" s="33" t="s">
        <v>15708</v>
      </c>
      <c r="B634" t="s">
        <v>8788</v>
      </c>
      <c r="C634" t="s">
        <v>7848</v>
      </c>
      <c r="D634" t="s">
        <v>3178</v>
      </c>
      <c r="E634" t="s">
        <v>3177</v>
      </c>
      <c r="F634" t="s">
        <v>11524</v>
      </c>
      <c r="G634" t="s">
        <v>3176</v>
      </c>
      <c r="H634" t="s">
        <v>11523</v>
      </c>
      <c r="I634" t="s">
        <v>3173</v>
      </c>
      <c r="J634" t="s">
        <v>11522</v>
      </c>
    </row>
    <row r="635" spans="1:10" x14ac:dyDescent="0.25">
      <c r="A635" s="33" t="s">
        <v>15709</v>
      </c>
      <c r="B635" t="s">
        <v>8295</v>
      </c>
      <c r="C635" t="s">
        <v>7738</v>
      </c>
      <c r="D635" t="s">
        <v>3172</v>
      </c>
      <c r="E635" t="s">
        <v>3171</v>
      </c>
      <c r="F635" t="s">
        <v>11521</v>
      </c>
      <c r="G635" t="s">
        <v>11520</v>
      </c>
      <c r="H635" t="s">
        <v>11519</v>
      </c>
      <c r="I635" t="s">
        <v>3168</v>
      </c>
      <c r="J635" t="s">
        <v>11518</v>
      </c>
    </row>
    <row r="636" spans="1:10" x14ac:dyDescent="0.25">
      <c r="A636" s="33" t="s">
        <v>15710</v>
      </c>
      <c r="B636" t="s">
        <v>10833</v>
      </c>
      <c r="C636" t="s">
        <v>7573</v>
      </c>
      <c r="E636" t="s">
        <v>3167</v>
      </c>
      <c r="F636" t="s">
        <v>11517</v>
      </c>
      <c r="G636" t="s">
        <v>11516</v>
      </c>
      <c r="H636" t="s">
        <v>11515</v>
      </c>
      <c r="I636" t="s">
        <v>11514</v>
      </c>
      <c r="J636" t="s">
        <v>11513</v>
      </c>
    </row>
    <row r="637" spans="1:10" x14ac:dyDescent="0.25">
      <c r="A637" s="33" t="s">
        <v>15711</v>
      </c>
      <c r="B637" t="s">
        <v>8526</v>
      </c>
      <c r="C637" t="s">
        <v>7654</v>
      </c>
      <c r="D637" t="s">
        <v>3166</v>
      </c>
      <c r="E637" t="s">
        <v>3165</v>
      </c>
      <c r="F637" t="s">
        <v>11512</v>
      </c>
      <c r="G637" t="s">
        <v>11511</v>
      </c>
      <c r="H637" t="s">
        <v>11510</v>
      </c>
      <c r="I637" t="s">
        <v>11509</v>
      </c>
      <c r="J637" t="s">
        <v>11508</v>
      </c>
    </row>
    <row r="638" spans="1:10" x14ac:dyDescent="0.25">
      <c r="A638" s="33" t="s">
        <v>15712</v>
      </c>
      <c r="B638" t="s">
        <v>8355</v>
      </c>
      <c r="C638" t="s">
        <v>8033</v>
      </c>
      <c r="D638" t="s">
        <v>3164</v>
      </c>
      <c r="E638" t="s">
        <v>3163</v>
      </c>
      <c r="F638" t="s">
        <v>11507</v>
      </c>
      <c r="G638" t="s">
        <v>11506</v>
      </c>
      <c r="H638" t="s">
        <v>11505</v>
      </c>
      <c r="I638" t="s">
        <v>3162</v>
      </c>
      <c r="J638" t="s">
        <v>11504</v>
      </c>
    </row>
    <row r="639" spans="1:10" x14ac:dyDescent="0.25">
      <c r="A639" s="33" t="s">
        <v>15713</v>
      </c>
      <c r="B639" t="s">
        <v>8454</v>
      </c>
      <c r="C639" t="s">
        <v>7848</v>
      </c>
      <c r="D639" t="s">
        <v>3161</v>
      </c>
      <c r="E639" t="s">
        <v>3160</v>
      </c>
      <c r="F639" t="s">
        <v>11503</v>
      </c>
      <c r="G639" t="s">
        <v>11502</v>
      </c>
      <c r="H639" t="s">
        <v>11501</v>
      </c>
      <c r="I639" t="s">
        <v>3158</v>
      </c>
      <c r="J639" t="s">
        <v>11500</v>
      </c>
    </row>
    <row r="640" spans="1:10" x14ac:dyDescent="0.25">
      <c r="A640" s="33" t="s">
        <v>15714</v>
      </c>
      <c r="B640" t="s">
        <v>9463</v>
      </c>
      <c r="C640" t="s">
        <v>7654</v>
      </c>
      <c r="D640" t="s">
        <v>3156</v>
      </c>
      <c r="E640" t="s">
        <v>3155</v>
      </c>
      <c r="F640" t="s">
        <v>11499</v>
      </c>
      <c r="G640" t="s">
        <v>11498</v>
      </c>
      <c r="H640" t="s">
        <v>11497</v>
      </c>
      <c r="I640" t="s">
        <v>3152</v>
      </c>
      <c r="J640" t="s">
        <v>11496</v>
      </c>
    </row>
    <row r="641" spans="1:10" x14ac:dyDescent="0.25">
      <c r="A641" s="33" t="s">
        <v>15715</v>
      </c>
      <c r="B641" t="s">
        <v>8300</v>
      </c>
      <c r="C641" t="s">
        <v>7848</v>
      </c>
      <c r="D641" t="s">
        <v>3151</v>
      </c>
      <c r="E641" t="s">
        <v>3150</v>
      </c>
      <c r="F641" t="s">
        <v>11495</v>
      </c>
      <c r="G641" t="s">
        <v>11494</v>
      </c>
      <c r="H641" t="s">
        <v>11493</v>
      </c>
      <c r="I641" t="s">
        <v>11492</v>
      </c>
      <c r="J641" t="s">
        <v>11491</v>
      </c>
    </row>
    <row r="642" spans="1:10" x14ac:dyDescent="0.25">
      <c r="A642" s="33" t="s">
        <v>15716</v>
      </c>
      <c r="B642" t="s">
        <v>9791</v>
      </c>
      <c r="C642" t="s">
        <v>8191</v>
      </c>
      <c r="D642" t="s">
        <v>3149</v>
      </c>
      <c r="E642" t="s">
        <v>3148</v>
      </c>
      <c r="F642" t="s">
        <v>11490</v>
      </c>
      <c r="G642" t="s">
        <v>11489</v>
      </c>
      <c r="H642" t="s">
        <v>11488</v>
      </c>
      <c r="I642" t="s">
        <v>11487</v>
      </c>
      <c r="J642" t="s">
        <v>11486</v>
      </c>
    </row>
    <row r="643" spans="1:10" x14ac:dyDescent="0.25">
      <c r="A643" s="33" t="s">
        <v>15717</v>
      </c>
      <c r="B643" t="s">
        <v>8542</v>
      </c>
      <c r="C643" t="s">
        <v>7654</v>
      </c>
      <c r="D643" t="s">
        <v>3144</v>
      </c>
      <c r="E643" t="s">
        <v>3143</v>
      </c>
      <c r="F643" t="s">
        <v>3142</v>
      </c>
      <c r="G643" t="s">
        <v>3141</v>
      </c>
      <c r="H643" t="s">
        <v>11485</v>
      </c>
      <c r="I643" t="s">
        <v>3140</v>
      </c>
      <c r="J643" t="s">
        <v>11484</v>
      </c>
    </row>
    <row r="644" spans="1:10" x14ac:dyDescent="0.25">
      <c r="A644" s="33" t="s">
        <v>15718</v>
      </c>
      <c r="B644" t="s">
        <v>11483</v>
      </c>
      <c r="C644" t="s">
        <v>7654</v>
      </c>
      <c r="D644" t="s">
        <v>3139</v>
      </c>
      <c r="E644" t="s">
        <v>3138</v>
      </c>
      <c r="F644" t="s">
        <v>11482</v>
      </c>
      <c r="G644" t="s">
        <v>11481</v>
      </c>
      <c r="H644" t="s">
        <v>11480</v>
      </c>
      <c r="I644" t="s">
        <v>3136</v>
      </c>
      <c r="J644" t="s">
        <v>11479</v>
      </c>
    </row>
    <row r="645" spans="1:10" x14ac:dyDescent="0.25">
      <c r="A645" s="33" t="s">
        <v>15719</v>
      </c>
      <c r="B645" t="s">
        <v>8441</v>
      </c>
      <c r="C645" t="s">
        <v>7573</v>
      </c>
      <c r="D645" t="s">
        <v>3135</v>
      </c>
      <c r="E645" t="s">
        <v>3134</v>
      </c>
      <c r="F645" t="s">
        <v>11478</v>
      </c>
      <c r="G645" t="s">
        <v>11477</v>
      </c>
      <c r="H645" t="s">
        <v>11476</v>
      </c>
      <c r="I645" t="s">
        <v>11475</v>
      </c>
      <c r="J645" t="s">
        <v>11474</v>
      </c>
    </row>
    <row r="646" spans="1:10" x14ac:dyDescent="0.25">
      <c r="A646" s="33" t="s">
        <v>15720</v>
      </c>
      <c r="B646" t="s">
        <v>8583</v>
      </c>
      <c r="C646" t="s">
        <v>8033</v>
      </c>
      <c r="E646" t="s">
        <v>3133</v>
      </c>
      <c r="F646" t="s">
        <v>11473</v>
      </c>
      <c r="G646" t="s">
        <v>11472</v>
      </c>
      <c r="H646" t="s">
        <v>11471</v>
      </c>
      <c r="I646" t="s">
        <v>3132</v>
      </c>
      <c r="J646" t="s">
        <v>11470</v>
      </c>
    </row>
    <row r="647" spans="1:10" x14ac:dyDescent="0.25">
      <c r="A647" s="33" t="s">
        <v>15721</v>
      </c>
      <c r="B647" t="s">
        <v>9791</v>
      </c>
      <c r="C647" t="s">
        <v>7848</v>
      </c>
      <c r="D647" t="s">
        <v>3129</v>
      </c>
      <c r="E647" t="s">
        <v>3127</v>
      </c>
      <c r="F647" t="s">
        <v>11469</v>
      </c>
      <c r="G647" t="s">
        <v>3126</v>
      </c>
      <c r="H647" t="s">
        <v>11468</v>
      </c>
      <c r="I647" t="s">
        <v>3125</v>
      </c>
      <c r="J647" t="s">
        <v>11467</v>
      </c>
    </row>
    <row r="648" spans="1:10" x14ac:dyDescent="0.25">
      <c r="A648" s="33" t="s">
        <v>15722</v>
      </c>
      <c r="B648" t="s">
        <v>9463</v>
      </c>
      <c r="C648" t="s">
        <v>7654</v>
      </c>
      <c r="E648" t="s">
        <v>3124</v>
      </c>
      <c r="F648" t="s">
        <v>11466</v>
      </c>
      <c r="G648" t="s">
        <v>3123</v>
      </c>
      <c r="H648" t="s">
        <v>11465</v>
      </c>
      <c r="I648" t="s">
        <v>3120</v>
      </c>
      <c r="J648" t="s">
        <v>11464</v>
      </c>
    </row>
    <row r="649" spans="1:10" x14ac:dyDescent="0.25">
      <c r="A649" s="33" t="s">
        <v>15723</v>
      </c>
      <c r="B649" t="s">
        <v>9286</v>
      </c>
      <c r="C649" t="s">
        <v>7573</v>
      </c>
      <c r="D649" t="s">
        <v>3119</v>
      </c>
      <c r="E649" t="s">
        <v>3118</v>
      </c>
      <c r="F649" t="s">
        <v>11463</v>
      </c>
      <c r="G649" t="s">
        <v>11462</v>
      </c>
      <c r="H649" t="s">
        <v>11461</v>
      </c>
      <c r="I649" t="s">
        <v>3117</v>
      </c>
      <c r="J649" t="s">
        <v>11460</v>
      </c>
    </row>
    <row r="650" spans="1:10" x14ac:dyDescent="0.25">
      <c r="A650" s="33" t="s">
        <v>15724</v>
      </c>
      <c r="B650" t="s">
        <v>11459</v>
      </c>
      <c r="C650" t="s">
        <v>8490</v>
      </c>
      <c r="E650" t="s">
        <v>3116</v>
      </c>
      <c r="F650" t="s">
        <v>11458</v>
      </c>
      <c r="G650" t="s">
        <v>11457</v>
      </c>
      <c r="H650" t="s">
        <v>11456</v>
      </c>
      <c r="I650" t="s">
        <v>11455</v>
      </c>
      <c r="J650" t="s">
        <v>11454</v>
      </c>
    </row>
    <row r="651" spans="1:10" x14ac:dyDescent="0.25">
      <c r="A651" s="33" t="s">
        <v>15725</v>
      </c>
      <c r="B651" t="s">
        <v>11453</v>
      </c>
      <c r="C651" t="s">
        <v>8033</v>
      </c>
      <c r="D651" t="s">
        <v>3112</v>
      </c>
      <c r="E651" t="s">
        <v>3111</v>
      </c>
      <c r="F651" t="s">
        <v>11452</v>
      </c>
      <c r="G651" t="s">
        <v>11451</v>
      </c>
      <c r="H651" t="s">
        <v>11450</v>
      </c>
      <c r="I651" t="s">
        <v>3109</v>
      </c>
      <c r="J651" t="s">
        <v>11449</v>
      </c>
    </row>
    <row r="652" spans="1:10" x14ac:dyDescent="0.25">
      <c r="A652" s="33" t="s">
        <v>15726</v>
      </c>
      <c r="B652" t="s">
        <v>7459</v>
      </c>
      <c r="C652" t="s">
        <v>8033</v>
      </c>
      <c r="D652" t="s">
        <v>11448</v>
      </c>
      <c r="E652" t="s">
        <v>3108</v>
      </c>
      <c r="F652" t="s">
        <v>11447</v>
      </c>
      <c r="I652" t="s">
        <v>3107</v>
      </c>
      <c r="J652" t="s">
        <v>11446</v>
      </c>
    </row>
    <row r="653" spans="1:10" x14ac:dyDescent="0.25">
      <c r="A653" s="33" t="s">
        <v>15727</v>
      </c>
      <c r="B653" t="s">
        <v>8454</v>
      </c>
      <c r="C653" t="s">
        <v>8490</v>
      </c>
      <c r="D653" t="s">
        <v>3106</v>
      </c>
      <c r="E653" t="s">
        <v>3105</v>
      </c>
      <c r="F653" t="s">
        <v>11445</v>
      </c>
      <c r="G653" t="s">
        <v>11444</v>
      </c>
      <c r="H653" t="s">
        <v>11443</v>
      </c>
      <c r="I653" t="s">
        <v>3102</v>
      </c>
      <c r="J653" t="s">
        <v>11442</v>
      </c>
    </row>
    <row r="654" spans="1:10" x14ac:dyDescent="0.25">
      <c r="A654" s="33" t="s">
        <v>15728</v>
      </c>
      <c r="B654" t="s">
        <v>8853</v>
      </c>
      <c r="C654" t="s">
        <v>8490</v>
      </c>
      <c r="D654" t="s">
        <v>3101</v>
      </c>
      <c r="E654" t="s">
        <v>3100</v>
      </c>
      <c r="F654" t="s">
        <v>11441</v>
      </c>
      <c r="G654" t="s">
        <v>11440</v>
      </c>
      <c r="H654" t="s">
        <v>11439</v>
      </c>
      <c r="I654" t="s">
        <v>11438</v>
      </c>
      <c r="J654" t="s">
        <v>11437</v>
      </c>
    </row>
    <row r="655" spans="1:10" x14ac:dyDescent="0.25">
      <c r="A655" s="33" t="s">
        <v>15729</v>
      </c>
      <c r="B655" t="s">
        <v>10153</v>
      </c>
      <c r="C655" t="s">
        <v>7573</v>
      </c>
      <c r="D655" t="s">
        <v>3099</v>
      </c>
      <c r="E655" t="s">
        <v>3098</v>
      </c>
      <c r="F655" t="s">
        <v>11436</v>
      </c>
      <c r="G655" t="s">
        <v>3097</v>
      </c>
      <c r="H655" t="s">
        <v>11435</v>
      </c>
      <c r="I655" t="s">
        <v>3096</v>
      </c>
      <c r="J655" t="s">
        <v>11434</v>
      </c>
    </row>
    <row r="656" spans="1:10" x14ac:dyDescent="0.25">
      <c r="A656" s="33" t="s">
        <v>15730</v>
      </c>
      <c r="B656" t="s">
        <v>9463</v>
      </c>
      <c r="C656" t="s">
        <v>7385</v>
      </c>
      <c r="D656" t="s">
        <v>3095</v>
      </c>
      <c r="E656" t="s">
        <v>3094</v>
      </c>
      <c r="F656" t="s">
        <v>11433</v>
      </c>
      <c r="G656" t="s">
        <v>3093</v>
      </c>
      <c r="H656" t="s">
        <v>11432</v>
      </c>
      <c r="I656" t="s">
        <v>3091</v>
      </c>
      <c r="J656" t="s">
        <v>11431</v>
      </c>
    </row>
    <row r="657" spans="1:10" x14ac:dyDescent="0.25">
      <c r="A657" s="33" t="s">
        <v>15731</v>
      </c>
      <c r="B657" t="s">
        <v>8665</v>
      </c>
      <c r="C657" t="s">
        <v>7848</v>
      </c>
      <c r="D657" t="s">
        <v>3090</v>
      </c>
      <c r="E657" t="s">
        <v>3089</v>
      </c>
      <c r="F657" t="s">
        <v>11430</v>
      </c>
      <c r="G657" t="s">
        <v>11429</v>
      </c>
      <c r="H657" t="s">
        <v>11428</v>
      </c>
      <c r="I657" t="s">
        <v>11427</v>
      </c>
      <c r="J657" t="s">
        <v>11426</v>
      </c>
    </row>
    <row r="658" spans="1:10" x14ac:dyDescent="0.25">
      <c r="A658" s="33" t="s">
        <v>15732</v>
      </c>
      <c r="B658" t="s">
        <v>9286</v>
      </c>
      <c r="C658" t="s">
        <v>8191</v>
      </c>
      <c r="D658" t="s">
        <v>3088</v>
      </c>
      <c r="E658" t="s">
        <v>3087</v>
      </c>
      <c r="F658" t="s">
        <v>11425</v>
      </c>
      <c r="G658" t="s">
        <v>3086</v>
      </c>
      <c r="H658" t="s">
        <v>11424</v>
      </c>
      <c r="I658" t="s">
        <v>11423</v>
      </c>
      <c r="J658" t="s">
        <v>11422</v>
      </c>
    </row>
    <row r="659" spans="1:10" x14ac:dyDescent="0.25">
      <c r="A659" s="33" t="s">
        <v>15733</v>
      </c>
      <c r="B659" t="s">
        <v>9478</v>
      </c>
      <c r="C659" t="s">
        <v>8191</v>
      </c>
      <c r="D659" t="s">
        <v>3084</v>
      </c>
      <c r="E659" t="s">
        <v>3083</v>
      </c>
      <c r="F659" t="s">
        <v>11421</v>
      </c>
      <c r="H659" t="s">
        <v>11420</v>
      </c>
      <c r="I659" t="s">
        <v>3082</v>
      </c>
      <c r="J659" t="s">
        <v>11419</v>
      </c>
    </row>
    <row r="660" spans="1:10" x14ac:dyDescent="0.25">
      <c r="A660" s="33" t="s">
        <v>15734</v>
      </c>
      <c r="B660" t="s">
        <v>8477</v>
      </c>
      <c r="C660" t="s">
        <v>7848</v>
      </c>
      <c r="D660" t="s">
        <v>3081</v>
      </c>
      <c r="E660" t="s">
        <v>3080</v>
      </c>
      <c r="F660" t="s">
        <v>11418</v>
      </c>
      <c r="G660" t="s">
        <v>11417</v>
      </c>
      <c r="H660" t="s">
        <v>11416</v>
      </c>
      <c r="I660" t="s">
        <v>3077</v>
      </c>
      <c r="J660" t="s">
        <v>11415</v>
      </c>
    </row>
    <row r="661" spans="1:10" x14ac:dyDescent="0.25">
      <c r="A661" s="33" t="s">
        <v>15735</v>
      </c>
      <c r="B661" t="s">
        <v>8853</v>
      </c>
      <c r="C661" t="s">
        <v>8033</v>
      </c>
      <c r="D661" t="s">
        <v>3075</v>
      </c>
      <c r="E661" t="s">
        <v>3074</v>
      </c>
      <c r="F661" t="s">
        <v>11414</v>
      </c>
      <c r="G661" t="s">
        <v>11413</v>
      </c>
      <c r="H661" t="s">
        <v>11412</v>
      </c>
      <c r="I661" t="s">
        <v>3070</v>
      </c>
      <c r="J661" t="s">
        <v>11411</v>
      </c>
    </row>
    <row r="662" spans="1:10" x14ac:dyDescent="0.25">
      <c r="A662" s="33" t="s">
        <v>15736</v>
      </c>
      <c r="B662" t="s">
        <v>8542</v>
      </c>
      <c r="C662" t="s">
        <v>7738</v>
      </c>
      <c r="D662" t="s">
        <v>3069</v>
      </c>
      <c r="E662" t="s">
        <v>3068</v>
      </c>
      <c r="F662" t="s">
        <v>11410</v>
      </c>
      <c r="G662" t="s">
        <v>3067</v>
      </c>
      <c r="H662" t="s">
        <v>11409</v>
      </c>
      <c r="I662" t="s">
        <v>11408</v>
      </c>
      <c r="J662" t="s">
        <v>11407</v>
      </c>
    </row>
    <row r="663" spans="1:10" x14ac:dyDescent="0.25">
      <c r="A663" s="33" t="s">
        <v>15737</v>
      </c>
      <c r="B663" t="s">
        <v>9463</v>
      </c>
      <c r="C663" t="s">
        <v>7475</v>
      </c>
      <c r="D663" t="s">
        <v>3065</v>
      </c>
      <c r="E663" t="s">
        <v>3064</v>
      </c>
      <c r="F663" t="s">
        <v>11406</v>
      </c>
      <c r="G663" t="s">
        <v>3063</v>
      </c>
      <c r="H663" t="s">
        <v>11405</v>
      </c>
      <c r="I663" t="s">
        <v>11404</v>
      </c>
      <c r="J663" t="s">
        <v>11403</v>
      </c>
    </row>
    <row r="664" spans="1:10" x14ac:dyDescent="0.25">
      <c r="A664" s="33" t="s">
        <v>15738</v>
      </c>
      <c r="B664" t="s">
        <v>8755</v>
      </c>
      <c r="C664" t="s">
        <v>7654</v>
      </c>
      <c r="D664" t="s">
        <v>3061</v>
      </c>
      <c r="E664" t="s">
        <v>3060</v>
      </c>
      <c r="F664" t="s">
        <v>3059</v>
      </c>
      <c r="H664" t="s">
        <v>11402</v>
      </c>
      <c r="I664" t="s">
        <v>3056</v>
      </c>
      <c r="J664" t="s">
        <v>11401</v>
      </c>
    </row>
    <row r="665" spans="1:10" x14ac:dyDescent="0.25">
      <c r="A665" s="33" t="s">
        <v>15739</v>
      </c>
      <c r="B665" t="s">
        <v>9463</v>
      </c>
      <c r="C665" t="s">
        <v>7573</v>
      </c>
      <c r="D665" t="s">
        <v>3055</v>
      </c>
      <c r="E665" t="s">
        <v>3053</v>
      </c>
      <c r="F665" t="s">
        <v>11400</v>
      </c>
      <c r="G665" t="s">
        <v>11399</v>
      </c>
      <c r="H665" t="s">
        <v>11398</v>
      </c>
      <c r="I665" t="s">
        <v>3052</v>
      </c>
      <c r="J665" t="s">
        <v>11397</v>
      </c>
    </row>
    <row r="666" spans="1:10" x14ac:dyDescent="0.25">
      <c r="A666" s="33" t="s">
        <v>15740</v>
      </c>
      <c r="B666" t="s">
        <v>9162</v>
      </c>
      <c r="C666" t="s">
        <v>7385</v>
      </c>
      <c r="D666" t="s">
        <v>3049</v>
      </c>
      <c r="E666" t="s">
        <v>3048</v>
      </c>
      <c r="F666" t="s">
        <v>11396</v>
      </c>
      <c r="G666" t="s">
        <v>3047</v>
      </c>
      <c r="H666" t="s">
        <v>11395</v>
      </c>
      <c r="I666" t="s">
        <v>11394</v>
      </c>
      <c r="J666" t="s">
        <v>11393</v>
      </c>
    </row>
    <row r="667" spans="1:10" x14ac:dyDescent="0.25">
      <c r="A667" s="33" t="s">
        <v>15741</v>
      </c>
      <c r="B667" t="s">
        <v>8441</v>
      </c>
      <c r="C667" t="s">
        <v>8490</v>
      </c>
      <c r="D667" t="s">
        <v>3046</v>
      </c>
      <c r="E667" t="s">
        <v>3045</v>
      </c>
      <c r="F667" t="s">
        <v>11392</v>
      </c>
      <c r="G667" t="s">
        <v>11391</v>
      </c>
      <c r="H667" t="s">
        <v>11390</v>
      </c>
      <c r="I667" t="s">
        <v>11389</v>
      </c>
      <c r="J667" t="s">
        <v>11388</v>
      </c>
    </row>
    <row r="668" spans="1:10" x14ac:dyDescent="0.25">
      <c r="A668" s="33" t="s">
        <v>15742</v>
      </c>
      <c r="B668" t="s">
        <v>9292</v>
      </c>
      <c r="C668" t="s">
        <v>8191</v>
      </c>
      <c r="D668" t="s">
        <v>3043</v>
      </c>
      <c r="E668" t="s">
        <v>3042</v>
      </c>
      <c r="F668" t="s">
        <v>11387</v>
      </c>
      <c r="G668" t="s">
        <v>11386</v>
      </c>
      <c r="H668" t="s">
        <v>11385</v>
      </c>
      <c r="I668" t="s">
        <v>3041</v>
      </c>
      <c r="J668" t="s">
        <v>11384</v>
      </c>
    </row>
    <row r="669" spans="1:10" x14ac:dyDescent="0.25">
      <c r="A669" s="33" t="s">
        <v>15743</v>
      </c>
      <c r="B669" t="s">
        <v>9162</v>
      </c>
      <c r="C669" t="s">
        <v>7738</v>
      </c>
      <c r="D669" t="s">
        <v>3040</v>
      </c>
      <c r="E669" t="s">
        <v>3039</v>
      </c>
      <c r="F669" t="s">
        <v>11383</v>
      </c>
      <c r="G669" t="s">
        <v>11382</v>
      </c>
      <c r="H669" t="s">
        <v>11381</v>
      </c>
      <c r="I669" t="s">
        <v>3038</v>
      </c>
      <c r="J669" t="s">
        <v>11380</v>
      </c>
    </row>
    <row r="670" spans="1:10" x14ac:dyDescent="0.25">
      <c r="A670" s="33" t="s">
        <v>15744</v>
      </c>
      <c r="B670" t="s">
        <v>9162</v>
      </c>
      <c r="C670" t="s">
        <v>7475</v>
      </c>
      <c r="D670" t="s">
        <v>3037</v>
      </c>
      <c r="E670" t="s">
        <v>3036</v>
      </c>
      <c r="F670" t="s">
        <v>11379</v>
      </c>
      <c r="G670" t="s">
        <v>11378</v>
      </c>
      <c r="H670" t="s">
        <v>11377</v>
      </c>
      <c r="I670" t="s">
        <v>3033</v>
      </c>
      <c r="J670" t="s">
        <v>11376</v>
      </c>
    </row>
    <row r="671" spans="1:10" x14ac:dyDescent="0.25">
      <c r="A671" s="33" t="s">
        <v>15745</v>
      </c>
      <c r="B671" t="s">
        <v>9292</v>
      </c>
      <c r="C671" t="s">
        <v>7475</v>
      </c>
      <c r="D671" t="s">
        <v>3032</v>
      </c>
      <c r="E671" t="s">
        <v>3031</v>
      </c>
      <c r="F671" t="s">
        <v>10690</v>
      </c>
      <c r="G671" t="s">
        <v>3030</v>
      </c>
      <c r="H671" t="s">
        <v>11375</v>
      </c>
      <c r="I671" t="s">
        <v>3029</v>
      </c>
      <c r="J671" t="s">
        <v>11374</v>
      </c>
    </row>
    <row r="672" spans="1:10" x14ac:dyDescent="0.25">
      <c r="A672" s="33" t="s">
        <v>15746</v>
      </c>
      <c r="B672" t="s">
        <v>8454</v>
      </c>
      <c r="C672" t="s">
        <v>8033</v>
      </c>
      <c r="D672" t="s">
        <v>3028</v>
      </c>
      <c r="E672" t="s">
        <v>3027</v>
      </c>
      <c r="F672" t="s">
        <v>11373</v>
      </c>
      <c r="G672" t="s">
        <v>3026</v>
      </c>
      <c r="H672" t="s">
        <v>11372</v>
      </c>
      <c r="I672" t="s">
        <v>3025</v>
      </c>
      <c r="J672" t="s">
        <v>11371</v>
      </c>
    </row>
    <row r="673" spans="1:10" x14ac:dyDescent="0.25">
      <c r="A673" s="33" t="s">
        <v>15747</v>
      </c>
      <c r="B673" t="s">
        <v>8736</v>
      </c>
      <c r="C673" t="s">
        <v>7573</v>
      </c>
      <c r="D673" t="s">
        <v>3024</v>
      </c>
      <c r="E673" t="s">
        <v>3023</v>
      </c>
      <c r="F673" t="s">
        <v>11370</v>
      </c>
      <c r="G673" t="s">
        <v>11369</v>
      </c>
      <c r="H673" t="s">
        <v>11368</v>
      </c>
      <c r="I673" t="s">
        <v>11367</v>
      </c>
      <c r="J673" t="s">
        <v>11366</v>
      </c>
    </row>
    <row r="674" spans="1:10" x14ac:dyDescent="0.25">
      <c r="A674" s="33" t="s">
        <v>15748</v>
      </c>
      <c r="B674" t="s">
        <v>8866</v>
      </c>
      <c r="C674" t="s">
        <v>7385</v>
      </c>
      <c r="D674" t="s">
        <v>11365</v>
      </c>
      <c r="E674" t="s">
        <v>3022</v>
      </c>
      <c r="F674" t="s">
        <v>11364</v>
      </c>
      <c r="H674" t="s">
        <v>11363</v>
      </c>
      <c r="I674" t="s">
        <v>3021</v>
      </c>
      <c r="J674" t="s">
        <v>11362</v>
      </c>
    </row>
    <row r="675" spans="1:10" x14ac:dyDescent="0.25">
      <c r="A675" s="33" t="s">
        <v>15749</v>
      </c>
      <c r="B675" t="s">
        <v>9791</v>
      </c>
      <c r="C675" t="s">
        <v>7738</v>
      </c>
      <c r="D675" t="s">
        <v>3020</v>
      </c>
      <c r="E675" t="s">
        <v>3019</v>
      </c>
      <c r="F675" t="s">
        <v>11361</v>
      </c>
      <c r="G675" t="s">
        <v>11360</v>
      </c>
      <c r="H675" t="s">
        <v>11359</v>
      </c>
      <c r="I675" t="s">
        <v>3016</v>
      </c>
      <c r="J675" t="s">
        <v>11358</v>
      </c>
    </row>
    <row r="676" spans="1:10" x14ac:dyDescent="0.25">
      <c r="A676" s="33" t="s">
        <v>15750</v>
      </c>
      <c r="B676" t="s">
        <v>8548</v>
      </c>
      <c r="C676" t="s">
        <v>7475</v>
      </c>
      <c r="D676" t="s">
        <v>3015</v>
      </c>
      <c r="E676" t="s">
        <v>3014</v>
      </c>
      <c r="F676" t="s">
        <v>3013</v>
      </c>
      <c r="G676" t="s">
        <v>3012</v>
      </c>
      <c r="H676" t="s">
        <v>11357</v>
      </c>
      <c r="I676" t="s">
        <v>3010</v>
      </c>
      <c r="J676" t="s">
        <v>11356</v>
      </c>
    </row>
    <row r="677" spans="1:10" x14ac:dyDescent="0.25">
      <c r="A677" s="33" t="s">
        <v>15751</v>
      </c>
      <c r="B677" t="s">
        <v>8583</v>
      </c>
      <c r="C677" t="s">
        <v>7573</v>
      </c>
      <c r="D677" t="s">
        <v>3009</v>
      </c>
      <c r="E677" t="s">
        <v>3008</v>
      </c>
      <c r="F677" t="s">
        <v>11355</v>
      </c>
      <c r="G677" t="s">
        <v>11354</v>
      </c>
      <c r="H677" t="s">
        <v>11353</v>
      </c>
      <c r="I677" t="s">
        <v>3006</v>
      </c>
      <c r="J677" t="s">
        <v>11352</v>
      </c>
    </row>
    <row r="678" spans="1:10" x14ac:dyDescent="0.25">
      <c r="A678" s="33" t="s">
        <v>15752</v>
      </c>
      <c r="B678" t="s">
        <v>9463</v>
      </c>
      <c r="C678" t="s">
        <v>7475</v>
      </c>
      <c r="D678" t="s">
        <v>3005</v>
      </c>
      <c r="E678" t="s">
        <v>3004</v>
      </c>
      <c r="F678" t="s">
        <v>11351</v>
      </c>
      <c r="G678" t="s">
        <v>11350</v>
      </c>
      <c r="H678" t="s">
        <v>11349</v>
      </c>
      <c r="I678" t="s">
        <v>3003</v>
      </c>
      <c r="J678" t="s">
        <v>11348</v>
      </c>
    </row>
    <row r="679" spans="1:10" x14ac:dyDescent="0.25">
      <c r="A679" s="33" t="s">
        <v>15753</v>
      </c>
      <c r="B679" t="s">
        <v>9791</v>
      </c>
      <c r="C679" t="s">
        <v>7738</v>
      </c>
      <c r="D679" t="s">
        <v>3002</v>
      </c>
      <c r="E679" t="s">
        <v>3001</v>
      </c>
      <c r="F679" t="s">
        <v>11347</v>
      </c>
      <c r="G679" t="s">
        <v>11346</v>
      </c>
      <c r="H679" t="s">
        <v>11345</v>
      </c>
      <c r="I679" t="s">
        <v>3000</v>
      </c>
      <c r="J679" t="s">
        <v>11344</v>
      </c>
    </row>
    <row r="680" spans="1:10" x14ac:dyDescent="0.25">
      <c r="A680" s="33" t="s">
        <v>15754</v>
      </c>
      <c r="B680" t="s">
        <v>9162</v>
      </c>
      <c r="C680" t="s">
        <v>8191</v>
      </c>
      <c r="D680" t="s">
        <v>2999</v>
      </c>
      <c r="E680" t="s">
        <v>2998</v>
      </c>
      <c r="F680" t="s">
        <v>11343</v>
      </c>
      <c r="G680" t="s">
        <v>11342</v>
      </c>
      <c r="H680" t="s">
        <v>11341</v>
      </c>
      <c r="I680" t="s">
        <v>2996</v>
      </c>
      <c r="J680" t="s">
        <v>11340</v>
      </c>
    </row>
    <row r="681" spans="1:10" x14ac:dyDescent="0.25">
      <c r="A681" s="33" t="s">
        <v>15755</v>
      </c>
      <c r="B681" t="s">
        <v>9791</v>
      </c>
      <c r="C681" t="s">
        <v>7848</v>
      </c>
      <c r="D681" t="s">
        <v>2995</v>
      </c>
      <c r="E681" t="s">
        <v>2994</v>
      </c>
      <c r="F681" t="s">
        <v>11339</v>
      </c>
      <c r="G681" t="s">
        <v>11338</v>
      </c>
      <c r="H681" t="s">
        <v>11337</v>
      </c>
      <c r="I681" t="s">
        <v>11336</v>
      </c>
      <c r="J681" t="s">
        <v>11335</v>
      </c>
    </row>
    <row r="682" spans="1:10" x14ac:dyDescent="0.25">
      <c r="A682" s="33" t="s">
        <v>15756</v>
      </c>
      <c r="B682" t="s">
        <v>8751</v>
      </c>
      <c r="C682" t="s">
        <v>8191</v>
      </c>
      <c r="D682" t="s">
        <v>2993</v>
      </c>
      <c r="E682" t="s">
        <v>2992</v>
      </c>
      <c r="F682" t="s">
        <v>11334</v>
      </c>
      <c r="G682" t="s">
        <v>11333</v>
      </c>
      <c r="H682" t="s">
        <v>11332</v>
      </c>
      <c r="I682" t="s">
        <v>2989</v>
      </c>
      <c r="J682" t="s">
        <v>11331</v>
      </c>
    </row>
    <row r="683" spans="1:10" x14ac:dyDescent="0.25">
      <c r="A683" s="33" t="s">
        <v>15757</v>
      </c>
      <c r="B683" t="s">
        <v>8583</v>
      </c>
      <c r="C683" t="s">
        <v>7475</v>
      </c>
      <c r="D683" t="s">
        <v>2988</v>
      </c>
      <c r="E683" t="s">
        <v>2987</v>
      </c>
      <c r="F683" t="s">
        <v>11330</v>
      </c>
      <c r="G683" t="s">
        <v>11329</v>
      </c>
      <c r="H683" t="s">
        <v>11328</v>
      </c>
      <c r="I683" t="s">
        <v>2985</v>
      </c>
      <c r="J683" t="s">
        <v>11327</v>
      </c>
    </row>
    <row r="684" spans="1:10" x14ac:dyDescent="0.25">
      <c r="A684" s="33" t="s">
        <v>15758</v>
      </c>
      <c r="B684" t="s">
        <v>8853</v>
      </c>
      <c r="C684" t="s">
        <v>7573</v>
      </c>
      <c r="D684" t="s">
        <v>2984</v>
      </c>
      <c r="E684" t="s">
        <v>2983</v>
      </c>
      <c r="F684" t="s">
        <v>11326</v>
      </c>
      <c r="G684" t="s">
        <v>2982</v>
      </c>
      <c r="H684" t="s">
        <v>11325</v>
      </c>
      <c r="I684" t="s">
        <v>2981</v>
      </c>
      <c r="J684" t="s">
        <v>11324</v>
      </c>
    </row>
    <row r="685" spans="1:10" x14ac:dyDescent="0.25">
      <c r="A685" s="33" t="s">
        <v>15759</v>
      </c>
      <c r="B685" t="s">
        <v>8583</v>
      </c>
      <c r="C685" t="s">
        <v>7848</v>
      </c>
      <c r="D685" t="s">
        <v>2980</v>
      </c>
      <c r="E685" t="s">
        <v>2979</v>
      </c>
      <c r="F685" t="s">
        <v>11323</v>
      </c>
      <c r="G685" t="s">
        <v>11322</v>
      </c>
      <c r="H685" t="s">
        <v>11321</v>
      </c>
      <c r="I685" t="s">
        <v>2976</v>
      </c>
      <c r="J685" t="s">
        <v>11320</v>
      </c>
    </row>
    <row r="686" spans="1:10" x14ac:dyDescent="0.25">
      <c r="A686" s="33" t="s">
        <v>15760</v>
      </c>
      <c r="B686" t="s">
        <v>8751</v>
      </c>
      <c r="C686" t="s">
        <v>7848</v>
      </c>
      <c r="D686" t="s">
        <v>2975</v>
      </c>
      <c r="E686" t="s">
        <v>2974</v>
      </c>
      <c r="F686" t="s">
        <v>11319</v>
      </c>
      <c r="G686" t="s">
        <v>11318</v>
      </c>
      <c r="H686" t="s">
        <v>11317</v>
      </c>
      <c r="I686" t="s">
        <v>2973</v>
      </c>
      <c r="J686" t="s">
        <v>11316</v>
      </c>
    </row>
    <row r="687" spans="1:10" x14ac:dyDescent="0.25">
      <c r="A687" s="33" t="s">
        <v>15761</v>
      </c>
      <c r="B687" t="s">
        <v>8454</v>
      </c>
      <c r="C687" t="s">
        <v>7475</v>
      </c>
      <c r="D687" t="s">
        <v>2972</v>
      </c>
      <c r="E687" t="s">
        <v>2971</v>
      </c>
      <c r="F687" t="s">
        <v>11315</v>
      </c>
      <c r="G687" t="s">
        <v>11314</v>
      </c>
      <c r="H687" t="s">
        <v>11313</v>
      </c>
      <c r="I687" t="s">
        <v>2970</v>
      </c>
      <c r="J687" t="s">
        <v>11312</v>
      </c>
    </row>
    <row r="688" spans="1:10" x14ac:dyDescent="0.25">
      <c r="A688" s="33" t="s">
        <v>15762</v>
      </c>
      <c r="B688" t="s">
        <v>9162</v>
      </c>
      <c r="C688" t="s">
        <v>7738</v>
      </c>
      <c r="D688" t="s">
        <v>2969</v>
      </c>
      <c r="E688" t="s">
        <v>2968</v>
      </c>
      <c r="F688" t="s">
        <v>11311</v>
      </c>
      <c r="G688" t="s">
        <v>2967</v>
      </c>
      <c r="H688" t="s">
        <v>11310</v>
      </c>
      <c r="I688" t="s">
        <v>2966</v>
      </c>
      <c r="J688" t="s">
        <v>11309</v>
      </c>
    </row>
    <row r="689" spans="1:10" x14ac:dyDescent="0.25">
      <c r="A689" s="33" t="s">
        <v>15763</v>
      </c>
      <c r="B689" t="s">
        <v>9162</v>
      </c>
      <c r="C689" t="s">
        <v>7848</v>
      </c>
      <c r="D689" t="s">
        <v>2965</v>
      </c>
      <c r="E689" t="s">
        <v>2964</v>
      </c>
      <c r="F689" t="s">
        <v>11308</v>
      </c>
      <c r="G689" t="s">
        <v>2963</v>
      </c>
      <c r="H689" t="s">
        <v>11307</v>
      </c>
      <c r="I689" t="s">
        <v>2962</v>
      </c>
      <c r="J689" t="s">
        <v>11306</v>
      </c>
    </row>
    <row r="690" spans="1:10" x14ac:dyDescent="0.25">
      <c r="A690" s="33" t="s">
        <v>15764</v>
      </c>
      <c r="B690" t="s">
        <v>7904</v>
      </c>
      <c r="C690" t="s">
        <v>8033</v>
      </c>
      <c r="D690" t="s">
        <v>11305</v>
      </c>
      <c r="E690" t="s">
        <v>2960</v>
      </c>
      <c r="F690" t="s">
        <v>2959</v>
      </c>
      <c r="I690" t="s">
        <v>2958</v>
      </c>
      <c r="J690" t="s">
        <v>11304</v>
      </c>
    </row>
    <row r="691" spans="1:10" x14ac:dyDescent="0.25">
      <c r="A691" s="33" t="s">
        <v>15765</v>
      </c>
      <c r="B691" t="s">
        <v>8788</v>
      </c>
      <c r="C691" t="s">
        <v>7738</v>
      </c>
      <c r="D691" t="s">
        <v>2957</v>
      </c>
      <c r="E691" t="s">
        <v>2956</v>
      </c>
      <c r="F691" t="s">
        <v>11303</v>
      </c>
      <c r="G691" t="s">
        <v>11302</v>
      </c>
      <c r="I691" t="s">
        <v>11301</v>
      </c>
      <c r="J691" t="s">
        <v>11300</v>
      </c>
    </row>
    <row r="692" spans="1:10" x14ac:dyDescent="0.25">
      <c r="A692" s="33" t="s">
        <v>15766</v>
      </c>
      <c r="B692" t="s">
        <v>8583</v>
      </c>
      <c r="C692" t="s">
        <v>7573</v>
      </c>
      <c r="D692" t="s">
        <v>2954</v>
      </c>
      <c r="E692" t="s">
        <v>2953</v>
      </c>
      <c r="F692" t="s">
        <v>11299</v>
      </c>
      <c r="G692" t="s">
        <v>11298</v>
      </c>
      <c r="H692" t="s">
        <v>11297</v>
      </c>
      <c r="I692" t="s">
        <v>2952</v>
      </c>
      <c r="J692" t="s">
        <v>11296</v>
      </c>
    </row>
    <row r="693" spans="1:10" x14ac:dyDescent="0.25">
      <c r="A693" s="33" t="s">
        <v>15767</v>
      </c>
      <c r="B693" t="s">
        <v>9791</v>
      </c>
      <c r="C693" t="s">
        <v>7738</v>
      </c>
      <c r="D693" t="s">
        <v>2951</v>
      </c>
      <c r="E693" t="s">
        <v>2950</v>
      </c>
      <c r="F693" t="s">
        <v>11295</v>
      </c>
      <c r="G693" t="s">
        <v>11294</v>
      </c>
      <c r="H693" t="s">
        <v>11293</v>
      </c>
      <c r="I693" t="s">
        <v>2949</v>
      </c>
      <c r="J693" t="s">
        <v>11292</v>
      </c>
    </row>
    <row r="694" spans="1:10" x14ac:dyDescent="0.25">
      <c r="A694" s="33" t="s">
        <v>15768</v>
      </c>
      <c r="B694" t="s">
        <v>9101</v>
      </c>
      <c r="C694" t="s">
        <v>7738</v>
      </c>
      <c r="D694" t="s">
        <v>2948</v>
      </c>
      <c r="E694" t="s">
        <v>2947</v>
      </c>
      <c r="F694" t="s">
        <v>11291</v>
      </c>
      <c r="G694" t="s">
        <v>11290</v>
      </c>
      <c r="H694" t="s">
        <v>11289</v>
      </c>
      <c r="I694" t="s">
        <v>2945</v>
      </c>
      <c r="J694" t="s">
        <v>11288</v>
      </c>
    </row>
    <row r="695" spans="1:10" x14ac:dyDescent="0.25">
      <c r="A695" s="33" t="s">
        <v>15769</v>
      </c>
      <c r="B695" t="s">
        <v>9919</v>
      </c>
      <c r="C695" t="s">
        <v>7848</v>
      </c>
      <c r="D695" t="s">
        <v>2944</v>
      </c>
      <c r="E695" t="s">
        <v>2943</v>
      </c>
      <c r="F695" t="s">
        <v>11287</v>
      </c>
      <c r="G695" t="s">
        <v>11286</v>
      </c>
      <c r="H695" t="s">
        <v>11285</v>
      </c>
      <c r="I695" t="s">
        <v>11284</v>
      </c>
      <c r="J695" t="s">
        <v>11283</v>
      </c>
    </row>
    <row r="696" spans="1:10" x14ac:dyDescent="0.25">
      <c r="A696" s="33" t="s">
        <v>15770</v>
      </c>
      <c r="B696" t="s">
        <v>8736</v>
      </c>
      <c r="C696" t="s">
        <v>7738</v>
      </c>
      <c r="D696" t="s">
        <v>2942</v>
      </c>
      <c r="E696" t="s">
        <v>2941</v>
      </c>
      <c r="F696" t="s">
        <v>11282</v>
      </c>
      <c r="G696" t="s">
        <v>11281</v>
      </c>
      <c r="H696" t="s">
        <v>11280</v>
      </c>
      <c r="I696" t="s">
        <v>2940</v>
      </c>
      <c r="J696" t="s">
        <v>11279</v>
      </c>
    </row>
    <row r="697" spans="1:10" x14ac:dyDescent="0.25">
      <c r="A697" s="33" t="s">
        <v>15771</v>
      </c>
      <c r="B697" t="s">
        <v>8929</v>
      </c>
      <c r="C697" t="s">
        <v>7848</v>
      </c>
      <c r="D697" t="s">
        <v>2939</v>
      </c>
      <c r="E697" t="s">
        <v>2938</v>
      </c>
      <c r="F697" t="s">
        <v>11278</v>
      </c>
      <c r="H697" t="s">
        <v>11277</v>
      </c>
      <c r="I697" t="s">
        <v>2937</v>
      </c>
      <c r="J697" t="s">
        <v>11276</v>
      </c>
    </row>
    <row r="698" spans="1:10" x14ac:dyDescent="0.25">
      <c r="A698" s="33" t="s">
        <v>15772</v>
      </c>
      <c r="B698" t="s">
        <v>9292</v>
      </c>
      <c r="C698" t="s">
        <v>7475</v>
      </c>
      <c r="D698" t="s">
        <v>2936</v>
      </c>
      <c r="E698" t="s">
        <v>2935</v>
      </c>
      <c r="F698" t="s">
        <v>11275</v>
      </c>
      <c r="G698" t="s">
        <v>2934</v>
      </c>
      <c r="H698" t="s">
        <v>11274</v>
      </c>
      <c r="I698" t="s">
        <v>2933</v>
      </c>
      <c r="J698" t="s">
        <v>11273</v>
      </c>
    </row>
    <row r="699" spans="1:10" x14ac:dyDescent="0.25">
      <c r="A699" s="33" t="s">
        <v>15773</v>
      </c>
      <c r="B699" t="s">
        <v>8583</v>
      </c>
      <c r="C699" t="s">
        <v>7413</v>
      </c>
      <c r="D699" t="s">
        <v>2932</v>
      </c>
      <c r="E699" t="s">
        <v>2931</v>
      </c>
      <c r="F699" t="s">
        <v>11272</v>
      </c>
      <c r="G699" t="s">
        <v>2930</v>
      </c>
      <c r="H699" t="s">
        <v>11271</v>
      </c>
      <c r="I699" t="s">
        <v>2929</v>
      </c>
      <c r="J699" t="s">
        <v>11270</v>
      </c>
    </row>
    <row r="700" spans="1:10" x14ac:dyDescent="0.25">
      <c r="A700" s="33" t="s">
        <v>15774</v>
      </c>
      <c r="B700" t="s">
        <v>7587</v>
      </c>
      <c r="C700" t="s">
        <v>8191</v>
      </c>
      <c r="D700" t="s">
        <v>11269</v>
      </c>
      <c r="E700" t="s">
        <v>2928</v>
      </c>
      <c r="F700" t="s">
        <v>11268</v>
      </c>
      <c r="H700" t="s">
        <v>11267</v>
      </c>
      <c r="I700" t="s">
        <v>2925</v>
      </c>
      <c r="J700" t="s">
        <v>11266</v>
      </c>
    </row>
    <row r="701" spans="1:10" x14ac:dyDescent="0.25">
      <c r="A701" s="33" t="s">
        <v>15775</v>
      </c>
      <c r="B701" t="s">
        <v>9162</v>
      </c>
      <c r="C701" t="s">
        <v>7848</v>
      </c>
      <c r="D701" t="s">
        <v>2924</v>
      </c>
      <c r="E701" t="s">
        <v>2923</v>
      </c>
      <c r="F701" t="s">
        <v>11265</v>
      </c>
      <c r="G701" t="s">
        <v>11264</v>
      </c>
      <c r="H701" t="s">
        <v>11263</v>
      </c>
      <c r="I701" t="s">
        <v>2921</v>
      </c>
      <c r="J701" t="s">
        <v>11262</v>
      </c>
    </row>
    <row r="702" spans="1:10" x14ac:dyDescent="0.25">
      <c r="A702" s="33" t="s">
        <v>15776</v>
      </c>
      <c r="B702" t="s">
        <v>9162</v>
      </c>
      <c r="C702" t="s">
        <v>7738</v>
      </c>
      <c r="D702" t="s">
        <v>2920</v>
      </c>
      <c r="E702" t="s">
        <v>2919</v>
      </c>
      <c r="F702" t="s">
        <v>11261</v>
      </c>
      <c r="G702" t="s">
        <v>2918</v>
      </c>
      <c r="H702" t="s">
        <v>11260</v>
      </c>
      <c r="I702" t="s">
        <v>2917</v>
      </c>
      <c r="J702" t="s">
        <v>11259</v>
      </c>
    </row>
    <row r="703" spans="1:10" x14ac:dyDescent="0.25">
      <c r="A703" s="33" t="s">
        <v>15777</v>
      </c>
      <c r="B703" t="s">
        <v>9972</v>
      </c>
      <c r="C703" t="s">
        <v>7848</v>
      </c>
      <c r="D703" t="s">
        <v>2916</v>
      </c>
      <c r="E703" t="s">
        <v>2915</v>
      </c>
      <c r="F703" t="s">
        <v>11258</v>
      </c>
      <c r="G703" t="s">
        <v>11257</v>
      </c>
      <c r="I703" t="s">
        <v>2914</v>
      </c>
      <c r="J703" t="s">
        <v>11256</v>
      </c>
    </row>
    <row r="704" spans="1:10" x14ac:dyDescent="0.25">
      <c r="A704" s="33" t="s">
        <v>15778</v>
      </c>
      <c r="B704" t="s">
        <v>8295</v>
      </c>
      <c r="C704" t="s">
        <v>7573</v>
      </c>
      <c r="D704" t="s">
        <v>2913</v>
      </c>
      <c r="E704" t="s">
        <v>2912</v>
      </c>
      <c r="F704" t="s">
        <v>11255</v>
      </c>
      <c r="G704" t="s">
        <v>11254</v>
      </c>
      <c r="H704" t="s">
        <v>11253</v>
      </c>
      <c r="I704" t="s">
        <v>2911</v>
      </c>
      <c r="J704" t="s">
        <v>11252</v>
      </c>
    </row>
    <row r="705" spans="1:10" x14ac:dyDescent="0.25">
      <c r="A705" s="33" t="s">
        <v>15779</v>
      </c>
      <c r="B705" t="s">
        <v>9463</v>
      </c>
      <c r="C705" t="s">
        <v>7573</v>
      </c>
      <c r="D705" t="s">
        <v>2910</v>
      </c>
      <c r="E705" t="s">
        <v>2909</v>
      </c>
      <c r="F705" t="s">
        <v>11251</v>
      </c>
      <c r="G705" t="s">
        <v>11250</v>
      </c>
      <c r="H705" t="s">
        <v>11249</v>
      </c>
      <c r="I705" t="s">
        <v>2907</v>
      </c>
      <c r="J705" t="s">
        <v>11248</v>
      </c>
    </row>
    <row r="706" spans="1:10" x14ac:dyDescent="0.25">
      <c r="A706" s="33" t="s">
        <v>15780</v>
      </c>
      <c r="B706" t="s">
        <v>8454</v>
      </c>
      <c r="C706" t="s">
        <v>8033</v>
      </c>
      <c r="D706" t="s">
        <v>2906</v>
      </c>
      <c r="E706" t="s">
        <v>2905</v>
      </c>
      <c r="F706" t="s">
        <v>11247</v>
      </c>
      <c r="G706" t="s">
        <v>2904</v>
      </c>
      <c r="H706" t="s">
        <v>11246</v>
      </c>
      <c r="I706" t="s">
        <v>2903</v>
      </c>
      <c r="J706" t="s">
        <v>11245</v>
      </c>
    </row>
    <row r="707" spans="1:10" x14ac:dyDescent="0.25">
      <c r="A707" s="33" t="s">
        <v>15781</v>
      </c>
      <c r="B707" t="s">
        <v>8866</v>
      </c>
      <c r="C707" t="s">
        <v>7738</v>
      </c>
      <c r="D707" t="s">
        <v>2901</v>
      </c>
      <c r="E707" t="s">
        <v>2900</v>
      </c>
      <c r="F707" t="s">
        <v>11244</v>
      </c>
      <c r="H707" t="s">
        <v>11243</v>
      </c>
      <c r="I707" t="s">
        <v>2899</v>
      </c>
      <c r="J707" t="s">
        <v>11242</v>
      </c>
    </row>
    <row r="708" spans="1:10" x14ac:dyDescent="0.25">
      <c r="A708" s="33" t="s">
        <v>15782</v>
      </c>
      <c r="B708" t="s">
        <v>8300</v>
      </c>
      <c r="C708" t="s">
        <v>7848</v>
      </c>
      <c r="D708" t="s">
        <v>2898</v>
      </c>
      <c r="E708" t="s">
        <v>2897</v>
      </c>
      <c r="F708" t="s">
        <v>11241</v>
      </c>
      <c r="G708" t="s">
        <v>11240</v>
      </c>
      <c r="H708" t="s">
        <v>11239</v>
      </c>
      <c r="I708" t="s">
        <v>2896</v>
      </c>
      <c r="J708" t="s">
        <v>11238</v>
      </c>
    </row>
    <row r="709" spans="1:10" x14ac:dyDescent="0.25">
      <c r="A709" s="33" t="s">
        <v>15783</v>
      </c>
      <c r="B709" t="s">
        <v>8441</v>
      </c>
      <c r="C709" t="s">
        <v>7738</v>
      </c>
      <c r="D709" t="s">
        <v>2895</v>
      </c>
      <c r="E709" t="s">
        <v>2894</v>
      </c>
      <c r="F709" t="s">
        <v>11237</v>
      </c>
      <c r="G709" t="s">
        <v>11236</v>
      </c>
      <c r="H709" t="s">
        <v>11235</v>
      </c>
      <c r="I709" t="s">
        <v>11234</v>
      </c>
      <c r="J709" t="s">
        <v>11233</v>
      </c>
    </row>
    <row r="710" spans="1:10" x14ac:dyDescent="0.25">
      <c r="A710" s="33" t="s">
        <v>15784</v>
      </c>
      <c r="B710" t="s">
        <v>9791</v>
      </c>
      <c r="C710" t="s">
        <v>7848</v>
      </c>
      <c r="D710" t="s">
        <v>2893</v>
      </c>
      <c r="E710" t="s">
        <v>2892</v>
      </c>
      <c r="F710" t="s">
        <v>11232</v>
      </c>
      <c r="G710" t="s">
        <v>11231</v>
      </c>
      <c r="H710" t="s">
        <v>11230</v>
      </c>
      <c r="I710" t="s">
        <v>11229</v>
      </c>
      <c r="J710" t="s">
        <v>11228</v>
      </c>
    </row>
    <row r="711" spans="1:10" x14ac:dyDescent="0.25">
      <c r="A711" s="33" t="s">
        <v>15785</v>
      </c>
      <c r="B711" t="s">
        <v>9463</v>
      </c>
      <c r="C711" t="s">
        <v>7848</v>
      </c>
      <c r="D711" t="s">
        <v>2891</v>
      </c>
      <c r="E711" t="s">
        <v>2890</v>
      </c>
      <c r="F711" t="s">
        <v>11227</v>
      </c>
      <c r="G711" t="s">
        <v>11226</v>
      </c>
      <c r="H711" t="s">
        <v>11225</v>
      </c>
      <c r="I711" t="s">
        <v>2889</v>
      </c>
      <c r="J711" t="s">
        <v>11224</v>
      </c>
    </row>
    <row r="712" spans="1:10" x14ac:dyDescent="0.25">
      <c r="A712" s="33" t="s">
        <v>15786</v>
      </c>
      <c r="B712" t="s">
        <v>8751</v>
      </c>
      <c r="C712" t="s">
        <v>8191</v>
      </c>
      <c r="D712" t="s">
        <v>2888</v>
      </c>
      <c r="E712" t="s">
        <v>2887</v>
      </c>
      <c r="F712" t="s">
        <v>11223</v>
      </c>
      <c r="G712" t="s">
        <v>2886</v>
      </c>
      <c r="H712" t="s">
        <v>11222</v>
      </c>
      <c r="I712" t="s">
        <v>11221</v>
      </c>
      <c r="J712" t="s">
        <v>11220</v>
      </c>
    </row>
    <row r="713" spans="1:10" x14ac:dyDescent="0.25">
      <c r="A713" s="33" t="s">
        <v>15787</v>
      </c>
      <c r="B713" t="s">
        <v>9286</v>
      </c>
      <c r="C713" t="s">
        <v>7848</v>
      </c>
      <c r="D713" t="s">
        <v>2885</v>
      </c>
      <c r="E713" t="s">
        <v>2884</v>
      </c>
      <c r="F713" t="s">
        <v>11219</v>
      </c>
      <c r="G713" t="s">
        <v>11218</v>
      </c>
      <c r="H713" t="s">
        <v>11217</v>
      </c>
      <c r="I713" t="s">
        <v>11216</v>
      </c>
      <c r="J713" t="s">
        <v>11215</v>
      </c>
    </row>
    <row r="714" spans="1:10" x14ac:dyDescent="0.25">
      <c r="A714" s="33" t="s">
        <v>15788</v>
      </c>
      <c r="B714" t="s">
        <v>8583</v>
      </c>
      <c r="C714" t="s">
        <v>8033</v>
      </c>
      <c r="D714" t="s">
        <v>2883</v>
      </c>
      <c r="E714" t="s">
        <v>2882</v>
      </c>
      <c r="F714" t="s">
        <v>11214</v>
      </c>
      <c r="G714" t="s">
        <v>2881</v>
      </c>
      <c r="H714" t="s">
        <v>11213</v>
      </c>
      <c r="I714" t="s">
        <v>2880</v>
      </c>
      <c r="J714" t="s">
        <v>11212</v>
      </c>
    </row>
    <row r="715" spans="1:10" x14ac:dyDescent="0.25">
      <c r="A715" s="33" t="s">
        <v>15789</v>
      </c>
      <c r="B715" t="s">
        <v>9927</v>
      </c>
      <c r="C715" t="s">
        <v>7573</v>
      </c>
      <c r="D715" t="s">
        <v>2879</v>
      </c>
      <c r="E715" t="s">
        <v>2878</v>
      </c>
      <c r="F715" t="s">
        <v>2877</v>
      </c>
      <c r="G715" t="s">
        <v>2876</v>
      </c>
      <c r="H715" t="s">
        <v>11211</v>
      </c>
      <c r="I715" t="s">
        <v>2875</v>
      </c>
      <c r="J715" t="s">
        <v>11210</v>
      </c>
    </row>
    <row r="716" spans="1:10" x14ac:dyDescent="0.25">
      <c r="A716" s="33" t="s">
        <v>15790</v>
      </c>
      <c r="B716" t="s">
        <v>11209</v>
      </c>
      <c r="C716" t="s">
        <v>8033</v>
      </c>
      <c r="D716" t="s">
        <v>2874</v>
      </c>
      <c r="E716" t="s">
        <v>2873</v>
      </c>
      <c r="F716" t="s">
        <v>11208</v>
      </c>
      <c r="H716" t="s">
        <v>11207</v>
      </c>
      <c r="I716" t="s">
        <v>2870</v>
      </c>
      <c r="J716" t="s">
        <v>11206</v>
      </c>
    </row>
    <row r="717" spans="1:10" x14ac:dyDescent="0.25">
      <c r="A717" s="33" t="s">
        <v>15791</v>
      </c>
      <c r="B717" t="s">
        <v>9478</v>
      </c>
      <c r="C717" t="s">
        <v>8033</v>
      </c>
      <c r="D717" t="s">
        <v>2869</v>
      </c>
      <c r="E717" t="s">
        <v>2868</v>
      </c>
      <c r="F717" t="s">
        <v>11205</v>
      </c>
      <c r="H717" t="s">
        <v>11204</v>
      </c>
      <c r="I717" t="s">
        <v>2866</v>
      </c>
      <c r="J717" t="s">
        <v>11203</v>
      </c>
    </row>
    <row r="718" spans="1:10" x14ac:dyDescent="0.25">
      <c r="A718" s="33" t="s">
        <v>15792</v>
      </c>
      <c r="B718" t="s">
        <v>9179</v>
      </c>
      <c r="C718" t="s">
        <v>7573</v>
      </c>
      <c r="D718" t="s">
        <v>2865</v>
      </c>
      <c r="E718" t="s">
        <v>2864</v>
      </c>
      <c r="F718" t="s">
        <v>11202</v>
      </c>
      <c r="H718" t="s">
        <v>11201</v>
      </c>
      <c r="I718" t="s">
        <v>2862</v>
      </c>
      <c r="J718" t="s">
        <v>11200</v>
      </c>
    </row>
    <row r="719" spans="1:10" x14ac:dyDescent="0.25">
      <c r="A719" s="33" t="s">
        <v>15793</v>
      </c>
      <c r="B719" t="s">
        <v>9162</v>
      </c>
      <c r="C719" t="s">
        <v>7413</v>
      </c>
      <c r="D719" t="s">
        <v>2861</v>
      </c>
      <c r="E719" t="s">
        <v>2860</v>
      </c>
      <c r="F719" t="s">
        <v>11199</v>
      </c>
      <c r="G719" t="s">
        <v>11198</v>
      </c>
      <c r="I719" t="s">
        <v>11197</v>
      </c>
      <c r="J719" t="s">
        <v>11196</v>
      </c>
    </row>
    <row r="720" spans="1:10" x14ac:dyDescent="0.25">
      <c r="A720" s="33" t="s">
        <v>15794</v>
      </c>
      <c r="B720" t="s">
        <v>8477</v>
      </c>
      <c r="C720" t="s">
        <v>8191</v>
      </c>
      <c r="D720" t="s">
        <v>2858</v>
      </c>
      <c r="E720" t="s">
        <v>2857</v>
      </c>
      <c r="F720" t="s">
        <v>11195</v>
      </c>
      <c r="G720" t="s">
        <v>11194</v>
      </c>
      <c r="H720" t="s">
        <v>11193</v>
      </c>
      <c r="J720" t="s">
        <v>11192</v>
      </c>
    </row>
    <row r="721" spans="1:10" x14ac:dyDescent="0.25">
      <c r="A721" s="33" t="s">
        <v>15795</v>
      </c>
      <c r="B721" t="s">
        <v>8526</v>
      </c>
      <c r="C721" t="s">
        <v>8033</v>
      </c>
      <c r="D721" t="s">
        <v>2852</v>
      </c>
      <c r="E721" t="s">
        <v>2851</v>
      </c>
      <c r="F721" t="s">
        <v>11191</v>
      </c>
      <c r="G721" t="s">
        <v>11190</v>
      </c>
      <c r="H721" t="s">
        <v>11189</v>
      </c>
      <c r="I721" t="s">
        <v>2850</v>
      </c>
      <c r="J721" t="s">
        <v>11188</v>
      </c>
    </row>
    <row r="722" spans="1:10" x14ac:dyDescent="0.25">
      <c r="A722" s="33" t="s">
        <v>15796</v>
      </c>
      <c r="B722" t="s">
        <v>9725</v>
      </c>
      <c r="C722" t="s">
        <v>7413</v>
      </c>
      <c r="D722" t="s">
        <v>2847</v>
      </c>
      <c r="E722" t="s">
        <v>2846</v>
      </c>
      <c r="F722" t="s">
        <v>11187</v>
      </c>
      <c r="G722" t="s">
        <v>11186</v>
      </c>
      <c r="H722" t="s">
        <v>11185</v>
      </c>
      <c r="I722" t="s">
        <v>2844</v>
      </c>
      <c r="J722" t="s">
        <v>11184</v>
      </c>
    </row>
    <row r="723" spans="1:10" x14ac:dyDescent="0.25">
      <c r="A723" s="33" t="s">
        <v>15797</v>
      </c>
      <c r="B723" t="s">
        <v>8788</v>
      </c>
      <c r="C723" t="s">
        <v>8490</v>
      </c>
      <c r="D723" t="s">
        <v>2843</v>
      </c>
      <c r="E723" t="s">
        <v>2842</v>
      </c>
      <c r="F723" t="s">
        <v>11183</v>
      </c>
      <c r="G723" t="s">
        <v>11182</v>
      </c>
      <c r="H723" t="s">
        <v>11181</v>
      </c>
      <c r="I723" t="s">
        <v>2840</v>
      </c>
      <c r="J723" t="s">
        <v>11180</v>
      </c>
    </row>
    <row r="724" spans="1:10" x14ac:dyDescent="0.25">
      <c r="A724" s="33" t="s">
        <v>15798</v>
      </c>
      <c r="B724" t="s">
        <v>8530</v>
      </c>
      <c r="C724" t="s">
        <v>7573</v>
      </c>
      <c r="D724" t="s">
        <v>2838</v>
      </c>
      <c r="E724" t="s">
        <v>2837</v>
      </c>
      <c r="F724" t="s">
        <v>1979</v>
      </c>
      <c r="G724" t="s">
        <v>2836</v>
      </c>
      <c r="H724" t="s">
        <v>11179</v>
      </c>
      <c r="I724" t="s">
        <v>2835</v>
      </c>
      <c r="J724" t="s">
        <v>11178</v>
      </c>
    </row>
    <row r="725" spans="1:10" x14ac:dyDescent="0.25">
      <c r="A725" s="33" t="s">
        <v>15799</v>
      </c>
      <c r="B725" t="s">
        <v>8736</v>
      </c>
      <c r="C725" t="s">
        <v>7573</v>
      </c>
      <c r="D725" t="s">
        <v>2834</v>
      </c>
      <c r="E725" t="s">
        <v>2833</v>
      </c>
      <c r="F725" t="s">
        <v>11177</v>
      </c>
      <c r="H725" t="s">
        <v>11176</v>
      </c>
      <c r="I725" t="s">
        <v>2831</v>
      </c>
      <c r="J725" t="s">
        <v>11175</v>
      </c>
    </row>
    <row r="726" spans="1:10" x14ac:dyDescent="0.25">
      <c r="A726" s="33" t="s">
        <v>15800</v>
      </c>
      <c r="B726" t="s">
        <v>11174</v>
      </c>
      <c r="C726" t="s">
        <v>7848</v>
      </c>
      <c r="E726" t="s">
        <v>2830</v>
      </c>
      <c r="F726" t="s">
        <v>2829</v>
      </c>
      <c r="G726" t="s">
        <v>2828</v>
      </c>
      <c r="H726" t="s">
        <v>11173</v>
      </c>
      <c r="I726" t="s">
        <v>2825</v>
      </c>
      <c r="J726" t="s">
        <v>11172</v>
      </c>
    </row>
    <row r="727" spans="1:10" x14ac:dyDescent="0.25">
      <c r="A727" s="33" t="s">
        <v>15801</v>
      </c>
      <c r="B727" t="s">
        <v>8441</v>
      </c>
      <c r="C727" t="s">
        <v>8191</v>
      </c>
      <c r="D727" t="s">
        <v>2824</v>
      </c>
      <c r="E727" t="s">
        <v>2823</v>
      </c>
      <c r="F727" t="s">
        <v>11171</v>
      </c>
      <c r="G727" t="s">
        <v>11170</v>
      </c>
      <c r="H727" t="s">
        <v>11169</v>
      </c>
      <c r="I727" t="s">
        <v>11168</v>
      </c>
      <c r="J727" t="s">
        <v>11167</v>
      </c>
    </row>
    <row r="728" spans="1:10" x14ac:dyDescent="0.25">
      <c r="A728" s="33" t="s">
        <v>15802</v>
      </c>
      <c r="B728" t="s">
        <v>8548</v>
      </c>
      <c r="C728" t="s">
        <v>8191</v>
      </c>
      <c r="D728" t="s">
        <v>2822</v>
      </c>
      <c r="E728" t="s">
        <v>2821</v>
      </c>
      <c r="F728" t="s">
        <v>11166</v>
      </c>
      <c r="G728" t="s">
        <v>11165</v>
      </c>
      <c r="I728" t="s">
        <v>2820</v>
      </c>
      <c r="J728" t="s">
        <v>11164</v>
      </c>
    </row>
    <row r="729" spans="1:10" x14ac:dyDescent="0.25">
      <c r="A729" s="33" t="s">
        <v>15803</v>
      </c>
      <c r="B729" t="s">
        <v>9292</v>
      </c>
      <c r="C729" t="s">
        <v>7413</v>
      </c>
      <c r="D729" t="s">
        <v>2819</v>
      </c>
      <c r="E729" t="s">
        <v>2818</v>
      </c>
      <c r="F729" t="s">
        <v>11163</v>
      </c>
      <c r="G729" t="s">
        <v>11162</v>
      </c>
      <c r="H729" t="s">
        <v>11161</v>
      </c>
      <c r="I729" t="s">
        <v>2816</v>
      </c>
      <c r="J729" t="s">
        <v>11160</v>
      </c>
    </row>
    <row r="730" spans="1:10" x14ac:dyDescent="0.25">
      <c r="A730" s="33" t="s">
        <v>15804</v>
      </c>
      <c r="B730" t="s">
        <v>9776</v>
      </c>
      <c r="C730" t="s">
        <v>7738</v>
      </c>
      <c r="D730" t="s">
        <v>2815</v>
      </c>
      <c r="E730" t="s">
        <v>2814</v>
      </c>
      <c r="F730" t="s">
        <v>11159</v>
      </c>
      <c r="G730" t="s">
        <v>11158</v>
      </c>
      <c r="H730" t="s">
        <v>11157</v>
      </c>
      <c r="I730" t="s">
        <v>2810</v>
      </c>
      <c r="J730" t="s">
        <v>11156</v>
      </c>
    </row>
    <row r="731" spans="1:10" x14ac:dyDescent="0.25">
      <c r="A731" s="33" t="s">
        <v>15805</v>
      </c>
      <c r="B731" t="s">
        <v>9162</v>
      </c>
      <c r="C731" t="s">
        <v>7848</v>
      </c>
      <c r="D731" t="s">
        <v>2809</v>
      </c>
      <c r="E731" t="s">
        <v>2808</v>
      </c>
      <c r="F731" t="s">
        <v>11155</v>
      </c>
      <c r="G731" t="s">
        <v>11154</v>
      </c>
      <c r="H731" t="s">
        <v>11153</v>
      </c>
      <c r="I731" t="s">
        <v>11152</v>
      </c>
      <c r="J731" t="s">
        <v>11151</v>
      </c>
    </row>
    <row r="732" spans="1:10" x14ac:dyDescent="0.25">
      <c r="A732" s="33" t="s">
        <v>15806</v>
      </c>
      <c r="B732" t="s">
        <v>9791</v>
      </c>
      <c r="C732" t="s">
        <v>7848</v>
      </c>
      <c r="E732" t="s">
        <v>2807</v>
      </c>
      <c r="F732" t="s">
        <v>11150</v>
      </c>
      <c r="G732" t="s">
        <v>11149</v>
      </c>
      <c r="H732" t="s">
        <v>11148</v>
      </c>
      <c r="I732" t="s">
        <v>11147</v>
      </c>
      <c r="J732" t="s">
        <v>11146</v>
      </c>
    </row>
    <row r="733" spans="1:10" x14ac:dyDescent="0.25">
      <c r="A733" s="33" t="s">
        <v>15807</v>
      </c>
      <c r="B733" t="s">
        <v>8751</v>
      </c>
      <c r="C733" t="s">
        <v>8191</v>
      </c>
      <c r="D733" t="s">
        <v>2805</v>
      </c>
      <c r="E733" t="s">
        <v>2803</v>
      </c>
      <c r="F733" t="s">
        <v>11145</v>
      </c>
      <c r="G733" t="s">
        <v>11144</v>
      </c>
      <c r="H733" t="s">
        <v>11143</v>
      </c>
      <c r="I733" t="s">
        <v>2802</v>
      </c>
      <c r="J733" t="s">
        <v>11142</v>
      </c>
    </row>
    <row r="734" spans="1:10" x14ac:dyDescent="0.25">
      <c r="A734" s="33" t="s">
        <v>15808</v>
      </c>
      <c r="B734" t="s">
        <v>8548</v>
      </c>
      <c r="C734" t="s">
        <v>7848</v>
      </c>
      <c r="D734" t="s">
        <v>2801</v>
      </c>
      <c r="E734" t="s">
        <v>2800</v>
      </c>
      <c r="F734" t="s">
        <v>2799</v>
      </c>
      <c r="G734" t="s">
        <v>2798</v>
      </c>
      <c r="H734" t="s">
        <v>11141</v>
      </c>
      <c r="I734" t="s">
        <v>2797</v>
      </c>
      <c r="J734" t="s">
        <v>11140</v>
      </c>
    </row>
    <row r="735" spans="1:10" x14ac:dyDescent="0.25">
      <c r="A735" s="33" t="s">
        <v>15809</v>
      </c>
      <c r="B735" t="s">
        <v>9179</v>
      </c>
      <c r="C735" t="s">
        <v>7654</v>
      </c>
      <c r="D735" t="s">
        <v>2796</v>
      </c>
      <c r="E735" t="s">
        <v>2795</v>
      </c>
      <c r="F735" t="s">
        <v>11139</v>
      </c>
      <c r="H735" t="s">
        <v>11138</v>
      </c>
      <c r="I735" t="s">
        <v>11137</v>
      </c>
      <c r="J735" t="s">
        <v>11136</v>
      </c>
    </row>
    <row r="736" spans="1:10" x14ac:dyDescent="0.25">
      <c r="A736" s="33" t="s">
        <v>15810</v>
      </c>
      <c r="B736" t="s">
        <v>8583</v>
      </c>
      <c r="C736" t="s">
        <v>7654</v>
      </c>
      <c r="D736" t="s">
        <v>2793</v>
      </c>
      <c r="E736" t="s">
        <v>2792</v>
      </c>
      <c r="F736" t="s">
        <v>11135</v>
      </c>
      <c r="G736" t="s">
        <v>11134</v>
      </c>
      <c r="H736" t="s">
        <v>11133</v>
      </c>
      <c r="I736" t="s">
        <v>2791</v>
      </c>
      <c r="J736" t="s">
        <v>11132</v>
      </c>
    </row>
    <row r="737" spans="1:10" x14ac:dyDescent="0.25">
      <c r="A737" s="33" t="s">
        <v>15811</v>
      </c>
      <c r="B737" t="s">
        <v>8788</v>
      </c>
      <c r="C737" t="s">
        <v>7848</v>
      </c>
      <c r="D737" t="s">
        <v>2790</v>
      </c>
      <c r="E737" t="s">
        <v>2789</v>
      </c>
      <c r="F737" t="s">
        <v>11131</v>
      </c>
      <c r="G737" t="s">
        <v>2788</v>
      </c>
      <c r="H737" t="s">
        <v>11130</v>
      </c>
      <c r="I737" t="s">
        <v>11129</v>
      </c>
      <c r="J737" t="s">
        <v>11128</v>
      </c>
    </row>
    <row r="738" spans="1:10" x14ac:dyDescent="0.25">
      <c r="A738" s="33" t="s">
        <v>15812</v>
      </c>
      <c r="B738" t="s">
        <v>9292</v>
      </c>
      <c r="C738" t="s">
        <v>7475</v>
      </c>
      <c r="D738" t="s">
        <v>2784</v>
      </c>
      <c r="E738" t="s">
        <v>2783</v>
      </c>
      <c r="F738" t="s">
        <v>11127</v>
      </c>
      <c r="G738" t="s">
        <v>2782</v>
      </c>
      <c r="H738" t="s">
        <v>11126</v>
      </c>
      <c r="I738" t="s">
        <v>11125</v>
      </c>
      <c r="J738" t="s">
        <v>11124</v>
      </c>
    </row>
    <row r="739" spans="1:10" x14ac:dyDescent="0.25">
      <c r="A739" s="33" t="s">
        <v>15813</v>
      </c>
      <c r="B739" t="s">
        <v>9162</v>
      </c>
      <c r="C739" t="s">
        <v>8033</v>
      </c>
      <c r="D739" t="s">
        <v>2780</v>
      </c>
      <c r="E739" t="s">
        <v>2779</v>
      </c>
      <c r="F739" t="s">
        <v>11123</v>
      </c>
      <c r="G739" t="s">
        <v>2778</v>
      </c>
      <c r="H739" t="s">
        <v>11122</v>
      </c>
      <c r="I739" t="s">
        <v>11121</v>
      </c>
      <c r="J739" t="s">
        <v>11120</v>
      </c>
    </row>
    <row r="740" spans="1:10" x14ac:dyDescent="0.25">
      <c r="A740" s="33" t="s">
        <v>15814</v>
      </c>
      <c r="B740" t="s">
        <v>8853</v>
      </c>
      <c r="C740" t="s">
        <v>7848</v>
      </c>
      <c r="D740" t="s">
        <v>2777</v>
      </c>
      <c r="E740" t="s">
        <v>2776</v>
      </c>
      <c r="F740" t="s">
        <v>11119</v>
      </c>
      <c r="G740" t="s">
        <v>11118</v>
      </c>
      <c r="H740" t="s">
        <v>11117</v>
      </c>
      <c r="I740" t="s">
        <v>2774</v>
      </c>
      <c r="J740" t="s">
        <v>11116</v>
      </c>
    </row>
    <row r="741" spans="1:10" x14ac:dyDescent="0.25">
      <c r="A741" s="33" t="s">
        <v>15815</v>
      </c>
      <c r="B741" t="s">
        <v>8665</v>
      </c>
      <c r="C741" t="s">
        <v>7413</v>
      </c>
      <c r="D741" t="s">
        <v>2773</v>
      </c>
      <c r="E741" t="s">
        <v>2772</v>
      </c>
      <c r="F741" t="s">
        <v>11115</v>
      </c>
      <c r="G741" t="s">
        <v>11114</v>
      </c>
      <c r="H741" t="s">
        <v>11113</v>
      </c>
      <c r="I741" t="s">
        <v>2771</v>
      </c>
      <c r="J741" t="s">
        <v>11112</v>
      </c>
    </row>
    <row r="742" spans="1:10" x14ac:dyDescent="0.25">
      <c r="A742" s="33" t="s">
        <v>15816</v>
      </c>
      <c r="B742" t="s">
        <v>9791</v>
      </c>
      <c r="C742" t="s">
        <v>7385</v>
      </c>
      <c r="D742" t="s">
        <v>1019</v>
      </c>
      <c r="E742" t="s">
        <v>1018</v>
      </c>
      <c r="F742" t="s">
        <v>11111</v>
      </c>
      <c r="G742" t="s">
        <v>11110</v>
      </c>
      <c r="H742" t="s">
        <v>11109</v>
      </c>
      <c r="I742" t="s">
        <v>2770</v>
      </c>
      <c r="J742" t="s">
        <v>11108</v>
      </c>
    </row>
    <row r="743" spans="1:10" x14ac:dyDescent="0.25">
      <c r="A743" s="33" t="s">
        <v>15817</v>
      </c>
      <c r="B743" t="s">
        <v>9162</v>
      </c>
      <c r="C743" t="s">
        <v>7573</v>
      </c>
      <c r="D743" t="s">
        <v>2769</v>
      </c>
      <c r="E743" t="s">
        <v>2768</v>
      </c>
      <c r="F743" t="s">
        <v>11107</v>
      </c>
      <c r="G743" t="s">
        <v>2767</v>
      </c>
      <c r="H743" t="s">
        <v>11106</v>
      </c>
      <c r="I743" t="s">
        <v>11105</v>
      </c>
      <c r="J743" t="s">
        <v>11104</v>
      </c>
    </row>
    <row r="744" spans="1:10" x14ac:dyDescent="0.25">
      <c r="A744" s="33" t="s">
        <v>15818</v>
      </c>
      <c r="B744" t="s">
        <v>9463</v>
      </c>
      <c r="C744" t="s">
        <v>7475</v>
      </c>
      <c r="D744" t="s">
        <v>2766</v>
      </c>
      <c r="E744" t="s">
        <v>2765</v>
      </c>
      <c r="F744" t="s">
        <v>11103</v>
      </c>
      <c r="G744" t="s">
        <v>2764</v>
      </c>
      <c r="H744" t="s">
        <v>11102</v>
      </c>
      <c r="I744" t="s">
        <v>2763</v>
      </c>
      <c r="J744" t="s">
        <v>11101</v>
      </c>
    </row>
    <row r="745" spans="1:10" x14ac:dyDescent="0.25">
      <c r="A745" s="33" t="s">
        <v>15819</v>
      </c>
      <c r="B745" t="s">
        <v>8526</v>
      </c>
      <c r="C745" t="s">
        <v>7738</v>
      </c>
      <c r="D745" t="s">
        <v>2762</v>
      </c>
      <c r="E745" t="s">
        <v>2761</v>
      </c>
      <c r="F745" t="s">
        <v>11100</v>
      </c>
      <c r="G745" t="s">
        <v>11099</v>
      </c>
      <c r="H745" t="s">
        <v>11098</v>
      </c>
      <c r="I745" t="s">
        <v>11097</v>
      </c>
      <c r="J745" t="s">
        <v>11096</v>
      </c>
    </row>
    <row r="746" spans="1:10" x14ac:dyDescent="0.25">
      <c r="A746" s="33" t="s">
        <v>15820</v>
      </c>
      <c r="B746" t="s">
        <v>8441</v>
      </c>
      <c r="C746" t="s">
        <v>7413</v>
      </c>
      <c r="D746" t="s">
        <v>2759</v>
      </c>
      <c r="E746" t="s">
        <v>2758</v>
      </c>
      <c r="F746" t="s">
        <v>11095</v>
      </c>
      <c r="G746" t="s">
        <v>11094</v>
      </c>
      <c r="H746" t="s">
        <v>11093</v>
      </c>
      <c r="I746" t="s">
        <v>2757</v>
      </c>
      <c r="J746" t="s">
        <v>11092</v>
      </c>
    </row>
    <row r="747" spans="1:10" x14ac:dyDescent="0.25">
      <c r="A747" s="33" t="s">
        <v>15821</v>
      </c>
      <c r="B747" t="s">
        <v>8441</v>
      </c>
      <c r="C747" t="s">
        <v>7385</v>
      </c>
      <c r="D747" t="s">
        <v>2754</v>
      </c>
      <c r="E747" t="s">
        <v>2753</v>
      </c>
      <c r="F747" t="s">
        <v>11091</v>
      </c>
      <c r="G747" t="s">
        <v>11090</v>
      </c>
      <c r="H747" t="s">
        <v>11089</v>
      </c>
      <c r="I747" t="s">
        <v>2752</v>
      </c>
      <c r="J747" t="s">
        <v>11088</v>
      </c>
    </row>
    <row r="748" spans="1:10" x14ac:dyDescent="0.25">
      <c r="A748" s="33" t="s">
        <v>15822</v>
      </c>
      <c r="B748" t="s">
        <v>9478</v>
      </c>
      <c r="C748" t="s">
        <v>7475</v>
      </c>
      <c r="D748" t="s">
        <v>2751</v>
      </c>
      <c r="E748" t="s">
        <v>2750</v>
      </c>
      <c r="F748" t="s">
        <v>11087</v>
      </c>
      <c r="H748" t="s">
        <v>11086</v>
      </c>
      <c r="I748" t="s">
        <v>2748</v>
      </c>
      <c r="J748" t="s">
        <v>11085</v>
      </c>
    </row>
    <row r="749" spans="1:10" x14ac:dyDescent="0.25">
      <c r="A749" s="33" t="s">
        <v>15823</v>
      </c>
      <c r="B749" t="s">
        <v>8583</v>
      </c>
      <c r="C749" t="s">
        <v>7848</v>
      </c>
      <c r="D749" t="s">
        <v>2747</v>
      </c>
      <c r="E749" t="s">
        <v>2746</v>
      </c>
      <c r="F749" t="s">
        <v>11084</v>
      </c>
      <c r="G749" t="s">
        <v>11083</v>
      </c>
      <c r="H749" t="s">
        <v>11082</v>
      </c>
      <c r="I749" t="s">
        <v>11081</v>
      </c>
      <c r="J749" t="s">
        <v>11080</v>
      </c>
    </row>
    <row r="750" spans="1:10" x14ac:dyDescent="0.25">
      <c r="A750" s="33" t="s">
        <v>15824</v>
      </c>
      <c r="B750" t="s">
        <v>8751</v>
      </c>
      <c r="C750" t="s">
        <v>7738</v>
      </c>
      <c r="D750" t="s">
        <v>2742</v>
      </c>
      <c r="E750" t="s">
        <v>2741</v>
      </c>
      <c r="F750" t="s">
        <v>11079</v>
      </c>
      <c r="G750" t="s">
        <v>11078</v>
      </c>
      <c r="H750" t="s">
        <v>11077</v>
      </c>
      <c r="I750" t="s">
        <v>2740</v>
      </c>
      <c r="J750" t="s">
        <v>11076</v>
      </c>
    </row>
    <row r="751" spans="1:10" x14ac:dyDescent="0.25">
      <c r="A751" s="33" t="s">
        <v>15825</v>
      </c>
      <c r="B751" t="s">
        <v>8526</v>
      </c>
      <c r="C751" t="s">
        <v>7413</v>
      </c>
      <c r="D751" t="s">
        <v>2739</v>
      </c>
      <c r="E751" t="s">
        <v>2738</v>
      </c>
      <c r="F751" t="s">
        <v>11075</v>
      </c>
      <c r="G751" t="s">
        <v>11074</v>
      </c>
      <c r="H751" t="s">
        <v>11073</v>
      </c>
      <c r="I751" t="s">
        <v>11072</v>
      </c>
      <c r="J751" t="s">
        <v>11071</v>
      </c>
    </row>
    <row r="752" spans="1:10" x14ac:dyDescent="0.25">
      <c r="A752" s="33" t="s">
        <v>15826</v>
      </c>
      <c r="B752" t="s">
        <v>9522</v>
      </c>
      <c r="C752" t="s">
        <v>8191</v>
      </c>
      <c r="D752" t="s">
        <v>2737</v>
      </c>
      <c r="E752" t="s">
        <v>2736</v>
      </c>
      <c r="F752" t="s">
        <v>11070</v>
      </c>
      <c r="G752" t="s">
        <v>11069</v>
      </c>
      <c r="I752" t="s">
        <v>2735</v>
      </c>
      <c r="J752" t="s">
        <v>11068</v>
      </c>
    </row>
    <row r="753" spans="1:10" x14ac:dyDescent="0.25">
      <c r="A753" s="33" t="s">
        <v>15827</v>
      </c>
      <c r="B753" t="s">
        <v>10153</v>
      </c>
      <c r="C753" t="s">
        <v>8191</v>
      </c>
      <c r="D753" t="s">
        <v>2733</v>
      </c>
      <c r="E753" t="s">
        <v>2732</v>
      </c>
      <c r="F753" t="s">
        <v>11067</v>
      </c>
      <c r="G753" t="s">
        <v>2731</v>
      </c>
      <c r="I753" t="s">
        <v>2730</v>
      </c>
      <c r="J753" t="s">
        <v>11066</v>
      </c>
    </row>
    <row r="754" spans="1:10" x14ac:dyDescent="0.25">
      <c r="A754" s="33" t="s">
        <v>15828</v>
      </c>
      <c r="B754" t="s">
        <v>9292</v>
      </c>
      <c r="C754" t="s">
        <v>7848</v>
      </c>
      <c r="D754" t="s">
        <v>2729</v>
      </c>
      <c r="E754" t="s">
        <v>2728</v>
      </c>
      <c r="F754" t="s">
        <v>2727</v>
      </c>
      <c r="G754" t="s">
        <v>2726</v>
      </c>
      <c r="H754" t="s">
        <v>11065</v>
      </c>
      <c r="I754" t="s">
        <v>2724</v>
      </c>
      <c r="J754" t="s">
        <v>11064</v>
      </c>
    </row>
    <row r="755" spans="1:10" x14ac:dyDescent="0.25">
      <c r="A755" s="33" t="s">
        <v>15829</v>
      </c>
      <c r="B755" t="s">
        <v>8583</v>
      </c>
      <c r="C755" t="s">
        <v>7573</v>
      </c>
      <c r="D755" t="s">
        <v>2723</v>
      </c>
      <c r="E755" t="s">
        <v>2722</v>
      </c>
      <c r="F755" t="s">
        <v>11063</v>
      </c>
      <c r="G755" t="s">
        <v>2721</v>
      </c>
      <c r="H755" t="s">
        <v>11062</v>
      </c>
      <c r="I755" t="s">
        <v>2720</v>
      </c>
      <c r="J755" t="s">
        <v>11061</v>
      </c>
    </row>
    <row r="756" spans="1:10" x14ac:dyDescent="0.25">
      <c r="A756" s="33" t="s">
        <v>15830</v>
      </c>
      <c r="B756" t="s">
        <v>7490</v>
      </c>
      <c r="C756" t="s">
        <v>8191</v>
      </c>
      <c r="D756" t="s">
        <v>11060</v>
      </c>
      <c r="E756" t="s">
        <v>2719</v>
      </c>
      <c r="F756" t="s">
        <v>11059</v>
      </c>
      <c r="H756" t="s">
        <v>11058</v>
      </c>
      <c r="I756" t="s">
        <v>11057</v>
      </c>
      <c r="J756" t="s">
        <v>11056</v>
      </c>
    </row>
    <row r="757" spans="1:10" x14ac:dyDescent="0.25">
      <c r="A757" s="33" t="s">
        <v>15831</v>
      </c>
      <c r="B757" t="s">
        <v>9463</v>
      </c>
      <c r="C757" t="s">
        <v>7848</v>
      </c>
      <c r="D757" t="s">
        <v>2718</v>
      </c>
      <c r="E757" t="s">
        <v>2717</v>
      </c>
      <c r="F757" t="s">
        <v>11055</v>
      </c>
      <c r="G757" t="s">
        <v>11054</v>
      </c>
      <c r="H757" t="s">
        <v>11053</v>
      </c>
      <c r="I757" t="s">
        <v>2716</v>
      </c>
      <c r="J757" t="s">
        <v>11052</v>
      </c>
    </row>
    <row r="758" spans="1:10" x14ac:dyDescent="0.25">
      <c r="A758" s="33" t="s">
        <v>15832</v>
      </c>
      <c r="B758" t="s">
        <v>8295</v>
      </c>
      <c r="C758" t="s">
        <v>7738</v>
      </c>
      <c r="D758" t="s">
        <v>2715</v>
      </c>
      <c r="E758" t="s">
        <v>2714</v>
      </c>
      <c r="F758" t="s">
        <v>11051</v>
      </c>
      <c r="G758" t="s">
        <v>11050</v>
      </c>
      <c r="H758" t="s">
        <v>11049</v>
      </c>
      <c r="I758" t="s">
        <v>2713</v>
      </c>
      <c r="J758" t="s">
        <v>11048</v>
      </c>
    </row>
    <row r="759" spans="1:10" x14ac:dyDescent="0.25">
      <c r="A759" s="33" t="s">
        <v>15833</v>
      </c>
      <c r="B759" t="s">
        <v>11047</v>
      </c>
      <c r="C759" t="s">
        <v>7413</v>
      </c>
      <c r="D759" t="s">
        <v>2712</v>
      </c>
      <c r="E759" t="s">
        <v>2711</v>
      </c>
      <c r="F759" t="s">
        <v>11046</v>
      </c>
      <c r="G759" t="s">
        <v>2710</v>
      </c>
      <c r="H759" t="s">
        <v>11045</v>
      </c>
      <c r="I759" t="s">
        <v>2709</v>
      </c>
      <c r="J759" t="s">
        <v>11044</v>
      </c>
    </row>
    <row r="760" spans="1:10" x14ac:dyDescent="0.25">
      <c r="A760" s="33" t="s">
        <v>15834</v>
      </c>
      <c r="B760" t="s">
        <v>8979</v>
      </c>
      <c r="C760" t="s">
        <v>8191</v>
      </c>
      <c r="D760" t="s">
        <v>2708</v>
      </c>
      <c r="E760" t="s">
        <v>2707</v>
      </c>
      <c r="F760" t="s">
        <v>11043</v>
      </c>
      <c r="H760" t="s">
        <v>11042</v>
      </c>
      <c r="I760" t="s">
        <v>11041</v>
      </c>
      <c r="J760" t="s">
        <v>11040</v>
      </c>
    </row>
    <row r="761" spans="1:10" x14ac:dyDescent="0.25">
      <c r="A761" s="33" t="s">
        <v>15835</v>
      </c>
      <c r="B761" t="s">
        <v>7464</v>
      </c>
      <c r="C761" t="s">
        <v>8490</v>
      </c>
      <c r="D761" t="s">
        <v>11039</v>
      </c>
      <c r="E761" t="s">
        <v>2703</v>
      </c>
      <c r="F761" t="s">
        <v>11038</v>
      </c>
      <c r="H761" t="s">
        <v>11037</v>
      </c>
      <c r="I761" t="s">
        <v>2701</v>
      </c>
      <c r="J761" t="s">
        <v>11036</v>
      </c>
    </row>
    <row r="762" spans="1:10" x14ac:dyDescent="0.25">
      <c r="A762" s="33" t="s">
        <v>15836</v>
      </c>
      <c r="B762" t="s">
        <v>8467</v>
      </c>
      <c r="C762" t="s">
        <v>8033</v>
      </c>
      <c r="D762" t="s">
        <v>2700</v>
      </c>
      <c r="E762" t="s">
        <v>2698</v>
      </c>
      <c r="F762" t="s">
        <v>11035</v>
      </c>
      <c r="G762" t="s">
        <v>11034</v>
      </c>
      <c r="H762" t="s">
        <v>11033</v>
      </c>
      <c r="I762" t="s">
        <v>2697</v>
      </c>
      <c r="J762" t="s">
        <v>11032</v>
      </c>
    </row>
    <row r="763" spans="1:10" x14ac:dyDescent="0.25">
      <c r="A763" s="33" t="s">
        <v>15837</v>
      </c>
      <c r="B763" t="s">
        <v>8566</v>
      </c>
      <c r="C763" t="s">
        <v>8033</v>
      </c>
      <c r="D763" t="s">
        <v>2695</v>
      </c>
      <c r="E763" t="s">
        <v>2694</v>
      </c>
      <c r="F763" t="s">
        <v>11031</v>
      </c>
      <c r="G763" t="s">
        <v>11030</v>
      </c>
      <c r="H763" t="s">
        <v>11029</v>
      </c>
      <c r="I763" t="s">
        <v>2693</v>
      </c>
      <c r="J763" t="s">
        <v>11028</v>
      </c>
    </row>
    <row r="764" spans="1:10" x14ac:dyDescent="0.25">
      <c r="A764" s="33" t="s">
        <v>15838</v>
      </c>
      <c r="B764" t="s">
        <v>8526</v>
      </c>
      <c r="C764" t="s">
        <v>8191</v>
      </c>
      <c r="D764" t="s">
        <v>672</v>
      </c>
      <c r="E764" t="s">
        <v>671</v>
      </c>
      <c r="F764" t="s">
        <v>11027</v>
      </c>
      <c r="G764" t="s">
        <v>11026</v>
      </c>
      <c r="H764" t="s">
        <v>11025</v>
      </c>
      <c r="I764" t="s">
        <v>2692</v>
      </c>
      <c r="J764" t="s">
        <v>11024</v>
      </c>
    </row>
    <row r="765" spans="1:10" x14ac:dyDescent="0.25">
      <c r="A765" s="33" t="s">
        <v>15839</v>
      </c>
      <c r="B765" t="s">
        <v>9162</v>
      </c>
      <c r="C765" t="s">
        <v>8191</v>
      </c>
      <c r="D765" t="s">
        <v>2691</v>
      </c>
      <c r="E765" t="s">
        <v>2690</v>
      </c>
      <c r="F765" t="s">
        <v>2689</v>
      </c>
      <c r="G765" t="s">
        <v>2688</v>
      </c>
      <c r="H765" t="s">
        <v>11023</v>
      </c>
      <c r="I765" t="s">
        <v>2687</v>
      </c>
      <c r="J765" t="s">
        <v>11022</v>
      </c>
    </row>
    <row r="766" spans="1:10" x14ac:dyDescent="0.25">
      <c r="A766" s="33" t="s">
        <v>15840</v>
      </c>
      <c r="B766" t="s">
        <v>11021</v>
      </c>
      <c r="C766" t="s">
        <v>8033</v>
      </c>
      <c r="E766" t="s">
        <v>2686</v>
      </c>
      <c r="F766" t="s">
        <v>2685</v>
      </c>
      <c r="G766" t="s">
        <v>2684</v>
      </c>
      <c r="I766" t="s">
        <v>2683</v>
      </c>
      <c r="J766" t="s">
        <v>11020</v>
      </c>
    </row>
    <row r="767" spans="1:10" x14ac:dyDescent="0.25">
      <c r="A767" s="33" t="s">
        <v>15841</v>
      </c>
      <c r="B767" t="s">
        <v>8583</v>
      </c>
      <c r="C767" t="s">
        <v>8191</v>
      </c>
      <c r="D767" t="s">
        <v>2682</v>
      </c>
      <c r="E767" t="s">
        <v>2681</v>
      </c>
      <c r="F767" t="s">
        <v>2680</v>
      </c>
      <c r="G767" t="s">
        <v>2679</v>
      </c>
      <c r="H767" t="s">
        <v>11019</v>
      </c>
      <c r="I767" t="s">
        <v>2677</v>
      </c>
      <c r="J767" t="s">
        <v>11018</v>
      </c>
    </row>
    <row r="768" spans="1:10" x14ac:dyDescent="0.25">
      <c r="A768" s="33" t="s">
        <v>15842</v>
      </c>
      <c r="B768" t="s">
        <v>9972</v>
      </c>
      <c r="C768" t="s">
        <v>8191</v>
      </c>
      <c r="E768" t="s">
        <v>2676</v>
      </c>
      <c r="F768" t="s">
        <v>11017</v>
      </c>
      <c r="G768" t="s">
        <v>11016</v>
      </c>
      <c r="I768" t="s">
        <v>11015</v>
      </c>
      <c r="J768" t="s">
        <v>11014</v>
      </c>
    </row>
    <row r="769" spans="1:10" x14ac:dyDescent="0.25">
      <c r="A769" s="33" t="s">
        <v>15843</v>
      </c>
      <c r="B769" t="s">
        <v>8087</v>
      </c>
      <c r="C769" t="s">
        <v>8033</v>
      </c>
      <c r="D769" t="s">
        <v>470</v>
      </c>
      <c r="E769" t="s">
        <v>469</v>
      </c>
      <c r="F769" t="s">
        <v>11013</v>
      </c>
      <c r="G769" t="s">
        <v>11012</v>
      </c>
      <c r="H769" t="s">
        <v>11011</v>
      </c>
      <c r="I769" t="s">
        <v>2674</v>
      </c>
      <c r="J769" t="s">
        <v>11010</v>
      </c>
    </row>
    <row r="770" spans="1:10" x14ac:dyDescent="0.25">
      <c r="A770" s="33" t="s">
        <v>15844</v>
      </c>
      <c r="B770" t="s">
        <v>9725</v>
      </c>
      <c r="C770" t="s">
        <v>7654</v>
      </c>
      <c r="D770" t="s">
        <v>2672</v>
      </c>
      <c r="E770" t="s">
        <v>2671</v>
      </c>
      <c r="F770" t="s">
        <v>11009</v>
      </c>
      <c r="G770" t="s">
        <v>2670</v>
      </c>
      <c r="H770" t="s">
        <v>11008</v>
      </c>
      <c r="I770" t="s">
        <v>11007</v>
      </c>
      <c r="J770" t="s">
        <v>11006</v>
      </c>
    </row>
    <row r="771" spans="1:10" x14ac:dyDescent="0.25">
      <c r="A771" s="33" t="s">
        <v>15845</v>
      </c>
      <c r="B771" t="s">
        <v>11005</v>
      </c>
      <c r="C771" t="s">
        <v>8033</v>
      </c>
      <c r="D771" t="s">
        <v>11004</v>
      </c>
      <c r="E771" t="s">
        <v>2669</v>
      </c>
      <c r="F771" t="s">
        <v>11003</v>
      </c>
      <c r="H771" t="s">
        <v>2668</v>
      </c>
      <c r="I771" t="s">
        <v>2667</v>
      </c>
      <c r="J771" t="s">
        <v>11002</v>
      </c>
    </row>
    <row r="772" spans="1:10" x14ac:dyDescent="0.25">
      <c r="A772" s="33" t="s">
        <v>15846</v>
      </c>
      <c r="B772" t="s">
        <v>8526</v>
      </c>
      <c r="C772" t="s">
        <v>7848</v>
      </c>
      <c r="D772" t="s">
        <v>2666</v>
      </c>
      <c r="E772" t="s">
        <v>2665</v>
      </c>
      <c r="F772" t="s">
        <v>11001</v>
      </c>
      <c r="G772" t="s">
        <v>11000</v>
      </c>
      <c r="H772" t="s">
        <v>10999</v>
      </c>
      <c r="I772" t="s">
        <v>2664</v>
      </c>
      <c r="J772" t="s">
        <v>10998</v>
      </c>
    </row>
    <row r="773" spans="1:10" x14ac:dyDescent="0.25">
      <c r="A773" s="33" t="s">
        <v>15847</v>
      </c>
      <c r="B773" t="s">
        <v>10997</v>
      </c>
      <c r="C773" t="s">
        <v>8033</v>
      </c>
      <c r="D773" t="s">
        <v>2663</v>
      </c>
      <c r="E773" t="s">
        <v>2662</v>
      </c>
      <c r="F773" t="s">
        <v>10996</v>
      </c>
      <c r="H773" t="s">
        <v>10995</v>
      </c>
      <c r="I773" t="s">
        <v>2660</v>
      </c>
      <c r="J773" t="s">
        <v>10994</v>
      </c>
    </row>
    <row r="774" spans="1:10" x14ac:dyDescent="0.25">
      <c r="A774" s="33" t="s">
        <v>15848</v>
      </c>
      <c r="B774" t="s">
        <v>10020</v>
      </c>
      <c r="C774" t="s">
        <v>7848</v>
      </c>
      <c r="E774" t="s">
        <v>2659</v>
      </c>
      <c r="F774" t="s">
        <v>2658</v>
      </c>
      <c r="H774" t="s">
        <v>10993</v>
      </c>
      <c r="I774" t="s">
        <v>2656</v>
      </c>
      <c r="J774" t="s">
        <v>10992</v>
      </c>
    </row>
    <row r="775" spans="1:10" x14ac:dyDescent="0.25">
      <c r="A775" s="33" t="s">
        <v>15849</v>
      </c>
      <c r="B775" t="s">
        <v>9162</v>
      </c>
      <c r="C775" t="s">
        <v>7413</v>
      </c>
      <c r="D775" t="s">
        <v>2655</v>
      </c>
      <c r="E775" t="s">
        <v>2654</v>
      </c>
      <c r="F775" t="s">
        <v>10991</v>
      </c>
      <c r="G775" t="s">
        <v>10990</v>
      </c>
      <c r="H775" t="s">
        <v>10989</v>
      </c>
      <c r="I775" t="s">
        <v>2653</v>
      </c>
      <c r="J775" t="s">
        <v>10988</v>
      </c>
    </row>
    <row r="776" spans="1:10" x14ac:dyDescent="0.25">
      <c r="A776" s="33" t="s">
        <v>15850</v>
      </c>
      <c r="B776" t="s">
        <v>7587</v>
      </c>
      <c r="C776" t="s">
        <v>8191</v>
      </c>
      <c r="D776" t="s">
        <v>10987</v>
      </c>
      <c r="E776" t="s">
        <v>2652</v>
      </c>
      <c r="F776" t="s">
        <v>10986</v>
      </c>
      <c r="I776" t="s">
        <v>10985</v>
      </c>
      <c r="J776" t="s">
        <v>10984</v>
      </c>
    </row>
    <row r="777" spans="1:10" x14ac:dyDescent="0.25">
      <c r="A777" s="33" t="s">
        <v>15851</v>
      </c>
      <c r="B777" t="s">
        <v>7587</v>
      </c>
      <c r="C777" t="s">
        <v>8191</v>
      </c>
      <c r="D777" t="s">
        <v>10983</v>
      </c>
      <c r="E777" t="s">
        <v>2651</v>
      </c>
      <c r="F777" t="s">
        <v>10982</v>
      </c>
      <c r="I777" t="s">
        <v>2650</v>
      </c>
      <c r="J777" t="s">
        <v>10981</v>
      </c>
    </row>
    <row r="778" spans="1:10" x14ac:dyDescent="0.25">
      <c r="A778" s="33" t="s">
        <v>15852</v>
      </c>
      <c r="B778" t="s">
        <v>7490</v>
      </c>
      <c r="C778" t="s">
        <v>7848</v>
      </c>
      <c r="D778" t="s">
        <v>10980</v>
      </c>
      <c r="E778" t="s">
        <v>2649</v>
      </c>
      <c r="F778" t="s">
        <v>10979</v>
      </c>
      <c r="H778" t="s">
        <v>10978</v>
      </c>
      <c r="I778" t="s">
        <v>10977</v>
      </c>
      <c r="J778" t="s">
        <v>10976</v>
      </c>
    </row>
    <row r="779" spans="1:10" x14ac:dyDescent="0.25">
      <c r="A779" s="33" t="s">
        <v>15853</v>
      </c>
      <c r="B779" t="s">
        <v>7849</v>
      </c>
      <c r="C779" t="s">
        <v>7848</v>
      </c>
      <c r="D779" t="s">
        <v>10975</v>
      </c>
      <c r="E779" t="s">
        <v>2648</v>
      </c>
      <c r="F779" t="s">
        <v>10974</v>
      </c>
      <c r="I779" t="s">
        <v>2647</v>
      </c>
      <c r="J779" t="s">
        <v>10973</v>
      </c>
    </row>
    <row r="780" spans="1:10" x14ac:dyDescent="0.25">
      <c r="A780" s="33" t="s">
        <v>15854</v>
      </c>
      <c r="B780" t="s">
        <v>7490</v>
      </c>
      <c r="C780" t="s">
        <v>7848</v>
      </c>
      <c r="D780" t="s">
        <v>10972</v>
      </c>
      <c r="E780" t="s">
        <v>2646</v>
      </c>
      <c r="F780" t="s">
        <v>10971</v>
      </c>
      <c r="H780" t="s">
        <v>10970</v>
      </c>
      <c r="I780" t="s">
        <v>10969</v>
      </c>
      <c r="J780" t="s">
        <v>10968</v>
      </c>
    </row>
    <row r="781" spans="1:10" x14ac:dyDescent="0.25">
      <c r="A781" s="33" t="s">
        <v>15855</v>
      </c>
      <c r="B781" t="s">
        <v>9725</v>
      </c>
      <c r="C781" t="s">
        <v>7475</v>
      </c>
      <c r="D781" t="s">
        <v>2645</v>
      </c>
      <c r="E781" t="s">
        <v>2644</v>
      </c>
      <c r="F781" t="s">
        <v>10967</v>
      </c>
      <c r="G781" t="s">
        <v>2643</v>
      </c>
      <c r="H781" t="s">
        <v>10966</v>
      </c>
      <c r="I781" t="s">
        <v>2640</v>
      </c>
      <c r="J781" t="s">
        <v>10965</v>
      </c>
    </row>
    <row r="782" spans="1:10" x14ac:dyDescent="0.25">
      <c r="A782" s="33" t="s">
        <v>15856</v>
      </c>
      <c r="B782" t="s">
        <v>9463</v>
      </c>
      <c r="C782" t="s">
        <v>7385</v>
      </c>
      <c r="D782" t="s">
        <v>2639</v>
      </c>
      <c r="E782" t="s">
        <v>2638</v>
      </c>
      <c r="F782" t="s">
        <v>2637</v>
      </c>
      <c r="G782" t="s">
        <v>2636</v>
      </c>
      <c r="H782" t="s">
        <v>10964</v>
      </c>
      <c r="I782" t="s">
        <v>2635</v>
      </c>
      <c r="J782" t="s">
        <v>10963</v>
      </c>
    </row>
    <row r="783" spans="1:10" x14ac:dyDescent="0.25">
      <c r="A783" s="33" t="s">
        <v>15857</v>
      </c>
      <c r="B783" t="s">
        <v>9292</v>
      </c>
      <c r="C783" t="s">
        <v>7385</v>
      </c>
      <c r="D783" t="s">
        <v>2634</v>
      </c>
      <c r="E783" t="s">
        <v>2633</v>
      </c>
      <c r="F783" t="s">
        <v>2632</v>
      </c>
      <c r="G783" t="s">
        <v>2631</v>
      </c>
      <c r="H783" t="s">
        <v>10962</v>
      </c>
      <c r="I783" t="s">
        <v>2630</v>
      </c>
      <c r="J783" t="s">
        <v>10961</v>
      </c>
    </row>
    <row r="784" spans="1:10" x14ac:dyDescent="0.25">
      <c r="A784" s="33" t="s">
        <v>15858</v>
      </c>
      <c r="B784" t="s">
        <v>8736</v>
      </c>
      <c r="C784" t="s">
        <v>7738</v>
      </c>
      <c r="D784" t="s">
        <v>2629</v>
      </c>
      <c r="E784" t="s">
        <v>2628</v>
      </c>
      <c r="F784" t="s">
        <v>10960</v>
      </c>
      <c r="G784" t="s">
        <v>10959</v>
      </c>
      <c r="H784" t="s">
        <v>10958</v>
      </c>
      <c r="I784" t="s">
        <v>2626</v>
      </c>
      <c r="J784" t="s">
        <v>10957</v>
      </c>
    </row>
    <row r="785" spans="1:10" x14ac:dyDescent="0.25">
      <c r="A785" s="33" t="s">
        <v>15859</v>
      </c>
      <c r="B785" t="s">
        <v>8542</v>
      </c>
      <c r="C785" t="s">
        <v>7654</v>
      </c>
      <c r="D785" t="s">
        <v>2625</v>
      </c>
      <c r="E785" t="s">
        <v>2624</v>
      </c>
      <c r="F785" t="s">
        <v>10956</v>
      </c>
      <c r="G785" t="s">
        <v>2623</v>
      </c>
      <c r="H785" t="s">
        <v>10955</v>
      </c>
      <c r="I785" t="s">
        <v>2622</v>
      </c>
      <c r="J785" t="s">
        <v>10954</v>
      </c>
    </row>
    <row r="786" spans="1:10" x14ac:dyDescent="0.25">
      <c r="A786" s="33" t="s">
        <v>15860</v>
      </c>
      <c r="B786" t="s">
        <v>8583</v>
      </c>
      <c r="C786" t="s">
        <v>7654</v>
      </c>
      <c r="D786" t="s">
        <v>2621</v>
      </c>
      <c r="E786" t="s">
        <v>2620</v>
      </c>
      <c r="F786" t="s">
        <v>10953</v>
      </c>
      <c r="G786" t="s">
        <v>2619</v>
      </c>
      <c r="H786" t="s">
        <v>10952</v>
      </c>
      <c r="I786" t="s">
        <v>2618</v>
      </c>
      <c r="J786" t="s">
        <v>10951</v>
      </c>
    </row>
    <row r="787" spans="1:10" x14ac:dyDescent="0.25">
      <c r="A787" s="33" t="s">
        <v>15861</v>
      </c>
      <c r="B787" t="s">
        <v>8583</v>
      </c>
      <c r="C787" t="s">
        <v>7654</v>
      </c>
      <c r="D787" t="s">
        <v>2617</v>
      </c>
      <c r="E787" t="s">
        <v>2616</v>
      </c>
      <c r="F787" t="s">
        <v>10950</v>
      </c>
      <c r="G787" t="s">
        <v>10949</v>
      </c>
      <c r="H787" t="s">
        <v>10948</v>
      </c>
      <c r="I787" t="s">
        <v>2615</v>
      </c>
      <c r="J787" t="s">
        <v>10947</v>
      </c>
    </row>
    <row r="788" spans="1:10" x14ac:dyDescent="0.25">
      <c r="A788" s="33" t="s">
        <v>15862</v>
      </c>
      <c r="B788" t="s">
        <v>8300</v>
      </c>
      <c r="C788" t="s">
        <v>7738</v>
      </c>
      <c r="D788" t="s">
        <v>2614</v>
      </c>
      <c r="E788" t="s">
        <v>2613</v>
      </c>
      <c r="F788" t="s">
        <v>10946</v>
      </c>
      <c r="G788" t="s">
        <v>10945</v>
      </c>
      <c r="H788" t="s">
        <v>10944</v>
      </c>
      <c r="I788" t="s">
        <v>2612</v>
      </c>
      <c r="J788" t="s">
        <v>10943</v>
      </c>
    </row>
    <row r="789" spans="1:10" x14ac:dyDescent="0.25">
      <c r="A789" s="33" t="s">
        <v>15863</v>
      </c>
      <c r="B789" t="s">
        <v>9725</v>
      </c>
      <c r="C789" t="s">
        <v>7738</v>
      </c>
      <c r="D789" t="s">
        <v>2611</v>
      </c>
      <c r="E789" t="s">
        <v>2610</v>
      </c>
      <c r="F789" t="s">
        <v>10942</v>
      </c>
      <c r="G789" t="s">
        <v>10941</v>
      </c>
      <c r="H789" t="s">
        <v>10940</v>
      </c>
      <c r="I789" t="s">
        <v>2609</v>
      </c>
      <c r="J789" t="s">
        <v>10939</v>
      </c>
    </row>
    <row r="790" spans="1:10" x14ac:dyDescent="0.25">
      <c r="A790" s="33" t="s">
        <v>15864</v>
      </c>
      <c r="B790" t="s">
        <v>8853</v>
      </c>
      <c r="C790" t="s">
        <v>7848</v>
      </c>
      <c r="D790" t="s">
        <v>2608</v>
      </c>
      <c r="E790" t="s">
        <v>2607</v>
      </c>
      <c r="F790" t="s">
        <v>10938</v>
      </c>
      <c r="G790" t="s">
        <v>10937</v>
      </c>
      <c r="H790" t="s">
        <v>10936</v>
      </c>
      <c r="I790" t="s">
        <v>2605</v>
      </c>
      <c r="J790" t="s">
        <v>10935</v>
      </c>
    </row>
    <row r="791" spans="1:10" x14ac:dyDescent="0.25">
      <c r="A791" s="33" t="s">
        <v>15865</v>
      </c>
      <c r="B791" t="s">
        <v>9467</v>
      </c>
      <c r="C791" t="s">
        <v>8033</v>
      </c>
      <c r="D791" t="s">
        <v>2604</v>
      </c>
      <c r="E791" t="s">
        <v>2603</v>
      </c>
      <c r="F791" t="s">
        <v>10934</v>
      </c>
      <c r="H791" t="s">
        <v>10933</v>
      </c>
      <c r="I791" t="s">
        <v>10932</v>
      </c>
      <c r="J791" t="s">
        <v>10931</v>
      </c>
    </row>
    <row r="792" spans="1:10" x14ac:dyDescent="0.25">
      <c r="A792" s="33" t="s">
        <v>15866</v>
      </c>
      <c r="B792" t="s">
        <v>8979</v>
      </c>
      <c r="C792" t="s">
        <v>8033</v>
      </c>
      <c r="D792" t="s">
        <v>10930</v>
      </c>
      <c r="E792" t="s">
        <v>2599</v>
      </c>
      <c r="F792" t="s">
        <v>10929</v>
      </c>
      <c r="H792" t="s">
        <v>10928</v>
      </c>
      <c r="I792" t="s">
        <v>2596</v>
      </c>
      <c r="J792" t="s">
        <v>10927</v>
      </c>
    </row>
    <row r="793" spans="1:10" x14ac:dyDescent="0.25">
      <c r="A793" s="33" t="s">
        <v>15867</v>
      </c>
      <c r="B793" t="s">
        <v>8355</v>
      </c>
      <c r="C793" t="s">
        <v>7738</v>
      </c>
      <c r="D793" t="s">
        <v>2594</v>
      </c>
      <c r="E793" t="s">
        <v>2593</v>
      </c>
      <c r="F793" t="s">
        <v>10926</v>
      </c>
      <c r="G793" t="s">
        <v>10925</v>
      </c>
      <c r="H793" t="s">
        <v>10924</v>
      </c>
      <c r="I793" t="s">
        <v>2591</v>
      </c>
      <c r="J793" t="s">
        <v>10923</v>
      </c>
    </row>
    <row r="794" spans="1:10" x14ac:dyDescent="0.25">
      <c r="A794" s="33" t="s">
        <v>15868</v>
      </c>
      <c r="B794" t="s">
        <v>9162</v>
      </c>
      <c r="C794" t="s">
        <v>7573</v>
      </c>
      <c r="D794" t="s">
        <v>2590</v>
      </c>
      <c r="E794" t="s">
        <v>2589</v>
      </c>
      <c r="F794" t="s">
        <v>10922</v>
      </c>
      <c r="G794" t="s">
        <v>2588</v>
      </c>
      <c r="H794" t="s">
        <v>10921</v>
      </c>
      <c r="I794" t="s">
        <v>2587</v>
      </c>
      <c r="J794" t="s">
        <v>10920</v>
      </c>
    </row>
    <row r="795" spans="1:10" x14ac:dyDescent="0.25">
      <c r="A795" s="33" t="s">
        <v>15869</v>
      </c>
      <c r="B795" t="s">
        <v>8441</v>
      </c>
      <c r="C795" t="s">
        <v>7654</v>
      </c>
      <c r="D795" t="s">
        <v>2586</v>
      </c>
      <c r="E795" t="s">
        <v>2585</v>
      </c>
      <c r="F795" t="s">
        <v>10919</v>
      </c>
      <c r="G795" t="s">
        <v>10918</v>
      </c>
      <c r="H795" t="s">
        <v>10917</v>
      </c>
      <c r="I795" t="s">
        <v>10916</v>
      </c>
      <c r="J795" t="s">
        <v>10915</v>
      </c>
    </row>
    <row r="796" spans="1:10" x14ac:dyDescent="0.25">
      <c r="A796" s="33" t="s">
        <v>15870</v>
      </c>
      <c r="B796" t="s">
        <v>9725</v>
      </c>
      <c r="C796" t="s">
        <v>8191</v>
      </c>
      <c r="D796" t="s">
        <v>2582</v>
      </c>
      <c r="E796" t="s">
        <v>2581</v>
      </c>
      <c r="F796" t="s">
        <v>10914</v>
      </c>
      <c r="G796" t="s">
        <v>10913</v>
      </c>
      <c r="H796" t="s">
        <v>10912</v>
      </c>
      <c r="I796" t="s">
        <v>10911</v>
      </c>
      <c r="J796" t="s">
        <v>10910</v>
      </c>
    </row>
    <row r="797" spans="1:10" x14ac:dyDescent="0.25">
      <c r="A797" s="33" t="s">
        <v>15871</v>
      </c>
      <c r="B797" t="s">
        <v>8467</v>
      </c>
      <c r="C797" t="s">
        <v>7738</v>
      </c>
      <c r="D797" t="s">
        <v>2577</v>
      </c>
      <c r="E797" t="s">
        <v>2576</v>
      </c>
      <c r="F797" t="s">
        <v>10909</v>
      </c>
      <c r="G797" t="s">
        <v>10908</v>
      </c>
      <c r="H797" t="s">
        <v>10907</v>
      </c>
      <c r="I797" t="s">
        <v>2574</v>
      </c>
      <c r="J797" t="s">
        <v>10906</v>
      </c>
    </row>
    <row r="798" spans="1:10" x14ac:dyDescent="0.25">
      <c r="A798" s="33" t="s">
        <v>15872</v>
      </c>
      <c r="B798" t="s">
        <v>9972</v>
      </c>
      <c r="C798" t="s">
        <v>7475</v>
      </c>
      <c r="E798" t="s">
        <v>2573</v>
      </c>
      <c r="F798" t="s">
        <v>2572</v>
      </c>
      <c r="G798" t="s">
        <v>2571</v>
      </c>
      <c r="H798" t="s">
        <v>10905</v>
      </c>
      <c r="I798" t="s">
        <v>2570</v>
      </c>
      <c r="J798" t="s">
        <v>10904</v>
      </c>
    </row>
    <row r="799" spans="1:10" x14ac:dyDescent="0.25">
      <c r="A799" s="33" t="s">
        <v>15873</v>
      </c>
      <c r="B799" t="s">
        <v>10903</v>
      </c>
      <c r="C799" t="s">
        <v>8490</v>
      </c>
      <c r="D799" t="s">
        <v>2569</v>
      </c>
      <c r="E799" t="s">
        <v>2568</v>
      </c>
      <c r="F799" t="s">
        <v>10902</v>
      </c>
      <c r="G799" t="s">
        <v>10901</v>
      </c>
      <c r="H799" t="s">
        <v>10900</v>
      </c>
      <c r="I799" t="s">
        <v>10899</v>
      </c>
      <c r="J799" t="s">
        <v>10898</v>
      </c>
    </row>
    <row r="800" spans="1:10" x14ac:dyDescent="0.25">
      <c r="A800" s="33" t="s">
        <v>15874</v>
      </c>
      <c r="B800" t="s">
        <v>9463</v>
      </c>
      <c r="C800" t="s">
        <v>7385</v>
      </c>
      <c r="E800" t="s">
        <v>2566</v>
      </c>
      <c r="F800" t="s">
        <v>10897</v>
      </c>
      <c r="G800" t="s">
        <v>2565</v>
      </c>
      <c r="H800" t="s">
        <v>10896</v>
      </c>
      <c r="I800" t="s">
        <v>2563</v>
      </c>
      <c r="J800" t="s">
        <v>10895</v>
      </c>
    </row>
    <row r="801" spans="1:10" x14ac:dyDescent="0.25">
      <c r="A801" s="33" t="s">
        <v>15875</v>
      </c>
      <c r="B801" t="s">
        <v>9463</v>
      </c>
      <c r="C801" t="s">
        <v>7385</v>
      </c>
      <c r="D801" t="s">
        <v>2562</v>
      </c>
      <c r="E801" t="s">
        <v>2561</v>
      </c>
      <c r="F801" t="s">
        <v>10894</v>
      </c>
      <c r="G801" t="s">
        <v>10893</v>
      </c>
      <c r="H801" t="s">
        <v>10892</v>
      </c>
      <c r="I801" t="s">
        <v>2560</v>
      </c>
      <c r="J801" t="s">
        <v>10891</v>
      </c>
    </row>
    <row r="802" spans="1:10" x14ac:dyDescent="0.25">
      <c r="A802" s="33" t="s">
        <v>15876</v>
      </c>
      <c r="B802" t="s">
        <v>8583</v>
      </c>
      <c r="C802" t="s">
        <v>8033</v>
      </c>
      <c r="D802" t="s">
        <v>2559</v>
      </c>
      <c r="E802" t="s">
        <v>2558</v>
      </c>
      <c r="F802" t="s">
        <v>10890</v>
      </c>
      <c r="G802" t="s">
        <v>2557</v>
      </c>
      <c r="H802" t="s">
        <v>10889</v>
      </c>
      <c r="I802" t="s">
        <v>2555</v>
      </c>
      <c r="J802" t="s">
        <v>10888</v>
      </c>
    </row>
    <row r="803" spans="1:10" x14ac:dyDescent="0.25">
      <c r="A803" s="33" t="s">
        <v>15877</v>
      </c>
      <c r="B803" t="s">
        <v>9463</v>
      </c>
      <c r="C803" t="s">
        <v>7738</v>
      </c>
      <c r="D803" t="s">
        <v>2554</v>
      </c>
      <c r="E803" t="s">
        <v>2553</v>
      </c>
      <c r="F803" t="s">
        <v>10887</v>
      </c>
      <c r="G803" t="s">
        <v>10886</v>
      </c>
      <c r="H803" t="s">
        <v>10885</v>
      </c>
      <c r="I803" t="s">
        <v>10884</v>
      </c>
      <c r="J803" t="s">
        <v>10883</v>
      </c>
    </row>
    <row r="804" spans="1:10" x14ac:dyDescent="0.25">
      <c r="A804" s="33" t="s">
        <v>15878</v>
      </c>
      <c r="B804" t="s">
        <v>8566</v>
      </c>
      <c r="C804" t="s">
        <v>7654</v>
      </c>
      <c r="D804" t="s">
        <v>2551</v>
      </c>
      <c r="E804" t="s">
        <v>2550</v>
      </c>
      <c r="F804" t="s">
        <v>10882</v>
      </c>
      <c r="G804" t="s">
        <v>10881</v>
      </c>
      <c r="H804" t="s">
        <v>10880</v>
      </c>
      <c r="I804" t="s">
        <v>2549</v>
      </c>
      <c r="J804" t="s">
        <v>10879</v>
      </c>
    </row>
    <row r="805" spans="1:10" x14ac:dyDescent="0.25">
      <c r="A805" s="33" t="s">
        <v>15879</v>
      </c>
      <c r="B805" t="s">
        <v>8583</v>
      </c>
      <c r="C805" t="s">
        <v>7738</v>
      </c>
      <c r="D805" t="s">
        <v>2548</v>
      </c>
      <c r="E805" t="s">
        <v>2547</v>
      </c>
      <c r="F805" t="s">
        <v>10878</v>
      </c>
      <c r="G805" t="s">
        <v>10877</v>
      </c>
      <c r="H805" t="s">
        <v>10876</v>
      </c>
      <c r="I805" t="s">
        <v>2545</v>
      </c>
      <c r="J805" t="s">
        <v>10875</v>
      </c>
    </row>
    <row r="806" spans="1:10" x14ac:dyDescent="0.25">
      <c r="A806" s="33" t="s">
        <v>15880</v>
      </c>
      <c r="B806" t="s">
        <v>9463</v>
      </c>
      <c r="C806" t="s">
        <v>7738</v>
      </c>
      <c r="E806" t="s">
        <v>2544</v>
      </c>
      <c r="F806" t="s">
        <v>10874</v>
      </c>
      <c r="H806" t="s">
        <v>10873</v>
      </c>
      <c r="I806" t="s">
        <v>2542</v>
      </c>
      <c r="J806" t="s">
        <v>10872</v>
      </c>
    </row>
    <row r="807" spans="1:10" x14ac:dyDescent="0.25">
      <c r="A807" s="33" t="s">
        <v>15881</v>
      </c>
      <c r="B807" t="s">
        <v>9162</v>
      </c>
      <c r="C807" t="s">
        <v>7848</v>
      </c>
      <c r="D807" t="s">
        <v>2541</v>
      </c>
      <c r="E807" t="s">
        <v>2540</v>
      </c>
      <c r="F807" t="s">
        <v>10871</v>
      </c>
      <c r="G807" t="s">
        <v>10870</v>
      </c>
      <c r="H807" t="s">
        <v>10869</v>
      </c>
      <c r="I807" t="s">
        <v>2539</v>
      </c>
      <c r="J807" t="s">
        <v>10868</v>
      </c>
    </row>
    <row r="808" spans="1:10" x14ac:dyDescent="0.25">
      <c r="A808" s="33" t="s">
        <v>15882</v>
      </c>
      <c r="B808" t="s">
        <v>9791</v>
      </c>
      <c r="C808" t="s">
        <v>7385</v>
      </c>
      <c r="D808" t="s">
        <v>2538</v>
      </c>
      <c r="E808" t="s">
        <v>2537</v>
      </c>
      <c r="F808" t="s">
        <v>2536</v>
      </c>
      <c r="G808" t="s">
        <v>2535</v>
      </c>
      <c r="H808" t="s">
        <v>10867</v>
      </c>
      <c r="I808" t="s">
        <v>2532</v>
      </c>
      <c r="J808" t="s">
        <v>10866</v>
      </c>
    </row>
    <row r="809" spans="1:10" x14ac:dyDescent="0.25">
      <c r="A809" s="33" t="s">
        <v>15883</v>
      </c>
      <c r="B809" t="s">
        <v>8583</v>
      </c>
      <c r="C809" t="s">
        <v>8033</v>
      </c>
      <c r="D809" t="s">
        <v>2531</v>
      </c>
      <c r="E809" t="s">
        <v>2530</v>
      </c>
      <c r="F809" t="s">
        <v>10865</v>
      </c>
      <c r="G809" t="s">
        <v>10864</v>
      </c>
      <c r="H809" t="s">
        <v>10863</v>
      </c>
      <c r="J809" t="s">
        <v>10862</v>
      </c>
    </row>
    <row r="810" spans="1:10" x14ac:dyDescent="0.25">
      <c r="A810" s="33" t="s">
        <v>15884</v>
      </c>
      <c r="B810" t="s">
        <v>9725</v>
      </c>
      <c r="C810" t="s">
        <v>7848</v>
      </c>
      <c r="D810" t="s">
        <v>2529</v>
      </c>
      <c r="E810" t="s">
        <v>2528</v>
      </c>
      <c r="F810" t="s">
        <v>10861</v>
      </c>
      <c r="G810" t="s">
        <v>2527</v>
      </c>
      <c r="H810" t="s">
        <v>10860</v>
      </c>
      <c r="I810" t="s">
        <v>2522</v>
      </c>
      <c r="J810" t="s">
        <v>10859</v>
      </c>
    </row>
    <row r="811" spans="1:10" x14ac:dyDescent="0.25">
      <c r="A811" s="33" t="s">
        <v>15885</v>
      </c>
      <c r="B811" t="s">
        <v>9463</v>
      </c>
      <c r="C811" t="s">
        <v>7848</v>
      </c>
      <c r="D811" t="s">
        <v>2521</v>
      </c>
      <c r="E811" t="s">
        <v>2520</v>
      </c>
      <c r="F811" t="s">
        <v>10858</v>
      </c>
      <c r="G811" t="s">
        <v>10857</v>
      </c>
      <c r="H811" t="s">
        <v>10856</v>
      </c>
      <c r="I811" t="s">
        <v>2518</v>
      </c>
      <c r="J811" t="s">
        <v>10855</v>
      </c>
    </row>
    <row r="812" spans="1:10" x14ac:dyDescent="0.25">
      <c r="A812" s="33" t="s">
        <v>15886</v>
      </c>
      <c r="B812" t="s">
        <v>7791</v>
      </c>
      <c r="C812" t="s">
        <v>7848</v>
      </c>
      <c r="D812" t="s">
        <v>2517</v>
      </c>
      <c r="E812" t="s">
        <v>2516</v>
      </c>
      <c r="F812" t="s">
        <v>10854</v>
      </c>
      <c r="G812" t="s">
        <v>10853</v>
      </c>
      <c r="H812" t="s">
        <v>10852</v>
      </c>
      <c r="I812" t="s">
        <v>2514</v>
      </c>
      <c r="J812" t="s">
        <v>10851</v>
      </c>
    </row>
    <row r="813" spans="1:10" x14ac:dyDescent="0.25">
      <c r="A813" s="33" t="s">
        <v>15887</v>
      </c>
      <c r="B813" t="s">
        <v>8454</v>
      </c>
      <c r="C813" t="s">
        <v>8490</v>
      </c>
      <c r="D813" t="s">
        <v>2513</v>
      </c>
      <c r="E813" t="s">
        <v>2512</v>
      </c>
      <c r="F813" t="s">
        <v>10850</v>
      </c>
      <c r="G813" t="s">
        <v>10849</v>
      </c>
      <c r="H813" t="s">
        <v>10848</v>
      </c>
      <c r="I813" t="s">
        <v>10847</v>
      </c>
      <c r="J813" t="s">
        <v>10846</v>
      </c>
    </row>
    <row r="814" spans="1:10" x14ac:dyDescent="0.25">
      <c r="A814" s="33" t="s">
        <v>15888</v>
      </c>
      <c r="B814" t="s">
        <v>9101</v>
      </c>
      <c r="C814" t="s">
        <v>8490</v>
      </c>
      <c r="D814" t="s">
        <v>2511</v>
      </c>
      <c r="E814" t="s">
        <v>2510</v>
      </c>
      <c r="F814" t="s">
        <v>10845</v>
      </c>
      <c r="G814" t="s">
        <v>10844</v>
      </c>
      <c r="H814" t="s">
        <v>10843</v>
      </c>
      <c r="I814" t="s">
        <v>2507</v>
      </c>
      <c r="J814" t="s">
        <v>10842</v>
      </c>
    </row>
    <row r="815" spans="1:10" x14ac:dyDescent="0.25">
      <c r="A815" s="33" t="s">
        <v>15889</v>
      </c>
      <c r="B815" t="s">
        <v>9791</v>
      </c>
      <c r="C815" t="s">
        <v>7654</v>
      </c>
      <c r="D815" t="s">
        <v>2506</v>
      </c>
      <c r="E815" t="s">
        <v>2505</v>
      </c>
      <c r="F815" t="s">
        <v>10841</v>
      </c>
      <c r="G815" t="s">
        <v>10840</v>
      </c>
      <c r="H815" t="s">
        <v>10839</v>
      </c>
      <c r="I815" t="s">
        <v>2504</v>
      </c>
      <c r="J815" t="s">
        <v>10838</v>
      </c>
    </row>
    <row r="816" spans="1:10" x14ac:dyDescent="0.25">
      <c r="A816" s="33" t="s">
        <v>15890</v>
      </c>
      <c r="B816" t="s">
        <v>9463</v>
      </c>
      <c r="C816" t="s">
        <v>7654</v>
      </c>
      <c r="D816" t="s">
        <v>2503</v>
      </c>
      <c r="E816" t="s">
        <v>2502</v>
      </c>
      <c r="F816" t="s">
        <v>10837</v>
      </c>
      <c r="G816" t="s">
        <v>2501</v>
      </c>
      <c r="H816" t="s">
        <v>10836</v>
      </c>
      <c r="I816" t="s">
        <v>10835</v>
      </c>
      <c r="J816" t="s">
        <v>10834</v>
      </c>
    </row>
    <row r="817" spans="1:10" x14ac:dyDescent="0.25">
      <c r="A817" s="33" t="s">
        <v>15891</v>
      </c>
      <c r="B817" t="s">
        <v>10833</v>
      </c>
      <c r="C817" t="s">
        <v>7848</v>
      </c>
      <c r="E817" t="s">
        <v>2500</v>
      </c>
      <c r="F817" t="s">
        <v>10832</v>
      </c>
      <c r="G817" t="s">
        <v>10831</v>
      </c>
      <c r="H817" t="s">
        <v>10830</v>
      </c>
      <c r="I817" t="s">
        <v>2499</v>
      </c>
      <c r="J817" t="s">
        <v>10829</v>
      </c>
    </row>
    <row r="818" spans="1:10" x14ac:dyDescent="0.25">
      <c r="A818" s="33" t="s">
        <v>15892</v>
      </c>
      <c r="B818" t="s">
        <v>8441</v>
      </c>
      <c r="C818" t="s">
        <v>8033</v>
      </c>
      <c r="D818" t="s">
        <v>2498</v>
      </c>
      <c r="E818" t="s">
        <v>2497</v>
      </c>
      <c r="F818" t="s">
        <v>10828</v>
      </c>
      <c r="G818" t="s">
        <v>10827</v>
      </c>
      <c r="H818" t="s">
        <v>10826</v>
      </c>
      <c r="I818" t="s">
        <v>2496</v>
      </c>
      <c r="J818" t="s">
        <v>10825</v>
      </c>
    </row>
    <row r="819" spans="1:10" x14ac:dyDescent="0.25">
      <c r="A819" s="33" t="s">
        <v>15893</v>
      </c>
      <c r="B819" t="s">
        <v>9162</v>
      </c>
      <c r="C819" t="s">
        <v>8033</v>
      </c>
      <c r="E819" t="s">
        <v>2495</v>
      </c>
      <c r="F819" t="s">
        <v>10824</v>
      </c>
      <c r="G819" t="s">
        <v>10823</v>
      </c>
      <c r="H819" t="s">
        <v>10822</v>
      </c>
      <c r="I819" t="s">
        <v>2492</v>
      </c>
      <c r="J819" t="s">
        <v>10821</v>
      </c>
    </row>
    <row r="820" spans="1:10" x14ac:dyDescent="0.25">
      <c r="A820" s="33" t="s">
        <v>15894</v>
      </c>
      <c r="B820" t="s">
        <v>8593</v>
      </c>
      <c r="C820" t="s">
        <v>7848</v>
      </c>
      <c r="D820" t="s">
        <v>2491</v>
      </c>
      <c r="E820" t="s">
        <v>2490</v>
      </c>
      <c r="F820" t="s">
        <v>10820</v>
      </c>
      <c r="H820" t="s">
        <v>10819</v>
      </c>
      <c r="I820" t="s">
        <v>2488</v>
      </c>
      <c r="J820" t="s">
        <v>10818</v>
      </c>
    </row>
    <row r="821" spans="1:10" x14ac:dyDescent="0.25">
      <c r="A821" s="33" t="s">
        <v>15895</v>
      </c>
      <c r="B821" t="s">
        <v>9776</v>
      </c>
      <c r="C821" t="s">
        <v>7654</v>
      </c>
      <c r="D821" t="s">
        <v>249</v>
      </c>
      <c r="E821" t="s">
        <v>248</v>
      </c>
      <c r="F821" t="s">
        <v>10817</v>
      </c>
      <c r="G821" t="s">
        <v>10816</v>
      </c>
      <c r="H821" t="s">
        <v>10815</v>
      </c>
      <c r="I821" t="s">
        <v>10814</v>
      </c>
      <c r="J821" t="s">
        <v>10813</v>
      </c>
    </row>
    <row r="822" spans="1:10" x14ac:dyDescent="0.25">
      <c r="A822" s="33" t="s">
        <v>15896</v>
      </c>
      <c r="B822" t="s">
        <v>8477</v>
      </c>
      <c r="C822" t="s">
        <v>7738</v>
      </c>
      <c r="D822" t="s">
        <v>2485</v>
      </c>
      <c r="E822" t="s">
        <v>2484</v>
      </c>
      <c r="F822" t="s">
        <v>10812</v>
      </c>
      <c r="G822" t="s">
        <v>10811</v>
      </c>
      <c r="H822" t="s">
        <v>10810</v>
      </c>
      <c r="I822" t="s">
        <v>2482</v>
      </c>
      <c r="J822" t="s">
        <v>10809</v>
      </c>
    </row>
    <row r="823" spans="1:10" x14ac:dyDescent="0.25">
      <c r="A823" s="33" t="s">
        <v>15897</v>
      </c>
      <c r="B823" t="s">
        <v>8300</v>
      </c>
      <c r="C823" t="s">
        <v>7848</v>
      </c>
      <c r="D823" t="s">
        <v>2481</v>
      </c>
      <c r="E823" t="s">
        <v>2480</v>
      </c>
      <c r="F823" t="s">
        <v>10808</v>
      </c>
      <c r="G823" t="s">
        <v>10807</v>
      </c>
      <c r="H823" t="s">
        <v>10806</v>
      </c>
      <c r="I823" t="s">
        <v>10805</v>
      </c>
      <c r="J823" t="s">
        <v>10804</v>
      </c>
    </row>
    <row r="824" spans="1:10" x14ac:dyDescent="0.25">
      <c r="A824" s="33" t="s">
        <v>15898</v>
      </c>
      <c r="B824" t="s">
        <v>8853</v>
      </c>
      <c r="C824" t="s">
        <v>8490</v>
      </c>
      <c r="D824" t="s">
        <v>2479</v>
      </c>
      <c r="E824" t="s">
        <v>2478</v>
      </c>
      <c r="F824" t="s">
        <v>10803</v>
      </c>
      <c r="G824" t="s">
        <v>10802</v>
      </c>
      <c r="H824" t="s">
        <v>10801</v>
      </c>
      <c r="I824" t="s">
        <v>2477</v>
      </c>
      <c r="J824" t="s">
        <v>10800</v>
      </c>
    </row>
    <row r="825" spans="1:10" x14ac:dyDescent="0.25">
      <c r="A825" s="33" t="s">
        <v>15899</v>
      </c>
      <c r="B825" t="s">
        <v>9162</v>
      </c>
      <c r="C825" t="s">
        <v>7738</v>
      </c>
      <c r="D825" t="s">
        <v>2475</v>
      </c>
      <c r="E825" t="s">
        <v>2474</v>
      </c>
      <c r="F825" t="s">
        <v>10799</v>
      </c>
      <c r="G825" t="s">
        <v>10798</v>
      </c>
      <c r="H825" t="s">
        <v>10797</v>
      </c>
      <c r="I825" t="s">
        <v>2473</v>
      </c>
      <c r="J825" t="s">
        <v>10796</v>
      </c>
    </row>
    <row r="826" spans="1:10" x14ac:dyDescent="0.25">
      <c r="A826" s="33" t="s">
        <v>15900</v>
      </c>
      <c r="B826" t="s">
        <v>8441</v>
      </c>
      <c r="C826" t="s">
        <v>7573</v>
      </c>
      <c r="D826" t="s">
        <v>2472</v>
      </c>
      <c r="E826" t="s">
        <v>2471</v>
      </c>
      <c r="F826" t="s">
        <v>10795</v>
      </c>
      <c r="G826" t="s">
        <v>10794</v>
      </c>
      <c r="H826" t="s">
        <v>10793</v>
      </c>
      <c r="I826" t="s">
        <v>2469</v>
      </c>
      <c r="J826" t="s">
        <v>10792</v>
      </c>
    </row>
    <row r="827" spans="1:10" x14ac:dyDescent="0.25">
      <c r="A827" s="33" t="s">
        <v>15901</v>
      </c>
      <c r="B827" t="s">
        <v>8548</v>
      </c>
      <c r="C827" t="s">
        <v>8191</v>
      </c>
      <c r="D827" t="s">
        <v>2468</v>
      </c>
      <c r="E827" t="s">
        <v>2467</v>
      </c>
      <c r="F827" t="s">
        <v>10791</v>
      </c>
      <c r="G827" t="s">
        <v>2466</v>
      </c>
      <c r="I827" t="s">
        <v>2465</v>
      </c>
      <c r="J827" t="s">
        <v>10790</v>
      </c>
    </row>
    <row r="828" spans="1:10" x14ac:dyDescent="0.25">
      <c r="A828" s="33" t="s">
        <v>15902</v>
      </c>
      <c r="B828" t="s">
        <v>9463</v>
      </c>
      <c r="C828" t="s">
        <v>7738</v>
      </c>
      <c r="D828" t="s">
        <v>2464</v>
      </c>
      <c r="E828" t="s">
        <v>2463</v>
      </c>
      <c r="F828" t="s">
        <v>10789</v>
      </c>
      <c r="G828" t="s">
        <v>10788</v>
      </c>
      <c r="H828" t="s">
        <v>10787</v>
      </c>
      <c r="I828" t="s">
        <v>10786</v>
      </c>
      <c r="J828" t="s">
        <v>10785</v>
      </c>
    </row>
    <row r="829" spans="1:10" x14ac:dyDescent="0.25">
      <c r="A829" s="33" t="s">
        <v>15903</v>
      </c>
      <c r="B829" t="s">
        <v>10784</v>
      </c>
      <c r="C829" t="s">
        <v>7654</v>
      </c>
      <c r="E829" t="s">
        <v>2462</v>
      </c>
      <c r="F829" t="s">
        <v>10783</v>
      </c>
      <c r="I829" t="s">
        <v>10782</v>
      </c>
      <c r="J829" t="s">
        <v>10781</v>
      </c>
    </row>
    <row r="830" spans="1:10" x14ac:dyDescent="0.25">
      <c r="A830" s="33" t="s">
        <v>15904</v>
      </c>
      <c r="B830" t="s">
        <v>8583</v>
      </c>
      <c r="C830" t="s">
        <v>7573</v>
      </c>
      <c r="D830" t="s">
        <v>2461</v>
      </c>
      <c r="E830" t="s">
        <v>2460</v>
      </c>
      <c r="F830" t="s">
        <v>10780</v>
      </c>
      <c r="G830" t="s">
        <v>2459</v>
      </c>
      <c r="H830" t="s">
        <v>10779</v>
      </c>
      <c r="I830" t="s">
        <v>10778</v>
      </c>
      <c r="J830" t="s">
        <v>10777</v>
      </c>
    </row>
    <row r="831" spans="1:10" x14ac:dyDescent="0.25">
      <c r="A831" s="33" t="s">
        <v>15905</v>
      </c>
      <c r="B831" t="s">
        <v>7414</v>
      </c>
      <c r="C831" t="s">
        <v>8191</v>
      </c>
      <c r="D831" t="s">
        <v>10776</v>
      </c>
      <c r="E831" t="s">
        <v>2455</v>
      </c>
      <c r="F831" t="s">
        <v>10775</v>
      </c>
      <c r="H831" t="s">
        <v>10774</v>
      </c>
      <c r="I831" t="s">
        <v>10773</v>
      </c>
      <c r="J831" t="s">
        <v>10772</v>
      </c>
    </row>
    <row r="832" spans="1:10" x14ac:dyDescent="0.25">
      <c r="A832" s="33" t="s">
        <v>15906</v>
      </c>
      <c r="B832" t="s">
        <v>7791</v>
      </c>
      <c r="C832" t="s">
        <v>8191</v>
      </c>
      <c r="D832" t="s">
        <v>2453</v>
      </c>
      <c r="E832" t="s">
        <v>2452</v>
      </c>
      <c r="F832" t="s">
        <v>10771</v>
      </c>
      <c r="G832" t="s">
        <v>10770</v>
      </c>
      <c r="H832" t="s">
        <v>10769</v>
      </c>
      <c r="I832" t="s">
        <v>2450</v>
      </c>
      <c r="J832" t="s">
        <v>10768</v>
      </c>
    </row>
    <row r="833" spans="1:10" x14ac:dyDescent="0.25">
      <c r="A833" s="33" t="s">
        <v>15907</v>
      </c>
      <c r="B833" t="s">
        <v>9791</v>
      </c>
      <c r="C833" t="s">
        <v>8033</v>
      </c>
      <c r="D833" t="s">
        <v>2449</v>
      </c>
      <c r="E833" t="s">
        <v>2448</v>
      </c>
      <c r="F833" t="s">
        <v>10767</v>
      </c>
      <c r="G833" t="s">
        <v>10766</v>
      </c>
      <c r="H833" t="s">
        <v>10765</v>
      </c>
      <c r="I833" t="s">
        <v>2447</v>
      </c>
      <c r="J833" t="s">
        <v>10764</v>
      </c>
    </row>
    <row r="834" spans="1:10" x14ac:dyDescent="0.25">
      <c r="A834" s="33" t="s">
        <v>15908</v>
      </c>
      <c r="B834" t="s">
        <v>8441</v>
      </c>
      <c r="C834" t="s">
        <v>8033</v>
      </c>
      <c r="D834" t="s">
        <v>2446</v>
      </c>
      <c r="E834" t="s">
        <v>2445</v>
      </c>
      <c r="F834" t="s">
        <v>10763</v>
      </c>
      <c r="G834" t="s">
        <v>10762</v>
      </c>
      <c r="H834" t="s">
        <v>10761</v>
      </c>
      <c r="I834" t="s">
        <v>2444</v>
      </c>
      <c r="J834" t="s">
        <v>10760</v>
      </c>
    </row>
    <row r="835" spans="1:10" x14ac:dyDescent="0.25">
      <c r="A835" s="33" t="s">
        <v>15909</v>
      </c>
      <c r="B835" t="s">
        <v>10153</v>
      </c>
      <c r="C835" t="s">
        <v>7848</v>
      </c>
      <c r="D835" t="s">
        <v>2441</v>
      </c>
      <c r="E835" t="s">
        <v>2440</v>
      </c>
      <c r="F835" t="s">
        <v>10759</v>
      </c>
      <c r="G835" t="s">
        <v>10758</v>
      </c>
      <c r="I835" t="s">
        <v>2439</v>
      </c>
      <c r="J835" t="s">
        <v>10757</v>
      </c>
    </row>
    <row r="836" spans="1:10" x14ac:dyDescent="0.25">
      <c r="A836" s="33" t="s">
        <v>15910</v>
      </c>
      <c r="B836" t="s">
        <v>7459</v>
      </c>
      <c r="C836" t="s">
        <v>8191</v>
      </c>
      <c r="D836" t="s">
        <v>10756</v>
      </c>
      <c r="E836" t="s">
        <v>2438</v>
      </c>
      <c r="F836" t="s">
        <v>10755</v>
      </c>
      <c r="I836" t="s">
        <v>10754</v>
      </c>
      <c r="J836" t="s">
        <v>10753</v>
      </c>
    </row>
    <row r="837" spans="1:10" x14ac:dyDescent="0.25">
      <c r="A837" s="33" t="s">
        <v>15911</v>
      </c>
      <c r="B837" t="s">
        <v>7481</v>
      </c>
      <c r="C837" t="s">
        <v>8191</v>
      </c>
      <c r="D837" t="s">
        <v>10752</v>
      </c>
      <c r="E837" t="s">
        <v>2437</v>
      </c>
      <c r="F837" t="s">
        <v>10751</v>
      </c>
      <c r="H837" t="s">
        <v>10750</v>
      </c>
      <c r="I837" t="s">
        <v>10749</v>
      </c>
      <c r="J837" t="s">
        <v>10748</v>
      </c>
    </row>
    <row r="838" spans="1:10" x14ac:dyDescent="0.25">
      <c r="A838" s="33" t="s">
        <v>15912</v>
      </c>
      <c r="B838" t="s">
        <v>8526</v>
      </c>
      <c r="C838" t="s">
        <v>8191</v>
      </c>
      <c r="D838" t="s">
        <v>2435</v>
      </c>
      <c r="E838" t="s">
        <v>2434</v>
      </c>
      <c r="F838" t="s">
        <v>10747</v>
      </c>
      <c r="G838" t="s">
        <v>10746</v>
      </c>
      <c r="H838" t="s">
        <v>10745</v>
      </c>
      <c r="I838" t="s">
        <v>10744</v>
      </c>
      <c r="J838" t="s">
        <v>10743</v>
      </c>
    </row>
    <row r="839" spans="1:10" x14ac:dyDescent="0.25">
      <c r="A839" s="33" t="s">
        <v>15913</v>
      </c>
      <c r="B839" t="s">
        <v>9292</v>
      </c>
      <c r="C839" t="s">
        <v>8191</v>
      </c>
      <c r="D839" t="s">
        <v>2431</v>
      </c>
      <c r="E839" t="s">
        <v>2430</v>
      </c>
      <c r="F839" t="s">
        <v>10742</v>
      </c>
      <c r="G839" t="s">
        <v>10741</v>
      </c>
      <c r="I839" t="s">
        <v>2428</v>
      </c>
      <c r="J839" t="s">
        <v>10740</v>
      </c>
    </row>
    <row r="840" spans="1:10" x14ac:dyDescent="0.25">
      <c r="A840" s="33" t="s">
        <v>15914</v>
      </c>
      <c r="B840" t="s">
        <v>9972</v>
      </c>
      <c r="C840" t="s">
        <v>7385</v>
      </c>
      <c r="E840" t="s">
        <v>2427</v>
      </c>
      <c r="F840" t="s">
        <v>2426</v>
      </c>
      <c r="H840" t="s">
        <v>10739</v>
      </c>
      <c r="I840" t="s">
        <v>2425</v>
      </c>
      <c r="J840" t="s">
        <v>10738</v>
      </c>
    </row>
    <row r="841" spans="1:10" x14ac:dyDescent="0.25">
      <c r="A841" s="33" t="s">
        <v>15915</v>
      </c>
      <c r="B841" t="s">
        <v>9463</v>
      </c>
      <c r="C841" t="s">
        <v>7413</v>
      </c>
      <c r="D841" t="s">
        <v>2424</v>
      </c>
      <c r="E841" t="s">
        <v>2423</v>
      </c>
      <c r="F841" t="s">
        <v>10737</v>
      </c>
      <c r="G841" t="s">
        <v>10736</v>
      </c>
      <c r="H841" t="s">
        <v>10735</v>
      </c>
      <c r="I841" t="s">
        <v>2422</v>
      </c>
      <c r="J841" t="s">
        <v>10734</v>
      </c>
    </row>
    <row r="842" spans="1:10" x14ac:dyDescent="0.25">
      <c r="A842" s="33" t="s">
        <v>15916</v>
      </c>
      <c r="B842" t="s">
        <v>9473</v>
      </c>
      <c r="C842" t="s">
        <v>7848</v>
      </c>
      <c r="D842" t="s">
        <v>10733</v>
      </c>
      <c r="E842" t="s">
        <v>400</v>
      </c>
      <c r="F842" t="s">
        <v>10732</v>
      </c>
      <c r="H842" t="s">
        <v>10731</v>
      </c>
      <c r="I842" t="s">
        <v>2418</v>
      </c>
      <c r="J842" t="s">
        <v>10730</v>
      </c>
    </row>
    <row r="843" spans="1:10" x14ac:dyDescent="0.25">
      <c r="A843" s="33" t="s">
        <v>15917</v>
      </c>
      <c r="B843" t="s">
        <v>9473</v>
      </c>
      <c r="C843" t="s">
        <v>7848</v>
      </c>
      <c r="D843" t="s">
        <v>10729</v>
      </c>
      <c r="E843" t="s">
        <v>1026</v>
      </c>
      <c r="F843" t="s">
        <v>10728</v>
      </c>
      <c r="H843" t="s">
        <v>10727</v>
      </c>
      <c r="I843" t="s">
        <v>2413</v>
      </c>
      <c r="J843" t="s">
        <v>10726</v>
      </c>
    </row>
    <row r="844" spans="1:10" x14ac:dyDescent="0.25">
      <c r="A844" s="33" t="s">
        <v>15918</v>
      </c>
      <c r="B844" t="s">
        <v>8751</v>
      </c>
      <c r="C844" t="s">
        <v>7738</v>
      </c>
      <c r="D844" t="s">
        <v>2412</v>
      </c>
      <c r="E844" t="s">
        <v>2411</v>
      </c>
      <c r="F844" t="s">
        <v>10725</v>
      </c>
      <c r="G844" t="s">
        <v>10724</v>
      </c>
      <c r="H844" t="s">
        <v>10723</v>
      </c>
      <c r="I844" t="s">
        <v>2410</v>
      </c>
      <c r="J844" t="s">
        <v>10722</v>
      </c>
    </row>
    <row r="845" spans="1:10" x14ac:dyDescent="0.25">
      <c r="A845" s="33" t="s">
        <v>15919</v>
      </c>
      <c r="B845" t="s">
        <v>7512</v>
      </c>
      <c r="C845" t="s">
        <v>7738</v>
      </c>
      <c r="D845" t="s">
        <v>10721</v>
      </c>
      <c r="E845" t="s">
        <v>2409</v>
      </c>
      <c r="F845" t="s">
        <v>10720</v>
      </c>
      <c r="H845" t="s">
        <v>10719</v>
      </c>
      <c r="I845" t="s">
        <v>2408</v>
      </c>
      <c r="J845" t="s">
        <v>10718</v>
      </c>
    </row>
    <row r="846" spans="1:10" x14ac:dyDescent="0.25">
      <c r="A846" s="33" t="s">
        <v>15920</v>
      </c>
      <c r="B846" t="s">
        <v>9162</v>
      </c>
      <c r="C846" t="s">
        <v>7848</v>
      </c>
      <c r="D846" t="s">
        <v>2407</v>
      </c>
      <c r="E846" t="s">
        <v>2406</v>
      </c>
      <c r="F846" t="s">
        <v>10717</v>
      </c>
      <c r="G846" t="s">
        <v>10716</v>
      </c>
      <c r="H846" t="s">
        <v>10715</v>
      </c>
      <c r="I846" t="s">
        <v>2405</v>
      </c>
      <c r="J846" t="s">
        <v>10714</v>
      </c>
    </row>
    <row r="847" spans="1:10" x14ac:dyDescent="0.25">
      <c r="A847" s="33" t="s">
        <v>15921</v>
      </c>
      <c r="B847" t="s">
        <v>7631</v>
      </c>
      <c r="C847" t="s">
        <v>7654</v>
      </c>
      <c r="D847" t="s">
        <v>10713</v>
      </c>
      <c r="E847" t="s">
        <v>2403</v>
      </c>
      <c r="F847" t="s">
        <v>10712</v>
      </c>
      <c r="H847" t="s">
        <v>2402</v>
      </c>
      <c r="I847" t="s">
        <v>2401</v>
      </c>
      <c r="J847" t="s">
        <v>10711</v>
      </c>
    </row>
    <row r="848" spans="1:10" x14ac:dyDescent="0.25">
      <c r="A848" s="33" t="s">
        <v>15922</v>
      </c>
      <c r="B848" t="s">
        <v>9273</v>
      </c>
      <c r="C848" t="s">
        <v>7385</v>
      </c>
      <c r="D848" t="s">
        <v>10710</v>
      </c>
      <c r="E848" t="s">
        <v>1018</v>
      </c>
      <c r="F848" t="s">
        <v>10709</v>
      </c>
      <c r="H848" t="s">
        <v>10708</v>
      </c>
      <c r="I848" t="s">
        <v>2400</v>
      </c>
      <c r="J848" t="s">
        <v>10707</v>
      </c>
    </row>
    <row r="849" spans="1:10" x14ac:dyDescent="0.25">
      <c r="A849" s="33" t="s">
        <v>15923</v>
      </c>
      <c r="B849" t="s">
        <v>9179</v>
      </c>
      <c r="C849" t="s">
        <v>7738</v>
      </c>
      <c r="D849" t="s">
        <v>2399</v>
      </c>
      <c r="E849" t="s">
        <v>2398</v>
      </c>
      <c r="F849" t="s">
        <v>10706</v>
      </c>
      <c r="H849" t="s">
        <v>10705</v>
      </c>
      <c r="I849" t="s">
        <v>2397</v>
      </c>
      <c r="J849" t="s">
        <v>10704</v>
      </c>
    </row>
    <row r="850" spans="1:10" x14ac:dyDescent="0.25">
      <c r="A850" s="33" t="s">
        <v>15924</v>
      </c>
      <c r="B850" t="s">
        <v>8816</v>
      </c>
      <c r="C850" t="s">
        <v>7848</v>
      </c>
      <c r="D850" t="s">
        <v>2396</v>
      </c>
      <c r="E850" t="s">
        <v>2395</v>
      </c>
      <c r="F850" t="s">
        <v>10703</v>
      </c>
      <c r="G850" t="s">
        <v>10702</v>
      </c>
      <c r="H850" t="s">
        <v>10701</v>
      </c>
      <c r="I850" t="s">
        <v>2391</v>
      </c>
      <c r="J850" t="s">
        <v>10700</v>
      </c>
    </row>
    <row r="851" spans="1:10" x14ac:dyDescent="0.25">
      <c r="A851" s="33" t="s">
        <v>15925</v>
      </c>
      <c r="B851" t="s">
        <v>8477</v>
      </c>
      <c r="C851" t="s">
        <v>7848</v>
      </c>
      <c r="D851" t="s">
        <v>2390</v>
      </c>
      <c r="E851" t="s">
        <v>2389</v>
      </c>
      <c r="F851" t="s">
        <v>10699</v>
      </c>
      <c r="G851" t="s">
        <v>10698</v>
      </c>
      <c r="H851" t="s">
        <v>10697</v>
      </c>
      <c r="I851" t="s">
        <v>2386</v>
      </c>
      <c r="J851" t="s">
        <v>10696</v>
      </c>
    </row>
    <row r="852" spans="1:10" x14ac:dyDescent="0.25">
      <c r="A852" s="33" t="s">
        <v>15926</v>
      </c>
      <c r="B852" t="s">
        <v>9463</v>
      </c>
      <c r="C852" t="s">
        <v>7738</v>
      </c>
      <c r="D852" t="s">
        <v>2385</v>
      </c>
      <c r="E852" t="s">
        <v>2383</v>
      </c>
      <c r="F852" t="s">
        <v>10695</v>
      </c>
      <c r="G852" t="s">
        <v>10694</v>
      </c>
      <c r="H852" t="s">
        <v>10693</v>
      </c>
      <c r="I852" t="s">
        <v>2382</v>
      </c>
      <c r="J852" t="s">
        <v>10692</v>
      </c>
    </row>
    <row r="853" spans="1:10" x14ac:dyDescent="0.25">
      <c r="A853" s="33" t="s">
        <v>15927</v>
      </c>
      <c r="B853" t="s">
        <v>10691</v>
      </c>
      <c r="C853" t="s">
        <v>7385</v>
      </c>
      <c r="D853" t="s">
        <v>2381</v>
      </c>
      <c r="E853" t="s">
        <v>2380</v>
      </c>
      <c r="F853" t="s">
        <v>10690</v>
      </c>
      <c r="H853" t="s">
        <v>10689</v>
      </c>
      <c r="I853" t="s">
        <v>2379</v>
      </c>
      <c r="J853" t="s">
        <v>10688</v>
      </c>
    </row>
    <row r="854" spans="1:10" x14ac:dyDescent="0.25">
      <c r="A854" s="33" t="s">
        <v>15928</v>
      </c>
      <c r="B854" t="s">
        <v>9473</v>
      </c>
      <c r="C854" t="s">
        <v>7848</v>
      </c>
      <c r="D854" t="s">
        <v>10687</v>
      </c>
      <c r="E854" t="s">
        <v>2377</v>
      </c>
      <c r="F854" t="s">
        <v>10686</v>
      </c>
      <c r="H854" t="s">
        <v>10685</v>
      </c>
      <c r="I854" t="s">
        <v>10684</v>
      </c>
      <c r="J854" t="s">
        <v>10683</v>
      </c>
    </row>
    <row r="855" spans="1:10" x14ac:dyDescent="0.25">
      <c r="A855" s="33" t="s">
        <v>15929</v>
      </c>
      <c r="B855" t="s">
        <v>8736</v>
      </c>
      <c r="C855" t="s">
        <v>7654</v>
      </c>
      <c r="D855" t="s">
        <v>2372</v>
      </c>
      <c r="E855" t="s">
        <v>2371</v>
      </c>
      <c r="F855" t="s">
        <v>10682</v>
      </c>
      <c r="G855" t="s">
        <v>10681</v>
      </c>
      <c r="H855" t="s">
        <v>10680</v>
      </c>
      <c r="I855" t="s">
        <v>2370</v>
      </c>
      <c r="J855" t="s">
        <v>10679</v>
      </c>
    </row>
    <row r="856" spans="1:10" x14ac:dyDescent="0.25">
      <c r="A856" s="33" t="s">
        <v>15930</v>
      </c>
      <c r="B856" t="s">
        <v>8583</v>
      </c>
      <c r="C856" t="s">
        <v>8033</v>
      </c>
      <c r="D856" t="s">
        <v>2369</v>
      </c>
      <c r="E856" t="s">
        <v>2368</v>
      </c>
      <c r="F856" t="s">
        <v>10678</v>
      </c>
      <c r="G856" t="s">
        <v>10677</v>
      </c>
      <c r="H856" t="s">
        <v>10676</v>
      </c>
      <c r="I856" t="s">
        <v>2367</v>
      </c>
      <c r="J856" t="s">
        <v>10675</v>
      </c>
    </row>
    <row r="857" spans="1:10" x14ac:dyDescent="0.25">
      <c r="A857" s="33" t="s">
        <v>15931</v>
      </c>
      <c r="B857" t="s">
        <v>9791</v>
      </c>
      <c r="C857" t="s">
        <v>8033</v>
      </c>
      <c r="D857" t="s">
        <v>2366</v>
      </c>
      <c r="E857" t="s">
        <v>2365</v>
      </c>
      <c r="F857" t="s">
        <v>10674</v>
      </c>
      <c r="G857" t="s">
        <v>10673</v>
      </c>
      <c r="H857" t="s">
        <v>10672</v>
      </c>
      <c r="I857" t="s">
        <v>2364</v>
      </c>
      <c r="J857" t="s">
        <v>10671</v>
      </c>
    </row>
    <row r="858" spans="1:10" x14ac:dyDescent="0.25">
      <c r="A858" s="33" t="s">
        <v>15932</v>
      </c>
      <c r="B858" t="s">
        <v>8751</v>
      </c>
      <c r="C858" t="s">
        <v>8033</v>
      </c>
      <c r="D858" t="s">
        <v>2363</v>
      </c>
      <c r="E858" t="s">
        <v>2362</v>
      </c>
      <c r="F858" t="s">
        <v>10670</v>
      </c>
      <c r="G858" t="s">
        <v>10669</v>
      </c>
      <c r="H858" t="s">
        <v>10668</v>
      </c>
      <c r="I858" t="s">
        <v>10667</v>
      </c>
      <c r="J858" t="s">
        <v>10666</v>
      </c>
    </row>
    <row r="859" spans="1:10" x14ac:dyDescent="0.25">
      <c r="A859" s="33" t="s">
        <v>15933</v>
      </c>
      <c r="B859" t="s">
        <v>9463</v>
      </c>
      <c r="C859" t="s">
        <v>8033</v>
      </c>
      <c r="E859" t="s">
        <v>2361</v>
      </c>
      <c r="F859" t="s">
        <v>10665</v>
      </c>
      <c r="G859" t="s">
        <v>10664</v>
      </c>
      <c r="H859" t="s">
        <v>10663</v>
      </c>
      <c r="I859" t="s">
        <v>10662</v>
      </c>
      <c r="J859" t="s">
        <v>10661</v>
      </c>
    </row>
    <row r="860" spans="1:10" x14ac:dyDescent="0.25">
      <c r="A860" s="33" t="s">
        <v>15934</v>
      </c>
      <c r="B860" t="s">
        <v>9725</v>
      </c>
      <c r="C860" t="s">
        <v>8033</v>
      </c>
      <c r="D860" t="s">
        <v>2359</v>
      </c>
      <c r="E860" t="s">
        <v>2358</v>
      </c>
      <c r="F860" t="s">
        <v>10660</v>
      </c>
      <c r="G860" t="s">
        <v>10659</v>
      </c>
      <c r="H860" t="s">
        <v>10658</v>
      </c>
      <c r="I860" t="s">
        <v>2357</v>
      </c>
      <c r="J860" t="s">
        <v>10657</v>
      </c>
    </row>
    <row r="861" spans="1:10" x14ac:dyDescent="0.25">
      <c r="A861" s="33" t="s">
        <v>15935</v>
      </c>
      <c r="B861" t="s">
        <v>8853</v>
      </c>
      <c r="C861" t="s">
        <v>8033</v>
      </c>
      <c r="D861" t="s">
        <v>2356</v>
      </c>
      <c r="E861" t="s">
        <v>2355</v>
      </c>
      <c r="F861" t="s">
        <v>10656</v>
      </c>
      <c r="G861" t="s">
        <v>10655</v>
      </c>
      <c r="H861" t="s">
        <v>10654</v>
      </c>
      <c r="I861" t="s">
        <v>2353</v>
      </c>
      <c r="J861" t="s">
        <v>10653</v>
      </c>
    </row>
    <row r="862" spans="1:10" x14ac:dyDescent="0.25">
      <c r="A862" s="33" t="s">
        <v>15936</v>
      </c>
      <c r="B862" t="s">
        <v>8788</v>
      </c>
      <c r="C862" t="s">
        <v>7848</v>
      </c>
      <c r="D862" t="s">
        <v>2352</v>
      </c>
      <c r="E862" t="s">
        <v>2351</v>
      </c>
      <c r="F862" t="s">
        <v>10652</v>
      </c>
      <c r="G862" t="s">
        <v>10651</v>
      </c>
      <c r="H862" t="s">
        <v>10650</v>
      </c>
      <c r="I862" t="s">
        <v>2349</v>
      </c>
      <c r="J862" t="s">
        <v>10649</v>
      </c>
    </row>
    <row r="863" spans="1:10" x14ac:dyDescent="0.25">
      <c r="A863" s="33" t="s">
        <v>15937</v>
      </c>
      <c r="B863" t="s">
        <v>9919</v>
      </c>
      <c r="C863" t="s">
        <v>7654</v>
      </c>
      <c r="D863" t="s">
        <v>2347</v>
      </c>
      <c r="E863" t="s">
        <v>2346</v>
      </c>
      <c r="F863" t="s">
        <v>10648</v>
      </c>
      <c r="G863" t="s">
        <v>10647</v>
      </c>
      <c r="H863" t="s">
        <v>10646</v>
      </c>
      <c r="I863" t="s">
        <v>10645</v>
      </c>
      <c r="J863" t="s">
        <v>10644</v>
      </c>
    </row>
    <row r="864" spans="1:10" x14ac:dyDescent="0.25">
      <c r="A864" s="33" t="s">
        <v>15938</v>
      </c>
      <c r="B864" t="s">
        <v>8441</v>
      </c>
      <c r="C864" t="s">
        <v>8033</v>
      </c>
      <c r="D864" t="s">
        <v>2345</v>
      </c>
      <c r="E864" t="s">
        <v>2344</v>
      </c>
      <c r="F864" t="s">
        <v>10643</v>
      </c>
      <c r="G864" t="s">
        <v>10642</v>
      </c>
      <c r="H864" t="s">
        <v>10641</v>
      </c>
      <c r="I864" t="s">
        <v>2343</v>
      </c>
      <c r="J864" t="s">
        <v>10640</v>
      </c>
    </row>
    <row r="865" spans="1:10" x14ac:dyDescent="0.25">
      <c r="A865" s="33" t="s">
        <v>15939</v>
      </c>
      <c r="B865" t="s">
        <v>9919</v>
      </c>
      <c r="C865" t="s">
        <v>8033</v>
      </c>
      <c r="D865" t="s">
        <v>2342</v>
      </c>
      <c r="E865" t="s">
        <v>2341</v>
      </c>
      <c r="F865" t="s">
        <v>10639</v>
      </c>
      <c r="G865" t="s">
        <v>10638</v>
      </c>
      <c r="H865" t="s">
        <v>10637</v>
      </c>
      <c r="I865" t="s">
        <v>10636</v>
      </c>
      <c r="J865" t="s">
        <v>10635</v>
      </c>
    </row>
    <row r="866" spans="1:10" x14ac:dyDescent="0.25">
      <c r="A866" s="33" t="s">
        <v>15940</v>
      </c>
      <c r="B866" t="s">
        <v>10634</v>
      </c>
      <c r="C866" t="s">
        <v>8191</v>
      </c>
      <c r="D866" t="s">
        <v>2339</v>
      </c>
      <c r="E866" t="s">
        <v>2338</v>
      </c>
      <c r="F866" t="s">
        <v>10633</v>
      </c>
      <c r="G866" t="s">
        <v>10632</v>
      </c>
      <c r="H866" t="s">
        <v>10631</v>
      </c>
      <c r="I866" t="s">
        <v>2334</v>
      </c>
      <c r="J866" t="s">
        <v>10630</v>
      </c>
    </row>
    <row r="867" spans="1:10" x14ac:dyDescent="0.25">
      <c r="A867" s="33" t="s">
        <v>15941</v>
      </c>
      <c r="B867" t="s">
        <v>7512</v>
      </c>
      <c r="C867" t="s">
        <v>8033</v>
      </c>
      <c r="D867" t="s">
        <v>10629</v>
      </c>
      <c r="E867" t="s">
        <v>2333</v>
      </c>
      <c r="F867" t="s">
        <v>10628</v>
      </c>
      <c r="I867" t="s">
        <v>10627</v>
      </c>
      <c r="J867" t="s">
        <v>10626</v>
      </c>
    </row>
    <row r="868" spans="1:10" x14ac:dyDescent="0.25">
      <c r="A868" s="33" t="s">
        <v>15942</v>
      </c>
      <c r="B868" t="s">
        <v>9463</v>
      </c>
      <c r="C868" t="s">
        <v>7385</v>
      </c>
      <c r="D868" t="s">
        <v>2330</v>
      </c>
      <c r="E868" t="s">
        <v>2329</v>
      </c>
      <c r="F868" t="s">
        <v>10625</v>
      </c>
      <c r="G868" t="s">
        <v>2328</v>
      </c>
      <c r="H868" t="s">
        <v>10624</v>
      </c>
      <c r="I868" t="s">
        <v>2327</v>
      </c>
      <c r="J868" t="s">
        <v>10623</v>
      </c>
    </row>
    <row r="869" spans="1:10" x14ac:dyDescent="0.25">
      <c r="A869" s="33" t="s">
        <v>15943</v>
      </c>
      <c r="B869" t="s">
        <v>8548</v>
      </c>
      <c r="C869" t="s">
        <v>7738</v>
      </c>
      <c r="D869" t="s">
        <v>2326</v>
      </c>
      <c r="E869" t="s">
        <v>2325</v>
      </c>
      <c r="F869" t="s">
        <v>10622</v>
      </c>
      <c r="G869" t="s">
        <v>2324</v>
      </c>
      <c r="H869" t="s">
        <v>10621</v>
      </c>
      <c r="I869" t="s">
        <v>10620</v>
      </c>
      <c r="J869" t="s">
        <v>10619</v>
      </c>
    </row>
    <row r="870" spans="1:10" x14ac:dyDescent="0.25">
      <c r="A870" s="33" t="s">
        <v>15944</v>
      </c>
      <c r="B870" t="s">
        <v>10599</v>
      </c>
      <c r="C870" t="s">
        <v>7848</v>
      </c>
      <c r="D870" t="s">
        <v>10618</v>
      </c>
      <c r="E870" t="s">
        <v>2322</v>
      </c>
      <c r="F870" t="s">
        <v>10617</v>
      </c>
      <c r="H870" t="s">
        <v>10616</v>
      </c>
      <c r="I870" t="s">
        <v>10615</v>
      </c>
      <c r="J870" t="s">
        <v>10614</v>
      </c>
    </row>
    <row r="871" spans="1:10" x14ac:dyDescent="0.25">
      <c r="A871" s="33" t="s">
        <v>15945</v>
      </c>
      <c r="B871" t="s">
        <v>10613</v>
      </c>
      <c r="C871" t="s">
        <v>7848</v>
      </c>
      <c r="D871" t="s">
        <v>10612</v>
      </c>
      <c r="E871" t="s">
        <v>2321</v>
      </c>
      <c r="F871" t="s">
        <v>10611</v>
      </c>
      <c r="H871" t="s">
        <v>10610</v>
      </c>
      <c r="I871" t="s">
        <v>2320</v>
      </c>
      <c r="J871" t="s">
        <v>10609</v>
      </c>
    </row>
    <row r="872" spans="1:10" x14ac:dyDescent="0.25">
      <c r="A872" s="33" t="s">
        <v>15946</v>
      </c>
      <c r="B872" t="s">
        <v>10608</v>
      </c>
      <c r="C872" t="s">
        <v>7385</v>
      </c>
      <c r="D872" t="s">
        <v>10607</v>
      </c>
      <c r="E872" t="s">
        <v>960</v>
      </c>
      <c r="F872" t="s">
        <v>10606</v>
      </c>
      <c r="H872" t="s">
        <v>10605</v>
      </c>
      <c r="I872" t="s">
        <v>2319</v>
      </c>
      <c r="J872" t="s">
        <v>10604</v>
      </c>
    </row>
    <row r="873" spans="1:10" x14ac:dyDescent="0.25">
      <c r="A873" s="33" t="s">
        <v>15947</v>
      </c>
      <c r="B873" t="s">
        <v>8441</v>
      </c>
      <c r="C873" t="s">
        <v>7738</v>
      </c>
      <c r="D873" t="s">
        <v>2317</v>
      </c>
      <c r="E873" t="s">
        <v>2316</v>
      </c>
      <c r="F873" t="s">
        <v>10603</v>
      </c>
      <c r="G873" t="s">
        <v>10602</v>
      </c>
      <c r="H873" t="s">
        <v>10601</v>
      </c>
      <c r="I873" t="s">
        <v>2314</v>
      </c>
      <c r="J873" t="s">
        <v>10600</v>
      </c>
    </row>
    <row r="874" spans="1:10" x14ac:dyDescent="0.25">
      <c r="A874" s="33" t="s">
        <v>15948</v>
      </c>
      <c r="B874" t="s">
        <v>10599</v>
      </c>
      <c r="C874" t="s">
        <v>7738</v>
      </c>
      <c r="D874" t="s">
        <v>10598</v>
      </c>
      <c r="E874" t="s">
        <v>359</v>
      </c>
      <c r="F874" t="s">
        <v>10597</v>
      </c>
      <c r="H874" t="s">
        <v>10596</v>
      </c>
      <c r="I874" t="s">
        <v>10595</v>
      </c>
      <c r="J874" t="s">
        <v>10594</v>
      </c>
    </row>
    <row r="875" spans="1:10" x14ac:dyDescent="0.25">
      <c r="A875" s="33" t="s">
        <v>15949</v>
      </c>
      <c r="B875" t="s">
        <v>9002</v>
      </c>
      <c r="C875" t="s">
        <v>7573</v>
      </c>
      <c r="D875" t="s">
        <v>2310</v>
      </c>
      <c r="E875" t="s">
        <v>2309</v>
      </c>
      <c r="F875" t="s">
        <v>10593</v>
      </c>
      <c r="G875" t="s">
        <v>2308</v>
      </c>
      <c r="H875" t="s">
        <v>10592</v>
      </c>
      <c r="I875" t="s">
        <v>2307</v>
      </c>
      <c r="J875" t="s">
        <v>10591</v>
      </c>
    </row>
    <row r="876" spans="1:10" x14ac:dyDescent="0.25">
      <c r="A876" s="33" t="s">
        <v>15950</v>
      </c>
      <c r="B876" t="s">
        <v>8477</v>
      </c>
      <c r="C876" t="s">
        <v>7573</v>
      </c>
      <c r="D876" t="s">
        <v>2306</v>
      </c>
      <c r="E876" t="s">
        <v>2305</v>
      </c>
      <c r="F876" t="s">
        <v>10590</v>
      </c>
      <c r="G876" t="s">
        <v>10589</v>
      </c>
      <c r="H876" t="s">
        <v>10588</v>
      </c>
      <c r="I876" t="s">
        <v>2302</v>
      </c>
      <c r="J876" t="s">
        <v>10587</v>
      </c>
    </row>
    <row r="877" spans="1:10" x14ac:dyDescent="0.25">
      <c r="A877" s="33" t="s">
        <v>15951</v>
      </c>
      <c r="B877" t="s">
        <v>9785</v>
      </c>
      <c r="C877" t="s">
        <v>8191</v>
      </c>
      <c r="D877" t="s">
        <v>2301</v>
      </c>
      <c r="E877" t="s">
        <v>2300</v>
      </c>
      <c r="F877" t="s">
        <v>10586</v>
      </c>
      <c r="G877" t="s">
        <v>10585</v>
      </c>
      <c r="H877" t="s">
        <v>10584</v>
      </c>
      <c r="I877" t="s">
        <v>2298</v>
      </c>
      <c r="J877" t="s">
        <v>10583</v>
      </c>
    </row>
    <row r="878" spans="1:10" x14ac:dyDescent="0.25">
      <c r="A878" s="33" t="s">
        <v>15952</v>
      </c>
      <c r="B878" t="s">
        <v>8583</v>
      </c>
      <c r="C878" t="s">
        <v>8033</v>
      </c>
      <c r="D878" t="s">
        <v>2296</v>
      </c>
      <c r="E878" t="s">
        <v>2295</v>
      </c>
      <c r="F878" t="s">
        <v>10582</v>
      </c>
      <c r="G878" t="s">
        <v>10581</v>
      </c>
      <c r="H878" t="s">
        <v>10580</v>
      </c>
      <c r="I878" t="s">
        <v>2294</v>
      </c>
      <c r="J878" t="s">
        <v>10579</v>
      </c>
    </row>
    <row r="879" spans="1:10" x14ac:dyDescent="0.25">
      <c r="A879" s="33" t="s">
        <v>15953</v>
      </c>
      <c r="B879" t="s">
        <v>9972</v>
      </c>
      <c r="C879" t="s">
        <v>7848</v>
      </c>
      <c r="D879" t="s">
        <v>2292</v>
      </c>
      <c r="E879" t="s">
        <v>2291</v>
      </c>
      <c r="F879" t="s">
        <v>10578</v>
      </c>
      <c r="G879" t="s">
        <v>10577</v>
      </c>
      <c r="I879" t="s">
        <v>2290</v>
      </c>
      <c r="J879" t="s">
        <v>10576</v>
      </c>
    </row>
    <row r="880" spans="1:10" x14ac:dyDescent="0.25">
      <c r="A880" s="33" t="s">
        <v>15954</v>
      </c>
      <c r="B880" t="s">
        <v>8477</v>
      </c>
      <c r="C880" t="s">
        <v>7848</v>
      </c>
      <c r="D880" t="s">
        <v>2289</v>
      </c>
      <c r="E880" t="s">
        <v>2288</v>
      </c>
      <c r="F880" t="s">
        <v>10575</v>
      </c>
      <c r="G880" t="s">
        <v>10574</v>
      </c>
      <c r="H880" t="s">
        <v>10573</v>
      </c>
      <c r="I880" t="s">
        <v>2285</v>
      </c>
      <c r="J880" t="s">
        <v>10572</v>
      </c>
    </row>
    <row r="881" spans="1:10" x14ac:dyDescent="0.25">
      <c r="A881" s="33" t="s">
        <v>15955</v>
      </c>
      <c r="B881" t="s">
        <v>8583</v>
      </c>
      <c r="C881" t="s">
        <v>7573</v>
      </c>
      <c r="D881" t="s">
        <v>2281</v>
      </c>
      <c r="E881" t="s">
        <v>2280</v>
      </c>
      <c r="F881" t="s">
        <v>10571</v>
      </c>
      <c r="G881" t="s">
        <v>10570</v>
      </c>
      <c r="H881" t="s">
        <v>10569</v>
      </c>
      <c r="I881" t="s">
        <v>2279</v>
      </c>
      <c r="J881" t="s">
        <v>10568</v>
      </c>
    </row>
    <row r="882" spans="1:10" x14ac:dyDescent="0.25">
      <c r="A882" s="33" t="s">
        <v>15956</v>
      </c>
      <c r="B882" t="s">
        <v>7459</v>
      </c>
      <c r="C882" t="s">
        <v>8191</v>
      </c>
      <c r="D882" t="s">
        <v>10567</v>
      </c>
      <c r="E882" t="s">
        <v>2277</v>
      </c>
      <c r="F882" t="s">
        <v>10566</v>
      </c>
      <c r="I882" t="s">
        <v>2276</v>
      </c>
      <c r="J882" t="s">
        <v>10565</v>
      </c>
    </row>
    <row r="883" spans="1:10" x14ac:dyDescent="0.25">
      <c r="A883" s="33" t="s">
        <v>15957</v>
      </c>
      <c r="B883" t="s">
        <v>7552</v>
      </c>
      <c r="C883" t="s">
        <v>8191</v>
      </c>
      <c r="D883" t="s">
        <v>10564</v>
      </c>
      <c r="E883" t="s">
        <v>2275</v>
      </c>
      <c r="F883" t="s">
        <v>10563</v>
      </c>
      <c r="I883" t="s">
        <v>10562</v>
      </c>
      <c r="J883" t="s">
        <v>10561</v>
      </c>
    </row>
    <row r="884" spans="1:10" x14ac:dyDescent="0.25">
      <c r="A884" s="33" t="s">
        <v>15958</v>
      </c>
      <c r="B884" t="s">
        <v>9919</v>
      </c>
      <c r="C884" t="s">
        <v>7738</v>
      </c>
      <c r="D884" t="s">
        <v>2274</v>
      </c>
      <c r="E884" t="s">
        <v>2273</v>
      </c>
      <c r="F884" t="s">
        <v>10560</v>
      </c>
      <c r="G884" t="s">
        <v>10559</v>
      </c>
      <c r="H884" t="s">
        <v>10558</v>
      </c>
      <c r="I884" t="s">
        <v>10557</v>
      </c>
      <c r="J884" t="s">
        <v>10556</v>
      </c>
    </row>
    <row r="885" spans="1:10" x14ac:dyDescent="0.25">
      <c r="A885" s="33" t="s">
        <v>15959</v>
      </c>
      <c r="B885" t="s">
        <v>7849</v>
      </c>
      <c r="C885" t="s">
        <v>8191</v>
      </c>
      <c r="D885" t="s">
        <v>10555</v>
      </c>
      <c r="E885" t="s">
        <v>2268</v>
      </c>
      <c r="F885" t="s">
        <v>1341</v>
      </c>
      <c r="I885" t="s">
        <v>2267</v>
      </c>
      <c r="J885" t="s">
        <v>10554</v>
      </c>
    </row>
    <row r="886" spans="1:10" x14ac:dyDescent="0.25">
      <c r="A886" s="33" t="s">
        <v>15960</v>
      </c>
      <c r="B886" t="s">
        <v>7490</v>
      </c>
      <c r="C886" t="s">
        <v>8191</v>
      </c>
      <c r="D886" t="s">
        <v>10553</v>
      </c>
      <c r="E886" t="s">
        <v>2266</v>
      </c>
      <c r="F886" t="s">
        <v>10552</v>
      </c>
      <c r="I886" t="s">
        <v>2265</v>
      </c>
      <c r="J886" t="s">
        <v>10551</v>
      </c>
    </row>
    <row r="887" spans="1:10" x14ac:dyDescent="0.25">
      <c r="A887" s="33" t="s">
        <v>15961</v>
      </c>
      <c r="B887" t="s">
        <v>7490</v>
      </c>
      <c r="C887" t="s">
        <v>7573</v>
      </c>
      <c r="D887" t="s">
        <v>10550</v>
      </c>
      <c r="E887" t="s">
        <v>2264</v>
      </c>
      <c r="F887" t="s">
        <v>10549</v>
      </c>
      <c r="H887" t="s">
        <v>10548</v>
      </c>
      <c r="I887" t="s">
        <v>2263</v>
      </c>
      <c r="J887" t="s">
        <v>10547</v>
      </c>
    </row>
    <row r="888" spans="1:10" x14ac:dyDescent="0.25">
      <c r="A888" s="33" t="s">
        <v>15962</v>
      </c>
      <c r="B888" t="s">
        <v>9791</v>
      </c>
      <c r="C888" t="s">
        <v>7573</v>
      </c>
      <c r="E888" t="s">
        <v>2262</v>
      </c>
      <c r="F888" t="s">
        <v>10546</v>
      </c>
      <c r="G888" t="s">
        <v>10545</v>
      </c>
      <c r="H888" t="s">
        <v>10544</v>
      </c>
      <c r="I888" t="s">
        <v>2261</v>
      </c>
      <c r="J888" t="s">
        <v>10543</v>
      </c>
    </row>
    <row r="889" spans="1:10" x14ac:dyDescent="0.25">
      <c r="A889" s="33" t="s">
        <v>15963</v>
      </c>
      <c r="B889" t="s">
        <v>8736</v>
      </c>
      <c r="C889" t="s">
        <v>8191</v>
      </c>
      <c r="D889" t="s">
        <v>2260</v>
      </c>
      <c r="E889" t="s">
        <v>2259</v>
      </c>
      <c r="F889" t="s">
        <v>10542</v>
      </c>
      <c r="G889" t="s">
        <v>2258</v>
      </c>
      <c r="H889" t="s">
        <v>10541</v>
      </c>
      <c r="I889" t="s">
        <v>10540</v>
      </c>
      <c r="J889" t="s">
        <v>10539</v>
      </c>
    </row>
    <row r="890" spans="1:10" x14ac:dyDescent="0.25">
      <c r="A890" s="33" t="s">
        <v>15964</v>
      </c>
      <c r="B890" t="s">
        <v>8542</v>
      </c>
      <c r="C890" t="s">
        <v>7573</v>
      </c>
      <c r="D890" t="s">
        <v>2256</v>
      </c>
      <c r="E890" t="s">
        <v>2255</v>
      </c>
      <c r="F890" t="s">
        <v>10538</v>
      </c>
      <c r="G890" t="s">
        <v>2254</v>
      </c>
      <c r="H890" t="s">
        <v>10537</v>
      </c>
      <c r="I890" t="s">
        <v>2252</v>
      </c>
      <c r="J890" t="s">
        <v>10536</v>
      </c>
    </row>
    <row r="891" spans="1:10" x14ac:dyDescent="0.25">
      <c r="A891" s="33" t="s">
        <v>15965</v>
      </c>
      <c r="B891" t="s">
        <v>9315</v>
      </c>
      <c r="C891" t="s">
        <v>7654</v>
      </c>
      <c r="D891" t="s">
        <v>2251</v>
      </c>
      <c r="E891" t="s">
        <v>2250</v>
      </c>
      <c r="F891" t="s">
        <v>10535</v>
      </c>
      <c r="G891" t="s">
        <v>2249</v>
      </c>
      <c r="H891" t="s">
        <v>10534</v>
      </c>
      <c r="I891" t="s">
        <v>2248</v>
      </c>
      <c r="J891" t="s">
        <v>10533</v>
      </c>
    </row>
    <row r="892" spans="1:10" x14ac:dyDescent="0.25">
      <c r="A892" s="33" t="s">
        <v>15966</v>
      </c>
      <c r="B892" t="s">
        <v>8542</v>
      </c>
      <c r="C892" t="s">
        <v>7738</v>
      </c>
      <c r="D892" t="s">
        <v>686</v>
      </c>
      <c r="E892" t="s">
        <v>685</v>
      </c>
      <c r="F892" t="s">
        <v>10532</v>
      </c>
      <c r="G892" t="s">
        <v>2247</v>
      </c>
      <c r="H892" t="s">
        <v>10531</v>
      </c>
      <c r="I892" t="s">
        <v>2244</v>
      </c>
      <c r="J892" t="s">
        <v>10530</v>
      </c>
    </row>
    <row r="893" spans="1:10" x14ac:dyDescent="0.25">
      <c r="A893" s="33" t="s">
        <v>15967</v>
      </c>
      <c r="B893" t="s">
        <v>7459</v>
      </c>
      <c r="C893" t="s">
        <v>7573</v>
      </c>
      <c r="D893" t="s">
        <v>10529</v>
      </c>
      <c r="E893" t="s">
        <v>2242</v>
      </c>
      <c r="F893" t="s">
        <v>10528</v>
      </c>
      <c r="I893" t="s">
        <v>10527</v>
      </c>
      <c r="J893" t="s">
        <v>10526</v>
      </c>
    </row>
    <row r="894" spans="1:10" x14ac:dyDescent="0.25">
      <c r="A894" s="33" t="s">
        <v>15968</v>
      </c>
      <c r="B894" t="s">
        <v>8788</v>
      </c>
      <c r="C894" t="s">
        <v>7475</v>
      </c>
      <c r="D894" t="s">
        <v>2241</v>
      </c>
      <c r="E894" t="s">
        <v>2240</v>
      </c>
      <c r="F894" t="s">
        <v>10525</v>
      </c>
      <c r="G894" t="s">
        <v>2239</v>
      </c>
      <c r="H894" t="s">
        <v>10524</v>
      </c>
      <c r="I894" t="s">
        <v>2235</v>
      </c>
      <c r="J894" t="s">
        <v>10523</v>
      </c>
    </row>
    <row r="895" spans="1:10" x14ac:dyDescent="0.25">
      <c r="A895" s="33" t="s">
        <v>15969</v>
      </c>
      <c r="B895" t="s">
        <v>9101</v>
      </c>
      <c r="C895" t="s">
        <v>7475</v>
      </c>
      <c r="D895" t="s">
        <v>2234</v>
      </c>
      <c r="E895" t="s">
        <v>2233</v>
      </c>
      <c r="F895" t="s">
        <v>10522</v>
      </c>
      <c r="G895" t="s">
        <v>10521</v>
      </c>
      <c r="H895" t="s">
        <v>10520</v>
      </c>
      <c r="I895" t="s">
        <v>2230</v>
      </c>
      <c r="J895" t="s">
        <v>10519</v>
      </c>
    </row>
    <row r="896" spans="1:10" x14ac:dyDescent="0.25">
      <c r="A896" s="33" t="s">
        <v>15970</v>
      </c>
      <c r="B896" t="s">
        <v>8566</v>
      </c>
      <c r="C896" t="s">
        <v>7475</v>
      </c>
      <c r="D896" t="s">
        <v>2229</v>
      </c>
      <c r="E896" t="s">
        <v>2228</v>
      </c>
      <c r="F896" t="s">
        <v>10518</v>
      </c>
      <c r="G896" t="s">
        <v>2227</v>
      </c>
      <c r="H896" t="s">
        <v>10517</v>
      </c>
      <c r="I896" t="s">
        <v>2225</v>
      </c>
      <c r="J896" t="s">
        <v>10516</v>
      </c>
    </row>
    <row r="897" spans="1:10" x14ac:dyDescent="0.25">
      <c r="A897" s="33" t="s">
        <v>15971</v>
      </c>
      <c r="B897" t="s">
        <v>10515</v>
      </c>
      <c r="C897" t="s">
        <v>7654</v>
      </c>
      <c r="E897" t="s">
        <v>231</v>
      </c>
      <c r="F897" t="s">
        <v>10514</v>
      </c>
      <c r="G897" t="s">
        <v>10513</v>
      </c>
      <c r="H897" t="s">
        <v>10512</v>
      </c>
      <c r="I897" t="s">
        <v>10511</v>
      </c>
      <c r="J897" t="s">
        <v>10510</v>
      </c>
    </row>
    <row r="898" spans="1:10" x14ac:dyDescent="0.25">
      <c r="A898" s="33" t="s">
        <v>15972</v>
      </c>
      <c r="B898" t="s">
        <v>8477</v>
      </c>
      <c r="C898" t="s">
        <v>7848</v>
      </c>
      <c r="D898" t="s">
        <v>2222</v>
      </c>
      <c r="E898" t="s">
        <v>2221</v>
      </c>
      <c r="F898" t="s">
        <v>10509</v>
      </c>
      <c r="G898" t="s">
        <v>2220</v>
      </c>
      <c r="H898" t="s">
        <v>10508</v>
      </c>
      <c r="I898" t="s">
        <v>2216</v>
      </c>
      <c r="J898" t="s">
        <v>10507</v>
      </c>
    </row>
    <row r="899" spans="1:10" x14ac:dyDescent="0.25">
      <c r="A899" s="33" t="s">
        <v>15973</v>
      </c>
      <c r="B899" t="s">
        <v>10203</v>
      </c>
      <c r="C899" t="s">
        <v>7738</v>
      </c>
      <c r="D899" t="s">
        <v>350</v>
      </c>
      <c r="E899" t="s">
        <v>349</v>
      </c>
      <c r="F899" t="s">
        <v>10506</v>
      </c>
      <c r="G899" t="s">
        <v>10505</v>
      </c>
      <c r="H899" t="s">
        <v>10504</v>
      </c>
      <c r="I899" t="s">
        <v>2212</v>
      </c>
      <c r="J899" t="s">
        <v>10503</v>
      </c>
    </row>
    <row r="900" spans="1:10" x14ac:dyDescent="0.25">
      <c r="A900" s="33" t="s">
        <v>15974</v>
      </c>
      <c r="B900" t="s">
        <v>9463</v>
      </c>
      <c r="C900" t="s">
        <v>8191</v>
      </c>
      <c r="D900" t="s">
        <v>2210</v>
      </c>
      <c r="E900" t="s">
        <v>2209</v>
      </c>
      <c r="F900" t="s">
        <v>10502</v>
      </c>
      <c r="G900" t="s">
        <v>10501</v>
      </c>
      <c r="H900" t="s">
        <v>10500</v>
      </c>
      <c r="I900" t="s">
        <v>2207</v>
      </c>
      <c r="J900" t="s">
        <v>10499</v>
      </c>
    </row>
    <row r="901" spans="1:10" x14ac:dyDescent="0.25">
      <c r="A901" s="33" t="s">
        <v>15975</v>
      </c>
      <c r="B901" t="s">
        <v>8477</v>
      </c>
      <c r="C901" t="s">
        <v>8191</v>
      </c>
      <c r="D901" t="s">
        <v>2205</v>
      </c>
      <c r="E901" t="s">
        <v>2204</v>
      </c>
      <c r="F901" t="s">
        <v>10498</v>
      </c>
      <c r="G901" t="s">
        <v>10497</v>
      </c>
      <c r="H901" t="s">
        <v>10496</v>
      </c>
      <c r="I901" t="s">
        <v>10495</v>
      </c>
      <c r="J901" t="s">
        <v>10494</v>
      </c>
    </row>
    <row r="902" spans="1:10" x14ac:dyDescent="0.25">
      <c r="A902" s="33" t="s">
        <v>15976</v>
      </c>
      <c r="B902" t="s">
        <v>9292</v>
      </c>
      <c r="C902" t="s">
        <v>7573</v>
      </c>
      <c r="D902" t="s">
        <v>2200</v>
      </c>
      <c r="E902" t="s">
        <v>2199</v>
      </c>
      <c r="F902" t="s">
        <v>10493</v>
      </c>
      <c r="G902" t="s">
        <v>2198</v>
      </c>
      <c r="H902" t="s">
        <v>10492</v>
      </c>
      <c r="I902" t="s">
        <v>2197</v>
      </c>
      <c r="J902" t="s">
        <v>10491</v>
      </c>
    </row>
    <row r="903" spans="1:10" x14ac:dyDescent="0.25">
      <c r="A903" s="33" t="s">
        <v>15977</v>
      </c>
      <c r="B903" t="s">
        <v>9927</v>
      </c>
      <c r="C903" t="s">
        <v>7573</v>
      </c>
      <c r="D903" t="s">
        <v>2196</v>
      </c>
      <c r="E903" t="s">
        <v>2195</v>
      </c>
      <c r="F903" t="s">
        <v>10490</v>
      </c>
      <c r="G903" t="s">
        <v>2194</v>
      </c>
      <c r="H903" t="s">
        <v>10489</v>
      </c>
      <c r="I903" t="s">
        <v>2193</v>
      </c>
      <c r="J903" t="s">
        <v>10488</v>
      </c>
    </row>
    <row r="904" spans="1:10" x14ac:dyDescent="0.25">
      <c r="A904" s="33" t="s">
        <v>15978</v>
      </c>
      <c r="B904" t="s">
        <v>9286</v>
      </c>
      <c r="C904" t="s">
        <v>7848</v>
      </c>
      <c r="D904" t="s">
        <v>2192</v>
      </c>
      <c r="E904" t="s">
        <v>2191</v>
      </c>
      <c r="F904" t="s">
        <v>10487</v>
      </c>
      <c r="G904" t="s">
        <v>2190</v>
      </c>
      <c r="H904" t="s">
        <v>10486</v>
      </c>
      <c r="I904" t="s">
        <v>2189</v>
      </c>
      <c r="J904" t="s">
        <v>10485</v>
      </c>
    </row>
    <row r="905" spans="1:10" x14ac:dyDescent="0.25">
      <c r="A905" s="33" t="s">
        <v>15979</v>
      </c>
      <c r="B905" t="s">
        <v>9791</v>
      </c>
      <c r="C905" t="s">
        <v>7413</v>
      </c>
      <c r="D905" t="s">
        <v>2188</v>
      </c>
      <c r="E905" t="s">
        <v>2187</v>
      </c>
      <c r="F905" t="s">
        <v>10484</v>
      </c>
      <c r="G905" t="s">
        <v>10483</v>
      </c>
      <c r="H905" t="s">
        <v>10482</v>
      </c>
      <c r="I905" t="s">
        <v>2184</v>
      </c>
      <c r="J905" t="s">
        <v>10481</v>
      </c>
    </row>
    <row r="906" spans="1:10" x14ac:dyDescent="0.25">
      <c r="A906" s="33" t="s">
        <v>15980</v>
      </c>
      <c r="B906" t="s">
        <v>9193</v>
      </c>
      <c r="C906" t="s">
        <v>7413</v>
      </c>
      <c r="D906" t="s">
        <v>2183</v>
      </c>
      <c r="E906" t="s">
        <v>2182</v>
      </c>
      <c r="F906" t="s">
        <v>10480</v>
      </c>
      <c r="G906" t="s">
        <v>10479</v>
      </c>
      <c r="H906" t="s">
        <v>10478</v>
      </c>
      <c r="I906" t="s">
        <v>2180</v>
      </c>
      <c r="J906" t="s">
        <v>10477</v>
      </c>
    </row>
    <row r="907" spans="1:10" x14ac:dyDescent="0.25">
      <c r="A907" s="33" t="s">
        <v>15981</v>
      </c>
      <c r="B907" t="s">
        <v>8526</v>
      </c>
      <c r="C907" t="s">
        <v>7475</v>
      </c>
      <c r="D907" t="s">
        <v>2179</v>
      </c>
      <c r="E907" t="s">
        <v>2178</v>
      </c>
      <c r="F907" t="s">
        <v>10476</v>
      </c>
      <c r="G907" t="s">
        <v>10475</v>
      </c>
      <c r="H907" t="s">
        <v>10474</v>
      </c>
      <c r="I907" t="s">
        <v>2177</v>
      </c>
      <c r="J907" t="s">
        <v>10473</v>
      </c>
    </row>
    <row r="908" spans="1:10" x14ac:dyDescent="0.25">
      <c r="A908" s="33" t="s">
        <v>15982</v>
      </c>
      <c r="B908" t="s">
        <v>8755</v>
      </c>
      <c r="C908" t="s">
        <v>7573</v>
      </c>
      <c r="D908" t="s">
        <v>10472</v>
      </c>
      <c r="E908" t="s">
        <v>2176</v>
      </c>
      <c r="F908" t="s">
        <v>10471</v>
      </c>
      <c r="H908" t="s">
        <v>10470</v>
      </c>
      <c r="I908" t="s">
        <v>2174</v>
      </c>
      <c r="J908" t="s">
        <v>10469</v>
      </c>
    </row>
    <row r="909" spans="1:10" x14ac:dyDescent="0.25">
      <c r="A909" s="33" t="s">
        <v>15983</v>
      </c>
      <c r="B909" t="s">
        <v>9463</v>
      </c>
      <c r="C909" t="s">
        <v>7385</v>
      </c>
      <c r="E909" t="s">
        <v>2173</v>
      </c>
      <c r="F909" t="s">
        <v>2172</v>
      </c>
      <c r="G909" t="s">
        <v>2171</v>
      </c>
      <c r="H909" t="s">
        <v>10468</v>
      </c>
      <c r="I909" t="s">
        <v>2170</v>
      </c>
      <c r="J909" t="s">
        <v>10467</v>
      </c>
    </row>
    <row r="910" spans="1:10" x14ac:dyDescent="0.25">
      <c r="A910" s="33" t="s">
        <v>15984</v>
      </c>
      <c r="B910" t="s">
        <v>8583</v>
      </c>
      <c r="C910" t="s">
        <v>7738</v>
      </c>
      <c r="D910" t="s">
        <v>2169</v>
      </c>
      <c r="E910" t="s">
        <v>2168</v>
      </c>
      <c r="F910" t="s">
        <v>10466</v>
      </c>
      <c r="G910" t="s">
        <v>10465</v>
      </c>
      <c r="H910" t="s">
        <v>10464</v>
      </c>
      <c r="I910" t="s">
        <v>10463</v>
      </c>
      <c r="J910" t="s">
        <v>10462</v>
      </c>
    </row>
    <row r="911" spans="1:10" x14ac:dyDescent="0.25">
      <c r="A911" s="33" t="s">
        <v>15985</v>
      </c>
      <c r="B911" t="s">
        <v>9791</v>
      </c>
      <c r="C911" t="s">
        <v>7413</v>
      </c>
      <c r="D911" t="s">
        <v>2165</v>
      </c>
      <c r="E911" t="s">
        <v>2164</v>
      </c>
      <c r="F911" t="s">
        <v>10461</v>
      </c>
      <c r="G911" t="s">
        <v>10460</v>
      </c>
      <c r="H911" t="s">
        <v>10459</v>
      </c>
      <c r="I911" t="s">
        <v>2163</v>
      </c>
      <c r="J911" t="s">
        <v>10458</v>
      </c>
    </row>
    <row r="912" spans="1:10" x14ac:dyDescent="0.25">
      <c r="A912" s="33" t="s">
        <v>15986</v>
      </c>
      <c r="B912" t="s">
        <v>9292</v>
      </c>
      <c r="C912" t="s">
        <v>7385</v>
      </c>
      <c r="E912" t="s">
        <v>2162</v>
      </c>
      <c r="F912" t="s">
        <v>2161</v>
      </c>
      <c r="G912" t="s">
        <v>2160</v>
      </c>
      <c r="H912" t="s">
        <v>10457</v>
      </c>
      <c r="I912" t="s">
        <v>2158</v>
      </c>
      <c r="J912" t="s">
        <v>10456</v>
      </c>
    </row>
    <row r="913" spans="1:10" x14ac:dyDescent="0.25">
      <c r="A913" s="33" t="s">
        <v>15987</v>
      </c>
      <c r="B913" t="s">
        <v>7631</v>
      </c>
      <c r="C913" t="s">
        <v>8191</v>
      </c>
      <c r="D913" t="s">
        <v>10455</v>
      </c>
      <c r="E913" t="s">
        <v>2157</v>
      </c>
      <c r="F913" t="s">
        <v>2156</v>
      </c>
      <c r="I913" t="s">
        <v>10454</v>
      </c>
      <c r="J913" t="s">
        <v>10453</v>
      </c>
    </row>
    <row r="914" spans="1:10" x14ac:dyDescent="0.25">
      <c r="A914" s="33" t="s">
        <v>15988</v>
      </c>
      <c r="B914" t="s">
        <v>7631</v>
      </c>
      <c r="C914" t="s">
        <v>8191</v>
      </c>
      <c r="D914" t="s">
        <v>10452</v>
      </c>
      <c r="E914" t="s">
        <v>2155</v>
      </c>
      <c r="F914" t="s">
        <v>10451</v>
      </c>
      <c r="I914" t="s">
        <v>10450</v>
      </c>
      <c r="J914" t="s">
        <v>10449</v>
      </c>
    </row>
    <row r="915" spans="1:10" x14ac:dyDescent="0.25">
      <c r="A915" s="33" t="s">
        <v>15989</v>
      </c>
      <c r="B915" t="s">
        <v>9849</v>
      </c>
      <c r="C915" t="s">
        <v>7738</v>
      </c>
      <c r="D915" t="s">
        <v>2154</v>
      </c>
      <c r="E915" t="s">
        <v>2153</v>
      </c>
      <c r="F915" t="s">
        <v>10448</v>
      </c>
      <c r="G915" t="s">
        <v>10447</v>
      </c>
      <c r="H915" t="s">
        <v>10446</v>
      </c>
      <c r="I915" t="s">
        <v>2150</v>
      </c>
      <c r="J915" t="s">
        <v>10445</v>
      </c>
    </row>
    <row r="916" spans="1:10" x14ac:dyDescent="0.25">
      <c r="A916" s="33" t="s">
        <v>15990</v>
      </c>
      <c r="B916" t="s">
        <v>8566</v>
      </c>
      <c r="C916" t="s">
        <v>8033</v>
      </c>
      <c r="D916" t="s">
        <v>2149</v>
      </c>
      <c r="E916" t="s">
        <v>2148</v>
      </c>
      <c r="F916" t="s">
        <v>10444</v>
      </c>
      <c r="G916" t="s">
        <v>10443</v>
      </c>
      <c r="H916" t="s">
        <v>10442</v>
      </c>
      <c r="I916" t="s">
        <v>10441</v>
      </c>
      <c r="J916" t="s">
        <v>10440</v>
      </c>
    </row>
    <row r="917" spans="1:10" x14ac:dyDescent="0.25">
      <c r="A917" s="33" t="s">
        <v>15991</v>
      </c>
      <c r="B917" t="s">
        <v>10215</v>
      </c>
      <c r="C917" t="s">
        <v>8033</v>
      </c>
      <c r="D917" t="s">
        <v>2145</v>
      </c>
      <c r="E917" t="s">
        <v>2144</v>
      </c>
      <c r="F917" t="s">
        <v>10439</v>
      </c>
      <c r="G917" t="s">
        <v>10438</v>
      </c>
      <c r="I917" t="s">
        <v>10437</v>
      </c>
      <c r="J917" t="s">
        <v>10436</v>
      </c>
    </row>
    <row r="918" spans="1:10" x14ac:dyDescent="0.25">
      <c r="A918" s="33" t="s">
        <v>15992</v>
      </c>
      <c r="B918" t="s">
        <v>10215</v>
      </c>
      <c r="C918" t="s">
        <v>7413</v>
      </c>
      <c r="D918" t="s">
        <v>2143</v>
      </c>
      <c r="E918" t="s">
        <v>2142</v>
      </c>
      <c r="F918" t="s">
        <v>10435</v>
      </c>
      <c r="G918" t="s">
        <v>2141</v>
      </c>
      <c r="H918" t="s">
        <v>10434</v>
      </c>
      <c r="I918" t="s">
        <v>2138</v>
      </c>
      <c r="J918" t="s">
        <v>10433</v>
      </c>
    </row>
    <row r="919" spans="1:10" x14ac:dyDescent="0.25">
      <c r="A919" s="33" t="s">
        <v>15993</v>
      </c>
      <c r="B919" t="s">
        <v>9473</v>
      </c>
      <c r="C919" t="s">
        <v>7738</v>
      </c>
      <c r="D919" t="s">
        <v>10432</v>
      </c>
      <c r="E919" t="s">
        <v>2137</v>
      </c>
      <c r="F919" t="s">
        <v>10431</v>
      </c>
      <c r="H919" t="s">
        <v>10430</v>
      </c>
      <c r="I919" t="s">
        <v>2134</v>
      </c>
      <c r="J919" t="s">
        <v>10429</v>
      </c>
    </row>
    <row r="920" spans="1:10" x14ac:dyDescent="0.25">
      <c r="A920" s="33" t="s">
        <v>15994</v>
      </c>
      <c r="B920" t="s">
        <v>9972</v>
      </c>
      <c r="C920" t="s">
        <v>7413</v>
      </c>
      <c r="E920" t="s">
        <v>2133</v>
      </c>
      <c r="F920" t="s">
        <v>2132</v>
      </c>
      <c r="G920" t="s">
        <v>2131</v>
      </c>
      <c r="H920" t="s">
        <v>10428</v>
      </c>
      <c r="I920" t="s">
        <v>2130</v>
      </c>
      <c r="J920" t="s">
        <v>10427</v>
      </c>
    </row>
    <row r="921" spans="1:10" x14ac:dyDescent="0.25">
      <c r="A921" s="33" t="s">
        <v>15995</v>
      </c>
      <c r="B921" t="s">
        <v>8467</v>
      </c>
      <c r="C921" t="s">
        <v>8191</v>
      </c>
      <c r="D921" t="s">
        <v>2129</v>
      </c>
      <c r="E921" t="s">
        <v>2128</v>
      </c>
      <c r="F921" t="s">
        <v>10426</v>
      </c>
      <c r="G921" t="s">
        <v>10425</v>
      </c>
      <c r="H921" t="s">
        <v>10424</v>
      </c>
      <c r="I921" t="s">
        <v>2125</v>
      </c>
      <c r="J921" t="s">
        <v>10423</v>
      </c>
    </row>
    <row r="922" spans="1:10" x14ac:dyDescent="0.25">
      <c r="A922" s="33" t="s">
        <v>15996</v>
      </c>
      <c r="B922" t="s">
        <v>9273</v>
      </c>
      <c r="C922" t="s">
        <v>7654</v>
      </c>
      <c r="D922" t="s">
        <v>2123</v>
      </c>
      <c r="E922" t="s">
        <v>2122</v>
      </c>
      <c r="F922" t="s">
        <v>10422</v>
      </c>
      <c r="H922" t="s">
        <v>10421</v>
      </c>
      <c r="I922" t="s">
        <v>10420</v>
      </c>
      <c r="J922" t="s">
        <v>10419</v>
      </c>
    </row>
    <row r="923" spans="1:10" x14ac:dyDescent="0.25">
      <c r="A923" s="33" t="s">
        <v>15997</v>
      </c>
      <c r="B923" t="s">
        <v>9292</v>
      </c>
      <c r="C923" t="s">
        <v>7848</v>
      </c>
      <c r="D923" t="s">
        <v>2121</v>
      </c>
      <c r="E923" t="s">
        <v>2120</v>
      </c>
      <c r="F923" t="s">
        <v>10418</v>
      </c>
      <c r="G923" t="s">
        <v>2119</v>
      </c>
      <c r="H923" t="s">
        <v>10417</v>
      </c>
      <c r="I923" t="s">
        <v>2117</v>
      </c>
      <c r="J923" t="s">
        <v>10416</v>
      </c>
    </row>
    <row r="924" spans="1:10" x14ac:dyDescent="0.25">
      <c r="A924" s="33" t="s">
        <v>15998</v>
      </c>
      <c r="B924" t="s">
        <v>8454</v>
      </c>
      <c r="C924" t="s">
        <v>7654</v>
      </c>
      <c r="D924" t="s">
        <v>240</v>
      </c>
      <c r="E924" t="s">
        <v>239</v>
      </c>
      <c r="F924" t="s">
        <v>10415</v>
      </c>
      <c r="G924" t="s">
        <v>10414</v>
      </c>
      <c r="H924" t="s">
        <v>10413</v>
      </c>
      <c r="I924" t="s">
        <v>2116</v>
      </c>
      <c r="J924" t="s">
        <v>10412</v>
      </c>
    </row>
    <row r="925" spans="1:10" x14ac:dyDescent="0.25">
      <c r="A925" s="33" t="s">
        <v>15999</v>
      </c>
      <c r="B925" t="s">
        <v>8467</v>
      </c>
      <c r="C925" t="s">
        <v>7848</v>
      </c>
      <c r="D925" t="s">
        <v>2115</v>
      </c>
      <c r="E925" t="s">
        <v>2114</v>
      </c>
      <c r="F925" t="s">
        <v>10411</v>
      </c>
      <c r="G925" t="s">
        <v>10410</v>
      </c>
      <c r="H925" t="s">
        <v>10409</v>
      </c>
      <c r="I925" t="s">
        <v>2111</v>
      </c>
      <c r="J925" t="s">
        <v>10408</v>
      </c>
    </row>
    <row r="926" spans="1:10" x14ac:dyDescent="0.25">
      <c r="A926" s="33" t="s">
        <v>16000</v>
      </c>
      <c r="B926" t="s">
        <v>10407</v>
      </c>
      <c r="C926" t="s">
        <v>7848</v>
      </c>
      <c r="E926" t="s">
        <v>726</v>
      </c>
      <c r="F926" t="s">
        <v>10406</v>
      </c>
      <c r="G926" t="s">
        <v>10405</v>
      </c>
      <c r="H926" t="s">
        <v>10404</v>
      </c>
      <c r="I926" t="s">
        <v>2108</v>
      </c>
      <c r="J926" t="s">
        <v>10403</v>
      </c>
    </row>
    <row r="927" spans="1:10" x14ac:dyDescent="0.25">
      <c r="A927" s="33" t="s">
        <v>16001</v>
      </c>
      <c r="B927" t="s">
        <v>9972</v>
      </c>
      <c r="C927" t="s">
        <v>7573</v>
      </c>
      <c r="E927" t="s">
        <v>2107</v>
      </c>
      <c r="F927" t="s">
        <v>10402</v>
      </c>
      <c r="G927" t="s">
        <v>10401</v>
      </c>
      <c r="I927" t="s">
        <v>2106</v>
      </c>
      <c r="J927" t="s">
        <v>10400</v>
      </c>
    </row>
    <row r="928" spans="1:10" x14ac:dyDescent="0.25">
      <c r="A928" s="33" t="s">
        <v>16002</v>
      </c>
      <c r="B928" t="s">
        <v>8441</v>
      </c>
      <c r="C928" t="s">
        <v>7385</v>
      </c>
      <c r="D928" t="s">
        <v>2105</v>
      </c>
      <c r="E928" t="s">
        <v>2104</v>
      </c>
      <c r="F928" t="s">
        <v>10399</v>
      </c>
      <c r="G928" t="s">
        <v>10398</v>
      </c>
      <c r="H928" t="s">
        <v>10397</v>
      </c>
      <c r="I928" t="s">
        <v>2102</v>
      </c>
      <c r="J928" t="s">
        <v>10396</v>
      </c>
    </row>
    <row r="929" spans="1:10" x14ac:dyDescent="0.25">
      <c r="A929" s="33" t="s">
        <v>16003</v>
      </c>
      <c r="B929" t="s">
        <v>8548</v>
      </c>
      <c r="C929" t="s">
        <v>7475</v>
      </c>
      <c r="E929" t="s">
        <v>2101</v>
      </c>
      <c r="F929" t="s">
        <v>10395</v>
      </c>
      <c r="G929" t="s">
        <v>10394</v>
      </c>
      <c r="I929" t="s">
        <v>10393</v>
      </c>
      <c r="J929" t="s">
        <v>10392</v>
      </c>
    </row>
    <row r="930" spans="1:10" x14ac:dyDescent="0.25">
      <c r="A930" s="33" t="s">
        <v>16004</v>
      </c>
      <c r="B930" t="s">
        <v>9292</v>
      </c>
      <c r="C930" t="s">
        <v>7475</v>
      </c>
      <c r="D930" t="s">
        <v>2100</v>
      </c>
      <c r="E930" t="s">
        <v>2098</v>
      </c>
      <c r="F930" t="s">
        <v>10391</v>
      </c>
      <c r="G930" t="s">
        <v>2097</v>
      </c>
      <c r="H930" t="s">
        <v>10390</v>
      </c>
      <c r="I930" t="s">
        <v>10389</v>
      </c>
      <c r="J930" t="s">
        <v>10388</v>
      </c>
    </row>
    <row r="931" spans="1:10" x14ac:dyDescent="0.25">
      <c r="A931" s="33" t="s">
        <v>16005</v>
      </c>
      <c r="B931" t="s">
        <v>8548</v>
      </c>
      <c r="C931" t="s">
        <v>7475</v>
      </c>
      <c r="D931" t="s">
        <v>2095</v>
      </c>
      <c r="E931" t="s">
        <v>2094</v>
      </c>
      <c r="F931" t="s">
        <v>10387</v>
      </c>
      <c r="G931" t="s">
        <v>10386</v>
      </c>
      <c r="I931" t="s">
        <v>10382</v>
      </c>
      <c r="J931" t="s">
        <v>10385</v>
      </c>
    </row>
    <row r="932" spans="1:10" x14ac:dyDescent="0.25">
      <c r="A932" s="33" t="s">
        <v>16006</v>
      </c>
      <c r="B932" t="s">
        <v>10153</v>
      </c>
      <c r="C932" t="s">
        <v>7475</v>
      </c>
      <c r="D932" t="s">
        <v>2095</v>
      </c>
      <c r="E932" t="s">
        <v>2094</v>
      </c>
      <c r="F932" t="s">
        <v>10384</v>
      </c>
      <c r="G932" t="s">
        <v>10383</v>
      </c>
      <c r="I932" t="s">
        <v>10382</v>
      </c>
      <c r="J932" t="s">
        <v>10381</v>
      </c>
    </row>
    <row r="933" spans="1:10" x14ac:dyDescent="0.25">
      <c r="A933" s="33" t="s">
        <v>16007</v>
      </c>
      <c r="B933" t="s">
        <v>9292</v>
      </c>
      <c r="C933" t="s">
        <v>7738</v>
      </c>
      <c r="D933" t="s">
        <v>2093</v>
      </c>
      <c r="E933" t="s">
        <v>2092</v>
      </c>
      <c r="F933" t="s">
        <v>10380</v>
      </c>
      <c r="G933" t="s">
        <v>10379</v>
      </c>
      <c r="H933" t="s">
        <v>10378</v>
      </c>
      <c r="I933" t="s">
        <v>10377</v>
      </c>
      <c r="J933" t="s">
        <v>10376</v>
      </c>
    </row>
    <row r="934" spans="1:10" x14ac:dyDescent="0.25">
      <c r="A934" s="33" t="s">
        <v>16008</v>
      </c>
      <c r="B934" t="s">
        <v>8751</v>
      </c>
      <c r="C934" t="s">
        <v>8191</v>
      </c>
      <c r="D934" t="s">
        <v>2091</v>
      </c>
      <c r="E934" t="s">
        <v>2090</v>
      </c>
      <c r="F934" t="s">
        <v>10375</v>
      </c>
      <c r="G934" t="s">
        <v>10374</v>
      </c>
      <c r="H934" t="s">
        <v>10373</v>
      </c>
      <c r="I934" t="s">
        <v>10372</v>
      </c>
      <c r="J934" t="s">
        <v>10371</v>
      </c>
    </row>
    <row r="935" spans="1:10" x14ac:dyDescent="0.25">
      <c r="A935" s="33" t="s">
        <v>16009</v>
      </c>
      <c r="B935" t="s">
        <v>8566</v>
      </c>
      <c r="C935" t="s">
        <v>7738</v>
      </c>
      <c r="D935" t="s">
        <v>2089</v>
      </c>
      <c r="E935" t="s">
        <v>2088</v>
      </c>
      <c r="F935" t="s">
        <v>10370</v>
      </c>
      <c r="G935" t="s">
        <v>10369</v>
      </c>
      <c r="I935" t="s">
        <v>10368</v>
      </c>
      <c r="J935" t="s">
        <v>10367</v>
      </c>
    </row>
    <row r="936" spans="1:10" x14ac:dyDescent="0.25">
      <c r="A936" s="33" t="s">
        <v>16010</v>
      </c>
      <c r="B936" t="s">
        <v>8472</v>
      </c>
      <c r="C936" t="s">
        <v>8033</v>
      </c>
      <c r="D936" t="s">
        <v>2086</v>
      </c>
      <c r="E936" t="s">
        <v>2085</v>
      </c>
      <c r="F936" t="s">
        <v>10366</v>
      </c>
      <c r="G936" t="s">
        <v>10365</v>
      </c>
      <c r="H936" t="s">
        <v>10364</v>
      </c>
      <c r="I936" t="s">
        <v>10363</v>
      </c>
      <c r="J936" t="s">
        <v>10362</v>
      </c>
    </row>
    <row r="937" spans="1:10" x14ac:dyDescent="0.25">
      <c r="A937" s="33" t="s">
        <v>16011</v>
      </c>
      <c r="B937" t="s">
        <v>9286</v>
      </c>
      <c r="C937" t="s">
        <v>7848</v>
      </c>
      <c r="D937" t="s">
        <v>362</v>
      </c>
      <c r="E937" t="s">
        <v>361</v>
      </c>
      <c r="F937" t="s">
        <v>10361</v>
      </c>
      <c r="G937" t="s">
        <v>2080</v>
      </c>
      <c r="H937" t="s">
        <v>10360</v>
      </c>
      <c r="I937" t="s">
        <v>360</v>
      </c>
      <c r="J937" t="s">
        <v>10359</v>
      </c>
    </row>
    <row r="938" spans="1:10" x14ac:dyDescent="0.25">
      <c r="A938" s="33" t="s">
        <v>16012</v>
      </c>
      <c r="B938" t="s">
        <v>10358</v>
      </c>
      <c r="C938" t="s">
        <v>7654</v>
      </c>
      <c r="E938" t="s">
        <v>2078</v>
      </c>
      <c r="F938" t="s">
        <v>10357</v>
      </c>
      <c r="G938" t="s">
        <v>10356</v>
      </c>
      <c r="H938" t="s">
        <v>10355</v>
      </c>
      <c r="I938" t="s">
        <v>2076</v>
      </c>
      <c r="J938" t="s">
        <v>10354</v>
      </c>
    </row>
    <row r="939" spans="1:10" x14ac:dyDescent="0.25">
      <c r="A939" s="33" t="s">
        <v>16013</v>
      </c>
      <c r="B939" t="s">
        <v>8866</v>
      </c>
      <c r="C939" t="s">
        <v>7475</v>
      </c>
      <c r="D939" t="s">
        <v>10353</v>
      </c>
      <c r="E939" t="s">
        <v>2075</v>
      </c>
      <c r="F939" t="s">
        <v>10352</v>
      </c>
      <c r="H939" t="s">
        <v>10351</v>
      </c>
      <c r="I939" t="s">
        <v>2074</v>
      </c>
      <c r="J939" t="s">
        <v>10350</v>
      </c>
    </row>
    <row r="940" spans="1:10" x14ac:dyDescent="0.25">
      <c r="A940" s="33" t="s">
        <v>16014</v>
      </c>
      <c r="B940" t="s">
        <v>8441</v>
      </c>
      <c r="C940" t="s">
        <v>7738</v>
      </c>
      <c r="D940" t="s">
        <v>2073</v>
      </c>
      <c r="E940" t="s">
        <v>2072</v>
      </c>
      <c r="F940" t="s">
        <v>10349</v>
      </c>
      <c r="G940" t="s">
        <v>10348</v>
      </c>
      <c r="H940" t="s">
        <v>10347</v>
      </c>
      <c r="I940" t="s">
        <v>2071</v>
      </c>
      <c r="J940" t="s">
        <v>10346</v>
      </c>
    </row>
    <row r="941" spans="1:10" x14ac:dyDescent="0.25">
      <c r="A941" s="33" t="s">
        <v>16015</v>
      </c>
      <c r="B941" t="s">
        <v>8853</v>
      </c>
      <c r="C941" t="s">
        <v>7475</v>
      </c>
      <c r="D941" t="s">
        <v>2070</v>
      </c>
      <c r="E941" t="s">
        <v>2069</v>
      </c>
      <c r="F941" t="s">
        <v>10345</v>
      </c>
      <c r="G941" t="s">
        <v>10344</v>
      </c>
      <c r="H941" t="s">
        <v>10343</v>
      </c>
      <c r="I941" t="s">
        <v>2068</v>
      </c>
      <c r="J941" t="s">
        <v>10342</v>
      </c>
    </row>
    <row r="942" spans="1:10" x14ac:dyDescent="0.25">
      <c r="A942" s="33" t="s">
        <v>16016</v>
      </c>
      <c r="B942" t="s">
        <v>9927</v>
      </c>
      <c r="C942" t="s">
        <v>7385</v>
      </c>
      <c r="E942" t="s">
        <v>2067</v>
      </c>
      <c r="F942" t="s">
        <v>10341</v>
      </c>
      <c r="G942" t="s">
        <v>10340</v>
      </c>
      <c r="H942" t="s">
        <v>10339</v>
      </c>
      <c r="I942" t="s">
        <v>2066</v>
      </c>
      <c r="J942" t="s">
        <v>10338</v>
      </c>
    </row>
    <row r="943" spans="1:10" x14ac:dyDescent="0.25">
      <c r="A943" s="33" t="s">
        <v>16017</v>
      </c>
      <c r="B943" t="s">
        <v>8853</v>
      </c>
      <c r="C943" t="s">
        <v>7654</v>
      </c>
      <c r="D943" t="s">
        <v>2065</v>
      </c>
      <c r="E943" t="s">
        <v>2064</v>
      </c>
      <c r="F943" t="s">
        <v>10337</v>
      </c>
      <c r="G943" t="s">
        <v>2063</v>
      </c>
      <c r="H943" t="s">
        <v>10336</v>
      </c>
      <c r="I943" t="s">
        <v>10335</v>
      </c>
      <c r="J943" t="s">
        <v>10334</v>
      </c>
    </row>
    <row r="944" spans="1:10" x14ac:dyDescent="0.25">
      <c r="A944" s="33" t="s">
        <v>16018</v>
      </c>
      <c r="B944" t="s">
        <v>8751</v>
      </c>
      <c r="C944" t="s">
        <v>7573</v>
      </c>
      <c r="D944" t="s">
        <v>2060</v>
      </c>
      <c r="E944" t="s">
        <v>2059</v>
      </c>
      <c r="F944" t="s">
        <v>10333</v>
      </c>
      <c r="G944" t="s">
        <v>2058</v>
      </c>
      <c r="H944" t="s">
        <v>10332</v>
      </c>
      <c r="I944" t="s">
        <v>2056</v>
      </c>
      <c r="J944" t="s">
        <v>10331</v>
      </c>
    </row>
    <row r="945" spans="1:10" x14ac:dyDescent="0.25">
      <c r="A945" s="33" t="s">
        <v>16019</v>
      </c>
      <c r="B945" t="s">
        <v>9179</v>
      </c>
      <c r="C945" t="s">
        <v>8033</v>
      </c>
      <c r="D945" t="s">
        <v>2055</v>
      </c>
      <c r="E945" t="s">
        <v>2054</v>
      </c>
      <c r="F945" t="s">
        <v>10330</v>
      </c>
      <c r="H945" t="s">
        <v>10329</v>
      </c>
      <c r="I945" t="s">
        <v>2051</v>
      </c>
      <c r="J945" t="s">
        <v>10328</v>
      </c>
    </row>
    <row r="946" spans="1:10" x14ac:dyDescent="0.25">
      <c r="A946" s="33" t="s">
        <v>16020</v>
      </c>
      <c r="B946" t="s">
        <v>8542</v>
      </c>
      <c r="C946" t="s">
        <v>8191</v>
      </c>
      <c r="D946" t="s">
        <v>2050</v>
      </c>
      <c r="E946" t="s">
        <v>2049</v>
      </c>
      <c r="F946" t="s">
        <v>2048</v>
      </c>
      <c r="G946" t="s">
        <v>2047</v>
      </c>
      <c r="H946" t="s">
        <v>10327</v>
      </c>
      <c r="I946" t="s">
        <v>10326</v>
      </c>
      <c r="J946" t="s">
        <v>10325</v>
      </c>
    </row>
    <row r="947" spans="1:10" x14ac:dyDescent="0.25">
      <c r="A947" s="33" t="s">
        <v>16021</v>
      </c>
      <c r="B947" t="s">
        <v>9927</v>
      </c>
      <c r="C947" t="s">
        <v>7738</v>
      </c>
      <c r="D947" t="s">
        <v>2045</v>
      </c>
      <c r="E947" t="s">
        <v>2044</v>
      </c>
      <c r="F947" t="s">
        <v>2043</v>
      </c>
      <c r="G947" t="s">
        <v>2042</v>
      </c>
      <c r="H947" t="s">
        <v>10324</v>
      </c>
      <c r="I947" t="s">
        <v>2040</v>
      </c>
      <c r="J947" t="s">
        <v>10323</v>
      </c>
    </row>
    <row r="948" spans="1:10" x14ac:dyDescent="0.25">
      <c r="A948" s="33" t="s">
        <v>16022</v>
      </c>
      <c r="B948" t="s">
        <v>8853</v>
      </c>
      <c r="C948" t="s">
        <v>7848</v>
      </c>
      <c r="D948" t="s">
        <v>2038</v>
      </c>
      <c r="E948" t="s">
        <v>2037</v>
      </c>
      <c r="F948" t="s">
        <v>10322</v>
      </c>
      <c r="G948" t="s">
        <v>2036</v>
      </c>
      <c r="H948" t="s">
        <v>10321</v>
      </c>
      <c r="I948" t="s">
        <v>2034</v>
      </c>
      <c r="J948" t="s">
        <v>10320</v>
      </c>
    </row>
    <row r="949" spans="1:10" x14ac:dyDescent="0.25">
      <c r="A949" s="33" t="s">
        <v>16023</v>
      </c>
      <c r="B949" t="s">
        <v>10319</v>
      </c>
      <c r="C949" t="s">
        <v>7654</v>
      </c>
      <c r="E949" t="s">
        <v>2033</v>
      </c>
      <c r="F949" t="s">
        <v>10318</v>
      </c>
      <c r="G949" t="s">
        <v>10317</v>
      </c>
      <c r="H949" t="s">
        <v>10316</v>
      </c>
      <c r="I949" t="s">
        <v>10315</v>
      </c>
      <c r="J949" t="s">
        <v>10314</v>
      </c>
    </row>
    <row r="950" spans="1:10" x14ac:dyDescent="0.25">
      <c r="A950" s="33" t="s">
        <v>16024</v>
      </c>
      <c r="B950" t="s">
        <v>7386</v>
      </c>
      <c r="C950" t="s">
        <v>8191</v>
      </c>
      <c r="D950" t="s">
        <v>10313</v>
      </c>
      <c r="E950" t="s">
        <v>2028</v>
      </c>
      <c r="F950" t="s">
        <v>10312</v>
      </c>
      <c r="I950" t="s">
        <v>10311</v>
      </c>
      <c r="J950" t="s">
        <v>10310</v>
      </c>
    </row>
    <row r="951" spans="1:10" x14ac:dyDescent="0.25">
      <c r="A951" s="33" t="s">
        <v>16025</v>
      </c>
      <c r="B951" t="s">
        <v>7386</v>
      </c>
      <c r="C951" t="s">
        <v>8191</v>
      </c>
      <c r="D951" t="s">
        <v>10309</v>
      </c>
      <c r="E951" t="s">
        <v>2027</v>
      </c>
      <c r="F951" t="s">
        <v>2026</v>
      </c>
      <c r="H951" t="s">
        <v>10308</v>
      </c>
      <c r="I951" t="s">
        <v>2025</v>
      </c>
      <c r="J951" t="s">
        <v>10307</v>
      </c>
    </row>
    <row r="952" spans="1:10" x14ac:dyDescent="0.25">
      <c r="A952" s="33" t="s">
        <v>16026</v>
      </c>
      <c r="B952" t="s">
        <v>7414</v>
      </c>
      <c r="C952" t="s">
        <v>8191</v>
      </c>
      <c r="D952" t="s">
        <v>10306</v>
      </c>
      <c r="E952" t="s">
        <v>2024</v>
      </c>
      <c r="F952" t="s">
        <v>10305</v>
      </c>
      <c r="H952" t="s">
        <v>10304</v>
      </c>
      <c r="I952" t="s">
        <v>10303</v>
      </c>
      <c r="J952" t="s">
        <v>10302</v>
      </c>
    </row>
    <row r="953" spans="1:10" x14ac:dyDescent="0.25">
      <c r="A953" s="33" t="s">
        <v>16027</v>
      </c>
      <c r="B953" t="s">
        <v>10236</v>
      </c>
      <c r="C953" t="s">
        <v>7654</v>
      </c>
      <c r="E953" t="s">
        <v>2023</v>
      </c>
      <c r="F953" t="s">
        <v>10301</v>
      </c>
      <c r="G953" t="s">
        <v>10300</v>
      </c>
      <c r="I953" t="s">
        <v>2022</v>
      </c>
      <c r="J953" t="s">
        <v>10299</v>
      </c>
    </row>
    <row r="954" spans="1:10" x14ac:dyDescent="0.25">
      <c r="A954" s="33" t="s">
        <v>16028</v>
      </c>
      <c r="B954" t="s">
        <v>9791</v>
      </c>
      <c r="C954" t="s">
        <v>8033</v>
      </c>
      <c r="D954" t="s">
        <v>2021</v>
      </c>
      <c r="E954" t="s">
        <v>2020</v>
      </c>
      <c r="F954" t="s">
        <v>10298</v>
      </c>
      <c r="G954" t="s">
        <v>10297</v>
      </c>
      <c r="H954" t="s">
        <v>10296</v>
      </c>
      <c r="I954" t="s">
        <v>2018</v>
      </c>
      <c r="J954" t="s">
        <v>10295</v>
      </c>
    </row>
    <row r="955" spans="1:10" x14ac:dyDescent="0.25">
      <c r="A955" s="33" t="s">
        <v>16029</v>
      </c>
      <c r="B955" t="s">
        <v>10294</v>
      </c>
      <c r="C955" t="s">
        <v>7848</v>
      </c>
      <c r="E955" t="s">
        <v>2017</v>
      </c>
      <c r="F955" t="s">
        <v>10293</v>
      </c>
      <c r="G955" t="s">
        <v>10292</v>
      </c>
      <c r="H955" t="s">
        <v>10291</v>
      </c>
      <c r="I955" t="s">
        <v>10290</v>
      </c>
      <c r="J955" t="s">
        <v>10289</v>
      </c>
    </row>
    <row r="956" spans="1:10" x14ac:dyDescent="0.25">
      <c r="A956" s="33" t="s">
        <v>16030</v>
      </c>
      <c r="B956" t="s">
        <v>9791</v>
      </c>
      <c r="C956" t="s">
        <v>7654</v>
      </c>
      <c r="D956" t="s">
        <v>2014</v>
      </c>
      <c r="E956" t="s">
        <v>2013</v>
      </c>
      <c r="F956" t="s">
        <v>10288</v>
      </c>
      <c r="G956" t="s">
        <v>10287</v>
      </c>
      <c r="H956" t="s">
        <v>10286</v>
      </c>
      <c r="I956" t="s">
        <v>10285</v>
      </c>
      <c r="J956" t="s">
        <v>10284</v>
      </c>
    </row>
    <row r="957" spans="1:10" x14ac:dyDescent="0.25">
      <c r="A957" s="33" t="s">
        <v>16031</v>
      </c>
      <c r="B957" t="s">
        <v>9791</v>
      </c>
      <c r="C957" t="s">
        <v>7475</v>
      </c>
      <c r="D957" t="s">
        <v>2008</v>
      </c>
      <c r="E957" t="s">
        <v>2007</v>
      </c>
      <c r="F957" t="s">
        <v>10283</v>
      </c>
      <c r="G957" t="s">
        <v>10282</v>
      </c>
      <c r="H957" t="s">
        <v>10281</v>
      </c>
      <c r="I957" t="s">
        <v>10280</v>
      </c>
      <c r="J957" t="s">
        <v>10279</v>
      </c>
    </row>
    <row r="958" spans="1:10" x14ac:dyDescent="0.25">
      <c r="A958" s="33" t="s">
        <v>16032</v>
      </c>
      <c r="B958" t="s">
        <v>9927</v>
      </c>
      <c r="C958" t="s">
        <v>7413</v>
      </c>
      <c r="D958" t="s">
        <v>2005</v>
      </c>
      <c r="E958" t="s">
        <v>2004</v>
      </c>
      <c r="F958" t="s">
        <v>2003</v>
      </c>
      <c r="G958" t="s">
        <v>2002</v>
      </c>
      <c r="H958" t="s">
        <v>10278</v>
      </c>
      <c r="I958" t="s">
        <v>2001</v>
      </c>
      <c r="J958" t="s">
        <v>10277</v>
      </c>
    </row>
    <row r="959" spans="1:10" x14ac:dyDescent="0.25">
      <c r="A959" s="33" t="s">
        <v>16033</v>
      </c>
      <c r="B959" t="s">
        <v>8454</v>
      </c>
      <c r="C959" t="s">
        <v>7475</v>
      </c>
      <c r="D959" t="s">
        <v>2000</v>
      </c>
      <c r="E959" t="s">
        <v>1999</v>
      </c>
      <c r="F959" t="s">
        <v>10276</v>
      </c>
      <c r="G959" t="s">
        <v>10275</v>
      </c>
      <c r="H959" t="s">
        <v>10274</v>
      </c>
      <c r="I959" t="s">
        <v>1998</v>
      </c>
      <c r="J959" t="s">
        <v>10273</v>
      </c>
    </row>
    <row r="960" spans="1:10" x14ac:dyDescent="0.25">
      <c r="A960" s="33" t="s">
        <v>16034</v>
      </c>
      <c r="B960" t="s">
        <v>7408</v>
      </c>
      <c r="C960" t="s">
        <v>8191</v>
      </c>
      <c r="D960" t="s">
        <v>10272</v>
      </c>
      <c r="E960" t="s">
        <v>1997</v>
      </c>
      <c r="F960" t="s">
        <v>10271</v>
      </c>
      <c r="H960" t="s">
        <v>10270</v>
      </c>
      <c r="I960" t="s">
        <v>10269</v>
      </c>
      <c r="J960" t="s">
        <v>10268</v>
      </c>
    </row>
    <row r="961" spans="1:10" x14ac:dyDescent="0.25">
      <c r="A961" s="33" t="s">
        <v>16035</v>
      </c>
      <c r="B961" t="s">
        <v>7526</v>
      </c>
      <c r="C961" t="s">
        <v>8191</v>
      </c>
      <c r="D961" t="s">
        <v>10267</v>
      </c>
      <c r="E961" t="s">
        <v>1996</v>
      </c>
      <c r="F961" t="s">
        <v>10266</v>
      </c>
      <c r="H961" t="s">
        <v>10265</v>
      </c>
      <c r="I961" t="s">
        <v>10264</v>
      </c>
      <c r="J961" t="s">
        <v>10263</v>
      </c>
    </row>
    <row r="962" spans="1:10" x14ac:dyDescent="0.25">
      <c r="A962" s="33" t="s">
        <v>16036</v>
      </c>
      <c r="B962" t="s">
        <v>8548</v>
      </c>
      <c r="C962" t="s">
        <v>7475</v>
      </c>
      <c r="D962" t="s">
        <v>1995</v>
      </c>
      <c r="E962" t="s">
        <v>1994</v>
      </c>
      <c r="F962" t="s">
        <v>10262</v>
      </c>
      <c r="G962" t="s">
        <v>10261</v>
      </c>
      <c r="I962" t="s">
        <v>10260</v>
      </c>
      <c r="J962" t="s">
        <v>10259</v>
      </c>
    </row>
    <row r="963" spans="1:10" x14ac:dyDescent="0.25">
      <c r="A963" s="33" t="s">
        <v>16037</v>
      </c>
      <c r="B963" t="s">
        <v>9725</v>
      </c>
      <c r="C963" t="s">
        <v>7848</v>
      </c>
      <c r="D963" t="s">
        <v>1993</v>
      </c>
      <c r="E963" t="s">
        <v>1992</v>
      </c>
      <c r="F963" t="s">
        <v>10258</v>
      </c>
      <c r="G963" t="s">
        <v>10257</v>
      </c>
      <c r="H963" t="s">
        <v>10256</v>
      </c>
      <c r="I963" t="s">
        <v>10255</v>
      </c>
      <c r="J963" t="s">
        <v>10254</v>
      </c>
    </row>
    <row r="964" spans="1:10" x14ac:dyDescent="0.25">
      <c r="A964" s="33" t="s">
        <v>16038</v>
      </c>
      <c r="B964" t="s">
        <v>9101</v>
      </c>
      <c r="C964" t="s">
        <v>8191</v>
      </c>
      <c r="D964" t="s">
        <v>576</v>
      </c>
      <c r="E964" t="s">
        <v>575</v>
      </c>
      <c r="F964" t="s">
        <v>10253</v>
      </c>
      <c r="G964" t="s">
        <v>10252</v>
      </c>
      <c r="H964" t="s">
        <v>10251</v>
      </c>
      <c r="I964" t="s">
        <v>574</v>
      </c>
      <c r="J964" t="s">
        <v>10250</v>
      </c>
    </row>
    <row r="965" spans="1:10" x14ac:dyDescent="0.25">
      <c r="A965" s="33" t="s">
        <v>16039</v>
      </c>
      <c r="B965" t="s">
        <v>8441</v>
      </c>
      <c r="C965" t="s">
        <v>7738</v>
      </c>
      <c r="D965" t="s">
        <v>1989</v>
      </c>
      <c r="E965" t="s">
        <v>1987</v>
      </c>
      <c r="F965" t="s">
        <v>10249</v>
      </c>
      <c r="G965" t="s">
        <v>10248</v>
      </c>
      <c r="H965" t="s">
        <v>10247</v>
      </c>
      <c r="I965" t="s">
        <v>10246</v>
      </c>
      <c r="J965" t="s">
        <v>10245</v>
      </c>
    </row>
    <row r="966" spans="1:10" x14ac:dyDescent="0.25">
      <c r="A966" s="33" t="s">
        <v>16040</v>
      </c>
      <c r="B966" t="s">
        <v>9876</v>
      </c>
      <c r="C966" t="s">
        <v>7385</v>
      </c>
      <c r="D966" t="s">
        <v>1986</v>
      </c>
      <c r="E966" t="s">
        <v>1985</v>
      </c>
      <c r="F966" t="s">
        <v>1984</v>
      </c>
      <c r="G966" t="s">
        <v>1983</v>
      </c>
      <c r="H966" t="s">
        <v>10244</v>
      </c>
      <c r="I966" t="s">
        <v>1982</v>
      </c>
      <c r="J966" t="s">
        <v>10243</v>
      </c>
    </row>
    <row r="967" spans="1:10" x14ac:dyDescent="0.25">
      <c r="A967" s="33" t="s">
        <v>16041</v>
      </c>
      <c r="B967" t="s">
        <v>9292</v>
      </c>
      <c r="C967" t="s">
        <v>7738</v>
      </c>
      <c r="D967" t="s">
        <v>1981</v>
      </c>
      <c r="E967" t="s">
        <v>1980</v>
      </c>
      <c r="F967" t="s">
        <v>1979</v>
      </c>
      <c r="G967" t="s">
        <v>1978</v>
      </c>
      <c r="H967" t="s">
        <v>10242</v>
      </c>
      <c r="I967" t="s">
        <v>1977</v>
      </c>
      <c r="J967" t="s">
        <v>10241</v>
      </c>
    </row>
    <row r="968" spans="1:10" x14ac:dyDescent="0.25">
      <c r="A968" s="33" t="s">
        <v>16042</v>
      </c>
      <c r="B968" t="s">
        <v>9791</v>
      </c>
      <c r="C968" t="s">
        <v>7573</v>
      </c>
      <c r="D968" t="s">
        <v>1976</v>
      </c>
      <c r="E968" t="s">
        <v>1975</v>
      </c>
      <c r="F968" t="s">
        <v>10240</v>
      </c>
      <c r="G968" t="s">
        <v>10239</v>
      </c>
      <c r="H968" t="s">
        <v>10238</v>
      </c>
      <c r="I968" t="s">
        <v>1972</v>
      </c>
      <c r="J968" t="s">
        <v>10237</v>
      </c>
    </row>
    <row r="969" spans="1:10" x14ac:dyDescent="0.25">
      <c r="A969" s="33" t="s">
        <v>16043</v>
      </c>
      <c r="B969" t="s">
        <v>10236</v>
      </c>
      <c r="C969" t="s">
        <v>7738</v>
      </c>
      <c r="E969" t="s">
        <v>1971</v>
      </c>
      <c r="F969" t="s">
        <v>10235</v>
      </c>
      <c r="G969" t="s">
        <v>1970</v>
      </c>
      <c r="I969" t="s">
        <v>1969</v>
      </c>
      <c r="J969" t="s">
        <v>10234</v>
      </c>
    </row>
    <row r="970" spans="1:10" x14ac:dyDescent="0.25">
      <c r="A970" s="33" t="s">
        <v>16044</v>
      </c>
      <c r="B970" t="s">
        <v>8441</v>
      </c>
      <c r="C970" t="s">
        <v>7738</v>
      </c>
      <c r="D970" t="s">
        <v>1968</v>
      </c>
      <c r="E970" t="s">
        <v>1967</v>
      </c>
      <c r="F970" t="s">
        <v>10233</v>
      </c>
      <c r="G970" t="s">
        <v>10232</v>
      </c>
      <c r="H970" t="s">
        <v>10231</v>
      </c>
      <c r="I970" t="s">
        <v>10230</v>
      </c>
      <c r="J970" t="s">
        <v>10229</v>
      </c>
    </row>
    <row r="971" spans="1:10" x14ac:dyDescent="0.25">
      <c r="A971" s="33" t="s">
        <v>16045</v>
      </c>
      <c r="B971" t="s">
        <v>8526</v>
      </c>
      <c r="C971" t="s">
        <v>8191</v>
      </c>
      <c r="D971" t="s">
        <v>1966</v>
      </c>
      <c r="E971" t="s">
        <v>1965</v>
      </c>
      <c r="F971" t="s">
        <v>10228</v>
      </c>
      <c r="G971" t="s">
        <v>10227</v>
      </c>
      <c r="H971" t="s">
        <v>10226</v>
      </c>
      <c r="I971" t="s">
        <v>1964</v>
      </c>
      <c r="J971" t="s">
        <v>10225</v>
      </c>
    </row>
    <row r="972" spans="1:10" x14ac:dyDescent="0.25">
      <c r="A972" s="33" t="s">
        <v>16046</v>
      </c>
      <c r="B972" t="s">
        <v>9791</v>
      </c>
      <c r="C972" t="s">
        <v>7738</v>
      </c>
      <c r="D972" t="s">
        <v>1963</v>
      </c>
      <c r="E972" t="s">
        <v>1962</v>
      </c>
      <c r="F972" t="s">
        <v>10224</v>
      </c>
      <c r="G972" t="s">
        <v>10223</v>
      </c>
      <c r="H972" t="s">
        <v>10222</v>
      </c>
      <c r="I972" t="s">
        <v>1961</v>
      </c>
      <c r="J972" t="s">
        <v>10221</v>
      </c>
    </row>
    <row r="973" spans="1:10" x14ac:dyDescent="0.25">
      <c r="A973" s="33" t="s">
        <v>16047</v>
      </c>
      <c r="B973" t="s">
        <v>10220</v>
      </c>
      <c r="C973" t="s">
        <v>7848</v>
      </c>
      <c r="D973" t="s">
        <v>1960</v>
      </c>
      <c r="E973" t="s">
        <v>1959</v>
      </c>
      <c r="F973" t="s">
        <v>10219</v>
      </c>
      <c r="G973" t="s">
        <v>10218</v>
      </c>
      <c r="H973" t="s">
        <v>10217</v>
      </c>
      <c r="I973" t="s">
        <v>1954</v>
      </c>
      <c r="J973" t="s">
        <v>10216</v>
      </c>
    </row>
    <row r="974" spans="1:10" x14ac:dyDescent="0.25">
      <c r="A974" s="33" t="s">
        <v>16048</v>
      </c>
      <c r="B974" t="s">
        <v>10215</v>
      </c>
      <c r="C974" t="s">
        <v>7848</v>
      </c>
      <c r="D974" t="s">
        <v>1953</v>
      </c>
      <c r="E974" t="s">
        <v>1952</v>
      </c>
      <c r="F974" t="s">
        <v>10214</v>
      </c>
      <c r="G974" t="s">
        <v>10213</v>
      </c>
      <c r="H974" t="s">
        <v>10212</v>
      </c>
      <c r="I974" t="s">
        <v>1951</v>
      </c>
      <c r="J974" t="s">
        <v>10211</v>
      </c>
    </row>
    <row r="975" spans="1:10" x14ac:dyDescent="0.25">
      <c r="A975" s="33" t="s">
        <v>16049</v>
      </c>
      <c r="B975" t="s">
        <v>10210</v>
      </c>
      <c r="C975" t="s">
        <v>7573</v>
      </c>
      <c r="D975" t="s">
        <v>1950</v>
      </c>
      <c r="E975" t="s">
        <v>1949</v>
      </c>
      <c r="F975" t="s">
        <v>10209</v>
      </c>
      <c r="G975" t="s">
        <v>10208</v>
      </c>
      <c r="I975" t="s">
        <v>1948</v>
      </c>
      <c r="J975" t="s">
        <v>10207</v>
      </c>
    </row>
    <row r="976" spans="1:10" x14ac:dyDescent="0.25">
      <c r="A976" s="33" t="s">
        <v>16050</v>
      </c>
      <c r="B976" t="s">
        <v>8542</v>
      </c>
      <c r="C976" t="s">
        <v>7573</v>
      </c>
      <c r="D976" t="s">
        <v>191</v>
      </c>
      <c r="E976" t="s">
        <v>190</v>
      </c>
      <c r="F976" t="s">
        <v>10206</v>
      </c>
      <c r="G976" t="s">
        <v>1947</v>
      </c>
      <c r="H976" t="s">
        <v>10205</v>
      </c>
      <c r="I976" t="s">
        <v>1945</v>
      </c>
      <c r="J976" t="s">
        <v>10204</v>
      </c>
    </row>
    <row r="977" spans="1:10" x14ac:dyDescent="0.25">
      <c r="A977" s="33" t="s">
        <v>16051</v>
      </c>
      <c r="B977" t="s">
        <v>10203</v>
      </c>
      <c r="C977" t="s">
        <v>7573</v>
      </c>
      <c r="D977" t="s">
        <v>1944</v>
      </c>
      <c r="E977" t="s">
        <v>1943</v>
      </c>
      <c r="F977" t="s">
        <v>10202</v>
      </c>
      <c r="G977" t="s">
        <v>10201</v>
      </c>
      <c r="H977" t="s">
        <v>10200</v>
      </c>
      <c r="I977" t="s">
        <v>1942</v>
      </c>
      <c r="J977" t="s">
        <v>10199</v>
      </c>
    </row>
    <row r="978" spans="1:10" x14ac:dyDescent="0.25">
      <c r="A978" s="33" t="s">
        <v>16052</v>
      </c>
      <c r="B978" t="s">
        <v>8853</v>
      </c>
      <c r="C978" t="s">
        <v>7475</v>
      </c>
      <c r="D978" t="s">
        <v>1941</v>
      </c>
      <c r="E978" t="s">
        <v>1940</v>
      </c>
      <c r="F978" t="s">
        <v>10198</v>
      </c>
      <c r="G978" t="s">
        <v>1939</v>
      </c>
      <c r="H978" t="s">
        <v>10197</v>
      </c>
      <c r="I978" t="s">
        <v>1936</v>
      </c>
      <c r="J978" t="s">
        <v>10196</v>
      </c>
    </row>
    <row r="979" spans="1:10" x14ac:dyDescent="0.25">
      <c r="A979" s="33" t="s">
        <v>16053</v>
      </c>
      <c r="B979" t="s">
        <v>8491</v>
      </c>
      <c r="C979" t="s">
        <v>8490</v>
      </c>
      <c r="D979" t="s">
        <v>10195</v>
      </c>
      <c r="E979" t="s">
        <v>1935</v>
      </c>
      <c r="F979" t="s">
        <v>10194</v>
      </c>
      <c r="H979" t="s">
        <v>10193</v>
      </c>
      <c r="I979" t="s">
        <v>10192</v>
      </c>
      <c r="J979" t="s">
        <v>10191</v>
      </c>
    </row>
    <row r="980" spans="1:10" x14ac:dyDescent="0.25">
      <c r="A980" s="33" t="s">
        <v>16054</v>
      </c>
      <c r="B980" t="s">
        <v>9024</v>
      </c>
      <c r="C980" t="s">
        <v>8490</v>
      </c>
      <c r="D980" t="s">
        <v>10190</v>
      </c>
      <c r="E980" t="s">
        <v>1934</v>
      </c>
      <c r="F980" t="s">
        <v>10189</v>
      </c>
      <c r="I980" t="s">
        <v>10188</v>
      </c>
      <c r="J980" t="s">
        <v>10187</v>
      </c>
    </row>
    <row r="981" spans="1:10" x14ac:dyDescent="0.25">
      <c r="A981" s="33" t="s">
        <v>16055</v>
      </c>
      <c r="B981" t="s">
        <v>7707</v>
      </c>
      <c r="C981" t="s">
        <v>8490</v>
      </c>
      <c r="D981" t="s">
        <v>10186</v>
      </c>
      <c r="E981" t="s">
        <v>1933</v>
      </c>
      <c r="F981" t="s">
        <v>10185</v>
      </c>
      <c r="I981" t="s">
        <v>1932</v>
      </c>
      <c r="J981" t="s">
        <v>10184</v>
      </c>
    </row>
    <row r="982" spans="1:10" x14ac:dyDescent="0.25">
      <c r="A982" s="33" t="s">
        <v>16056</v>
      </c>
      <c r="B982" t="s">
        <v>7439</v>
      </c>
      <c r="C982" t="s">
        <v>8490</v>
      </c>
      <c r="D982" t="s">
        <v>10183</v>
      </c>
      <c r="E982" t="s">
        <v>1931</v>
      </c>
      <c r="F982" t="s">
        <v>10182</v>
      </c>
      <c r="H982" t="s">
        <v>10181</v>
      </c>
      <c r="I982" t="s">
        <v>10180</v>
      </c>
      <c r="J982" t="s">
        <v>10179</v>
      </c>
    </row>
    <row r="983" spans="1:10" x14ac:dyDescent="0.25">
      <c r="A983" s="33" t="s">
        <v>16057</v>
      </c>
      <c r="B983" t="s">
        <v>9725</v>
      </c>
      <c r="C983" t="s">
        <v>7738</v>
      </c>
      <c r="D983" t="s">
        <v>1930</v>
      </c>
      <c r="E983" t="s">
        <v>1929</v>
      </c>
      <c r="F983" t="s">
        <v>10178</v>
      </c>
      <c r="G983" t="s">
        <v>10177</v>
      </c>
      <c r="H983" t="s">
        <v>10176</v>
      </c>
      <c r="I983" t="s">
        <v>1927</v>
      </c>
      <c r="J983" t="s">
        <v>10175</v>
      </c>
    </row>
    <row r="984" spans="1:10" x14ac:dyDescent="0.25">
      <c r="A984" s="33" t="s">
        <v>16058</v>
      </c>
      <c r="B984" t="s">
        <v>8583</v>
      </c>
      <c r="C984" t="s">
        <v>7385</v>
      </c>
      <c r="D984" t="s">
        <v>1926</v>
      </c>
      <c r="E984" t="s">
        <v>1925</v>
      </c>
      <c r="F984" t="s">
        <v>10174</v>
      </c>
      <c r="G984" t="s">
        <v>10173</v>
      </c>
      <c r="I984" t="s">
        <v>10172</v>
      </c>
      <c r="J984" t="s">
        <v>10171</v>
      </c>
    </row>
    <row r="985" spans="1:10" x14ac:dyDescent="0.25">
      <c r="A985" s="33" t="s">
        <v>16059</v>
      </c>
      <c r="B985" t="s">
        <v>8788</v>
      </c>
      <c r="C985" t="s">
        <v>7738</v>
      </c>
      <c r="D985" t="s">
        <v>1924</v>
      </c>
      <c r="E985" t="s">
        <v>1923</v>
      </c>
      <c r="F985" t="s">
        <v>10170</v>
      </c>
      <c r="G985" t="s">
        <v>10169</v>
      </c>
      <c r="H985" t="s">
        <v>10168</v>
      </c>
      <c r="I985" t="s">
        <v>1921</v>
      </c>
      <c r="J985" t="s">
        <v>10167</v>
      </c>
    </row>
    <row r="986" spans="1:10" x14ac:dyDescent="0.25">
      <c r="A986" s="33" t="s">
        <v>16060</v>
      </c>
      <c r="B986" t="s">
        <v>9791</v>
      </c>
      <c r="C986" t="s">
        <v>8191</v>
      </c>
      <c r="D986" t="s">
        <v>1920</v>
      </c>
      <c r="E986" t="s">
        <v>1919</v>
      </c>
      <c r="F986" t="s">
        <v>10166</v>
      </c>
      <c r="G986" t="s">
        <v>10165</v>
      </c>
      <c r="I986" t="s">
        <v>1918</v>
      </c>
      <c r="J986" t="s">
        <v>10164</v>
      </c>
    </row>
    <row r="987" spans="1:10" x14ac:dyDescent="0.25">
      <c r="A987" s="33" t="s">
        <v>16061</v>
      </c>
      <c r="B987" t="s">
        <v>7464</v>
      </c>
      <c r="C987" t="s">
        <v>8191</v>
      </c>
      <c r="D987" t="s">
        <v>10163</v>
      </c>
      <c r="E987" t="s">
        <v>1917</v>
      </c>
      <c r="F987" t="s">
        <v>10162</v>
      </c>
      <c r="H987" t="s">
        <v>10161</v>
      </c>
      <c r="I987" t="s">
        <v>10160</v>
      </c>
      <c r="J987" t="s">
        <v>10159</v>
      </c>
    </row>
    <row r="988" spans="1:10" x14ac:dyDescent="0.25">
      <c r="A988" s="33" t="s">
        <v>16062</v>
      </c>
      <c r="B988" t="s">
        <v>9463</v>
      </c>
      <c r="C988" t="s">
        <v>7848</v>
      </c>
      <c r="D988" t="s">
        <v>1916</v>
      </c>
      <c r="E988" t="s">
        <v>1915</v>
      </c>
      <c r="F988" t="s">
        <v>10158</v>
      </c>
      <c r="G988" t="s">
        <v>10157</v>
      </c>
      <c r="H988" t="s">
        <v>10156</v>
      </c>
      <c r="I988" t="s">
        <v>10155</v>
      </c>
      <c r="J988" t="s">
        <v>10154</v>
      </c>
    </row>
    <row r="989" spans="1:10" x14ac:dyDescent="0.25">
      <c r="A989" s="33" t="s">
        <v>16063</v>
      </c>
      <c r="B989" t="s">
        <v>10153</v>
      </c>
      <c r="C989" t="s">
        <v>7654</v>
      </c>
      <c r="D989" t="s">
        <v>1912</v>
      </c>
      <c r="E989" t="s">
        <v>1910</v>
      </c>
      <c r="F989" t="s">
        <v>1909</v>
      </c>
      <c r="G989" t="s">
        <v>1908</v>
      </c>
      <c r="H989" t="s">
        <v>10152</v>
      </c>
      <c r="I989" t="s">
        <v>10151</v>
      </c>
      <c r="J989" t="s">
        <v>10150</v>
      </c>
    </row>
    <row r="990" spans="1:10" x14ac:dyDescent="0.25">
      <c r="A990" s="33" t="s">
        <v>16064</v>
      </c>
      <c r="B990" t="s">
        <v>9463</v>
      </c>
      <c r="C990" t="s">
        <v>7654</v>
      </c>
      <c r="D990" t="s">
        <v>1903</v>
      </c>
      <c r="E990" t="s">
        <v>1902</v>
      </c>
      <c r="F990" t="s">
        <v>10149</v>
      </c>
      <c r="G990" t="s">
        <v>1901</v>
      </c>
      <c r="H990" t="s">
        <v>10148</v>
      </c>
      <c r="I990" t="s">
        <v>10147</v>
      </c>
      <c r="J990" t="s">
        <v>10146</v>
      </c>
    </row>
    <row r="991" spans="1:10" x14ac:dyDescent="0.25">
      <c r="A991" s="33" t="s">
        <v>16065</v>
      </c>
      <c r="B991" t="s">
        <v>7563</v>
      </c>
      <c r="C991" t="s">
        <v>8033</v>
      </c>
      <c r="D991" t="s">
        <v>10145</v>
      </c>
      <c r="E991" t="s">
        <v>1900</v>
      </c>
      <c r="F991" t="s">
        <v>10144</v>
      </c>
      <c r="H991" t="s">
        <v>10143</v>
      </c>
      <c r="I991" t="s">
        <v>1897</v>
      </c>
      <c r="J991" t="s">
        <v>10142</v>
      </c>
    </row>
    <row r="992" spans="1:10" x14ac:dyDescent="0.25">
      <c r="A992" s="33" t="s">
        <v>16066</v>
      </c>
      <c r="B992" t="s">
        <v>7459</v>
      </c>
      <c r="C992" t="s">
        <v>8033</v>
      </c>
      <c r="D992" t="s">
        <v>10141</v>
      </c>
      <c r="E992" t="s">
        <v>1896</v>
      </c>
      <c r="F992" t="s">
        <v>10140</v>
      </c>
      <c r="H992" t="s">
        <v>10139</v>
      </c>
      <c r="I992" t="s">
        <v>1894</v>
      </c>
      <c r="J992" t="s">
        <v>10138</v>
      </c>
    </row>
    <row r="993" spans="1:10" x14ac:dyDescent="0.25">
      <c r="A993" s="33" t="s">
        <v>16067</v>
      </c>
      <c r="B993" t="s">
        <v>9463</v>
      </c>
      <c r="C993" t="s">
        <v>7475</v>
      </c>
      <c r="D993" t="s">
        <v>1893</v>
      </c>
      <c r="E993" t="s">
        <v>1892</v>
      </c>
      <c r="F993" t="s">
        <v>10137</v>
      </c>
      <c r="G993" t="s">
        <v>10136</v>
      </c>
      <c r="H993" t="s">
        <v>10135</v>
      </c>
      <c r="I993" t="s">
        <v>10134</v>
      </c>
      <c r="J993" t="s">
        <v>10133</v>
      </c>
    </row>
    <row r="994" spans="1:10" x14ac:dyDescent="0.25">
      <c r="A994" s="33" t="s">
        <v>16068</v>
      </c>
      <c r="B994" t="s">
        <v>9162</v>
      </c>
      <c r="C994" t="s">
        <v>7475</v>
      </c>
      <c r="D994" t="s">
        <v>1891</v>
      </c>
      <c r="E994" t="s">
        <v>1890</v>
      </c>
      <c r="F994" t="s">
        <v>10132</v>
      </c>
      <c r="G994" t="s">
        <v>10131</v>
      </c>
      <c r="I994" t="s">
        <v>10130</v>
      </c>
      <c r="J994" t="s">
        <v>10129</v>
      </c>
    </row>
    <row r="995" spans="1:10" x14ac:dyDescent="0.25">
      <c r="A995" s="33" t="s">
        <v>16069</v>
      </c>
      <c r="B995" t="s">
        <v>8548</v>
      </c>
      <c r="C995" t="s">
        <v>8191</v>
      </c>
      <c r="D995" t="s">
        <v>1889</v>
      </c>
      <c r="E995" t="s">
        <v>1888</v>
      </c>
      <c r="F995" t="s">
        <v>10128</v>
      </c>
      <c r="G995" t="s">
        <v>10127</v>
      </c>
      <c r="I995" t="s">
        <v>1887</v>
      </c>
      <c r="J995" t="s">
        <v>10126</v>
      </c>
    </row>
    <row r="996" spans="1:10" x14ac:dyDescent="0.25">
      <c r="A996" s="33" t="s">
        <v>16070</v>
      </c>
      <c r="B996" t="s">
        <v>9972</v>
      </c>
      <c r="C996" t="s">
        <v>8033</v>
      </c>
      <c r="D996" t="s">
        <v>458</v>
      </c>
      <c r="E996" t="s">
        <v>457</v>
      </c>
      <c r="F996" t="s">
        <v>10125</v>
      </c>
      <c r="G996" t="s">
        <v>1886</v>
      </c>
      <c r="I996" t="s">
        <v>1885</v>
      </c>
      <c r="J996" t="s">
        <v>10124</v>
      </c>
    </row>
    <row r="997" spans="1:10" x14ac:dyDescent="0.25">
      <c r="A997" s="33" t="s">
        <v>16071</v>
      </c>
      <c r="B997" t="s">
        <v>9927</v>
      </c>
      <c r="C997" t="s">
        <v>7413</v>
      </c>
      <c r="E997" t="s">
        <v>1884</v>
      </c>
      <c r="F997" t="s">
        <v>9685</v>
      </c>
      <c r="G997" t="s">
        <v>9684</v>
      </c>
      <c r="H997" t="s">
        <v>10123</v>
      </c>
      <c r="I997" t="s">
        <v>1883</v>
      </c>
      <c r="J997" t="s">
        <v>10122</v>
      </c>
    </row>
    <row r="998" spans="1:10" x14ac:dyDescent="0.25">
      <c r="A998" s="33" t="s">
        <v>16072</v>
      </c>
      <c r="B998" t="s">
        <v>10121</v>
      </c>
      <c r="C998" t="s">
        <v>8033</v>
      </c>
      <c r="E998" t="s">
        <v>479</v>
      </c>
      <c r="F998" t="s">
        <v>10120</v>
      </c>
      <c r="G998" t="s">
        <v>10119</v>
      </c>
      <c r="H998" t="s">
        <v>10118</v>
      </c>
      <c r="I998" t="s">
        <v>1882</v>
      </c>
      <c r="J998" t="s">
        <v>10117</v>
      </c>
    </row>
    <row r="999" spans="1:10" x14ac:dyDescent="0.25">
      <c r="A999" s="33" t="s">
        <v>16073</v>
      </c>
      <c r="B999" t="s">
        <v>9467</v>
      </c>
      <c r="C999" t="s">
        <v>7573</v>
      </c>
      <c r="D999" t="s">
        <v>10116</v>
      </c>
      <c r="E999" t="s">
        <v>1881</v>
      </c>
      <c r="F999" t="s">
        <v>10115</v>
      </c>
      <c r="H999" t="s">
        <v>10114</v>
      </c>
      <c r="I999" t="s">
        <v>1877</v>
      </c>
      <c r="J999" t="s">
        <v>10113</v>
      </c>
    </row>
    <row r="1000" spans="1:10" x14ac:dyDescent="0.25">
      <c r="A1000" s="33" t="s">
        <v>16074</v>
      </c>
      <c r="B1000" t="s">
        <v>9179</v>
      </c>
      <c r="C1000" t="s">
        <v>7573</v>
      </c>
      <c r="D1000" t="s">
        <v>10112</v>
      </c>
      <c r="E1000" t="s">
        <v>1876</v>
      </c>
      <c r="F1000" t="s">
        <v>10111</v>
      </c>
      <c r="H1000" t="s">
        <v>10110</v>
      </c>
      <c r="I1000" t="s">
        <v>1875</v>
      </c>
      <c r="J1000" t="s">
        <v>10109</v>
      </c>
    </row>
    <row r="1001" spans="1:10" x14ac:dyDescent="0.25">
      <c r="A1001" s="33" t="s">
        <v>16075</v>
      </c>
      <c r="B1001" t="s">
        <v>9478</v>
      </c>
      <c r="C1001" t="s">
        <v>7475</v>
      </c>
      <c r="D1001" t="s">
        <v>10108</v>
      </c>
      <c r="E1001" t="s">
        <v>1873</v>
      </c>
      <c r="F1001" t="s">
        <v>10107</v>
      </c>
      <c r="H1001" t="s">
        <v>10106</v>
      </c>
      <c r="I1001" t="s">
        <v>1870</v>
      </c>
      <c r="J1001" t="s">
        <v>10105</v>
      </c>
    </row>
    <row r="1002" spans="1:10" x14ac:dyDescent="0.25">
      <c r="A1002" s="33" t="s">
        <v>16076</v>
      </c>
      <c r="B1002" t="s">
        <v>8583</v>
      </c>
      <c r="C1002" t="s">
        <v>7385</v>
      </c>
      <c r="E1002" t="s">
        <v>1869</v>
      </c>
      <c r="F1002" t="s">
        <v>1868</v>
      </c>
      <c r="G1002" t="s">
        <v>1867</v>
      </c>
      <c r="H1002" t="s">
        <v>10104</v>
      </c>
      <c r="I1002" t="s">
        <v>1866</v>
      </c>
      <c r="J1002" t="s">
        <v>10103</v>
      </c>
    </row>
    <row r="1003" spans="1:10" x14ac:dyDescent="0.25">
      <c r="A1003" s="33" t="s">
        <v>16077</v>
      </c>
      <c r="B1003" t="s">
        <v>9101</v>
      </c>
      <c r="C1003" t="s">
        <v>8033</v>
      </c>
      <c r="D1003" t="s">
        <v>1865</v>
      </c>
      <c r="E1003" t="s">
        <v>1864</v>
      </c>
      <c r="F1003" t="s">
        <v>10102</v>
      </c>
      <c r="G1003" t="s">
        <v>10101</v>
      </c>
      <c r="H1003" t="s">
        <v>10100</v>
      </c>
      <c r="I1003" t="s">
        <v>10099</v>
      </c>
      <c r="J1003" t="s">
        <v>10098</v>
      </c>
    </row>
    <row r="1004" spans="1:10" x14ac:dyDescent="0.25">
      <c r="A1004" s="33" t="s">
        <v>16078</v>
      </c>
      <c r="B1004" t="s">
        <v>9162</v>
      </c>
      <c r="C1004" t="s">
        <v>7475</v>
      </c>
      <c r="E1004" t="s">
        <v>1861</v>
      </c>
      <c r="F1004" t="s">
        <v>10097</v>
      </c>
      <c r="G1004" t="s">
        <v>10096</v>
      </c>
      <c r="H1004" t="s">
        <v>10095</v>
      </c>
      <c r="I1004" t="s">
        <v>1858</v>
      </c>
      <c r="J1004" t="s">
        <v>10094</v>
      </c>
    </row>
    <row r="1005" spans="1:10" x14ac:dyDescent="0.25">
      <c r="A1005" s="33" t="s">
        <v>16079</v>
      </c>
      <c r="B1005" t="s">
        <v>9725</v>
      </c>
      <c r="C1005" t="s">
        <v>7475</v>
      </c>
      <c r="D1005" t="s">
        <v>1857</v>
      </c>
      <c r="E1005" t="s">
        <v>1856</v>
      </c>
      <c r="F1005" t="s">
        <v>10093</v>
      </c>
      <c r="G1005" t="s">
        <v>10092</v>
      </c>
      <c r="H1005" t="s">
        <v>10091</v>
      </c>
      <c r="I1005" t="s">
        <v>1853</v>
      </c>
      <c r="J1005" t="s">
        <v>10090</v>
      </c>
    </row>
    <row r="1006" spans="1:10" x14ac:dyDescent="0.25">
      <c r="A1006" s="33" t="s">
        <v>16080</v>
      </c>
      <c r="B1006" t="s">
        <v>9927</v>
      </c>
      <c r="C1006" t="s">
        <v>8033</v>
      </c>
      <c r="D1006" t="s">
        <v>1851</v>
      </c>
      <c r="E1006" t="s">
        <v>1850</v>
      </c>
      <c r="F1006" t="s">
        <v>1849</v>
      </c>
      <c r="G1006" t="s">
        <v>1848</v>
      </c>
      <c r="H1006" t="s">
        <v>10089</v>
      </c>
      <c r="I1006" t="s">
        <v>1845</v>
      </c>
      <c r="J1006" t="s">
        <v>10088</v>
      </c>
    </row>
    <row r="1007" spans="1:10" x14ac:dyDescent="0.25">
      <c r="A1007" s="33" t="s">
        <v>16081</v>
      </c>
      <c r="B1007" t="s">
        <v>8477</v>
      </c>
      <c r="C1007" t="s">
        <v>8033</v>
      </c>
      <c r="D1007" t="s">
        <v>1844</v>
      </c>
      <c r="E1007" t="s">
        <v>1843</v>
      </c>
      <c r="F1007" t="s">
        <v>10087</v>
      </c>
      <c r="G1007" t="s">
        <v>10086</v>
      </c>
      <c r="H1007" t="s">
        <v>10085</v>
      </c>
      <c r="I1007" t="s">
        <v>10084</v>
      </c>
      <c r="J1007" t="s">
        <v>10083</v>
      </c>
    </row>
    <row r="1008" spans="1:10" x14ac:dyDescent="0.25">
      <c r="A1008" s="33" t="s">
        <v>16082</v>
      </c>
      <c r="B1008" t="s">
        <v>9927</v>
      </c>
      <c r="C1008" t="s">
        <v>7385</v>
      </c>
      <c r="D1008" t="s">
        <v>1842</v>
      </c>
      <c r="E1008" t="s">
        <v>1841</v>
      </c>
      <c r="F1008" t="s">
        <v>10082</v>
      </c>
      <c r="G1008" t="s">
        <v>1840</v>
      </c>
      <c r="H1008" t="s">
        <v>10081</v>
      </c>
      <c r="I1008" t="s">
        <v>1836</v>
      </c>
      <c r="J1008" t="s">
        <v>10080</v>
      </c>
    </row>
    <row r="1009" spans="1:10" x14ac:dyDescent="0.25">
      <c r="A1009" s="33" t="s">
        <v>16083</v>
      </c>
      <c r="B1009" t="s">
        <v>8548</v>
      </c>
      <c r="C1009" t="s">
        <v>7848</v>
      </c>
      <c r="E1009" t="s">
        <v>1835</v>
      </c>
      <c r="F1009" t="s">
        <v>1834</v>
      </c>
      <c r="G1009" t="s">
        <v>1833</v>
      </c>
      <c r="H1009" t="s">
        <v>10079</v>
      </c>
      <c r="I1009" t="s">
        <v>1831</v>
      </c>
      <c r="J1009" t="s">
        <v>10078</v>
      </c>
    </row>
    <row r="1010" spans="1:10" x14ac:dyDescent="0.25">
      <c r="A1010" s="33" t="s">
        <v>16084</v>
      </c>
      <c r="B1010" t="s">
        <v>10077</v>
      </c>
      <c r="C1010" t="s">
        <v>7654</v>
      </c>
      <c r="E1010" t="s">
        <v>1830</v>
      </c>
      <c r="F1010" t="s">
        <v>10076</v>
      </c>
      <c r="G1010" t="s">
        <v>10075</v>
      </c>
      <c r="H1010" t="s">
        <v>10074</v>
      </c>
      <c r="I1010" t="s">
        <v>1827</v>
      </c>
      <c r="J1010" t="s">
        <v>10073</v>
      </c>
    </row>
    <row r="1011" spans="1:10" x14ac:dyDescent="0.25">
      <c r="A1011" s="33" t="s">
        <v>16085</v>
      </c>
      <c r="B1011" t="s">
        <v>8853</v>
      </c>
      <c r="C1011" t="s">
        <v>7475</v>
      </c>
      <c r="D1011" t="s">
        <v>1826</v>
      </c>
      <c r="E1011" t="s">
        <v>1825</v>
      </c>
      <c r="F1011" t="s">
        <v>10072</v>
      </c>
      <c r="G1011" t="s">
        <v>10071</v>
      </c>
      <c r="H1011" t="s">
        <v>10070</v>
      </c>
      <c r="I1011" t="s">
        <v>1823</v>
      </c>
      <c r="J1011" t="s">
        <v>10069</v>
      </c>
    </row>
    <row r="1012" spans="1:10" x14ac:dyDescent="0.25">
      <c r="A1012" s="33" t="s">
        <v>16086</v>
      </c>
      <c r="B1012" t="s">
        <v>9463</v>
      </c>
      <c r="C1012" t="s">
        <v>8191</v>
      </c>
      <c r="D1012" t="s">
        <v>1822</v>
      </c>
      <c r="E1012" t="s">
        <v>1821</v>
      </c>
      <c r="F1012" t="s">
        <v>10068</v>
      </c>
      <c r="G1012" t="s">
        <v>1820</v>
      </c>
      <c r="H1012" t="s">
        <v>10067</v>
      </c>
      <c r="I1012" t="s">
        <v>1818</v>
      </c>
      <c r="J1012" t="s">
        <v>10066</v>
      </c>
    </row>
    <row r="1013" spans="1:10" x14ac:dyDescent="0.25">
      <c r="A1013" s="33" t="s">
        <v>16087</v>
      </c>
      <c r="B1013" t="s">
        <v>8477</v>
      </c>
      <c r="C1013" t="s">
        <v>8033</v>
      </c>
      <c r="D1013" t="s">
        <v>1817</v>
      </c>
      <c r="E1013" t="s">
        <v>1816</v>
      </c>
      <c r="F1013" t="s">
        <v>10065</v>
      </c>
      <c r="G1013" t="s">
        <v>10064</v>
      </c>
      <c r="H1013" t="s">
        <v>10063</v>
      </c>
      <c r="I1013" t="s">
        <v>1815</v>
      </c>
      <c r="J1013" t="s">
        <v>10062</v>
      </c>
    </row>
    <row r="1014" spans="1:10" x14ac:dyDescent="0.25">
      <c r="A1014" s="33" t="s">
        <v>16088</v>
      </c>
      <c r="B1014" t="s">
        <v>8853</v>
      </c>
      <c r="C1014" t="s">
        <v>7413</v>
      </c>
      <c r="D1014" t="s">
        <v>1814</v>
      </c>
      <c r="E1014" t="s">
        <v>1813</v>
      </c>
      <c r="F1014" t="s">
        <v>10061</v>
      </c>
      <c r="G1014" t="s">
        <v>10060</v>
      </c>
      <c r="H1014" t="s">
        <v>10059</v>
      </c>
      <c r="I1014" t="s">
        <v>1812</v>
      </c>
      <c r="J1014" t="s">
        <v>10058</v>
      </c>
    </row>
    <row r="1015" spans="1:10" x14ac:dyDescent="0.25">
      <c r="A1015" s="33" t="s">
        <v>16089</v>
      </c>
      <c r="B1015" t="s">
        <v>8300</v>
      </c>
      <c r="C1015" t="s">
        <v>7848</v>
      </c>
      <c r="D1015" t="s">
        <v>1810</v>
      </c>
      <c r="E1015" t="s">
        <v>1809</v>
      </c>
      <c r="F1015" t="s">
        <v>10057</v>
      </c>
      <c r="G1015" t="s">
        <v>10056</v>
      </c>
      <c r="H1015" t="s">
        <v>10055</v>
      </c>
      <c r="I1015" t="s">
        <v>1808</v>
      </c>
      <c r="J1015" t="s">
        <v>10054</v>
      </c>
    </row>
    <row r="1016" spans="1:10" x14ac:dyDescent="0.25">
      <c r="A1016" s="33" t="s">
        <v>16090</v>
      </c>
      <c r="B1016" t="s">
        <v>8300</v>
      </c>
      <c r="C1016" t="s">
        <v>7848</v>
      </c>
      <c r="D1016" t="s">
        <v>1806</v>
      </c>
      <c r="E1016" t="s">
        <v>1805</v>
      </c>
      <c r="F1016" t="s">
        <v>10053</v>
      </c>
      <c r="G1016" t="s">
        <v>10052</v>
      </c>
      <c r="H1016" t="s">
        <v>10051</v>
      </c>
      <c r="I1016" t="s">
        <v>10050</v>
      </c>
      <c r="J1016" t="s">
        <v>10049</v>
      </c>
    </row>
    <row r="1017" spans="1:10" x14ac:dyDescent="0.25">
      <c r="A1017" s="33" t="s">
        <v>16091</v>
      </c>
      <c r="B1017" t="s">
        <v>8853</v>
      </c>
      <c r="C1017" t="s">
        <v>7848</v>
      </c>
      <c r="D1017" t="s">
        <v>1802</v>
      </c>
      <c r="E1017" t="s">
        <v>1801</v>
      </c>
      <c r="F1017" t="s">
        <v>10048</v>
      </c>
      <c r="G1017" t="s">
        <v>10047</v>
      </c>
      <c r="H1017" t="s">
        <v>10046</v>
      </c>
      <c r="I1017" t="s">
        <v>10045</v>
      </c>
      <c r="J1017" t="s">
        <v>10044</v>
      </c>
    </row>
    <row r="1018" spans="1:10" x14ac:dyDescent="0.25">
      <c r="A1018" s="33" t="s">
        <v>16092</v>
      </c>
      <c r="B1018" t="s">
        <v>8583</v>
      </c>
      <c r="C1018" t="s">
        <v>8033</v>
      </c>
      <c r="D1018" t="s">
        <v>1799</v>
      </c>
      <c r="E1018" t="s">
        <v>1798</v>
      </c>
      <c r="F1018" t="s">
        <v>10043</v>
      </c>
      <c r="G1018" t="s">
        <v>10042</v>
      </c>
      <c r="H1018" t="s">
        <v>10041</v>
      </c>
      <c r="I1018" t="s">
        <v>1797</v>
      </c>
      <c r="J1018" t="s">
        <v>10040</v>
      </c>
    </row>
    <row r="1019" spans="1:10" x14ac:dyDescent="0.25">
      <c r="A1019" s="33" t="s">
        <v>16093</v>
      </c>
      <c r="B1019" t="s">
        <v>7386</v>
      </c>
      <c r="C1019" t="s">
        <v>8033</v>
      </c>
      <c r="D1019" t="s">
        <v>10039</v>
      </c>
      <c r="E1019" t="s">
        <v>1796</v>
      </c>
      <c r="F1019" t="s">
        <v>10038</v>
      </c>
      <c r="H1019" t="s">
        <v>10037</v>
      </c>
      <c r="I1019" t="s">
        <v>10036</v>
      </c>
      <c r="J1019" t="s">
        <v>10035</v>
      </c>
    </row>
    <row r="1020" spans="1:10" x14ac:dyDescent="0.25">
      <c r="A1020" s="33" t="s">
        <v>16094</v>
      </c>
      <c r="B1020" t="s">
        <v>8530</v>
      </c>
      <c r="C1020" t="s">
        <v>7475</v>
      </c>
      <c r="E1020" t="s">
        <v>1793</v>
      </c>
      <c r="F1020" t="s">
        <v>1792</v>
      </c>
      <c r="G1020" t="s">
        <v>1791</v>
      </c>
      <c r="H1020" t="s">
        <v>10034</v>
      </c>
      <c r="I1020" t="s">
        <v>1788</v>
      </c>
      <c r="J1020" t="s">
        <v>10033</v>
      </c>
    </row>
    <row r="1021" spans="1:10" x14ac:dyDescent="0.25">
      <c r="A1021" s="33" t="s">
        <v>16095</v>
      </c>
      <c r="B1021" t="s">
        <v>8566</v>
      </c>
      <c r="C1021" t="s">
        <v>7475</v>
      </c>
      <c r="D1021" t="s">
        <v>1787</v>
      </c>
      <c r="E1021" t="s">
        <v>1786</v>
      </c>
      <c r="F1021" t="s">
        <v>10032</v>
      </c>
      <c r="G1021" t="s">
        <v>10031</v>
      </c>
      <c r="H1021" t="s">
        <v>10030</v>
      </c>
      <c r="I1021" t="s">
        <v>1783</v>
      </c>
      <c r="J1021" t="s">
        <v>10029</v>
      </c>
    </row>
    <row r="1022" spans="1:10" x14ac:dyDescent="0.25">
      <c r="A1022" s="33" t="s">
        <v>16096</v>
      </c>
      <c r="B1022" t="s">
        <v>8087</v>
      </c>
      <c r="C1022" t="s">
        <v>7385</v>
      </c>
      <c r="D1022" t="s">
        <v>1782</v>
      </c>
      <c r="E1022" t="s">
        <v>1780</v>
      </c>
      <c r="F1022" t="s">
        <v>10028</v>
      </c>
      <c r="G1022" t="s">
        <v>10027</v>
      </c>
      <c r="H1022" t="s">
        <v>10026</v>
      </c>
      <c r="I1022" t="s">
        <v>1779</v>
      </c>
      <c r="J1022" t="s">
        <v>10025</v>
      </c>
    </row>
    <row r="1023" spans="1:10" x14ac:dyDescent="0.25">
      <c r="A1023" s="33" t="s">
        <v>16097</v>
      </c>
      <c r="B1023" t="s">
        <v>7414</v>
      </c>
      <c r="C1023" t="s">
        <v>7848</v>
      </c>
      <c r="D1023" t="s">
        <v>10024</v>
      </c>
      <c r="E1023" t="s">
        <v>1777</v>
      </c>
      <c r="F1023" t="s">
        <v>10023</v>
      </c>
      <c r="H1023" t="s">
        <v>10022</v>
      </c>
      <c r="I1023" t="s">
        <v>1776</v>
      </c>
      <c r="J1023" t="s">
        <v>10021</v>
      </c>
    </row>
    <row r="1024" spans="1:10" x14ac:dyDescent="0.25">
      <c r="A1024" s="33" t="s">
        <v>16098</v>
      </c>
      <c r="B1024" t="s">
        <v>10020</v>
      </c>
      <c r="C1024" t="s">
        <v>7385</v>
      </c>
      <c r="E1024" t="s">
        <v>1775</v>
      </c>
      <c r="F1024" t="s">
        <v>1774</v>
      </c>
      <c r="G1024" t="s">
        <v>1773</v>
      </c>
      <c r="I1024" t="s">
        <v>10019</v>
      </c>
      <c r="J1024" t="s">
        <v>10018</v>
      </c>
    </row>
    <row r="1025" spans="1:10" x14ac:dyDescent="0.25">
      <c r="A1025" s="33" t="s">
        <v>16099</v>
      </c>
      <c r="B1025" t="s">
        <v>9292</v>
      </c>
      <c r="C1025" t="s">
        <v>7385</v>
      </c>
      <c r="D1025" t="s">
        <v>1771</v>
      </c>
      <c r="E1025" t="s">
        <v>1770</v>
      </c>
      <c r="F1025" t="s">
        <v>1769</v>
      </c>
      <c r="G1025" t="s">
        <v>1768</v>
      </c>
      <c r="H1025" t="s">
        <v>10017</v>
      </c>
      <c r="I1025" t="s">
        <v>10016</v>
      </c>
      <c r="J1025" t="s">
        <v>10015</v>
      </c>
    </row>
    <row r="1026" spans="1:10" x14ac:dyDescent="0.25">
      <c r="A1026" s="33" t="s">
        <v>16100</v>
      </c>
      <c r="B1026" t="s">
        <v>7386</v>
      </c>
      <c r="C1026" t="s">
        <v>8033</v>
      </c>
      <c r="D1026" t="s">
        <v>10014</v>
      </c>
      <c r="E1026" t="s">
        <v>1767</v>
      </c>
      <c r="F1026" t="s">
        <v>10013</v>
      </c>
      <c r="I1026" t="s">
        <v>10012</v>
      </c>
      <c r="J1026" t="s">
        <v>10011</v>
      </c>
    </row>
    <row r="1027" spans="1:10" x14ac:dyDescent="0.25">
      <c r="A1027" s="33" t="s">
        <v>16101</v>
      </c>
      <c r="B1027" t="s">
        <v>7481</v>
      </c>
      <c r="C1027" t="s">
        <v>8033</v>
      </c>
      <c r="D1027" t="s">
        <v>10010</v>
      </c>
      <c r="E1027" t="s">
        <v>1766</v>
      </c>
      <c r="F1027" t="s">
        <v>10009</v>
      </c>
      <c r="H1027" t="s">
        <v>10008</v>
      </c>
      <c r="I1027" t="s">
        <v>1764</v>
      </c>
      <c r="J1027" t="s">
        <v>10007</v>
      </c>
    </row>
    <row r="1028" spans="1:10" x14ac:dyDescent="0.25">
      <c r="A1028" s="33" t="s">
        <v>16102</v>
      </c>
      <c r="B1028" t="s">
        <v>7464</v>
      </c>
      <c r="C1028" t="s">
        <v>8033</v>
      </c>
      <c r="D1028" t="s">
        <v>10006</v>
      </c>
      <c r="E1028" t="s">
        <v>1763</v>
      </c>
      <c r="F1028" t="s">
        <v>1578</v>
      </c>
      <c r="H1028" t="s">
        <v>10005</v>
      </c>
      <c r="I1028" t="s">
        <v>10004</v>
      </c>
      <c r="J1028" t="s">
        <v>10003</v>
      </c>
    </row>
    <row r="1029" spans="1:10" x14ac:dyDescent="0.25">
      <c r="A1029" s="33" t="s">
        <v>16103</v>
      </c>
      <c r="B1029" t="s">
        <v>7490</v>
      </c>
      <c r="C1029" t="s">
        <v>8033</v>
      </c>
      <c r="D1029" t="s">
        <v>10002</v>
      </c>
      <c r="E1029" t="s">
        <v>1762</v>
      </c>
      <c r="F1029" t="s">
        <v>10001</v>
      </c>
      <c r="I1029" t="s">
        <v>1761</v>
      </c>
      <c r="J1029" t="s">
        <v>10000</v>
      </c>
    </row>
    <row r="1030" spans="1:10" x14ac:dyDescent="0.25">
      <c r="A1030" s="33" t="s">
        <v>16104</v>
      </c>
      <c r="B1030" t="s">
        <v>9122</v>
      </c>
      <c r="C1030" t="s">
        <v>7848</v>
      </c>
      <c r="D1030" t="s">
        <v>9999</v>
      </c>
      <c r="E1030" t="s">
        <v>1760</v>
      </c>
      <c r="F1030" t="s">
        <v>9998</v>
      </c>
      <c r="H1030" t="s">
        <v>9997</v>
      </c>
      <c r="I1030" t="s">
        <v>1758</v>
      </c>
      <c r="J1030" t="s">
        <v>9996</v>
      </c>
    </row>
    <row r="1031" spans="1:10" x14ac:dyDescent="0.25">
      <c r="A1031" s="33" t="s">
        <v>16105</v>
      </c>
      <c r="B1031" t="s">
        <v>8788</v>
      </c>
      <c r="C1031" t="s">
        <v>7654</v>
      </c>
      <c r="D1031" t="s">
        <v>1757</v>
      </c>
      <c r="E1031" t="s">
        <v>1756</v>
      </c>
      <c r="F1031" t="s">
        <v>9995</v>
      </c>
      <c r="G1031" t="s">
        <v>1755</v>
      </c>
      <c r="H1031" t="s">
        <v>9994</v>
      </c>
      <c r="I1031" t="s">
        <v>1754</v>
      </c>
      <c r="J1031" t="s">
        <v>9993</v>
      </c>
    </row>
    <row r="1032" spans="1:10" x14ac:dyDescent="0.25">
      <c r="A1032" s="33" t="s">
        <v>16106</v>
      </c>
      <c r="B1032" t="s">
        <v>9002</v>
      </c>
      <c r="C1032" t="s">
        <v>7848</v>
      </c>
      <c r="D1032" t="s">
        <v>1753</v>
      </c>
      <c r="E1032" t="s">
        <v>1752</v>
      </c>
      <c r="F1032" t="s">
        <v>9992</v>
      </c>
      <c r="G1032" t="s">
        <v>9991</v>
      </c>
      <c r="I1032" t="s">
        <v>9990</v>
      </c>
      <c r="J1032" t="s">
        <v>9989</v>
      </c>
    </row>
    <row r="1033" spans="1:10" x14ac:dyDescent="0.25">
      <c r="A1033" s="33" t="s">
        <v>16107</v>
      </c>
      <c r="B1033" t="s">
        <v>9463</v>
      </c>
      <c r="C1033" t="s">
        <v>7654</v>
      </c>
      <c r="D1033" t="s">
        <v>1751</v>
      </c>
      <c r="E1033" t="s">
        <v>1750</v>
      </c>
      <c r="F1033" t="s">
        <v>9988</v>
      </c>
      <c r="G1033" t="s">
        <v>9987</v>
      </c>
      <c r="H1033" t="s">
        <v>9986</v>
      </c>
      <c r="I1033" t="s">
        <v>1748</v>
      </c>
      <c r="J1033" t="s">
        <v>9985</v>
      </c>
    </row>
    <row r="1034" spans="1:10" x14ac:dyDescent="0.25">
      <c r="A1034" s="33" t="s">
        <v>16108</v>
      </c>
      <c r="B1034" t="s">
        <v>9791</v>
      </c>
      <c r="C1034" t="s">
        <v>7573</v>
      </c>
      <c r="D1034" t="s">
        <v>1747</v>
      </c>
      <c r="E1034" t="s">
        <v>1746</v>
      </c>
      <c r="F1034" t="s">
        <v>9984</v>
      </c>
      <c r="G1034" t="s">
        <v>9983</v>
      </c>
      <c r="H1034" t="s">
        <v>9982</v>
      </c>
      <c r="I1034" t="s">
        <v>1745</v>
      </c>
      <c r="J1034" t="s">
        <v>9981</v>
      </c>
    </row>
    <row r="1035" spans="1:10" x14ac:dyDescent="0.25">
      <c r="A1035" s="33" t="s">
        <v>16109</v>
      </c>
      <c r="B1035" t="s">
        <v>9463</v>
      </c>
      <c r="C1035" t="s">
        <v>7573</v>
      </c>
      <c r="D1035" t="s">
        <v>1744</v>
      </c>
      <c r="E1035" t="s">
        <v>1743</v>
      </c>
      <c r="F1035" t="s">
        <v>9980</v>
      </c>
      <c r="G1035" t="s">
        <v>9979</v>
      </c>
      <c r="H1035" t="s">
        <v>9978</v>
      </c>
      <c r="I1035" t="s">
        <v>1742</v>
      </c>
      <c r="J1035" t="s">
        <v>9977</v>
      </c>
    </row>
    <row r="1036" spans="1:10" x14ac:dyDescent="0.25">
      <c r="A1036" s="33" t="s">
        <v>16110</v>
      </c>
      <c r="B1036" t="s">
        <v>8441</v>
      </c>
      <c r="C1036" t="s">
        <v>7573</v>
      </c>
      <c r="D1036" t="s">
        <v>1741</v>
      </c>
      <c r="E1036" t="s">
        <v>1740</v>
      </c>
      <c r="F1036" t="s">
        <v>9976</v>
      </c>
      <c r="G1036" t="s">
        <v>9975</v>
      </c>
      <c r="H1036" t="s">
        <v>9974</v>
      </c>
      <c r="I1036" t="s">
        <v>1738</v>
      </c>
      <c r="J1036" t="s">
        <v>9973</v>
      </c>
    </row>
    <row r="1037" spans="1:10" x14ac:dyDescent="0.25">
      <c r="A1037" s="33" t="s">
        <v>16111</v>
      </c>
      <c r="B1037" t="s">
        <v>9972</v>
      </c>
      <c r="C1037" t="s">
        <v>7573</v>
      </c>
      <c r="E1037" t="s">
        <v>1737</v>
      </c>
      <c r="F1037" t="s">
        <v>9971</v>
      </c>
      <c r="G1037" t="s">
        <v>1736</v>
      </c>
      <c r="H1037" t="s">
        <v>9970</v>
      </c>
      <c r="I1037" t="s">
        <v>1734</v>
      </c>
      <c r="J1037" t="s">
        <v>9969</v>
      </c>
    </row>
    <row r="1038" spans="1:10" x14ac:dyDescent="0.25">
      <c r="A1038" s="33" t="s">
        <v>16112</v>
      </c>
      <c r="B1038" t="s">
        <v>8477</v>
      </c>
      <c r="C1038" t="s">
        <v>7573</v>
      </c>
      <c r="D1038" t="s">
        <v>1733</v>
      </c>
      <c r="E1038" t="s">
        <v>1732</v>
      </c>
      <c r="F1038" t="s">
        <v>9968</v>
      </c>
      <c r="G1038" t="s">
        <v>9967</v>
      </c>
      <c r="H1038" t="s">
        <v>9966</v>
      </c>
      <c r="I1038" t="s">
        <v>1731</v>
      </c>
      <c r="J1038" t="s">
        <v>9965</v>
      </c>
    </row>
    <row r="1039" spans="1:10" x14ac:dyDescent="0.25">
      <c r="A1039" s="33" t="s">
        <v>16113</v>
      </c>
      <c r="B1039" t="s">
        <v>8583</v>
      </c>
      <c r="C1039" t="s">
        <v>7573</v>
      </c>
      <c r="D1039" t="s">
        <v>1730</v>
      </c>
      <c r="E1039" t="s">
        <v>1729</v>
      </c>
      <c r="F1039" t="s">
        <v>9964</v>
      </c>
      <c r="G1039" t="s">
        <v>1728</v>
      </c>
      <c r="H1039" t="s">
        <v>9963</v>
      </c>
      <c r="I1039" t="s">
        <v>1724</v>
      </c>
      <c r="J1039" t="s">
        <v>9962</v>
      </c>
    </row>
    <row r="1040" spans="1:10" x14ac:dyDescent="0.25">
      <c r="A1040" s="33" t="s">
        <v>16114</v>
      </c>
      <c r="B1040" t="s">
        <v>9292</v>
      </c>
      <c r="C1040" t="s">
        <v>7475</v>
      </c>
      <c r="D1040" t="s">
        <v>1723</v>
      </c>
      <c r="E1040" t="s">
        <v>1722</v>
      </c>
      <c r="F1040" t="s">
        <v>9961</v>
      </c>
      <c r="G1040" t="s">
        <v>9960</v>
      </c>
      <c r="H1040" t="s">
        <v>9959</v>
      </c>
      <c r="I1040" t="s">
        <v>1721</v>
      </c>
      <c r="J1040" t="s">
        <v>9958</v>
      </c>
    </row>
    <row r="1041" spans="1:10" x14ac:dyDescent="0.25">
      <c r="A1041" s="33" t="s">
        <v>16115</v>
      </c>
      <c r="B1041" t="s">
        <v>9292</v>
      </c>
      <c r="C1041" t="s">
        <v>7475</v>
      </c>
      <c r="D1041" t="s">
        <v>1720</v>
      </c>
      <c r="E1041" t="s">
        <v>1718</v>
      </c>
      <c r="F1041" t="s">
        <v>9957</v>
      </c>
      <c r="G1041" t="s">
        <v>1717</v>
      </c>
      <c r="H1041" t="s">
        <v>9956</v>
      </c>
      <c r="I1041" t="s">
        <v>1715</v>
      </c>
      <c r="J1041" t="s">
        <v>9955</v>
      </c>
    </row>
    <row r="1042" spans="1:10" x14ac:dyDescent="0.25">
      <c r="A1042" s="33" t="s">
        <v>16116</v>
      </c>
      <c r="B1042" t="s">
        <v>9463</v>
      </c>
      <c r="C1042" t="s">
        <v>7475</v>
      </c>
      <c r="D1042" t="s">
        <v>1714</v>
      </c>
      <c r="E1042" t="s">
        <v>1713</v>
      </c>
      <c r="F1042" t="s">
        <v>9954</v>
      </c>
      <c r="G1042" t="s">
        <v>9953</v>
      </c>
      <c r="H1042" t="s">
        <v>9952</v>
      </c>
      <c r="I1042" t="s">
        <v>1712</v>
      </c>
      <c r="J1042" t="s">
        <v>9951</v>
      </c>
    </row>
    <row r="1043" spans="1:10" x14ac:dyDescent="0.25">
      <c r="A1043" s="33" t="s">
        <v>16117</v>
      </c>
      <c r="B1043" t="s">
        <v>8736</v>
      </c>
      <c r="C1043" t="s">
        <v>7475</v>
      </c>
      <c r="D1043" t="s">
        <v>1711</v>
      </c>
      <c r="E1043" t="s">
        <v>1710</v>
      </c>
      <c r="F1043" t="s">
        <v>9950</v>
      </c>
      <c r="G1043" t="s">
        <v>9949</v>
      </c>
      <c r="H1043" t="s">
        <v>9948</v>
      </c>
      <c r="I1043" t="s">
        <v>1709</v>
      </c>
      <c r="J1043" t="s">
        <v>9947</v>
      </c>
    </row>
    <row r="1044" spans="1:10" x14ac:dyDescent="0.25">
      <c r="A1044" s="33" t="s">
        <v>16118</v>
      </c>
      <c r="B1044" t="s">
        <v>8853</v>
      </c>
      <c r="C1044" t="s">
        <v>7848</v>
      </c>
      <c r="D1044" t="s">
        <v>1708</v>
      </c>
      <c r="E1044" t="s">
        <v>1707</v>
      </c>
      <c r="F1044" t="s">
        <v>9946</v>
      </c>
      <c r="G1044" t="s">
        <v>9945</v>
      </c>
      <c r="H1044" t="s">
        <v>9944</v>
      </c>
      <c r="I1044" t="s">
        <v>1706</v>
      </c>
      <c r="J1044" t="s">
        <v>9943</v>
      </c>
    </row>
    <row r="1045" spans="1:10" x14ac:dyDescent="0.25">
      <c r="A1045" s="33" t="s">
        <v>16119</v>
      </c>
      <c r="B1045" t="s">
        <v>9942</v>
      </c>
      <c r="C1045" t="s">
        <v>8033</v>
      </c>
      <c r="D1045" t="s">
        <v>1705</v>
      </c>
      <c r="E1045" t="s">
        <v>1704</v>
      </c>
      <c r="F1045" t="s">
        <v>9941</v>
      </c>
      <c r="G1045" t="s">
        <v>9940</v>
      </c>
      <c r="H1045" t="s">
        <v>9939</v>
      </c>
      <c r="I1045" t="s">
        <v>1703</v>
      </c>
      <c r="J1045" t="s">
        <v>9938</v>
      </c>
    </row>
    <row r="1046" spans="1:10" x14ac:dyDescent="0.25">
      <c r="A1046" s="33" t="s">
        <v>16120</v>
      </c>
      <c r="B1046" t="s">
        <v>9927</v>
      </c>
      <c r="C1046" t="s">
        <v>7738</v>
      </c>
      <c r="D1046" t="s">
        <v>1701</v>
      </c>
      <c r="E1046" t="s">
        <v>1700</v>
      </c>
      <c r="F1046" t="s">
        <v>9937</v>
      </c>
      <c r="G1046" t="s">
        <v>9936</v>
      </c>
      <c r="H1046" t="s">
        <v>9935</v>
      </c>
      <c r="I1046" t="s">
        <v>1698</v>
      </c>
      <c r="J1046" t="s">
        <v>9934</v>
      </c>
    </row>
    <row r="1047" spans="1:10" x14ac:dyDescent="0.25">
      <c r="A1047" s="33" t="s">
        <v>16121</v>
      </c>
      <c r="B1047" t="s">
        <v>9933</v>
      </c>
      <c r="C1047" t="s">
        <v>8191</v>
      </c>
      <c r="D1047" t="s">
        <v>1697</v>
      </c>
      <c r="E1047" t="s">
        <v>1696</v>
      </c>
      <c r="F1047" t="s">
        <v>9932</v>
      </c>
      <c r="G1047" t="s">
        <v>9931</v>
      </c>
      <c r="H1047" t="s">
        <v>9930</v>
      </c>
      <c r="I1047" t="s">
        <v>9929</v>
      </c>
      <c r="J1047" t="s">
        <v>9928</v>
      </c>
    </row>
    <row r="1048" spans="1:10" x14ac:dyDescent="0.25">
      <c r="A1048" s="33" t="s">
        <v>16122</v>
      </c>
      <c r="B1048" t="s">
        <v>9927</v>
      </c>
      <c r="C1048" t="s">
        <v>7413</v>
      </c>
      <c r="D1048" t="s">
        <v>1694</v>
      </c>
      <c r="E1048" t="s">
        <v>1693</v>
      </c>
      <c r="F1048" t="s">
        <v>1692</v>
      </c>
      <c r="G1048" t="s">
        <v>1691</v>
      </c>
      <c r="H1048" t="s">
        <v>9926</v>
      </c>
      <c r="I1048" t="s">
        <v>1687</v>
      </c>
      <c r="J1048" t="s">
        <v>9925</v>
      </c>
    </row>
    <row r="1049" spans="1:10" x14ac:dyDescent="0.25">
      <c r="A1049" s="33" t="s">
        <v>16123</v>
      </c>
      <c r="B1049" t="s">
        <v>8583</v>
      </c>
      <c r="C1049" t="s">
        <v>7848</v>
      </c>
      <c r="D1049" t="s">
        <v>1686</v>
      </c>
      <c r="E1049" t="s">
        <v>1685</v>
      </c>
      <c r="F1049" t="s">
        <v>9924</v>
      </c>
      <c r="G1049" t="s">
        <v>9923</v>
      </c>
      <c r="H1049" t="s">
        <v>9922</v>
      </c>
      <c r="I1049" t="s">
        <v>9921</v>
      </c>
      <c r="J1049" t="s">
        <v>9920</v>
      </c>
    </row>
    <row r="1050" spans="1:10" x14ac:dyDescent="0.25">
      <c r="A1050" s="33" t="s">
        <v>16124</v>
      </c>
      <c r="B1050" t="s">
        <v>9919</v>
      </c>
      <c r="C1050" t="s">
        <v>8033</v>
      </c>
      <c r="D1050" t="s">
        <v>1684</v>
      </c>
      <c r="E1050" t="s">
        <v>1683</v>
      </c>
      <c r="F1050" t="s">
        <v>9918</v>
      </c>
      <c r="G1050" t="s">
        <v>9917</v>
      </c>
      <c r="H1050" t="s">
        <v>9916</v>
      </c>
      <c r="I1050" t="s">
        <v>9915</v>
      </c>
      <c r="J1050" t="s">
        <v>9914</v>
      </c>
    </row>
    <row r="1051" spans="1:10" x14ac:dyDescent="0.25">
      <c r="A1051" s="33" t="s">
        <v>16125</v>
      </c>
      <c r="B1051" t="s">
        <v>7791</v>
      </c>
      <c r="C1051" t="s">
        <v>8033</v>
      </c>
      <c r="D1051" t="s">
        <v>1680</v>
      </c>
      <c r="E1051" t="s">
        <v>1679</v>
      </c>
      <c r="F1051" t="s">
        <v>9913</v>
      </c>
      <c r="G1051" t="s">
        <v>9912</v>
      </c>
      <c r="H1051" t="s">
        <v>9911</v>
      </c>
      <c r="I1051" t="s">
        <v>1677</v>
      </c>
      <c r="J1051" t="s">
        <v>9910</v>
      </c>
    </row>
    <row r="1052" spans="1:10" x14ac:dyDescent="0.25">
      <c r="A1052" s="33" t="s">
        <v>16126</v>
      </c>
      <c r="B1052" t="s">
        <v>8526</v>
      </c>
      <c r="C1052" t="s">
        <v>7738</v>
      </c>
      <c r="D1052" t="s">
        <v>1675</v>
      </c>
      <c r="E1052" t="s">
        <v>1674</v>
      </c>
      <c r="F1052" t="s">
        <v>9909</v>
      </c>
      <c r="G1052" t="s">
        <v>9908</v>
      </c>
      <c r="H1052" t="s">
        <v>9907</v>
      </c>
      <c r="I1052" t="s">
        <v>1672</v>
      </c>
      <c r="J1052" t="s">
        <v>9906</v>
      </c>
    </row>
    <row r="1053" spans="1:10" x14ac:dyDescent="0.25">
      <c r="A1053" s="33" t="s">
        <v>16127</v>
      </c>
      <c r="B1053" t="s">
        <v>7414</v>
      </c>
      <c r="C1053" t="s">
        <v>8033</v>
      </c>
      <c r="D1053" t="s">
        <v>9905</v>
      </c>
      <c r="E1053" t="s">
        <v>1671</v>
      </c>
      <c r="F1053" t="s">
        <v>9904</v>
      </c>
      <c r="I1053" t="s">
        <v>9903</v>
      </c>
      <c r="J1053" t="s">
        <v>9902</v>
      </c>
    </row>
    <row r="1054" spans="1:10" x14ac:dyDescent="0.25">
      <c r="A1054" s="33" t="s">
        <v>16128</v>
      </c>
      <c r="B1054" t="s">
        <v>8454</v>
      </c>
      <c r="C1054" t="s">
        <v>8191</v>
      </c>
      <c r="D1054" t="s">
        <v>1670</v>
      </c>
      <c r="E1054" t="s">
        <v>1669</v>
      </c>
      <c r="F1054" t="s">
        <v>9901</v>
      </c>
      <c r="G1054" t="s">
        <v>9900</v>
      </c>
      <c r="H1054" t="s">
        <v>9899</v>
      </c>
      <c r="I1054" t="s">
        <v>9898</v>
      </c>
      <c r="J1054" t="s">
        <v>9897</v>
      </c>
    </row>
    <row r="1055" spans="1:10" x14ac:dyDescent="0.25">
      <c r="A1055" s="33" t="s">
        <v>16129</v>
      </c>
      <c r="B1055" t="s">
        <v>7631</v>
      </c>
      <c r="C1055" t="s">
        <v>8191</v>
      </c>
      <c r="D1055" t="s">
        <v>9896</v>
      </c>
      <c r="E1055" t="s">
        <v>1666</v>
      </c>
      <c r="F1055" t="s">
        <v>9895</v>
      </c>
      <c r="I1055" t="s">
        <v>1665</v>
      </c>
      <c r="J1055" t="s">
        <v>9894</v>
      </c>
    </row>
    <row r="1056" spans="1:10" x14ac:dyDescent="0.25">
      <c r="A1056" s="33" t="s">
        <v>16130</v>
      </c>
      <c r="B1056" t="s">
        <v>7428</v>
      </c>
      <c r="C1056" t="s">
        <v>8191</v>
      </c>
      <c r="D1056" t="s">
        <v>9893</v>
      </c>
      <c r="E1056" t="s">
        <v>1664</v>
      </c>
      <c r="F1056" t="s">
        <v>9892</v>
      </c>
      <c r="I1056" t="s">
        <v>9891</v>
      </c>
      <c r="J1056" t="s">
        <v>9890</v>
      </c>
    </row>
    <row r="1057" spans="1:10" x14ac:dyDescent="0.25">
      <c r="A1057" s="33" t="s">
        <v>16131</v>
      </c>
      <c r="B1057" t="s">
        <v>9889</v>
      </c>
      <c r="C1057" t="s">
        <v>8191</v>
      </c>
      <c r="D1057" t="s">
        <v>9888</v>
      </c>
      <c r="E1057" t="s">
        <v>1663</v>
      </c>
      <c r="F1057" t="s">
        <v>9887</v>
      </c>
      <c r="H1057" t="s">
        <v>9886</v>
      </c>
      <c r="I1057" t="s">
        <v>9885</v>
      </c>
      <c r="J1057" t="s">
        <v>9884</v>
      </c>
    </row>
    <row r="1058" spans="1:10" x14ac:dyDescent="0.25">
      <c r="A1058" s="33" t="s">
        <v>16132</v>
      </c>
      <c r="B1058" t="s">
        <v>9315</v>
      </c>
      <c r="C1058" t="s">
        <v>7738</v>
      </c>
      <c r="D1058" t="s">
        <v>1662</v>
      </c>
      <c r="E1058" t="s">
        <v>1661</v>
      </c>
      <c r="F1058" t="s">
        <v>9883</v>
      </c>
      <c r="G1058" t="s">
        <v>9882</v>
      </c>
      <c r="I1058" t="s">
        <v>1660</v>
      </c>
      <c r="J1058" t="s">
        <v>9881</v>
      </c>
    </row>
    <row r="1059" spans="1:10" x14ac:dyDescent="0.25">
      <c r="A1059" s="33" t="s">
        <v>16133</v>
      </c>
      <c r="B1059" t="s">
        <v>7791</v>
      </c>
      <c r="C1059" t="s">
        <v>7738</v>
      </c>
      <c r="D1059" t="s">
        <v>1659</v>
      </c>
      <c r="E1059" t="s">
        <v>1658</v>
      </c>
      <c r="F1059" t="s">
        <v>9880</v>
      </c>
      <c r="G1059" t="s">
        <v>9879</v>
      </c>
      <c r="H1059" t="s">
        <v>9878</v>
      </c>
      <c r="I1059" t="s">
        <v>1653</v>
      </c>
      <c r="J1059" t="s">
        <v>9877</v>
      </c>
    </row>
    <row r="1060" spans="1:10" x14ac:dyDescent="0.25">
      <c r="A1060" s="33" t="s">
        <v>16134</v>
      </c>
      <c r="B1060" t="s">
        <v>9876</v>
      </c>
      <c r="C1060" t="s">
        <v>7475</v>
      </c>
      <c r="D1060" t="s">
        <v>1652</v>
      </c>
      <c r="E1060" t="s">
        <v>1651</v>
      </c>
      <c r="F1060" t="s">
        <v>1650</v>
      </c>
      <c r="G1060" t="s">
        <v>1649</v>
      </c>
      <c r="H1060" t="s">
        <v>9875</v>
      </c>
      <c r="I1060" t="s">
        <v>1648</v>
      </c>
      <c r="J1060" t="s">
        <v>9874</v>
      </c>
    </row>
    <row r="1061" spans="1:10" x14ac:dyDescent="0.25">
      <c r="A1061" s="33" t="s">
        <v>16135</v>
      </c>
      <c r="B1061" t="s">
        <v>8441</v>
      </c>
      <c r="C1061" t="s">
        <v>7385</v>
      </c>
      <c r="D1061" t="s">
        <v>1647</v>
      </c>
      <c r="E1061" t="s">
        <v>1646</v>
      </c>
      <c r="F1061" t="s">
        <v>1645</v>
      </c>
      <c r="G1061" t="s">
        <v>1644</v>
      </c>
      <c r="H1061" t="s">
        <v>9873</v>
      </c>
      <c r="I1061" t="s">
        <v>1643</v>
      </c>
      <c r="J1061" t="s">
        <v>9872</v>
      </c>
    </row>
    <row r="1062" spans="1:10" x14ac:dyDescent="0.25">
      <c r="A1062" s="33" t="s">
        <v>16136</v>
      </c>
      <c r="B1062" t="s">
        <v>7849</v>
      </c>
      <c r="C1062" t="s">
        <v>8033</v>
      </c>
      <c r="D1062" t="s">
        <v>9871</v>
      </c>
      <c r="E1062" t="s">
        <v>1642</v>
      </c>
      <c r="F1062" t="s">
        <v>9870</v>
      </c>
      <c r="I1062" t="s">
        <v>1641</v>
      </c>
      <c r="J1062" t="s">
        <v>9869</v>
      </c>
    </row>
    <row r="1063" spans="1:10" x14ac:dyDescent="0.25">
      <c r="A1063" s="33" t="s">
        <v>16137</v>
      </c>
      <c r="B1063" t="s">
        <v>8526</v>
      </c>
      <c r="C1063" t="s">
        <v>7573</v>
      </c>
      <c r="D1063" t="s">
        <v>1638</v>
      </c>
      <c r="E1063" t="s">
        <v>1637</v>
      </c>
      <c r="F1063" t="s">
        <v>9868</v>
      </c>
      <c r="G1063" t="s">
        <v>9867</v>
      </c>
      <c r="H1063" t="s">
        <v>9866</v>
      </c>
      <c r="I1063" t="s">
        <v>1635</v>
      </c>
      <c r="J1063" t="s">
        <v>9865</v>
      </c>
    </row>
    <row r="1064" spans="1:10" x14ac:dyDescent="0.25">
      <c r="A1064" s="33" t="s">
        <v>16138</v>
      </c>
      <c r="B1064" t="s">
        <v>9725</v>
      </c>
      <c r="C1064" t="s">
        <v>7738</v>
      </c>
      <c r="D1064" t="s">
        <v>1634</v>
      </c>
      <c r="E1064" t="s">
        <v>1633</v>
      </c>
      <c r="F1064" t="s">
        <v>9864</v>
      </c>
      <c r="G1064" t="s">
        <v>9863</v>
      </c>
      <c r="H1064" t="s">
        <v>9862</v>
      </c>
      <c r="I1064" t="s">
        <v>1631</v>
      </c>
      <c r="J1064" t="s">
        <v>9861</v>
      </c>
    </row>
    <row r="1065" spans="1:10" x14ac:dyDescent="0.25">
      <c r="A1065" s="33" t="s">
        <v>16139</v>
      </c>
      <c r="B1065" t="s">
        <v>8816</v>
      </c>
      <c r="C1065" t="s">
        <v>7475</v>
      </c>
      <c r="D1065" t="s">
        <v>1630</v>
      </c>
      <c r="E1065" t="s">
        <v>1629</v>
      </c>
      <c r="F1065" t="s">
        <v>9860</v>
      </c>
      <c r="G1065" t="s">
        <v>9859</v>
      </c>
      <c r="H1065" t="s">
        <v>9858</v>
      </c>
      <c r="I1065" t="s">
        <v>1626</v>
      </c>
      <c r="J1065" t="s">
        <v>9857</v>
      </c>
    </row>
    <row r="1066" spans="1:10" x14ac:dyDescent="0.25">
      <c r="A1066" s="33" t="s">
        <v>16140</v>
      </c>
      <c r="B1066" t="s">
        <v>8530</v>
      </c>
      <c r="C1066" t="s">
        <v>7475</v>
      </c>
      <c r="D1066" t="s">
        <v>1625</v>
      </c>
      <c r="E1066" t="s">
        <v>1623</v>
      </c>
      <c r="F1066" t="s">
        <v>9856</v>
      </c>
      <c r="G1066" t="s">
        <v>9855</v>
      </c>
      <c r="H1066" t="s">
        <v>9854</v>
      </c>
      <c r="I1066" t="s">
        <v>1621</v>
      </c>
      <c r="J1066" t="s">
        <v>9853</v>
      </c>
    </row>
    <row r="1067" spans="1:10" x14ac:dyDescent="0.25">
      <c r="A1067" s="33" t="s">
        <v>16141</v>
      </c>
      <c r="B1067" t="s">
        <v>9315</v>
      </c>
      <c r="C1067" t="s">
        <v>7738</v>
      </c>
      <c r="D1067" t="s">
        <v>1620</v>
      </c>
      <c r="E1067" t="s">
        <v>1619</v>
      </c>
      <c r="F1067" t="s">
        <v>9852</v>
      </c>
      <c r="G1067" t="s">
        <v>9851</v>
      </c>
      <c r="I1067" t="s">
        <v>1618</v>
      </c>
      <c r="J1067" t="s">
        <v>9850</v>
      </c>
    </row>
    <row r="1068" spans="1:10" x14ac:dyDescent="0.25">
      <c r="A1068" s="33" t="s">
        <v>16142</v>
      </c>
      <c r="B1068" t="s">
        <v>9849</v>
      </c>
      <c r="C1068" t="s">
        <v>7738</v>
      </c>
      <c r="D1068" t="s">
        <v>1617</v>
      </c>
      <c r="E1068" t="s">
        <v>1616</v>
      </c>
      <c r="F1068" t="s">
        <v>9848</v>
      </c>
      <c r="G1068" t="s">
        <v>9847</v>
      </c>
      <c r="H1068" t="s">
        <v>9846</v>
      </c>
      <c r="I1068" t="s">
        <v>9845</v>
      </c>
      <c r="J1068" t="s">
        <v>9844</v>
      </c>
    </row>
    <row r="1069" spans="1:10" x14ac:dyDescent="0.25">
      <c r="A1069" s="33" t="s">
        <v>16143</v>
      </c>
      <c r="B1069" t="s">
        <v>7640</v>
      </c>
      <c r="C1069" t="s">
        <v>8033</v>
      </c>
      <c r="D1069" t="s">
        <v>9843</v>
      </c>
      <c r="E1069" t="s">
        <v>1613</v>
      </c>
      <c r="F1069" t="s">
        <v>9842</v>
      </c>
      <c r="I1069" t="s">
        <v>9841</v>
      </c>
      <c r="J1069" t="s">
        <v>9840</v>
      </c>
    </row>
    <row r="1070" spans="1:10" x14ac:dyDescent="0.25">
      <c r="A1070" s="33" t="s">
        <v>16144</v>
      </c>
      <c r="B1070" t="s">
        <v>8736</v>
      </c>
      <c r="C1070" t="s">
        <v>7413</v>
      </c>
      <c r="D1070" t="s">
        <v>1612</v>
      </c>
      <c r="E1070" t="s">
        <v>1611</v>
      </c>
      <c r="F1070" t="s">
        <v>9839</v>
      </c>
      <c r="G1070" t="s">
        <v>1610</v>
      </c>
      <c r="H1070" t="s">
        <v>9838</v>
      </c>
      <c r="I1070" t="s">
        <v>1605</v>
      </c>
      <c r="J1070" t="s">
        <v>9837</v>
      </c>
    </row>
    <row r="1071" spans="1:10" x14ac:dyDescent="0.25">
      <c r="A1071" s="33" t="s">
        <v>16145</v>
      </c>
      <c r="B1071" t="s">
        <v>8583</v>
      </c>
      <c r="C1071" t="s">
        <v>7385</v>
      </c>
      <c r="E1071" t="s">
        <v>1604</v>
      </c>
      <c r="F1071" t="s">
        <v>9836</v>
      </c>
      <c r="G1071" t="s">
        <v>1603</v>
      </c>
      <c r="H1071" t="s">
        <v>9835</v>
      </c>
      <c r="I1071" t="s">
        <v>1600</v>
      </c>
      <c r="J1071" t="s">
        <v>9834</v>
      </c>
    </row>
    <row r="1072" spans="1:10" x14ac:dyDescent="0.25">
      <c r="A1072" s="33" t="s">
        <v>16146</v>
      </c>
      <c r="B1072" t="s">
        <v>7386</v>
      </c>
      <c r="C1072" t="s">
        <v>7848</v>
      </c>
      <c r="D1072" t="s">
        <v>9833</v>
      </c>
      <c r="E1072" t="s">
        <v>1598</v>
      </c>
      <c r="F1072" t="s">
        <v>9832</v>
      </c>
      <c r="I1072" t="s">
        <v>1597</v>
      </c>
      <c r="J1072" t="s">
        <v>9831</v>
      </c>
    </row>
    <row r="1073" spans="1:10" x14ac:dyDescent="0.25">
      <c r="A1073" s="33" t="s">
        <v>16147</v>
      </c>
      <c r="B1073" t="s">
        <v>7563</v>
      </c>
      <c r="C1073" t="s">
        <v>7848</v>
      </c>
      <c r="D1073" t="s">
        <v>9830</v>
      </c>
      <c r="E1073" t="s">
        <v>1596</v>
      </c>
      <c r="F1073" t="s">
        <v>9829</v>
      </c>
      <c r="H1073" t="s">
        <v>9828</v>
      </c>
      <c r="I1073" t="s">
        <v>1594</v>
      </c>
      <c r="J1073" t="s">
        <v>9827</v>
      </c>
    </row>
    <row r="1074" spans="1:10" x14ac:dyDescent="0.25">
      <c r="A1074" s="33" t="s">
        <v>16148</v>
      </c>
      <c r="B1074" t="s">
        <v>9162</v>
      </c>
      <c r="C1074" t="s">
        <v>7573</v>
      </c>
      <c r="D1074" t="s">
        <v>1592</v>
      </c>
      <c r="E1074" t="s">
        <v>1591</v>
      </c>
      <c r="F1074" t="s">
        <v>9826</v>
      </c>
      <c r="G1074" t="s">
        <v>9825</v>
      </c>
      <c r="H1074" t="s">
        <v>9824</v>
      </c>
      <c r="I1074" t="s">
        <v>9823</v>
      </c>
      <c r="J1074" t="s">
        <v>9822</v>
      </c>
    </row>
    <row r="1075" spans="1:10" x14ac:dyDescent="0.25">
      <c r="A1075" s="33" t="s">
        <v>16149</v>
      </c>
      <c r="B1075" t="s">
        <v>8441</v>
      </c>
      <c r="C1075" t="s">
        <v>7475</v>
      </c>
      <c r="D1075" t="s">
        <v>1589</v>
      </c>
      <c r="E1075" t="s">
        <v>1588</v>
      </c>
      <c r="F1075" t="s">
        <v>9821</v>
      </c>
      <c r="G1075" t="s">
        <v>9820</v>
      </c>
      <c r="H1075" t="s">
        <v>9819</v>
      </c>
      <c r="I1075" t="s">
        <v>1587</v>
      </c>
      <c r="J1075" t="s">
        <v>9818</v>
      </c>
    </row>
    <row r="1076" spans="1:10" x14ac:dyDescent="0.25">
      <c r="A1076" s="33" t="s">
        <v>16150</v>
      </c>
      <c r="B1076" t="s">
        <v>9292</v>
      </c>
      <c r="C1076" t="s">
        <v>7475</v>
      </c>
      <c r="D1076" t="s">
        <v>1586</v>
      </c>
      <c r="E1076" t="s">
        <v>1585</v>
      </c>
      <c r="F1076" t="s">
        <v>1584</v>
      </c>
      <c r="G1076" t="s">
        <v>1583</v>
      </c>
      <c r="H1076" t="s">
        <v>9817</v>
      </c>
      <c r="I1076" t="s">
        <v>1582</v>
      </c>
      <c r="J1076" t="s">
        <v>9816</v>
      </c>
    </row>
    <row r="1077" spans="1:10" x14ac:dyDescent="0.25">
      <c r="A1077" s="33" t="s">
        <v>16151</v>
      </c>
      <c r="B1077" t="s">
        <v>8566</v>
      </c>
      <c r="C1077" t="s">
        <v>7573</v>
      </c>
      <c r="D1077" t="s">
        <v>609</v>
      </c>
      <c r="E1077" t="s">
        <v>608</v>
      </c>
      <c r="F1077" t="s">
        <v>9815</v>
      </c>
      <c r="G1077" t="s">
        <v>9814</v>
      </c>
      <c r="H1077" t="s">
        <v>9813</v>
      </c>
      <c r="I1077" t="s">
        <v>607</v>
      </c>
      <c r="J1077" t="s">
        <v>9812</v>
      </c>
    </row>
    <row r="1078" spans="1:10" x14ac:dyDescent="0.25">
      <c r="A1078" s="33" t="s">
        <v>16152</v>
      </c>
      <c r="B1078" t="s">
        <v>7636</v>
      </c>
      <c r="C1078" t="s">
        <v>8033</v>
      </c>
      <c r="D1078" t="s">
        <v>9811</v>
      </c>
      <c r="E1078" t="s">
        <v>1581</v>
      </c>
      <c r="F1078" t="s">
        <v>9810</v>
      </c>
      <c r="H1078" t="s">
        <v>9809</v>
      </c>
      <c r="I1078" t="s">
        <v>1580</v>
      </c>
      <c r="J1078" t="s">
        <v>9808</v>
      </c>
    </row>
    <row r="1079" spans="1:10" x14ac:dyDescent="0.25">
      <c r="A1079" s="33" t="s">
        <v>16153</v>
      </c>
      <c r="B1079" t="s">
        <v>7481</v>
      </c>
      <c r="C1079" t="s">
        <v>8033</v>
      </c>
      <c r="D1079" t="s">
        <v>9807</v>
      </c>
      <c r="E1079" t="s">
        <v>1579</v>
      </c>
      <c r="F1079" t="s">
        <v>9806</v>
      </c>
      <c r="H1079" t="s">
        <v>9805</v>
      </c>
      <c r="I1079" t="s">
        <v>9804</v>
      </c>
      <c r="J1079" t="s">
        <v>9803</v>
      </c>
    </row>
    <row r="1080" spans="1:10" x14ac:dyDescent="0.25">
      <c r="A1080" s="33" t="s">
        <v>16154</v>
      </c>
      <c r="B1080" t="s">
        <v>9273</v>
      </c>
      <c r="C1080" t="s">
        <v>7385</v>
      </c>
      <c r="E1080" t="s">
        <v>1577</v>
      </c>
      <c r="F1080" t="s">
        <v>9802</v>
      </c>
      <c r="H1080" t="s">
        <v>9801</v>
      </c>
      <c r="I1080" t="s">
        <v>1575</v>
      </c>
      <c r="J1080" t="s">
        <v>9800</v>
      </c>
    </row>
    <row r="1081" spans="1:10" x14ac:dyDescent="0.25">
      <c r="A1081" s="33" t="s">
        <v>16155</v>
      </c>
      <c r="B1081" t="s">
        <v>8583</v>
      </c>
      <c r="C1081" t="s">
        <v>7848</v>
      </c>
      <c r="D1081" t="s">
        <v>1574</v>
      </c>
      <c r="E1081" t="s">
        <v>1573</v>
      </c>
      <c r="F1081" t="s">
        <v>9799</v>
      </c>
      <c r="G1081" t="s">
        <v>9798</v>
      </c>
      <c r="H1081" t="s">
        <v>9797</v>
      </c>
      <c r="I1081" t="s">
        <v>9796</v>
      </c>
      <c r="J1081" t="s">
        <v>9795</v>
      </c>
    </row>
    <row r="1082" spans="1:10" x14ac:dyDescent="0.25">
      <c r="A1082" s="33" t="s">
        <v>16156</v>
      </c>
      <c r="B1082" t="s">
        <v>8566</v>
      </c>
      <c r="C1082" t="s">
        <v>7848</v>
      </c>
      <c r="D1082" t="s">
        <v>1572</v>
      </c>
      <c r="E1082" t="s">
        <v>1571</v>
      </c>
      <c r="F1082" t="s">
        <v>9794</v>
      </c>
      <c r="G1082" t="s">
        <v>1570</v>
      </c>
      <c r="H1082" t="s">
        <v>9793</v>
      </c>
      <c r="I1082" t="s">
        <v>1568</v>
      </c>
      <c r="J1082" t="s">
        <v>9792</v>
      </c>
    </row>
    <row r="1083" spans="1:10" x14ac:dyDescent="0.25">
      <c r="A1083" s="33" t="s">
        <v>16157</v>
      </c>
      <c r="B1083" t="s">
        <v>9791</v>
      </c>
      <c r="C1083" t="s">
        <v>8191</v>
      </c>
      <c r="D1083" t="s">
        <v>1567</v>
      </c>
      <c r="E1083" t="s">
        <v>1566</v>
      </c>
      <c r="F1083" t="s">
        <v>9790</v>
      </c>
      <c r="G1083" t="s">
        <v>9789</v>
      </c>
      <c r="H1083" t="s">
        <v>9788</v>
      </c>
      <c r="I1083" t="s">
        <v>9787</v>
      </c>
      <c r="J1083" t="s">
        <v>9786</v>
      </c>
    </row>
    <row r="1084" spans="1:10" x14ac:dyDescent="0.25">
      <c r="A1084" s="33" t="s">
        <v>16158</v>
      </c>
      <c r="B1084" t="s">
        <v>9785</v>
      </c>
      <c r="C1084" t="s">
        <v>7848</v>
      </c>
      <c r="D1084" t="s">
        <v>1565</v>
      </c>
      <c r="E1084" t="s">
        <v>1564</v>
      </c>
      <c r="F1084" t="s">
        <v>9784</v>
      </c>
      <c r="G1084" t="s">
        <v>9783</v>
      </c>
      <c r="H1084" t="s">
        <v>9782</v>
      </c>
      <c r="I1084" t="s">
        <v>9781</v>
      </c>
      <c r="J1084" t="s">
        <v>9780</v>
      </c>
    </row>
    <row r="1085" spans="1:10" x14ac:dyDescent="0.25">
      <c r="A1085" s="33" t="s">
        <v>16159</v>
      </c>
      <c r="B1085" t="s">
        <v>8542</v>
      </c>
      <c r="C1085" t="s">
        <v>7573</v>
      </c>
      <c r="D1085" t="s">
        <v>1561</v>
      </c>
      <c r="E1085" t="s">
        <v>1559</v>
      </c>
      <c r="F1085" t="s">
        <v>9779</v>
      </c>
      <c r="G1085" t="s">
        <v>1558</v>
      </c>
      <c r="H1085" t="s">
        <v>9778</v>
      </c>
      <c r="I1085" t="s">
        <v>1557</v>
      </c>
      <c r="J1085" t="s">
        <v>9777</v>
      </c>
    </row>
    <row r="1086" spans="1:10" x14ac:dyDescent="0.25">
      <c r="A1086" s="33" t="s">
        <v>16160</v>
      </c>
      <c r="B1086" t="s">
        <v>9776</v>
      </c>
      <c r="C1086" t="s">
        <v>7573</v>
      </c>
      <c r="D1086" t="s">
        <v>1556</v>
      </c>
      <c r="E1086" t="s">
        <v>1555</v>
      </c>
      <c r="F1086" t="s">
        <v>9775</v>
      </c>
      <c r="G1086" t="s">
        <v>9774</v>
      </c>
      <c r="H1086" t="s">
        <v>9773</v>
      </c>
      <c r="I1086" t="s">
        <v>1553</v>
      </c>
      <c r="J1086" t="s">
        <v>9772</v>
      </c>
    </row>
    <row r="1087" spans="1:10" x14ac:dyDescent="0.25">
      <c r="A1087" s="33" t="s">
        <v>16161</v>
      </c>
      <c r="B1087" t="s">
        <v>9162</v>
      </c>
      <c r="C1087" t="s">
        <v>7385</v>
      </c>
      <c r="D1087" t="s">
        <v>1552</v>
      </c>
      <c r="E1087" t="s">
        <v>1551</v>
      </c>
      <c r="F1087" t="s">
        <v>1550</v>
      </c>
      <c r="G1087" t="s">
        <v>1549</v>
      </c>
      <c r="H1087" t="s">
        <v>9771</v>
      </c>
      <c r="I1087" t="s">
        <v>1547</v>
      </c>
      <c r="J1087" t="s">
        <v>9770</v>
      </c>
    </row>
    <row r="1088" spans="1:10" x14ac:dyDescent="0.25">
      <c r="A1088" s="33" t="s">
        <v>16162</v>
      </c>
      <c r="B1088" t="s">
        <v>7433</v>
      </c>
      <c r="C1088" t="s">
        <v>7848</v>
      </c>
      <c r="D1088" t="s">
        <v>9769</v>
      </c>
      <c r="E1088" t="s">
        <v>1546</v>
      </c>
      <c r="F1088" t="s">
        <v>9768</v>
      </c>
      <c r="H1088" t="s">
        <v>9767</v>
      </c>
      <c r="I1088" t="s">
        <v>1544</v>
      </c>
      <c r="J1088" t="s">
        <v>9766</v>
      </c>
    </row>
    <row r="1089" spans="1:10" x14ac:dyDescent="0.25">
      <c r="A1089" s="33" t="s">
        <v>16163</v>
      </c>
      <c r="B1089" t="s">
        <v>7481</v>
      </c>
      <c r="C1089" t="s">
        <v>7848</v>
      </c>
      <c r="D1089" t="s">
        <v>9765</v>
      </c>
      <c r="E1089" t="s">
        <v>1543</v>
      </c>
      <c r="F1089" t="s">
        <v>9764</v>
      </c>
      <c r="H1089" t="s">
        <v>9763</v>
      </c>
      <c r="I1089" t="s">
        <v>9762</v>
      </c>
      <c r="J1089" t="s">
        <v>9761</v>
      </c>
    </row>
    <row r="1090" spans="1:10" x14ac:dyDescent="0.25">
      <c r="A1090" s="33" t="s">
        <v>16164</v>
      </c>
      <c r="B1090" t="s">
        <v>7552</v>
      </c>
      <c r="C1090" t="s">
        <v>7848</v>
      </c>
      <c r="D1090" t="s">
        <v>9760</v>
      </c>
      <c r="E1090" t="s">
        <v>1541</v>
      </c>
      <c r="F1090" t="s">
        <v>9759</v>
      </c>
      <c r="I1090" t="s">
        <v>9758</v>
      </c>
      <c r="J1090" t="s">
        <v>9757</v>
      </c>
    </row>
    <row r="1091" spans="1:10" x14ac:dyDescent="0.25">
      <c r="A1091" s="33" t="s">
        <v>16165</v>
      </c>
      <c r="B1091" t="s">
        <v>9463</v>
      </c>
      <c r="C1091" t="s">
        <v>7385</v>
      </c>
      <c r="D1091" t="s">
        <v>1540</v>
      </c>
      <c r="E1091" t="s">
        <v>1539</v>
      </c>
      <c r="F1091" t="s">
        <v>9756</v>
      </c>
      <c r="G1091" t="s">
        <v>9755</v>
      </c>
      <c r="H1091" t="s">
        <v>9754</v>
      </c>
      <c r="I1091" t="s">
        <v>1538</v>
      </c>
      <c r="J1091" t="s">
        <v>9753</v>
      </c>
    </row>
    <row r="1092" spans="1:10" x14ac:dyDescent="0.25">
      <c r="A1092" s="33" t="s">
        <v>16166</v>
      </c>
      <c r="B1092" t="s">
        <v>8979</v>
      </c>
      <c r="C1092" t="s">
        <v>8191</v>
      </c>
      <c r="D1092" t="s">
        <v>1537</v>
      </c>
      <c r="E1092" t="s">
        <v>1536</v>
      </c>
      <c r="F1092" t="s">
        <v>9752</v>
      </c>
      <c r="H1092" t="s">
        <v>9751</v>
      </c>
      <c r="I1092" t="s">
        <v>1533</v>
      </c>
      <c r="J1092" t="s">
        <v>9750</v>
      </c>
    </row>
    <row r="1093" spans="1:10" x14ac:dyDescent="0.25">
      <c r="A1093" s="33" t="s">
        <v>16167</v>
      </c>
      <c r="B1093" t="s">
        <v>9315</v>
      </c>
      <c r="C1093" t="s">
        <v>7475</v>
      </c>
      <c r="D1093" t="s">
        <v>1532</v>
      </c>
      <c r="E1093" t="s">
        <v>1531</v>
      </c>
      <c r="F1093" t="s">
        <v>9749</v>
      </c>
      <c r="G1093" t="s">
        <v>1530</v>
      </c>
      <c r="H1093" t="s">
        <v>9748</v>
      </c>
      <c r="I1093" t="s">
        <v>1529</v>
      </c>
      <c r="J1093" t="s">
        <v>9747</v>
      </c>
    </row>
    <row r="1094" spans="1:10" x14ac:dyDescent="0.25">
      <c r="A1094" s="33" t="s">
        <v>16168</v>
      </c>
      <c r="B1094" t="s">
        <v>7748</v>
      </c>
      <c r="C1094" t="s">
        <v>8033</v>
      </c>
      <c r="D1094" t="s">
        <v>1528</v>
      </c>
      <c r="E1094" t="s">
        <v>1527</v>
      </c>
      <c r="F1094" t="s">
        <v>9746</v>
      </c>
      <c r="G1094" t="s">
        <v>9745</v>
      </c>
      <c r="H1094" t="s">
        <v>9744</v>
      </c>
      <c r="I1094" t="s">
        <v>1525</v>
      </c>
      <c r="J1094" t="s">
        <v>9743</v>
      </c>
    </row>
    <row r="1095" spans="1:10" x14ac:dyDescent="0.25">
      <c r="A1095" s="33" t="s">
        <v>16169</v>
      </c>
      <c r="B1095" t="s">
        <v>9742</v>
      </c>
      <c r="C1095" t="s">
        <v>8490</v>
      </c>
      <c r="D1095" t="s">
        <v>1524</v>
      </c>
      <c r="E1095" t="s">
        <v>1523</v>
      </c>
      <c r="F1095" t="s">
        <v>9741</v>
      </c>
      <c r="G1095" t="s">
        <v>9740</v>
      </c>
      <c r="J1095" t="s">
        <v>9739</v>
      </c>
    </row>
    <row r="1096" spans="1:10" x14ac:dyDescent="0.25">
      <c r="A1096" s="33" t="s">
        <v>16170</v>
      </c>
      <c r="B1096" t="s">
        <v>7587</v>
      </c>
      <c r="C1096" t="s">
        <v>7848</v>
      </c>
      <c r="D1096" t="s">
        <v>9738</v>
      </c>
      <c r="E1096" t="s">
        <v>1522</v>
      </c>
      <c r="F1096" t="s">
        <v>9737</v>
      </c>
      <c r="H1096" t="s">
        <v>9736</v>
      </c>
      <c r="I1096" t="s">
        <v>9735</v>
      </c>
      <c r="J1096" t="s">
        <v>9734</v>
      </c>
    </row>
    <row r="1097" spans="1:10" x14ac:dyDescent="0.25">
      <c r="A1097" s="33" t="s">
        <v>16171</v>
      </c>
      <c r="B1097" t="s">
        <v>7490</v>
      </c>
      <c r="C1097" t="s">
        <v>7848</v>
      </c>
      <c r="D1097" t="s">
        <v>9733</v>
      </c>
      <c r="E1097" t="s">
        <v>1521</v>
      </c>
      <c r="F1097" t="s">
        <v>9732</v>
      </c>
      <c r="I1097" t="s">
        <v>1520</v>
      </c>
      <c r="J1097" t="s">
        <v>9731</v>
      </c>
    </row>
    <row r="1098" spans="1:10" x14ac:dyDescent="0.25">
      <c r="A1098" s="33" t="s">
        <v>16172</v>
      </c>
      <c r="B1098" t="s">
        <v>7512</v>
      </c>
      <c r="C1098" t="s">
        <v>7848</v>
      </c>
      <c r="D1098" t="s">
        <v>9730</v>
      </c>
      <c r="E1098" t="s">
        <v>1519</v>
      </c>
      <c r="F1098" t="s">
        <v>9729</v>
      </c>
      <c r="H1098" t="s">
        <v>9728</v>
      </c>
      <c r="I1098" t="s">
        <v>9727</v>
      </c>
      <c r="J1098" t="s">
        <v>9726</v>
      </c>
    </row>
    <row r="1099" spans="1:10" x14ac:dyDescent="0.25">
      <c r="A1099" s="33" t="s">
        <v>16173</v>
      </c>
      <c r="B1099" t="s">
        <v>9725</v>
      </c>
      <c r="C1099" t="s">
        <v>8033</v>
      </c>
      <c r="D1099" t="s">
        <v>1517</v>
      </c>
      <c r="E1099" t="s">
        <v>1516</v>
      </c>
      <c r="F1099" t="s">
        <v>9724</v>
      </c>
      <c r="G1099" t="s">
        <v>9723</v>
      </c>
      <c r="H1099" t="s">
        <v>9722</v>
      </c>
      <c r="I1099" t="s">
        <v>1514</v>
      </c>
      <c r="J1099" t="s">
        <v>9721</v>
      </c>
    </row>
    <row r="1100" spans="1:10" x14ac:dyDescent="0.25">
      <c r="A1100" s="33" t="s">
        <v>16174</v>
      </c>
      <c r="B1100" t="s">
        <v>9720</v>
      </c>
      <c r="C1100" t="s">
        <v>8191</v>
      </c>
      <c r="D1100" t="s">
        <v>9719</v>
      </c>
      <c r="E1100" t="s">
        <v>1513</v>
      </c>
      <c r="F1100" t="s">
        <v>9718</v>
      </c>
      <c r="H1100" t="s">
        <v>9717</v>
      </c>
      <c r="I1100" t="s">
        <v>9716</v>
      </c>
      <c r="J1100" t="s">
        <v>9715</v>
      </c>
    </row>
    <row r="1101" spans="1:10" x14ac:dyDescent="0.25">
      <c r="A1101" s="33" t="s">
        <v>16175</v>
      </c>
      <c r="B1101" t="s">
        <v>9714</v>
      </c>
      <c r="C1101" t="s">
        <v>8191</v>
      </c>
      <c r="D1101" t="s">
        <v>9713</v>
      </c>
      <c r="E1101" t="s">
        <v>1512</v>
      </c>
      <c r="F1101" t="s">
        <v>9712</v>
      </c>
      <c r="H1101" t="s">
        <v>9711</v>
      </c>
      <c r="I1101" t="s">
        <v>1509</v>
      </c>
      <c r="J1101" t="s">
        <v>9710</v>
      </c>
    </row>
    <row r="1102" spans="1:10" x14ac:dyDescent="0.25">
      <c r="A1102" s="33" t="s">
        <v>16176</v>
      </c>
      <c r="B1102" t="s">
        <v>9522</v>
      </c>
      <c r="C1102" t="s">
        <v>7475</v>
      </c>
      <c r="D1102" t="s">
        <v>1508</v>
      </c>
      <c r="E1102" t="s">
        <v>1507</v>
      </c>
      <c r="F1102" t="s">
        <v>9709</v>
      </c>
      <c r="G1102" t="s">
        <v>1506</v>
      </c>
      <c r="I1102" t="s">
        <v>9708</v>
      </c>
      <c r="J1102" t="s">
        <v>9707</v>
      </c>
    </row>
    <row r="1103" spans="1:10" x14ac:dyDescent="0.25">
      <c r="A1103" s="33" t="s">
        <v>16177</v>
      </c>
      <c r="B1103" t="s">
        <v>8583</v>
      </c>
      <c r="C1103" t="s">
        <v>7413</v>
      </c>
      <c r="D1103" t="s">
        <v>1505</v>
      </c>
      <c r="E1103" t="s">
        <v>1503</v>
      </c>
      <c r="F1103" t="s">
        <v>9706</v>
      </c>
      <c r="G1103" t="s">
        <v>1502</v>
      </c>
      <c r="H1103" t="s">
        <v>9705</v>
      </c>
      <c r="I1103" t="s">
        <v>9704</v>
      </c>
      <c r="J1103" t="s">
        <v>9703</v>
      </c>
    </row>
    <row r="1104" spans="1:10" x14ac:dyDescent="0.25">
      <c r="A1104" s="33" t="s">
        <v>16178</v>
      </c>
      <c r="B1104" t="s">
        <v>9463</v>
      </c>
      <c r="C1104" t="s">
        <v>7413</v>
      </c>
      <c r="D1104" t="s">
        <v>1500</v>
      </c>
      <c r="E1104" t="s">
        <v>1499</v>
      </c>
      <c r="F1104" t="s">
        <v>9702</v>
      </c>
      <c r="G1104" t="s">
        <v>9701</v>
      </c>
      <c r="H1104" t="s">
        <v>9700</v>
      </c>
      <c r="I1104" t="s">
        <v>9699</v>
      </c>
      <c r="J1104" t="s">
        <v>9698</v>
      </c>
    </row>
    <row r="1105" spans="1:10" x14ac:dyDescent="0.25">
      <c r="A1105" s="33" t="s">
        <v>16179</v>
      </c>
      <c r="B1105" t="s">
        <v>7496</v>
      </c>
      <c r="C1105" t="s">
        <v>7738</v>
      </c>
      <c r="D1105" t="s">
        <v>9697</v>
      </c>
      <c r="E1105" t="s">
        <v>1497</v>
      </c>
      <c r="F1105" t="s">
        <v>9696</v>
      </c>
      <c r="H1105" t="s">
        <v>9695</v>
      </c>
      <c r="I1105" t="s">
        <v>1493</v>
      </c>
      <c r="J1105" t="s">
        <v>9694</v>
      </c>
    </row>
    <row r="1106" spans="1:10" x14ac:dyDescent="0.25">
      <c r="A1106" s="33" t="s">
        <v>16180</v>
      </c>
      <c r="B1106" t="s">
        <v>9273</v>
      </c>
      <c r="C1106" t="s">
        <v>7654</v>
      </c>
      <c r="D1106" t="s">
        <v>1492</v>
      </c>
      <c r="E1106" t="s">
        <v>1491</v>
      </c>
      <c r="F1106" t="s">
        <v>9693</v>
      </c>
      <c r="H1106" t="s">
        <v>9692</v>
      </c>
      <c r="I1106" t="s">
        <v>1486</v>
      </c>
      <c r="J1106" t="s">
        <v>9691</v>
      </c>
    </row>
    <row r="1107" spans="1:10" x14ac:dyDescent="0.25">
      <c r="A1107" s="33" t="s">
        <v>16181</v>
      </c>
      <c r="B1107" t="s">
        <v>7537</v>
      </c>
      <c r="C1107" t="s">
        <v>7848</v>
      </c>
      <c r="D1107" t="s">
        <v>9690</v>
      </c>
      <c r="E1107" t="s">
        <v>1485</v>
      </c>
      <c r="F1107" t="s">
        <v>9689</v>
      </c>
      <c r="H1107" t="s">
        <v>9688</v>
      </c>
      <c r="I1107" t="s">
        <v>9687</v>
      </c>
      <c r="J1107" t="s">
        <v>9686</v>
      </c>
    </row>
    <row r="1108" spans="1:10" x14ac:dyDescent="0.25">
      <c r="A1108" s="33" t="s">
        <v>16182</v>
      </c>
      <c r="B1108" t="s">
        <v>9162</v>
      </c>
      <c r="C1108" t="s">
        <v>7385</v>
      </c>
      <c r="E1108" t="s">
        <v>1483</v>
      </c>
      <c r="F1108" t="s">
        <v>9685</v>
      </c>
      <c r="G1108" t="s">
        <v>9684</v>
      </c>
      <c r="H1108" t="s">
        <v>9683</v>
      </c>
      <c r="I1108" t="s">
        <v>1482</v>
      </c>
      <c r="J1108" t="s">
        <v>9682</v>
      </c>
    </row>
    <row r="1109" spans="1:10" x14ac:dyDescent="0.25">
      <c r="A1109" s="33" t="s">
        <v>16183</v>
      </c>
      <c r="B1109" t="s">
        <v>7459</v>
      </c>
      <c r="C1109" t="s">
        <v>7848</v>
      </c>
      <c r="D1109" t="s">
        <v>9681</v>
      </c>
      <c r="E1109" t="s">
        <v>1481</v>
      </c>
      <c r="F1109" t="s">
        <v>9680</v>
      </c>
      <c r="I1109" t="s">
        <v>1480</v>
      </c>
      <c r="J1109" t="s">
        <v>9679</v>
      </c>
    </row>
    <row r="1110" spans="1:10" x14ac:dyDescent="0.25">
      <c r="A1110" s="33" t="s">
        <v>16184</v>
      </c>
      <c r="B1110" t="s">
        <v>7640</v>
      </c>
      <c r="C1110" t="s">
        <v>7848</v>
      </c>
      <c r="D1110" t="s">
        <v>9678</v>
      </c>
      <c r="E1110" t="s">
        <v>1479</v>
      </c>
      <c r="F1110" t="s">
        <v>9677</v>
      </c>
      <c r="H1110" t="s">
        <v>9676</v>
      </c>
      <c r="I1110" t="s">
        <v>1478</v>
      </c>
      <c r="J1110" t="s">
        <v>9675</v>
      </c>
    </row>
    <row r="1111" spans="1:10" x14ac:dyDescent="0.25">
      <c r="A1111" s="33" t="s">
        <v>16185</v>
      </c>
      <c r="B1111" t="s">
        <v>7433</v>
      </c>
      <c r="C1111" t="s">
        <v>7654</v>
      </c>
      <c r="D1111" t="s">
        <v>9674</v>
      </c>
      <c r="E1111" t="s">
        <v>1477</v>
      </c>
      <c r="F1111" t="s">
        <v>9673</v>
      </c>
      <c r="H1111" t="s">
        <v>9672</v>
      </c>
      <c r="I1111" t="s">
        <v>9671</v>
      </c>
      <c r="J1111" t="s">
        <v>9670</v>
      </c>
    </row>
    <row r="1112" spans="1:10" x14ac:dyDescent="0.25">
      <c r="A1112" s="33" t="s">
        <v>16186</v>
      </c>
      <c r="B1112" t="s">
        <v>9162</v>
      </c>
      <c r="C1112" t="s">
        <v>7385</v>
      </c>
      <c r="E1112" t="s">
        <v>1475</v>
      </c>
      <c r="F1112" t="s">
        <v>1474</v>
      </c>
      <c r="G1112" t="s">
        <v>1473</v>
      </c>
      <c r="H1112" t="s">
        <v>9669</v>
      </c>
      <c r="I1112" t="s">
        <v>1472</v>
      </c>
      <c r="J1112" t="s">
        <v>9668</v>
      </c>
    </row>
    <row r="1113" spans="1:10" x14ac:dyDescent="0.25">
      <c r="A1113" s="33" t="s">
        <v>16187</v>
      </c>
      <c r="B1113" t="s">
        <v>7439</v>
      </c>
      <c r="C1113" t="s">
        <v>8033</v>
      </c>
      <c r="D1113" t="s">
        <v>9667</v>
      </c>
      <c r="E1113" t="s">
        <v>1471</v>
      </c>
      <c r="F1113" t="s">
        <v>9666</v>
      </c>
      <c r="H1113" t="s">
        <v>9665</v>
      </c>
      <c r="I1113" t="s">
        <v>9664</v>
      </c>
      <c r="J1113" t="s">
        <v>9663</v>
      </c>
    </row>
    <row r="1114" spans="1:10" x14ac:dyDescent="0.25">
      <c r="A1114" s="33" t="s">
        <v>16188</v>
      </c>
      <c r="B1114" t="s">
        <v>9522</v>
      </c>
      <c r="C1114" t="s">
        <v>7475</v>
      </c>
      <c r="E1114" t="s">
        <v>1470</v>
      </c>
      <c r="F1114" t="s">
        <v>9662</v>
      </c>
      <c r="G1114" t="s">
        <v>1469</v>
      </c>
      <c r="I1114" t="s">
        <v>1468</v>
      </c>
      <c r="J1114" t="s">
        <v>9661</v>
      </c>
    </row>
    <row r="1115" spans="1:10" x14ac:dyDescent="0.25">
      <c r="A1115" s="33" t="s">
        <v>16189</v>
      </c>
      <c r="B1115" t="s">
        <v>9101</v>
      </c>
      <c r="C1115" t="s">
        <v>8033</v>
      </c>
      <c r="D1115" t="s">
        <v>1467</v>
      </c>
      <c r="E1115" t="s">
        <v>1466</v>
      </c>
      <c r="F1115" t="s">
        <v>9660</v>
      </c>
      <c r="G1115" t="s">
        <v>9659</v>
      </c>
      <c r="H1115" t="s">
        <v>9658</v>
      </c>
      <c r="I1115" t="s">
        <v>1465</v>
      </c>
      <c r="J1115" t="s">
        <v>9657</v>
      </c>
    </row>
    <row r="1116" spans="1:10" x14ac:dyDescent="0.25">
      <c r="A1116" s="33" t="s">
        <v>16190</v>
      </c>
      <c r="B1116" t="s">
        <v>7512</v>
      </c>
      <c r="C1116" t="s">
        <v>7848</v>
      </c>
      <c r="D1116" t="s">
        <v>9656</v>
      </c>
      <c r="E1116" t="s">
        <v>1464</v>
      </c>
      <c r="F1116" t="s">
        <v>9655</v>
      </c>
      <c r="I1116" t="s">
        <v>1463</v>
      </c>
      <c r="J1116" t="s">
        <v>9654</v>
      </c>
    </row>
    <row r="1117" spans="1:10" x14ac:dyDescent="0.25">
      <c r="A1117" s="33" t="s">
        <v>16191</v>
      </c>
      <c r="B1117" t="s">
        <v>7391</v>
      </c>
      <c r="C1117" t="s">
        <v>7848</v>
      </c>
      <c r="D1117" t="s">
        <v>9653</v>
      </c>
      <c r="E1117" t="s">
        <v>1462</v>
      </c>
      <c r="F1117" t="s">
        <v>9652</v>
      </c>
      <c r="H1117" t="s">
        <v>9651</v>
      </c>
      <c r="I1117" t="s">
        <v>1461</v>
      </c>
      <c r="J1117" t="s">
        <v>9650</v>
      </c>
    </row>
    <row r="1118" spans="1:10" x14ac:dyDescent="0.25">
      <c r="A1118" s="33" t="s">
        <v>16192</v>
      </c>
      <c r="B1118" t="s">
        <v>7386</v>
      </c>
      <c r="C1118" t="s">
        <v>7848</v>
      </c>
      <c r="D1118" t="s">
        <v>9649</v>
      </c>
      <c r="E1118" t="s">
        <v>1460</v>
      </c>
      <c r="F1118" t="s">
        <v>9648</v>
      </c>
      <c r="H1118" t="s">
        <v>9647</v>
      </c>
      <c r="I1118" t="s">
        <v>1459</v>
      </c>
      <c r="J1118" t="s">
        <v>9646</v>
      </c>
    </row>
    <row r="1119" spans="1:10" x14ac:dyDescent="0.25">
      <c r="A1119" s="33" t="s">
        <v>16193</v>
      </c>
      <c r="B1119" t="s">
        <v>8755</v>
      </c>
      <c r="C1119" t="s">
        <v>7573</v>
      </c>
      <c r="D1119" t="s">
        <v>9645</v>
      </c>
      <c r="E1119" t="s">
        <v>1458</v>
      </c>
      <c r="F1119" t="s">
        <v>9644</v>
      </c>
      <c r="H1119" t="s">
        <v>9643</v>
      </c>
      <c r="I1119" t="s">
        <v>9642</v>
      </c>
      <c r="J1119" t="s">
        <v>9641</v>
      </c>
    </row>
    <row r="1120" spans="1:10" x14ac:dyDescent="0.25">
      <c r="A1120" s="33" t="s">
        <v>16194</v>
      </c>
      <c r="B1120" t="s">
        <v>9315</v>
      </c>
      <c r="C1120" t="s">
        <v>7573</v>
      </c>
      <c r="D1120" t="s">
        <v>1457</v>
      </c>
      <c r="E1120" t="s">
        <v>1456</v>
      </c>
      <c r="F1120" t="s">
        <v>9640</v>
      </c>
      <c r="G1120" t="s">
        <v>9639</v>
      </c>
      <c r="H1120" t="s">
        <v>9638</v>
      </c>
      <c r="I1120" t="s">
        <v>1455</v>
      </c>
      <c r="J1120" t="s">
        <v>9637</v>
      </c>
    </row>
    <row r="1121" spans="1:10" x14ac:dyDescent="0.25">
      <c r="A1121" s="33" t="s">
        <v>16195</v>
      </c>
      <c r="B1121" t="s">
        <v>8788</v>
      </c>
      <c r="C1121" t="s">
        <v>7475</v>
      </c>
      <c r="D1121" t="s">
        <v>1454</v>
      </c>
      <c r="E1121" t="s">
        <v>1453</v>
      </c>
      <c r="F1121" t="s">
        <v>9636</v>
      </c>
      <c r="G1121" t="s">
        <v>9635</v>
      </c>
      <c r="H1121" t="s">
        <v>9634</v>
      </c>
      <c r="I1121" t="s">
        <v>1451</v>
      </c>
      <c r="J1121" t="s">
        <v>9633</v>
      </c>
    </row>
    <row r="1122" spans="1:10" x14ac:dyDescent="0.25">
      <c r="A1122" s="33" t="s">
        <v>16196</v>
      </c>
      <c r="B1122" t="s">
        <v>8454</v>
      </c>
      <c r="C1122" t="s">
        <v>7475</v>
      </c>
      <c r="D1122" t="s">
        <v>1450</v>
      </c>
      <c r="E1122" t="s">
        <v>1448</v>
      </c>
      <c r="F1122" t="s">
        <v>9632</v>
      </c>
      <c r="G1122" t="s">
        <v>9631</v>
      </c>
      <c r="H1122" t="s">
        <v>9630</v>
      </c>
      <c r="I1122" t="s">
        <v>1447</v>
      </c>
      <c r="J1122" t="s">
        <v>9629</v>
      </c>
    </row>
    <row r="1123" spans="1:10" x14ac:dyDescent="0.25">
      <c r="A1123" s="33" t="s">
        <v>16197</v>
      </c>
      <c r="B1123" t="s">
        <v>8853</v>
      </c>
      <c r="C1123" t="s">
        <v>7475</v>
      </c>
      <c r="D1123" t="s">
        <v>1446</v>
      </c>
      <c r="E1123" t="s">
        <v>1445</v>
      </c>
      <c r="F1123" t="s">
        <v>9628</v>
      </c>
      <c r="G1123" t="s">
        <v>9627</v>
      </c>
      <c r="H1123" t="s">
        <v>9626</v>
      </c>
      <c r="I1123" t="s">
        <v>1443</v>
      </c>
      <c r="J1123" t="s">
        <v>9625</v>
      </c>
    </row>
    <row r="1124" spans="1:10" x14ac:dyDescent="0.25">
      <c r="A1124" s="33" t="s">
        <v>16198</v>
      </c>
      <c r="B1124" t="s">
        <v>9162</v>
      </c>
      <c r="C1124" t="s">
        <v>7848</v>
      </c>
      <c r="D1124" t="s">
        <v>1441</v>
      </c>
      <c r="E1124" t="s">
        <v>1440</v>
      </c>
      <c r="F1124" t="s">
        <v>9624</v>
      </c>
      <c r="G1124" t="s">
        <v>1439</v>
      </c>
      <c r="H1124" t="s">
        <v>9623</v>
      </c>
      <c r="I1124" t="s">
        <v>9622</v>
      </c>
      <c r="J1124" t="s">
        <v>9621</v>
      </c>
    </row>
    <row r="1125" spans="1:10" x14ac:dyDescent="0.25">
      <c r="A1125" s="33" t="s">
        <v>16199</v>
      </c>
      <c r="B1125" t="s">
        <v>7414</v>
      </c>
      <c r="C1125" t="s">
        <v>7848</v>
      </c>
      <c r="D1125" t="s">
        <v>9620</v>
      </c>
      <c r="E1125" t="s">
        <v>1438</v>
      </c>
      <c r="F1125" t="s">
        <v>9619</v>
      </c>
      <c r="I1125" t="s">
        <v>9618</v>
      </c>
      <c r="J1125" t="s">
        <v>9617</v>
      </c>
    </row>
    <row r="1126" spans="1:10" x14ac:dyDescent="0.25">
      <c r="A1126" s="33" t="s">
        <v>16200</v>
      </c>
      <c r="B1126" t="s">
        <v>8566</v>
      </c>
      <c r="C1126" t="s">
        <v>8033</v>
      </c>
      <c r="D1126" t="s">
        <v>1437</v>
      </c>
      <c r="E1126" t="s">
        <v>1436</v>
      </c>
      <c r="F1126" t="s">
        <v>9616</v>
      </c>
      <c r="G1126" t="s">
        <v>9615</v>
      </c>
      <c r="H1126" t="s">
        <v>9614</v>
      </c>
      <c r="I1126" t="s">
        <v>1434</v>
      </c>
      <c r="J1126" t="s">
        <v>9613</v>
      </c>
    </row>
    <row r="1127" spans="1:10" x14ac:dyDescent="0.25">
      <c r="A1127" s="33" t="s">
        <v>16201</v>
      </c>
      <c r="B1127" t="s">
        <v>7552</v>
      </c>
      <c r="C1127" t="s">
        <v>7848</v>
      </c>
      <c r="D1127" t="s">
        <v>9612</v>
      </c>
      <c r="E1127" t="s">
        <v>1433</v>
      </c>
      <c r="F1127" t="s">
        <v>1432</v>
      </c>
      <c r="H1127" t="s">
        <v>9611</v>
      </c>
      <c r="I1127" t="s">
        <v>1429</v>
      </c>
      <c r="J1127" t="s">
        <v>9610</v>
      </c>
    </row>
    <row r="1128" spans="1:10" x14ac:dyDescent="0.25">
      <c r="A1128" s="33" t="s">
        <v>16202</v>
      </c>
      <c r="B1128" t="s">
        <v>8548</v>
      </c>
      <c r="C1128" t="s">
        <v>7385</v>
      </c>
      <c r="D1128" t="s">
        <v>1428</v>
      </c>
      <c r="E1128" t="s">
        <v>1427</v>
      </c>
      <c r="F1128" t="s">
        <v>1426</v>
      </c>
      <c r="G1128" t="s">
        <v>1425</v>
      </c>
      <c r="H1128" t="s">
        <v>9609</v>
      </c>
      <c r="I1128" t="s">
        <v>1423</v>
      </c>
      <c r="J1128" t="s">
        <v>9608</v>
      </c>
    </row>
    <row r="1129" spans="1:10" x14ac:dyDescent="0.25">
      <c r="A1129" s="33" t="s">
        <v>16203</v>
      </c>
      <c r="B1129" t="s">
        <v>7693</v>
      </c>
      <c r="C1129" t="s">
        <v>7848</v>
      </c>
      <c r="D1129" t="s">
        <v>9607</v>
      </c>
      <c r="E1129" t="s">
        <v>1422</v>
      </c>
      <c r="F1129" t="s">
        <v>9606</v>
      </c>
      <c r="H1129" t="s">
        <v>9605</v>
      </c>
      <c r="I1129" t="s">
        <v>9604</v>
      </c>
      <c r="J1129" t="s">
        <v>9603</v>
      </c>
    </row>
    <row r="1130" spans="1:10" x14ac:dyDescent="0.25">
      <c r="A1130" s="33" t="s">
        <v>16204</v>
      </c>
      <c r="B1130" t="s">
        <v>7464</v>
      </c>
      <c r="C1130" t="s">
        <v>7848</v>
      </c>
      <c r="D1130" t="s">
        <v>9602</v>
      </c>
      <c r="E1130" t="s">
        <v>1419</v>
      </c>
      <c r="F1130" t="s">
        <v>9601</v>
      </c>
      <c r="I1130" t="s">
        <v>9600</v>
      </c>
      <c r="J1130" t="s">
        <v>9599</v>
      </c>
    </row>
    <row r="1131" spans="1:10" x14ac:dyDescent="0.25">
      <c r="A1131" s="33" t="s">
        <v>16205</v>
      </c>
      <c r="B1131" t="s">
        <v>8477</v>
      </c>
      <c r="C1131" t="s">
        <v>8033</v>
      </c>
      <c r="E1131" t="s">
        <v>1417</v>
      </c>
      <c r="F1131" t="s">
        <v>9598</v>
      </c>
      <c r="G1131" t="s">
        <v>9597</v>
      </c>
      <c r="H1131" t="s">
        <v>9596</v>
      </c>
      <c r="I1131" t="s">
        <v>9595</v>
      </c>
      <c r="J1131" t="s">
        <v>9594</v>
      </c>
    </row>
    <row r="1132" spans="1:10" x14ac:dyDescent="0.25">
      <c r="A1132" s="33" t="s">
        <v>16206</v>
      </c>
      <c r="B1132" t="s">
        <v>8467</v>
      </c>
      <c r="C1132" t="s">
        <v>7848</v>
      </c>
      <c r="D1132" t="s">
        <v>1414</v>
      </c>
      <c r="E1132" t="s">
        <v>1413</v>
      </c>
      <c r="F1132" t="s">
        <v>9593</v>
      </c>
      <c r="G1132" t="s">
        <v>9592</v>
      </c>
      <c r="H1132" t="s">
        <v>9591</v>
      </c>
      <c r="I1132" t="s">
        <v>1410</v>
      </c>
      <c r="J1132" t="s">
        <v>9590</v>
      </c>
    </row>
    <row r="1133" spans="1:10" x14ac:dyDescent="0.25">
      <c r="A1133" s="33" t="s">
        <v>16207</v>
      </c>
      <c r="B1133" t="s">
        <v>7476</v>
      </c>
      <c r="C1133" t="s">
        <v>7848</v>
      </c>
      <c r="D1133" t="s">
        <v>9589</v>
      </c>
      <c r="E1133" t="s">
        <v>1409</v>
      </c>
      <c r="F1133" t="s">
        <v>9588</v>
      </c>
      <c r="H1133" t="s">
        <v>9587</v>
      </c>
      <c r="I1133" t="s">
        <v>9586</v>
      </c>
      <c r="J1133" t="s">
        <v>9585</v>
      </c>
    </row>
    <row r="1134" spans="1:10" x14ac:dyDescent="0.25">
      <c r="A1134" s="33" t="s">
        <v>16208</v>
      </c>
      <c r="B1134" t="s">
        <v>7459</v>
      </c>
      <c r="C1134" t="s">
        <v>7848</v>
      </c>
      <c r="D1134" t="s">
        <v>9584</v>
      </c>
      <c r="E1134" t="s">
        <v>1408</v>
      </c>
      <c r="F1134" t="s">
        <v>9583</v>
      </c>
      <c r="I1134" t="s">
        <v>9582</v>
      </c>
      <c r="J1134" t="s">
        <v>9581</v>
      </c>
    </row>
    <row r="1135" spans="1:10" x14ac:dyDescent="0.25">
      <c r="A1135" s="33" t="s">
        <v>16209</v>
      </c>
      <c r="B1135" t="s">
        <v>7459</v>
      </c>
      <c r="C1135" t="s">
        <v>7738</v>
      </c>
      <c r="D1135" t="s">
        <v>9580</v>
      </c>
      <c r="E1135" t="s">
        <v>1407</v>
      </c>
      <c r="F1135" t="s">
        <v>9579</v>
      </c>
      <c r="I1135" t="s">
        <v>1406</v>
      </c>
      <c r="J1135" t="s">
        <v>9578</v>
      </c>
    </row>
    <row r="1136" spans="1:10" x14ac:dyDescent="0.25">
      <c r="A1136" s="33" t="s">
        <v>16210</v>
      </c>
      <c r="B1136" t="s">
        <v>8736</v>
      </c>
      <c r="C1136" t="s">
        <v>7413</v>
      </c>
      <c r="E1136" t="s">
        <v>1405</v>
      </c>
      <c r="F1136" t="s">
        <v>1404</v>
      </c>
      <c r="G1136" t="s">
        <v>1403</v>
      </c>
      <c r="H1136" t="s">
        <v>9577</v>
      </c>
      <c r="I1136" t="s">
        <v>1401</v>
      </c>
      <c r="J1136" t="s">
        <v>9576</v>
      </c>
    </row>
    <row r="1137" spans="1:10" x14ac:dyDescent="0.25">
      <c r="A1137" s="33" t="s">
        <v>16211</v>
      </c>
      <c r="B1137" t="s">
        <v>7512</v>
      </c>
      <c r="C1137" t="s">
        <v>8191</v>
      </c>
      <c r="D1137" t="s">
        <v>9575</v>
      </c>
      <c r="E1137" t="s">
        <v>1398</v>
      </c>
      <c r="F1137" t="s">
        <v>9574</v>
      </c>
      <c r="I1137" t="s">
        <v>9573</v>
      </c>
      <c r="J1137" t="s">
        <v>9572</v>
      </c>
    </row>
    <row r="1138" spans="1:10" x14ac:dyDescent="0.25">
      <c r="A1138" s="33" t="s">
        <v>16212</v>
      </c>
      <c r="B1138" t="s">
        <v>9571</v>
      </c>
      <c r="C1138" t="s">
        <v>8191</v>
      </c>
      <c r="D1138" t="s">
        <v>9570</v>
      </c>
      <c r="E1138" t="s">
        <v>1397</v>
      </c>
      <c r="F1138" t="s">
        <v>9569</v>
      </c>
      <c r="H1138" t="s">
        <v>9568</v>
      </c>
      <c r="I1138" t="s">
        <v>9567</v>
      </c>
      <c r="J1138" t="s">
        <v>9566</v>
      </c>
    </row>
    <row r="1139" spans="1:10" x14ac:dyDescent="0.25">
      <c r="A1139" s="33" t="s">
        <v>16213</v>
      </c>
      <c r="B1139" t="s">
        <v>7729</v>
      </c>
      <c r="C1139" t="s">
        <v>8191</v>
      </c>
      <c r="D1139" t="s">
        <v>9565</v>
      </c>
      <c r="E1139" t="s">
        <v>1396</v>
      </c>
      <c r="F1139" t="s">
        <v>9564</v>
      </c>
      <c r="H1139" t="s">
        <v>9563</v>
      </c>
      <c r="I1139" t="s">
        <v>1394</v>
      </c>
      <c r="J1139" t="s">
        <v>9562</v>
      </c>
    </row>
    <row r="1140" spans="1:10" x14ac:dyDescent="0.25">
      <c r="A1140" s="33" t="s">
        <v>16214</v>
      </c>
      <c r="B1140" t="s">
        <v>7470</v>
      </c>
      <c r="C1140" t="s">
        <v>8191</v>
      </c>
      <c r="D1140" t="s">
        <v>9561</v>
      </c>
      <c r="E1140" t="s">
        <v>1393</v>
      </c>
      <c r="F1140" t="s">
        <v>9560</v>
      </c>
      <c r="H1140" t="s">
        <v>9559</v>
      </c>
      <c r="I1140" t="s">
        <v>9558</v>
      </c>
      <c r="J1140" t="s">
        <v>9557</v>
      </c>
    </row>
    <row r="1141" spans="1:10" x14ac:dyDescent="0.25">
      <c r="A1141" s="33" t="s">
        <v>16215</v>
      </c>
      <c r="B1141" t="s">
        <v>7526</v>
      </c>
      <c r="C1141" t="s">
        <v>8191</v>
      </c>
      <c r="D1141" t="s">
        <v>9556</v>
      </c>
      <c r="E1141" t="s">
        <v>1391</v>
      </c>
      <c r="F1141" t="s">
        <v>9555</v>
      </c>
      <c r="H1141" t="s">
        <v>9554</v>
      </c>
      <c r="I1141" t="s">
        <v>9553</v>
      </c>
      <c r="J1141" t="s">
        <v>9552</v>
      </c>
    </row>
    <row r="1142" spans="1:10" x14ac:dyDescent="0.25">
      <c r="A1142" s="33" t="s">
        <v>16216</v>
      </c>
      <c r="B1142" t="s">
        <v>8593</v>
      </c>
      <c r="C1142" t="s">
        <v>7654</v>
      </c>
      <c r="D1142" t="s">
        <v>9551</v>
      </c>
      <c r="E1142" t="s">
        <v>1388</v>
      </c>
      <c r="F1142" t="s">
        <v>1387</v>
      </c>
      <c r="H1142" t="s">
        <v>9550</v>
      </c>
      <c r="I1142" t="s">
        <v>1383</v>
      </c>
      <c r="J1142" t="s">
        <v>9549</v>
      </c>
    </row>
    <row r="1143" spans="1:10" x14ac:dyDescent="0.25">
      <c r="A1143" s="33" t="s">
        <v>16217</v>
      </c>
      <c r="B1143" t="s">
        <v>7397</v>
      </c>
      <c r="C1143" t="s">
        <v>7848</v>
      </c>
      <c r="D1143" t="s">
        <v>9548</v>
      </c>
      <c r="E1143" t="s">
        <v>1382</v>
      </c>
      <c r="F1143" t="s">
        <v>9547</v>
      </c>
      <c r="H1143" t="s">
        <v>9546</v>
      </c>
      <c r="I1143" t="s">
        <v>9545</v>
      </c>
      <c r="J1143" t="s">
        <v>9544</v>
      </c>
    </row>
    <row r="1144" spans="1:10" x14ac:dyDescent="0.25">
      <c r="A1144" s="33" t="s">
        <v>16218</v>
      </c>
      <c r="B1144" t="s">
        <v>7512</v>
      </c>
      <c r="C1144" t="s">
        <v>7848</v>
      </c>
      <c r="D1144" t="s">
        <v>9543</v>
      </c>
      <c r="E1144" t="s">
        <v>1381</v>
      </c>
      <c r="F1144" t="s">
        <v>9542</v>
      </c>
      <c r="I1144" t="s">
        <v>9541</v>
      </c>
      <c r="J1144" t="s">
        <v>9540</v>
      </c>
    </row>
    <row r="1145" spans="1:10" x14ac:dyDescent="0.25">
      <c r="A1145" s="33" t="s">
        <v>16219</v>
      </c>
      <c r="B1145" t="s">
        <v>8853</v>
      </c>
      <c r="C1145" t="s">
        <v>7413</v>
      </c>
      <c r="D1145" t="s">
        <v>1379</v>
      </c>
      <c r="E1145" t="s">
        <v>1377</v>
      </c>
      <c r="F1145" t="s">
        <v>9539</v>
      </c>
      <c r="G1145" t="s">
        <v>9538</v>
      </c>
      <c r="H1145" t="s">
        <v>9537</v>
      </c>
      <c r="I1145" t="s">
        <v>1376</v>
      </c>
      <c r="J1145" t="s">
        <v>9536</v>
      </c>
    </row>
    <row r="1146" spans="1:10" x14ac:dyDescent="0.25">
      <c r="A1146" s="33" t="s">
        <v>16220</v>
      </c>
      <c r="B1146" t="s">
        <v>8566</v>
      </c>
      <c r="C1146" t="s">
        <v>8033</v>
      </c>
      <c r="D1146" t="s">
        <v>1374</v>
      </c>
      <c r="E1146" t="s">
        <v>1373</v>
      </c>
      <c r="F1146" t="s">
        <v>9535</v>
      </c>
      <c r="G1146" t="s">
        <v>9534</v>
      </c>
      <c r="H1146" t="s">
        <v>9533</v>
      </c>
      <c r="I1146" t="s">
        <v>1370</v>
      </c>
      <c r="J1146" t="s">
        <v>9532</v>
      </c>
    </row>
    <row r="1147" spans="1:10" x14ac:dyDescent="0.25">
      <c r="A1147" s="33" t="s">
        <v>16221</v>
      </c>
      <c r="B1147" t="s">
        <v>8866</v>
      </c>
      <c r="C1147" t="s">
        <v>7475</v>
      </c>
      <c r="D1147" t="s">
        <v>9531</v>
      </c>
      <c r="E1147" t="s">
        <v>113</v>
      </c>
      <c r="F1147" t="s">
        <v>9530</v>
      </c>
      <c r="H1147" t="s">
        <v>9529</v>
      </c>
      <c r="I1147" t="s">
        <v>1369</v>
      </c>
      <c r="J1147" t="s">
        <v>9528</v>
      </c>
    </row>
    <row r="1148" spans="1:10" x14ac:dyDescent="0.25">
      <c r="A1148" s="33" t="s">
        <v>16222</v>
      </c>
      <c r="B1148" t="s">
        <v>9527</v>
      </c>
      <c r="C1148" t="s">
        <v>8033</v>
      </c>
      <c r="E1148" t="s">
        <v>1367</v>
      </c>
      <c r="F1148" t="s">
        <v>9526</v>
      </c>
      <c r="H1148" t="s">
        <v>9525</v>
      </c>
      <c r="I1148" t="s">
        <v>9524</v>
      </c>
      <c r="J1148" t="s">
        <v>9523</v>
      </c>
    </row>
    <row r="1149" spans="1:10" x14ac:dyDescent="0.25">
      <c r="A1149" s="33" t="s">
        <v>16223</v>
      </c>
      <c r="B1149" t="s">
        <v>9522</v>
      </c>
      <c r="C1149" t="s">
        <v>7385</v>
      </c>
      <c r="E1149" t="s">
        <v>1366</v>
      </c>
      <c r="H1149" t="s">
        <v>9521</v>
      </c>
      <c r="I1149" t="s">
        <v>1364</v>
      </c>
      <c r="J1149" t="s">
        <v>9520</v>
      </c>
    </row>
    <row r="1150" spans="1:10" x14ac:dyDescent="0.25">
      <c r="A1150" s="33" t="s">
        <v>16224</v>
      </c>
      <c r="B1150" t="s">
        <v>8300</v>
      </c>
      <c r="C1150" t="s">
        <v>7848</v>
      </c>
      <c r="D1150" t="s">
        <v>1363</v>
      </c>
      <c r="E1150" t="s">
        <v>1362</v>
      </c>
      <c r="F1150" t="s">
        <v>9519</v>
      </c>
      <c r="G1150" t="s">
        <v>9518</v>
      </c>
      <c r="H1150" t="s">
        <v>9517</v>
      </c>
      <c r="I1150" t="s">
        <v>1361</v>
      </c>
      <c r="J1150" t="s">
        <v>9516</v>
      </c>
    </row>
    <row r="1151" spans="1:10" x14ac:dyDescent="0.25">
      <c r="A1151" s="33" t="s">
        <v>16225</v>
      </c>
      <c r="B1151" t="s">
        <v>8300</v>
      </c>
      <c r="C1151" t="s">
        <v>7848</v>
      </c>
      <c r="D1151" t="s">
        <v>1360</v>
      </c>
      <c r="E1151" t="s">
        <v>1359</v>
      </c>
      <c r="F1151" t="s">
        <v>9515</v>
      </c>
      <c r="G1151" t="s">
        <v>9514</v>
      </c>
      <c r="H1151" t="s">
        <v>9513</v>
      </c>
      <c r="I1151" t="s">
        <v>9512</v>
      </c>
      <c r="J1151" t="s">
        <v>9511</v>
      </c>
    </row>
    <row r="1152" spans="1:10" x14ac:dyDescent="0.25">
      <c r="A1152" s="33" t="s">
        <v>16226</v>
      </c>
      <c r="B1152" t="s">
        <v>7640</v>
      </c>
      <c r="C1152" t="s">
        <v>7738</v>
      </c>
      <c r="D1152" t="s">
        <v>9510</v>
      </c>
      <c r="E1152" t="s">
        <v>1357</v>
      </c>
      <c r="F1152" t="s">
        <v>9509</v>
      </c>
      <c r="I1152" t="s">
        <v>9508</v>
      </c>
      <c r="J1152" t="s">
        <v>9507</v>
      </c>
    </row>
    <row r="1153" spans="1:10" x14ac:dyDescent="0.25">
      <c r="A1153" s="33" t="s">
        <v>16227</v>
      </c>
      <c r="B1153" t="s">
        <v>7904</v>
      </c>
      <c r="C1153" t="s">
        <v>7738</v>
      </c>
      <c r="D1153" t="s">
        <v>9506</v>
      </c>
      <c r="E1153" t="s">
        <v>1356</v>
      </c>
      <c r="F1153" t="s">
        <v>9505</v>
      </c>
      <c r="I1153" t="s">
        <v>1355</v>
      </c>
      <c r="J1153" t="s">
        <v>9504</v>
      </c>
    </row>
    <row r="1154" spans="1:10" x14ac:dyDescent="0.25">
      <c r="A1154" s="33" t="s">
        <v>16228</v>
      </c>
      <c r="B1154" t="s">
        <v>9503</v>
      </c>
      <c r="C1154" t="s">
        <v>7848</v>
      </c>
      <c r="D1154" t="s">
        <v>1354</v>
      </c>
      <c r="E1154" t="s">
        <v>1353</v>
      </c>
      <c r="F1154" t="s">
        <v>9502</v>
      </c>
      <c r="G1154" t="s">
        <v>9501</v>
      </c>
      <c r="H1154" t="s">
        <v>9500</v>
      </c>
      <c r="I1154" t="s">
        <v>1351</v>
      </c>
      <c r="J1154" t="s">
        <v>9499</v>
      </c>
    </row>
    <row r="1155" spans="1:10" x14ac:dyDescent="0.25">
      <c r="A1155" s="33" t="s">
        <v>16229</v>
      </c>
      <c r="B1155" t="s">
        <v>8477</v>
      </c>
      <c r="C1155" t="s">
        <v>7848</v>
      </c>
      <c r="D1155" t="s">
        <v>1350</v>
      </c>
      <c r="E1155" t="s">
        <v>1349</v>
      </c>
      <c r="F1155" t="s">
        <v>9498</v>
      </c>
      <c r="G1155" t="s">
        <v>1348</v>
      </c>
      <c r="H1155" t="s">
        <v>9497</v>
      </c>
      <c r="I1155" t="s">
        <v>1347</v>
      </c>
      <c r="J1155" t="s">
        <v>9496</v>
      </c>
    </row>
    <row r="1156" spans="1:10" x14ac:dyDescent="0.25">
      <c r="A1156" s="33" t="s">
        <v>16230</v>
      </c>
      <c r="B1156" t="s">
        <v>7587</v>
      </c>
      <c r="C1156" t="s">
        <v>7738</v>
      </c>
      <c r="D1156" t="s">
        <v>9495</v>
      </c>
      <c r="E1156" t="s">
        <v>1346</v>
      </c>
      <c r="F1156" t="s">
        <v>9494</v>
      </c>
      <c r="H1156" t="s">
        <v>9493</v>
      </c>
      <c r="I1156" t="s">
        <v>1345</v>
      </c>
      <c r="J1156" t="s">
        <v>9492</v>
      </c>
    </row>
    <row r="1157" spans="1:10" x14ac:dyDescent="0.25">
      <c r="A1157" s="33" t="s">
        <v>16231</v>
      </c>
      <c r="B1157" t="s">
        <v>7640</v>
      </c>
      <c r="C1157" t="s">
        <v>7738</v>
      </c>
      <c r="D1157" t="s">
        <v>9491</v>
      </c>
      <c r="E1157" t="s">
        <v>1344</v>
      </c>
      <c r="F1157" t="s">
        <v>9490</v>
      </c>
      <c r="I1157" t="s">
        <v>1343</v>
      </c>
      <c r="J1157" t="s">
        <v>9489</v>
      </c>
    </row>
    <row r="1158" spans="1:10" x14ac:dyDescent="0.25">
      <c r="A1158" s="33" t="s">
        <v>16232</v>
      </c>
      <c r="B1158" t="s">
        <v>7414</v>
      </c>
      <c r="C1158" t="s">
        <v>7738</v>
      </c>
      <c r="D1158" t="s">
        <v>9488</v>
      </c>
      <c r="E1158" t="s">
        <v>1342</v>
      </c>
      <c r="F1158" t="s">
        <v>9487</v>
      </c>
      <c r="I1158" t="s">
        <v>9486</v>
      </c>
      <c r="J1158" t="s">
        <v>9485</v>
      </c>
    </row>
    <row r="1159" spans="1:10" x14ac:dyDescent="0.25">
      <c r="A1159" s="33" t="s">
        <v>16233</v>
      </c>
      <c r="B1159" t="s">
        <v>8751</v>
      </c>
      <c r="C1159" t="s">
        <v>7654</v>
      </c>
      <c r="E1159" t="s">
        <v>1340</v>
      </c>
      <c r="F1159" t="s">
        <v>9484</v>
      </c>
      <c r="G1159" t="s">
        <v>9483</v>
      </c>
      <c r="H1159" t="s">
        <v>9482</v>
      </c>
      <c r="I1159" t="s">
        <v>1338</v>
      </c>
      <c r="J1159" t="s">
        <v>9481</v>
      </c>
    </row>
    <row r="1160" spans="1:10" x14ac:dyDescent="0.25">
      <c r="A1160" s="33" t="s">
        <v>16234</v>
      </c>
      <c r="B1160" t="s">
        <v>8548</v>
      </c>
      <c r="C1160" t="s">
        <v>7475</v>
      </c>
      <c r="D1160" t="s">
        <v>1337</v>
      </c>
      <c r="E1160" t="s">
        <v>1336</v>
      </c>
      <c r="F1160" t="s">
        <v>1335</v>
      </c>
      <c r="G1160" t="s">
        <v>1334</v>
      </c>
      <c r="H1160" t="s">
        <v>9480</v>
      </c>
      <c r="I1160" t="s">
        <v>1333</v>
      </c>
      <c r="J1160" t="s">
        <v>9479</v>
      </c>
    </row>
    <row r="1161" spans="1:10" x14ac:dyDescent="0.25">
      <c r="A1161" s="33" t="s">
        <v>16235</v>
      </c>
      <c r="B1161" t="s">
        <v>9478</v>
      </c>
      <c r="C1161" t="s">
        <v>8191</v>
      </c>
      <c r="D1161" t="s">
        <v>9477</v>
      </c>
      <c r="E1161" t="s">
        <v>1332</v>
      </c>
      <c r="F1161" t="s">
        <v>9476</v>
      </c>
      <c r="H1161" t="s">
        <v>9475</v>
      </c>
      <c r="I1161" t="s">
        <v>1331</v>
      </c>
      <c r="J1161" t="s">
        <v>9474</v>
      </c>
    </row>
    <row r="1162" spans="1:10" x14ac:dyDescent="0.25">
      <c r="A1162" s="33" t="s">
        <v>16236</v>
      </c>
      <c r="B1162" t="s">
        <v>9473</v>
      </c>
      <c r="C1162" t="s">
        <v>8191</v>
      </c>
      <c r="D1162" t="s">
        <v>9472</v>
      </c>
      <c r="E1162" t="s">
        <v>1330</v>
      </c>
      <c r="F1162" t="s">
        <v>9471</v>
      </c>
      <c r="H1162" t="s">
        <v>9470</v>
      </c>
      <c r="I1162" t="s">
        <v>9469</v>
      </c>
      <c r="J1162" t="s">
        <v>9468</v>
      </c>
    </row>
    <row r="1163" spans="1:10" x14ac:dyDescent="0.25">
      <c r="A1163" s="33" t="s">
        <v>16237</v>
      </c>
      <c r="B1163" t="s">
        <v>9467</v>
      </c>
      <c r="C1163" t="s">
        <v>8191</v>
      </c>
      <c r="D1163" t="s">
        <v>1328</v>
      </c>
      <c r="E1163" t="s">
        <v>1327</v>
      </c>
      <c r="F1163" t="s">
        <v>9466</v>
      </c>
      <c r="H1163" t="s">
        <v>9465</v>
      </c>
      <c r="I1163" t="s">
        <v>1326</v>
      </c>
      <c r="J1163" t="s">
        <v>9464</v>
      </c>
    </row>
    <row r="1164" spans="1:10" x14ac:dyDescent="0.25">
      <c r="A1164" s="33" t="s">
        <v>16238</v>
      </c>
      <c r="B1164" t="s">
        <v>9463</v>
      </c>
      <c r="C1164" t="s">
        <v>7848</v>
      </c>
      <c r="D1164" t="s">
        <v>1325</v>
      </c>
      <c r="E1164" t="s">
        <v>1324</v>
      </c>
      <c r="F1164" t="s">
        <v>9462</v>
      </c>
      <c r="G1164" t="s">
        <v>9461</v>
      </c>
      <c r="H1164" t="s">
        <v>9460</v>
      </c>
      <c r="I1164" t="s">
        <v>1322</v>
      </c>
      <c r="J1164" t="s">
        <v>9459</v>
      </c>
    </row>
    <row r="1165" spans="1:10" x14ac:dyDescent="0.25">
      <c r="A1165" s="33" t="s">
        <v>16239</v>
      </c>
      <c r="B1165" t="s">
        <v>9458</v>
      </c>
      <c r="C1165" t="s">
        <v>8033</v>
      </c>
      <c r="D1165" t="s">
        <v>1320</v>
      </c>
      <c r="E1165" t="s">
        <v>1319</v>
      </c>
      <c r="F1165" t="s">
        <v>9457</v>
      </c>
      <c r="H1165" t="s">
        <v>9456</v>
      </c>
      <c r="I1165" t="s">
        <v>1316</v>
      </c>
      <c r="J1165" t="s">
        <v>9455</v>
      </c>
    </row>
    <row r="1166" spans="1:10" x14ac:dyDescent="0.25">
      <c r="A1166" s="33" t="s">
        <v>16240</v>
      </c>
      <c r="B1166" t="s">
        <v>7414</v>
      </c>
      <c r="C1166" t="s">
        <v>7738</v>
      </c>
      <c r="D1166" t="s">
        <v>9454</v>
      </c>
      <c r="E1166" t="s">
        <v>1315</v>
      </c>
      <c r="F1166" t="s">
        <v>9453</v>
      </c>
      <c r="H1166" t="s">
        <v>9452</v>
      </c>
      <c r="I1166" t="s">
        <v>1313</v>
      </c>
      <c r="J1166" t="s">
        <v>9451</v>
      </c>
    </row>
    <row r="1167" spans="1:10" x14ac:dyDescent="0.25">
      <c r="A1167" s="33" t="s">
        <v>16241</v>
      </c>
      <c r="B1167" t="s">
        <v>7414</v>
      </c>
      <c r="C1167" t="s">
        <v>7738</v>
      </c>
      <c r="D1167" t="s">
        <v>9450</v>
      </c>
      <c r="E1167" t="s">
        <v>1312</v>
      </c>
      <c r="F1167" t="s">
        <v>9449</v>
      </c>
      <c r="H1167" t="s">
        <v>9448</v>
      </c>
      <c r="I1167" t="s">
        <v>9447</v>
      </c>
      <c r="J1167" t="s">
        <v>9446</v>
      </c>
    </row>
    <row r="1168" spans="1:10" x14ac:dyDescent="0.25">
      <c r="A1168" s="33" t="s">
        <v>16242</v>
      </c>
      <c r="B1168" t="s">
        <v>7496</v>
      </c>
      <c r="C1168" t="s">
        <v>7738</v>
      </c>
      <c r="D1168" t="s">
        <v>9445</v>
      </c>
      <c r="E1168" t="s">
        <v>1311</v>
      </c>
      <c r="F1168" t="s">
        <v>9444</v>
      </c>
      <c r="H1168" t="s">
        <v>9443</v>
      </c>
      <c r="I1168" t="s">
        <v>1310</v>
      </c>
      <c r="J1168" t="s">
        <v>9442</v>
      </c>
    </row>
    <row r="1169" spans="1:10" x14ac:dyDescent="0.25">
      <c r="A1169" s="33" t="s">
        <v>16243</v>
      </c>
      <c r="B1169" t="s">
        <v>9286</v>
      </c>
      <c r="C1169" t="s">
        <v>7385</v>
      </c>
      <c r="D1169" t="s">
        <v>1309</v>
      </c>
      <c r="E1169" t="s">
        <v>1308</v>
      </c>
      <c r="F1169" t="s">
        <v>9441</v>
      </c>
      <c r="G1169" t="s">
        <v>9440</v>
      </c>
      <c r="H1169" t="s">
        <v>9439</v>
      </c>
      <c r="I1169" t="s">
        <v>1306</v>
      </c>
      <c r="J1169" t="s">
        <v>9438</v>
      </c>
    </row>
    <row r="1170" spans="1:10" x14ac:dyDescent="0.25">
      <c r="A1170" s="33" t="s">
        <v>16244</v>
      </c>
      <c r="B1170" t="s">
        <v>8454</v>
      </c>
      <c r="C1170" t="s">
        <v>7385</v>
      </c>
      <c r="D1170" t="s">
        <v>1305</v>
      </c>
      <c r="E1170" t="s">
        <v>1304</v>
      </c>
      <c r="F1170" t="s">
        <v>9437</v>
      </c>
      <c r="G1170" t="s">
        <v>9436</v>
      </c>
      <c r="H1170" t="s">
        <v>9435</v>
      </c>
      <c r="I1170" t="s">
        <v>1303</v>
      </c>
      <c r="J1170" t="s">
        <v>9434</v>
      </c>
    </row>
    <row r="1171" spans="1:10" x14ac:dyDescent="0.25">
      <c r="A1171" s="33" t="s">
        <v>16245</v>
      </c>
      <c r="B1171" t="s">
        <v>8441</v>
      </c>
      <c r="C1171" t="s">
        <v>7848</v>
      </c>
      <c r="D1171" t="s">
        <v>1301</v>
      </c>
      <c r="E1171" t="s">
        <v>1300</v>
      </c>
      <c r="F1171" t="s">
        <v>9433</v>
      </c>
      <c r="G1171" t="s">
        <v>9432</v>
      </c>
      <c r="H1171" t="s">
        <v>9431</v>
      </c>
      <c r="I1171" t="s">
        <v>1299</v>
      </c>
      <c r="J1171" t="s">
        <v>9430</v>
      </c>
    </row>
    <row r="1172" spans="1:10" x14ac:dyDescent="0.25">
      <c r="A1172" s="33" t="s">
        <v>16246</v>
      </c>
      <c r="B1172" t="s">
        <v>7526</v>
      </c>
      <c r="C1172" t="s">
        <v>8033</v>
      </c>
      <c r="D1172" t="s">
        <v>9429</v>
      </c>
      <c r="E1172" t="s">
        <v>1298</v>
      </c>
      <c r="F1172" t="s">
        <v>9428</v>
      </c>
      <c r="H1172" t="s">
        <v>9427</v>
      </c>
      <c r="I1172" t="s">
        <v>9426</v>
      </c>
      <c r="J1172" t="s">
        <v>9425</v>
      </c>
    </row>
    <row r="1173" spans="1:10" x14ac:dyDescent="0.25">
      <c r="A1173" s="33" t="s">
        <v>16247</v>
      </c>
      <c r="B1173" t="s">
        <v>7481</v>
      </c>
      <c r="C1173" t="s">
        <v>8191</v>
      </c>
      <c r="D1173" t="s">
        <v>9424</v>
      </c>
      <c r="E1173" t="s">
        <v>1297</v>
      </c>
      <c r="F1173" t="s">
        <v>9423</v>
      </c>
      <c r="H1173" t="s">
        <v>9422</v>
      </c>
      <c r="I1173" t="s">
        <v>1295</v>
      </c>
      <c r="J1173" t="s">
        <v>9421</v>
      </c>
    </row>
    <row r="1174" spans="1:10" x14ac:dyDescent="0.25">
      <c r="A1174" s="33" t="s">
        <v>16248</v>
      </c>
      <c r="B1174" t="s">
        <v>9420</v>
      </c>
      <c r="C1174" t="s">
        <v>8191</v>
      </c>
      <c r="D1174" t="s">
        <v>9419</v>
      </c>
      <c r="E1174" t="s">
        <v>1294</v>
      </c>
      <c r="F1174" t="s">
        <v>9418</v>
      </c>
      <c r="H1174" t="s">
        <v>9417</v>
      </c>
      <c r="I1174" t="s">
        <v>9416</v>
      </c>
      <c r="J1174" t="s">
        <v>9415</v>
      </c>
    </row>
    <row r="1175" spans="1:10" x14ac:dyDescent="0.25">
      <c r="A1175" s="33" t="s">
        <v>16249</v>
      </c>
      <c r="B1175" t="s">
        <v>8898</v>
      </c>
      <c r="C1175" t="s">
        <v>8191</v>
      </c>
      <c r="D1175" t="s">
        <v>9414</v>
      </c>
      <c r="E1175" t="s">
        <v>1292</v>
      </c>
      <c r="F1175" t="s">
        <v>9413</v>
      </c>
      <c r="H1175" t="s">
        <v>9412</v>
      </c>
      <c r="I1175" t="s">
        <v>9411</v>
      </c>
      <c r="J1175" t="s">
        <v>9410</v>
      </c>
    </row>
    <row r="1176" spans="1:10" x14ac:dyDescent="0.25">
      <c r="A1176" s="33" t="s">
        <v>16250</v>
      </c>
      <c r="B1176" t="s">
        <v>7464</v>
      </c>
      <c r="C1176" t="s">
        <v>8033</v>
      </c>
      <c r="D1176" t="s">
        <v>9409</v>
      </c>
      <c r="E1176" t="s">
        <v>1291</v>
      </c>
      <c r="F1176" t="s">
        <v>9408</v>
      </c>
      <c r="H1176" t="s">
        <v>9407</v>
      </c>
      <c r="I1176" t="s">
        <v>9406</v>
      </c>
      <c r="J1176" t="s">
        <v>9405</v>
      </c>
    </row>
    <row r="1177" spans="1:10" x14ac:dyDescent="0.25">
      <c r="A1177" s="33" t="s">
        <v>16251</v>
      </c>
      <c r="B1177" t="s">
        <v>9404</v>
      </c>
      <c r="C1177" t="s">
        <v>8033</v>
      </c>
      <c r="D1177" t="s">
        <v>9403</v>
      </c>
      <c r="E1177" t="s">
        <v>1290</v>
      </c>
      <c r="F1177" t="s">
        <v>9402</v>
      </c>
      <c r="H1177" t="s">
        <v>9401</v>
      </c>
      <c r="I1177" t="s">
        <v>9400</v>
      </c>
      <c r="J1177" t="s">
        <v>9399</v>
      </c>
    </row>
    <row r="1178" spans="1:10" x14ac:dyDescent="0.25">
      <c r="A1178" s="33" t="s">
        <v>16252</v>
      </c>
      <c r="B1178" t="s">
        <v>9398</v>
      </c>
      <c r="C1178" t="s">
        <v>8033</v>
      </c>
      <c r="D1178" t="s">
        <v>9397</v>
      </c>
      <c r="E1178" t="s">
        <v>1286</v>
      </c>
      <c r="F1178" t="s">
        <v>9396</v>
      </c>
      <c r="H1178" t="s">
        <v>9395</v>
      </c>
      <c r="I1178" t="s">
        <v>9394</v>
      </c>
      <c r="J1178" t="s">
        <v>9393</v>
      </c>
    </row>
    <row r="1179" spans="1:10" x14ac:dyDescent="0.25">
      <c r="A1179" s="33" t="s">
        <v>16253</v>
      </c>
      <c r="B1179" t="s">
        <v>7481</v>
      </c>
      <c r="C1179" t="s">
        <v>8033</v>
      </c>
      <c r="D1179" t="s">
        <v>9392</v>
      </c>
      <c r="E1179" t="s">
        <v>1283</v>
      </c>
      <c r="F1179" t="s">
        <v>9391</v>
      </c>
      <c r="H1179" t="s">
        <v>9390</v>
      </c>
      <c r="I1179" t="s">
        <v>1281</v>
      </c>
      <c r="J1179" t="s">
        <v>9389</v>
      </c>
    </row>
    <row r="1180" spans="1:10" x14ac:dyDescent="0.25">
      <c r="A1180" s="33" t="s">
        <v>16254</v>
      </c>
      <c r="B1180" t="s">
        <v>9388</v>
      </c>
      <c r="C1180" t="s">
        <v>7738</v>
      </c>
      <c r="D1180" t="s">
        <v>1280</v>
      </c>
      <c r="E1180" t="s">
        <v>1279</v>
      </c>
      <c r="F1180" t="s">
        <v>9387</v>
      </c>
      <c r="G1180" t="s">
        <v>9386</v>
      </c>
      <c r="H1180" t="s">
        <v>9385</v>
      </c>
      <c r="I1180" t="s">
        <v>1276</v>
      </c>
      <c r="J1180" t="s">
        <v>9384</v>
      </c>
    </row>
    <row r="1181" spans="1:10" x14ac:dyDescent="0.25">
      <c r="A1181" s="33" t="s">
        <v>16255</v>
      </c>
      <c r="B1181" t="s">
        <v>7414</v>
      </c>
      <c r="C1181" t="s">
        <v>7738</v>
      </c>
      <c r="D1181" t="s">
        <v>9383</v>
      </c>
      <c r="E1181" t="s">
        <v>1275</v>
      </c>
      <c r="F1181" t="s">
        <v>9382</v>
      </c>
      <c r="H1181" t="s">
        <v>9381</v>
      </c>
      <c r="I1181" t="s">
        <v>9380</v>
      </c>
      <c r="J1181" t="s">
        <v>9379</v>
      </c>
    </row>
    <row r="1182" spans="1:10" x14ac:dyDescent="0.25">
      <c r="A1182" s="33" t="s">
        <v>16256</v>
      </c>
      <c r="B1182" t="s">
        <v>7397</v>
      </c>
      <c r="C1182" t="s">
        <v>7738</v>
      </c>
      <c r="D1182" t="s">
        <v>9378</v>
      </c>
      <c r="E1182" t="s">
        <v>1274</v>
      </c>
      <c r="F1182" t="s">
        <v>9377</v>
      </c>
      <c r="H1182" t="s">
        <v>9376</v>
      </c>
      <c r="I1182" t="s">
        <v>9375</v>
      </c>
      <c r="J1182" t="s">
        <v>9374</v>
      </c>
    </row>
    <row r="1183" spans="1:10" x14ac:dyDescent="0.25">
      <c r="A1183" s="33" t="s">
        <v>16257</v>
      </c>
      <c r="B1183" t="s">
        <v>7481</v>
      </c>
      <c r="C1183" t="s">
        <v>7654</v>
      </c>
      <c r="D1183" t="s">
        <v>9373</v>
      </c>
      <c r="E1183" t="s">
        <v>1272</v>
      </c>
      <c r="F1183" t="s">
        <v>9372</v>
      </c>
      <c r="H1183" t="s">
        <v>9371</v>
      </c>
      <c r="I1183" t="s">
        <v>9370</v>
      </c>
      <c r="J1183" t="s">
        <v>9369</v>
      </c>
    </row>
    <row r="1184" spans="1:10" x14ac:dyDescent="0.25">
      <c r="A1184" s="33" t="s">
        <v>16258</v>
      </c>
      <c r="B1184" t="s">
        <v>7552</v>
      </c>
      <c r="C1184" t="s">
        <v>7738</v>
      </c>
      <c r="D1184" t="s">
        <v>9368</v>
      </c>
      <c r="E1184" t="s">
        <v>1271</v>
      </c>
      <c r="F1184" t="s">
        <v>9367</v>
      </c>
      <c r="I1184" t="s">
        <v>1270</v>
      </c>
      <c r="J1184" t="s">
        <v>9366</v>
      </c>
    </row>
    <row r="1185" spans="1:10" x14ac:dyDescent="0.25">
      <c r="A1185" s="33" t="s">
        <v>16259</v>
      </c>
      <c r="B1185" t="s">
        <v>7729</v>
      </c>
      <c r="C1185" t="s">
        <v>7654</v>
      </c>
      <c r="D1185" t="s">
        <v>9365</v>
      </c>
      <c r="E1185" t="s">
        <v>1269</v>
      </c>
      <c r="F1185" t="s">
        <v>9364</v>
      </c>
      <c r="H1185" t="s">
        <v>9363</v>
      </c>
      <c r="I1185" t="s">
        <v>9362</v>
      </c>
      <c r="J1185" t="s">
        <v>9361</v>
      </c>
    </row>
    <row r="1186" spans="1:10" x14ac:dyDescent="0.25">
      <c r="A1186" s="33" t="s">
        <v>16260</v>
      </c>
      <c r="B1186" t="s">
        <v>7496</v>
      </c>
      <c r="C1186" t="s">
        <v>7654</v>
      </c>
      <c r="D1186" t="s">
        <v>9360</v>
      </c>
      <c r="E1186" t="s">
        <v>1266</v>
      </c>
      <c r="F1186" t="s">
        <v>9359</v>
      </c>
      <c r="H1186" t="s">
        <v>9358</v>
      </c>
      <c r="I1186" t="s">
        <v>9357</v>
      </c>
      <c r="J1186" t="s">
        <v>9356</v>
      </c>
    </row>
    <row r="1187" spans="1:10" x14ac:dyDescent="0.25">
      <c r="A1187" s="33" t="s">
        <v>16261</v>
      </c>
      <c r="B1187" t="s">
        <v>7408</v>
      </c>
      <c r="C1187" t="s">
        <v>7654</v>
      </c>
      <c r="D1187" t="s">
        <v>9355</v>
      </c>
      <c r="E1187" t="s">
        <v>1265</v>
      </c>
      <c r="F1187" t="s">
        <v>9354</v>
      </c>
      <c r="H1187" t="s">
        <v>9353</v>
      </c>
      <c r="I1187" t="s">
        <v>9352</v>
      </c>
      <c r="J1187" t="s">
        <v>9351</v>
      </c>
    </row>
    <row r="1188" spans="1:10" x14ac:dyDescent="0.25">
      <c r="A1188" s="33" t="s">
        <v>16262</v>
      </c>
      <c r="B1188" t="s">
        <v>8788</v>
      </c>
      <c r="C1188" t="s">
        <v>7385</v>
      </c>
      <c r="D1188" t="s">
        <v>1264</v>
      </c>
      <c r="E1188" t="s">
        <v>1263</v>
      </c>
      <c r="F1188" t="s">
        <v>9350</v>
      </c>
      <c r="G1188" t="s">
        <v>9349</v>
      </c>
      <c r="H1188" t="s">
        <v>9348</v>
      </c>
      <c r="I1188" t="s">
        <v>1259</v>
      </c>
      <c r="J1188" t="s">
        <v>9347</v>
      </c>
    </row>
    <row r="1189" spans="1:10" x14ac:dyDescent="0.25">
      <c r="A1189" s="33" t="s">
        <v>16263</v>
      </c>
      <c r="B1189" t="s">
        <v>7512</v>
      </c>
      <c r="C1189" t="s">
        <v>7738</v>
      </c>
      <c r="D1189" t="s">
        <v>9346</v>
      </c>
      <c r="E1189" t="s">
        <v>1258</v>
      </c>
      <c r="F1189" t="s">
        <v>9345</v>
      </c>
      <c r="I1189" t="s">
        <v>1257</v>
      </c>
      <c r="J1189" t="s">
        <v>9344</v>
      </c>
    </row>
    <row r="1190" spans="1:10" x14ac:dyDescent="0.25">
      <c r="A1190" s="33" t="s">
        <v>16264</v>
      </c>
      <c r="B1190" t="s">
        <v>7490</v>
      </c>
      <c r="C1190" t="s">
        <v>7654</v>
      </c>
      <c r="D1190" t="s">
        <v>9343</v>
      </c>
      <c r="E1190" t="s">
        <v>1256</v>
      </c>
      <c r="F1190" t="s">
        <v>9342</v>
      </c>
      <c r="I1190" t="s">
        <v>9341</v>
      </c>
      <c r="J1190" t="s">
        <v>9340</v>
      </c>
    </row>
    <row r="1191" spans="1:10" x14ac:dyDescent="0.25">
      <c r="A1191" s="33" t="s">
        <v>16265</v>
      </c>
      <c r="B1191" t="s">
        <v>7537</v>
      </c>
      <c r="C1191" t="s">
        <v>7654</v>
      </c>
      <c r="D1191" t="s">
        <v>9339</v>
      </c>
      <c r="E1191" t="s">
        <v>1255</v>
      </c>
      <c r="F1191" t="s">
        <v>9338</v>
      </c>
      <c r="H1191" t="s">
        <v>9337</v>
      </c>
      <c r="I1191" t="s">
        <v>1254</v>
      </c>
      <c r="J1191" t="s">
        <v>9336</v>
      </c>
    </row>
    <row r="1192" spans="1:10" x14ac:dyDescent="0.25">
      <c r="A1192" s="33" t="s">
        <v>16266</v>
      </c>
      <c r="B1192" t="s">
        <v>7470</v>
      </c>
      <c r="C1192" t="s">
        <v>7654</v>
      </c>
      <c r="D1192" t="s">
        <v>9335</v>
      </c>
      <c r="E1192" t="s">
        <v>1253</v>
      </c>
      <c r="F1192" t="s">
        <v>9334</v>
      </c>
      <c r="H1192" t="s">
        <v>9333</v>
      </c>
      <c r="I1192" t="s">
        <v>1252</v>
      </c>
      <c r="J1192" t="s">
        <v>9332</v>
      </c>
    </row>
    <row r="1193" spans="1:10" x14ac:dyDescent="0.25">
      <c r="A1193" s="33" t="s">
        <v>16267</v>
      </c>
      <c r="B1193" t="s">
        <v>8441</v>
      </c>
      <c r="C1193" t="s">
        <v>7738</v>
      </c>
      <c r="D1193" t="s">
        <v>1251</v>
      </c>
      <c r="E1193" t="s">
        <v>1250</v>
      </c>
      <c r="F1193" t="s">
        <v>9331</v>
      </c>
      <c r="G1193" t="s">
        <v>1249</v>
      </c>
      <c r="H1193" t="s">
        <v>9330</v>
      </c>
      <c r="I1193" t="s">
        <v>9329</v>
      </c>
      <c r="J1193" t="s">
        <v>9328</v>
      </c>
    </row>
    <row r="1194" spans="1:10" x14ac:dyDescent="0.25">
      <c r="A1194" s="33" t="s">
        <v>16268</v>
      </c>
      <c r="B1194" t="s">
        <v>7459</v>
      </c>
      <c r="C1194" t="s">
        <v>7654</v>
      </c>
      <c r="D1194" t="s">
        <v>9327</v>
      </c>
      <c r="E1194" t="s">
        <v>1247</v>
      </c>
      <c r="F1194" t="s">
        <v>9326</v>
      </c>
      <c r="I1194" t="s">
        <v>1246</v>
      </c>
      <c r="J1194" t="s">
        <v>9325</v>
      </c>
    </row>
    <row r="1195" spans="1:10" x14ac:dyDescent="0.25">
      <c r="A1195" s="33" t="s">
        <v>16269</v>
      </c>
      <c r="B1195" t="s">
        <v>7470</v>
      </c>
      <c r="C1195" t="s">
        <v>7654</v>
      </c>
      <c r="D1195" t="s">
        <v>9324</v>
      </c>
      <c r="E1195" t="s">
        <v>1245</v>
      </c>
      <c r="F1195" t="s">
        <v>9323</v>
      </c>
      <c r="H1195" t="s">
        <v>9322</v>
      </c>
      <c r="I1195" t="s">
        <v>9321</v>
      </c>
      <c r="J1195" t="s">
        <v>9320</v>
      </c>
    </row>
    <row r="1196" spans="1:10" x14ac:dyDescent="0.25">
      <c r="A1196" s="33" t="s">
        <v>16270</v>
      </c>
      <c r="B1196" t="s">
        <v>7439</v>
      </c>
      <c r="C1196" t="s">
        <v>7654</v>
      </c>
      <c r="D1196" t="s">
        <v>9319</v>
      </c>
      <c r="E1196" t="s">
        <v>1244</v>
      </c>
      <c r="F1196" t="s">
        <v>9318</v>
      </c>
      <c r="H1196" t="s">
        <v>9317</v>
      </c>
      <c r="I1196" t="s">
        <v>1243</v>
      </c>
      <c r="J1196" t="s">
        <v>9316</v>
      </c>
    </row>
    <row r="1197" spans="1:10" x14ac:dyDescent="0.25">
      <c r="A1197" s="33" t="s">
        <v>16271</v>
      </c>
      <c r="B1197" t="s">
        <v>9315</v>
      </c>
      <c r="C1197" t="s">
        <v>7848</v>
      </c>
      <c r="D1197" t="s">
        <v>1242</v>
      </c>
      <c r="E1197" t="s">
        <v>1241</v>
      </c>
      <c r="F1197" t="s">
        <v>1240</v>
      </c>
      <c r="G1197" t="s">
        <v>1239</v>
      </c>
      <c r="H1197" t="s">
        <v>9314</v>
      </c>
      <c r="I1197" t="s">
        <v>1237</v>
      </c>
      <c r="J1197" t="s">
        <v>9313</v>
      </c>
    </row>
    <row r="1198" spans="1:10" x14ac:dyDescent="0.25">
      <c r="A1198" s="33" t="s">
        <v>16272</v>
      </c>
      <c r="B1198" t="s">
        <v>7386</v>
      </c>
      <c r="C1198" t="s">
        <v>8033</v>
      </c>
      <c r="D1198" t="s">
        <v>9312</v>
      </c>
      <c r="E1198" t="s">
        <v>1236</v>
      </c>
      <c r="F1198" t="s">
        <v>9311</v>
      </c>
      <c r="H1198" t="s">
        <v>9310</v>
      </c>
      <c r="I1198" t="s">
        <v>9309</v>
      </c>
      <c r="J1198" t="s">
        <v>9308</v>
      </c>
    </row>
    <row r="1199" spans="1:10" x14ac:dyDescent="0.25">
      <c r="A1199" s="33" t="s">
        <v>16273</v>
      </c>
      <c r="B1199" t="s">
        <v>8526</v>
      </c>
      <c r="C1199" t="s">
        <v>7738</v>
      </c>
      <c r="D1199" t="s">
        <v>1235</v>
      </c>
      <c r="E1199" t="s">
        <v>1234</v>
      </c>
      <c r="F1199" t="s">
        <v>9307</v>
      </c>
      <c r="G1199" t="s">
        <v>9306</v>
      </c>
      <c r="H1199" t="s">
        <v>9305</v>
      </c>
      <c r="I1199" t="s">
        <v>9304</v>
      </c>
      <c r="J1199" t="s">
        <v>9303</v>
      </c>
    </row>
    <row r="1200" spans="1:10" x14ac:dyDescent="0.25">
      <c r="A1200" s="33" t="s">
        <v>16274</v>
      </c>
      <c r="B1200" t="s">
        <v>9302</v>
      </c>
      <c r="C1200" t="s">
        <v>8033</v>
      </c>
      <c r="D1200" t="s">
        <v>1232</v>
      </c>
      <c r="E1200" t="s">
        <v>1231</v>
      </c>
      <c r="F1200" t="s">
        <v>9301</v>
      </c>
      <c r="G1200" t="s">
        <v>9300</v>
      </c>
      <c r="H1200" t="s">
        <v>9299</v>
      </c>
      <c r="I1200" t="s">
        <v>1226</v>
      </c>
      <c r="J1200" t="s">
        <v>9298</v>
      </c>
    </row>
    <row r="1201" spans="1:10" x14ac:dyDescent="0.25">
      <c r="A1201" s="33" t="s">
        <v>16275</v>
      </c>
      <c r="B1201" t="s">
        <v>8454</v>
      </c>
      <c r="C1201" t="s">
        <v>8191</v>
      </c>
      <c r="D1201" t="s">
        <v>1224</v>
      </c>
      <c r="E1201" t="s">
        <v>1223</v>
      </c>
      <c r="F1201" t="s">
        <v>9297</v>
      </c>
      <c r="G1201" t="s">
        <v>9296</v>
      </c>
      <c r="H1201" t="s">
        <v>9295</v>
      </c>
      <c r="I1201" t="s">
        <v>9294</v>
      </c>
      <c r="J1201" t="s">
        <v>9293</v>
      </c>
    </row>
    <row r="1202" spans="1:10" x14ac:dyDescent="0.25">
      <c r="A1202" s="33" t="s">
        <v>16276</v>
      </c>
      <c r="B1202" t="s">
        <v>9292</v>
      </c>
      <c r="C1202" t="s">
        <v>7385</v>
      </c>
      <c r="D1202" t="s">
        <v>1221</v>
      </c>
      <c r="E1202" t="s">
        <v>1220</v>
      </c>
      <c r="F1202" t="s">
        <v>9291</v>
      </c>
      <c r="G1202" t="s">
        <v>9290</v>
      </c>
      <c r="H1202" t="s">
        <v>9289</v>
      </c>
      <c r="I1202" t="s">
        <v>9288</v>
      </c>
      <c r="J1202" t="s">
        <v>9287</v>
      </c>
    </row>
    <row r="1203" spans="1:10" x14ac:dyDescent="0.25">
      <c r="A1203" s="33" t="s">
        <v>16277</v>
      </c>
      <c r="B1203" t="s">
        <v>9286</v>
      </c>
      <c r="C1203" t="s">
        <v>7848</v>
      </c>
      <c r="D1203" t="s">
        <v>1218</v>
      </c>
      <c r="E1203" t="s">
        <v>1217</v>
      </c>
      <c r="F1203" t="s">
        <v>9285</v>
      </c>
      <c r="G1203" t="s">
        <v>1216</v>
      </c>
      <c r="H1203" t="s">
        <v>9284</v>
      </c>
      <c r="I1203" t="s">
        <v>1214</v>
      </c>
      <c r="J1203" t="s">
        <v>9283</v>
      </c>
    </row>
    <row r="1204" spans="1:10" x14ac:dyDescent="0.25">
      <c r="A1204" s="33" t="s">
        <v>16278</v>
      </c>
      <c r="B1204" t="s">
        <v>8526</v>
      </c>
      <c r="C1204" t="s">
        <v>8191</v>
      </c>
      <c r="D1204" t="s">
        <v>1213</v>
      </c>
      <c r="E1204" t="s">
        <v>1212</v>
      </c>
      <c r="F1204" t="s">
        <v>9282</v>
      </c>
      <c r="G1204" t="s">
        <v>9281</v>
      </c>
      <c r="H1204" t="s">
        <v>9280</v>
      </c>
      <c r="I1204" t="s">
        <v>9279</v>
      </c>
      <c r="J1204" t="s">
        <v>9278</v>
      </c>
    </row>
    <row r="1205" spans="1:10" x14ac:dyDescent="0.25">
      <c r="A1205" s="33" t="s">
        <v>16279</v>
      </c>
      <c r="B1205" t="s">
        <v>8441</v>
      </c>
      <c r="C1205" t="s">
        <v>7848</v>
      </c>
      <c r="D1205" t="s">
        <v>1210</v>
      </c>
      <c r="E1205" t="s">
        <v>1209</v>
      </c>
      <c r="F1205" t="s">
        <v>9277</v>
      </c>
      <c r="G1205" t="s">
        <v>9276</v>
      </c>
      <c r="H1205" t="s">
        <v>9275</v>
      </c>
      <c r="I1205" t="s">
        <v>1207</v>
      </c>
      <c r="J1205" t="s">
        <v>9274</v>
      </c>
    </row>
    <row r="1206" spans="1:10" x14ac:dyDescent="0.25">
      <c r="A1206" s="33" t="s">
        <v>16280</v>
      </c>
      <c r="B1206" t="s">
        <v>9273</v>
      </c>
      <c r="C1206" t="s">
        <v>8033</v>
      </c>
      <c r="D1206" t="s">
        <v>1206</v>
      </c>
      <c r="E1206" t="s">
        <v>1205</v>
      </c>
      <c r="F1206" t="s">
        <v>9272</v>
      </c>
      <c r="H1206" t="s">
        <v>9271</v>
      </c>
      <c r="I1206" t="s">
        <v>9270</v>
      </c>
      <c r="J1206" t="s">
        <v>9269</v>
      </c>
    </row>
    <row r="1207" spans="1:10" x14ac:dyDescent="0.25">
      <c r="A1207" s="33" t="s">
        <v>16281</v>
      </c>
      <c r="B1207" t="s">
        <v>7849</v>
      </c>
      <c r="C1207" t="s">
        <v>7848</v>
      </c>
      <c r="D1207" t="s">
        <v>9268</v>
      </c>
      <c r="E1207" t="s">
        <v>1204</v>
      </c>
      <c r="F1207" t="s">
        <v>9267</v>
      </c>
      <c r="I1207" t="s">
        <v>1203</v>
      </c>
      <c r="J1207" t="s">
        <v>9266</v>
      </c>
    </row>
    <row r="1208" spans="1:10" x14ac:dyDescent="0.25">
      <c r="A1208" s="33" t="s">
        <v>16282</v>
      </c>
      <c r="B1208" t="s">
        <v>8853</v>
      </c>
      <c r="C1208" t="s">
        <v>7654</v>
      </c>
      <c r="D1208" t="s">
        <v>1202</v>
      </c>
      <c r="E1208" t="s">
        <v>1201</v>
      </c>
      <c r="F1208" t="s">
        <v>9265</v>
      </c>
      <c r="G1208" t="s">
        <v>9264</v>
      </c>
      <c r="H1208" t="s">
        <v>9263</v>
      </c>
      <c r="I1208" t="s">
        <v>9262</v>
      </c>
      <c r="J1208" t="s">
        <v>9261</v>
      </c>
    </row>
    <row r="1209" spans="1:10" x14ac:dyDescent="0.25">
      <c r="A1209" s="33" t="s">
        <v>16283</v>
      </c>
      <c r="B1209" t="s">
        <v>9260</v>
      </c>
      <c r="C1209" t="s">
        <v>7654</v>
      </c>
      <c r="D1209" t="s">
        <v>1200</v>
      </c>
      <c r="E1209" t="s">
        <v>1199</v>
      </c>
      <c r="F1209" t="s">
        <v>9259</v>
      </c>
      <c r="G1209" t="s">
        <v>9258</v>
      </c>
      <c r="H1209" t="s">
        <v>9257</v>
      </c>
      <c r="I1209" t="s">
        <v>1194</v>
      </c>
      <c r="J1209" t="s">
        <v>9256</v>
      </c>
    </row>
    <row r="1210" spans="1:10" x14ac:dyDescent="0.25">
      <c r="A1210" s="33" t="s">
        <v>16284</v>
      </c>
      <c r="B1210" t="s">
        <v>9101</v>
      </c>
      <c r="C1210" t="s">
        <v>7654</v>
      </c>
      <c r="D1210" t="s">
        <v>1193</v>
      </c>
      <c r="E1210" t="s">
        <v>1192</v>
      </c>
      <c r="F1210" t="s">
        <v>9255</v>
      </c>
      <c r="G1210" t="s">
        <v>9254</v>
      </c>
      <c r="H1210" t="s">
        <v>9253</v>
      </c>
      <c r="I1210" t="s">
        <v>1190</v>
      </c>
      <c r="J1210" t="s">
        <v>9252</v>
      </c>
    </row>
    <row r="1211" spans="1:10" x14ac:dyDescent="0.25">
      <c r="A1211" s="33" t="s">
        <v>16285</v>
      </c>
      <c r="B1211" t="s">
        <v>8816</v>
      </c>
      <c r="C1211" t="s">
        <v>7654</v>
      </c>
      <c r="D1211" t="s">
        <v>1189</v>
      </c>
      <c r="E1211" t="s">
        <v>1188</v>
      </c>
      <c r="F1211" t="s">
        <v>9251</v>
      </c>
      <c r="G1211" t="s">
        <v>9250</v>
      </c>
      <c r="H1211" t="s">
        <v>9249</v>
      </c>
      <c r="I1211" t="s">
        <v>1187</v>
      </c>
      <c r="J1211" t="s">
        <v>9248</v>
      </c>
    </row>
    <row r="1212" spans="1:10" x14ac:dyDescent="0.25">
      <c r="A1212" s="33" t="s">
        <v>16286</v>
      </c>
      <c r="B1212" t="s">
        <v>7439</v>
      </c>
      <c r="C1212" t="s">
        <v>8490</v>
      </c>
      <c r="D1212" t="s">
        <v>9247</v>
      </c>
      <c r="E1212" t="s">
        <v>1185</v>
      </c>
      <c r="F1212" t="s">
        <v>9246</v>
      </c>
      <c r="I1212" t="s">
        <v>9245</v>
      </c>
      <c r="J1212" t="s">
        <v>9244</v>
      </c>
    </row>
    <row r="1213" spans="1:10" x14ac:dyDescent="0.25">
      <c r="A1213" s="33" t="s">
        <v>16287</v>
      </c>
      <c r="B1213" t="s">
        <v>7526</v>
      </c>
      <c r="C1213" t="s">
        <v>8490</v>
      </c>
      <c r="D1213" t="s">
        <v>9243</v>
      </c>
      <c r="E1213" t="s">
        <v>1184</v>
      </c>
      <c r="F1213" t="s">
        <v>9242</v>
      </c>
      <c r="I1213" t="s">
        <v>9241</v>
      </c>
      <c r="J1213" t="s">
        <v>9240</v>
      </c>
    </row>
    <row r="1214" spans="1:10" x14ac:dyDescent="0.25">
      <c r="A1214" s="33" t="s">
        <v>16288</v>
      </c>
      <c r="B1214" t="s">
        <v>7386</v>
      </c>
      <c r="C1214" t="s">
        <v>7573</v>
      </c>
      <c r="D1214" t="s">
        <v>9239</v>
      </c>
      <c r="E1214" t="s">
        <v>1183</v>
      </c>
      <c r="F1214" t="s">
        <v>1182</v>
      </c>
      <c r="H1214" t="s">
        <v>9238</v>
      </c>
      <c r="I1214" t="s">
        <v>1181</v>
      </c>
      <c r="J1214" t="s">
        <v>9237</v>
      </c>
    </row>
    <row r="1215" spans="1:10" x14ac:dyDescent="0.25">
      <c r="A1215" s="33" t="s">
        <v>16289</v>
      </c>
      <c r="B1215" t="s">
        <v>7439</v>
      </c>
      <c r="C1215" t="s">
        <v>8490</v>
      </c>
      <c r="D1215" t="s">
        <v>9236</v>
      </c>
      <c r="E1215" t="s">
        <v>1180</v>
      </c>
      <c r="F1215" t="s">
        <v>9235</v>
      </c>
      <c r="H1215" t="s">
        <v>9234</v>
      </c>
      <c r="I1215" t="s">
        <v>9233</v>
      </c>
      <c r="J1215" t="s">
        <v>9232</v>
      </c>
    </row>
    <row r="1216" spans="1:10" x14ac:dyDescent="0.25">
      <c r="A1216" s="33" t="s">
        <v>16290</v>
      </c>
      <c r="B1216" t="s">
        <v>7791</v>
      </c>
      <c r="C1216" t="s">
        <v>8033</v>
      </c>
      <c r="D1216" t="s">
        <v>1178</v>
      </c>
      <c r="E1216" t="s">
        <v>1177</v>
      </c>
      <c r="F1216" t="s">
        <v>9231</v>
      </c>
      <c r="G1216" t="s">
        <v>9230</v>
      </c>
      <c r="I1216" t="s">
        <v>9229</v>
      </c>
      <c r="J1216" t="s">
        <v>9228</v>
      </c>
    </row>
    <row r="1217" spans="1:10" x14ac:dyDescent="0.25">
      <c r="A1217" s="33" t="s">
        <v>16291</v>
      </c>
      <c r="B1217" t="s">
        <v>8853</v>
      </c>
      <c r="C1217" t="s">
        <v>8191</v>
      </c>
      <c r="D1217" t="s">
        <v>1176</v>
      </c>
      <c r="E1217" t="s">
        <v>1175</v>
      </c>
      <c r="F1217" t="s">
        <v>9227</v>
      </c>
      <c r="G1217" t="s">
        <v>9226</v>
      </c>
      <c r="J1217" t="s">
        <v>9225</v>
      </c>
    </row>
    <row r="1218" spans="1:10" x14ac:dyDescent="0.25">
      <c r="A1218" s="33" t="s">
        <v>16292</v>
      </c>
      <c r="B1218" t="s">
        <v>9224</v>
      </c>
      <c r="C1218" t="s">
        <v>8191</v>
      </c>
      <c r="D1218" t="s">
        <v>1174</v>
      </c>
      <c r="E1218" t="s">
        <v>1173</v>
      </c>
      <c r="F1218" t="s">
        <v>9223</v>
      </c>
      <c r="G1218" t="s">
        <v>9222</v>
      </c>
      <c r="H1218" t="s">
        <v>9221</v>
      </c>
      <c r="I1218" t="s">
        <v>9220</v>
      </c>
      <c r="J1218" t="s">
        <v>9219</v>
      </c>
    </row>
    <row r="1219" spans="1:10" x14ac:dyDescent="0.25">
      <c r="A1219" s="33" t="s">
        <v>16293</v>
      </c>
      <c r="B1219" t="s">
        <v>7762</v>
      </c>
      <c r="C1219" t="s">
        <v>8033</v>
      </c>
      <c r="D1219" t="s">
        <v>9218</v>
      </c>
      <c r="E1219" t="s">
        <v>1171</v>
      </c>
      <c r="F1219" t="s">
        <v>9217</v>
      </c>
      <c r="H1219" t="s">
        <v>9216</v>
      </c>
      <c r="I1219" t="s">
        <v>9215</v>
      </c>
      <c r="J1219" t="s">
        <v>9214</v>
      </c>
    </row>
    <row r="1220" spans="1:10" x14ac:dyDescent="0.25">
      <c r="A1220" s="33" t="s">
        <v>16294</v>
      </c>
      <c r="B1220" t="s">
        <v>9213</v>
      </c>
      <c r="C1220" t="s">
        <v>8033</v>
      </c>
      <c r="D1220" t="s">
        <v>9212</v>
      </c>
      <c r="E1220" t="s">
        <v>1170</v>
      </c>
      <c r="F1220" t="s">
        <v>9211</v>
      </c>
      <c r="H1220" t="s">
        <v>9210</v>
      </c>
      <c r="I1220" t="s">
        <v>1169</v>
      </c>
      <c r="J1220" t="s">
        <v>9209</v>
      </c>
    </row>
    <row r="1221" spans="1:10" x14ac:dyDescent="0.25">
      <c r="A1221" s="33" t="s">
        <v>16295</v>
      </c>
      <c r="B1221" t="s">
        <v>9208</v>
      </c>
      <c r="C1221" t="s">
        <v>8033</v>
      </c>
      <c r="D1221" t="s">
        <v>9207</v>
      </c>
      <c r="E1221" t="s">
        <v>1168</v>
      </c>
      <c r="F1221" t="s">
        <v>9206</v>
      </c>
      <c r="H1221" t="s">
        <v>9205</v>
      </c>
      <c r="I1221" t="s">
        <v>1166</v>
      </c>
      <c r="J1221" t="s">
        <v>9204</v>
      </c>
    </row>
    <row r="1222" spans="1:10" x14ac:dyDescent="0.25">
      <c r="A1222" s="33" t="s">
        <v>16296</v>
      </c>
      <c r="B1222" t="s">
        <v>7922</v>
      </c>
      <c r="C1222" t="s">
        <v>8033</v>
      </c>
      <c r="D1222" t="s">
        <v>9203</v>
      </c>
      <c r="E1222" t="s">
        <v>1165</v>
      </c>
      <c r="F1222" t="s">
        <v>9202</v>
      </c>
      <c r="H1222" t="s">
        <v>9201</v>
      </c>
      <c r="I1222" t="s">
        <v>9200</v>
      </c>
      <c r="J1222" t="s">
        <v>9199</v>
      </c>
    </row>
    <row r="1223" spans="1:10" x14ac:dyDescent="0.25">
      <c r="A1223" s="33" t="s">
        <v>16297</v>
      </c>
      <c r="B1223" t="s">
        <v>7433</v>
      </c>
      <c r="C1223" t="s">
        <v>8191</v>
      </c>
      <c r="D1223" t="s">
        <v>9198</v>
      </c>
      <c r="E1223" t="s">
        <v>1163</v>
      </c>
      <c r="F1223" t="s">
        <v>9197</v>
      </c>
      <c r="H1223" t="s">
        <v>9196</v>
      </c>
      <c r="I1223" t="s">
        <v>9195</v>
      </c>
      <c r="J1223" t="s">
        <v>9194</v>
      </c>
    </row>
    <row r="1224" spans="1:10" x14ac:dyDescent="0.25">
      <c r="A1224" s="33" t="s">
        <v>16298</v>
      </c>
      <c r="B1224" t="s">
        <v>9193</v>
      </c>
      <c r="C1224" t="s">
        <v>7848</v>
      </c>
      <c r="D1224" t="s">
        <v>1162</v>
      </c>
      <c r="E1224" t="s">
        <v>1161</v>
      </c>
      <c r="F1224" t="s">
        <v>9192</v>
      </c>
      <c r="G1224" t="s">
        <v>9191</v>
      </c>
      <c r="H1224" t="s">
        <v>9190</v>
      </c>
      <c r="I1224" t="s">
        <v>9189</v>
      </c>
      <c r="J1224" t="s">
        <v>9188</v>
      </c>
    </row>
    <row r="1225" spans="1:10" x14ac:dyDescent="0.25">
      <c r="A1225" s="33" t="s">
        <v>16299</v>
      </c>
      <c r="B1225" t="s">
        <v>8526</v>
      </c>
      <c r="C1225" t="s">
        <v>7848</v>
      </c>
      <c r="D1225" t="s">
        <v>1159</v>
      </c>
      <c r="E1225" t="s">
        <v>1158</v>
      </c>
      <c r="F1225" t="s">
        <v>9187</v>
      </c>
      <c r="G1225" t="s">
        <v>9186</v>
      </c>
      <c r="H1225" t="s">
        <v>9185</v>
      </c>
      <c r="I1225" t="s">
        <v>1156</v>
      </c>
      <c r="J1225" t="s">
        <v>9184</v>
      </c>
    </row>
    <row r="1226" spans="1:10" x14ac:dyDescent="0.25">
      <c r="A1226" s="33" t="s">
        <v>16300</v>
      </c>
      <c r="B1226" t="s">
        <v>8583</v>
      </c>
      <c r="C1226" t="s">
        <v>7475</v>
      </c>
      <c r="D1226" t="s">
        <v>1155</v>
      </c>
      <c r="E1226" t="s">
        <v>1154</v>
      </c>
      <c r="F1226" t="s">
        <v>9183</v>
      </c>
      <c r="G1226" t="s">
        <v>9182</v>
      </c>
      <c r="H1226" t="s">
        <v>9181</v>
      </c>
      <c r="I1226" t="s">
        <v>1153</v>
      </c>
      <c r="J1226" t="s">
        <v>9180</v>
      </c>
    </row>
    <row r="1227" spans="1:10" x14ac:dyDescent="0.25">
      <c r="A1227" s="33" t="s">
        <v>16301</v>
      </c>
      <c r="B1227" t="s">
        <v>9179</v>
      </c>
      <c r="C1227" t="s">
        <v>7413</v>
      </c>
      <c r="D1227" t="s">
        <v>9178</v>
      </c>
      <c r="E1227" t="s">
        <v>1152</v>
      </c>
      <c r="F1227" t="s">
        <v>9177</v>
      </c>
      <c r="H1227" t="s">
        <v>9176</v>
      </c>
      <c r="I1227" t="s">
        <v>1151</v>
      </c>
      <c r="J1227" t="s">
        <v>9175</v>
      </c>
    </row>
    <row r="1228" spans="1:10" x14ac:dyDescent="0.25">
      <c r="A1228" s="33" t="s">
        <v>16302</v>
      </c>
      <c r="B1228" t="s">
        <v>7386</v>
      </c>
      <c r="C1228" t="s">
        <v>7573</v>
      </c>
      <c r="D1228" t="s">
        <v>9174</v>
      </c>
      <c r="E1228" t="s">
        <v>1150</v>
      </c>
      <c r="F1228" t="s">
        <v>9173</v>
      </c>
      <c r="I1228" t="s">
        <v>1149</v>
      </c>
      <c r="J1228" t="s">
        <v>9172</v>
      </c>
    </row>
    <row r="1229" spans="1:10" x14ac:dyDescent="0.25">
      <c r="A1229" s="33" t="s">
        <v>16303</v>
      </c>
      <c r="B1229" t="s">
        <v>7433</v>
      </c>
      <c r="C1229" t="s">
        <v>7848</v>
      </c>
      <c r="D1229" t="s">
        <v>9171</v>
      </c>
      <c r="E1229" t="s">
        <v>1148</v>
      </c>
      <c r="F1229" t="s">
        <v>9170</v>
      </c>
      <c r="H1229" t="s">
        <v>9169</v>
      </c>
      <c r="I1229" t="s">
        <v>1147</v>
      </c>
      <c r="J1229" t="s">
        <v>9168</v>
      </c>
    </row>
    <row r="1230" spans="1:10" x14ac:dyDescent="0.25">
      <c r="A1230" s="33" t="s">
        <v>16304</v>
      </c>
      <c r="B1230" t="s">
        <v>8300</v>
      </c>
      <c r="C1230" t="s">
        <v>7848</v>
      </c>
      <c r="D1230" t="s">
        <v>1145</v>
      </c>
      <c r="E1230" t="s">
        <v>1144</v>
      </c>
      <c r="F1230" t="s">
        <v>9167</v>
      </c>
      <c r="G1230" t="s">
        <v>9166</v>
      </c>
      <c r="H1230" t="s">
        <v>9165</v>
      </c>
      <c r="I1230" t="s">
        <v>9164</v>
      </c>
      <c r="J1230" t="s">
        <v>9163</v>
      </c>
    </row>
    <row r="1231" spans="1:10" x14ac:dyDescent="0.25">
      <c r="A1231" s="33" t="s">
        <v>16305</v>
      </c>
      <c r="B1231" t="s">
        <v>9162</v>
      </c>
      <c r="C1231" t="s">
        <v>7738</v>
      </c>
      <c r="D1231" t="s">
        <v>1143</v>
      </c>
      <c r="E1231" t="s">
        <v>1142</v>
      </c>
      <c r="F1231" t="s">
        <v>9161</v>
      </c>
      <c r="G1231" t="s">
        <v>9160</v>
      </c>
      <c r="H1231" t="s">
        <v>9159</v>
      </c>
      <c r="I1231" t="s">
        <v>1140</v>
      </c>
      <c r="J1231" t="s">
        <v>9158</v>
      </c>
    </row>
    <row r="1232" spans="1:10" x14ac:dyDescent="0.25">
      <c r="A1232" s="33" t="s">
        <v>16306</v>
      </c>
      <c r="B1232" t="s">
        <v>7459</v>
      </c>
      <c r="C1232" t="s">
        <v>8033</v>
      </c>
      <c r="D1232" t="s">
        <v>9157</v>
      </c>
      <c r="E1232" t="s">
        <v>1139</v>
      </c>
      <c r="F1232" t="s">
        <v>9156</v>
      </c>
      <c r="I1232" t="s">
        <v>1138</v>
      </c>
      <c r="J1232" t="s">
        <v>9155</v>
      </c>
    </row>
    <row r="1233" spans="1:10" x14ac:dyDescent="0.25">
      <c r="A1233" s="33" t="s">
        <v>16307</v>
      </c>
      <c r="B1233" t="s">
        <v>9154</v>
      </c>
      <c r="C1233" t="s">
        <v>8033</v>
      </c>
      <c r="D1233" t="s">
        <v>9153</v>
      </c>
      <c r="E1233" t="s">
        <v>1136</v>
      </c>
      <c r="F1233" t="s">
        <v>9152</v>
      </c>
      <c r="H1233" t="s">
        <v>9151</v>
      </c>
      <c r="I1233" t="s">
        <v>1134</v>
      </c>
      <c r="J1233" t="s">
        <v>9150</v>
      </c>
    </row>
    <row r="1234" spans="1:10" x14ac:dyDescent="0.25">
      <c r="A1234" s="33" t="s">
        <v>16308</v>
      </c>
      <c r="B1234" t="s">
        <v>9149</v>
      </c>
      <c r="C1234" t="s">
        <v>8033</v>
      </c>
      <c r="D1234" t="s">
        <v>9148</v>
      </c>
      <c r="E1234" t="s">
        <v>1133</v>
      </c>
      <c r="F1234" t="s">
        <v>9147</v>
      </c>
      <c r="I1234" t="s">
        <v>9146</v>
      </c>
      <c r="J1234" t="s">
        <v>9145</v>
      </c>
    </row>
    <row r="1235" spans="1:10" x14ac:dyDescent="0.25">
      <c r="A1235" s="33" t="s">
        <v>16309</v>
      </c>
      <c r="B1235" t="s">
        <v>7797</v>
      </c>
      <c r="C1235" t="s">
        <v>8033</v>
      </c>
      <c r="D1235" t="s">
        <v>9144</v>
      </c>
      <c r="E1235" t="s">
        <v>1132</v>
      </c>
      <c r="F1235" t="s">
        <v>9143</v>
      </c>
      <c r="H1235" t="s">
        <v>9142</v>
      </c>
      <c r="I1235" t="s">
        <v>1128</v>
      </c>
      <c r="J1235" t="s">
        <v>9141</v>
      </c>
    </row>
    <row r="1236" spans="1:10" x14ac:dyDescent="0.25">
      <c r="A1236" s="33" t="s">
        <v>16310</v>
      </c>
      <c r="B1236" t="s">
        <v>9140</v>
      </c>
      <c r="C1236" t="s">
        <v>8033</v>
      </c>
      <c r="D1236" t="s">
        <v>1126</v>
      </c>
      <c r="E1236" t="s">
        <v>1124</v>
      </c>
      <c r="F1236" t="s">
        <v>9139</v>
      </c>
      <c r="G1236" t="s">
        <v>9138</v>
      </c>
      <c r="H1236" t="s">
        <v>9137</v>
      </c>
      <c r="I1236" t="s">
        <v>9136</v>
      </c>
      <c r="J1236" t="s">
        <v>9135</v>
      </c>
    </row>
    <row r="1237" spans="1:10" x14ac:dyDescent="0.25">
      <c r="A1237" s="33" t="s">
        <v>16311</v>
      </c>
      <c r="B1237" t="s">
        <v>9134</v>
      </c>
      <c r="C1237" t="s">
        <v>7848</v>
      </c>
      <c r="D1237" t="s">
        <v>1118</v>
      </c>
      <c r="E1237" t="s">
        <v>1117</v>
      </c>
      <c r="F1237" t="s">
        <v>9133</v>
      </c>
      <c r="G1237" t="s">
        <v>9132</v>
      </c>
      <c r="H1237" t="s">
        <v>9131</v>
      </c>
      <c r="I1237" t="s">
        <v>9130</v>
      </c>
      <c r="J1237" t="s">
        <v>9129</v>
      </c>
    </row>
    <row r="1238" spans="1:10" x14ac:dyDescent="0.25">
      <c r="A1238" s="33" t="s">
        <v>16312</v>
      </c>
      <c r="B1238" t="s">
        <v>9128</v>
      </c>
      <c r="C1238" t="s">
        <v>7848</v>
      </c>
      <c r="D1238" t="s">
        <v>1114</v>
      </c>
      <c r="E1238" t="s">
        <v>1113</v>
      </c>
      <c r="F1238" t="s">
        <v>9127</v>
      </c>
      <c r="G1238" t="s">
        <v>9126</v>
      </c>
      <c r="H1238" t="s">
        <v>9125</v>
      </c>
      <c r="I1238" t="s">
        <v>9124</v>
      </c>
      <c r="J1238" t="s">
        <v>9123</v>
      </c>
    </row>
    <row r="1239" spans="1:10" x14ac:dyDescent="0.25">
      <c r="A1239" s="33" t="s">
        <v>16313</v>
      </c>
      <c r="B1239" t="s">
        <v>9122</v>
      </c>
      <c r="C1239" t="s">
        <v>7385</v>
      </c>
      <c r="E1239" t="s">
        <v>1112</v>
      </c>
      <c r="F1239" t="s">
        <v>1111</v>
      </c>
      <c r="H1239" t="s">
        <v>9121</v>
      </c>
      <c r="I1239" t="s">
        <v>1105</v>
      </c>
      <c r="J1239" t="s">
        <v>9120</v>
      </c>
    </row>
    <row r="1240" spans="1:10" x14ac:dyDescent="0.25">
      <c r="A1240" s="33" t="s">
        <v>16314</v>
      </c>
      <c r="B1240" t="s">
        <v>7428</v>
      </c>
      <c r="C1240" t="s">
        <v>7475</v>
      </c>
      <c r="D1240" t="s">
        <v>9119</v>
      </c>
      <c r="E1240" t="s">
        <v>1104</v>
      </c>
      <c r="F1240" t="s">
        <v>9118</v>
      </c>
      <c r="H1240" t="s">
        <v>9117</v>
      </c>
      <c r="I1240" t="s">
        <v>1102</v>
      </c>
      <c r="J1240" t="s">
        <v>9116</v>
      </c>
    </row>
    <row r="1241" spans="1:10" x14ac:dyDescent="0.25">
      <c r="A1241" s="33" t="s">
        <v>16315</v>
      </c>
      <c r="B1241" t="s">
        <v>8583</v>
      </c>
      <c r="C1241" t="s">
        <v>7848</v>
      </c>
      <c r="D1241" t="s">
        <v>1101</v>
      </c>
      <c r="E1241" t="s">
        <v>1100</v>
      </c>
      <c r="F1241" t="s">
        <v>9115</v>
      </c>
      <c r="G1241" t="s">
        <v>1099</v>
      </c>
      <c r="H1241" t="s">
        <v>9114</v>
      </c>
      <c r="I1241" t="s">
        <v>9113</v>
      </c>
      <c r="J1241" t="s">
        <v>9112</v>
      </c>
    </row>
    <row r="1242" spans="1:10" x14ac:dyDescent="0.25">
      <c r="A1242" s="33" t="s">
        <v>16316</v>
      </c>
      <c r="B1242" t="s">
        <v>9111</v>
      </c>
      <c r="C1242" t="s">
        <v>7848</v>
      </c>
      <c r="E1242" t="s">
        <v>1095</v>
      </c>
      <c r="F1242" t="s">
        <v>9110</v>
      </c>
      <c r="G1242" t="s">
        <v>9109</v>
      </c>
      <c r="H1242" t="s">
        <v>9108</v>
      </c>
      <c r="I1242" t="s">
        <v>9107</v>
      </c>
      <c r="J1242" t="s">
        <v>9106</v>
      </c>
    </row>
    <row r="1243" spans="1:10" x14ac:dyDescent="0.25">
      <c r="A1243" s="33" t="s">
        <v>16317</v>
      </c>
      <c r="B1243" t="s">
        <v>8087</v>
      </c>
      <c r="C1243" t="s">
        <v>7654</v>
      </c>
      <c r="D1243" t="s">
        <v>1094</v>
      </c>
      <c r="E1243" t="s">
        <v>1093</v>
      </c>
      <c r="F1243" t="s">
        <v>9105</v>
      </c>
      <c r="G1243" t="s">
        <v>9104</v>
      </c>
      <c r="H1243" t="s">
        <v>9103</v>
      </c>
      <c r="I1243" t="s">
        <v>1092</v>
      </c>
      <c r="J1243" t="s">
        <v>9102</v>
      </c>
    </row>
    <row r="1244" spans="1:10" x14ac:dyDescent="0.25">
      <c r="A1244" s="33" t="s">
        <v>16318</v>
      </c>
      <c r="B1244" t="s">
        <v>9101</v>
      </c>
      <c r="C1244" t="s">
        <v>7573</v>
      </c>
      <c r="D1244" t="s">
        <v>1091</v>
      </c>
      <c r="E1244" t="s">
        <v>1089</v>
      </c>
      <c r="F1244" t="s">
        <v>9100</v>
      </c>
      <c r="G1244" t="s">
        <v>9099</v>
      </c>
      <c r="H1244" t="s">
        <v>9098</v>
      </c>
      <c r="I1244" t="s">
        <v>1086</v>
      </c>
      <c r="J1244" t="s">
        <v>9097</v>
      </c>
    </row>
    <row r="1245" spans="1:10" x14ac:dyDescent="0.25">
      <c r="A1245" s="33" t="s">
        <v>16319</v>
      </c>
      <c r="B1245" t="s">
        <v>7640</v>
      </c>
      <c r="C1245" t="s">
        <v>7475</v>
      </c>
      <c r="D1245" t="s">
        <v>9096</v>
      </c>
      <c r="E1245" t="s">
        <v>1085</v>
      </c>
      <c r="F1245" t="s">
        <v>9095</v>
      </c>
      <c r="H1245" t="s">
        <v>9094</v>
      </c>
      <c r="I1245" t="s">
        <v>1084</v>
      </c>
      <c r="J1245" t="s">
        <v>9093</v>
      </c>
    </row>
    <row r="1246" spans="1:10" x14ac:dyDescent="0.25">
      <c r="A1246" s="33" t="s">
        <v>16320</v>
      </c>
      <c r="B1246" t="s">
        <v>7729</v>
      </c>
      <c r="C1246" t="s">
        <v>7475</v>
      </c>
      <c r="D1246" t="s">
        <v>9092</v>
      </c>
      <c r="E1246" t="s">
        <v>1083</v>
      </c>
      <c r="F1246" t="s">
        <v>9091</v>
      </c>
      <c r="H1246" t="s">
        <v>9090</v>
      </c>
      <c r="I1246" t="s">
        <v>9089</v>
      </c>
      <c r="J1246" t="s">
        <v>9088</v>
      </c>
    </row>
    <row r="1247" spans="1:10" x14ac:dyDescent="0.25">
      <c r="A1247" s="33" t="s">
        <v>16321</v>
      </c>
      <c r="B1247" t="s">
        <v>7490</v>
      </c>
      <c r="C1247" t="s">
        <v>8490</v>
      </c>
      <c r="D1247" t="s">
        <v>9087</v>
      </c>
      <c r="E1247" t="s">
        <v>1082</v>
      </c>
      <c r="F1247" t="s">
        <v>9086</v>
      </c>
      <c r="H1247" t="s">
        <v>9085</v>
      </c>
      <c r="I1247" t="s">
        <v>1080</v>
      </c>
      <c r="J1247" t="s">
        <v>9084</v>
      </c>
    </row>
    <row r="1248" spans="1:10" x14ac:dyDescent="0.25">
      <c r="A1248" s="33" t="s">
        <v>16322</v>
      </c>
      <c r="B1248" t="s">
        <v>7386</v>
      </c>
      <c r="C1248" t="s">
        <v>8033</v>
      </c>
      <c r="D1248" t="s">
        <v>9083</v>
      </c>
      <c r="E1248" t="s">
        <v>1079</v>
      </c>
      <c r="F1248" t="s">
        <v>9082</v>
      </c>
      <c r="I1248" t="s">
        <v>1078</v>
      </c>
      <c r="J1248" t="s">
        <v>9081</v>
      </c>
    </row>
    <row r="1249" spans="1:10" x14ac:dyDescent="0.25">
      <c r="A1249" s="33" t="s">
        <v>16323</v>
      </c>
      <c r="B1249" t="s">
        <v>7420</v>
      </c>
      <c r="C1249" t="s">
        <v>8033</v>
      </c>
      <c r="D1249" t="s">
        <v>9080</v>
      </c>
      <c r="E1249" t="s">
        <v>1077</v>
      </c>
      <c r="F1249" t="s">
        <v>9079</v>
      </c>
      <c r="H1249" t="s">
        <v>9078</v>
      </c>
      <c r="I1249" t="s">
        <v>1075</v>
      </c>
      <c r="J1249" t="s">
        <v>9077</v>
      </c>
    </row>
    <row r="1250" spans="1:10" x14ac:dyDescent="0.25">
      <c r="A1250" s="33" t="s">
        <v>16324</v>
      </c>
      <c r="B1250" t="s">
        <v>9076</v>
      </c>
      <c r="C1250" t="s">
        <v>8033</v>
      </c>
      <c r="D1250" t="s">
        <v>9075</v>
      </c>
      <c r="E1250" t="s">
        <v>1074</v>
      </c>
      <c r="F1250" t="s">
        <v>9074</v>
      </c>
      <c r="H1250" t="s">
        <v>9073</v>
      </c>
      <c r="I1250" t="s">
        <v>9072</v>
      </c>
      <c r="J1250" t="s">
        <v>9071</v>
      </c>
    </row>
    <row r="1251" spans="1:10" x14ac:dyDescent="0.25">
      <c r="A1251" s="33" t="s">
        <v>16325</v>
      </c>
      <c r="B1251" t="s">
        <v>7512</v>
      </c>
      <c r="C1251" t="s">
        <v>8033</v>
      </c>
      <c r="D1251" t="s">
        <v>9070</v>
      </c>
      <c r="E1251" t="s">
        <v>1073</v>
      </c>
      <c r="F1251" t="s">
        <v>9069</v>
      </c>
      <c r="H1251" t="s">
        <v>9068</v>
      </c>
      <c r="I1251" t="s">
        <v>1071</v>
      </c>
      <c r="J1251" t="s">
        <v>9067</v>
      </c>
    </row>
    <row r="1252" spans="1:10" x14ac:dyDescent="0.25">
      <c r="A1252" s="33" t="s">
        <v>16326</v>
      </c>
      <c r="B1252" t="s">
        <v>7512</v>
      </c>
      <c r="C1252" t="s">
        <v>7848</v>
      </c>
      <c r="D1252" t="s">
        <v>9066</v>
      </c>
      <c r="E1252" t="s">
        <v>1070</v>
      </c>
      <c r="F1252" t="s">
        <v>9065</v>
      </c>
      <c r="H1252" t="s">
        <v>9064</v>
      </c>
      <c r="J1252" t="s">
        <v>9063</v>
      </c>
    </row>
    <row r="1253" spans="1:10" x14ac:dyDescent="0.25">
      <c r="A1253" s="33" t="s">
        <v>16327</v>
      </c>
      <c r="B1253" t="s">
        <v>7433</v>
      </c>
      <c r="C1253" t="s">
        <v>7848</v>
      </c>
      <c r="D1253" t="s">
        <v>9062</v>
      </c>
      <c r="E1253" t="s">
        <v>1069</v>
      </c>
      <c r="F1253" t="s">
        <v>9061</v>
      </c>
      <c r="H1253" t="s">
        <v>9060</v>
      </c>
      <c r="I1253" t="s">
        <v>1068</v>
      </c>
      <c r="J1253" t="s">
        <v>9059</v>
      </c>
    </row>
    <row r="1254" spans="1:10" x14ac:dyDescent="0.25">
      <c r="A1254" s="33" t="s">
        <v>16328</v>
      </c>
      <c r="B1254" t="s">
        <v>9058</v>
      </c>
      <c r="C1254" t="s">
        <v>7848</v>
      </c>
      <c r="D1254" t="s">
        <v>9057</v>
      </c>
      <c r="E1254" t="s">
        <v>1067</v>
      </c>
      <c r="F1254" t="s">
        <v>9056</v>
      </c>
      <c r="H1254" t="s">
        <v>9055</v>
      </c>
      <c r="I1254" t="s">
        <v>1066</v>
      </c>
      <c r="J1254" t="s">
        <v>9054</v>
      </c>
    </row>
    <row r="1255" spans="1:10" x14ac:dyDescent="0.25">
      <c r="A1255" s="33" t="s">
        <v>16329</v>
      </c>
      <c r="B1255" t="s">
        <v>8295</v>
      </c>
      <c r="C1255" t="s">
        <v>7848</v>
      </c>
      <c r="D1255" t="s">
        <v>1065</v>
      </c>
      <c r="E1255" t="s">
        <v>1064</v>
      </c>
      <c r="F1255" t="s">
        <v>9053</v>
      </c>
      <c r="G1255" t="s">
        <v>9052</v>
      </c>
      <c r="H1255" t="s">
        <v>9051</v>
      </c>
      <c r="I1255" t="s">
        <v>1062</v>
      </c>
      <c r="J1255" t="s">
        <v>9050</v>
      </c>
    </row>
    <row r="1256" spans="1:10" x14ac:dyDescent="0.25">
      <c r="A1256" s="33" t="s">
        <v>16330</v>
      </c>
      <c r="B1256" t="s">
        <v>7433</v>
      </c>
      <c r="C1256" t="s">
        <v>7738</v>
      </c>
      <c r="D1256" t="s">
        <v>9049</v>
      </c>
      <c r="E1256" t="s">
        <v>1061</v>
      </c>
      <c r="F1256" t="s">
        <v>9048</v>
      </c>
      <c r="H1256" t="s">
        <v>9047</v>
      </c>
      <c r="I1256" t="s">
        <v>1060</v>
      </c>
      <c r="J1256" t="s">
        <v>9046</v>
      </c>
    </row>
    <row r="1257" spans="1:10" x14ac:dyDescent="0.25">
      <c r="A1257" s="33" t="s">
        <v>16331</v>
      </c>
      <c r="B1257" t="s">
        <v>7490</v>
      </c>
      <c r="C1257" t="s">
        <v>7738</v>
      </c>
      <c r="D1257" t="s">
        <v>9045</v>
      </c>
      <c r="E1257" t="s">
        <v>1057</v>
      </c>
      <c r="F1257" t="s">
        <v>9044</v>
      </c>
      <c r="H1257" t="s">
        <v>9043</v>
      </c>
      <c r="I1257" t="s">
        <v>9042</v>
      </c>
      <c r="J1257" t="s">
        <v>9041</v>
      </c>
    </row>
    <row r="1258" spans="1:10" x14ac:dyDescent="0.25">
      <c r="A1258" s="33" t="s">
        <v>16332</v>
      </c>
      <c r="B1258" t="s">
        <v>7386</v>
      </c>
      <c r="C1258" t="s">
        <v>8191</v>
      </c>
      <c r="D1258" t="s">
        <v>9040</v>
      </c>
      <c r="E1258" t="s">
        <v>1056</v>
      </c>
      <c r="F1258" t="s">
        <v>9039</v>
      </c>
      <c r="I1258" t="s">
        <v>9038</v>
      </c>
      <c r="J1258" t="s">
        <v>9037</v>
      </c>
    </row>
    <row r="1259" spans="1:10" x14ac:dyDescent="0.25">
      <c r="A1259" s="33" t="s">
        <v>16333</v>
      </c>
      <c r="B1259" t="s">
        <v>7408</v>
      </c>
      <c r="C1259" t="s">
        <v>8191</v>
      </c>
      <c r="D1259" t="s">
        <v>9036</v>
      </c>
      <c r="E1259" t="s">
        <v>1055</v>
      </c>
      <c r="F1259" t="s">
        <v>9035</v>
      </c>
      <c r="H1259" t="s">
        <v>9034</v>
      </c>
      <c r="I1259" t="s">
        <v>1054</v>
      </c>
      <c r="J1259" t="s">
        <v>9033</v>
      </c>
    </row>
    <row r="1260" spans="1:10" x14ac:dyDescent="0.25">
      <c r="A1260" s="33" t="s">
        <v>16334</v>
      </c>
      <c r="B1260" t="s">
        <v>7439</v>
      </c>
      <c r="C1260" t="s">
        <v>7475</v>
      </c>
      <c r="D1260" t="s">
        <v>9032</v>
      </c>
      <c r="E1260" t="s">
        <v>1053</v>
      </c>
      <c r="F1260" t="s">
        <v>9031</v>
      </c>
      <c r="H1260" t="s">
        <v>9030</v>
      </c>
      <c r="I1260" t="s">
        <v>1052</v>
      </c>
      <c r="J1260" t="s">
        <v>9029</v>
      </c>
    </row>
    <row r="1261" spans="1:10" x14ac:dyDescent="0.25">
      <c r="A1261" s="33" t="s">
        <v>16335</v>
      </c>
      <c r="B1261" t="s">
        <v>7433</v>
      </c>
      <c r="C1261" t="s">
        <v>7848</v>
      </c>
      <c r="D1261" t="s">
        <v>9028</v>
      </c>
      <c r="E1261" t="s">
        <v>1051</v>
      </c>
      <c r="F1261" t="s">
        <v>9027</v>
      </c>
      <c r="I1261" t="s">
        <v>9026</v>
      </c>
      <c r="J1261" t="s">
        <v>9025</v>
      </c>
    </row>
    <row r="1262" spans="1:10" x14ac:dyDescent="0.25">
      <c r="A1262" s="33" t="s">
        <v>16336</v>
      </c>
      <c r="B1262" t="s">
        <v>9024</v>
      </c>
      <c r="C1262" t="s">
        <v>7848</v>
      </c>
      <c r="D1262" t="s">
        <v>9023</v>
      </c>
      <c r="E1262" t="s">
        <v>1050</v>
      </c>
      <c r="F1262" t="s">
        <v>9022</v>
      </c>
      <c r="H1262" t="s">
        <v>9021</v>
      </c>
      <c r="I1262" t="s">
        <v>9020</v>
      </c>
      <c r="J1262" t="s">
        <v>9019</v>
      </c>
    </row>
    <row r="1263" spans="1:10" x14ac:dyDescent="0.25">
      <c r="A1263" s="33" t="s">
        <v>16337</v>
      </c>
      <c r="B1263" t="s">
        <v>7464</v>
      </c>
      <c r="C1263" t="s">
        <v>7413</v>
      </c>
      <c r="D1263" t="s">
        <v>9018</v>
      </c>
      <c r="E1263" t="s">
        <v>1048</v>
      </c>
      <c r="F1263" t="s">
        <v>9017</v>
      </c>
      <c r="H1263" t="s">
        <v>9016</v>
      </c>
      <c r="I1263" t="s">
        <v>1047</v>
      </c>
      <c r="J1263" t="s">
        <v>9015</v>
      </c>
    </row>
    <row r="1264" spans="1:10" x14ac:dyDescent="0.25">
      <c r="A1264" s="33" t="s">
        <v>16338</v>
      </c>
      <c r="B1264" t="s">
        <v>7481</v>
      </c>
      <c r="C1264" t="s">
        <v>7413</v>
      </c>
      <c r="D1264" t="s">
        <v>9014</v>
      </c>
      <c r="E1264" t="s">
        <v>1046</v>
      </c>
      <c r="F1264" t="s">
        <v>9013</v>
      </c>
      <c r="H1264" t="s">
        <v>9012</v>
      </c>
      <c r="I1264" t="s">
        <v>1045</v>
      </c>
      <c r="J1264" t="s">
        <v>9011</v>
      </c>
    </row>
    <row r="1265" spans="1:10" x14ac:dyDescent="0.25">
      <c r="A1265" s="33" t="s">
        <v>16339</v>
      </c>
      <c r="B1265" t="s">
        <v>7439</v>
      </c>
      <c r="C1265" t="s">
        <v>7654</v>
      </c>
      <c r="D1265" t="s">
        <v>9010</v>
      </c>
      <c r="E1265" t="s">
        <v>1044</v>
      </c>
      <c r="F1265" t="s">
        <v>9009</v>
      </c>
      <c r="H1265" t="s">
        <v>9008</v>
      </c>
      <c r="I1265" t="s">
        <v>1041</v>
      </c>
      <c r="J1265" t="s">
        <v>9007</v>
      </c>
    </row>
    <row r="1266" spans="1:10" x14ac:dyDescent="0.25">
      <c r="A1266" s="33" t="s">
        <v>16340</v>
      </c>
      <c r="B1266" t="s">
        <v>8454</v>
      </c>
      <c r="C1266" t="s">
        <v>7475</v>
      </c>
      <c r="D1266" t="s">
        <v>1040</v>
      </c>
      <c r="E1266" t="s">
        <v>1039</v>
      </c>
      <c r="F1266" t="s">
        <v>9006</v>
      </c>
      <c r="G1266" t="s">
        <v>9005</v>
      </c>
      <c r="H1266" t="s">
        <v>9004</v>
      </c>
      <c r="I1266" t="s">
        <v>1038</v>
      </c>
      <c r="J1266" t="s">
        <v>9003</v>
      </c>
    </row>
    <row r="1267" spans="1:10" x14ac:dyDescent="0.25">
      <c r="A1267" s="33" t="s">
        <v>16341</v>
      </c>
      <c r="B1267" t="s">
        <v>9002</v>
      </c>
      <c r="C1267" t="s">
        <v>7654</v>
      </c>
      <c r="D1267" t="s">
        <v>1037</v>
      </c>
      <c r="E1267" t="s">
        <v>1036</v>
      </c>
      <c r="F1267" t="s">
        <v>9001</v>
      </c>
      <c r="G1267" t="s">
        <v>1035</v>
      </c>
      <c r="H1267" t="s">
        <v>9000</v>
      </c>
      <c r="I1267" t="s">
        <v>1032</v>
      </c>
      <c r="J1267" t="s">
        <v>8999</v>
      </c>
    </row>
    <row r="1268" spans="1:10" x14ac:dyDescent="0.25">
      <c r="A1268" s="33" t="s">
        <v>16342</v>
      </c>
      <c r="B1268" t="s">
        <v>7563</v>
      </c>
      <c r="C1268" t="s">
        <v>7413</v>
      </c>
      <c r="D1268" t="s">
        <v>8998</v>
      </c>
      <c r="E1268" t="s">
        <v>1031</v>
      </c>
      <c r="F1268" t="s">
        <v>8997</v>
      </c>
      <c r="H1268" t="s">
        <v>8996</v>
      </c>
      <c r="I1268" t="s">
        <v>1030</v>
      </c>
      <c r="J1268" t="s">
        <v>8995</v>
      </c>
    </row>
    <row r="1269" spans="1:10" x14ac:dyDescent="0.25">
      <c r="A1269" s="33" t="s">
        <v>16343</v>
      </c>
      <c r="B1269" t="s">
        <v>7640</v>
      </c>
      <c r="C1269" t="s">
        <v>7848</v>
      </c>
      <c r="D1269" t="s">
        <v>8994</v>
      </c>
      <c r="E1269" t="s">
        <v>1029</v>
      </c>
      <c r="F1269" t="s">
        <v>8993</v>
      </c>
      <c r="I1269" t="s">
        <v>8992</v>
      </c>
      <c r="J1269" t="s">
        <v>8991</v>
      </c>
    </row>
    <row r="1270" spans="1:10" x14ac:dyDescent="0.25">
      <c r="A1270" s="33" t="s">
        <v>16344</v>
      </c>
      <c r="B1270" t="s">
        <v>8990</v>
      </c>
      <c r="C1270" t="s">
        <v>7848</v>
      </c>
      <c r="D1270" t="s">
        <v>8989</v>
      </c>
      <c r="E1270" t="s">
        <v>1028</v>
      </c>
      <c r="F1270" t="s">
        <v>8988</v>
      </c>
      <c r="H1270" t="s">
        <v>8987</v>
      </c>
      <c r="I1270" t="s">
        <v>8986</v>
      </c>
      <c r="J1270" t="s">
        <v>8985</v>
      </c>
    </row>
    <row r="1271" spans="1:10" x14ac:dyDescent="0.25">
      <c r="A1271" s="33" t="s">
        <v>16345</v>
      </c>
      <c r="B1271" t="s">
        <v>7768</v>
      </c>
      <c r="C1271" t="s">
        <v>7848</v>
      </c>
      <c r="D1271" t="s">
        <v>8984</v>
      </c>
      <c r="E1271" t="s">
        <v>1026</v>
      </c>
      <c r="F1271" t="s">
        <v>8983</v>
      </c>
      <c r="H1271" t="s">
        <v>8982</v>
      </c>
      <c r="I1271" t="s">
        <v>8981</v>
      </c>
      <c r="J1271" t="s">
        <v>8980</v>
      </c>
    </row>
    <row r="1272" spans="1:10" x14ac:dyDescent="0.25">
      <c r="A1272" s="33" t="s">
        <v>16346</v>
      </c>
      <c r="B1272" t="s">
        <v>8979</v>
      </c>
      <c r="C1272" t="s">
        <v>7848</v>
      </c>
      <c r="D1272" t="s">
        <v>8978</v>
      </c>
      <c r="E1272" t="s">
        <v>1025</v>
      </c>
      <c r="F1272" t="s">
        <v>8977</v>
      </c>
      <c r="H1272" t="s">
        <v>8976</v>
      </c>
      <c r="I1272" t="s">
        <v>1020</v>
      </c>
      <c r="J1272" t="s">
        <v>8975</v>
      </c>
    </row>
    <row r="1273" spans="1:10" x14ac:dyDescent="0.25">
      <c r="A1273" s="33" t="s">
        <v>16347</v>
      </c>
      <c r="B1273" t="s">
        <v>7464</v>
      </c>
      <c r="C1273" t="s">
        <v>7385</v>
      </c>
      <c r="D1273" t="s">
        <v>8974</v>
      </c>
      <c r="E1273" t="s">
        <v>1018</v>
      </c>
      <c r="F1273" t="s">
        <v>8973</v>
      </c>
      <c r="H1273" t="s">
        <v>8972</v>
      </c>
      <c r="I1273" t="s">
        <v>8971</v>
      </c>
      <c r="J1273" t="s">
        <v>8970</v>
      </c>
    </row>
    <row r="1274" spans="1:10" x14ac:dyDescent="0.25">
      <c r="A1274" s="33" t="s">
        <v>16348</v>
      </c>
      <c r="B1274" t="s">
        <v>8087</v>
      </c>
      <c r="C1274" t="s">
        <v>7413</v>
      </c>
      <c r="D1274" t="s">
        <v>1017</v>
      </c>
      <c r="E1274" t="s">
        <v>1016</v>
      </c>
      <c r="F1274" t="s">
        <v>8969</v>
      </c>
      <c r="G1274" t="s">
        <v>8968</v>
      </c>
      <c r="H1274" t="s">
        <v>8967</v>
      </c>
      <c r="I1274" t="s">
        <v>1013</v>
      </c>
      <c r="J1274" t="s">
        <v>8966</v>
      </c>
    </row>
    <row r="1275" spans="1:10" x14ac:dyDescent="0.25">
      <c r="A1275" s="33" t="s">
        <v>16349</v>
      </c>
      <c r="B1275" t="s">
        <v>8788</v>
      </c>
      <c r="C1275" t="s">
        <v>7413</v>
      </c>
      <c r="D1275" t="s">
        <v>1012</v>
      </c>
      <c r="E1275" t="s">
        <v>1011</v>
      </c>
      <c r="F1275" t="s">
        <v>8965</v>
      </c>
      <c r="G1275" t="s">
        <v>8964</v>
      </c>
      <c r="H1275" t="s">
        <v>8963</v>
      </c>
      <c r="I1275" t="s">
        <v>1009</v>
      </c>
      <c r="J1275" t="s">
        <v>8962</v>
      </c>
    </row>
    <row r="1276" spans="1:10" x14ac:dyDescent="0.25">
      <c r="A1276" s="33" t="s">
        <v>16350</v>
      </c>
      <c r="B1276" t="s">
        <v>7748</v>
      </c>
      <c r="C1276" t="s">
        <v>7413</v>
      </c>
      <c r="D1276" t="s">
        <v>1008</v>
      </c>
      <c r="E1276" t="s">
        <v>1007</v>
      </c>
      <c r="F1276" t="s">
        <v>8961</v>
      </c>
      <c r="G1276" t="s">
        <v>8960</v>
      </c>
      <c r="H1276" t="s">
        <v>8959</v>
      </c>
      <c r="I1276" t="s">
        <v>1006</v>
      </c>
      <c r="J1276" t="s">
        <v>8958</v>
      </c>
    </row>
    <row r="1277" spans="1:10" x14ac:dyDescent="0.25">
      <c r="A1277" s="33" t="s">
        <v>16351</v>
      </c>
      <c r="B1277" t="s">
        <v>8876</v>
      </c>
      <c r="C1277" t="s">
        <v>7848</v>
      </c>
      <c r="D1277" t="s">
        <v>8957</v>
      </c>
      <c r="E1277" t="s">
        <v>1005</v>
      </c>
      <c r="F1277" t="s">
        <v>8956</v>
      </c>
      <c r="H1277" t="s">
        <v>8955</v>
      </c>
      <c r="I1277" t="s">
        <v>8954</v>
      </c>
      <c r="J1277" t="s">
        <v>8953</v>
      </c>
    </row>
    <row r="1278" spans="1:10" x14ac:dyDescent="0.25">
      <c r="A1278" s="33" t="s">
        <v>16352</v>
      </c>
      <c r="B1278" t="s">
        <v>7631</v>
      </c>
      <c r="C1278" t="s">
        <v>8191</v>
      </c>
      <c r="D1278" t="s">
        <v>8952</v>
      </c>
      <c r="E1278" t="s">
        <v>1004</v>
      </c>
      <c r="F1278" t="s">
        <v>8951</v>
      </c>
      <c r="I1278" t="s">
        <v>1003</v>
      </c>
      <c r="J1278" t="s">
        <v>8950</v>
      </c>
    </row>
    <row r="1279" spans="1:10" x14ac:dyDescent="0.25">
      <c r="A1279" s="33" t="s">
        <v>16353</v>
      </c>
      <c r="B1279" t="s">
        <v>7563</v>
      </c>
      <c r="C1279" t="s">
        <v>8191</v>
      </c>
      <c r="D1279" t="s">
        <v>8949</v>
      </c>
      <c r="E1279" t="s">
        <v>1002</v>
      </c>
      <c r="F1279" t="s">
        <v>8948</v>
      </c>
      <c r="H1279" t="s">
        <v>8947</v>
      </c>
      <c r="I1279" t="s">
        <v>8946</v>
      </c>
      <c r="J1279" t="s">
        <v>8945</v>
      </c>
    </row>
    <row r="1280" spans="1:10" x14ac:dyDescent="0.25">
      <c r="A1280" s="33" t="s">
        <v>16354</v>
      </c>
      <c r="B1280" t="s">
        <v>7552</v>
      </c>
      <c r="C1280" t="s">
        <v>8191</v>
      </c>
      <c r="D1280" t="s">
        <v>8944</v>
      </c>
      <c r="E1280" t="s">
        <v>1001</v>
      </c>
      <c r="F1280" t="s">
        <v>8943</v>
      </c>
      <c r="I1280" t="s">
        <v>1000</v>
      </c>
      <c r="J1280" t="s">
        <v>8942</v>
      </c>
    </row>
    <row r="1281" spans="1:10" x14ac:dyDescent="0.25">
      <c r="A1281" s="33" t="s">
        <v>16355</v>
      </c>
      <c r="B1281" t="s">
        <v>7433</v>
      </c>
      <c r="C1281" t="s">
        <v>8191</v>
      </c>
      <c r="D1281" t="s">
        <v>8941</v>
      </c>
      <c r="E1281" t="s">
        <v>999</v>
      </c>
      <c r="H1281" t="s">
        <v>8940</v>
      </c>
      <c r="I1281" t="s">
        <v>8939</v>
      </c>
      <c r="J1281" t="s">
        <v>8938</v>
      </c>
    </row>
    <row r="1282" spans="1:10" x14ac:dyDescent="0.25">
      <c r="A1282" s="33" t="s">
        <v>16356</v>
      </c>
      <c r="B1282" t="s">
        <v>7481</v>
      </c>
      <c r="C1282" t="s">
        <v>8191</v>
      </c>
      <c r="D1282" t="s">
        <v>8937</v>
      </c>
      <c r="E1282" t="s">
        <v>998</v>
      </c>
      <c r="F1282" t="s">
        <v>8936</v>
      </c>
      <c r="H1282" t="s">
        <v>8935</v>
      </c>
      <c r="I1282" t="s">
        <v>8934</v>
      </c>
      <c r="J1282" t="s">
        <v>8933</v>
      </c>
    </row>
    <row r="1283" spans="1:10" x14ac:dyDescent="0.25">
      <c r="A1283" s="33" t="s">
        <v>16357</v>
      </c>
      <c r="B1283" t="s">
        <v>7640</v>
      </c>
      <c r="C1283" t="s">
        <v>8191</v>
      </c>
      <c r="D1283" t="s">
        <v>8932</v>
      </c>
      <c r="E1283" t="s">
        <v>997</v>
      </c>
      <c r="H1283" t="s">
        <v>8931</v>
      </c>
      <c r="I1283" t="s">
        <v>996</v>
      </c>
      <c r="J1283" t="s">
        <v>8930</v>
      </c>
    </row>
    <row r="1284" spans="1:10" x14ac:dyDescent="0.25">
      <c r="A1284" s="33" t="s">
        <v>16358</v>
      </c>
      <c r="B1284" t="s">
        <v>8929</v>
      </c>
      <c r="C1284" t="s">
        <v>8033</v>
      </c>
      <c r="D1284" t="s">
        <v>995</v>
      </c>
      <c r="E1284" t="s">
        <v>994</v>
      </c>
      <c r="F1284" t="s">
        <v>8928</v>
      </c>
      <c r="H1284" t="s">
        <v>8927</v>
      </c>
      <c r="I1284" t="s">
        <v>8926</v>
      </c>
      <c r="J1284" t="s">
        <v>8925</v>
      </c>
    </row>
    <row r="1285" spans="1:10" x14ac:dyDescent="0.25">
      <c r="A1285" s="33" t="s">
        <v>16359</v>
      </c>
      <c r="B1285" t="s">
        <v>8816</v>
      </c>
      <c r="C1285" t="s">
        <v>7385</v>
      </c>
      <c r="D1285" t="s">
        <v>992</v>
      </c>
      <c r="E1285" t="s">
        <v>991</v>
      </c>
      <c r="F1285" t="s">
        <v>8924</v>
      </c>
      <c r="G1285" t="s">
        <v>8923</v>
      </c>
      <c r="H1285" t="s">
        <v>8922</v>
      </c>
      <c r="I1285" t="s">
        <v>989</v>
      </c>
      <c r="J1285" t="s">
        <v>8921</v>
      </c>
    </row>
    <row r="1286" spans="1:10" x14ac:dyDescent="0.25">
      <c r="A1286" s="33" t="s">
        <v>16360</v>
      </c>
      <c r="B1286" t="s">
        <v>7526</v>
      </c>
      <c r="C1286" t="s">
        <v>7413</v>
      </c>
      <c r="D1286" t="s">
        <v>8920</v>
      </c>
      <c r="E1286" t="s">
        <v>988</v>
      </c>
      <c r="F1286" t="s">
        <v>8919</v>
      </c>
      <c r="H1286" t="s">
        <v>8918</v>
      </c>
      <c r="I1286" t="s">
        <v>8917</v>
      </c>
      <c r="J1286" t="s">
        <v>8916</v>
      </c>
    </row>
    <row r="1287" spans="1:10" x14ac:dyDescent="0.25">
      <c r="A1287" s="33" t="s">
        <v>16361</v>
      </c>
      <c r="B1287" t="s">
        <v>7433</v>
      </c>
      <c r="C1287" t="s">
        <v>7413</v>
      </c>
      <c r="D1287" t="s">
        <v>8915</v>
      </c>
      <c r="E1287" t="s">
        <v>986</v>
      </c>
      <c r="F1287" t="s">
        <v>8914</v>
      </c>
      <c r="H1287" t="s">
        <v>8913</v>
      </c>
      <c r="I1287" t="s">
        <v>8912</v>
      </c>
      <c r="J1287" t="s">
        <v>8911</v>
      </c>
    </row>
    <row r="1288" spans="1:10" x14ac:dyDescent="0.25">
      <c r="A1288" s="33" t="s">
        <v>16362</v>
      </c>
      <c r="B1288" t="s">
        <v>7636</v>
      </c>
      <c r="C1288" t="s">
        <v>7385</v>
      </c>
      <c r="D1288" t="s">
        <v>8910</v>
      </c>
      <c r="E1288" t="s">
        <v>985</v>
      </c>
      <c r="F1288" t="s">
        <v>8909</v>
      </c>
      <c r="H1288" t="s">
        <v>8908</v>
      </c>
      <c r="I1288" t="s">
        <v>8907</v>
      </c>
      <c r="J1288" t="s">
        <v>8906</v>
      </c>
    </row>
    <row r="1289" spans="1:10" x14ac:dyDescent="0.25">
      <c r="A1289" s="33" t="s">
        <v>16363</v>
      </c>
      <c r="B1289" t="s">
        <v>7490</v>
      </c>
      <c r="C1289" t="s">
        <v>7385</v>
      </c>
      <c r="D1289" t="s">
        <v>982</v>
      </c>
      <c r="E1289" t="s">
        <v>984</v>
      </c>
      <c r="F1289" t="s">
        <v>8905</v>
      </c>
      <c r="H1289" t="s">
        <v>8904</v>
      </c>
      <c r="I1289" t="s">
        <v>983</v>
      </c>
      <c r="J1289" t="s">
        <v>8903</v>
      </c>
    </row>
    <row r="1290" spans="1:10" x14ac:dyDescent="0.25">
      <c r="A1290" s="33" t="s">
        <v>16364</v>
      </c>
      <c r="B1290" t="s">
        <v>7707</v>
      </c>
      <c r="C1290" t="s">
        <v>7385</v>
      </c>
      <c r="D1290" t="s">
        <v>8902</v>
      </c>
      <c r="E1290" t="s">
        <v>981</v>
      </c>
      <c r="F1290" t="s">
        <v>8901</v>
      </c>
      <c r="H1290" t="s">
        <v>8900</v>
      </c>
      <c r="I1290" t="s">
        <v>975</v>
      </c>
      <c r="J1290" t="s">
        <v>8899</v>
      </c>
    </row>
    <row r="1291" spans="1:10" x14ac:dyDescent="0.25">
      <c r="A1291" s="33" t="s">
        <v>16365</v>
      </c>
      <c r="B1291" t="s">
        <v>8898</v>
      </c>
      <c r="C1291" t="s">
        <v>7848</v>
      </c>
      <c r="D1291" t="s">
        <v>8897</v>
      </c>
      <c r="E1291" t="s">
        <v>974</v>
      </c>
      <c r="F1291" t="s">
        <v>8896</v>
      </c>
      <c r="H1291" t="s">
        <v>8895</v>
      </c>
      <c r="I1291" t="s">
        <v>8894</v>
      </c>
      <c r="J1291" t="s">
        <v>8893</v>
      </c>
    </row>
    <row r="1292" spans="1:10" x14ac:dyDescent="0.25">
      <c r="A1292" s="33" t="s">
        <v>16366</v>
      </c>
      <c r="B1292" t="s">
        <v>7397</v>
      </c>
      <c r="C1292" t="s">
        <v>7848</v>
      </c>
      <c r="D1292" t="s">
        <v>8892</v>
      </c>
      <c r="E1292" t="s">
        <v>973</v>
      </c>
      <c r="F1292" t="s">
        <v>8891</v>
      </c>
      <c r="H1292" t="s">
        <v>8890</v>
      </c>
      <c r="I1292" t="s">
        <v>8889</v>
      </c>
      <c r="J1292" t="s">
        <v>8888</v>
      </c>
    </row>
    <row r="1293" spans="1:10" x14ac:dyDescent="0.25">
      <c r="A1293" s="33" t="s">
        <v>16367</v>
      </c>
      <c r="B1293" t="s">
        <v>7428</v>
      </c>
      <c r="C1293" t="s">
        <v>7848</v>
      </c>
      <c r="D1293" t="s">
        <v>8887</v>
      </c>
      <c r="E1293" t="s">
        <v>969</v>
      </c>
      <c r="F1293" t="s">
        <v>8886</v>
      </c>
      <c r="H1293" t="s">
        <v>8885</v>
      </c>
      <c r="I1293" t="s">
        <v>8884</v>
      </c>
      <c r="J1293" t="s">
        <v>8883</v>
      </c>
    </row>
    <row r="1294" spans="1:10" x14ac:dyDescent="0.25">
      <c r="A1294" s="33" t="s">
        <v>16368</v>
      </c>
      <c r="B1294" t="s">
        <v>8882</v>
      </c>
      <c r="C1294" t="s">
        <v>7848</v>
      </c>
      <c r="D1294" t="s">
        <v>8881</v>
      </c>
      <c r="E1294" t="s">
        <v>968</v>
      </c>
      <c r="F1294" t="s">
        <v>8880</v>
      </c>
      <c r="H1294" t="s">
        <v>8879</v>
      </c>
      <c r="I1294" t="s">
        <v>8878</v>
      </c>
      <c r="J1294" t="s">
        <v>8877</v>
      </c>
    </row>
    <row r="1295" spans="1:10" x14ac:dyDescent="0.25">
      <c r="A1295" s="33" t="s">
        <v>16369</v>
      </c>
      <c r="B1295" t="s">
        <v>8876</v>
      </c>
      <c r="C1295" t="s">
        <v>7848</v>
      </c>
      <c r="D1295" t="s">
        <v>8875</v>
      </c>
      <c r="E1295" t="s">
        <v>967</v>
      </c>
      <c r="F1295" t="s">
        <v>8874</v>
      </c>
      <c r="H1295" t="s">
        <v>8873</v>
      </c>
      <c r="I1295" t="s">
        <v>8872</v>
      </c>
      <c r="J1295" t="s">
        <v>8871</v>
      </c>
    </row>
    <row r="1296" spans="1:10" x14ac:dyDescent="0.25">
      <c r="A1296" s="33" t="s">
        <v>16370</v>
      </c>
      <c r="B1296" t="s">
        <v>7640</v>
      </c>
      <c r="C1296" t="s">
        <v>7738</v>
      </c>
      <c r="D1296" t="s">
        <v>8870</v>
      </c>
      <c r="E1296" t="s">
        <v>966</v>
      </c>
      <c r="F1296" t="s">
        <v>8869</v>
      </c>
      <c r="I1296" t="s">
        <v>8868</v>
      </c>
      <c r="J1296" t="s">
        <v>8867</v>
      </c>
    </row>
    <row r="1297" spans="1:10" x14ac:dyDescent="0.25">
      <c r="A1297" s="33" t="s">
        <v>16371</v>
      </c>
      <c r="B1297" t="s">
        <v>8866</v>
      </c>
      <c r="C1297" t="s">
        <v>7385</v>
      </c>
      <c r="D1297" t="s">
        <v>8865</v>
      </c>
      <c r="E1297" t="s">
        <v>965</v>
      </c>
      <c r="F1297" t="s">
        <v>8864</v>
      </c>
      <c r="H1297" t="s">
        <v>8863</v>
      </c>
      <c r="I1297" t="s">
        <v>961</v>
      </c>
      <c r="J1297" t="s">
        <v>8862</v>
      </c>
    </row>
    <row r="1298" spans="1:10" x14ac:dyDescent="0.25">
      <c r="A1298" s="33" t="s">
        <v>16372</v>
      </c>
      <c r="B1298" t="s">
        <v>7428</v>
      </c>
      <c r="C1298" t="s">
        <v>7385</v>
      </c>
      <c r="D1298" t="s">
        <v>8861</v>
      </c>
      <c r="E1298" t="s">
        <v>960</v>
      </c>
      <c r="F1298" t="s">
        <v>8860</v>
      </c>
      <c r="H1298" t="s">
        <v>8859</v>
      </c>
      <c r="I1298" t="s">
        <v>8858</v>
      </c>
      <c r="J1298" t="s">
        <v>8857</v>
      </c>
    </row>
    <row r="1299" spans="1:10" x14ac:dyDescent="0.25">
      <c r="A1299" s="33" t="s">
        <v>16373</v>
      </c>
      <c r="B1299" t="s">
        <v>8853</v>
      </c>
      <c r="C1299" t="s">
        <v>7413</v>
      </c>
      <c r="D1299" t="s">
        <v>959</v>
      </c>
      <c r="E1299" t="s">
        <v>958</v>
      </c>
      <c r="F1299" t="s">
        <v>8849</v>
      </c>
      <c r="G1299" t="s">
        <v>8856</v>
      </c>
      <c r="H1299" t="s">
        <v>8855</v>
      </c>
      <c r="I1299" t="s">
        <v>956</v>
      </c>
      <c r="J1299" t="s">
        <v>8854</v>
      </c>
    </row>
    <row r="1300" spans="1:10" x14ac:dyDescent="0.25">
      <c r="A1300" s="33" t="s">
        <v>16374</v>
      </c>
      <c r="B1300" t="s">
        <v>8853</v>
      </c>
      <c r="C1300" t="s">
        <v>7385</v>
      </c>
      <c r="D1300" t="s">
        <v>954</v>
      </c>
      <c r="E1300" t="s">
        <v>953</v>
      </c>
      <c r="F1300" t="s">
        <v>8852</v>
      </c>
      <c r="G1300" t="s">
        <v>8848</v>
      </c>
      <c r="H1300" t="s">
        <v>8851</v>
      </c>
      <c r="I1300" t="s">
        <v>949</v>
      </c>
      <c r="J1300" t="s">
        <v>8850</v>
      </c>
    </row>
    <row r="1301" spans="1:10" x14ac:dyDescent="0.25">
      <c r="A1301" s="33" t="s">
        <v>16375</v>
      </c>
      <c r="B1301" t="s">
        <v>8300</v>
      </c>
      <c r="C1301" t="s">
        <v>7385</v>
      </c>
      <c r="D1301" t="s">
        <v>948</v>
      </c>
      <c r="E1301" t="s">
        <v>947</v>
      </c>
      <c r="F1301" t="s">
        <v>8849</v>
      </c>
      <c r="G1301" t="s">
        <v>8848</v>
      </c>
      <c r="H1301" t="s">
        <v>8847</v>
      </c>
      <c r="I1301" t="s">
        <v>943</v>
      </c>
      <c r="J1301" t="s">
        <v>8846</v>
      </c>
    </row>
    <row r="1302" spans="1:10" x14ac:dyDescent="0.25">
      <c r="A1302" s="33" t="s">
        <v>16376</v>
      </c>
      <c r="B1302" t="s">
        <v>8566</v>
      </c>
      <c r="C1302" t="s">
        <v>7385</v>
      </c>
      <c r="D1302" t="s">
        <v>942</v>
      </c>
      <c r="E1302" t="s">
        <v>941</v>
      </c>
      <c r="F1302" t="s">
        <v>8845</v>
      </c>
      <c r="G1302" t="s">
        <v>8844</v>
      </c>
      <c r="H1302" t="s">
        <v>8843</v>
      </c>
      <c r="I1302" t="s">
        <v>938</v>
      </c>
      <c r="J1302" t="s">
        <v>8842</v>
      </c>
    </row>
    <row r="1303" spans="1:10" x14ac:dyDescent="0.25">
      <c r="A1303" s="33" t="s">
        <v>16377</v>
      </c>
      <c r="B1303" t="s">
        <v>8454</v>
      </c>
      <c r="C1303" t="s">
        <v>7385</v>
      </c>
      <c r="D1303" t="s">
        <v>937</v>
      </c>
      <c r="E1303" t="s">
        <v>936</v>
      </c>
      <c r="F1303" t="s">
        <v>8841</v>
      </c>
      <c r="G1303" t="s">
        <v>8840</v>
      </c>
      <c r="H1303" t="s">
        <v>8839</v>
      </c>
      <c r="I1303" t="s">
        <v>934</v>
      </c>
      <c r="J1303" t="s">
        <v>8838</v>
      </c>
    </row>
    <row r="1304" spans="1:10" x14ac:dyDescent="0.25">
      <c r="A1304" s="33" t="s">
        <v>16378</v>
      </c>
      <c r="B1304" t="s">
        <v>7729</v>
      </c>
      <c r="C1304" t="s">
        <v>7738</v>
      </c>
      <c r="D1304" t="s">
        <v>8837</v>
      </c>
      <c r="E1304" t="s">
        <v>933</v>
      </c>
      <c r="F1304" t="s">
        <v>8836</v>
      </c>
      <c r="I1304" t="s">
        <v>8835</v>
      </c>
      <c r="J1304" t="s">
        <v>8834</v>
      </c>
    </row>
    <row r="1305" spans="1:10" x14ac:dyDescent="0.25">
      <c r="A1305" s="33" t="s">
        <v>16379</v>
      </c>
      <c r="B1305" t="s">
        <v>7768</v>
      </c>
      <c r="C1305" t="s">
        <v>7738</v>
      </c>
      <c r="D1305" t="s">
        <v>8833</v>
      </c>
      <c r="E1305" t="s">
        <v>932</v>
      </c>
      <c r="F1305" t="s">
        <v>8832</v>
      </c>
      <c r="H1305" t="s">
        <v>8831</v>
      </c>
      <c r="I1305" t="s">
        <v>930</v>
      </c>
      <c r="J1305" t="s">
        <v>8830</v>
      </c>
    </row>
    <row r="1306" spans="1:10" x14ac:dyDescent="0.25">
      <c r="A1306" s="33" t="s">
        <v>16380</v>
      </c>
      <c r="B1306" t="s">
        <v>7512</v>
      </c>
      <c r="C1306" t="s">
        <v>7738</v>
      </c>
      <c r="D1306" t="s">
        <v>8829</v>
      </c>
      <c r="E1306" t="s">
        <v>929</v>
      </c>
      <c r="F1306" t="s">
        <v>8828</v>
      </c>
      <c r="H1306" t="s">
        <v>8827</v>
      </c>
      <c r="J1306" t="s">
        <v>8826</v>
      </c>
    </row>
    <row r="1307" spans="1:10" x14ac:dyDescent="0.25">
      <c r="A1307" s="33" t="s">
        <v>16381</v>
      </c>
      <c r="B1307" t="s">
        <v>8526</v>
      </c>
      <c r="C1307" t="s">
        <v>7848</v>
      </c>
      <c r="D1307" t="s">
        <v>928</v>
      </c>
      <c r="E1307" t="s">
        <v>927</v>
      </c>
      <c r="F1307" t="s">
        <v>8825</v>
      </c>
      <c r="G1307" t="s">
        <v>8824</v>
      </c>
      <c r="H1307" t="s">
        <v>8823</v>
      </c>
      <c r="I1307" t="s">
        <v>925</v>
      </c>
      <c r="J1307" t="s">
        <v>8822</v>
      </c>
    </row>
    <row r="1308" spans="1:10" x14ac:dyDescent="0.25">
      <c r="A1308" s="33" t="s">
        <v>16382</v>
      </c>
      <c r="B1308" t="s">
        <v>8816</v>
      </c>
      <c r="C1308" t="s">
        <v>7475</v>
      </c>
      <c r="D1308" t="s">
        <v>924</v>
      </c>
      <c r="E1308" t="s">
        <v>923</v>
      </c>
      <c r="F1308" t="s">
        <v>8821</v>
      </c>
      <c r="G1308" t="s">
        <v>8820</v>
      </c>
      <c r="H1308" t="s">
        <v>8819</v>
      </c>
      <c r="I1308" t="s">
        <v>8818</v>
      </c>
      <c r="J1308" t="s">
        <v>8817</v>
      </c>
    </row>
    <row r="1309" spans="1:10" x14ac:dyDescent="0.25">
      <c r="A1309" s="33" t="s">
        <v>16383</v>
      </c>
      <c r="B1309" t="s">
        <v>8816</v>
      </c>
      <c r="C1309" t="s">
        <v>8033</v>
      </c>
      <c r="D1309" t="s">
        <v>920</v>
      </c>
      <c r="E1309" t="s">
        <v>919</v>
      </c>
      <c r="F1309" t="s">
        <v>8815</v>
      </c>
      <c r="G1309" t="s">
        <v>8814</v>
      </c>
      <c r="H1309" t="s">
        <v>8813</v>
      </c>
      <c r="I1309" t="s">
        <v>8812</v>
      </c>
      <c r="J1309" t="s">
        <v>8811</v>
      </c>
    </row>
    <row r="1310" spans="1:10" x14ac:dyDescent="0.25">
      <c r="A1310" s="33" t="s">
        <v>16384</v>
      </c>
      <c r="B1310" t="s">
        <v>7439</v>
      </c>
      <c r="C1310" t="s">
        <v>8191</v>
      </c>
      <c r="D1310" t="s">
        <v>8810</v>
      </c>
      <c r="E1310" t="s">
        <v>916</v>
      </c>
      <c r="F1310" t="s">
        <v>8809</v>
      </c>
      <c r="H1310" t="s">
        <v>8808</v>
      </c>
      <c r="I1310" t="s">
        <v>8807</v>
      </c>
      <c r="J1310" t="s">
        <v>8806</v>
      </c>
    </row>
    <row r="1311" spans="1:10" x14ac:dyDescent="0.25">
      <c r="A1311" s="33" t="s">
        <v>16385</v>
      </c>
      <c r="B1311" t="s">
        <v>7433</v>
      </c>
      <c r="C1311" t="s">
        <v>8191</v>
      </c>
      <c r="D1311" t="s">
        <v>8805</v>
      </c>
      <c r="E1311" t="s">
        <v>915</v>
      </c>
      <c r="F1311" t="s">
        <v>8804</v>
      </c>
      <c r="I1311" t="s">
        <v>8803</v>
      </c>
      <c r="J1311" t="s">
        <v>8802</v>
      </c>
    </row>
    <row r="1312" spans="1:10" x14ac:dyDescent="0.25">
      <c r="A1312" s="33" t="s">
        <v>16386</v>
      </c>
      <c r="B1312" t="s">
        <v>7631</v>
      </c>
      <c r="C1312" t="s">
        <v>8191</v>
      </c>
      <c r="D1312" t="s">
        <v>8801</v>
      </c>
      <c r="E1312" t="s">
        <v>914</v>
      </c>
      <c r="F1312" t="s">
        <v>8800</v>
      </c>
      <c r="I1312" t="s">
        <v>913</v>
      </c>
      <c r="J1312" t="s">
        <v>8799</v>
      </c>
    </row>
    <row r="1313" spans="1:10" x14ac:dyDescent="0.25">
      <c r="A1313" s="33" t="s">
        <v>16387</v>
      </c>
      <c r="B1313" t="s">
        <v>7386</v>
      </c>
      <c r="C1313" t="s">
        <v>7738</v>
      </c>
      <c r="D1313" t="s">
        <v>8798</v>
      </c>
      <c r="E1313" t="s">
        <v>912</v>
      </c>
      <c r="F1313" t="s">
        <v>8797</v>
      </c>
      <c r="I1313" t="s">
        <v>911</v>
      </c>
      <c r="J1313" t="s">
        <v>8796</v>
      </c>
    </row>
    <row r="1314" spans="1:10" x14ac:dyDescent="0.25">
      <c r="A1314" s="33" t="s">
        <v>16388</v>
      </c>
      <c r="B1314" t="s">
        <v>7459</v>
      </c>
      <c r="C1314" t="s">
        <v>7738</v>
      </c>
      <c r="D1314" t="s">
        <v>8795</v>
      </c>
      <c r="E1314" t="s">
        <v>910</v>
      </c>
      <c r="F1314" t="s">
        <v>8794</v>
      </c>
      <c r="I1314" t="s">
        <v>909</v>
      </c>
      <c r="J1314" t="s">
        <v>8793</v>
      </c>
    </row>
    <row r="1315" spans="1:10" x14ac:dyDescent="0.25">
      <c r="A1315" s="33" t="s">
        <v>16389</v>
      </c>
      <c r="B1315" t="s">
        <v>7526</v>
      </c>
      <c r="C1315" t="s">
        <v>7738</v>
      </c>
      <c r="D1315" t="s">
        <v>8792</v>
      </c>
      <c r="E1315" t="s">
        <v>908</v>
      </c>
      <c r="F1315" t="s">
        <v>8791</v>
      </c>
      <c r="H1315" t="s">
        <v>8790</v>
      </c>
      <c r="I1315" t="s">
        <v>905</v>
      </c>
      <c r="J1315" t="s">
        <v>8789</v>
      </c>
    </row>
    <row r="1316" spans="1:10" x14ac:dyDescent="0.25">
      <c r="A1316" s="33" t="s">
        <v>16390</v>
      </c>
      <c r="B1316" t="s">
        <v>8788</v>
      </c>
      <c r="C1316" t="s">
        <v>7385</v>
      </c>
      <c r="D1316" t="s">
        <v>904</v>
      </c>
      <c r="E1316" t="s">
        <v>903</v>
      </c>
      <c r="F1316" t="s">
        <v>8787</v>
      </c>
      <c r="G1316" t="s">
        <v>8786</v>
      </c>
      <c r="H1316" t="s">
        <v>8785</v>
      </c>
      <c r="I1316" t="s">
        <v>899</v>
      </c>
      <c r="J1316" t="s">
        <v>8784</v>
      </c>
    </row>
    <row r="1317" spans="1:10" x14ac:dyDescent="0.25">
      <c r="A1317" s="33" t="s">
        <v>16391</v>
      </c>
      <c r="B1317" t="s">
        <v>8526</v>
      </c>
      <c r="C1317" t="s">
        <v>7738</v>
      </c>
      <c r="D1317" t="s">
        <v>898</v>
      </c>
      <c r="E1317" t="s">
        <v>897</v>
      </c>
      <c r="F1317" t="s">
        <v>8783</v>
      </c>
      <c r="G1317" t="s">
        <v>8782</v>
      </c>
      <c r="H1317" t="s">
        <v>8781</v>
      </c>
      <c r="I1317" t="s">
        <v>896</v>
      </c>
      <c r="J1317" t="s">
        <v>8780</v>
      </c>
    </row>
    <row r="1318" spans="1:10" x14ac:dyDescent="0.25">
      <c r="A1318" s="33" t="s">
        <v>16392</v>
      </c>
      <c r="B1318" t="s">
        <v>7587</v>
      </c>
      <c r="C1318" t="s">
        <v>7738</v>
      </c>
      <c r="D1318" t="s">
        <v>8779</v>
      </c>
      <c r="E1318" t="s">
        <v>895</v>
      </c>
      <c r="F1318" t="s">
        <v>8778</v>
      </c>
      <c r="H1318" t="s">
        <v>8777</v>
      </c>
      <c r="I1318" t="s">
        <v>894</v>
      </c>
      <c r="J1318" t="s">
        <v>8776</v>
      </c>
    </row>
    <row r="1319" spans="1:10" x14ac:dyDescent="0.25">
      <c r="A1319" s="33" t="s">
        <v>16393</v>
      </c>
      <c r="B1319" t="s">
        <v>8775</v>
      </c>
      <c r="C1319" t="s">
        <v>7848</v>
      </c>
      <c r="E1319" t="s">
        <v>893</v>
      </c>
      <c r="F1319" t="s">
        <v>8774</v>
      </c>
      <c r="G1319" t="s">
        <v>8773</v>
      </c>
      <c r="H1319" t="s">
        <v>8772</v>
      </c>
      <c r="I1319" t="s">
        <v>8771</v>
      </c>
      <c r="J1319" t="s">
        <v>8770</v>
      </c>
    </row>
    <row r="1320" spans="1:10" x14ac:dyDescent="0.25">
      <c r="A1320" s="33" t="s">
        <v>16394</v>
      </c>
      <c r="B1320" t="s">
        <v>8680</v>
      </c>
      <c r="C1320" t="s">
        <v>7848</v>
      </c>
      <c r="D1320" t="s">
        <v>889</v>
      </c>
      <c r="E1320" t="s">
        <v>888</v>
      </c>
      <c r="F1320" t="s">
        <v>8769</v>
      </c>
      <c r="G1320" t="s">
        <v>8768</v>
      </c>
      <c r="H1320" t="s">
        <v>8767</v>
      </c>
      <c r="I1320" t="s">
        <v>8766</v>
      </c>
      <c r="J1320" t="s">
        <v>8765</v>
      </c>
    </row>
    <row r="1321" spans="1:10" x14ac:dyDescent="0.25">
      <c r="A1321" s="33" t="s">
        <v>16395</v>
      </c>
      <c r="B1321" t="s">
        <v>8454</v>
      </c>
      <c r="C1321" t="s">
        <v>7573</v>
      </c>
      <c r="D1321" t="s">
        <v>887</v>
      </c>
      <c r="E1321" t="s">
        <v>886</v>
      </c>
      <c r="F1321" t="s">
        <v>8764</v>
      </c>
      <c r="G1321" t="s">
        <v>8763</v>
      </c>
      <c r="H1321" t="s">
        <v>8762</v>
      </c>
      <c r="I1321" t="s">
        <v>8761</v>
      </c>
      <c r="J1321" t="s">
        <v>8760</v>
      </c>
    </row>
    <row r="1322" spans="1:10" x14ac:dyDescent="0.25">
      <c r="A1322" s="33" t="s">
        <v>16396</v>
      </c>
      <c r="B1322" t="s">
        <v>8477</v>
      </c>
      <c r="C1322" t="s">
        <v>7475</v>
      </c>
      <c r="D1322" t="s">
        <v>884</v>
      </c>
      <c r="E1322" t="s">
        <v>883</v>
      </c>
      <c r="F1322" t="s">
        <v>8759</v>
      </c>
      <c r="G1322" t="s">
        <v>8758</v>
      </c>
      <c r="H1322" t="s">
        <v>8757</v>
      </c>
      <c r="I1322" t="s">
        <v>882</v>
      </c>
      <c r="J1322" t="s">
        <v>8756</v>
      </c>
    </row>
    <row r="1323" spans="1:10" x14ac:dyDescent="0.25">
      <c r="A1323" s="33" t="s">
        <v>16397</v>
      </c>
      <c r="B1323" t="s">
        <v>8755</v>
      </c>
      <c r="C1323" t="s">
        <v>7654</v>
      </c>
      <c r="D1323" t="s">
        <v>881</v>
      </c>
      <c r="E1323" t="s">
        <v>880</v>
      </c>
      <c r="F1323" t="s">
        <v>8592</v>
      </c>
      <c r="H1323" t="s">
        <v>8754</v>
      </c>
      <c r="I1323" t="s">
        <v>8753</v>
      </c>
      <c r="J1323" t="s">
        <v>8752</v>
      </c>
    </row>
    <row r="1324" spans="1:10" x14ac:dyDescent="0.25">
      <c r="A1324" s="33" t="s">
        <v>16398</v>
      </c>
      <c r="B1324" t="s">
        <v>8751</v>
      </c>
      <c r="C1324" t="s">
        <v>7738</v>
      </c>
      <c r="D1324" t="s">
        <v>879</v>
      </c>
      <c r="E1324" t="s">
        <v>878</v>
      </c>
      <c r="F1324" t="s">
        <v>8750</v>
      </c>
      <c r="G1324" t="s">
        <v>8749</v>
      </c>
      <c r="H1324" t="s">
        <v>8748</v>
      </c>
      <c r="I1324" t="s">
        <v>874</v>
      </c>
      <c r="J1324" t="s">
        <v>8747</v>
      </c>
    </row>
    <row r="1325" spans="1:10" x14ac:dyDescent="0.25">
      <c r="A1325" s="33" t="s">
        <v>16399</v>
      </c>
      <c r="B1325" t="s">
        <v>7537</v>
      </c>
      <c r="C1325" t="s">
        <v>7738</v>
      </c>
      <c r="D1325" t="s">
        <v>8746</v>
      </c>
      <c r="E1325" t="s">
        <v>873</v>
      </c>
      <c r="F1325" t="s">
        <v>8745</v>
      </c>
      <c r="H1325" t="s">
        <v>8744</v>
      </c>
      <c r="I1325" t="s">
        <v>871</v>
      </c>
      <c r="J1325" t="s">
        <v>8743</v>
      </c>
    </row>
    <row r="1326" spans="1:10" x14ac:dyDescent="0.25">
      <c r="A1326" s="33" t="s">
        <v>16400</v>
      </c>
      <c r="B1326" t="s">
        <v>8742</v>
      </c>
      <c r="C1326" t="s">
        <v>7738</v>
      </c>
      <c r="D1326" t="s">
        <v>8741</v>
      </c>
      <c r="E1326" t="s">
        <v>870</v>
      </c>
      <c r="F1326" t="s">
        <v>8740</v>
      </c>
      <c r="H1326" t="s">
        <v>8739</v>
      </c>
      <c r="I1326" t="s">
        <v>8738</v>
      </c>
      <c r="J1326" t="s">
        <v>8737</v>
      </c>
    </row>
    <row r="1327" spans="1:10" x14ac:dyDescent="0.25">
      <c r="A1327" s="33" t="s">
        <v>16401</v>
      </c>
      <c r="B1327" t="s">
        <v>8736</v>
      </c>
      <c r="C1327" t="s">
        <v>7385</v>
      </c>
      <c r="D1327" t="s">
        <v>867</v>
      </c>
      <c r="E1327" t="s">
        <v>866</v>
      </c>
      <c r="F1327" t="s">
        <v>8735</v>
      </c>
      <c r="G1327" t="s">
        <v>8734</v>
      </c>
      <c r="H1327" t="s">
        <v>8733</v>
      </c>
      <c r="I1327" t="s">
        <v>863</v>
      </c>
      <c r="J1327" t="s">
        <v>8732</v>
      </c>
    </row>
    <row r="1328" spans="1:10" x14ac:dyDescent="0.25">
      <c r="A1328" s="33" t="s">
        <v>16402</v>
      </c>
      <c r="B1328" t="s">
        <v>8477</v>
      </c>
      <c r="C1328" t="s">
        <v>7573</v>
      </c>
      <c r="D1328" t="s">
        <v>861</v>
      </c>
      <c r="E1328" t="s">
        <v>860</v>
      </c>
      <c r="F1328" t="s">
        <v>8731</v>
      </c>
      <c r="G1328" t="s">
        <v>8730</v>
      </c>
      <c r="H1328" t="s">
        <v>8729</v>
      </c>
      <c r="I1328" t="s">
        <v>859</v>
      </c>
      <c r="J1328" t="s">
        <v>8728</v>
      </c>
    </row>
    <row r="1329" spans="1:10" x14ac:dyDescent="0.25">
      <c r="A1329" s="33" t="s">
        <v>16403</v>
      </c>
      <c r="B1329" t="s">
        <v>7640</v>
      </c>
      <c r="C1329" t="s">
        <v>7654</v>
      </c>
      <c r="D1329" t="s">
        <v>8727</v>
      </c>
      <c r="E1329" t="s">
        <v>858</v>
      </c>
      <c r="F1329" t="s">
        <v>8726</v>
      </c>
      <c r="H1329" t="s">
        <v>8725</v>
      </c>
      <c r="I1329" t="s">
        <v>855</v>
      </c>
      <c r="J1329" t="s">
        <v>8724</v>
      </c>
    </row>
    <row r="1330" spans="1:10" x14ac:dyDescent="0.25">
      <c r="A1330" s="33" t="s">
        <v>16404</v>
      </c>
      <c r="B1330" t="s">
        <v>7386</v>
      </c>
      <c r="C1330" t="s">
        <v>7654</v>
      </c>
      <c r="D1330" t="s">
        <v>8723</v>
      </c>
      <c r="E1330" t="s">
        <v>854</v>
      </c>
      <c r="F1330" t="s">
        <v>8722</v>
      </c>
      <c r="I1330" t="s">
        <v>8721</v>
      </c>
      <c r="J1330" t="s">
        <v>8720</v>
      </c>
    </row>
    <row r="1331" spans="1:10" x14ac:dyDescent="0.25">
      <c r="A1331" s="33" t="s">
        <v>16405</v>
      </c>
      <c r="B1331" t="s">
        <v>7459</v>
      </c>
      <c r="C1331" t="s">
        <v>7654</v>
      </c>
      <c r="D1331" t="s">
        <v>8719</v>
      </c>
      <c r="E1331" t="s">
        <v>853</v>
      </c>
      <c r="F1331" t="s">
        <v>8718</v>
      </c>
      <c r="I1331" t="s">
        <v>852</v>
      </c>
      <c r="J1331" t="s">
        <v>8717</v>
      </c>
    </row>
    <row r="1332" spans="1:10" x14ac:dyDescent="0.25">
      <c r="A1332" s="33" t="s">
        <v>16406</v>
      </c>
      <c r="B1332" t="s">
        <v>7640</v>
      </c>
      <c r="C1332" t="s">
        <v>7654</v>
      </c>
      <c r="D1332" t="s">
        <v>8716</v>
      </c>
      <c r="E1332" t="s">
        <v>851</v>
      </c>
      <c r="F1332" t="s">
        <v>8715</v>
      </c>
      <c r="I1332" t="s">
        <v>8714</v>
      </c>
      <c r="J1332" t="s">
        <v>8713</v>
      </c>
    </row>
    <row r="1333" spans="1:10" x14ac:dyDescent="0.25">
      <c r="A1333" s="33" t="s">
        <v>16407</v>
      </c>
      <c r="B1333" t="s">
        <v>8607</v>
      </c>
      <c r="C1333" t="s">
        <v>7654</v>
      </c>
      <c r="D1333" t="s">
        <v>8712</v>
      </c>
      <c r="E1333" t="s">
        <v>850</v>
      </c>
      <c r="F1333" t="s">
        <v>8711</v>
      </c>
      <c r="H1333" t="s">
        <v>8710</v>
      </c>
      <c r="I1333" t="s">
        <v>849</v>
      </c>
      <c r="J1333" t="s">
        <v>8709</v>
      </c>
    </row>
    <row r="1334" spans="1:10" x14ac:dyDescent="0.25">
      <c r="A1334" s="33" t="s">
        <v>16408</v>
      </c>
      <c r="B1334" t="s">
        <v>8477</v>
      </c>
      <c r="C1334" t="s">
        <v>7738</v>
      </c>
      <c r="D1334" t="s">
        <v>848</v>
      </c>
      <c r="E1334" t="s">
        <v>847</v>
      </c>
      <c r="F1334" t="s">
        <v>8708</v>
      </c>
      <c r="G1334" t="s">
        <v>8707</v>
      </c>
      <c r="H1334" t="s">
        <v>8706</v>
      </c>
      <c r="I1334" t="s">
        <v>845</v>
      </c>
      <c r="J1334" t="s">
        <v>8705</v>
      </c>
    </row>
    <row r="1335" spans="1:10" x14ac:dyDescent="0.25">
      <c r="A1335" s="33" t="s">
        <v>16409</v>
      </c>
      <c r="B1335" t="s">
        <v>7587</v>
      </c>
      <c r="C1335" t="s">
        <v>8191</v>
      </c>
      <c r="D1335" t="s">
        <v>8704</v>
      </c>
      <c r="E1335" t="s">
        <v>844</v>
      </c>
      <c r="F1335" t="s">
        <v>8703</v>
      </c>
      <c r="H1335" t="s">
        <v>8702</v>
      </c>
      <c r="I1335" t="s">
        <v>8701</v>
      </c>
      <c r="J1335" t="s">
        <v>8700</v>
      </c>
    </row>
    <row r="1336" spans="1:10" x14ac:dyDescent="0.25">
      <c r="A1336" s="33" t="s">
        <v>16410</v>
      </c>
      <c r="B1336" t="s">
        <v>7433</v>
      </c>
      <c r="C1336" t="s">
        <v>8191</v>
      </c>
      <c r="D1336" t="s">
        <v>8699</v>
      </c>
      <c r="E1336" t="s">
        <v>843</v>
      </c>
      <c r="F1336" t="s">
        <v>8698</v>
      </c>
      <c r="H1336" t="s">
        <v>8697</v>
      </c>
      <c r="I1336" t="s">
        <v>8696</v>
      </c>
      <c r="J1336" t="s">
        <v>8695</v>
      </c>
    </row>
    <row r="1337" spans="1:10" x14ac:dyDescent="0.25">
      <c r="A1337" s="33" t="s">
        <v>16411</v>
      </c>
      <c r="B1337" t="s">
        <v>8355</v>
      </c>
      <c r="C1337" t="s">
        <v>7654</v>
      </c>
      <c r="E1337" t="s">
        <v>842</v>
      </c>
      <c r="F1337" t="s">
        <v>8694</v>
      </c>
      <c r="G1337" t="s">
        <v>8693</v>
      </c>
      <c r="H1337" t="s">
        <v>8692</v>
      </c>
      <c r="I1337" t="s">
        <v>841</v>
      </c>
      <c r="J1337" t="s">
        <v>8691</v>
      </c>
    </row>
    <row r="1338" spans="1:10" x14ac:dyDescent="0.25">
      <c r="A1338" s="33" t="s">
        <v>16412</v>
      </c>
      <c r="B1338" t="s">
        <v>8355</v>
      </c>
      <c r="C1338" t="s">
        <v>7654</v>
      </c>
      <c r="D1338" t="s">
        <v>838</v>
      </c>
      <c r="E1338" t="s">
        <v>837</v>
      </c>
      <c r="F1338" t="s">
        <v>8690</v>
      </c>
      <c r="G1338" t="s">
        <v>8689</v>
      </c>
      <c r="H1338" t="s">
        <v>8688</v>
      </c>
      <c r="I1338" t="s">
        <v>834</v>
      </c>
      <c r="J1338" t="s">
        <v>8687</v>
      </c>
    </row>
    <row r="1339" spans="1:10" x14ac:dyDescent="0.25">
      <c r="A1339" s="33" t="s">
        <v>16413</v>
      </c>
      <c r="B1339" t="s">
        <v>8686</v>
      </c>
      <c r="C1339" t="s">
        <v>7848</v>
      </c>
      <c r="D1339" t="s">
        <v>833</v>
      </c>
      <c r="E1339" t="s">
        <v>832</v>
      </c>
      <c r="F1339" t="s">
        <v>8685</v>
      </c>
      <c r="G1339" t="s">
        <v>8684</v>
      </c>
      <c r="H1339" t="s">
        <v>8683</v>
      </c>
      <c r="I1339" t="s">
        <v>8682</v>
      </c>
      <c r="J1339" t="s">
        <v>8681</v>
      </c>
    </row>
    <row r="1340" spans="1:10" x14ac:dyDescent="0.25">
      <c r="A1340" s="33" t="s">
        <v>16414</v>
      </c>
      <c r="B1340" t="s">
        <v>8680</v>
      </c>
      <c r="C1340" t="s">
        <v>7848</v>
      </c>
      <c r="D1340" t="s">
        <v>828</v>
      </c>
      <c r="E1340" t="s">
        <v>827</v>
      </c>
      <c r="F1340" t="s">
        <v>8679</v>
      </c>
      <c r="G1340" t="s">
        <v>8678</v>
      </c>
      <c r="H1340" t="s">
        <v>8677</v>
      </c>
      <c r="I1340" t="s">
        <v>8676</v>
      </c>
      <c r="J1340" t="s">
        <v>8675</v>
      </c>
    </row>
    <row r="1341" spans="1:10" x14ac:dyDescent="0.25">
      <c r="A1341" s="33" t="s">
        <v>16415</v>
      </c>
      <c r="B1341" t="s">
        <v>8566</v>
      </c>
      <c r="C1341" t="s">
        <v>7573</v>
      </c>
      <c r="D1341" t="s">
        <v>166</v>
      </c>
      <c r="E1341" t="s">
        <v>165</v>
      </c>
      <c r="F1341" t="s">
        <v>8674</v>
      </c>
      <c r="G1341" t="s">
        <v>8673</v>
      </c>
      <c r="H1341" t="s">
        <v>8672</v>
      </c>
      <c r="I1341" t="s">
        <v>825</v>
      </c>
      <c r="J1341" t="s">
        <v>8671</v>
      </c>
    </row>
    <row r="1342" spans="1:10" x14ac:dyDescent="0.25">
      <c r="A1342" s="33" t="s">
        <v>16416</v>
      </c>
      <c r="B1342" t="s">
        <v>8467</v>
      </c>
      <c r="C1342" t="s">
        <v>7848</v>
      </c>
      <c r="D1342" t="s">
        <v>824</v>
      </c>
      <c r="E1342" t="s">
        <v>823</v>
      </c>
      <c r="F1342" t="s">
        <v>8670</v>
      </c>
      <c r="G1342" t="s">
        <v>8669</v>
      </c>
      <c r="H1342" t="s">
        <v>8668</v>
      </c>
      <c r="I1342" t="s">
        <v>8667</v>
      </c>
      <c r="J1342" t="s">
        <v>8666</v>
      </c>
    </row>
    <row r="1343" spans="1:10" x14ac:dyDescent="0.25">
      <c r="A1343" s="33" t="s">
        <v>16417</v>
      </c>
      <c r="B1343" t="s">
        <v>8665</v>
      </c>
      <c r="C1343" t="s">
        <v>7848</v>
      </c>
      <c r="D1343" t="s">
        <v>822</v>
      </c>
      <c r="E1343" t="s">
        <v>821</v>
      </c>
      <c r="F1343" t="s">
        <v>8664</v>
      </c>
      <c r="G1343" t="s">
        <v>8663</v>
      </c>
      <c r="H1343" t="s">
        <v>8662</v>
      </c>
      <c r="I1343" t="s">
        <v>8661</v>
      </c>
      <c r="J1343" t="s">
        <v>8660</v>
      </c>
    </row>
    <row r="1344" spans="1:10" x14ac:dyDescent="0.25">
      <c r="A1344" s="33" t="s">
        <v>16418</v>
      </c>
      <c r="B1344" t="s">
        <v>7707</v>
      </c>
      <c r="C1344" t="s">
        <v>7654</v>
      </c>
      <c r="D1344" t="s">
        <v>8659</v>
      </c>
      <c r="E1344" t="s">
        <v>820</v>
      </c>
      <c r="F1344" t="s">
        <v>8658</v>
      </c>
      <c r="H1344" t="s">
        <v>8657</v>
      </c>
      <c r="I1344" t="s">
        <v>819</v>
      </c>
      <c r="J1344" t="s">
        <v>8656</v>
      </c>
    </row>
    <row r="1345" spans="1:10" x14ac:dyDescent="0.25">
      <c r="A1345" s="33" t="s">
        <v>16419</v>
      </c>
      <c r="B1345" t="s">
        <v>7552</v>
      </c>
      <c r="C1345" t="s">
        <v>7573</v>
      </c>
      <c r="D1345" t="s">
        <v>8655</v>
      </c>
      <c r="E1345" t="s">
        <v>818</v>
      </c>
      <c r="F1345" t="s">
        <v>8654</v>
      </c>
      <c r="I1345" t="s">
        <v>8653</v>
      </c>
      <c r="J1345" t="s">
        <v>8652</v>
      </c>
    </row>
    <row r="1346" spans="1:10" x14ac:dyDescent="0.25">
      <c r="A1346" s="33" t="s">
        <v>16420</v>
      </c>
      <c r="B1346" t="s">
        <v>7459</v>
      </c>
      <c r="C1346" t="s">
        <v>7573</v>
      </c>
      <c r="D1346" t="s">
        <v>8651</v>
      </c>
      <c r="E1346" t="s">
        <v>817</v>
      </c>
      <c r="F1346" t="s">
        <v>8650</v>
      </c>
      <c r="I1346" t="s">
        <v>8649</v>
      </c>
      <c r="J1346" t="s">
        <v>8648</v>
      </c>
    </row>
    <row r="1347" spans="1:10" x14ac:dyDescent="0.25">
      <c r="A1347" s="33" t="s">
        <v>16421</v>
      </c>
      <c r="B1347" t="s">
        <v>7587</v>
      </c>
      <c r="C1347" t="s">
        <v>7573</v>
      </c>
      <c r="D1347" t="s">
        <v>8647</v>
      </c>
      <c r="E1347" t="s">
        <v>816</v>
      </c>
      <c r="F1347" t="s">
        <v>8646</v>
      </c>
      <c r="I1347" t="s">
        <v>8645</v>
      </c>
      <c r="J1347" t="s">
        <v>8644</v>
      </c>
    </row>
    <row r="1348" spans="1:10" x14ac:dyDescent="0.25">
      <c r="A1348" s="33" t="s">
        <v>16422</v>
      </c>
      <c r="B1348" t="s">
        <v>7526</v>
      </c>
      <c r="C1348" t="s">
        <v>7573</v>
      </c>
      <c r="D1348" t="s">
        <v>8643</v>
      </c>
      <c r="E1348" t="s">
        <v>815</v>
      </c>
      <c r="F1348" t="s">
        <v>8642</v>
      </c>
      <c r="H1348" t="s">
        <v>8641</v>
      </c>
      <c r="I1348" t="s">
        <v>8640</v>
      </c>
      <c r="J1348" t="s">
        <v>8639</v>
      </c>
    </row>
    <row r="1349" spans="1:10" x14ac:dyDescent="0.25">
      <c r="A1349" s="33" t="s">
        <v>16423</v>
      </c>
      <c r="B1349" t="s">
        <v>7563</v>
      </c>
      <c r="C1349" t="s">
        <v>7573</v>
      </c>
      <c r="D1349" t="s">
        <v>8638</v>
      </c>
      <c r="E1349" t="s">
        <v>814</v>
      </c>
      <c r="F1349" t="s">
        <v>8637</v>
      </c>
      <c r="H1349" t="s">
        <v>8636</v>
      </c>
      <c r="I1349" t="s">
        <v>8635</v>
      </c>
      <c r="J1349" t="s">
        <v>8634</v>
      </c>
    </row>
    <row r="1350" spans="1:10" x14ac:dyDescent="0.25">
      <c r="A1350" s="33" t="s">
        <v>16424</v>
      </c>
      <c r="B1350" t="s">
        <v>7490</v>
      </c>
      <c r="C1350" t="s">
        <v>8033</v>
      </c>
      <c r="D1350" t="s">
        <v>8633</v>
      </c>
      <c r="E1350" t="s">
        <v>810</v>
      </c>
      <c r="F1350" t="s">
        <v>8632</v>
      </c>
      <c r="I1350" t="s">
        <v>8631</v>
      </c>
      <c r="J1350" t="s">
        <v>8630</v>
      </c>
    </row>
    <row r="1351" spans="1:10" x14ac:dyDescent="0.25">
      <c r="A1351" s="33" t="s">
        <v>16425</v>
      </c>
      <c r="B1351" t="s">
        <v>8300</v>
      </c>
      <c r="C1351" t="s">
        <v>7413</v>
      </c>
      <c r="D1351" t="s">
        <v>102</v>
      </c>
      <c r="E1351" t="s">
        <v>809</v>
      </c>
      <c r="F1351" t="s">
        <v>8629</v>
      </c>
      <c r="G1351" t="s">
        <v>8628</v>
      </c>
      <c r="H1351" t="s">
        <v>8627</v>
      </c>
      <c r="I1351" t="s">
        <v>807</v>
      </c>
      <c r="J1351" t="s">
        <v>8626</v>
      </c>
    </row>
    <row r="1352" spans="1:10" x14ac:dyDescent="0.25">
      <c r="A1352" s="33" t="s">
        <v>16426</v>
      </c>
      <c r="B1352" t="s">
        <v>8467</v>
      </c>
      <c r="C1352" t="s">
        <v>7738</v>
      </c>
      <c r="D1352" t="s">
        <v>804</v>
      </c>
      <c r="E1352" t="s">
        <v>803</v>
      </c>
      <c r="F1352" t="s">
        <v>8625</v>
      </c>
      <c r="G1352" t="s">
        <v>8624</v>
      </c>
      <c r="H1352" t="s">
        <v>8623</v>
      </c>
      <c r="I1352" t="s">
        <v>800</v>
      </c>
      <c r="J1352" t="s">
        <v>8622</v>
      </c>
    </row>
    <row r="1353" spans="1:10" x14ac:dyDescent="0.25">
      <c r="A1353" s="33" t="s">
        <v>16427</v>
      </c>
      <c r="B1353" t="s">
        <v>7563</v>
      </c>
      <c r="C1353" t="s">
        <v>8033</v>
      </c>
      <c r="D1353" t="s">
        <v>8621</v>
      </c>
      <c r="E1353" t="s">
        <v>798</v>
      </c>
      <c r="F1353" t="s">
        <v>8620</v>
      </c>
      <c r="H1353" t="s">
        <v>8619</v>
      </c>
      <c r="I1353" t="s">
        <v>8618</v>
      </c>
      <c r="J1353" t="s">
        <v>8617</v>
      </c>
    </row>
    <row r="1354" spans="1:10" x14ac:dyDescent="0.25">
      <c r="A1354" s="33" t="s">
        <v>16428</v>
      </c>
      <c r="B1354" t="s">
        <v>7391</v>
      </c>
      <c r="C1354" t="s">
        <v>7573</v>
      </c>
      <c r="D1354" t="s">
        <v>8616</v>
      </c>
      <c r="E1354" t="s">
        <v>796</v>
      </c>
      <c r="F1354" t="s">
        <v>8615</v>
      </c>
      <c r="H1354" t="s">
        <v>8614</v>
      </c>
      <c r="I1354" t="s">
        <v>794</v>
      </c>
      <c r="J1354" t="s">
        <v>8613</v>
      </c>
    </row>
    <row r="1355" spans="1:10" x14ac:dyDescent="0.25">
      <c r="A1355" s="33" t="s">
        <v>16429</v>
      </c>
      <c r="B1355" t="s">
        <v>7433</v>
      </c>
      <c r="C1355" t="s">
        <v>7475</v>
      </c>
      <c r="D1355" t="s">
        <v>8612</v>
      </c>
      <c r="E1355" t="s">
        <v>793</v>
      </c>
      <c r="F1355" t="s">
        <v>8611</v>
      </c>
      <c r="H1355" t="s">
        <v>8610</v>
      </c>
      <c r="I1355" t="s">
        <v>8609</v>
      </c>
      <c r="J1355" t="s">
        <v>8608</v>
      </c>
    </row>
    <row r="1356" spans="1:10" x14ac:dyDescent="0.25">
      <c r="A1356" s="33" t="s">
        <v>16430</v>
      </c>
      <c r="B1356" t="s">
        <v>8607</v>
      </c>
      <c r="C1356" t="s">
        <v>7475</v>
      </c>
      <c r="D1356" t="s">
        <v>8606</v>
      </c>
      <c r="E1356" t="s">
        <v>791</v>
      </c>
      <c r="F1356" t="s">
        <v>8605</v>
      </c>
      <c r="H1356" t="s">
        <v>8604</v>
      </c>
      <c r="I1356" t="s">
        <v>8603</v>
      </c>
      <c r="J1356" t="s">
        <v>8602</v>
      </c>
    </row>
    <row r="1357" spans="1:10" x14ac:dyDescent="0.25">
      <c r="A1357" s="33" t="s">
        <v>16431</v>
      </c>
      <c r="B1357" t="s">
        <v>7512</v>
      </c>
      <c r="C1357" t="s">
        <v>7475</v>
      </c>
      <c r="D1357" t="s">
        <v>8601</v>
      </c>
      <c r="E1357" t="s">
        <v>788</v>
      </c>
      <c r="F1357" t="s">
        <v>8600</v>
      </c>
      <c r="H1357" t="s">
        <v>8599</v>
      </c>
      <c r="I1357" t="s">
        <v>787</v>
      </c>
      <c r="J1357" t="s">
        <v>8598</v>
      </c>
    </row>
    <row r="1358" spans="1:10" x14ac:dyDescent="0.25">
      <c r="A1358" s="33" t="s">
        <v>16432</v>
      </c>
      <c r="B1358" t="s">
        <v>8454</v>
      </c>
      <c r="C1358" t="s">
        <v>7385</v>
      </c>
      <c r="D1358" t="s">
        <v>786</v>
      </c>
      <c r="E1358" t="s">
        <v>785</v>
      </c>
      <c r="F1358" t="s">
        <v>8597</v>
      </c>
      <c r="G1358" t="s">
        <v>8596</v>
      </c>
      <c r="H1358" t="s">
        <v>8595</v>
      </c>
      <c r="I1358" t="s">
        <v>784</v>
      </c>
      <c r="J1358" t="s">
        <v>8594</v>
      </c>
    </row>
    <row r="1359" spans="1:10" x14ac:dyDescent="0.25">
      <c r="A1359" s="33" t="s">
        <v>16433</v>
      </c>
      <c r="B1359" t="s">
        <v>8593</v>
      </c>
      <c r="C1359" t="s">
        <v>7654</v>
      </c>
      <c r="D1359" t="s">
        <v>783</v>
      </c>
      <c r="E1359" t="s">
        <v>782</v>
      </c>
      <c r="F1359" t="s">
        <v>8592</v>
      </c>
      <c r="H1359" t="s">
        <v>8591</v>
      </c>
      <c r="I1359" t="s">
        <v>8590</v>
      </c>
      <c r="J1359" t="s">
        <v>8589</v>
      </c>
    </row>
    <row r="1360" spans="1:10" x14ac:dyDescent="0.25">
      <c r="A1360" s="33" t="s">
        <v>16434</v>
      </c>
      <c r="B1360" t="s">
        <v>8355</v>
      </c>
      <c r="C1360" t="s">
        <v>7573</v>
      </c>
      <c r="D1360" t="s">
        <v>777</v>
      </c>
      <c r="E1360" t="s">
        <v>776</v>
      </c>
      <c r="F1360" t="s">
        <v>8588</v>
      </c>
      <c r="G1360" t="s">
        <v>8587</v>
      </c>
      <c r="H1360" t="s">
        <v>8586</v>
      </c>
      <c r="I1360" t="s">
        <v>8585</v>
      </c>
      <c r="J1360" t="s">
        <v>8584</v>
      </c>
    </row>
    <row r="1361" spans="1:10" x14ac:dyDescent="0.25">
      <c r="A1361" s="33" t="s">
        <v>16435</v>
      </c>
      <c r="B1361" t="s">
        <v>8583</v>
      </c>
      <c r="C1361" t="s">
        <v>7573</v>
      </c>
      <c r="D1361" t="s">
        <v>773</v>
      </c>
      <c r="E1361" t="s">
        <v>771</v>
      </c>
      <c r="F1361" t="s">
        <v>8582</v>
      </c>
      <c r="G1361" t="s">
        <v>8581</v>
      </c>
      <c r="H1361" t="s">
        <v>8580</v>
      </c>
      <c r="I1361" t="s">
        <v>770</v>
      </c>
      <c r="J1361" t="s">
        <v>8579</v>
      </c>
    </row>
    <row r="1362" spans="1:10" x14ac:dyDescent="0.25">
      <c r="A1362" s="33" t="s">
        <v>16436</v>
      </c>
      <c r="B1362" t="s">
        <v>7481</v>
      </c>
      <c r="C1362" t="s">
        <v>8033</v>
      </c>
      <c r="D1362" t="s">
        <v>8578</v>
      </c>
      <c r="E1362" t="s">
        <v>768</v>
      </c>
      <c r="F1362" t="s">
        <v>8577</v>
      </c>
      <c r="I1362" t="s">
        <v>767</v>
      </c>
      <c r="J1362" t="s">
        <v>8576</v>
      </c>
    </row>
    <row r="1363" spans="1:10" x14ac:dyDescent="0.25">
      <c r="A1363" s="33" t="s">
        <v>16437</v>
      </c>
      <c r="B1363" t="s">
        <v>7640</v>
      </c>
      <c r="C1363" t="s">
        <v>8033</v>
      </c>
      <c r="D1363" t="s">
        <v>8575</v>
      </c>
      <c r="E1363" t="s">
        <v>766</v>
      </c>
      <c r="F1363" t="s">
        <v>8574</v>
      </c>
      <c r="H1363" t="s">
        <v>8573</v>
      </c>
      <c r="I1363" t="s">
        <v>764</v>
      </c>
      <c r="J1363" t="s">
        <v>8572</v>
      </c>
    </row>
    <row r="1364" spans="1:10" x14ac:dyDescent="0.25">
      <c r="A1364" s="33" t="s">
        <v>16438</v>
      </c>
      <c r="B1364" t="s">
        <v>8571</v>
      </c>
      <c r="C1364" t="s">
        <v>7738</v>
      </c>
      <c r="E1364" t="s">
        <v>763</v>
      </c>
      <c r="F1364" t="s">
        <v>8570</v>
      </c>
      <c r="G1364" t="s">
        <v>8569</v>
      </c>
      <c r="H1364" t="s">
        <v>8568</v>
      </c>
      <c r="I1364" t="s">
        <v>760</v>
      </c>
      <c r="J1364" t="s">
        <v>8567</v>
      </c>
    </row>
    <row r="1365" spans="1:10" x14ac:dyDescent="0.25">
      <c r="A1365" s="33" t="s">
        <v>16439</v>
      </c>
      <c r="B1365" t="s">
        <v>8566</v>
      </c>
      <c r="C1365" t="s">
        <v>7848</v>
      </c>
      <c r="D1365" t="s">
        <v>758</v>
      </c>
      <c r="E1365" t="s">
        <v>757</v>
      </c>
      <c r="F1365" t="s">
        <v>8565</v>
      </c>
      <c r="G1365" t="s">
        <v>8564</v>
      </c>
      <c r="H1365" t="s">
        <v>8563</v>
      </c>
      <c r="I1365" t="s">
        <v>8562</v>
      </c>
      <c r="J1365" t="s">
        <v>8561</v>
      </c>
    </row>
    <row r="1366" spans="1:10" x14ac:dyDescent="0.25">
      <c r="A1366" s="33" t="s">
        <v>16440</v>
      </c>
      <c r="B1366" t="s">
        <v>7587</v>
      </c>
      <c r="C1366" t="s">
        <v>8033</v>
      </c>
      <c r="D1366" t="s">
        <v>8560</v>
      </c>
      <c r="E1366" t="s">
        <v>756</v>
      </c>
      <c r="F1366" t="s">
        <v>8559</v>
      </c>
      <c r="H1366" t="s">
        <v>8558</v>
      </c>
      <c r="I1366" t="s">
        <v>8557</v>
      </c>
      <c r="J1366" t="s">
        <v>8556</v>
      </c>
    </row>
    <row r="1367" spans="1:10" x14ac:dyDescent="0.25">
      <c r="A1367" s="33" t="s">
        <v>16441</v>
      </c>
      <c r="B1367" t="s">
        <v>7512</v>
      </c>
      <c r="C1367" t="s">
        <v>8033</v>
      </c>
      <c r="D1367" t="s">
        <v>8555</v>
      </c>
      <c r="E1367" t="s">
        <v>753</v>
      </c>
      <c r="F1367" t="s">
        <v>8554</v>
      </c>
      <c r="I1367" t="s">
        <v>752</v>
      </c>
      <c r="J1367" t="s">
        <v>8553</v>
      </c>
    </row>
    <row r="1368" spans="1:10" x14ac:dyDescent="0.25">
      <c r="A1368" s="33" t="s">
        <v>16442</v>
      </c>
      <c r="B1368" t="s">
        <v>7631</v>
      </c>
      <c r="C1368" t="s">
        <v>8033</v>
      </c>
      <c r="D1368" t="s">
        <v>8552</v>
      </c>
      <c r="E1368" t="s">
        <v>748</v>
      </c>
      <c r="F1368" t="s">
        <v>8551</v>
      </c>
      <c r="I1368" t="s">
        <v>8550</v>
      </c>
      <c r="J1368" t="s">
        <v>8549</v>
      </c>
    </row>
    <row r="1369" spans="1:10" x14ac:dyDescent="0.25">
      <c r="A1369" s="33" t="s">
        <v>16443</v>
      </c>
      <c r="B1369" t="s">
        <v>8548</v>
      </c>
      <c r="C1369" t="s">
        <v>7654</v>
      </c>
      <c r="D1369" t="s">
        <v>745</v>
      </c>
      <c r="E1369" t="s">
        <v>743</v>
      </c>
      <c r="F1369" t="s">
        <v>8547</v>
      </c>
      <c r="G1369" t="s">
        <v>8546</v>
      </c>
      <c r="H1369" t="s">
        <v>8545</v>
      </c>
      <c r="I1369" t="s">
        <v>8544</v>
      </c>
      <c r="J1369" t="s">
        <v>8543</v>
      </c>
    </row>
    <row r="1370" spans="1:10" x14ac:dyDescent="0.25">
      <c r="A1370" s="33" t="s">
        <v>16444</v>
      </c>
      <c r="B1370" t="s">
        <v>8542</v>
      </c>
      <c r="C1370" t="s">
        <v>7413</v>
      </c>
      <c r="D1370" t="s">
        <v>742</v>
      </c>
      <c r="E1370" t="s">
        <v>741</v>
      </c>
      <c r="F1370" t="s">
        <v>8541</v>
      </c>
      <c r="G1370" t="s">
        <v>8540</v>
      </c>
      <c r="H1370" t="s">
        <v>8539</v>
      </c>
      <c r="I1370" t="s">
        <v>739</v>
      </c>
      <c r="J1370" t="s">
        <v>8538</v>
      </c>
    </row>
    <row r="1371" spans="1:10" x14ac:dyDescent="0.25">
      <c r="A1371" s="33" t="s">
        <v>16445</v>
      </c>
      <c r="B1371" t="s">
        <v>7433</v>
      </c>
      <c r="C1371" t="s">
        <v>7848</v>
      </c>
      <c r="D1371" t="s">
        <v>8537</v>
      </c>
      <c r="E1371" t="s">
        <v>738</v>
      </c>
      <c r="F1371" t="s">
        <v>8536</v>
      </c>
      <c r="I1371" t="s">
        <v>8535</v>
      </c>
      <c r="J1371" t="s">
        <v>8534</v>
      </c>
    </row>
    <row r="1372" spans="1:10" x14ac:dyDescent="0.25">
      <c r="A1372" s="33" t="s">
        <v>16446</v>
      </c>
      <c r="B1372" t="s">
        <v>7386</v>
      </c>
      <c r="C1372" t="s">
        <v>7385</v>
      </c>
      <c r="D1372" t="s">
        <v>8533</v>
      </c>
      <c r="E1372" t="s">
        <v>737</v>
      </c>
      <c r="F1372" t="s">
        <v>8532</v>
      </c>
      <c r="I1372" t="s">
        <v>736</v>
      </c>
      <c r="J1372" t="s">
        <v>8531</v>
      </c>
    </row>
    <row r="1373" spans="1:10" x14ac:dyDescent="0.25">
      <c r="A1373" s="33" t="s">
        <v>16447</v>
      </c>
      <c r="B1373" t="s">
        <v>8530</v>
      </c>
      <c r="C1373" t="s">
        <v>7848</v>
      </c>
      <c r="D1373" t="s">
        <v>735</v>
      </c>
      <c r="E1373" t="s">
        <v>734</v>
      </c>
      <c r="F1373" t="s">
        <v>733</v>
      </c>
      <c r="G1373" t="s">
        <v>732</v>
      </c>
      <c r="H1373" t="s">
        <v>8529</v>
      </c>
      <c r="I1373" t="s">
        <v>8528</v>
      </c>
      <c r="J1373" t="s">
        <v>8527</v>
      </c>
    </row>
    <row r="1374" spans="1:10" x14ac:dyDescent="0.25">
      <c r="A1374" s="33" t="s">
        <v>16448</v>
      </c>
      <c r="B1374" t="s">
        <v>8526</v>
      </c>
      <c r="C1374" t="s">
        <v>7385</v>
      </c>
      <c r="D1374" t="s">
        <v>729</v>
      </c>
      <c r="E1374" t="s">
        <v>728</v>
      </c>
      <c r="F1374" t="s">
        <v>8525</v>
      </c>
      <c r="G1374" t="s">
        <v>8524</v>
      </c>
      <c r="H1374" t="s">
        <v>8523</v>
      </c>
      <c r="I1374" t="s">
        <v>727</v>
      </c>
      <c r="J1374" t="s">
        <v>8522</v>
      </c>
    </row>
    <row r="1375" spans="1:10" x14ac:dyDescent="0.25">
      <c r="A1375" s="33" t="s">
        <v>16449</v>
      </c>
      <c r="B1375" t="s">
        <v>7512</v>
      </c>
      <c r="C1375" t="s">
        <v>7848</v>
      </c>
      <c r="D1375" t="s">
        <v>8521</v>
      </c>
      <c r="E1375" t="s">
        <v>726</v>
      </c>
      <c r="F1375" t="s">
        <v>8520</v>
      </c>
      <c r="H1375" t="s">
        <v>8519</v>
      </c>
      <c r="I1375" t="s">
        <v>724</v>
      </c>
      <c r="J1375" t="s">
        <v>8518</v>
      </c>
    </row>
    <row r="1376" spans="1:10" x14ac:dyDescent="0.25">
      <c r="A1376" s="33" t="s">
        <v>16450</v>
      </c>
      <c r="B1376" t="s">
        <v>7481</v>
      </c>
      <c r="C1376" t="s">
        <v>7848</v>
      </c>
      <c r="D1376" t="s">
        <v>8517</v>
      </c>
      <c r="E1376" t="s">
        <v>723</v>
      </c>
      <c r="F1376" t="s">
        <v>8516</v>
      </c>
      <c r="H1376" t="s">
        <v>8515</v>
      </c>
      <c r="I1376" t="s">
        <v>8514</v>
      </c>
      <c r="J1376" t="s">
        <v>8513</v>
      </c>
    </row>
    <row r="1377" spans="1:10" x14ac:dyDescent="0.25">
      <c r="A1377" s="33" t="s">
        <v>16451</v>
      </c>
      <c r="B1377" t="s">
        <v>7433</v>
      </c>
      <c r="C1377" t="s">
        <v>8490</v>
      </c>
      <c r="D1377" t="s">
        <v>8512</v>
      </c>
      <c r="E1377" t="s">
        <v>722</v>
      </c>
      <c r="F1377" t="s">
        <v>8511</v>
      </c>
      <c r="I1377" t="s">
        <v>8510</v>
      </c>
      <c r="J1377" t="s">
        <v>8509</v>
      </c>
    </row>
    <row r="1378" spans="1:10" x14ac:dyDescent="0.25">
      <c r="A1378" s="33" t="s">
        <v>16452</v>
      </c>
      <c r="B1378" t="s">
        <v>7512</v>
      </c>
      <c r="C1378" t="s">
        <v>8490</v>
      </c>
      <c r="D1378" t="s">
        <v>8508</v>
      </c>
      <c r="E1378" t="s">
        <v>721</v>
      </c>
      <c r="F1378" t="s">
        <v>8507</v>
      </c>
      <c r="H1378" t="s">
        <v>8506</v>
      </c>
      <c r="I1378" t="s">
        <v>719</v>
      </c>
      <c r="J1378" t="s">
        <v>8505</v>
      </c>
    </row>
    <row r="1379" spans="1:10" x14ac:dyDescent="0.25">
      <c r="A1379" s="33" t="s">
        <v>16453</v>
      </c>
      <c r="B1379" t="s">
        <v>7433</v>
      </c>
      <c r="C1379" t="s">
        <v>8490</v>
      </c>
      <c r="D1379" t="s">
        <v>8504</v>
      </c>
      <c r="E1379" t="s">
        <v>718</v>
      </c>
      <c r="F1379" t="s">
        <v>8503</v>
      </c>
      <c r="I1379" t="s">
        <v>717</v>
      </c>
      <c r="J1379" t="s">
        <v>8502</v>
      </c>
    </row>
    <row r="1380" spans="1:10" x14ac:dyDescent="0.25">
      <c r="A1380" s="33" t="s">
        <v>16454</v>
      </c>
      <c r="B1380" t="s">
        <v>7904</v>
      </c>
      <c r="C1380" t="s">
        <v>8490</v>
      </c>
      <c r="D1380" t="s">
        <v>8501</v>
      </c>
      <c r="E1380" t="s">
        <v>716</v>
      </c>
      <c r="F1380" t="s">
        <v>8500</v>
      </c>
      <c r="I1380" t="s">
        <v>715</v>
      </c>
      <c r="J1380" t="s">
        <v>8499</v>
      </c>
    </row>
    <row r="1381" spans="1:10" x14ac:dyDescent="0.25">
      <c r="A1381" s="33" t="s">
        <v>16455</v>
      </c>
      <c r="B1381" t="s">
        <v>7386</v>
      </c>
      <c r="C1381" t="s">
        <v>8490</v>
      </c>
      <c r="D1381" t="s">
        <v>8498</v>
      </c>
      <c r="E1381" t="s">
        <v>714</v>
      </c>
      <c r="F1381" t="s">
        <v>8497</v>
      </c>
      <c r="I1381" t="s">
        <v>8496</v>
      </c>
      <c r="J1381" t="s">
        <v>8495</v>
      </c>
    </row>
    <row r="1382" spans="1:10" x14ac:dyDescent="0.25">
      <c r="A1382" s="33" t="s">
        <v>16456</v>
      </c>
      <c r="B1382" t="s">
        <v>7386</v>
      </c>
      <c r="C1382" t="s">
        <v>8490</v>
      </c>
      <c r="D1382" t="s">
        <v>8494</v>
      </c>
      <c r="E1382" t="s">
        <v>713</v>
      </c>
      <c r="F1382" t="s">
        <v>8493</v>
      </c>
      <c r="I1382" t="s">
        <v>712</v>
      </c>
      <c r="J1382" t="s">
        <v>8492</v>
      </c>
    </row>
    <row r="1383" spans="1:10" x14ac:dyDescent="0.25">
      <c r="A1383" s="33" t="s">
        <v>16457</v>
      </c>
      <c r="B1383" t="s">
        <v>8491</v>
      </c>
      <c r="C1383" t="s">
        <v>8490</v>
      </c>
      <c r="D1383" t="s">
        <v>8489</v>
      </c>
      <c r="E1383" t="s">
        <v>710</v>
      </c>
      <c r="F1383" t="s">
        <v>8488</v>
      </c>
      <c r="H1383" t="s">
        <v>8487</v>
      </c>
      <c r="I1383" t="s">
        <v>8486</v>
      </c>
      <c r="J1383" t="s">
        <v>8485</v>
      </c>
    </row>
    <row r="1384" spans="1:10" x14ac:dyDescent="0.25">
      <c r="A1384" s="33" t="s">
        <v>16458</v>
      </c>
      <c r="B1384" t="s">
        <v>7512</v>
      </c>
      <c r="C1384" t="s">
        <v>8191</v>
      </c>
      <c r="D1384" t="s">
        <v>8484</v>
      </c>
      <c r="E1384" t="s">
        <v>708</v>
      </c>
      <c r="F1384" t="s">
        <v>8483</v>
      </c>
      <c r="I1384" t="s">
        <v>707</v>
      </c>
      <c r="J1384" t="s">
        <v>8482</v>
      </c>
    </row>
    <row r="1385" spans="1:10" x14ac:dyDescent="0.25">
      <c r="A1385" s="33" t="s">
        <v>16459</v>
      </c>
      <c r="B1385" t="s">
        <v>7563</v>
      </c>
      <c r="C1385" t="s">
        <v>8191</v>
      </c>
      <c r="D1385" t="s">
        <v>8481</v>
      </c>
      <c r="E1385" t="s">
        <v>706</v>
      </c>
      <c r="F1385" t="s">
        <v>8480</v>
      </c>
      <c r="I1385" t="s">
        <v>8479</v>
      </c>
      <c r="J1385" t="s">
        <v>8478</v>
      </c>
    </row>
    <row r="1386" spans="1:10" x14ac:dyDescent="0.25">
      <c r="A1386" s="33" t="s">
        <v>16460</v>
      </c>
      <c r="B1386" t="s">
        <v>8477</v>
      </c>
      <c r="C1386" t="s">
        <v>7573</v>
      </c>
      <c r="D1386" t="s">
        <v>705</v>
      </c>
      <c r="E1386" t="s">
        <v>704</v>
      </c>
      <c r="F1386" t="s">
        <v>8476</v>
      </c>
      <c r="G1386" t="s">
        <v>8475</v>
      </c>
      <c r="H1386" t="s">
        <v>8474</v>
      </c>
      <c r="I1386" t="s">
        <v>702</v>
      </c>
      <c r="J1386" t="s">
        <v>8473</v>
      </c>
    </row>
    <row r="1387" spans="1:10" x14ac:dyDescent="0.25">
      <c r="A1387" s="33" t="s">
        <v>16461</v>
      </c>
      <c r="B1387" t="s">
        <v>8472</v>
      </c>
      <c r="C1387" t="s">
        <v>7573</v>
      </c>
      <c r="D1387" t="s">
        <v>701</v>
      </c>
      <c r="E1387" t="s">
        <v>700</v>
      </c>
      <c r="F1387" t="s">
        <v>8471</v>
      </c>
      <c r="G1387" t="s">
        <v>8470</v>
      </c>
      <c r="H1387" t="s">
        <v>8469</v>
      </c>
      <c r="I1387" t="s">
        <v>698</v>
      </c>
      <c r="J1387" t="s">
        <v>8468</v>
      </c>
    </row>
    <row r="1388" spans="1:10" x14ac:dyDescent="0.25">
      <c r="A1388" s="33" t="s">
        <v>16462</v>
      </c>
      <c r="B1388" t="s">
        <v>8467</v>
      </c>
      <c r="C1388" t="s">
        <v>7738</v>
      </c>
      <c r="D1388" t="s">
        <v>696</v>
      </c>
      <c r="E1388" t="s">
        <v>695</v>
      </c>
      <c r="F1388" t="s">
        <v>8466</v>
      </c>
      <c r="G1388" t="s">
        <v>8465</v>
      </c>
      <c r="I1388" t="s">
        <v>8464</v>
      </c>
      <c r="J1388" t="s">
        <v>8463</v>
      </c>
    </row>
    <row r="1389" spans="1:10" x14ac:dyDescent="0.25">
      <c r="A1389" s="33" t="s">
        <v>16463</v>
      </c>
      <c r="B1389" t="s">
        <v>7496</v>
      </c>
      <c r="C1389" t="s">
        <v>7738</v>
      </c>
      <c r="D1389" t="s">
        <v>8462</v>
      </c>
      <c r="E1389" t="s">
        <v>694</v>
      </c>
      <c r="F1389" t="s">
        <v>8461</v>
      </c>
      <c r="H1389" t="s">
        <v>8460</v>
      </c>
      <c r="I1389" t="s">
        <v>8459</v>
      </c>
      <c r="J1389" t="s">
        <v>8458</v>
      </c>
    </row>
    <row r="1390" spans="1:10" x14ac:dyDescent="0.25">
      <c r="A1390" s="33" t="s">
        <v>16464</v>
      </c>
      <c r="B1390" t="s">
        <v>7428</v>
      </c>
      <c r="C1390" t="s">
        <v>7738</v>
      </c>
      <c r="D1390" t="s">
        <v>8457</v>
      </c>
      <c r="E1390" t="s">
        <v>692</v>
      </c>
      <c r="F1390" t="s">
        <v>8047</v>
      </c>
      <c r="H1390" t="s">
        <v>8456</v>
      </c>
      <c r="I1390" t="s">
        <v>690</v>
      </c>
      <c r="J1390" t="s">
        <v>8455</v>
      </c>
    </row>
    <row r="1391" spans="1:10" x14ac:dyDescent="0.25">
      <c r="A1391" s="33" t="s">
        <v>16465</v>
      </c>
      <c r="B1391" t="s">
        <v>8454</v>
      </c>
      <c r="C1391" t="s">
        <v>7654</v>
      </c>
      <c r="D1391" t="s">
        <v>689</v>
      </c>
      <c r="E1391" t="s">
        <v>688</v>
      </c>
      <c r="F1391" t="s">
        <v>8453</v>
      </c>
      <c r="G1391" t="s">
        <v>8452</v>
      </c>
      <c r="H1391" t="s">
        <v>8451</v>
      </c>
      <c r="I1391" t="s">
        <v>687</v>
      </c>
      <c r="J1391" t="s">
        <v>8450</v>
      </c>
    </row>
    <row r="1392" spans="1:10" x14ac:dyDescent="0.25">
      <c r="A1392" s="33" t="s">
        <v>16466</v>
      </c>
      <c r="B1392" t="s">
        <v>7849</v>
      </c>
      <c r="C1392" t="s">
        <v>7738</v>
      </c>
      <c r="D1392" t="s">
        <v>8449</v>
      </c>
      <c r="E1392" t="s">
        <v>685</v>
      </c>
      <c r="F1392" t="s">
        <v>8448</v>
      </c>
      <c r="I1392" t="s">
        <v>684</v>
      </c>
      <c r="J1392" t="s">
        <v>8447</v>
      </c>
    </row>
    <row r="1393" spans="1:10" x14ac:dyDescent="0.25">
      <c r="A1393" s="33" t="s">
        <v>16467</v>
      </c>
      <c r="B1393" t="s">
        <v>7476</v>
      </c>
      <c r="C1393" t="s">
        <v>7738</v>
      </c>
      <c r="D1393" t="s">
        <v>8446</v>
      </c>
      <c r="E1393" t="s">
        <v>683</v>
      </c>
      <c r="F1393" t="s">
        <v>8445</v>
      </c>
      <c r="H1393" t="s">
        <v>8444</v>
      </c>
      <c r="I1393" t="s">
        <v>8443</v>
      </c>
      <c r="J1393" t="s">
        <v>8442</v>
      </c>
    </row>
    <row r="1394" spans="1:10" x14ac:dyDescent="0.25">
      <c r="A1394" s="33" t="s">
        <v>16468</v>
      </c>
      <c r="B1394" t="s">
        <v>8441</v>
      </c>
      <c r="C1394" t="s">
        <v>7413</v>
      </c>
      <c r="D1394" t="s">
        <v>679</v>
      </c>
      <c r="E1394" t="s">
        <v>678</v>
      </c>
      <c r="F1394" t="s">
        <v>8440</v>
      </c>
      <c r="G1394" t="s">
        <v>677</v>
      </c>
      <c r="H1394" t="s">
        <v>8439</v>
      </c>
      <c r="I1394" t="s">
        <v>675</v>
      </c>
      <c r="J1394" t="s">
        <v>8438</v>
      </c>
    </row>
    <row r="1395" spans="1:10" x14ac:dyDescent="0.25">
      <c r="A1395" s="33" t="s">
        <v>16469</v>
      </c>
      <c r="B1395" t="s">
        <v>7433</v>
      </c>
      <c r="C1395" t="s">
        <v>8191</v>
      </c>
      <c r="D1395" t="s">
        <v>8437</v>
      </c>
      <c r="E1395" t="s">
        <v>674</v>
      </c>
      <c r="F1395" t="s">
        <v>8436</v>
      </c>
      <c r="H1395" t="s">
        <v>8435</v>
      </c>
      <c r="I1395" t="s">
        <v>8434</v>
      </c>
      <c r="J1395" t="s">
        <v>8433</v>
      </c>
    </row>
    <row r="1396" spans="1:10" x14ac:dyDescent="0.25">
      <c r="A1396" s="33" t="s">
        <v>16470</v>
      </c>
      <c r="B1396" t="s">
        <v>7386</v>
      </c>
      <c r="C1396" t="s">
        <v>8191</v>
      </c>
      <c r="D1396" t="s">
        <v>8432</v>
      </c>
      <c r="E1396" t="s">
        <v>673</v>
      </c>
      <c r="F1396" t="s">
        <v>8431</v>
      </c>
      <c r="I1396" t="s">
        <v>8430</v>
      </c>
      <c r="J1396" t="s">
        <v>8429</v>
      </c>
    </row>
    <row r="1397" spans="1:10" x14ac:dyDescent="0.25">
      <c r="A1397" s="33" t="s">
        <v>16471</v>
      </c>
      <c r="B1397" t="s">
        <v>7490</v>
      </c>
      <c r="C1397" t="s">
        <v>8191</v>
      </c>
      <c r="D1397" t="s">
        <v>8428</v>
      </c>
      <c r="E1397" t="s">
        <v>671</v>
      </c>
      <c r="F1397" t="s">
        <v>8427</v>
      </c>
      <c r="I1397" t="s">
        <v>8426</v>
      </c>
      <c r="J1397" t="s">
        <v>8425</v>
      </c>
    </row>
    <row r="1398" spans="1:10" x14ac:dyDescent="0.25">
      <c r="A1398" s="33" t="s">
        <v>16472</v>
      </c>
      <c r="B1398" t="s">
        <v>7640</v>
      </c>
      <c r="C1398" t="s">
        <v>8191</v>
      </c>
      <c r="D1398" t="s">
        <v>8424</v>
      </c>
      <c r="E1398" t="s">
        <v>670</v>
      </c>
      <c r="F1398" t="s">
        <v>8423</v>
      </c>
      <c r="I1398" t="s">
        <v>669</v>
      </c>
      <c r="J1398" t="s">
        <v>8422</v>
      </c>
    </row>
    <row r="1399" spans="1:10" x14ac:dyDescent="0.25">
      <c r="A1399" s="33" t="s">
        <v>16473</v>
      </c>
      <c r="B1399" t="s">
        <v>7490</v>
      </c>
      <c r="C1399" t="s">
        <v>8191</v>
      </c>
      <c r="D1399" t="s">
        <v>8421</v>
      </c>
      <c r="E1399" t="s">
        <v>668</v>
      </c>
      <c r="F1399" t="s">
        <v>8420</v>
      </c>
      <c r="I1399" t="s">
        <v>8419</v>
      </c>
      <c r="J1399" t="s">
        <v>8418</v>
      </c>
    </row>
    <row r="1400" spans="1:10" x14ac:dyDescent="0.25">
      <c r="A1400" s="33" t="s">
        <v>16474</v>
      </c>
      <c r="B1400" t="s">
        <v>7408</v>
      </c>
      <c r="C1400" t="s">
        <v>8191</v>
      </c>
      <c r="D1400" t="s">
        <v>8417</v>
      </c>
      <c r="E1400" t="s">
        <v>667</v>
      </c>
      <c r="F1400" t="s">
        <v>8416</v>
      </c>
      <c r="H1400" t="s">
        <v>8415</v>
      </c>
      <c r="I1400" t="s">
        <v>8414</v>
      </c>
      <c r="J1400" t="s">
        <v>8413</v>
      </c>
    </row>
    <row r="1401" spans="1:10" x14ac:dyDescent="0.25">
      <c r="A1401" s="33" t="s">
        <v>16475</v>
      </c>
      <c r="B1401" t="s">
        <v>7414</v>
      </c>
      <c r="C1401" t="s">
        <v>8191</v>
      </c>
      <c r="D1401" t="s">
        <v>8412</v>
      </c>
      <c r="E1401" t="s">
        <v>665</v>
      </c>
      <c r="F1401" t="s">
        <v>8411</v>
      </c>
      <c r="H1401" t="s">
        <v>8410</v>
      </c>
      <c r="I1401" t="s">
        <v>8409</v>
      </c>
      <c r="J1401" t="s">
        <v>8408</v>
      </c>
    </row>
    <row r="1402" spans="1:10" x14ac:dyDescent="0.25">
      <c r="A1402" s="33" t="s">
        <v>16476</v>
      </c>
      <c r="B1402" t="s">
        <v>7849</v>
      </c>
      <c r="C1402" t="s">
        <v>8191</v>
      </c>
      <c r="D1402" t="s">
        <v>8407</v>
      </c>
      <c r="E1402" t="s">
        <v>664</v>
      </c>
      <c r="F1402" t="s">
        <v>663</v>
      </c>
      <c r="I1402" t="s">
        <v>662</v>
      </c>
      <c r="J1402" t="s">
        <v>8406</v>
      </c>
    </row>
    <row r="1403" spans="1:10" x14ac:dyDescent="0.25">
      <c r="A1403" s="33" t="s">
        <v>16477</v>
      </c>
      <c r="B1403" t="s">
        <v>7439</v>
      </c>
      <c r="C1403" t="s">
        <v>8191</v>
      </c>
      <c r="D1403" t="s">
        <v>8405</v>
      </c>
      <c r="E1403" t="s">
        <v>661</v>
      </c>
      <c r="F1403" t="s">
        <v>8404</v>
      </c>
      <c r="I1403" t="s">
        <v>660</v>
      </c>
      <c r="J1403" t="s">
        <v>8403</v>
      </c>
    </row>
    <row r="1404" spans="1:10" x14ac:dyDescent="0.25">
      <c r="A1404" s="33" t="s">
        <v>16478</v>
      </c>
      <c r="B1404" t="s">
        <v>7631</v>
      </c>
      <c r="C1404" t="s">
        <v>8191</v>
      </c>
      <c r="D1404" t="s">
        <v>8402</v>
      </c>
      <c r="E1404" t="s">
        <v>659</v>
      </c>
      <c r="F1404" t="s">
        <v>8401</v>
      </c>
      <c r="I1404" t="s">
        <v>658</v>
      </c>
      <c r="J1404" t="s">
        <v>8400</v>
      </c>
    </row>
    <row r="1405" spans="1:10" x14ac:dyDescent="0.25">
      <c r="A1405" s="33" t="s">
        <v>16479</v>
      </c>
      <c r="B1405" t="s">
        <v>7490</v>
      </c>
      <c r="C1405" t="s">
        <v>8191</v>
      </c>
      <c r="D1405" t="s">
        <v>8399</v>
      </c>
      <c r="E1405" t="s">
        <v>657</v>
      </c>
      <c r="F1405" t="s">
        <v>8398</v>
      </c>
      <c r="I1405" t="s">
        <v>656</v>
      </c>
      <c r="J1405" t="s">
        <v>8397</v>
      </c>
    </row>
    <row r="1406" spans="1:10" x14ac:dyDescent="0.25">
      <c r="A1406" s="33" t="s">
        <v>16480</v>
      </c>
      <c r="B1406" t="s">
        <v>7464</v>
      </c>
      <c r="C1406" t="s">
        <v>8191</v>
      </c>
      <c r="D1406" t="s">
        <v>8396</v>
      </c>
      <c r="E1406" t="s">
        <v>655</v>
      </c>
      <c r="F1406" t="s">
        <v>8395</v>
      </c>
      <c r="H1406" t="s">
        <v>8394</v>
      </c>
      <c r="I1406" t="s">
        <v>652</v>
      </c>
      <c r="J1406" t="s">
        <v>8393</v>
      </c>
    </row>
    <row r="1407" spans="1:10" x14ac:dyDescent="0.25">
      <c r="A1407" s="33" t="s">
        <v>16481</v>
      </c>
      <c r="B1407" t="s">
        <v>7640</v>
      </c>
      <c r="C1407" t="s">
        <v>8191</v>
      </c>
      <c r="D1407" t="s">
        <v>8392</v>
      </c>
      <c r="E1407" t="s">
        <v>651</v>
      </c>
      <c r="F1407" t="s">
        <v>8391</v>
      </c>
      <c r="I1407" t="s">
        <v>650</v>
      </c>
      <c r="J1407" t="s">
        <v>8390</v>
      </c>
    </row>
    <row r="1408" spans="1:10" x14ac:dyDescent="0.25">
      <c r="A1408" s="33" t="s">
        <v>16482</v>
      </c>
      <c r="B1408" t="s">
        <v>7512</v>
      </c>
      <c r="C1408" t="s">
        <v>8191</v>
      </c>
      <c r="D1408" t="s">
        <v>8389</v>
      </c>
      <c r="E1408" t="s">
        <v>649</v>
      </c>
      <c r="F1408" t="s">
        <v>8388</v>
      </c>
      <c r="I1408" t="s">
        <v>8387</v>
      </c>
      <c r="J1408" t="s">
        <v>8386</v>
      </c>
    </row>
    <row r="1409" spans="1:10" x14ac:dyDescent="0.25">
      <c r="A1409" s="33" t="s">
        <v>16483</v>
      </c>
      <c r="B1409" t="s">
        <v>7552</v>
      </c>
      <c r="C1409" t="s">
        <v>8191</v>
      </c>
      <c r="D1409" t="s">
        <v>8385</v>
      </c>
      <c r="E1409" t="s">
        <v>648</v>
      </c>
      <c r="F1409" t="s">
        <v>8384</v>
      </c>
      <c r="I1409" t="s">
        <v>647</v>
      </c>
      <c r="J1409" t="s">
        <v>8383</v>
      </c>
    </row>
    <row r="1410" spans="1:10" x14ac:dyDescent="0.25">
      <c r="A1410" s="33" t="s">
        <v>16484</v>
      </c>
      <c r="B1410" t="s">
        <v>7768</v>
      </c>
      <c r="C1410" t="s">
        <v>8191</v>
      </c>
      <c r="D1410" t="s">
        <v>8382</v>
      </c>
      <c r="E1410" t="s">
        <v>646</v>
      </c>
      <c r="F1410" t="s">
        <v>8381</v>
      </c>
      <c r="H1410" t="s">
        <v>8380</v>
      </c>
      <c r="I1410" t="s">
        <v>8379</v>
      </c>
      <c r="J1410" t="s">
        <v>8378</v>
      </c>
    </row>
    <row r="1411" spans="1:10" x14ac:dyDescent="0.25">
      <c r="A1411" s="33" t="s">
        <v>16485</v>
      </c>
      <c r="B1411" t="s">
        <v>7414</v>
      </c>
      <c r="C1411" t="s">
        <v>8191</v>
      </c>
      <c r="D1411" t="s">
        <v>8377</v>
      </c>
      <c r="E1411" t="s">
        <v>645</v>
      </c>
      <c r="F1411" t="s">
        <v>8376</v>
      </c>
      <c r="H1411" t="s">
        <v>8375</v>
      </c>
      <c r="I1411" t="s">
        <v>8374</v>
      </c>
      <c r="J1411" t="s">
        <v>8373</v>
      </c>
    </row>
    <row r="1412" spans="1:10" x14ac:dyDescent="0.25">
      <c r="A1412" s="33" t="s">
        <v>16486</v>
      </c>
      <c r="B1412" t="s">
        <v>7496</v>
      </c>
      <c r="C1412" t="s">
        <v>8191</v>
      </c>
      <c r="D1412" t="s">
        <v>8372</v>
      </c>
      <c r="E1412" t="s">
        <v>643</v>
      </c>
      <c r="F1412" t="s">
        <v>8371</v>
      </c>
      <c r="H1412" t="s">
        <v>8370</v>
      </c>
      <c r="I1412" t="s">
        <v>8369</v>
      </c>
      <c r="J1412" t="s">
        <v>8368</v>
      </c>
    </row>
    <row r="1413" spans="1:10" x14ac:dyDescent="0.25">
      <c r="A1413" s="33" t="s">
        <v>16487</v>
      </c>
      <c r="B1413" t="s">
        <v>7459</v>
      </c>
      <c r="C1413" t="s">
        <v>7738</v>
      </c>
      <c r="D1413" t="s">
        <v>8367</v>
      </c>
      <c r="E1413" t="s">
        <v>641</v>
      </c>
      <c r="F1413" t="s">
        <v>395</v>
      </c>
      <c r="H1413" t="s">
        <v>8366</v>
      </c>
      <c r="I1413" t="s">
        <v>640</v>
      </c>
      <c r="J1413" t="s">
        <v>8365</v>
      </c>
    </row>
    <row r="1414" spans="1:10" x14ac:dyDescent="0.25">
      <c r="A1414" s="33" t="s">
        <v>16488</v>
      </c>
      <c r="B1414" t="s">
        <v>7481</v>
      </c>
      <c r="C1414" t="s">
        <v>7654</v>
      </c>
      <c r="D1414" t="s">
        <v>8364</v>
      </c>
      <c r="E1414" t="s">
        <v>639</v>
      </c>
      <c r="F1414" t="s">
        <v>8363</v>
      </c>
      <c r="H1414" t="s">
        <v>8362</v>
      </c>
      <c r="I1414" t="s">
        <v>8361</v>
      </c>
      <c r="J1414" t="s">
        <v>8360</v>
      </c>
    </row>
    <row r="1415" spans="1:10" x14ac:dyDescent="0.25">
      <c r="A1415" s="33" t="s">
        <v>16489</v>
      </c>
      <c r="B1415" t="s">
        <v>7386</v>
      </c>
      <c r="C1415" t="s">
        <v>7654</v>
      </c>
      <c r="D1415" t="s">
        <v>8359</v>
      </c>
      <c r="E1415" t="s">
        <v>638</v>
      </c>
      <c r="F1415" t="s">
        <v>8358</v>
      </c>
      <c r="I1415" t="s">
        <v>8357</v>
      </c>
      <c r="J1415" t="s">
        <v>8356</v>
      </c>
    </row>
    <row r="1416" spans="1:10" x14ac:dyDescent="0.25">
      <c r="A1416" s="33" t="s">
        <v>16490</v>
      </c>
      <c r="B1416" t="s">
        <v>8355</v>
      </c>
      <c r="C1416" t="s">
        <v>7738</v>
      </c>
      <c r="D1416" t="s">
        <v>637</v>
      </c>
      <c r="E1416" t="s">
        <v>636</v>
      </c>
      <c r="F1416" t="s">
        <v>8354</v>
      </c>
      <c r="G1416" t="s">
        <v>8353</v>
      </c>
      <c r="H1416" t="s">
        <v>8352</v>
      </c>
      <c r="I1416" t="s">
        <v>8351</v>
      </c>
      <c r="J1416" t="s">
        <v>8350</v>
      </c>
    </row>
    <row r="1417" spans="1:10" x14ac:dyDescent="0.25">
      <c r="A1417" s="33" t="s">
        <v>16491</v>
      </c>
      <c r="B1417" t="s">
        <v>7640</v>
      </c>
      <c r="C1417" t="s">
        <v>8191</v>
      </c>
      <c r="D1417" t="s">
        <v>8349</v>
      </c>
      <c r="E1417" t="s">
        <v>635</v>
      </c>
      <c r="F1417" t="s">
        <v>8348</v>
      </c>
      <c r="I1417" t="s">
        <v>634</v>
      </c>
      <c r="J1417" t="s">
        <v>8347</v>
      </c>
    </row>
    <row r="1418" spans="1:10" x14ac:dyDescent="0.25">
      <c r="A1418" s="33" t="s">
        <v>16492</v>
      </c>
      <c r="B1418" t="s">
        <v>7459</v>
      </c>
      <c r="C1418" t="s">
        <v>8191</v>
      </c>
      <c r="D1418" t="s">
        <v>8346</v>
      </c>
      <c r="E1418" t="s">
        <v>633</v>
      </c>
      <c r="F1418" t="s">
        <v>8345</v>
      </c>
      <c r="I1418" t="s">
        <v>632</v>
      </c>
      <c r="J1418" t="s">
        <v>8344</v>
      </c>
    </row>
    <row r="1419" spans="1:10" x14ac:dyDescent="0.25">
      <c r="A1419" s="33" t="s">
        <v>16493</v>
      </c>
      <c r="B1419" t="s">
        <v>7552</v>
      </c>
      <c r="C1419" t="s">
        <v>8191</v>
      </c>
      <c r="D1419" t="s">
        <v>8343</v>
      </c>
      <c r="E1419" t="s">
        <v>631</v>
      </c>
      <c r="F1419" t="s">
        <v>8342</v>
      </c>
      <c r="I1419" t="s">
        <v>630</v>
      </c>
      <c r="J1419" t="s">
        <v>8341</v>
      </c>
    </row>
    <row r="1420" spans="1:10" x14ac:dyDescent="0.25">
      <c r="A1420" s="33" t="s">
        <v>16494</v>
      </c>
      <c r="B1420" t="s">
        <v>7693</v>
      </c>
      <c r="C1420" t="s">
        <v>8191</v>
      </c>
      <c r="D1420" t="s">
        <v>8340</v>
      </c>
      <c r="E1420" t="s">
        <v>629</v>
      </c>
      <c r="F1420" t="s">
        <v>8339</v>
      </c>
      <c r="H1420" t="s">
        <v>8338</v>
      </c>
      <c r="I1420" t="s">
        <v>8337</v>
      </c>
      <c r="J1420" t="s">
        <v>8336</v>
      </c>
    </row>
    <row r="1421" spans="1:10" x14ac:dyDescent="0.25">
      <c r="A1421" s="33" t="s">
        <v>16495</v>
      </c>
      <c r="B1421" t="s">
        <v>7587</v>
      </c>
      <c r="C1421" t="s">
        <v>8191</v>
      </c>
      <c r="D1421" t="s">
        <v>8335</v>
      </c>
      <c r="E1421" t="s">
        <v>628</v>
      </c>
      <c r="F1421" t="s">
        <v>8334</v>
      </c>
      <c r="H1421" t="s">
        <v>8333</v>
      </c>
      <c r="I1421" t="s">
        <v>625</v>
      </c>
      <c r="J1421" t="s">
        <v>8332</v>
      </c>
    </row>
    <row r="1422" spans="1:10" x14ac:dyDescent="0.25">
      <c r="A1422" s="33" t="s">
        <v>16496</v>
      </c>
      <c r="B1422" t="s">
        <v>7729</v>
      </c>
      <c r="C1422" t="s">
        <v>8191</v>
      </c>
      <c r="D1422" t="s">
        <v>8331</v>
      </c>
      <c r="E1422" t="s">
        <v>624</v>
      </c>
      <c r="F1422" t="s">
        <v>8330</v>
      </c>
      <c r="H1422" t="s">
        <v>8329</v>
      </c>
      <c r="I1422" t="s">
        <v>8328</v>
      </c>
      <c r="J1422" t="s">
        <v>8327</v>
      </c>
    </row>
    <row r="1423" spans="1:10" x14ac:dyDescent="0.25">
      <c r="A1423" s="33" t="s">
        <v>16497</v>
      </c>
      <c r="B1423" t="s">
        <v>7768</v>
      </c>
      <c r="C1423" t="s">
        <v>8191</v>
      </c>
      <c r="D1423" t="s">
        <v>8326</v>
      </c>
      <c r="E1423" t="s">
        <v>620</v>
      </c>
      <c r="F1423" t="s">
        <v>8325</v>
      </c>
      <c r="H1423" t="s">
        <v>8324</v>
      </c>
      <c r="I1423" t="s">
        <v>618</v>
      </c>
      <c r="J1423" t="s">
        <v>8323</v>
      </c>
    </row>
    <row r="1424" spans="1:10" x14ac:dyDescent="0.25">
      <c r="A1424" s="33" t="s">
        <v>16498</v>
      </c>
      <c r="B1424" t="s">
        <v>7552</v>
      </c>
      <c r="C1424" t="s">
        <v>7573</v>
      </c>
      <c r="D1424" t="s">
        <v>8322</v>
      </c>
      <c r="E1424" t="s">
        <v>617</v>
      </c>
      <c r="F1424" t="s">
        <v>8321</v>
      </c>
      <c r="I1424" t="s">
        <v>616</v>
      </c>
      <c r="J1424" t="s">
        <v>8320</v>
      </c>
    </row>
    <row r="1425" spans="1:10" x14ac:dyDescent="0.25">
      <c r="A1425" s="33" t="s">
        <v>16499</v>
      </c>
      <c r="B1425" t="s">
        <v>7490</v>
      </c>
      <c r="C1425" t="s">
        <v>7573</v>
      </c>
      <c r="D1425" t="s">
        <v>8319</v>
      </c>
      <c r="E1425" t="s">
        <v>615</v>
      </c>
      <c r="F1425" t="s">
        <v>8318</v>
      </c>
      <c r="H1425" t="s">
        <v>8317</v>
      </c>
      <c r="I1425" t="s">
        <v>614</v>
      </c>
      <c r="J1425" t="s">
        <v>8316</v>
      </c>
    </row>
    <row r="1426" spans="1:10" x14ac:dyDescent="0.25">
      <c r="A1426" s="33" t="s">
        <v>16500</v>
      </c>
      <c r="B1426" t="s">
        <v>7729</v>
      </c>
      <c r="C1426" t="s">
        <v>7573</v>
      </c>
      <c r="D1426" t="s">
        <v>8315</v>
      </c>
      <c r="E1426" t="s">
        <v>613</v>
      </c>
      <c r="F1426" t="s">
        <v>8314</v>
      </c>
      <c r="I1426" t="s">
        <v>612</v>
      </c>
      <c r="J1426" t="s">
        <v>8313</v>
      </c>
    </row>
    <row r="1427" spans="1:10" x14ac:dyDescent="0.25">
      <c r="A1427" s="33" t="s">
        <v>16501</v>
      </c>
      <c r="B1427" t="s">
        <v>7552</v>
      </c>
      <c r="C1427" t="s">
        <v>7573</v>
      </c>
      <c r="D1427" t="s">
        <v>8312</v>
      </c>
      <c r="E1427" t="s">
        <v>611</v>
      </c>
      <c r="F1427" t="s">
        <v>8311</v>
      </c>
      <c r="I1427" t="s">
        <v>8310</v>
      </c>
      <c r="J1427" t="s">
        <v>8309</v>
      </c>
    </row>
    <row r="1428" spans="1:10" x14ac:dyDescent="0.25">
      <c r="A1428" s="33" t="s">
        <v>16502</v>
      </c>
      <c r="B1428" t="s">
        <v>7849</v>
      </c>
      <c r="C1428" t="s">
        <v>7573</v>
      </c>
      <c r="D1428" t="s">
        <v>8308</v>
      </c>
      <c r="E1428" t="s">
        <v>608</v>
      </c>
      <c r="F1428" t="s">
        <v>8307</v>
      </c>
      <c r="I1428" t="s">
        <v>607</v>
      </c>
      <c r="J1428" t="s">
        <v>8306</v>
      </c>
    </row>
    <row r="1429" spans="1:10" x14ac:dyDescent="0.25">
      <c r="A1429" s="33" t="s">
        <v>16503</v>
      </c>
      <c r="B1429" t="s">
        <v>7587</v>
      </c>
      <c r="C1429" t="s">
        <v>7573</v>
      </c>
      <c r="D1429" t="s">
        <v>8305</v>
      </c>
      <c r="E1429" t="s">
        <v>606</v>
      </c>
      <c r="F1429" t="s">
        <v>8304</v>
      </c>
      <c r="H1429" t="s">
        <v>8303</v>
      </c>
      <c r="I1429" t="s">
        <v>8302</v>
      </c>
      <c r="J1429" t="s">
        <v>8301</v>
      </c>
    </row>
    <row r="1430" spans="1:10" x14ac:dyDescent="0.25">
      <c r="A1430" s="33" t="s">
        <v>16504</v>
      </c>
      <c r="B1430" t="s">
        <v>8300</v>
      </c>
      <c r="C1430" t="s">
        <v>7848</v>
      </c>
      <c r="D1430" t="s">
        <v>604</v>
      </c>
      <c r="E1430" t="s">
        <v>603</v>
      </c>
      <c r="F1430" t="s">
        <v>8299</v>
      </c>
      <c r="G1430" t="s">
        <v>8298</v>
      </c>
      <c r="H1430" t="s">
        <v>8297</v>
      </c>
      <c r="I1430" t="s">
        <v>602</v>
      </c>
      <c r="J1430" t="s">
        <v>8296</v>
      </c>
    </row>
    <row r="1431" spans="1:10" x14ac:dyDescent="0.25">
      <c r="A1431" s="33" t="s">
        <v>16505</v>
      </c>
      <c r="B1431" t="s">
        <v>8295</v>
      </c>
      <c r="C1431" t="s">
        <v>7848</v>
      </c>
      <c r="D1431" t="s">
        <v>599</v>
      </c>
      <c r="E1431" t="s">
        <v>598</v>
      </c>
      <c r="F1431" t="s">
        <v>8294</v>
      </c>
      <c r="G1431" t="s">
        <v>8293</v>
      </c>
      <c r="H1431" t="s">
        <v>8292</v>
      </c>
      <c r="I1431" t="s">
        <v>8291</v>
      </c>
      <c r="J1431" t="s">
        <v>8290</v>
      </c>
    </row>
    <row r="1432" spans="1:10" x14ac:dyDescent="0.25">
      <c r="A1432" s="33" t="s">
        <v>16506</v>
      </c>
      <c r="B1432" t="s">
        <v>7729</v>
      </c>
      <c r="C1432" t="s">
        <v>7573</v>
      </c>
      <c r="D1432" t="s">
        <v>8289</v>
      </c>
      <c r="E1432" t="s">
        <v>594</v>
      </c>
      <c r="F1432" t="s">
        <v>8288</v>
      </c>
      <c r="H1432" t="s">
        <v>8287</v>
      </c>
      <c r="I1432" t="s">
        <v>589</v>
      </c>
      <c r="J1432" t="s">
        <v>8286</v>
      </c>
    </row>
    <row r="1433" spans="1:10" x14ac:dyDescent="0.25">
      <c r="A1433" s="33" t="s">
        <v>16507</v>
      </c>
      <c r="B1433" t="s">
        <v>7693</v>
      </c>
      <c r="C1433" t="s">
        <v>7573</v>
      </c>
      <c r="D1433" t="s">
        <v>8285</v>
      </c>
      <c r="E1433" t="s">
        <v>588</v>
      </c>
      <c r="F1433" t="s">
        <v>8284</v>
      </c>
      <c r="H1433" t="s">
        <v>8283</v>
      </c>
      <c r="I1433" t="s">
        <v>8282</v>
      </c>
      <c r="J1433" t="s">
        <v>8281</v>
      </c>
    </row>
    <row r="1434" spans="1:10" x14ac:dyDescent="0.25">
      <c r="A1434" s="33" t="s">
        <v>16508</v>
      </c>
      <c r="B1434" t="s">
        <v>7459</v>
      </c>
      <c r="C1434" t="s">
        <v>7573</v>
      </c>
      <c r="D1434" t="s">
        <v>8280</v>
      </c>
      <c r="E1434" t="s">
        <v>586</v>
      </c>
      <c r="F1434" t="s">
        <v>8279</v>
      </c>
      <c r="I1434" t="s">
        <v>8278</v>
      </c>
      <c r="J1434" t="s">
        <v>8277</v>
      </c>
    </row>
    <row r="1435" spans="1:10" x14ac:dyDescent="0.25">
      <c r="A1435" s="33" t="s">
        <v>16509</v>
      </c>
      <c r="B1435" t="s">
        <v>7439</v>
      </c>
      <c r="C1435" t="s">
        <v>8191</v>
      </c>
      <c r="D1435" t="s">
        <v>8276</v>
      </c>
      <c r="E1435" t="s">
        <v>585</v>
      </c>
      <c r="F1435" t="s">
        <v>8275</v>
      </c>
      <c r="I1435" t="s">
        <v>584</v>
      </c>
      <c r="J1435" t="s">
        <v>8274</v>
      </c>
    </row>
    <row r="1436" spans="1:10" x14ac:dyDescent="0.25">
      <c r="A1436" s="33" t="s">
        <v>16510</v>
      </c>
      <c r="B1436" t="s">
        <v>7496</v>
      </c>
      <c r="C1436" t="s">
        <v>8191</v>
      </c>
      <c r="D1436" t="s">
        <v>8273</v>
      </c>
      <c r="E1436" t="s">
        <v>583</v>
      </c>
      <c r="F1436" t="s">
        <v>8272</v>
      </c>
      <c r="H1436" t="s">
        <v>8271</v>
      </c>
      <c r="I1436" t="s">
        <v>8270</v>
      </c>
      <c r="J1436" t="s">
        <v>8269</v>
      </c>
    </row>
    <row r="1437" spans="1:10" x14ac:dyDescent="0.25">
      <c r="A1437" s="33" t="s">
        <v>16511</v>
      </c>
      <c r="B1437" t="s">
        <v>7552</v>
      </c>
      <c r="C1437" t="s">
        <v>8191</v>
      </c>
      <c r="D1437" t="s">
        <v>8268</v>
      </c>
      <c r="E1437" t="s">
        <v>581</v>
      </c>
      <c r="F1437" t="s">
        <v>8267</v>
      </c>
      <c r="I1437" t="s">
        <v>8266</v>
      </c>
      <c r="J1437" t="s">
        <v>8265</v>
      </c>
    </row>
    <row r="1438" spans="1:10" x14ac:dyDescent="0.25">
      <c r="A1438" s="33" t="s">
        <v>16512</v>
      </c>
      <c r="B1438" t="s">
        <v>7512</v>
      </c>
      <c r="C1438" t="s">
        <v>8191</v>
      </c>
      <c r="D1438" t="s">
        <v>8264</v>
      </c>
      <c r="E1438" t="s">
        <v>580</v>
      </c>
      <c r="F1438" t="s">
        <v>8263</v>
      </c>
      <c r="I1438" t="s">
        <v>8262</v>
      </c>
      <c r="J1438" t="s">
        <v>8261</v>
      </c>
    </row>
    <row r="1439" spans="1:10" x14ac:dyDescent="0.25">
      <c r="A1439" s="33" t="s">
        <v>16513</v>
      </c>
      <c r="B1439" t="s">
        <v>7391</v>
      </c>
      <c r="C1439" t="s">
        <v>8191</v>
      </c>
      <c r="D1439" t="s">
        <v>8260</v>
      </c>
      <c r="E1439" t="s">
        <v>579</v>
      </c>
      <c r="F1439" t="s">
        <v>8259</v>
      </c>
      <c r="H1439" t="s">
        <v>8258</v>
      </c>
      <c r="I1439" t="s">
        <v>8257</v>
      </c>
      <c r="J1439" t="s">
        <v>8256</v>
      </c>
    </row>
    <row r="1440" spans="1:10" x14ac:dyDescent="0.25">
      <c r="A1440" s="33" t="s">
        <v>16514</v>
      </c>
      <c r="B1440" t="s">
        <v>7729</v>
      </c>
      <c r="C1440" t="s">
        <v>8191</v>
      </c>
      <c r="D1440" t="s">
        <v>8255</v>
      </c>
      <c r="E1440" t="s">
        <v>575</v>
      </c>
      <c r="F1440" t="s">
        <v>8254</v>
      </c>
      <c r="H1440" t="s">
        <v>8253</v>
      </c>
      <c r="I1440" t="s">
        <v>574</v>
      </c>
      <c r="J1440" t="s">
        <v>8252</v>
      </c>
    </row>
    <row r="1441" spans="1:10" x14ac:dyDescent="0.25">
      <c r="A1441" s="33" t="s">
        <v>16515</v>
      </c>
      <c r="B1441" t="s">
        <v>7552</v>
      </c>
      <c r="C1441" t="s">
        <v>8191</v>
      </c>
      <c r="D1441" t="s">
        <v>8251</v>
      </c>
      <c r="E1441" t="s">
        <v>573</v>
      </c>
      <c r="F1441" t="s">
        <v>8250</v>
      </c>
      <c r="I1441" t="s">
        <v>8249</v>
      </c>
      <c r="J1441" t="s">
        <v>8248</v>
      </c>
    </row>
    <row r="1442" spans="1:10" x14ac:dyDescent="0.25">
      <c r="A1442" s="33" t="s">
        <v>16516</v>
      </c>
      <c r="B1442" t="s">
        <v>7563</v>
      </c>
      <c r="C1442" t="s">
        <v>8191</v>
      </c>
      <c r="D1442" t="s">
        <v>8247</v>
      </c>
      <c r="E1442" t="s">
        <v>572</v>
      </c>
      <c r="F1442" t="s">
        <v>8246</v>
      </c>
      <c r="H1442" t="s">
        <v>8245</v>
      </c>
      <c r="I1442" t="s">
        <v>8244</v>
      </c>
      <c r="J1442" t="s">
        <v>8243</v>
      </c>
    </row>
    <row r="1443" spans="1:10" x14ac:dyDescent="0.25">
      <c r="A1443" s="33" t="s">
        <v>16517</v>
      </c>
      <c r="B1443" t="s">
        <v>7408</v>
      </c>
      <c r="C1443" t="s">
        <v>8191</v>
      </c>
      <c r="D1443" t="s">
        <v>8242</v>
      </c>
      <c r="E1443" t="s">
        <v>571</v>
      </c>
      <c r="F1443" t="s">
        <v>8241</v>
      </c>
      <c r="H1443" t="s">
        <v>8240</v>
      </c>
      <c r="I1443" t="s">
        <v>8239</v>
      </c>
      <c r="J1443" t="s">
        <v>8238</v>
      </c>
    </row>
    <row r="1444" spans="1:10" x14ac:dyDescent="0.25">
      <c r="A1444" s="33" t="s">
        <v>16518</v>
      </c>
      <c r="B1444" t="s">
        <v>7391</v>
      </c>
      <c r="C1444" t="s">
        <v>7475</v>
      </c>
      <c r="D1444" t="s">
        <v>8237</v>
      </c>
      <c r="E1444" t="s">
        <v>569</v>
      </c>
      <c r="F1444" t="s">
        <v>8236</v>
      </c>
      <c r="H1444" t="s">
        <v>8235</v>
      </c>
      <c r="I1444" t="s">
        <v>8234</v>
      </c>
      <c r="J1444" t="s">
        <v>8233</v>
      </c>
    </row>
    <row r="1445" spans="1:10" x14ac:dyDescent="0.25">
      <c r="A1445" s="33" t="s">
        <v>16519</v>
      </c>
      <c r="B1445" t="s">
        <v>7428</v>
      </c>
      <c r="C1445" t="s">
        <v>7475</v>
      </c>
      <c r="D1445" t="s">
        <v>8232</v>
      </c>
      <c r="E1445" t="s">
        <v>567</v>
      </c>
      <c r="F1445" t="s">
        <v>8231</v>
      </c>
      <c r="H1445" t="s">
        <v>8230</v>
      </c>
      <c r="I1445" t="s">
        <v>8229</v>
      </c>
      <c r="J1445" t="s">
        <v>8228</v>
      </c>
    </row>
    <row r="1446" spans="1:10" x14ac:dyDescent="0.25">
      <c r="A1446" s="33" t="s">
        <v>16520</v>
      </c>
      <c r="B1446" t="s">
        <v>7587</v>
      </c>
      <c r="C1446" t="s">
        <v>7475</v>
      </c>
      <c r="D1446" t="s">
        <v>8227</v>
      </c>
      <c r="E1446" t="s">
        <v>566</v>
      </c>
      <c r="F1446" t="s">
        <v>8226</v>
      </c>
      <c r="H1446" t="s">
        <v>8225</v>
      </c>
      <c r="I1446" t="s">
        <v>564</v>
      </c>
      <c r="J1446" t="s">
        <v>8224</v>
      </c>
    </row>
    <row r="1447" spans="1:10" x14ac:dyDescent="0.25">
      <c r="A1447" s="33" t="s">
        <v>16521</v>
      </c>
      <c r="B1447" t="s">
        <v>7490</v>
      </c>
      <c r="C1447" t="s">
        <v>7475</v>
      </c>
      <c r="D1447" t="s">
        <v>8223</v>
      </c>
      <c r="E1447" t="s">
        <v>562</v>
      </c>
      <c r="F1447" t="s">
        <v>561</v>
      </c>
      <c r="H1447" t="s">
        <v>8222</v>
      </c>
      <c r="I1447" t="s">
        <v>560</v>
      </c>
      <c r="J1447" t="s">
        <v>8221</v>
      </c>
    </row>
    <row r="1448" spans="1:10" x14ac:dyDescent="0.25">
      <c r="A1448" s="33" t="s">
        <v>16522</v>
      </c>
      <c r="B1448" t="s">
        <v>7587</v>
      </c>
      <c r="C1448" t="s">
        <v>7413</v>
      </c>
      <c r="D1448" t="s">
        <v>8220</v>
      </c>
      <c r="E1448" t="s">
        <v>559</v>
      </c>
      <c r="F1448" t="s">
        <v>8219</v>
      </c>
      <c r="I1448" t="s">
        <v>558</v>
      </c>
      <c r="J1448" t="s">
        <v>8218</v>
      </c>
    </row>
    <row r="1449" spans="1:10" x14ac:dyDescent="0.25">
      <c r="A1449" s="33" t="s">
        <v>16523</v>
      </c>
      <c r="B1449" t="s">
        <v>7428</v>
      </c>
      <c r="C1449" t="s">
        <v>7413</v>
      </c>
      <c r="D1449" t="s">
        <v>8217</v>
      </c>
      <c r="E1449" t="s">
        <v>557</v>
      </c>
      <c r="F1449" t="s">
        <v>8216</v>
      </c>
      <c r="H1449" t="s">
        <v>8215</v>
      </c>
      <c r="I1449" t="s">
        <v>555</v>
      </c>
      <c r="J1449" t="s">
        <v>8214</v>
      </c>
    </row>
    <row r="1450" spans="1:10" x14ac:dyDescent="0.25">
      <c r="A1450" s="33" t="s">
        <v>16524</v>
      </c>
      <c r="B1450" t="s">
        <v>7408</v>
      </c>
      <c r="C1450" t="s">
        <v>7413</v>
      </c>
      <c r="D1450" t="s">
        <v>8213</v>
      </c>
      <c r="E1450" t="s">
        <v>554</v>
      </c>
      <c r="F1450" t="s">
        <v>8212</v>
      </c>
      <c r="H1450" t="s">
        <v>8211</v>
      </c>
      <c r="I1450" t="s">
        <v>8210</v>
      </c>
      <c r="J1450" t="s">
        <v>8209</v>
      </c>
    </row>
    <row r="1451" spans="1:10" x14ac:dyDescent="0.25">
      <c r="A1451" s="33" t="s">
        <v>16525</v>
      </c>
      <c r="B1451" t="s">
        <v>7490</v>
      </c>
      <c r="C1451" t="s">
        <v>8191</v>
      </c>
      <c r="D1451" t="s">
        <v>8208</v>
      </c>
      <c r="E1451" t="s">
        <v>553</v>
      </c>
      <c r="F1451" t="s">
        <v>8207</v>
      </c>
      <c r="I1451" t="s">
        <v>8206</v>
      </c>
      <c r="J1451" t="s">
        <v>8205</v>
      </c>
    </row>
    <row r="1452" spans="1:10" x14ac:dyDescent="0.25">
      <c r="A1452" s="33" t="s">
        <v>16526</v>
      </c>
      <c r="B1452" t="s">
        <v>7490</v>
      </c>
      <c r="C1452" t="s">
        <v>8191</v>
      </c>
      <c r="D1452" t="s">
        <v>8204</v>
      </c>
      <c r="E1452" t="s">
        <v>552</v>
      </c>
      <c r="F1452" t="s">
        <v>8203</v>
      </c>
      <c r="I1452" t="s">
        <v>8202</v>
      </c>
      <c r="J1452" t="s">
        <v>8201</v>
      </c>
    </row>
    <row r="1453" spans="1:10" x14ac:dyDescent="0.25">
      <c r="A1453" s="33" t="s">
        <v>16527</v>
      </c>
      <c r="B1453" t="s">
        <v>7563</v>
      </c>
      <c r="C1453" t="s">
        <v>8191</v>
      </c>
      <c r="D1453" t="s">
        <v>8200</v>
      </c>
      <c r="E1453" t="s">
        <v>551</v>
      </c>
      <c r="F1453" t="s">
        <v>8199</v>
      </c>
      <c r="H1453" t="s">
        <v>8198</v>
      </c>
      <c r="I1453" t="s">
        <v>8197</v>
      </c>
      <c r="J1453" t="s">
        <v>8196</v>
      </c>
    </row>
    <row r="1454" spans="1:10" x14ac:dyDescent="0.25">
      <c r="A1454" s="33" t="s">
        <v>16528</v>
      </c>
      <c r="B1454" t="s">
        <v>7512</v>
      </c>
      <c r="C1454" t="s">
        <v>8191</v>
      </c>
      <c r="D1454" t="s">
        <v>8195</v>
      </c>
      <c r="E1454" t="s">
        <v>550</v>
      </c>
      <c r="F1454" t="s">
        <v>8194</v>
      </c>
      <c r="I1454" t="s">
        <v>8193</v>
      </c>
      <c r="J1454" t="s">
        <v>8192</v>
      </c>
    </row>
    <row r="1455" spans="1:10" x14ac:dyDescent="0.25">
      <c r="A1455" s="33" t="s">
        <v>16529</v>
      </c>
      <c r="B1455" t="s">
        <v>7464</v>
      </c>
      <c r="C1455" t="s">
        <v>8191</v>
      </c>
      <c r="D1455" t="s">
        <v>8190</v>
      </c>
      <c r="E1455" t="s">
        <v>549</v>
      </c>
      <c r="F1455" t="s">
        <v>8189</v>
      </c>
      <c r="H1455" t="s">
        <v>8188</v>
      </c>
      <c r="I1455" t="s">
        <v>8187</v>
      </c>
      <c r="J1455" t="s">
        <v>8186</v>
      </c>
    </row>
    <row r="1456" spans="1:10" x14ac:dyDescent="0.25">
      <c r="A1456" s="33" t="s">
        <v>16530</v>
      </c>
      <c r="B1456" t="s">
        <v>7481</v>
      </c>
      <c r="C1456" t="s">
        <v>8033</v>
      </c>
      <c r="D1456" t="s">
        <v>8185</v>
      </c>
      <c r="E1456" t="s">
        <v>546</v>
      </c>
      <c r="F1456" t="s">
        <v>8184</v>
      </c>
      <c r="H1456" t="s">
        <v>8183</v>
      </c>
      <c r="I1456" t="s">
        <v>8182</v>
      </c>
      <c r="J1456" t="s">
        <v>8181</v>
      </c>
    </row>
    <row r="1457" spans="1:10" x14ac:dyDescent="0.25">
      <c r="A1457" s="33" t="s">
        <v>16531</v>
      </c>
      <c r="B1457" t="s">
        <v>7563</v>
      </c>
      <c r="C1457" t="s">
        <v>8033</v>
      </c>
      <c r="D1457" t="s">
        <v>8180</v>
      </c>
      <c r="E1457" t="s">
        <v>543</v>
      </c>
      <c r="F1457" t="s">
        <v>8179</v>
      </c>
      <c r="H1457" t="s">
        <v>8178</v>
      </c>
      <c r="I1457" t="s">
        <v>8177</v>
      </c>
      <c r="J1457" t="s">
        <v>8176</v>
      </c>
    </row>
    <row r="1458" spans="1:10" x14ac:dyDescent="0.25">
      <c r="A1458" s="33" t="s">
        <v>16532</v>
      </c>
      <c r="B1458" t="s">
        <v>7397</v>
      </c>
      <c r="C1458" t="s">
        <v>8033</v>
      </c>
      <c r="D1458" t="s">
        <v>8175</v>
      </c>
      <c r="E1458" t="s">
        <v>540</v>
      </c>
      <c r="F1458" t="s">
        <v>8174</v>
      </c>
      <c r="H1458" t="s">
        <v>8173</v>
      </c>
      <c r="I1458" t="s">
        <v>8172</v>
      </c>
      <c r="J1458" t="s">
        <v>8171</v>
      </c>
    </row>
    <row r="1459" spans="1:10" x14ac:dyDescent="0.25">
      <c r="A1459" s="33" t="s">
        <v>16533</v>
      </c>
      <c r="B1459" t="s">
        <v>7439</v>
      </c>
      <c r="C1459" t="s">
        <v>8033</v>
      </c>
      <c r="D1459" t="s">
        <v>8170</v>
      </c>
      <c r="E1459" t="s">
        <v>538</v>
      </c>
      <c r="F1459" t="s">
        <v>8169</v>
      </c>
      <c r="H1459" t="s">
        <v>8168</v>
      </c>
      <c r="I1459" t="s">
        <v>8167</v>
      </c>
      <c r="J1459" t="s">
        <v>8166</v>
      </c>
    </row>
    <row r="1460" spans="1:10" x14ac:dyDescent="0.25">
      <c r="A1460" s="33" t="s">
        <v>16534</v>
      </c>
      <c r="B1460" t="s">
        <v>7428</v>
      </c>
      <c r="C1460" t="s">
        <v>8033</v>
      </c>
      <c r="D1460" t="s">
        <v>8165</v>
      </c>
      <c r="E1460" t="s">
        <v>537</v>
      </c>
      <c r="F1460" t="s">
        <v>8164</v>
      </c>
      <c r="H1460" t="s">
        <v>8163</v>
      </c>
      <c r="I1460" t="s">
        <v>8162</v>
      </c>
      <c r="J1460" t="s">
        <v>8161</v>
      </c>
    </row>
    <row r="1461" spans="1:10" x14ac:dyDescent="0.25">
      <c r="A1461" s="33" t="s">
        <v>16535</v>
      </c>
      <c r="B1461" t="s">
        <v>7587</v>
      </c>
      <c r="C1461" t="s">
        <v>8033</v>
      </c>
      <c r="D1461" t="s">
        <v>8160</v>
      </c>
      <c r="E1461" t="s">
        <v>536</v>
      </c>
      <c r="F1461" t="s">
        <v>8159</v>
      </c>
      <c r="H1461" t="s">
        <v>8158</v>
      </c>
      <c r="I1461" t="s">
        <v>8157</v>
      </c>
      <c r="J1461" t="s">
        <v>8156</v>
      </c>
    </row>
    <row r="1462" spans="1:10" x14ac:dyDescent="0.25">
      <c r="A1462" s="33" t="s">
        <v>16536</v>
      </c>
      <c r="B1462" t="s">
        <v>7428</v>
      </c>
      <c r="C1462" t="s">
        <v>8033</v>
      </c>
      <c r="D1462" t="s">
        <v>8155</v>
      </c>
      <c r="E1462" t="s">
        <v>534</v>
      </c>
      <c r="F1462" t="s">
        <v>8154</v>
      </c>
      <c r="H1462" t="s">
        <v>8153</v>
      </c>
      <c r="I1462" t="s">
        <v>8152</v>
      </c>
      <c r="J1462" t="s">
        <v>8151</v>
      </c>
    </row>
    <row r="1463" spans="1:10" x14ac:dyDescent="0.25">
      <c r="A1463" s="33" t="s">
        <v>16537</v>
      </c>
      <c r="B1463" t="s">
        <v>7439</v>
      </c>
      <c r="C1463" t="s">
        <v>8033</v>
      </c>
      <c r="D1463" t="s">
        <v>8150</v>
      </c>
      <c r="E1463" t="s">
        <v>530</v>
      </c>
      <c r="F1463" t="s">
        <v>8149</v>
      </c>
      <c r="I1463" t="s">
        <v>529</v>
      </c>
      <c r="J1463" t="s">
        <v>8148</v>
      </c>
    </row>
    <row r="1464" spans="1:10" x14ac:dyDescent="0.25">
      <c r="A1464" s="33" t="s">
        <v>16538</v>
      </c>
      <c r="B1464" t="s">
        <v>7428</v>
      </c>
      <c r="C1464" t="s">
        <v>8033</v>
      </c>
      <c r="D1464" t="s">
        <v>8147</v>
      </c>
      <c r="E1464" t="s">
        <v>528</v>
      </c>
      <c r="F1464" t="s">
        <v>8146</v>
      </c>
      <c r="H1464" t="s">
        <v>8145</v>
      </c>
      <c r="I1464" t="s">
        <v>524</v>
      </c>
      <c r="J1464" t="s">
        <v>8144</v>
      </c>
    </row>
    <row r="1465" spans="1:10" x14ac:dyDescent="0.25">
      <c r="A1465" s="33" t="s">
        <v>16539</v>
      </c>
      <c r="B1465" t="s">
        <v>7563</v>
      </c>
      <c r="C1465" t="s">
        <v>8033</v>
      </c>
      <c r="D1465" t="s">
        <v>8143</v>
      </c>
      <c r="E1465" t="s">
        <v>523</v>
      </c>
      <c r="F1465" t="s">
        <v>8142</v>
      </c>
      <c r="H1465" t="s">
        <v>8141</v>
      </c>
      <c r="I1465" t="s">
        <v>8140</v>
      </c>
      <c r="J1465" t="s">
        <v>8139</v>
      </c>
    </row>
    <row r="1466" spans="1:10" x14ac:dyDescent="0.25">
      <c r="A1466" s="33" t="s">
        <v>16540</v>
      </c>
      <c r="B1466" t="s">
        <v>7386</v>
      </c>
      <c r="C1466" t="s">
        <v>8033</v>
      </c>
      <c r="D1466" t="s">
        <v>8138</v>
      </c>
      <c r="E1466" t="s">
        <v>522</v>
      </c>
      <c r="F1466" t="s">
        <v>8137</v>
      </c>
      <c r="I1466" t="s">
        <v>521</v>
      </c>
      <c r="J1466" t="s">
        <v>8136</v>
      </c>
    </row>
    <row r="1467" spans="1:10" x14ac:dyDescent="0.25">
      <c r="A1467" s="33" t="s">
        <v>16541</v>
      </c>
      <c r="B1467" t="s">
        <v>7496</v>
      </c>
      <c r="C1467" t="s">
        <v>7385</v>
      </c>
      <c r="D1467" t="s">
        <v>8135</v>
      </c>
      <c r="E1467" t="s">
        <v>520</v>
      </c>
      <c r="F1467" t="s">
        <v>8134</v>
      </c>
      <c r="H1467" t="s">
        <v>8133</v>
      </c>
      <c r="I1467" t="s">
        <v>8132</v>
      </c>
      <c r="J1467" t="s">
        <v>8131</v>
      </c>
    </row>
    <row r="1468" spans="1:10" x14ac:dyDescent="0.25">
      <c r="A1468" s="33" t="s">
        <v>16542</v>
      </c>
      <c r="B1468" t="s">
        <v>7439</v>
      </c>
      <c r="C1468" t="s">
        <v>8033</v>
      </c>
      <c r="D1468" t="s">
        <v>8130</v>
      </c>
      <c r="E1468" t="s">
        <v>518</v>
      </c>
      <c r="F1468" t="s">
        <v>8129</v>
      </c>
      <c r="H1468" t="s">
        <v>8128</v>
      </c>
      <c r="I1468" t="s">
        <v>8127</v>
      </c>
      <c r="J1468" t="s">
        <v>8126</v>
      </c>
    </row>
    <row r="1469" spans="1:10" x14ac:dyDescent="0.25">
      <c r="A1469" s="33" t="s">
        <v>16543</v>
      </c>
      <c r="B1469" t="s">
        <v>8125</v>
      </c>
      <c r="C1469" t="s">
        <v>8033</v>
      </c>
      <c r="D1469" t="s">
        <v>8124</v>
      </c>
      <c r="E1469" t="s">
        <v>516</v>
      </c>
      <c r="F1469" t="s">
        <v>8123</v>
      </c>
      <c r="H1469" t="s">
        <v>8122</v>
      </c>
      <c r="I1469" t="s">
        <v>514</v>
      </c>
      <c r="J1469" t="s">
        <v>8121</v>
      </c>
    </row>
    <row r="1470" spans="1:10" x14ac:dyDescent="0.25">
      <c r="A1470" s="33" t="s">
        <v>16544</v>
      </c>
      <c r="B1470" t="s">
        <v>7470</v>
      </c>
      <c r="C1470" t="s">
        <v>8033</v>
      </c>
      <c r="D1470" t="s">
        <v>8120</v>
      </c>
      <c r="E1470" t="s">
        <v>513</v>
      </c>
      <c r="F1470" t="s">
        <v>8119</v>
      </c>
      <c r="H1470" t="s">
        <v>8118</v>
      </c>
      <c r="I1470" t="s">
        <v>8117</v>
      </c>
      <c r="J1470" t="s">
        <v>8116</v>
      </c>
    </row>
    <row r="1471" spans="1:10" x14ac:dyDescent="0.25">
      <c r="A1471" s="33" t="s">
        <v>16545</v>
      </c>
      <c r="B1471" t="s">
        <v>7428</v>
      </c>
      <c r="C1471" t="s">
        <v>8033</v>
      </c>
      <c r="D1471" t="s">
        <v>8115</v>
      </c>
      <c r="E1471" t="s">
        <v>509</v>
      </c>
      <c r="F1471" t="s">
        <v>8114</v>
      </c>
      <c r="H1471" t="s">
        <v>8113</v>
      </c>
      <c r="I1471" t="s">
        <v>504</v>
      </c>
      <c r="J1471" t="s">
        <v>8112</v>
      </c>
    </row>
    <row r="1472" spans="1:10" x14ac:dyDescent="0.25">
      <c r="A1472" s="33" t="s">
        <v>16546</v>
      </c>
      <c r="B1472" t="s">
        <v>7439</v>
      </c>
      <c r="C1472" t="s">
        <v>8033</v>
      </c>
      <c r="D1472" t="s">
        <v>8111</v>
      </c>
      <c r="E1472" t="s">
        <v>502</v>
      </c>
      <c r="F1472" t="s">
        <v>8110</v>
      </c>
      <c r="I1472" t="s">
        <v>8109</v>
      </c>
      <c r="J1472" t="s">
        <v>8108</v>
      </c>
    </row>
    <row r="1473" spans="1:10" x14ac:dyDescent="0.25">
      <c r="A1473" s="33" t="s">
        <v>16547</v>
      </c>
      <c r="B1473" t="s">
        <v>7693</v>
      </c>
      <c r="C1473" t="s">
        <v>8033</v>
      </c>
      <c r="D1473" t="s">
        <v>8107</v>
      </c>
      <c r="E1473" t="s">
        <v>501</v>
      </c>
      <c r="F1473" t="s">
        <v>8106</v>
      </c>
      <c r="H1473" t="s">
        <v>8105</v>
      </c>
      <c r="I1473" t="s">
        <v>8104</v>
      </c>
      <c r="J1473" t="s">
        <v>8103</v>
      </c>
    </row>
    <row r="1474" spans="1:10" x14ac:dyDescent="0.25">
      <c r="A1474" s="33" t="s">
        <v>16548</v>
      </c>
      <c r="B1474" t="s">
        <v>7512</v>
      </c>
      <c r="C1474" t="s">
        <v>8033</v>
      </c>
      <c r="D1474" t="s">
        <v>8102</v>
      </c>
      <c r="E1474" t="s">
        <v>500</v>
      </c>
      <c r="F1474" t="s">
        <v>8101</v>
      </c>
      <c r="H1474" t="s">
        <v>8100</v>
      </c>
      <c r="I1474" t="s">
        <v>499</v>
      </c>
      <c r="J1474" t="s">
        <v>8099</v>
      </c>
    </row>
    <row r="1475" spans="1:10" x14ac:dyDescent="0.25">
      <c r="A1475" s="33" t="s">
        <v>16549</v>
      </c>
      <c r="B1475" t="s">
        <v>7640</v>
      </c>
      <c r="C1475" t="s">
        <v>8033</v>
      </c>
      <c r="D1475" t="s">
        <v>8098</v>
      </c>
      <c r="E1475" t="s">
        <v>496</v>
      </c>
      <c r="F1475" t="s">
        <v>8097</v>
      </c>
      <c r="I1475" t="s">
        <v>8096</v>
      </c>
      <c r="J1475" t="s">
        <v>8095</v>
      </c>
    </row>
    <row r="1476" spans="1:10" x14ac:dyDescent="0.25">
      <c r="A1476" s="33" t="s">
        <v>16550</v>
      </c>
      <c r="B1476" t="s">
        <v>7433</v>
      </c>
      <c r="C1476" t="s">
        <v>8033</v>
      </c>
      <c r="D1476" t="s">
        <v>8094</v>
      </c>
      <c r="E1476" t="s">
        <v>495</v>
      </c>
      <c r="F1476" t="s">
        <v>8093</v>
      </c>
      <c r="H1476" t="s">
        <v>8092</v>
      </c>
      <c r="I1476" t="s">
        <v>491</v>
      </c>
      <c r="J1476" t="s">
        <v>8091</v>
      </c>
    </row>
    <row r="1477" spans="1:10" x14ac:dyDescent="0.25">
      <c r="A1477" s="33" t="s">
        <v>16551</v>
      </c>
      <c r="B1477" t="s">
        <v>7631</v>
      </c>
      <c r="C1477" t="s">
        <v>8033</v>
      </c>
      <c r="D1477" t="s">
        <v>8090</v>
      </c>
      <c r="E1477" t="s">
        <v>489</v>
      </c>
      <c r="F1477" t="s">
        <v>8089</v>
      </c>
      <c r="I1477" t="s">
        <v>488</v>
      </c>
      <c r="J1477" t="s">
        <v>8088</v>
      </c>
    </row>
    <row r="1478" spans="1:10" x14ac:dyDescent="0.25">
      <c r="A1478" s="33" t="s">
        <v>16552</v>
      </c>
      <c r="B1478" t="s">
        <v>8087</v>
      </c>
      <c r="C1478" t="s">
        <v>8033</v>
      </c>
      <c r="D1478" t="s">
        <v>487</v>
      </c>
      <c r="E1478" t="s">
        <v>486</v>
      </c>
      <c r="F1478" t="s">
        <v>8086</v>
      </c>
      <c r="G1478" t="s">
        <v>8085</v>
      </c>
      <c r="H1478" t="s">
        <v>8084</v>
      </c>
      <c r="I1478" t="s">
        <v>483</v>
      </c>
      <c r="J1478" t="s">
        <v>8083</v>
      </c>
    </row>
    <row r="1479" spans="1:10" x14ac:dyDescent="0.25">
      <c r="A1479" s="33" t="s">
        <v>16553</v>
      </c>
      <c r="B1479" t="s">
        <v>7439</v>
      </c>
      <c r="C1479" t="s">
        <v>8033</v>
      </c>
      <c r="D1479" t="s">
        <v>8082</v>
      </c>
      <c r="E1479" t="s">
        <v>482</v>
      </c>
      <c r="F1479" t="s">
        <v>8081</v>
      </c>
      <c r="H1479" t="s">
        <v>8080</v>
      </c>
      <c r="I1479" t="s">
        <v>480</v>
      </c>
      <c r="J1479" t="s">
        <v>8079</v>
      </c>
    </row>
    <row r="1480" spans="1:10" x14ac:dyDescent="0.25">
      <c r="A1480" s="33" t="s">
        <v>16554</v>
      </c>
      <c r="B1480" t="s">
        <v>7391</v>
      </c>
      <c r="C1480" t="s">
        <v>8033</v>
      </c>
      <c r="D1480" t="s">
        <v>8078</v>
      </c>
      <c r="E1480" t="s">
        <v>479</v>
      </c>
      <c r="F1480" t="s">
        <v>8077</v>
      </c>
      <c r="I1480" t="s">
        <v>8076</v>
      </c>
      <c r="J1480" t="s">
        <v>8075</v>
      </c>
    </row>
    <row r="1481" spans="1:10" x14ac:dyDescent="0.25">
      <c r="A1481" s="33" t="s">
        <v>16555</v>
      </c>
      <c r="B1481" t="s">
        <v>7526</v>
      </c>
      <c r="C1481" t="s">
        <v>8033</v>
      </c>
      <c r="D1481" t="s">
        <v>8074</v>
      </c>
      <c r="E1481" t="s">
        <v>478</v>
      </c>
      <c r="F1481" t="s">
        <v>8073</v>
      </c>
      <c r="H1481" t="s">
        <v>8072</v>
      </c>
      <c r="I1481" t="s">
        <v>8071</v>
      </c>
      <c r="J1481" t="s">
        <v>8070</v>
      </c>
    </row>
    <row r="1482" spans="1:10" x14ac:dyDescent="0.25">
      <c r="A1482" s="33" t="s">
        <v>16556</v>
      </c>
      <c r="B1482" t="s">
        <v>7464</v>
      </c>
      <c r="C1482" t="s">
        <v>8033</v>
      </c>
      <c r="D1482" t="s">
        <v>8069</v>
      </c>
      <c r="E1482" t="s">
        <v>477</v>
      </c>
      <c r="F1482" t="s">
        <v>8068</v>
      </c>
      <c r="H1482" t="s">
        <v>8067</v>
      </c>
      <c r="I1482" t="s">
        <v>476</v>
      </c>
      <c r="J1482" t="s">
        <v>8066</v>
      </c>
    </row>
    <row r="1483" spans="1:10" x14ac:dyDescent="0.25">
      <c r="A1483" s="33" t="s">
        <v>16557</v>
      </c>
      <c r="B1483" t="s">
        <v>7563</v>
      </c>
      <c r="C1483" t="s">
        <v>8033</v>
      </c>
      <c r="D1483" t="s">
        <v>8065</v>
      </c>
      <c r="E1483" t="s">
        <v>475</v>
      </c>
      <c r="F1483" t="s">
        <v>8064</v>
      </c>
      <c r="H1483" t="s">
        <v>8063</v>
      </c>
      <c r="I1483" t="s">
        <v>472</v>
      </c>
      <c r="J1483" t="s">
        <v>8062</v>
      </c>
    </row>
    <row r="1484" spans="1:10" x14ac:dyDescent="0.25">
      <c r="A1484" s="33" t="s">
        <v>16558</v>
      </c>
      <c r="B1484" t="s">
        <v>7640</v>
      </c>
      <c r="C1484" t="s">
        <v>8033</v>
      </c>
      <c r="D1484" t="s">
        <v>8061</v>
      </c>
      <c r="E1484" t="s">
        <v>471</v>
      </c>
      <c r="F1484" t="s">
        <v>8060</v>
      </c>
      <c r="I1484" t="s">
        <v>8059</v>
      </c>
      <c r="J1484" t="s">
        <v>8058</v>
      </c>
    </row>
    <row r="1485" spans="1:10" x14ac:dyDescent="0.25">
      <c r="A1485" s="33" t="s">
        <v>16559</v>
      </c>
      <c r="B1485" t="s">
        <v>7439</v>
      </c>
      <c r="C1485" t="s">
        <v>8033</v>
      </c>
      <c r="D1485" t="s">
        <v>8057</v>
      </c>
      <c r="E1485" t="s">
        <v>469</v>
      </c>
      <c r="F1485" t="s">
        <v>8056</v>
      </c>
      <c r="H1485" t="s">
        <v>8055</v>
      </c>
      <c r="I1485" t="s">
        <v>467</v>
      </c>
      <c r="J1485" t="s">
        <v>8054</v>
      </c>
    </row>
    <row r="1486" spans="1:10" x14ac:dyDescent="0.25">
      <c r="A1486" s="33" t="s">
        <v>16560</v>
      </c>
      <c r="B1486" t="s">
        <v>7526</v>
      </c>
      <c r="C1486" t="s">
        <v>8033</v>
      </c>
      <c r="D1486" t="s">
        <v>8053</v>
      </c>
      <c r="E1486" t="s">
        <v>465</v>
      </c>
      <c r="F1486" t="s">
        <v>8052</v>
      </c>
      <c r="H1486" t="s">
        <v>8051</v>
      </c>
      <c r="I1486" t="s">
        <v>8050</v>
      </c>
      <c r="J1486" t="s">
        <v>8049</v>
      </c>
    </row>
    <row r="1487" spans="1:10" x14ac:dyDescent="0.25">
      <c r="A1487" s="33" t="s">
        <v>16561</v>
      </c>
      <c r="B1487" t="s">
        <v>7481</v>
      </c>
      <c r="C1487" t="s">
        <v>8033</v>
      </c>
      <c r="D1487" t="s">
        <v>8048</v>
      </c>
      <c r="E1487" t="s">
        <v>463</v>
      </c>
      <c r="F1487" t="s">
        <v>8047</v>
      </c>
      <c r="H1487" t="s">
        <v>8046</v>
      </c>
      <c r="I1487" t="s">
        <v>461</v>
      </c>
      <c r="J1487" t="s">
        <v>8045</v>
      </c>
    </row>
    <row r="1488" spans="1:10" x14ac:dyDescent="0.25">
      <c r="A1488" s="33" t="s">
        <v>16562</v>
      </c>
      <c r="B1488" t="s">
        <v>7459</v>
      </c>
      <c r="C1488" t="s">
        <v>8033</v>
      </c>
      <c r="D1488" t="s">
        <v>8044</v>
      </c>
      <c r="E1488" t="s">
        <v>460</v>
      </c>
      <c r="F1488" t="s">
        <v>8043</v>
      </c>
      <c r="I1488" t="s">
        <v>459</v>
      </c>
      <c r="J1488" t="s">
        <v>8042</v>
      </c>
    </row>
    <row r="1489" spans="1:10" x14ac:dyDescent="0.25">
      <c r="A1489" s="33" t="s">
        <v>16563</v>
      </c>
      <c r="B1489" t="s">
        <v>7459</v>
      </c>
      <c r="C1489" t="s">
        <v>8033</v>
      </c>
      <c r="D1489" t="s">
        <v>8041</v>
      </c>
      <c r="E1489" t="s">
        <v>457</v>
      </c>
      <c r="F1489" t="s">
        <v>8040</v>
      </c>
      <c r="I1489" t="s">
        <v>456</v>
      </c>
      <c r="J1489" t="s">
        <v>8039</v>
      </c>
    </row>
    <row r="1490" spans="1:10" x14ac:dyDescent="0.25">
      <c r="A1490" s="33" t="s">
        <v>16564</v>
      </c>
      <c r="B1490" t="s">
        <v>7729</v>
      </c>
      <c r="C1490" t="s">
        <v>8033</v>
      </c>
      <c r="D1490" t="s">
        <v>8038</v>
      </c>
      <c r="E1490" t="s">
        <v>455</v>
      </c>
      <c r="F1490" t="s">
        <v>8037</v>
      </c>
      <c r="H1490" t="s">
        <v>8036</v>
      </c>
      <c r="I1490" t="s">
        <v>8035</v>
      </c>
      <c r="J1490" t="s">
        <v>8034</v>
      </c>
    </row>
    <row r="1491" spans="1:10" x14ac:dyDescent="0.25">
      <c r="A1491" s="33" t="s">
        <v>16565</v>
      </c>
      <c r="B1491" t="s">
        <v>7587</v>
      </c>
      <c r="C1491" t="s">
        <v>8033</v>
      </c>
      <c r="D1491" t="s">
        <v>8032</v>
      </c>
      <c r="E1491" t="s">
        <v>454</v>
      </c>
      <c r="F1491" t="s">
        <v>8031</v>
      </c>
      <c r="H1491" t="s">
        <v>8030</v>
      </c>
      <c r="I1491" t="s">
        <v>8029</v>
      </c>
      <c r="J1491" t="s">
        <v>8028</v>
      </c>
    </row>
    <row r="1492" spans="1:10" x14ac:dyDescent="0.25">
      <c r="A1492" s="33" t="s">
        <v>16566</v>
      </c>
      <c r="B1492" t="s">
        <v>7587</v>
      </c>
      <c r="C1492" t="s">
        <v>7848</v>
      </c>
      <c r="D1492" t="s">
        <v>8027</v>
      </c>
      <c r="E1492" t="s">
        <v>453</v>
      </c>
      <c r="F1492" t="s">
        <v>8026</v>
      </c>
      <c r="I1492" t="s">
        <v>8025</v>
      </c>
      <c r="J1492" t="s">
        <v>8024</v>
      </c>
    </row>
    <row r="1493" spans="1:10" x14ac:dyDescent="0.25">
      <c r="A1493" s="33" t="s">
        <v>16567</v>
      </c>
      <c r="B1493" t="s">
        <v>7464</v>
      </c>
      <c r="C1493" t="s">
        <v>7848</v>
      </c>
      <c r="D1493" t="s">
        <v>8023</v>
      </c>
      <c r="E1493" t="s">
        <v>452</v>
      </c>
      <c r="F1493" t="s">
        <v>8022</v>
      </c>
      <c r="H1493" t="s">
        <v>8021</v>
      </c>
      <c r="I1493" t="s">
        <v>8020</v>
      </c>
      <c r="J1493" t="s">
        <v>8019</v>
      </c>
    </row>
    <row r="1494" spans="1:10" x14ac:dyDescent="0.25">
      <c r="A1494" s="33" t="s">
        <v>16568</v>
      </c>
      <c r="B1494" t="s">
        <v>7490</v>
      </c>
      <c r="C1494" t="s">
        <v>7848</v>
      </c>
      <c r="D1494" t="s">
        <v>8018</v>
      </c>
      <c r="E1494" t="s">
        <v>447</v>
      </c>
      <c r="F1494" t="s">
        <v>8017</v>
      </c>
      <c r="H1494" t="s">
        <v>8016</v>
      </c>
      <c r="I1494" t="s">
        <v>8015</v>
      </c>
      <c r="J1494" t="s">
        <v>8014</v>
      </c>
    </row>
    <row r="1495" spans="1:10" x14ac:dyDescent="0.25">
      <c r="A1495" s="33" t="s">
        <v>16569</v>
      </c>
      <c r="B1495" t="s">
        <v>7439</v>
      </c>
      <c r="C1495" t="s">
        <v>7848</v>
      </c>
      <c r="D1495" t="s">
        <v>8013</v>
      </c>
      <c r="E1495" t="s">
        <v>446</v>
      </c>
      <c r="F1495" t="s">
        <v>8012</v>
      </c>
      <c r="I1495" t="s">
        <v>8011</v>
      </c>
      <c r="J1495" t="s">
        <v>8010</v>
      </c>
    </row>
    <row r="1496" spans="1:10" x14ac:dyDescent="0.25">
      <c r="A1496" s="33" t="s">
        <v>16570</v>
      </c>
      <c r="B1496" t="s">
        <v>7391</v>
      </c>
      <c r="C1496" t="s">
        <v>7848</v>
      </c>
      <c r="D1496" t="s">
        <v>8009</v>
      </c>
      <c r="E1496" t="s">
        <v>444</v>
      </c>
      <c r="F1496" t="s">
        <v>8008</v>
      </c>
      <c r="H1496" t="s">
        <v>8007</v>
      </c>
      <c r="I1496" t="s">
        <v>441</v>
      </c>
      <c r="J1496" t="s">
        <v>8006</v>
      </c>
    </row>
    <row r="1497" spans="1:10" x14ac:dyDescent="0.25">
      <c r="A1497" s="33" t="s">
        <v>16571</v>
      </c>
      <c r="B1497" t="s">
        <v>7391</v>
      </c>
      <c r="C1497" t="s">
        <v>7848</v>
      </c>
      <c r="D1497" t="s">
        <v>8005</v>
      </c>
      <c r="E1497" t="s">
        <v>440</v>
      </c>
      <c r="F1497" t="s">
        <v>8004</v>
      </c>
      <c r="H1497" t="s">
        <v>8003</v>
      </c>
      <c r="I1497" t="s">
        <v>8002</v>
      </c>
      <c r="J1497" t="s">
        <v>8001</v>
      </c>
    </row>
    <row r="1498" spans="1:10" x14ac:dyDescent="0.25">
      <c r="A1498" s="33" t="s">
        <v>16572</v>
      </c>
      <c r="B1498" t="s">
        <v>7849</v>
      </c>
      <c r="C1498" t="s">
        <v>7848</v>
      </c>
      <c r="D1498" t="s">
        <v>8000</v>
      </c>
      <c r="E1498" t="s">
        <v>439</v>
      </c>
      <c r="F1498" t="s">
        <v>7999</v>
      </c>
      <c r="I1498" t="s">
        <v>7998</v>
      </c>
      <c r="J1498" t="s">
        <v>7997</v>
      </c>
    </row>
    <row r="1499" spans="1:10" x14ac:dyDescent="0.25">
      <c r="A1499" s="33" t="s">
        <v>16573</v>
      </c>
      <c r="B1499" t="s">
        <v>7414</v>
      </c>
      <c r="C1499" t="s">
        <v>7848</v>
      </c>
      <c r="D1499" t="s">
        <v>7996</v>
      </c>
      <c r="E1499" t="s">
        <v>438</v>
      </c>
      <c r="F1499" t="s">
        <v>7995</v>
      </c>
      <c r="I1499" t="s">
        <v>7994</v>
      </c>
      <c r="J1499" t="s">
        <v>7993</v>
      </c>
    </row>
    <row r="1500" spans="1:10" x14ac:dyDescent="0.25">
      <c r="A1500" s="33" t="s">
        <v>16574</v>
      </c>
      <c r="B1500" t="s">
        <v>7439</v>
      </c>
      <c r="C1500" t="s">
        <v>7848</v>
      </c>
      <c r="D1500" t="s">
        <v>7992</v>
      </c>
      <c r="E1500" t="s">
        <v>437</v>
      </c>
      <c r="F1500" t="s">
        <v>7991</v>
      </c>
      <c r="H1500" t="s">
        <v>7990</v>
      </c>
      <c r="I1500" t="s">
        <v>7989</v>
      </c>
      <c r="J1500" t="s">
        <v>7988</v>
      </c>
    </row>
    <row r="1501" spans="1:10" x14ac:dyDescent="0.25">
      <c r="A1501" s="33" t="s">
        <v>16575</v>
      </c>
      <c r="B1501" t="s">
        <v>7414</v>
      </c>
      <c r="C1501" t="s">
        <v>7848</v>
      </c>
      <c r="D1501" t="s">
        <v>7987</v>
      </c>
      <c r="E1501" t="s">
        <v>434</v>
      </c>
      <c r="F1501" t="s">
        <v>7986</v>
      </c>
      <c r="I1501" t="s">
        <v>433</v>
      </c>
      <c r="J1501" t="s">
        <v>7985</v>
      </c>
    </row>
    <row r="1502" spans="1:10" x14ac:dyDescent="0.25">
      <c r="A1502" s="33" t="s">
        <v>16576</v>
      </c>
      <c r="B1502" t="s">
        <v>7512</v>
      </c>
      <c r="C1502" t="s">
        <v>7848</v>
      </c>
      <c r="D1502" t="s">
        <v>7984</v>
      </c>
      <c r="E1502" t="s">
        <v>431</v>
      </c>
      <c r="F1502" t="s">
        <v>7983</v>
      </c>
      <c r="H1502" t="s">
        <v>7982</v>
      </c>
      <c r="I1502" t="s">
        <v>7981</v>
      </c>
      <c r="J1502" t="s">
        <v>7980</v>
      </c>
    </row>
    <row r="1503" spans="1:10" x14ac:dyDescent="0.25">
      <c r="A1503" s="33" t="s">
        <v>16577</v>
      </c>
      <c r="B1503" t="s">
        <v>7439</v>
      </c>
      <c r="C1503" t="s">
        <v>7848</v>
      </c>
      <c r="D1503" t="s">
        <v>7979</v>
      </c>
      <c r="E1503" t="s">
        <v>427</v>
      </c>
      <c r="F1503" t="s">
        <v>7978</v>
      </c>
      <c r="I1503" t="s">
        <v>7977</v>
      </c>
      <c r="J1503" t="s">
        <v>7976</v>
      </c>
    </row>
    <row r="1504" spans="1:10" x14ac:dyDescent="0.25">
      <c r="A1504" s="33" t="s">
        <v>16578</v>
      </c>
      <c r="B1504" t="s">
        <v>7631</v>
      </c>
      <c r="C1504" t="s">
        <v>7848</v>
      </c>
      <c r="D1504" t="s">
        <v>7975</v>
      </c>
      <c r="E1504" t="s">
        <v>426</v>
      </c>
      <c r="F1504" t="s">
        <v>7974</v>
      </c>
      <c r="I1504" t="s">
        <v>425</v>
      </c>
      <c r="J1504" t="s">
        <v>7973</v>
      </c>
    </row>
    <row r="1505" spans="1:10" x14ac:dyDescent="0.25">
      <c r="A1505" s="33" t="s">
        <v>16579</v>
      </c>
      <c r="B1505" t="s">
        <v>7433</v>
      </c>
      <c r="C1505" t="s">
        <v>7848</v>
      </c>
      <c r="D1505" t="s">
        <v>7972</v>
      </c>
      <c r="E1505" t="s">
        <v>423</v>
      </c>
      <c r="F1505" t="s">
        <v>7971</v>
      </c>
      <c r="H1505" t="s">
        <v>138</v>
      </c>
      <c r="I1505" t="s">
        <v>422</v>
      </c>
      <c r="J1505" t="s">
        <v>7970</v>
      </c>
    </row>
    <row r="1506" spans="1:10" x14ac:dyDescent="0.25">
      <c r="A1506" s="33" t="s">
        <v>16580</v>
      </c>
      <c r="B1506" t="s">
        <v>7386</v>
      </c>
      <c r="C1506" t="s">
        <v>7848</v>
      </c>
      <c r="D1506" t="s">
        <v>7969</v>
      </c>
      <c r="E1506" t="s">
        <v>421</v>
      </c>
      <c r="F1506" t="s">
        <v>7968</v>
      </c>
      <c r="H1506" t="s">
        <v>7967</v>
      </c>
      <c r="I1506" t="s">
        <v>7966</v>
      </c>
      <c r="J1506" t="s">
        <v>7965</v>
      </c>
    </row>
    <row r="1507" spans="1:10" x14ac:dyDescent="0.25">
      <c r="A1507" s="33" t="s">
        <v>16581</v>
      </c>
      <c r="B1507" t="s">
        <v>7964</v>
      </c>
      <c r="C1507" t="s">
        <v>7848</v>
      </c>
      <c r="D1507" t="s">
        <v>7963</v>
      </c>
      <c r="E1507" t="s">
        <v>418</v>
      </c>
      <c r="F1507" t="s">
        <v>7962</v>
      </c>
      <c r="I1507" t="s">
        <v>7961</v>
      </c>
      <c r="J1507" t="s">
        <v>7960</v>
      </c>
    </row>
    <row r="1508" spans="1:10" x14ac:dyDescent="0.25">
      <c r="A1508" s="33" t="s">
        <v>16582</v>
      </c>
      <c r="B1508" t="s">
        <v>7428</v>
      </c>
      <c r="C1508" t="s">
        <v>7848</v>
      </c>
      <c r="D1508" t="s">
        <v>7959</v>
      </c>
      <c r="E1508" t="s">
        <v>417</v>
      </c>
      <c r="F1508" t="s">
        <v>7958</v>
      </c>
      <c r="H1508" t="s">
        <v>7957</v>
      </c>
      <c r="I1508" t="s">
        <v>7956</v>
      </c>
      <c r="J1508" t="s">
        <v>7955</v>
      </c>
    </row>
    <row r="1509" spans="1:10" x14ac:dyDescent="0.25">
      <c r="A1509" s="33" t="s">
        <v>16583</v>
      </c>
      <c r="B1509" t="s">
        <v>7433</v>
      </c>
      <c r="C1509" t="s">
        <v>7848</v>
      </c>
      <c r="D1509" t="s">
        <v>7954</v>
      </c>
      <c r="E1509" t="s">
        <v>414</v>
      </c>
      <c r="F1509" t="s">
        <v>7953</v>
      </c>
      <c r="H1509" t="s">
        <v>7952</v>
      </c>
      <c r="I1509" t="s">
        <v>411</v>
      </c>
      <c r="J1509" t="s">
        <v>7951</v>
      </c>
    </row>
    <row r="1510" spans="1:10" x14ac:dyDescent="0.25">
      <c r="A1510" s="33" t="s">
        <v>16584</v>
      </c>
      <c r="B1510" t="s">
        <v>7512</v>
      </c>
      <c r="C1510" t="s">
        <v>7848</v>
      </c>
      <c r="D1510" t="s">
        <v>7950</v>
      </c>
      <c r="E1510" t="s">
        <v>410</v>
      </c>
      <c r="F1510" t="s">
        <v>7949</v>
      </c>
      <c r="I1510" t="s">
        <v>7948</v>
      </c>
      <c r="J1510" t="s">
        <v>7947</v>
      </c>
    </row>
    <row r="1511" spans="1:10" x14ac:dyDescent="0.25">
      <c r="A1511" s="33" t="s">
        <v>16585</v>
      </c>
      <c r="B1511" t="s">
        <v>7729</v>
      </c>
      <c r="C1511" t="s">
        <v>7848</v>
      </c>
      <c r="D1511" t="s">
        <v>408</v>
      </c>
      <c r="E1511" t="s">
        <v>409</v>
      </c>
      <c r="F1511" t="s">
        <v>7946</v>
      </c>
      <c r="H1511" t="s">
        <v>7945</v>
      </c>
      <c r="I1511" t="s">
        <v>7944</v>
      </c>
      <c r="J1511" t="s">
        <v>7943</v>
      </c>
    </row>
    <row r="1512" spans="1:10" x14ac:dyDescent="0.25">
      <c r="A1512" s="33" t="s">
        <v>16586</v>
      </c>
      <c r="B1512" t="s">
        <v>7640</v>
      </c>
      <c r="C1512" t="s">
        <v>7848</v>
      </c>
      <c r="D1512" t="s">
        <v>7942</v>
      </c>
      <c r="E1512" t="s">
        <v>407</v>
      </c>
      <c r="F1512" t="s">
        <v>7941</v>
      </c>
      <c r="I1512" t="s">
        <v>7940</v>
      </c>
      <c r="J1512" t="s">
        <v>7939</v>
      </c>
    </row>
    <row r="1513" spans="1:10" x14ac:dyDescent="0.25">
      <c r="A1513" s="33" t="s">
        <v>16587</v>
      </c>
      <c r="B1513" t="s">
        <v>7433</v>
      </c>
      <c r="C1513" t="s">
        <v>7848</v>
      </c>
      <c r="D1513" t="s">
        <v>7938</v>
      </c>
      <c r="E1513" t="s">
        <v>406</v>
      </c>
      <c r="F1513" t="s">
        <v>7937</v>
      </c>
      <c r="H1513" t="s">
        <v>7936</v>
      </c>
      <c r="I1513" t="s">
        <v>404</v>
      </c>
      <c r="J1513" t="s">
        <v>7935</v>
      </c>
    </row>
    <row r="1514" spans="1:10" x14ac:dyDescent="0.25">
      <c r="A1514" s="33" t="s">
        <v>16588</v>
      </c>
      <c r="B1514" t="s">
        <v>7512</v>
      </c>
      <c r="C1514" t="s">
        <v>7848</v>
      </c>
      <c r="D1514" t="s">
        <v>7934</v>
      </c>
      <c r="E1514" t="s">
        <v>402</v>
      </c>
      <c r="F1514" t="s">
        <v>7933</v>
      </c>
      <c r="I1514" t="s">
        <v>401</v>
      </c>
      <c r="J1514" t="s">
        <v>7932</v>
      </c>
    </row>
    <row r="1515" spans="1:10" x14ac:dyDescent="0.25">
      <c r="A1515" s="33" t="s">
        <v>16589</v>
      </c>
      <c r="B1515" t="s">
        <v>7391</v>
      </c>
      <c r="C1515" t="s">
        <v>7848</v>
      </c>
      <c r="D1515" t="s">
        <v>7931</v>
      </c>
      <c r="E1515" t="s">
        <v>400</v>
      </c>
      <c r="F1515" t="s">
        <v>7930</v>
      </c>
      <c r="H1515" t="s">
        <v>7929</v>
      </c>
      <c r="I1515" t="s">
        <v>7928</v>
      </c>
      <c r="J1515" t="s">
        <v>7927</v>
      </c>
    </row>
    <row r="1516" spans="1:10" x14ac:dyDescent="0.25">
      <c r="A1516" s="33" t="s">
        <v>16590</v>
      </c>
      <c r="B1516" t="s">
        <v>7433</v>
      </c>
      <c r="C1516" t="s">
        <v>7848</v>
      </c>
      <c r="D1516" t="s">
        <v>7926</v>
      </c>
      <c r="E1516" t="s">
        <v>398</v>
      </c>
      <c r="F1516" t="s">
        <v>7925</v>
      </c>
      <c r="H1516" t="s">
        <v>7924</v>
      </c>
      <c r="I1516" t="s">
        <v>397</v>
      </c>
      <c r="J1516" t="s">
        <v>7923</v>
      </c>
    </row>
    <row r="1517" spans="1:10" x14ac:dyDescent="0.25">
      <c r="A1517" s="33" t="s">
        <v>16591</v>
      </c>
      <c r="B1517" t="s">
        <v>7922</v>
      </c>
      <c r="C1517" t="s">
        <v>7848</v>
      </c>
      <c r="D1517" t="s">
        <v>7921</v>
      </c>
      <c r="E1517" t="s">
        <v>396</v>
      </c>
      <c r="F1517" t="s">
        <v>7920</v>
      </c>
      <c r="H1517" t="s">
        <v>7919</v>
      </c>
      <c r="I1517" t="s">
        <v>7918</v>
      </c>
      <c r="J1517" t="s">
        <v>7917</v>
      </c>
    </row>
    <row r="1518" spans="1:10" x14ac:dyDescent="0.25">
      <c r="A1518" s="33" t="s">
        <v>16592</v>
      </c>
      <c r="B1518" t="s">
        <v>7797</v>
      </c>
      <c r="C1518" t="s">
        <v>7848</v>
      </c>
      <c r="D1518" t="s">
        <v>7916</v>
      </c>
      <c r="E1518" t="s">
        <v>394</v>
      </c>
      <c r="F1518" t="s">
        <v>7915</v>
      </c>
      <c r="H1518" t="s">
        <v>7914</v>
      </c>
      <c r="I1518" t="s">
        <v>7913</v>
      </c>
      <c r="J1518" t="s">
        <v>7912</v>
      </c>
    </row>
    <row r="1519" spans="1:10" x14ac:dyDescent="0.25">
      <c r="A1519" s="33" t="s">
        <v>16593</v>
      </c>
      <c r="B1519" t="s">
        <v>7640</v>
      </c>
      <c r="C1519" t="s">
        <v>7848</v>
      </c>
      <c r="D1519" t="s">
        <v>7911</v>
      </c>
      <c r="E1519" t="s">
        <v>393</v>
      </c>
      <c r="F1519" t="s">
        <v>7910</v>
      </c>
      <c r="I1519" t="s">
        <v>392</v>
      </c>
      <c r="J1519" t="s">
        <v>7909</v>
      </c>
    </row>
    <row r="1520" spans="1:10" x14ac:dyDescent="0.25">
      <c r="A1520" s="33" t="s">
        <v>16594</v>
      </c>
      <c r="B1520" t="s">
        <v>7481</v>
      </c>
      <c r="C1520" t="s">
        <v>7848</v>
      </c>
      <c r="D1520" t="s">
        <v>7908</v>
      </c>
      <c r="E1520" t="s">
        <v>390</v>
      </c>
      <c r="F1520" t="s">
        <v>7907</v>
      </c>
      <c r="I1520" t="s">
        <v>7906</v>
      </c>
      <c r="J1520" t="s">
        <v>7905</v>
      </c>
    </row>
    <row r="1521" spans="1:10" x14ac:dyDescent="0.25">
      <c r="A1521" s="33" t="s">
        <v>16595</v>
      </c>
      <c r="B1521" t="s">
        <v>7904</v>
      </c>
      <c r="C1521" t="s">
        <v>7848</v>
      </c>
      <c r="D1521" t="s">
        <v>7903</v>
      </c>
      <c r="E1521" t="s">
        <v>389</v>
      </c>
      <c r="F1521" t="s">
        <v>7902</v>
      </c>
      <c r="I1521" t="s">
        <v>388</v>
      </c>
      <c r="J1521" t="s">
        <v>7901</v>
      </c>
    </row>
    <row r="1522" spans="1:10" x14ac:dyDescent="0.25">
      <c r="A1522" s="33" t="s">
        <v>16596</v>
      </c>
      <c r="B1522" t="s">
        <v>7433</v>
      </c>
      <c r="C1522" t="s">
        <v>7848</v>
      </c>
      <c r="D1522" t="s">
        <v>7900</v>
      </c>
      <c r="E1522" t="s">
        <v>387</v>
      </c>
      <c r="F1522" t="s">
        <v>7899</v>
      </c>
      <c r="I1522" t="s">
        <v>7898</v>
      </c>
      <c r="J1522" t="s">
        <v>7897</v>
      </c>
    </row>
    <row r="1523" spans="1:10" x14ac:dyDescent="0.25">
      <c r="A1523" s="33" t="s">
        <v>16597</v>
      </c>
      <c r="B1523" t="s">
        <v>7512</v>
      </c>
      <c r="C1523" t="s">
        <v>7848</v>
      </c>
      <c r="D1523" t="s">
        <v>7896</v>
      </c>
      <c r="E1523" t="s">
        <v>386</v>
      </c>
      <c r="F1523" t="s">
        <v>7895</v>
      </c>
      <c r="I1523" t="s">
        <v>385</v>
      </c>
      <c r="J1523" t="s">
        <v>7894</v>
      </c>
    </row>
    <row r="1524" spans="1:10" x14ac:dyDescent="0.25">
      <c r="A1524" s="33" t="s">
        <v>16598</v>
      </c>
      <c r="B1524" t="s">
        <v>7526</v>
      </c>
      <c r="C1524" t="s">
        <v>7848</v>
      </c>
      <c r="D1524" t="s">
        <v>7893</v>
      </c>
      <c r="E1524" t="s">
        <v>384</v>
      </c>
      <c r="F1524" t="s">
        <v>7892</v>
      </c>
      <c r="H1524" t="s">
        <v>7891</v>
      </c>
      <c r="I1524" t="s">
        <v>381</v>
      </c>
      <c r="J1524" t="s">
        <v>7890</v>
      </c>
    </row>
    <row r="1525" spans="1:10" x14ac:dyDescent="0.25">
      <c r="A1525" s="33" t="s">
        <v>16599</v>
      </c>
      <c r="B1525" t="s">
        <v>7552</v>
      </c>
      <c r="C1525" t="s">
        <v>7848</v>
      </c>
      <c r="D1525" t="s">
        <v>7889</v>
      </c>
      <c r="E1525" t="s">
        <v>380</v>
      </c>
      <c r="F1525" t="s">
        <v>7888</v>
      </c>
      <c r="H1525" t="s">
        <v>7887</v>
      </c>
      <c r="I1525" t="s">
        <v>379</v>
      </c>
      <c r="J1525" t="s">
        <v>7886</v>
      </c>
    </row>
    <row r="1526" spans="1:10" x14ac:dyDescent="0.25">
      <c r="A1526" s="33" t="s">
        <v>16600</v>
      </c>
      <c r="B1526" t="s">
        <v>7414</v>
      </c>
      <c r="C1526" t="s">
        <v>7848</v>
      </c>
      <c r="D1526" t="s">
        <v>7885</v>
      </c>
      <c r="E1526" t="s">
        <v>378</v>
      </c>
      <c r="F1526" t="s">
        <v>7884</v>
      </c>
      <c r="I1526" t="s">
        <v>377</v>
      </c>
      <c r="J1526" t="s">
        <v>7883</v>
      </c>
    </row>
    <row r="1527" spans="1:10" x14ac:dyDescent="0.25">
      <c r="A1527" s="33" t="s">
        <v>16601</v>
      </c>
      <c r="B1527" t="s">
        <v>7391</v>
      </c>
      <c r="C1527" t="s">
        <v>7848</v>
      </c>
      <c r="D1527" t="s">
        <v>7882</v>
      </c>
      <c r="E1527" t="s">
        <v>376</v>
      </c>
      <c r="F1527" t="s">
        <v>7881</v>
      </c>
      <c r="H1527" t="s">
        <v>7880</v>
      </c>
      <c r="I1527" t="s">
        <v>7879</v>
      </c>
      <c r="J1527" t="s">
        <v>7878</v>
      </c>
    </row>
    <row r="1528" spans="1:10" x14ac:dyDescent="0.25">
      <c r="A1528" s="33" t="s">
        <v>16602</v>
      </c>
      <c r="B1528" t="s">
        <v>7877</v>
      </c>
      <c r="C1528" t="s">
        <v>7848</v>
      </c>
      <c r="D1528" t="s">
        <v>7876</v>
      </c>
      <c r="E1528" t="s">
        <v>373</v>
      </c>
      <c r="F1528" t="s">
        <v>7875</v>
      </c>
      <c r="H1528" t="s">
        <v>7874</v>
      </c>
      <c r="I1528" t="s">
        <v>7873</v>
      </c>
      <c r="J1528" t="s">
        <v>7872</v>
      </c>
    </row>
    <row r="1529" spans="1:10" x14ac:dyDescent="0.25">
      <c r="A1529" s="33" t="s">
        <v>16603</v>
      </c>
      <c r="B1529" t="s">
        <v>7386</v>
      </c>
      <c r="C1529" t="s">
        <v>7848</v>
      </c>
      <c r="D1529" t="s">
        <v>7871</v>
      </c>
      <c r="E1529" t="s">
        <v>370</v>
      </c>
      <c r="F1529" t="s">
        <v>7870</v>
      </c>
      <c r="I1529" t="s">
        <v>7869</v>
      </c>
      <c r="J1529" t="s">
        <v>7868</v>
      </c>
    </row>
    <row r="1530" spans="1:10" x14ac:dyDescent="0.25">
      <c r="A1530" s="33" t="s">
        <v>16604</v>
      </c>
      <c r="B1530" t="s">
        <v>7414</v>
      </c>
      <c r="C1530" t="s">
        <v>7848</v>
      </c>
      <c r="D1530" t="s">
        <v>7867</v>
      </c>
      <c r="E1530" t="s">
        <v>369</v>
      </c>
      <c r="F1530" t="s">
        <v>7866</v>
      </c>
      <c r="I1530" t="s">
        <v>7865</v>
      </c>
      <c r="J1530" t="s">
        <v>7864</v>
      </c>
    </row>
    <row r="1531" spans="1:10" x14ac:dyDescent="0.25">
      <c r="A1531" s="33" t="s">
        <v>16605</v>
      </c>
      <c r="B1531" t="s">
        <v>7768</v>
      </c>
      <c r="C1531" t="s">
        <v>7848</v>
      </c>
      <c r="D1531" t="s">
        <v>7863</v>
      </c>
      <c r="E1531" t="s">
        <v>368</v>
      </c>
      <c r="F1531" t="s">
        <v>7862</v>
      </c>
      <c r="H1531" t="s">
        <v>7861</v>
      </c>
      <c r="I1531" t="s">
        <v>7860</v>
      </c>
      <c r="J1531" t="s">
        <v>7859</v>
      </c>
    </row>
    <row r="1532" spans="1:10" x14ac:dyDescent="0.25">
      <c r="A1532" s="33" t="s">
        <v>16606</v>
      </c>
      <c r="B1532" t="s">
        <v>7512</v>
      </c>
      <c r="C1532" t="s">
        <v>7848</v>
      </c>
      <c r="D1532" t="s">
        <v>7858</v>
      </c>
      <c r="E1532" t="s">
        <v>366</v>
      </c>
      <c r="F1532" t="s">
        <v>7857</v>
      </c>
      <c r="H1532" t="s">
        <v>7856</v>
      </c>
      <c r="I1532" t="s">
        <v>364</v>
      </c>
      <c r="J1532" t="s">
        <v>7855</v>
      </c>
    </row>
    <row r="1533" spans="1:10" x14ac:dyDescent="0.25">
      <c r="A1533" s="33" t="s">
        <v>16607</v>
      </c>
      <c r="B1533" t="s">
        <v>7526</v>
      </c>
      <c r="C1533" t="s">
        <v>7848</v>
      </c>
      <c r="D1533" t="s">
        <v>7854</v>
      </c>
      <c r="E1533" t="s">
        <v>363</v>
      </c>
      <c r="F1533" t="s">
        <v>7853</v>
      </c>
      <c r="H1533" t="s">
        <v>7852</v>
      </c>
      <c r="I1533" t="s">
        <v>7851</v>
      </c>
      <c r="J1533" t="s">
        <v>7850</v>
      </c>
    </row>
    <row r="1534" spans="1:10" x14ac:dyDescent="0.25">
      <c r="A1534" s="33" t="s">
        <v>16608</v>
      </c>
      <c r="B1534" t="s">
        <v>7849</v>
      </c>
      <c r="C1534" t="s">
        <v>7848</v>
      </c>
      <c r="D1534" t="s">
        <v>7847</v>
      </c>
      <c r="E1534" t="s">
        <v>361</v>
      </c>
      <c r="F1534" t="s">
        <v>7846</v>
      </c>
      <c r="I1534" t="s">
        <v>360</v>
      </c>
      <c r="J1534" t="s">
        <v>7845</v>
      </c>
    </row>
    <row r="1535" spans="1:10" x14ac:dyDescent="0.25">
      <c r="A1535" s="33" t="s">
        <v>16609</v>
      </c>
      <c r="B1535" t="s">
        <v>7563</v>
      </c>
      <c r="C1535" t="s">
        <v>7738</v>
      </c>
      <c r="D1535" t="s">
        <v>7844</v>
      </c>
      <c r="E1535" t="s">
        <v>359</v>
      </c>
      <c r="F1535" t="s">
        <v>7843</v>
      </c>
      <c r="H1535" t="s">
        <v>7842</v>
      </c>
      <c r="I1535" t="s">
        <v>7841</v>
      </c>
      <c r="J1535" t="s">
        <v>7840</v>
      </c>
    </row>
    <row r="1536" spans="1:10" x14ac:dyDescent="0.25">
      <c r="A1536" s="33" t="s">
        <v>16610</v>
      </c>
      <c r="B1536" t="s">
        <v>7408</v>
      </c>
      <c r="C1536" t="s">
        <v>7738</v>
      </c>
      <c r="D1536" t="s">
        <v>7839</v>
      </c>
      <c r="E1536" t="s">
        <v>358</v>
      </c>
      <c r="F1536" t="s">
        <v>7838</v>
      </c>
      <c r="H1536" t="s">
        <v>7837</v>
      </c>
      <c r="I1536" t="s">
        <v>355</v>
      </c>
      <c r="J1536" t="s">
        <v>7836</v>
      </c>
    </row>
    <row r="1537" spans="1:10" x14ac:dyDescent="0.25">
      <c r="A1537" s="33" t="s">
        <v>16611</v>
      </c>
      <c r="B1537" t="s">
        <v>7464</v>
      </c>
      <c r="C1537" t="s">
        <v>7738</v>
      </c>
      <c r="D1537" t="s">
        <v>7835</v>
      </c>
      <c r="E1537" t="s">
        <v>354</v>
      </c>
      <c r="F1537" t="s">
        <v>7834</v>
      </c>
      <c r="H1537" t="s">
        <v>7833</v>
      </c>
      <c r="I1537" t="s">
        <v>351</v>
      </c>
      <c r="J1537" t="s">
        <v>7832</v>
      </c>
    </row>
    <row r="1538" spans="1:10" x14ac:dyDescent="0.25">
      <c r="A1538" s="33" t="s">
        <v>16612</v>
      </c>
      <c r="B1538" t="s">
        <v>7496</v>
      </c>
      <c r="C1538" t="s">
        <v>7738</v>
      </c>
      <c r="D1538" t="s">
        <v>7831</v>
      </c>
      <c r="E1538" t="s">
        <v>349</v>
      </c>
      <c r="F1538" t="s">
        <v>7830</v>
      </c>
      <c r="H1538" t="s">
        <v>7829</v>
      </c>
      <c r="I1538" t="s">
        <v>347</v>
      </c>
      <c r="J1538" t="s">
        <v>7828</v>
      </c>
    </row>
    <row r="1539" spans="1:10" x14ac:dyDescent="0.25">
      <c r="A1539" s="33" t="s">
        <v>16613</v>
      </c>
      <c r="B1539" t="s">
        <v>7537</v>
      </c>
      <c r="C1539" t="s">
        <v>7738</v>
      </c>
      <c r="D1539" t="s">
        <v>7827</v>
      </c>
      <c r="E1539" t="s">
        <v>346</v>
      </c>
      <c r="F1539" t="s">
        <v>7826</v>
      </c>
      <c r="H1539" t="s">
        <v>7825</v>
      </c>
      <c r="I1539" t="s">
        <v>7824</v>
      </c>
      <c r="J1539" t="s">
        <v>7823</v>
      </c>
    </row>
    <row r="1540" spans="1:10" x14ac:dyDescent="0.25">
      <c r="A1540" s="33" t="s">
        <v>16614</v>
      </c>
      <c r="B1540" t="s">
        <v>7459</v>
      </c>
      <c r="C1540" t="s">
        <v>7738</v>
      </c>
      <c r="D1540" t="s">
        <v>7822</v>
      </c>
      <c r="E1540" t="s">
        <v>343</v>
      </c>
      <c r="F1540" t="s">
        <v>7821</v>
      </c>
      <c r="I1540" t="s">
        <v>342</v>
      </c>
      <c r="J1540" t="s">
        <v>7820</v>
      </c>
    </row>
    <row r="1541" spans="1:10" x14ac:dyDescent="0.25">
      <c r="A1541" s="33" t="s">
        <v>16615</v>
      </c>
      <c r="B1541" t="s">
        <v>7476</v>
      </c>
      <c r="C1541" t="s">
        <v>7738</v>
      </c>
      <c r="D1541" t="s">
        <v>7819</v>
      </c>
      <c r="E1541" t="s">
        <v>341</v>
      </c>
      <c r="F1541" t="s">
        <v>7818</v>
      </c>
      <c r="H1541" t="s">
        <v>7817</v>
      </c>
      <c r="I1541" t="s">
        <v>7816</v>
      </c>
      <c r="J1541" t="s">
        <v>7815</v>
      </c>
    </row>
    <row r="1542" spans="1:10" x14ac:dyDescent="0.25">
      <c r="A1542" s="33" t="s">
        <v>16616</v>
      </c>
      <c r="B1542" t="s">
        <v>7587</v>
      </c>
      <c r="C1542" t="s">
        <v>7738</v>
      </c>
      <c r="D1542" t="s">
        <v>7814</v>
      </c>
      <c r="E1542" t="s">
        <v>340</v>
      </c>
      <c r="F1542" t="s">
        <v>7813</v>
      </c>
      <c r="H1542" t="s">
        <v>7812</v>
      </c>
      <c r="I1542" t="s">
        <v>337</v>
      </c>
      <c r="J1542" t="s">
        <v>7811</v>
      </c>
    </row>
    <row r="1543" spans="1:10" x14ac:dyDescent="0.25">
      <c r="A1543" s="33" t="s">
        <v>16617</v>
      </c>
      <c r="B1543" t="s">
        <v>7729</v>
      </c>
      <c r="C1543" t="s">
        <v>7738</v>
      </c>
      <c r="D1543" t="s">
        <v>7810</v>
      </c>
      <c r="E1543" t="s">
        <v>336</v>
      </c>
      <c r="F1543" t="s">
        <v>7809</v>
      </c>
      <c r="H1543" t="s">
        <v>7808</v>
      </c>
      <c r="I1543" t="s">
        <v>7807</v>
      </c>
      <c r="J1543" t="s">
        <v>7806</v>
      </c>
    </row>
    <row r="1544" spans="1:10" x14ac:dyDescent="0.25">
      <c r="A1544" s="33" t="s">
        <v>16618</v>
      </c>
      <c r="B1544" t="s">
        <v>7408</v>
      </c>
      <c r="C1544" t="s">
        <v>7738</v>
      </c>
      <c r="D1544" t="s">
        <v>7805</v>
      </c>
      <c r="E1544" t="s">
        <v>331</v>
      </c>
      <c r="F1544" t="s">
        <v>7804</v>
      </c>
      <c r="H1544" t="s">
        <v>7803</v>
      </c>
      <c r="I1544" t="s">
        <v>326</v>
      </c>
      <c r="J1544" t="s">
        <v>7802</v>
      </c>
    </row>
    <row r="1545" spans="1:10" x14ac:dyDescent="0.25">
      <c r="A1545" s="33" t="s">
        <v>16619</v>
      </c>
      <c r="B1545" t="s">
        <v>7552</v>
      </c>
      <c r="C1545" t="s">
        <v>7738</v>
      </c>
      <c r="D1545" t="s">
        <v>7801</v>
      </c>
      <c r="E1545" t="s">
        <v>325</v>
      </c>
      <c r="F1545" t="s">
        <v>7800</v>
      </c>
      <c r="I1545" t="s">
        <v>7799</v>
      </c>
      <c r="J1545" t="s">
        <v>7798</v>
      </c>
    </row>
    <row r="1546" spans="1:10" x14ac:dyDescent="0.25">
      <c r="A1546" s="33" t="s">
        <v>16620</v>
      </c>
      <c r="B1546" t="s">
        <v>7797</v>
      </c>
      <c r="C1546" t="s">
        <v>7738</v>
      </c>
      <c r="D1546" t="s">
        <v>7796</v>
      </c>
      <c r="E1546" t="s">
        <v>323</v>
      </c>
      <c r="F1546" t="s">
        <v>7795</v>
      </c>
      <c r="H1546" t="s">
        <v>7794</v>
      </c>
      <c r="I1546" t="s">
        <v>7793</v>
      </c>
      <c r="J1546" t="s">
        <v>7792</v>
      </c>
    </row>
    <row r="1547" spans="1:10" x14ac:dyDescent="0.25">
      <c r="A1547" s="33" t="s">
        <v>16621</v>
      </c>
      <c r="B1547" t="s">
        <v>7791</v>
      </c>
      <c r="C1547" t="s">
        <v>7738</v>
      </c>
      <c r="D1547" t="s">
        <v>321</v>
      </c>
      <c r="E1547" t="s">
        <v>320</v>
      </c>
      <c r="F1547" t="s">
        <v>7790</v>
      </c>
      <c r="G1547" t="s">
        <v>7789</v>
      </c>
      <c r="H1547" t="s">
        <v>7788</v>
      </c>
      <c r="I1547" t="s">
        <v>319</v>
      </c>
      <c r="J1547" t="s">
        <v>7787</v>
      </c>
    </row>
    <row r="1548" spans="1:10" x14ac:dyDescent="0.25">
      <c r="A1548" s="33" t="s">
        <v>16622</v>
      </c>
      <c r="B1548" t="s">
        <v>7496</v>
      </c>
      <c r="C1548" t="s">
        <v>7738</v>
      </c>
      <c r="D1548" t="s">
        <v>7786</v>
      </c>
      <c r="E1548" t="s">
        <v>318</v>
      </c>
      <c r="F1548" t="s">
        <v>7785</v>
      </c>
      <c r="H1548" t="s">
        <v>7784</v>
      </c>
      <c r="I1548" t="s">
        <v>7783</v>
      </c>
      <c r="J1548" t="s">
        <v>7782</v>
      </c>
    </row>
    <row r="1549" spans="1:10" x14ac:dyDescent="0.25">
      <c r="A1549" s="33" t="s">
        <v>16623</v>
      </c>
      <c r="B1549" t="s">
        <v>7481</v>
      </c>
      <c r="C1549" t="s">
        <v>7738</v>
      </c>
      <c r="D1549" t="s">
        <v>7781</v>
      </c>
      <c r="E1549" t="s">
        <v>316</v>
      </c>
      <c r="F1549" t="s">
        <v>7780</v>
      </c>
      <c r="H1549" t="s">
        <v>7779</v>
      </c>
      <c r="I1549" t="s">
        <v>7778</v>
      </c>
      <c r="J1549" t="s">
        <v>7777</v>
      </c>
    </row>
    <row r="1550" spans="1:10" x14ac:dyDescent="0.25">
      <c r="A1550" s="33" t="s">
        <v>16624</v>
      </c>
      <c r="B1550" t="s">
        <v>7512</v>
      </c>
      <c r="C1550" t="s">
        <v>7738</v>
      </c>
      <c r="D1550" t="s">
        <v>7776</v>
      </c>
      <c r="E1550" t="s">
        <v>314</v>
      </c>
      <c r="F1550" t="s">
        <v>7775</v>
      </c>
      <c r="I1550" t="s">
        <v>7774</v>
      </c>
      <c r="J1550" t="s">
        <v>7773</v>
      </c>
    </row>
    <row r="1551" spans="1:10" x14ac:dyDescent="0.25">
      <c r="A1551" s="33" t="s">
        <v>16625</v>
      </c>
      <c r="B1551" t="s">
        <v>7526</v>
      </c>
      <c r="C1551" t="s">
        <v>7738</v>
      </c>
      <c r="D1551" t="s">
        <v>7772</v>
      </c>
      <c r="E1551" t="s">
        <v>310</v>
      </c>
      <c r="F1551" t="s">
        <v>7771</v>
      </c>
      <c r="H1551" t="s">
        <v>7770</v>
      </c>
      <c r="I1551" t="s">
        <v>307</v>
      </c>
      <c r="J1551" t="s">
        <v>7769</v>
      </c>
    </row>
    <row r="1552" spans="1:10" x14ac:dyDescent="0.25">
      <c r="A1552" s="33" t="s">
        <v>16626</v>
      </c>
      <c r="B1552" t="s">
        <v>7768</v>
      </c>
      <c r="C1552" t="s">
        <v>7738</v>
      </c>
      <c r="D1552" t="s">
        <v>7767</v>
      </c>
      <c r="E1552" t="s">
        <v>306</v>
      </c>
      <c r="F1552" t="s">
        <v>7766</v>
      </c>
      <c r="H1552" t="s">
        <v>7765</v>
      </c>
      <c r="I1552" t="s">
        <v>7764</v>
      </c>
      <c r="J1552" t="s">
        <v>7763</v>
      </c>
    </row>
    <row r="1553" spans="1:10" x14ac:dyDescent="0.25">
      <c r="A1553" s="33" t="s">
        <v>16627</v>
      </c>
      <c r="B1553" t="s">
        <v>7762</v>
      </c>
      <c r="C1553" t="s">
        <v>7738</v>
      </c>
      <c r="D1553" t="s">
        <v>7761</v>
      </c>
      <c r="E1553" t="s">
        <v>300</v>
      </c>
      <c r="F1553" t="s">
        <v>7760</v>
      </c>
      <c r="H1553" t="s">
        <v>7759</v>
      </c>
      <c r="I1553" t="s">
        <v>7758</v>
      </c>
      <c r="J1553" t="s">
        <v>7757</v>
      </c>
    </row>
    <row r="1554" spans="1:10" x14ac:dyDescent="0.25">
      <c r="A1554" s="33" t="s">
        <v>16628</v>
      </c>
      <c r="B1554" t="s">
        <v>7481</v>
      </c>
      <c r="C1554" t="s">
        <v>7738</v>
      </c>
      <c r="D1554" t="s">
        <v>7756</v>
      </c>
      <c r="E1554" t="s">
        <v>297</v>
      </c>
      <c r="F1554" t="s">
        <v>296</v>
      </c>
      <c r="H1554" t="s">
        <v>7755</v>
      </c>
      <c r="I1554" t="s">
        <v>7754</v>
      </c>
      <c r="J1554" t="s">
        <v>7753</v>
      </c>
    </row>
    <row r="1555" spans="1:10" x14ac:dyDescent="0.25">
      <c r="A1555" s="33" t="s">
        <v>16629</v>
      </c>
      <c r="B1555" t="s">
        <v>7748</v>
      </c>
      <c r="C1555" t="s">
        <v>7738</v>
      </c>
      <c r="D1555" t="s">
        <v>294</v>
      </c>
      <c r="E1555" t="s">
        <v>293</v>
      </c>
      <c r="F1555" t="s">
        <v>7752</v>
      </c>
      <c r="G1555" t="s">
        <v>7751</v>
      </c>
      <c r="H1555" t="s">
        <v>7750</v>
      </c>
      <c r="I1555" t="s">
        <v>290</v>
      </c>
      <c r="J1555" t="s">
        <v>7749</v>
      </c>
    </row>
    <row r="1556" spans="1:10" x14ac:dyDescent="0.25">
      <c r="A1556" s="33" t="s">
        <v>16630</v>
      </c>
      <c r="B1556" t="s">
        <v>7748</v>
      </c>
      <c r="C1556" t="s">
        <v>7738</v>
      </c>
      <c r="D1556" t="s">
        <v>289</v>
      </c>
      <c r="E1556" t="s">
        <v>287</v>
      </c>
      <c r="F1556" t="s">
        <v>7747</v>
      </c>
      <c r="G1556" t="s">
        <v>7746</v>
      </c>
      <c r="H1556" t="s">
        <v>7745</v>
      </c>
      <c r="I1556" t="s">
        <v>284</v>
      </c>
      <c r="J1556" t="s">
        <v>7744</v>
      </c>
    </row>
    <row r="1557" spans="1:10" x14ac:dyDescent="0.25">
      <c r="A1557" s="33" t="s">
        <v>16631</v>
      </c>
      <c r="B1557" t="s">
        <v>7693</v>
      </c>
      <c r="C1557" t="s">
        <v>7738</v>
      </c>
      <c r="D1557" t="s">
        <v>7743</v>
      </c>
      <c r="E1557" t="s">
        <v>282</v>
      </c>
      <c r="F1557" t="s">
        <v>7742</v>
      </c>
      <c r="H1557" t="s">
        <v>7741</v>
      </c>
      <c r="I1557" t="s">
        <v>7740</v>
      </c>
      <c r="J1557" t="s">
        <v>7739</v>
      </c>
    </row>
    <row r="1558" spans="1:10" x14ac:dyDescent="0.25">
      <c r="A1558" s="33" t="s">
        <v>16632</v>
      </c>
      <c r="B1558" t="s">
        <v>7490</v>
      </c>
      <c r="C1558" t="s">
        <v>7738</v>
      </c>
      <c r="D1558" t="s">
        <v>7737</v>
      </c>
      <c r="E1558" t="s">
        <v>280</v>
      </c>
      <c r="F1558" t="s">
        <v>7736</v>
      </c>
      <c r="H1558" t="s">
        <v>7735</v>
      </c>
      <c r="I1558" t="s">
        <v>279</v>
      </c>
      <c r="J1558" t="s">
        <v>7734</v>
      </c>
    </row>
    <row r="1559" spans="1:10" x14ac:dyDescent="0.25">
      <c r="A1559" s="33" t="s">
        <v>16633</v>
      </c>
      <c r="B1559" t="s">
        <v>7470</v>
      </c>
      <c r="C1559" t="s">
        <v>7654</v>
      </c>
      <c r="D1559" t="s">
        <v>7733</v>
      </c>
      <c r="E1559" t="s">
        <v>277</v>
      </c>
      <c r="F1559" t="s">
        <v>7732</v>
      </c>
      <c r="H1559" t="s">
        <v>7731</v>
      </c>
      <c r="I1559" t="s">
        <v>276</v>
      </c>
      <c r="J1559" t="s">
        <v>7730</v>
      </c>
    </row>
    <row r="1560" spans="1:10" x14ac:dyDescent="0.25">
      <c r="A1560" s="33" t="s">
        <v>16634</v>
      </c>
      <c r="B1560" t="s">
        <v>7729</v>
      </c>
      <c r="C1560" t="s">
        <v>7654</v>
      </c>
      <c r="D1560" t="s">
        <v>7728</v>
      </c>
      <c r="E1560" t="s">
        <v>275</v>
      </c>
      <c r="F1560" t="s">
        <v>7727</v>
      </c>
      <c r="H1560" t="s">
        <v>7726</v>
      </c>
      <c r="I1560" t="s">
        <v>274</v>
      </c>
      <c r="J1560" t="s">
        <v>7725</v>
      </c>
    </row>
    <row r="1561" spans="1:10" x14ac:dyDescent="0.25">
      <c r="A1561" s="33" t="s">
        <v>16635</v>
      </c>
      <c r="B1561" t="s">
        <v>7476</v>
      </c>
      <c r="C1561" t="s">
        <v>7654</v>
      </c>
      <c r="D1561" t="s">
        <v>7724</v>
      </c>
      <c r="E1561" t="s">
        <v>273</v>
      </c>
      <c r="F1561" t="s">
        <v>7723</v>
      </c>
      <c r="H1561" t="s">
        <v>7722</v>
      </c>
      <c r="I1561" t="s">
        <v>269</v>
      </c>
      <c r="J1561" t="s">
        <v>7721</v>
      </c>
    </row>
    <row r="1562" spans="1:10" x14ac:dyDescent="0.25">
      <c r="A1562" s="33" t="s">
        <v>16636</v>
      </c>
      <c r="B1562" t="s">
        <v>7433</v>
      </c>
      <c r="C1562" t="s">
        <v>7654</v>
      </c>
      <c r="D1562" t="s">
        <v>7720</v>
      </c>
      <c r="E1562" t="s">
        <v>268</v>
      </c>
      <c r="F1562" t="s">
        <v>7719</v>
      </c>
      <c r="I1562" t="s">
        <v>7718</v>
      </c>
      <c r="J1562" t="s">
        <v>7717</v>
      </c>
    </row>
    <row r="1563" spans="1:10" x14ac:dyDescent="0.25">
      <c r="A1563" s="33" t="s">
        <v>16637</v>
      </c>
      <c r="B1563" t="s">
        <v>7563</v>
      </c>
      <c r="C1563" t="s">
        <v>7654</v>
      </c>
      <c r="D1563" t="s">
        <v>7716</v>
      </c>
      <c r="E1563" t="s">
        <v>267</v>
      </c>
      <c r="F1563" t="s">
        <v>7715</v>
      </c>
      <c r="I1563" t="s">
        <v>266</v>
      </c>
      <c r="J1563" t="s">
        <v>7714</v>
      </c>
    </row>
    <row r="1564" spans="1:10" x14ac:dyDescent="0.25">
      <c r="A1564" s="33" t="s">
        <v>16638</v>
      </c>
      <c r="B1564" t="s">
        <v>7490</v>
      </c>
      <c r="C1564" t="s">
        <v>7654</v>
      </c>
      <c r="D1564" t="s">
        <v>7713</v>
      </c>
      <c r="E1564" t="s">
        <v>265</v>
      </c>
      <c r="F1564" t="s">
        <v>264</v>
      </c>
      <c r="H1564" t="s">
        <v>7712</v>
      </c>
      <c r="I1564" t="s">
        <v>263</v>
      </c>
      <c r="J1564" t="s">
        <v>7711</v>
      </c>
    </row>
    <row r="1565" spans="1:10" x14ac:dyDescent="0.25">
      <c r="A1565" s="33" t="s">
        <v>16639</v>
      </c>
      <c r="B1565" t="s">
        <v>7631</v>
      </c>
      <c r="C1565" t="s">
        <v>7654</v>
      </c>
      <c r="D1565" t="s">
        <v>7710</v>
      </c>
      <c r="E1565" t="s">
        <v>262</v>
      </c>
      <c r="F1565" t="s">
        <v>7709</v>
      </c>
      <c r="I1565" t="s">
        <v>261</v>
      </c>
      <c r="J1565" t="s">
        <v>7708</v>
      </c>
    </row>
    <row r="1566" spans="1:10" x14ac:dyDescent="0.25">
      <c r="A1566" s="33" t="s">
        <v>16640</v>
      </c>
      <c r="B1566" t="s">
        <v>7707</v>
      </c>
      <c r="C1566" t="s">
        <v>7654</v>
      </c>
      <c r="D1566" t="s">
        <v>7706</v>
      </c>
      <c r="E1566" t="s">
        <v>260</v>
      </c>
      <c r="F1566" t="s">
        <v>7705</v>
      </c>
      <c r="H1566" t="s">
        <v>7704</v>
      </c>
      <c r="I1566" t="s">
        <v>7703</v>
      </c>
      <c r="J1566" t="s">
        <v>7702</v>
      </c>
    </row>
    <row r="1567" spans="1:10" x14ac:dyDescent="0.25">
      <c r="A1567" s="33" t="s">
        <v>16641</v>
      </c>
      <c r="B1567" t="s">
        <v>7563</v>
      </c>
      <c r="C1567" t="s">
        <v>7654</v>
      </c>
      <c r="D1567" t="s">
        <v>7701</v>
      </c>
      <c r="E1567" t="s">
        <v>258</v>
      </c>
      <c r="F1567" t="s">
        <v>7700</v>
      </c>
      <c r="H1567" t="s">
        <v>7699</v>
      </c>
      <c r="I1567" t="s">
        <v>256</v>
      </c>
      <c r="J1567" t="s">
        <v>7698</v>
      </c>
    </row>
    <row r="1568" spans="1:10" x14ac:dyDescent="0.25">
      <c r="A1568" s="33" t="s">
        <v>16642</v>
      </c>
      <c r="B1568" t="s">
        <v>7386</v>
      </c>
      <c r="C1568" t="s">
        <v>7654</v>
      </c>
      <c r="D1568" t="s">
        <v>7697</v>
      </c>
      <c r="E1568" t="s">
        <v>255</v>
      </c>
      <c r="F1568" t="s">
        <v>7696</v>
      </c>
      <c r="H1568" t="s">
        <v>7695</v>
      </c>
      <c r="I1568" t="s">
        <v>254</v>
      </c>
      <c r="J1568" t="s">
        <v>7694</v>
      </c>
    </row>
    <row r="1569" spans="1:10" x14ac:dyDescent="0.25">
      <c r="A1569" s="33" t="s">
        <v>16643</v>
      </c>
      <c r="B1569" t="s">
        <v>7693</v>
      </c>
      <c r="C1569" t="s">
        <v>7654</v>
      </c>
      <c r="D1569" t="s">
        <v>7692</v>
      </c>
      <c r="E1569" t="s">
        <v>253</v>
      </c>
      <c r="F1569" t="s">
        <v>7691</v>
      </c>
      <c r="H1569" t="s">
        <v>7690</v>
      </c>
      <c r="I1569" t="s">
        <v>7689</v>
      </c>
      <c r="J1569" t="s">
        <v>7688</v>
      </c>
    </row>
    <row r="1570" spans="1:10" x14ac:dyDescent="0.25">
      <c r="A1570" s="33" t="s">
        <v>16644</v>
      </c>
      <c r="B1570" t="s">
        <v>7428</v>
      </c>
      <c r="C1570" t="s">
        <v>7654</v>
      </c>
      <c r="D1570" t="s">
        <v>7687</v>
      </c>
      <c r="E1570" t="s">
        <v>251</v>
      </c>
      <c r="F1570" t="s">
        <v>7686</v>
      </c>
      <c r="H1570" t="s">
        <v>7685</v>
      </c>
      <c r="I1570" t="s">
        <v>250</v>
      </c>
      <c r="J1570" t="s">
        <v>7684</v>
      </c>
    </row>
    <row r="1571" spans="1:10" x14ac:dyDescent="0.25">
      <c r="A1571" s="33" t="s">
        <v>16645</v>
      </c>
      <c r="B1571" t="s">
        <v>7439</v>
      </c>
      <c r="C1571" t="s">
        <v>7654</v>
      </c>
      <c r="D1571" t="s">
        <v>7683</v>
      </c>
      <c r="E1571" t="s">
        <v>248</v>
      </c>
      <c r="F1571" t="s">
        <v>7682</v>
      </c>
      <c r="H1571" t="s">
        <v>7681</v>
      </c>
      <c r="I1571" t="s">
        <v>246</v>
      </c>
      <c r="J1571" t="s">
        <v>7680</v>
      </c>
    </row>
    <row r="1572" spans="1:10" x14ac:dyDescent="0.25">
      <c r="A1572" s="33" t="s">
        <v>16646</v>
      </c>
      <c r="B1572" t="s">
        <v>7386</v>
      </c>
      <c r="C1572" t="s">
        <v>7654</v>
      </c>
      <c r="D1572" t="s">
        <v>7679</v>
      </c>
      <c r="E1572" t="s">
        <v>245</v>
      </c>
      <c r="F1572" t="s">
        <v>7678</v>
      </c>
      <c r="I1572" t="s">
        <v>244</v>
      </c>
      <c r="J1572" t="s">
        <v>7677</v>
      </c>
    </row>
    <row r="1573" spans="1:10" x14ac:dyDescent="0.25">
      <c r="A1573" s="33" t="s">
        <v>16647</v>
      </c>
      <c r="B1573" t="s">
        <v>7490</v>
      </c>
      <c r="C1573" t="s">
        <v>7654</v>
      </c>
      <c r="D1573" t="s">
        <v>7676</v>
      </c>
      <c r="E1573" t="s">
        <v>243</v>
      </c>
      <c r="F1573" t="s">
        <v>7675</v>
      </c>
      <c r="H1573" t="s">
        <v>7674</v>
      </c>
      <c r="I1573" t="s">
        <v>7673</v>
      </c>
      <c r="J1573" t="s">
        <v>7672</v>
      </c>
    </row>
    <row r="1574" spans="1:10" x14ac:dyDescent="0.25">
      <c r="A1574" s="33" t="s">
        <v>16648</v>
      </c>
      <c r="B1574" t="s">
        <v>7433</v>
      </c>
      <c r="C1574" t="s">
        <v>7654</v>
      </c>
      <c r="D1574" t="s">
        <v>7671</v>
      </c>
      <c r="E1574" t="s">
        <v>239</v>
      </c>
      <c r="F1574" t="s">
        <v>7670</v>
      </c>
      <c r="H1574" t="s">
        <v>7669</v>
      </c>
      <c r="I1574" t="s">
        <v>236</v>
      </c>
      <c r="J1574" t="s">
        <v>7668</v>
      </c>
    </row>
    <row r="1575" spans="1:10" x14ac:dyDescent="0.25">
      <c r="A1575" s="33" t="s">
        <v>16649</v>
      </c>
      <c r="B1575" t="s">
        <v>7512</v>
      </c>
      <c r="C1575" t="s">
        <v>7654</v>
      </c>
      <c r="D1575" t="s">
        <v>7667</v>
      </c>
      <c r="E1575" t="s">
        <v>235</v>
      </c>
      <c r="F1575" t="s">
        <v>7666</v>
      </c>
      <c r="H1575" t="s">
        <v>7665</v>
      </c>
      <c r="I1575" t="s">
        <v>232</v>
      </c>
      <c r="J1575" t="s">
        <v>7664</v>
      </c>
    </row>
    <row r="1576" spans="1:10" x14ac:dyDescent="0.25">
      <c r="A1576" s="33" t="s">
        <v>16650</v>
      </c>
      <c r="B1576" t="s">
        <v>7428</v>
      </c>
      <c r="C1576" t="s">
        <v>7654</v>
      </c>
      <c r="D1576" t="s">
        <v>7663</v>
      </c>
      <c r="E1576" t="s">
        <v>231</v>
      </c>
      <c r="F1576" t="s">
        <v>7662</v>
      </c>
      <c r="H1576" t="s">
        <v>7661</v>
      </c>
      <c r="I1576" t="s">
        <v>7660</v>
      </c>
      <c r="J1576" t="s">
        <v>7659</v>
      </c>
    </row>
    <row r="1577" spans="1:10" x14ac:dyDescent="0.25">
      <c r="A1577" s="33" t="s">
        <v>16651</v>
      </c>
      <c r="B1577" t="s">
        <v>7512</v>
      </c>
      <c r="C1577" t="s">
        <v>7654</v>
      </c>
      <c r="D1577" t="s">
        <v>7658</v>
      </c>
      <c r="E1577" t="s">
        <v>230</v>
      </c>
      <c r="F1577" t="s">
        <v>229</v>
      </c>
      <c r="H1577" t="s">
        <v>7657</v>
      </c>
      <c r="I1577" t="s">
        <v>7656</v>
      </c>
      <c r="J1577" t="s">
        <v>7655</v>
      </c>
    </row>
    <row r="1578" spans="1:10" x14ac:dyDescent="0.25">
      <c r="A1578" s="33" t="s">
        <v>16652</v>
      </c>
      <c r="B1578" t="s">
        <v>7408</v>
      </c>
      <c r="C1578" t="s">
        <v>7654</v>
      </c>
      <c r="D1578" t="s">
        <v>7653</v>
      </c>
      <c r="E1578" t="s">
        <v>227</v>
      </c>
      <c r="F1578" t="s">
        <v>7652</v>
      </c>
      <c r="H1578" t="s">
        <v>7651</v>
      </c>
      <c r="I1578" t="s">
        <v>225</v>
      </c>
      <c r="J1578" t="s">
        <v>7650</v>
      </c>
    </row>
    <row r="1579" spans="1:10" x14ac:dyDescent="0.25">
      <c r="A1579" s="33" t="s">
        <v>16653</v>
      </c>
      <c r="B1579" t="s">
        <v>7496</v>
      </c>
      <c r="C1579" t="s">
        <v>7573</v>
      </c>
      <c r="D1579" t="s">
        <v>7649</v>
      </c>
      <c r="E1579" t="s">
        <v>224</v>
      </c>
      <c r="F1579" t="s">
        <v>7648</v>
      </c>
      <c r="H1579" t="s">
        <v>7647</v>
      </c>
      <c r="I1579" t="s">
        <v>7646</v>
      </c>
      <c r="J1579" t="s">
        <v>7645</v>
      </c>
    </row>
    <row r="1580" spans="1:10" x14ac:dyDescent="0.25">
      <c r="A1580" s="33" t="s">
        <v>16654</v>
      </c>
      <c r="B1580" t="s">
        <v>7496</v>
      </c>
      <c r="C1580" t="s">
        <v>7573</v>
      </c>
      <c r="D1580" t="s">
        <v>7644</v>
      </c>
      <c r="E1580" t="s">
        <v>222</v>
      </c>
      <c r="F1580" t="s">
        <v>7643</v>
      </c>
      <c r="H1580" t="s">
        <v>7642</v>
      </c>
      <c r="I1580" t="s">
        <v>220</v>
      </c>
      <c r="J1580" t="s">
        <v>7641</v>
      </c>
    </row>
    <row r="1581" spans="1:10" x14ac:dyDescent="0.25">
      <c r="A1581" s="33" t="s">
        <v>16655</v>
      </c>
      <c r="B1581" t="s">
        <v>7640</v>
      </c>
      <c r="C1581" t="s">
        <v>7573</v>
      </c>
      <c r="D1581" t="s">
        <v>7639</v>
      </c>
      <c r="E1581" t="s">
        <v>219</v>
      </c>
      <c r="F1581" t="s">
        <v>218</v>
      </c>
      <c r="H1581" t="s">
        <v>7638</v>
      </c>
      <c r="I1581" t="s">
        <v>217</v>
      </c>
      <c r="J1581" t="s">
        <v>7637</v>
      </c>
    </row>
    <row r="1582" spans="1:10" x14ac:dyDescent="0.25">
      <c r="A1582" s="33" t="s">
        <v>16656</v>
      </c>
      <c r="B1582" t="s">
        <v>7636</v>
      </c>
      <c r="C1582" t="s">
        <v>7573</v>
      </c>
      <c r="D1582" t="s">
        <v>7635</v>
      </c>
      <c r="E1582" t="s">
        <v>216</v>
      </c>
      <c r="F1582" t="s">
        <v>7634</v>
      </c>
      <c r="H1582" t="s">
        <v>7633</v>
      </c>
      <c r="I1582" t="s">
        <v>214</v>
      </c>
      <c r="J1582" t="s">
        <v>7632</v>
      </c>
    </row>
    <row r="1583" spans="1:10" x14ac:dyDescent="0.25">
      <c r="A1583" s="33" t="s">
        <v>16657</v>
      </c>
      <c r="B1583" t="s">
        <v>7631</v>
      </c>
      <c r="C1583" t="s">
        <v>7573</v>
      </c>
      <c r="D1583" t="s">
        <v>7630</v>
      </c>
      <c r="E1583" t="s">
        <v>213</v>
      </c>
      <c r="F1583" t="s">
        <v>7629</v>
      </c>
      <c r="I1583" t="s">
        <v>212</v>
      </c>
      <c r="J1583" t="s">
        <v>7628</v>
      </c>
    </row>
    <row r="1584" spans="1:10" x14ac:dyDescent="0.25">
      <c r="A1584" s="33" t="s">
        <v>16658</v>
      </c>
      <c r="B1584" t="s">
        <v>7627</v>
      </c>
      <c r="C1584" t="s">
        <v>7573</v>
      </c>
      <c r="D1584" t="s">
        <v>7626</v>
      </c>
      <c r="E1584" t="s">
        <v>211</v>
      </c>
      <c r="F1584" t="s">
        <v>7625</v>
      </c>
      <c r="H1584" t="s">
        <v>7624</v>
      </c>
      <c r="I1584" t="s">
        <v>7623</v>
      </c>
      <c r="J1584" t="s">
        <v>7622</v>
      </c>
    </row>
    <row r="1585" spans="1:10" x14ac:dyDescent="0.25">
      <c r="A1585" s="33" t="s">
        <v>16659</v>
      </c>
      <c r="B1585" t="s">
        <v>7552</v>
      </c>
      <c r="C1585" t="s">
        <v>7573</v>
      </c>
      <c r="D1585" t="s">
        <v>7621</v>
      </c>
      <c r="E1585" t="s">
        <v>202</v>
      </c>
      <c r="F1585" t="s">
        <v>7620</v>
      </c>
      <c r="I1585" t="s">
        <v>201</v>
      </c>
      <c r="J1585" t="s">
        <v>7619</v>
      </c>
    </row>
    <row r="1586" spans="1:10" x14ac:dyDescent="0.25">
      <c r="A1586" s="33" t="s">
        <v>16660</v>
      </c>
      <c r="B1586" t="s">
        <v>7397</v>
      </c>
      <c r="C1586" t="s">
        <v>7573</v>
      </c>
      <c r="D1586" t="s">
        <v>7618</v>
      </c>
      <c r="E1586" t="s">
        <v>200</v>
      </c>
      <c r="F1586" t="s">
        <v>7617</v>
      </c>
      <c r="H1586" t="s">
        <v>7616</v>
      </c>
      <c r="I1586" t="s">
        <v>195</v>
      </c>
      <c r="J1586" t="s">
        <v>7615</v>
      </c>
    </row>
    <row r="1587" spans="1:10" x14ac:dyDescent="0.25">
      <c r="A1587" s="33" t="s">
        <v>16661</v>
      </c>
      <c r="B1587" t="s">
        <v>7526</v>
      </c>
      <c r="C1587" t="s">
        <v>7573</v>
      </c>
      <c r="D1587" t="s">
        <v>7614</v>
      </c>
      <c r="E1587" t="s">
        <v>194</v>
      </c>
      <c r="F1587" t="s">
        <v>7613</v>
      </c>
      <c r="I1587" t="s">
        <v>193</v>
      </c>
      <c r="J1587" t="s">
        <v>7612</v>
      </c>
    </row>
    <row r="1588" spans="1:10" x14ac:dyDescent="0.25">
      <c r="A1588" s="33" t="s">
        <v>16662</v>
      </c>
      <c r="B1588" t="s">
        <v>7587</v>
      </c>
      <c r="C1588" t="s">
        <v>7573</v>
      </c>
      <c r="D1588" t="s">
        <v>7611</v>
      </c>
      <c r="E1588" t="s">
        <v>192</v>
      </c>
      <c r="F1588" t="s">
        <v>7610</v>
      </c>
      <c r="I1588" t="s">
        <v>7609</v>
      </c>
      <c r="J1588" t="s">
        <v>7608</v>
      </c>
    </row>
    <row r="1589" spans="1:10" x14ac:dyDescent="0.25">
      <c r="A1589" s="33" t="s">
        <v>16663</v>
      </c>
      <c r="B1589" t="s">
        <v>7587</v>
      </c>
      <c r="C1589" t="s">
        <v>7573</v>
      </c>
      <c r="D1589" t="s">
        <v>7607</v>
      </c>
      <c r="E1589" t="s">
        <v>190</v>
      </c>
      <c r="F1589" t="s">
        <v>7606</v>
      </c>
      <c r="H1589" t="s">
        <v>7605</v>
      </c>
      <c r="I1589" t="s">
        <v>7604</v>
      </c>
      <c r="J1589" t="s">
        <v>7603</v>
      </c>
    </row>
    <row r="1590" spans="1:10" x14ac:dyDescent="0.25">
      <c r="A1590" s="33" t="s">
        <v>16664</v>
      </c>
      <c r="B1590" t="s">
        <v>7552</v>
      </c>
      <c r="C1590" t="s">
        <v>7573</v>
      </c>
      <c r="D1590" t="s">
        <v>7602</v>
      </c>
      <c r="E1590" t="s">
        <v>188</v>
      </c>
      <c r="F1590" t="s">
        <v>7601</v>
      </c>
      <c r="I1590" t="s">
        <v>187</v>
      </c>
      <c r="J1590" t="s">
        <v>7600</v>
      </c>
    </row>
    <row r="1591" spans="1:10" x14ac:dyDescent="0.25">
      <c r="A1591" s="33" t="s">
        <v>16665</v>
      </c>
      <c r="B1591" t="s">
        <v>7490</v>
      </c>
      <c r="C1591" t="s">
        <v>7573</v>
      </c>
      <c r="D1591" t="s">
        <v>7599</v>
      </c>
      <c r="E1591" t="s">
        <v>183</v>
      </c>
      <c r="F1591" t="s">
        <v>7598</v>
      </c>
      <c r="H1591" t="s">
        <v>7597</v>
      </c>
      <c r="I1591" t="s">
        <v>178</v>
      </c>
      <c r="J1591" t="s">
        <v>7596</v>
      </c>
    </row>
    <row r="1592" spans="1:10" x14ac:dyDescent="0.25">
      <c r="A1592" s="33" t="s">
        <v>16666</v>
      </c>
      <c r="B1592" t="s">
        <v>7512</v>
      </c>
      <c r="C1592" t="s">
        <v>7573</v>
      </c>
      <c r="D1592" t="s">
        <v>7595</v>
      </c>
      <c r="E1592" t="s">
        <v>177</v>
      </c>
      <c r="F1592" t="s">
        <v>7594</v>
      </c>
      <c r="I1592" t="s">
        <v>7593</v>
      </c>
      <c r="J1592" t="s">
        <v>7592</v>
      </c>
    </row>
    <row r="1593" spans="1:10" x14ac:dyDescent="0.25">
      <c r="A1593" s="33" t="s">
        <v>16667</v>
      </c>
      <c r="B1593" t="s">
        <v>7537</v>
      </c>
      <c r="C1593" t="s">
        <v>7573</v>
      </c>
      <c r="D1593" t="s">
        <v>7591</v>
      </c>
      <c r="E1593" t="s">
        <v>176</v>
      </c>
      <c r="F1593" t="s">
        <v>7590</v>
      </c>
      <c r="H1593" t="s">
        <v>7589</v>
      </c>
      <c r="I1593" t="s">
        <v>173</v>
      </c>
      <c r="J1593" t="s">
        <v>7588</v>
      </c>
    </row>
    <row r="1594" spans="1:10" x14ac:dyDescent="0.25">
      <c r="A1594" s="33" t="s">
        <v>16668</v>
      </c>
      <c r="B1594" t="s">
        <v>7587</v>
      </c>
      <c r="C1594" t="s">
        <v>7573</v>
      </c>
      <c r="D1594" t="s">
        <v>7586</v>
      </c>
      <c r="E1594" t="s">
        <v>172</v>
      </c>
      <c r="F1594" t="s">
        <v>7585</v>
      </c>
      <c r="H1594" t="s">
        <v>7584</v>
      </c>
      <c r="I1594" t="s">
        <v>7583</v>
      </c>
      <c r="J1594" t="s">
        <v>7582</v>
      </c>
    </row>
    <row r="1595" spans="1:10" x14ac:dyDescent="0.25">
      <c r="A1595" s="33" t="s">
        <v>16669</v>
      </c>
      <c r="B1595" t="s">
        <v>7563</v>
      </c>
      <c r="C1595" t="s">
        <v>7573</v>
      </c>
      <c r="D1595" t="s">
        <v>7581</v>
      </c>
      <c r="E1595" t="s">
        <v>169</v>
      </c>
      <c r="F1595" t="s">
        <v>7580</v>
      </c>
      <c r="H1595" t="s">
        <v>7579</v>
      </c>
      <c r="I1595" t="s">
        <v>7578</v>
      </c>
      <c r="J1595" t="s">
        <v>7577</v>
      </c>
    </row>
    <row r="1596" spans="1:10" x14ac:dyDescent="0.25">
      <c r="A1596" s="33" t="s">
        <v>16670</v>
      </c>
      <c r="B1596" t="s">
        <v>7459</v>
      </c>
      <c r="C1596" t="s">
        <v>7573</v>
      </c>
      <c r="D1596" t="s">
        <v>7576</v>
      </c>
      <c r="E1596" t="s">
        <v>168</v>
      </c>
      <c r="F1596" t="s">
        <v>7575</v>
      </c>
      <c r="I1596" t="s">
        <v>167</v>
      </c>
      <c r="J1596" t="s">
        <v>7574</v>
      </c>
    </row>
    <row r="1597" spans="1:10" x14ac:dyDescent="0.25">
      <c r="A1597" s="33" t="s">
        <v>16671</v>
      </c>
      <c r="B1597" t="s">
        <v>7414</v>
      </c>
      <c r="C1597" t="s">
        <v>7573</v>
      </c>
      <c r="D1597" t="s">
        <v>7572</v>
      </c>
      <c r="E1597" t="s">
        <v>165</v>
      </c>
      <c r="F1597" t="s">
        <v>7571</v>
      </c>
      <c r="H1597" t="s">
        <v>7570</v>
      </c>
      <c r="I1597" t="s">
        <v>161</v>
      </c>
      <c r="J1597" t="s">
        <v>7569</v>
      </c>
    </row>
    <row r="1598" spans="1:10" x14ac:dyDescent="0.25">
      <c r="A1598" s="33" t="s">
        <v>16672</v>
      </c>
      <c r="B1598" t="s">
        <v>7403</v>
      </c>
      <c r="C1598" t="s">
        <v>7475</v>
      </c>
      <c r="D1598" t="s">
        <v>7568</v>
      </c>
      <c r="E1598" t="s">
        <v>160</v>
      </c>
      <c r="F1598" t="s">
        <v>7567</v>
      </c>
      <c r="H1598" t="s">
        <v>7566</v>
      </c>
      <c r="I1598" t="s">
        <v>7565</v>
      </c>
      <c r="J1598" t="s">
        <v>7564</v>
      </c>
    </row>
    <row r="1599" spans="1:10" x14ac:dyDescent="0.25">
      <c r="A1599" s="33" t="s">
        <v>16673</v>
      </c>
      <c r="B1599" t="s">
        <v>7563</v>
      </c>
      <c r="C1599" t="s">
        <v>7475</v>
      </c>
      <c r="D1599" t="s">
        <v>7562</v>
      </c>
      <c r="E1599" t="s">
        <v>159</v>
      </c>
      <c r="F1599" t="s">
        <v>7561</v>
      </c>
      <c r="H1599" t="s">
        <v>7560</v>
      </c>
      <c r="I1599" t="s">
        <v>7559</v>
      </c>
      <c r="J1599" t="s">
        <v>7558</v>
      </c>
    </row>
    <row r="1600" spans="1:10" x14ac:dyDescent="0.25">
      <c r="A1600" s="33" t="s">
        <v>16674</v>
      </c>
      <c r="B1600" t="s">
        <v>7476</v>
      </c>
      <c r="C1600" t="s">
        <v>7475</v>
      </c>
      <c r="D1600" t="s">
        <v>7557</v>
      </c>
      <c r="E1600" t="s">
        <v>155</v>
      </c>
      <c r="F1600" t="s">
        <v>7556</v>
      </c>
      <c r="H1600" t="s">
        <v>7555</v>
      </c>
      <c r="I1600" t="s">
        <v>7554</v>
      </c>
      <c r="J1600" t="s">
        <v>7553</v>
      </c>
    </row>
    <row r="1601" spans="1:10" x14ac:dyDescent="0.25">
      <c r="A1601" s="33" t="s">
        <v>16675</v>
      </c>
      <c r="B1601" t="s">
        <v>7552</v>
      </c>
      <c r="C1601" t="s">
        <v>7475</v>
      </c>
      <c r="D1601" t="s">
        <v>7551</v>
      </c>
      <c r="E1601" t="s">
        <v>154</v>
      </c>
      <c r="F1601" t="s">
        <v>7550</v>
      </c>
      <c r="I1601" t="s">
        <v>7549</v>
      </c>
      <c r="J1601" t="s">
        <v>7548</v>
      </c>
    </row>
    <row r="1602" spans="1:10" x14ac:dyDescent="0.25">
      <c r="A1602" s="33" t="s">
        <v>16676</v>
      </c>
      <c r="B1602" t="s">
        <v>7512</v>
      </c>
      <c r="C1602" t="s">
        <v>7475</v>
      </c>
      <c r="D1602" t="s">
        <v>7547</v>
      </c>
      <c r="E1602" t="s">
        <v>153</v>
      </c>
      <c r="F1602" t="s">
        <v>7546</v>
      </c>
      <c r="H1602" t="s">
        <v>7545</v>
      </c>
      <c r="I1602" t="s">
        <v>150</v>
      </c>
      <c r="J1602" t="s">
        <v>7544</v>
      </c>
    </row>
    <row r="1603" spans="1:10" x14ac:dyDescent="0.25">
      <c r="A1603" s="33" t="s">
        <v>16677</v>
      </c>
      <c r="B1603" t="s">
        <v>7543</v>
      </c>
      <c r="C1603" t="s">
        <v>7475</v>
      </c>
      <c r="D1603" t="s">
        <v>7542</v>
      </c>
      <c r="E1603" t="s">
        <v>149</v>
      </c>
      <c r="F1603" t="s">
        <v>7541</v>
      </c>
      <c r="H1603" t="s">
        <v>7540</v>
      </c>
      <c r="I1603" t="s">
        <v>7539</v>
      </c>
      <c r="J1603" t="s">
        <v>7538</v>
      </c>
    </row>
    <row r="1604" spans="1:10" x14ac:dyDescent="0.25">
      <c r="A1604" s="33" t="s">
        <v>16678</v>
      </c>
      <c r="B1604" t="s">
        <v>7537</v>
      </c>
      <c r="C1604" t="s">
        <v>7475</v>
      </c>
      <c r="D1604" t="s">
        <v>7536</v>
      </c>
      <c r="E1604" t="s">
        <v>148</v>
      </c>
      <c r="F1604" t="s">
        <v>7535</v>
      </c>
      <c r="H1604" t="s">
        <v>7534</v>
      </c>
      <c r="I1604" t="s">
        <v>7533</v>
      </c>
      <c r="J1604" t="s">
        <v>7532</v>
      </c>
    </row>
    <row r="1605" spans="1:10" x14ac:dyDescent="0.25">
      <c r="A1605" s="33" t="s">
        <v>16679</v>
      </c>
      <c r="B1605" t="s">
        <v>7433</v>
      </c>
      <c r="C1605" t="s">
        <v>7475</v>
      </c>
      <c r="D1605" t="s">
        <v>7531</v>
      </c>
      <c r="E1605" t="s">
        <v>145</v>
      </c>
      <c r="F1605" t="s">
        <v>7530</v>
      </c>
      <c r="H1605" t="s">
        <v>7529</v>
      </c>
      <c r="I1605" t="s">
        <v>7528</v>
      </c>
      <c r="J1605" t="s">
        <v>7527</v>
      </c>
    </row>
    <row r="1606" spans="1:10" x14ac:dyDescent="0.25">
      <c r="A1606" s="33" t="s">
        <v>16680</v>
      </c>
      <c r="B1606" t="s">
        <v>7526</v>
      </c>
      <c r="C1606" t="s">
        <v>7475</v>
      </c>
      <c r="D1606" t="s">
        <v>7525</v>
      </c>
      <c r="E1606" t="s">
        <v>143</v>
      </c>
      <c r="F1606" t="s">
        <v>142</v>
      </c>
      <c r="H1606" t="s">
        <v>7524</v>
      </c>
      <c r="I1606" t="s">
        <v>7523</v>
      </c>
      <c r="J1606" t="s">
        <v>7522</v>
      </c>
    </row>
    <row r="1607" spans="1:10" x14ac:dyDescent="0.25">
      <c r="A1607" s="33" t="s">
        <v>16681</v>
      </c>
      <c r="B1607" t="s">
        <v>7521</v>
      </c>
      <c r="C1607" t="s">
        <v>7475</v>
      </c>
      <c r="D1607" t="s">
        <v>7520</v>
      </c>
      <c r="E1607" t="s">
        <v>141</v>
      </c>
      <c r="F1607" t="s">
        <v>7519</v>
      </c>
      <c r="I1607" t="s">
        <v>7518</v>
      </c>
      <c r="J1607" t="s">
        <v>7517</v>
      </c>
    </row>
    <row r="1608" spans="1:10" x14ac:dyDescent="0.25">
      <c r="A1608" s="33" t="s">
        <v>16682</v>
      </c>
      <c r="B1608" t="s">
        <v>7496</v>
      </c>
      <c r="C1608" t="s">
        <v>7475</v>
      </c>
      <c r="D1608" t="s">
        <v>7516</v>
      </c>
      <c r="E1608" t="s">
        <v>140</v>
      </c>
      <c r="F1608" t="s">
        <v>7515</v>
      </c>
      <c r="H1608" t="s">
        <v>7514</v>
      </c>
      <c r="I1608" t="s">
        <v>134</v>
      </c>
      <c r="J1608" t="s">
        <v>7513</v>
      </c>
    </row>
    <row r="1609" spans="1:10" x14ac:dyDescent="0.25">
      <c r="A1609" s="33" t="s">
        <v>16683</v>
      </c>
      <c r="B1609" t="s">
        <v>7512</v>
      </c>
      <c r="C1609" t="s">
        <v>7475</v>
      </c>
      <c r="D1609" t="s">
        <v>7511</v>
      </c>
      <c r="E1609" t="s">
        <v>133</v>
      </c>
      <c r="F1609" t="s">
        <v>7510</v>
      </c>
      <c r="I1609" t="s">
        <v>132</v>
      </c>
      <c r="J1609" t="s">
        <v>7509</v>
      </c>
    </row>
    <row r="1610" spans="1:10" x14ac:dyDescent="0.25">
      <c r="A1610" s="33" t="s">
        <v>16684</v>
      </c>
      <c r="B1610" t="s">
        <v>7464</v>
      </c>
      <c r="C1610" t="s">
        <v>7475</v>
      </c>
      <c r="D1610" t="s">
        <v>7508</v>
      </c>
      <c r="E1610" t="s">
        <v>131</v>
      </c>
      <c r="F1610" t="s">
        <v>7507</v>
      </c>
      <c r="H1610" t="s">
        <v>7506</v>
      </c>
      <c r="I1610" t="s">
        <v>7505</v>
      </c>
      <c r="J1610" t="s">
        <v>7504</v>
      </c>
    </row>
    <row r="1611" spans="1:10" x14ac:dyDescent="0.25">
      <c r="A1611" s="33" t="s">
        <v>16685</v>
      </c>
      <c r="B1611" t="s">
        <v>7414</v>
      </c>
      <c r="C1611" t="s">
        <v>7475</v>
      </c>
      <c r="D1611" t="s">
        <v>7503</v>
      </c>
      <c r="E1611" t="s">
        <v>128</v>
      </c>
      <c r="F1611" t="s">
        <v>7502</v>
      </c>
      <c r="H1611" t="s">
        <v>7501</v>
      </c>
      <c r="I1611" t="s">
        <v>127</v>
      </c>
      <c r="J1611" t="s">
        <v>7500</v>
      </c>
    </row>
    <row r="1612" spans="1:10" x14ac:dyDescent="0.25">
      <c r="A1612" s="33" t="s">
        <v>16686</v>
      </c>
      <c r="B1612" t="s">
        <v>7490</v>
      </c>
      <c r="C1612" t="s">
        <v>7475</v>
      </c>
      <c r="D1612" t="s">
        <v>7499</v>
      </c>
      <c r="E1612" t="s">
        <v>126</v>
      </c>
      <c r="F1612" t="s">
        <v>7498</v>
      </c>
      <c r="I1612" t="s">
        <v>125</v>
      </c>
      <c r="J1612" t="s">
        <v>7497</v>
      </c>
    </row>
    <row r="1613" spans="1:10" x14ac:dyDescent="0.25">
      <c r="A1613" s="33" t="s">
        <v>16687</v>
      </c>
      <c r="B1613" t="s">
        <v>7496</v>
      </c>
      <c r="C1613" t="s">
        <v>7475</v>
      </c>
      <c r="D1613" t="s">
        <v>7495</v>
      </c>
      <c r="E1613" t="s">
        <v>122</v>
      </c>
      <c r="F1613" t="s">
        <v>7494</v>
      </c>
      <c r="H1613" t="s">
        <v>7493</v>
      </c>
      <c r="I1613" t="s">
        <v>7492</v>
      </c>
      <c r="J1613" t="s">
        <v>7491</v>
      </c>
    </row>
    <row r="1614" spans="1:10" x14ac:dyDescent="0.25">
      <c r="A1614" s="33" t="s">
        <v>16688</v>
      </c>
      <c r="B1614" t="s">
        <v>7490</v>
      </c>
      <c r="C1614" t="s">
        <v>7475</v>
      </c>
      <c r="D1614" t="s">
        <v>7489</v>
      </c>
      <c r="E1614" t="s">
        <v>119</v>
      </c>
      <c r="F1614" t="s">
        <v>7488</v>
      </c>
      <c r="I1614" t="s">
        <v>7487</v>
      </c>
      <c r="J1614" t="s">
        <v>7486</v>
      </c>
    </row>
    <row r="1615" spans="1:10" x14ac:dyDescent="0.25">
      <c r="A1615" s="33" t="s">
        <v>16689</v>
      </c>
      <c r="B1615" t="s">
        <v>7459</v>
      </c>
      <c r="C1615" t="s">
        <v>7475</v>
      </c>
      <c r="D1615" t="s">
        <v>7485</v>
      </c>
      <c r="E1615" t="s">
        <v>117</v>
      </c>
      <c r="F1615" t="s">
        <v>7484</v>
      </c>
      <c r="I1615" t="s">
        <v>7483</v>
      </c>
      <c r="J1615" t="s">
        <v>7482</v>
      </c>
    </row>
    <row r="1616" spans="1:10" x14ac:dyDescent="0.25">
      <c r="A1616" s="33" t="s">
        <v>16690</v>
      </c>
      <c r="B1616" t="s">
        <v>7481</v>
      </c>
      <c r="C1616" t="s">
        <v>7475</v>
      </c>
      <c r="D1616" t="s">
        <v>7480</v>
      </c>
      <c r="E1616" t="s">
        <v>116</v>
      </c>
      <c r="F1616" t="s">
        <v>7479</v>
      </c>
      <c r="H1616" t="s">
        <v>7478</v>
      </c>
      <c r="I1616" t="s">
        <v>115</v>
      </c>
      <c r="J1616" t="s">
        <v>7477</v>
      </c>
    </row>
    <row r="1617" spans="1:10" x14ac:dyDescent="0.25">
      <c r="A1617" s="33" t="s">
        <v>16691</v>
      </c>
      <c r="B1617" t="s">
        <v>7476</v>
      </c>
      <c r="C1617" t="s">
        <v>7475</v>
      </c>
      <c r="D1617" t="s">
        <v>7474</v>
      </c>
      <c r="E1617" t="s">
        <v>113</v>
      </c>
      <c r="F1617" t="s">
        <v>7473</v>
      </c>
      <c r="H1617" t="s">
        <v>7472</v>
      </c>
      <c r="I1617" t="s">
        <v>108</v>
      </c>
      <c r="J1617" t="s">
        <v>7471</v>
      </c>
    </row>
    <row r="1618" spans="1:10" x14ac:dyDescent="0.25">
      <c r="A1618" s="33" t="s">
        <v>16692</v>
      </c>
      <c r="B1618" t="s">
        <v>7470</v>
      </c>
      <c r="C1618" t="s">
        <v>7413</v>
      </c>
      <c r="D1618" t="s">
        <v>7469</v>
      </c>
      <c r="E1618" t="s">
        <v>106</v>
      </c>
      <c r="F1618" t="s">
        <v>7468</v>
      </c>
      <c r="H1618" t="s">
        <v>7467</v>
      </c>
      <c r="I1618" t="s">
        <v>7466</v>
      </c>
      <c r="J1618" t="s">
        <v>7465</v>
      </c>
    </row>
    <row r="1619" spans="1:10" x14ac:dyDescent="0.25">
      <c r="A1619" s="33" t="s">
        <v>16693</v>
      </c>
      <c r="B1619" t="s">
        <v>7464</v>
      </c>
      <c r="C1619" t="s">
        <v>7413</v>
      </c>
      <c r="D1619" t="s">
        <v>7463</v>
      </c>
      <c r="E1619" t="s">
        <v>101</v>
      </c>
      <c r="F1619" t="s">
        <v>7462</v>
      </c>
      <c r="H1619" t="s">
        <v>7461</v>
      </c>
      <c r="I1619" t="s">
        <v>97</v>
      </c>
      <c r="J1619" t="s">
        <v>7460</v>
      </c>
    </row>
    <row r="1620" spans="1:10" x14ac:dyDescent="0.25">
      <c r="A1620" s="33" t="s">
        <v>16694</v>
      </c>
      <c r="B1620" t="s">
        <v>7459</v>
      </c>
      <c r="C1620" t="s">
        <v>7413</v>
      </c>
      <c r="D1620" t="s">
        <v>7458</v>
      </c>
      <c r="E1620" t="s">
        <v>96</v>
      </c>
      <c r="F1620" t="s">
        <v>7457</v>
      </c>
      <c r="I1620" t="s">
        <v>95</v>
      </c>
      <c r="J1620" t="s">
        <v>7456</v>
      </c>
    </row>
    <row r="1621" spans="1:10" x14ac:dyDescent="0.25">
      <c r="A1621" s="33" t="s">
        <v>16695</v>
      </c>
      <c r="B1621" t="s">
        <v>7391</v>
      </c>
      <c r="C1621" t="s">
        <v>7413</v>
      </c>
      <c r="D1621" t="s">
        <v>7455</v>
      </c>
      <c r="E1621" t="s">
        <v>94</v>
      </c>
      <c r="F1621" t="s">
        <v>7454</v>
      </c>
      <c r="H1621" t="s">
        <v>7453</v>
      </c>
      <c r="I1621" t="s">
        <v>92</v>
      </c>
      <c r="J1621" t="s">
        <v>7452</v>
      </c>
    </row>
    <row r="1622" spans="1:10" x14ac:dyDescent="0.25">
      <c r="A1622" s="33" t="s">
        <v>16696</v>
      </c>
      <c r="B1622" t="s">
        <v>7397</v>
      </c>
      <c r="C1622" t="s">
        <v>7413</v>
      </c>
      <c r="D1622" t="s">
        <v>7451</v>
      </c>
      <c r="E1622" t="s">
        <v>91</v>
      </c>
      <c r="F1622" t="s">
        <v>7450</v>
      </c>
      <c r="H1622" t="s">
        <v>7449</v>
      </c>
      <c r="I1622" t="s">
        <v>7448</v>
      </c>
      <c r="J1622" t="s">
        <v>7447</v>
      </c>
    </row>
    <row r="1623" spans="1:10" x14ac:dyDescent="0.25">
      <c r="A1623" s="33" t="s">
        <v>16697</v>
      </c>
      <c r="B1623" t="s">
        <v>7408</v>
      </c>
      <c r="C1623" t="s">
        <v>7413</v>
      </c>
      <c r="D1623" t="s">
        <v>7446</v>
      </c>
      <c r="E1623" t="s">
        <v>87</v>
      </c>
      <c r="F1623" t="s">
        <v>7445</v>
      </c>
      <c r="H1623" t="s">
        <v>7444</v>
      </c>
      <c r="I1623" t="s">
        <v>85</v>
      </c>
      <c r="J1623" t="s">
        <v>7443</v>
      </c>
    </row>
    <row r="1624" spans="1:10" x14ac:dyDescent="0.25">
      <c r="A1624" s="33" t="s">
        <v>16698</v>
      </c>
      <c r="B1624" t="s">
        <v>7439</v>
      </c>
      <c r="C1624" t="s">
        <v>7413</v>
      </c>
      <c r="D1624" t="s">
        <v>7442</v>
      </c>
      <c r="E1624" t="s">
        <v>84</v>
      </c>
      <c r="F1624" t="s">
        <v>83</v>
      </c>
      <c r="H1624" t="s">
        <v>7441</v>
      </c>
      <c r="I1624" t="s">
        <v>82</v>
      </c>
      <c r="J1624" t="s">
        <v>7440</v>
      </c>
    </row>
    <row r="1625" spans="1:10" x14ac:dyDescent="0.25">
      <c r="A1625" s="33" t="s">
        <v>16699</v>
      </c>
      <c r="B1625" t="s">
        <v>7439</v>
      </c>
      <c r="C1625" t="s">
        <v>7413</v>
      </c>
      <c r="D1625" t="s">
        <v>7438</v>
      </c>
      <c r="E1625" t="s">
        <v>80</v>
      </c>
      <c r="F1625" t="s">
        <v>7437</v>
      </c>
      <c r="H1625" t="s">
        <v>7436</v>
      </c>
      <c r="I1625" t="s">
        <v>7435</v>
      </c>
      <c r="J1625" t="s">
        <v>7434</v>
      </c>
    </row>
    <row r="1626" spans="1:10" x14ac:dyDescent="0.25">
      <c r="A1626" s="33" t="s">
        <v>16700</v>
      </c>
      <c r="B1626" t="s">
        <v>7433</v>
      </c>
      <c r="C1626" t="s">
        <v>7413</v>
      </c>
      <c r="D1626" t="s">
        <v>7432</v>
      </c>
      <c r="E1626" t="s">
        <v>76</v>
      </c>
      <c r="F1626" t="s">
        <v>7431</v>
      </c>
      <c r="H1626" t="s">
        <v>7430</v>
      </c>
      <c r="I1626" t="s">
        <v>74</v>
      </c>
      <c r="J1626" t="s">
        <v>7429</v>
      </c>
    </row>
    <row r="1627" spans="1:10" x14ac:dyDescent="0.25">
      <c r="A1627" s="33" t="s">
        <v>16701</v>
      </c>
      <c r="B1627" t="s">
        <v>7428</v>
      </c>
      <c r="C1627" t="s">
        <v>7413</v>
      </c>
      <c r="D1627" t="s">
        <v>68</v>
      </c>
      <c r="E1627" t="s">
        <v>72</v>
      </c>
      <c r="F1627" t="s">
        <v>7427</v>
      </c>
      <c r="H1627" t="s">
        <v>7426</v>
      </c>
      <c r="I1627" t="s">
        <v>69</v>
      </c>
      <c r="J1627" t="s">
        <v>7425</v>
      </c>
    </row>
    <row r="1628" spans="1:10" x14ac:dyDescent="0.25">
      <c r="A1628" s="33" t="s">
        <v>16702</v>
      </c>
      <c r="B1628" t="s">
        <v>7408</v>
      </c>
      <c r="C1628" t="s">
        <v>7413</v>
      </c>
      <c r="D1628" t="s">
        <v>7424</v>
      </c>
      <c r="E1628" t="s">
        <v>66</v>
      </c>
      <c r="F1628" t="s">
        <v>7423</v>
      </c>
      <c r="H1628" t="s">
        <v>7422</v>
      </c>
      <c r="I1628" t="s">
        <v>63</v>
      </c>
      <c r="J1628" t="s">
        <v>7421</v>
      </c>
    </row>
    <row r="1629" spans="1:10" x14ac:dyDescent="0.25">
      <c r="A1629" s="33" t="s">
        <v>16703</v>
      </c>
      <c r="B1629" t="s">
        <v>7420</v>
      </c>
      <c r="C1629" t="s">
        <v>7413</v>
      </c>
      <c r="D1629" t="s">
        <v>7419</v>
      </c>
      <c r="E1629" t="s">
        <v>61</v>
      </c>
      <c r="F1629" t="s">
        <v>7418</v>
      </c>
      <c r="H1629" t="s">
        <v>7417</v>
      </c>
      <c r="I1629" t="s">
        <v>7416</v>
      </c>
      <c r="J1629" t="s">
        <v>7415</v>
      </c>
    </row>
    <row r="1630" spans="1:10" x14ac:dyDescent="0.25">
      <c r="A1630" s="33" t="s">
        <v>16704</v>
      </c>
      <c r="B1630" t="s">
        <v>7414</v>
      </c>
      <c r="C1630" t="s">
        <v>7413</v>
      </c>
      <c r="D1630" t="s">
        <v>7412</v>
      </c>
      <c r="E1630" t="s">
        <v>58</v>
      </c>
      <c r="F1630" t="s">
        <v>7411</v>
      </c>
      <c r="H1630" t="s">
        <v>7410</v>
      </c>
      <c r="I1630" t="s">
        <v>55</v>
      </c>
      <c r="J1630" t="s">
        <v>7409</v>
      </c>
    </row>
    <row r="1631" spans="1:10" x14ac:dyDescent="0.25">
      <c r="A1631" s="33" t="s">
        <v>16705</v>
      </c>
      <c r="B1631" t="s">
        <v>7408</v>
      </c>
      <c r="C1631" t="s">
        <v>7385</v>
      </c>
      <c r="D1631" t="s">
        <v>7407</v>
      </c>
      <c r="E1631" t="s">
        <v>52</v>
      </c>
      <c r="F1631" t="s">
        <v>7406</v>
      </c>
      <c r="H1631" t="s">
        <v>7405</v>
      </c>
      <c r="I1631" t="s">
        <v>49</v>
      </c>
      <c r="J1631" t="s">
        <v>7404</v>
      </c>
    </row>
    <row r="1632" spans="1:10" x14ac:dyDescent="0.25">
      <c r="A1632" s="33" t="s">
        <v>16706</v>
      </c>
      <c r="B1632" t="s">
        <v>7403</v>
      </c>
      <c r="C1632" t="s">
        <v>7385</v>
      </c>
      <c r="D1632" t="s">
        <v>7402</v>
      </c>
      <c r="E1632" t="s">
        <v>47</v>
      </c>
      <c r="F1632" t="s">
        <v>7401</v>
      </c>
      <c r="H1632" t="s">
        <v>7400</v>
      </c>
      <c r="I1632" t="s">
        <v>7399</v>
      </c>
      <c r="J1632" t="s">
        <v>7398</v>
      </c>
    </row>
    <row r="1633" spans="1:10" x14ac:dyDescent="0.25">
      <c r="A1633" s="33" t="s">
        <v>16707</v>
      </c>
      <c r="B1633" t="s">
        <v>7397</v>
      </c>
      <c r="C1633" t="s">
        <v>7385</v>
      </c>
      <c r="D1633" t="s">
        <v>7396</v>
      </c>
      <c r="E1633" t="s">
        <v>40</v>
      </c>
      <c r="F1633" t="s">
        <v>7395</v>
      </c>
      <c r="H1633" t="s">
        <v>7394</v>
      </c>
      <c r="I1633" t="s">
        <v>7393</v>
      </c>
      <c r="J1633" t="s">
        <v>7392</v>
      </c>
    </row>
    <row r="1634" spans="1:10" x14ac:dyDescent="0.25">
      <c r="A1634" s="33" t="s">
        <v>16708</v>
      </c>
      <c r="B1634" t="s">
        <v>7391</v>
      </c>
      <c r="C1634" t="s">
        <v>7385</v>
      </c>
      <c r="D1634" t="s">
        <v>7390</v>
      </c>
      <c r="E1634" t="s">
        <v>36</v>
      </c>
      <c r="F1634" t="s">
        <v>7389</v>
      </c>
      <c r="H1634" t="s">
        <v>7388</v>
      </c>
      <c r="I1634" t="s">
        <v>32</v>
      </c>
      <c r="J1634" t="s">
        <v>7387</v>
      </c>
    </row>
    <row r="1635" spans="1:10" x14ac:dyDescent="0.25">
      <c r="A1635" s="33" t="s">
        <v>16709</v>
      </c>
      <c r="B1635" t="s">
        <v>7386</v>
      </c>
      <c r="C1635" t="s">
        <v>7385</v>
      </c>
      <c r="D1635" t="s">
        <v>7384</v>
      </c>
      <c r="E1635" t="s">
        <v>29</v>
      </c>
      <c r="F1635" t="s">
        <v>7383</v>
      </c>
      <c r="I1635" t="s">
        <v>7382</v>
      </c>
      <c r="J1635" t="s">
        <v>7381</v>
      </c>
    </row>
  </sheetData>
  <pageMargins left="0.75" right="0.75" top="1" bottom="1" header="0.5" footer="0.5"/>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AEEF-E9AA-45F2-B23A-9DF3FE610BC9}">
  <sheetPr>
    <tabColor rgb="FFC4D20F"/>
  </sheetPr>
  <dimension ref="A1:AA35"/>
  <sheetViews>
    <sheetView zoomScaleNormal="100" workbookViewId="0">
      <selection activeCell="S7" sqref="S7"/>
    </sheetView>
  </sheetViews>
  <sheetFormatPr baseColWidth="10" defaultRowHeight="15" x14ac:dyDescent="0.25"/>
  <cols>
    <col min="4" max="7" width="11.42578125" customWidth="1"/>
    <col min="11" max="11" width="11.42578125" customWidth="1"/>
    <col min="14" max="14" width="11.42578125" customWidth="1"/>
    <col min="16" max="17" width="11.42578125" customWidth="1"/>
  </cols>
  <sheetData>
    <row r="1" spans="1:27" ht="90.75" thickBot="1" x14ac:dyDescent="0.3">
      <c r="A1" s="144" t="s">
        <v>23956</v>
      </c>
      <c r="B1" s="107" t="s">
        <v>12</v>
      </c>
      <c r="C1" s="114" t="s">
        <v>7266</v>
      </c>
      <c r="D1" s="113" t="s">
        <v>6557</v>
      </c>
      <c r="E1" s="113" t="s">
        <v>7263</v>
      </c>
      <c r="F1" s="113" t="s">
        <v>6556</v>
      </c>
      <c r="G1" s="113" t="s">
        <v>19395</v>
      </c>
      <c r="H1" s="107" t="s">
        <v>23608</v>
      </c>
      <c r="I1" s="107" t="s">
        <v>23881</v>
      </c>
      <c r="J1" s="114" t="s">
        <v>7265</v>
      </c>
      <c r="K1" s="113" t="s">
        <v>2035</v>
      </c>
      <c r="L1" s="107" t="s">
        <v>23760</v>
      </c>
      <c r="M1" s="114" t="s">
        <v>7264</v>
      </c>
      <c r="N1" s="113" t="s">
        <v>6558</v>
      </c>
      <c r="O1" s="107" t="s">
        <v>23610</v>
      </c>
      <c r="P1" s="113" t="s">
        <v>7261</v>
      </c>
      <c r="Q1" s="113" t="s">
        <v>7262</v>
      </c>
      <c r="R1" s="107" t="s">
        <v>23609</v>
      </c>
      <c r="S1" s="127" t="s">
        <v>23611</v>
      </c>
      <c r="T1" s="126"/>
      <c r="U1" s="126" t="s">
        <v>19403</v>
      </c>
      <c r="V1" s="127" t="s">
        <v>12</v>
      </c>
      <c r="W1" s="126" t="s">
        <v>23941</v>
      </c>
      <c r="X1" s="126" t="s">
        <v>23747</v>
      </c>
      <c r="AA1" s="107" t="s">
        <v>23895</v>
      </c>
    </row>
    <row r="2" spans="1:27" ht="15.75" thickBot="1" x14ac:dyDescent="0.3">
      <c r="A2" s="145" t="s">
        <v>23969</v>
      </c>
      <c r="B2" s="120">
        <v>6</v>
      </c>
      <c r="C2" s="108" t="s">
        <v>6499</v>
      </c>
      <c r="D2" s="108" t="s">
        <v>6499</v>
      </c>
      <c r="E2" s="108" t="s">
        <v>6499</v>
      </c>
      <c r="F2" s="108" t="s">
        <v>6499</v>
      </c>
      <c r="G2" s="108" t="s">
        <v>6499</v>
      </c>
      <c r="H2" s="108" t="s">
        <v>6499</v>
      </c>
      <c r="I2" s="108" t="s">
        <v>6499</v>
      </c>
      <c r="J2" s="108"/>
      <c r="K2" s="108" t="s">
        <v>6499</v>
      </c>
      <c r="L2" s="108" t="s">
        <v>6499</v>
      </c>
      <c r="M2" s="108"/>
      <c r="N2" s="108"/>
      <c r="O2" s="108" t="s">
        <v>6499</v>
      </c>
      <c r="P2" s="108" t="s">
        <v>6499</v>
      </c>
      <c r="Q2" s="108" t="s">
        <v>6499</v>
      </c>
      <c r="R2" s="108" t="s">
        <v>6499</v>
      </c>
      <c r="S2" s="108"/>
      <c r="T2" s="108"/>
      <c r="U2" s="1">
        <f>COUNTIF(C2:S2,"x")</f>
        <v>13</v>
      </c>
      <c r="V2" s="120">
        <v>6</v>
      </c>
      <c r="W2" s="120">
        <f>U2</f>
        <v>13</v>
      </c>
      <c r="X2" s="120">
        <f t="shared" ref="X2:X6" si="0">U2</f>
        <v>13</v>
      </c>
      <c r="AA2" s="108" t="s">
        <v>6499</v>
      </c>
    </row>
    <row r="3" spans="1:27" ht="15.75" thickBot="1" x14ac:dyDescent="0.3">
      <c r="A3" s="145" t="s">
        <v>23975</v>
      </c>
      <c r="B3" s="120">
        <v>19</v>
      </c>
      <c r="C3" s="109" t="s">
        <v>6499</v>
      </c>
      <c r="D3" s="109" t="s">
        <v>6499</v>
      </c>
      <c r="E3" s="109" t="s">
        <v>6499</v>
      </c>
      <c r="F3" s="109" t="s">
        <v>6499</v>
      </c>
      <c r="G3" s="109" t="s">
        <v>6499</v>
      </c>
      <c r="H3" s="109"/>
      <c r="I3" s="109" t="s">
        <v>6499</v>
      </c>
      <c r="J3" s="109" t="s">
        <v>6499</v>
      </c>
      <c r="K3" s="109" t="s">
        <v>6499</v>
      </c>
      <c r="L3" s="109"/>
      <c r="M3" s="109" t="s">
        <v>6499</v>
      </c>
      <c r="N3" s="109" t="s">
        <v>6499</v>
      </c>
      <c r="O3" s="109"/>
      <c r="P3" s="109" t="s">
        <v>6499</v>
      </c>
      <c r="Q3" s="109" t="s">
        <v>6499</v>
      </c>
      <c r="R3" s="109"/>
      <c r="S3" s="109"/>
      <c r="T3" s="109"/>
      <c r="U3" s="1">
        <f>COUNTIF(C3:S3,"x")</f>
        <v>12</v>
      </c>
      <c r="V3" s="120">
        <v>73</v>
      </c>
      <c r="W3" s="120">
        <f t="shared" ref="W3:W6" si="1">U3</f>
        <v>12</v>
      </c>
      <c r="X3" s="120">
        <f t="shared" si="0"/>
        <v>12</v>
      </c>
      <c r="AA3" s="109" t="s">
        <v>6499</v>
      </c>
    </row>
    <row r="4" spans="1:27" ht="15.75" thickBot="1" x14ac:dyDescent="0.3">
      <c r="A4" s="145" t="s">
        <v>23985</v>
      </c>
      <c r="B4" s="120">
        <v>73</v>
      </c>
      <c r="C4" s="108" t="s">
        <v>6499</v>
      </c>
      <c r="D4" s="108" t="s">
        <v>6499</v>
      </c>
      <c r="E4" s="108" t="s">
        <v>6499</v>
      </c>
      <c r="F4" s="108" t="s">
        <v>6499</v>
      </c>
      <c r="G4" s="108" t="s">
        <v>6499</v>
      </c>
      <c r="H4" s="108" t="s">
        <v>6499</v>
      </c>
      <c r="I4" s="108" t="s">
        <v>6499</v>
      </c>
      <c r="J4" s="108" t="s">
        <v>6499</v>
      </c>
      <c r="K4" s="108" t="s">
        <v>6499</v>
      </c>
      <c r="L4" s="108" t="s">
        <v>6499</v>
      </c>
      <c r="M4" s="108" t="s">
        <v>6499</v>
      </c>
      <c r="N4" s="108"/>
      <c r="O4" s="108" t="s">
        <v>6499</v>
      </c>
      <c r="P4" s="108"/>
      <c r="Q4" s="108"/>
      <c r="R4" s="108"/>
      <c r="S4" s="108"/>
      <c r="T4" s="108"/>
      <c r="U4" s="1">
        <f>COUNTIF(C4:S4,"x")</f>
        <v>12</v>
      </c>
      <c r="V4" s="120">
        <v>19</v>
      </c>
      <c r="W4" s="120">
        <f t="shared" si="1"/>
        <v>12</v>
      </c>
      <c r="X4" s="120">
        <f t="shared" si="0"/>
        <v>12</v>
      </c>
      <c r="AA4" s="108" t="s">
        <v>6499</v>
      </c>
    </row>
    <row r="5" spans="1:27" ht="15.75" thickBot="1" x14ac:dyDescent="0.3">
      <c r="A5" s="145" t="s">
        <v>23998</v>
      </c>
      <c r="B5" s="120">
        <v>183</v>
      </c>
      <c r="C5" s="108" t="s">
        <v>6499</v>
      </c>
      <c r="D5" s="108" t="s">
        <v>6499</v>
      </c>
      <c r="E5" s="108" t="s">
        <v>6499</v>
      </c>
      <c r="F5" s="108" t="s">
        <v>6499</v>
      </c>
      <c r="G5" s="108" t="s">
        <v>6499</v>
      </c>
      <c r="H5" s="108" t="s">
        <v>6499</v>
      </c>
      <c r="I5" s="108" t="s">
        <v>6499</v>
      </c>
      <c r="J5" s="108" t="s">
        <v>6499</v>
      </c>
      <c r="K5" s="108" t="s">
        <v>6499</v>
      </c>
      <c r="L5" s="108"/>
      <c r="M5" s="108" t="s">
        <v>6499</v>
      </c>
      <c r="N5" s="108" t="s">
        <v>6499</v>
      </c>
      <c r="O5" s="108"/>
      <c r="P5" s="108" t="s">
        <v>6499</v>
      </c>
      <c r="Q5" s="108"/>
      <c r="R5" s="108"/>
      <c r="S5" s="108"/>
      <c r="T5" s="108"/>
      <c r="U5" s="1">
        <f>COUNTIF(C5:S5,"x")</f>
        <v>12</v>
      </c>
      <c r="V5" s="120">
        <v>48</v>
      </c>
      <c r="W5" s="120">
        <f t="shared" si="1"/>
        <v>12</v>
      </c>
      <c r="X5" s="120">
        <f t="shared" si="0"/>
        <v>12</v>
      </c>
      <c r="AA5" s="108" t="s">
        <v>6499</v>
      </c>
    </row>
    <row r="6" spans="1:27" ht="15.75" thickBot="1" x14ac:dyDescent="0.3">
      <c r="A6" s="145" t="s">
        <v>23983</v>
      </c>
      <c r="B6" s="120">
        <v>48</v>
      </c>
      <c r="C6" s="108" t="s">
        <v>6499</v>
      </c>
      <c r="D6" s="108" t="s">
        <v>6499</v>
      </c>
      <c r="E6" s="108" t="s">
        <v>23499</v>
      </c>
      <c r="F6" s="108" t="s">
        <v>6499</v>
      </c>
      <c r="G6" s="108" t="s">
        <v>6499</v>
      </c>
      <c r="H6" s="108"/>
      <c r="I6" s="108"/>
      <c r="J6" s="108" t="s">
        <v>6499</v>
      </c>
      <c r="K6" s="108" t="s">
        <v>6499</v>
      </c>
      <c r="L6" s="108" t="s">
        <v>6499</v>
      </c>
      <c r="M6" s="108" t="s">
        <v>6499</v>
      </c>
      <c r="N6" s="108" t="s">
        <v>6499</v>
      </c>
      <c r="O6" s="108" t="s">
        <v>6499</v>
      </c>
      <c r="P6" s="108" t="s">
        <v>6499</v>
      </c>
      <c r="Q6" s="108"/>
      <c r="R6" s="108"/>
      <c r="S6" s="108"/>
      <c r="T6" s="108"/>
      <c r="U6" s="1">
        <f>COUNTIF(C6:S6,"x")</f>
        <v>11</v>
      </c>
      <c r="V6" s="120">
        <v>183</v>
      </c>
      <c r="W6" s="120">
        <f t="shared" si="1"/>
        <v>11</v>
      </c>
      <c r="X6" s="120">
        <f t="shared" si="0"/>
        <v>11</v>
      </c>
      <c r="AA6" s="108"/>
    </row>
    <row r="7" spans="1:27" ht="15.75" thickBot="1" x14ac:dyDescent="0.3">
      <c r="A7" s="145" t="s">
        <v>23990</v>
      </c>
      <c r="B7" s="120">
        <v>87</v>
      </c>
      <c r="C7" s="108" t="s">
        <v>6499</v>
      </c>
      <c r="D7" s="108" t="s">
        <v>6499</v>
      </c>
      <c r="E7" s="108" t="s">
        <v>6499</v>
      </c>
      <c r="F7" s="108" t="s">
        <v>6499</v>
      </c>
      <c r="G7" s="108" t="s">
        <v>6499</v>
      </c>
      <c r="H7" s="108" t="s">
        <v>6499</v>
      </c>
      <c r="I7" s="108"/>
      <c r="J7" s="108" t="s">
        <v>6499</v>
      </c>
      <c r="K7" s="108" t="s">
        <v>6499</v>
      </c>
      <c r="L7" s="108"/>
      <c r="M7" s="108" t="s">
        <v>6499</v>
      </c>
      <c r="N7" s="108" t="s">
        <v>6499</v>
      </c>
      <c r="O7" s="108" t="s">
        <v>6499</v>
      </c>
      <c r="P7" s="108"/>
      <c r="Q7" s="108"/>
      <c r="R7" s="108"/>
      <c r="S7" s="108"/>
      <c r="T7" s="108"/>
      <c r="U7" s="1">
        <f>COUNTIF(C7:S7,"x")</f>
        <v>11</v>
      </c>
      <c r="V7" s="120">
        <v>87</v>
      </c>
      <c r="X7" s="120">
        <f>U7</f>
        <v>11</v>
      </c>
      <c r="AA7" s="108" t="s">
        <v>6499</v>
      </c>
    </row>
    <row r="8" spans="1:27" ht="15.75" thickBot="1" x14ac:dyDescent="0.3">
      <c r="A8" s="145" t="s">
        <v>23993</v>
      </c>
      <c r="B8" s="120">
        <v>134</v>
      </c>
      <c r="C8" s="108" t="s">
        <v>6499</v>
      </c>
      <c r="D8" s="108" t="s">
        <v>6499</v>
      </c>
      <c r="E8" s="108" t="s">
        <v>6499</v>
      </c>
      <c r="F8" s="108" t="s">
        <v>6499</v>
      </c>
      <c r="G8" s="108" t="s">
        <v>6499</v>
      </c>
      <c r="H8" s="108" t="s">
        <v>6499</v>
      </c>
      <c r="I8" s="108"/>
      <c r="J8" s="108"/>
      <c r="K8" s="108" t="s">
        <v>6499</v>
      </c>
      <c r="L8" s="108" t="s">
        <v>6499</v>
      </c>
      <c r="M8" s="108"/>
      <c r="N8" s="108" t="s">
        <v>6499</v>
      </c>
      <c r="O8" s="108"/>
      <c r="P8" s="108" t="s">
        <v>6499</v>
      </c>
      <c r="Q8" s="108" t="s">
        <v>6499</v>
      </c>
      <c r="R8" s="108"/>
      <c r="S8" s="108"/>
      <c r="T8" s="108"/>
      <c r="U8" s="1">
        <f>COUNTIF(C8:S8,"x")</f>
        <v>11</v>
      </c>
      <c r="V8" s="120">
        <v>134</v>
      </c>
      <c r="X8" s="120">
        <f t="shared" ref="X8:X33" si="2">U8</f>
        <v>11</v>
      </c>
      <c r="AA8" s="108"/>
    </row>
    <row r="9" spans="1:27" ht="15.75" thickBot="1" x14ac:dyDescent="0.3">
      <c r="A9" s="145" t="s">
        <v>23979</v>
      </c>
      <c r="B9" s="120">
        <v>26</v>
      </c>
      <c r="C9" s="108" t="s">
        <v>6499</v>
      </c>
      <c r="D9" s="108" t="s">
        <v>6499</v>
      </c>
      <c r="E9" s="108" t="s">
        <v>6499</v>
      </c>
      <c r="F9" s="108" t="s">
        <v>6499</v>
      </c>
      <c r="G9" s="108"/>
      <c r="H9" s="108" t="s">
        <v>6499</v>
      </c>
      <c r="I9" s="108" t="s">
        <v>6499</v>
      </c>
      <c r="J9" s="108" t="s">
        <v>6499</v>
      </c>
      <c r="K9" s="108" t="s">
        <v>6499</v>
      </c>
      <c r="L9" s="108" t="s">
        <v>6499</v>
      </c>
      <c r="M9" s="108" t="s">
        <v>6499</v>
      </c>
      <c r="N9" s="108"/>
      <c r="O9" s="108"/>
      <c r="P9" s="108"/>
      <c r="Q9" s="108"/>
      <c r="R9" s="108"/>
      <c r="S9" s="108"/>
      <c r="T9" s="108"/>
      <c r="U9" s="1">
        <f>COUNTIF(C9:S9,"x")</f>
        <v>10</v>
      </c>
      <c r="V9" s="120">
        <v>26</v>
      </c>
      <c r="X9" s="120">
        <f t="shared" si="2"/>
        <v>10</v>
      </c>
      <c r="AA9" s="108"/>
    </row>
    <row r="10" spans="1:27" ht="15.75" thickBot="1" x14ac:dyDescent="0.3">
      <c r="A10" s="145" t="s">
        <v>23992</v>
      </c>
      <c r="B10" s="120">
        <v>133</v>
      </c>
      <c r="C10" s="108" t="s">
        <v>6499</v>
      </c>
      <c r="D10" s="108" t="s">
        <v>6499</v>
      </c>
      <c r="E10" s="108" t="s">
        <v>6499</v>
      </c>
      <c r="F10" s="108"/>
      <c r="G10" s="108"/>
      <c r="H10" s="108" t="s">
        <v>6499</v>
      </c>
      <c r="I10" s="108" t="s">
        <v>6499</v>
      </c>
      <c r="J10" s="108" t="s">
        <v>6499</v>
      </c>
      <c r="K10" s="108"/>
      <c r="L10" s="108"/>
      <c r="M10" s="108" t="s">
        <v>6499</v>
      </c>
      <c r="N10" s="108" t="s">
        <v>6499</v>
      </c>
      <c r="O10" s="108" t="s">
        <v>6499</v>
      </c>
      <c r="P10" s="108"/>
      <c r="Q10" s="108"/>
      <c r="R10" s="108"/>
      <c r="S10" s="108"/>
      <c r="T10" s="108"/>
      <c r="U10" s="1">
        <f>COUNTIF(C10:S10,"x")</f>
        <v>9</v>
      </c>
      <c r="V10" s="120">
        <v>133</v>
      </c>
      <c r="X10" s="120">
        <f t="shared" si="2"/>
        <v>9</v>
      </c>
      <c r="AA10" s="108" t="s">
        <v>6499</v>
      </c>
    </row>
    <row r="11" spans="1:27" ht="15.75" thickBot="1" x14ac:dyDescent="0.3">
      <c r="A11" s="145" t="s">
        <v>23987</v>
      </c>
      <c r="B11" s="120">
        <v>79</v>
      </c>
      <c r="C11" s="108" t="s">
        <v>6499</v>
      </c>
      <c r="D11" s="108" t="s">
        <v>6499</v>
      </c>
      <c r="E11" s="108" t="s">
        <v>6499</v>
      </c>
      <c r="F11" s="108" t="s">
        <v>6499</v>
      </c>
      <c r="G11" s="108" t="s">
        <v>6499</v>
      </c>
      <c r="H11" s="108"/>
      <c r="I11" s="108" t="s">
        <v>6499</v>
      </c>
      <c r="J11" s="108"/>
      <c r="K11" s="108"/>
      <c r="L11" s="108" t="s">
        <v>6499</v>
      </c>
      <c r="M11" s="108"/>
      <c r="N11" s="108"/>
      <c r="O11" s="108" t="s">
        <v>6499</v>
      </c>
      <c r="P11" s="108"/>
      <c r="Q11" s="108"/>
      <c r="R11" s="108"/>
      <c r="S11" s="108"/>
      <c r="T11" s="108"/>
      <c r="U11" s="1">
        <f>COUNTIF(C11:S11,"x")</f>
        <v>8</v>
      </c>
      <c r="V11" s="120">
        <v>79</v>
      </c>
      <c r="X11" s="120">
        <f t="shared" si="2"/>
        <v>8</v>
      </c>
      <c r="AA11" s="108" t="s">
        <v>6499</v>
      </c>
    </row>
    <row r="12" spans="1:27" ht="15.75" thickBot="1" x14ac:dyDescent="0.3">
      <c r="A12" s="145" t="s">
        <v>23995</v>
      </c>
      <c r="B12" s="120">
        <v>147</v>
      </c>
      <c r="C12" s="108" t="s">
        <v>6499</v>
      </c>
      <c r="D12" s="108"/>
      <c r="E12" s="108"/>
      <c r="F12" s="108" t="s">
        <v>6499</v>
      </c>
      <c r="G12" s="108" t="s">
        <v>6499</v>
      </c>
      <c r="H12" s="108" t="s">
        <v>6499</v>
      </c>
      <c r="I12" s="108" t="s">
        <v>6499</v>
      </c>
      <c r="J12" s="108" t="s">
        <v>6499</v>
      </c>
      <c r="K12" s="108" t="s">
        <v>6499</v>
      </c>
      <c r="L12" s="108"/>
      <c r="M12" s="108" t="s">
        <v>6499</v>
      </c>
      <c r="N12" s="108"/>
      <c r="O12" s="108"/>
      <c r="P12" s="108"/>
      <c r="Q12" s="108"/>
      <c r="R12" s="108"/>
      <c r="S12" s="108"/>
      <c r="T12" s="108"/>
      <c r="U12" s="1">
        <f>COUNTIF(C12:S12,"x")</f>
        <v>8</v>
      </c>
      <c r="V12" s="120">
        <v>147</v>
      </c>
      <c r="X12" s="120">
        <f t="shared" si="2"/>
        <v>8</v>
      </c>
      <c r="AA12" s="108"/>
    </row>
    <row r="13" spans="1:27" ht="15.75" thickBot="1" x14ac:dyDescent="0.3">
      <c r="A13" s="145" t="s">
        <v>23970</v>
      </c>
      <c r="B13" s="120">
        <v>8</v>
      </c>
      <c r="C13" s="108" t="s">
        <v>6499</v>
      </c>
      <c r="D13" s="108" t="s">
        <v>6499</v>
      </c>
      <c r="E13" s="108" t="s">
        <v>6499</v>
      </c>
      <c r="F13" s="108"/>
      <c r="G13" s="108" t="s">
        <v>6499</v>
      </c>
      <c r="H13" s="108"/>
      <c r="I13" s="108" t="s">
        <v>6499</v>
      </c>
      <c r="J13" s="108" t="s">
        <v>6499</v>
      </c>
      <c r="K13" s="108"/>
      <c r="L13" s="108"/>
      <c r="M13" s="108"/>
      <c r="N13" s="108"/>
      <c r="O13" s="108"/>
      <c r="P13" s="108"/>
      <c r="Q13" s="108"/>
      <c r="R13" s="108" t="s">
        <v>6499</v>
      </c>
      <c r="S13" s="108"/>
      <c r="T13" s="108"/>
      <c r="U13" s="1">
        <f>COUNTIF(C13:S13,"x")</f>
        <v>7</v>
      </c>
      <c r="V13" s="120">
        <v>78</v>
      </c>
      <c r="X13" s="120">
        <f t="shared" si="2"/>
        <v>7</v>
      </c>
      <c r="AA13" s="108"/>
    </row>
    <row r="14" spans="1:27" ht="15.75" thickBot="1" x14ac:dyDescent="0.3">
      <c r="A14" s="145" t="s">
        <v>23971</v>
      </c>
      <c r="B14" s="120">
        <v>10</v>
      </c>
      <c r="C14" s="108" t="s">
        <v>6499</v>
      </c>
      <c r="D14" s="108" t="s">
        <v>6499</v>
      </c>
      <c r="E14" s="108" t="s">
        <v>6499</v>
      </c>
      <c r="F14" s="108" t="s">
        <v>6499</v>
      </c>
      <c r="G14" s="108" t="s">
        <v>6499</v>
      </c>
      <c r="H14" s="108" t="s">
        <v>6499</v>
      </c>
      <c r="I14" s="108"/>
      <c r="J14" s="108"/>
      <c r="K14" s="108"/>
      <c r="L14" s="108"/>
      <c r="M14" s="108"/>
      <c r="N14" s="108"/>
      <c r="O14" s="108"/>
      <c r="P14" s="108"/>
      <c r="Q14" s="108"/>
      <c r="R14" s="108" t="s">
        <v>6499</v>
      </c>
      <c r="S14" s="108"/>
      <c r="T14" s="108"/>
      <c r="U14" s="1">
        <f>COUNTIF(C14:S14,"x")</f>
        <v>7</v>
      </c>
      <c r="V14" s="120">
        <v>23</v>
      </c>
      <c r="X14" s="120">
        <f t="shared" si="2"/>
        <v>7</v>
      </c>
      <c r="AA14" s="108"/>
    </row>
    <row r="15" spans="1:27" ht="15.75" thickBot="1" x14ac:dyDescent="0.3">
      <c r="A15" s="145" t="s">
        <v>23976</v>
      </c>
      <c r="B15" s="120">
        <v>23</v>
      </c>
      <c r="C15" s="108" t="s">
        <v>6499</v>
      </c>
      <c r="D15" s="108" t="s">
        <v>6499</v>
      </c>
      <c r="E15" s="108" t="s">
        <v>6499</v>
      </c>
      <c r="F15" s="108" t="s">
        <v>6499</v>
      </c>
      <c r="G15" s="108" t="s">
        <v>6499</v>
      </c>
      <c r="H15" s="108" t="s">
        <v>6499</v>
      </c>
      <c r="I15" s="108" t="s">
        <v>6499</v>
      </c>
      <c r="J15" s="108"/>
      <c r="K15" s="108"/>
      <c r="L15" s="108"/>
      <c r="M15" s="108"/>
      <c r="N15" s="108"/>
      <c r="O15" s="108"/>
      <c r="P15" s="108"/>
      <c r="Q15" s="108"/>
      <c r="R15" s="108"/>
      <c r="S15" s="108"/>
      <c r="T15" s="108"/>
      <c r="U15" s="1">
        <f>COUNTIF(C15:S15,"x")</f>
        <v>7</v>
      </c>
      <c r="V15" s="120">
        <v>10</v>
      </c>
      <c r="X15" s="120">
        <f t="shared" si="2"/>
        <v>7</v>
      </c>
      <c r="AA15" s="108"/>
    </row>
    <row r="16" spans="1:27" ht="15.75" thickBot="1" x14ac:dyDescent="0.3">
      <c r="A16" s="145" t="s">
        <v>23980</v>
      </c>
      <c r="B16" s="120">
        <v>28</v>
      </c>
      <c r="C16" s="108" t="s">
        <v>6499</v>
      </c>
      <c r="D16" s="108" t="s">
        <v>6499</v>
      </c>
      <c r="E16" s="108" t="s">
        <v>6499</v>
      </c>
      <c r="F16" s="108" t="s">
        <v>6499</v>
      </c>
      <c r="G16" s="108"/>
      <c r="H16" s="108" t="s">
        <v>6499</v>
      </c>
      <c r="I16" s="108"/>
      <c r="J16" s="108"/>
      <c r="K16" s="108" t="s">
        <v>6499</v>
      </c>
      <c r="L16" s="108"/>
      <c r="M16" s="108"/>
      <c r="N16" s="108"/>
      <c r="O16" s="108" t="s">
        <v>6499</v>
      </c>
      <c r="P16" s="108"/>
      <c r="Q16" s="108"/>
      <c r="R16" s="108"/>
      <c r="S16" s="108"/>
      <c r="T16" s="108"/>
      <c r="U16" s="1">
        <f>COUNTIF(C16:S16,"x")</f>
        <v>7</v>
      </c>
      <c r="V16" s="120">
        <v>69</v>
      </c>
      <c r="X16" s="120">
        <f t="shared" si="2"/>
        <v>7</v>
      </c>
      <c r="AA16" s="108" t="s">
        <v>6499</v>
      </c>
    </row>
    <row r="17" spans="1:27" ht="15.75" thickBot="1" x14ac:dyDescent="0.3">
      <c r="A17" s="145" t="s">
        <v>23984</v>
      </c>
      <c r="B17" s="120">
        <v>69</v>
      </c>
      <c r="C17" s="108" t="s">
        <v>6499</v>
      </c>
      <c r="D17" s="108" t="s">
        <v>6499</v>
      </c>
      <c r="E17" s="108" t="s">
        <v>6499</v>
      </c>
      <c r="F17" s="108" t="s">
        <v>6499</v>
      </c>
      <c r="G17" s="108"/>
      <c r="H17" s="108" t="s">
        <v>6499</v>
      </c>
      <c r="I17" s="108"/>
      <c r="J17" s="108"/>
      <c r="K17" s="108" t="s">
        <v>6499</v>
      </c>
      <c r="L17" s="108"/>
      <c r="M17" s="108"/>
      <c r="N17" s="108" t="s">
        <v>6499</v>
      </c>
      <c r="O17" s="108"/>
      <c r="P17" s="108"/>
      <c r="Q17" s="108"/>
      <c r="R17" s="108"/>
      <c r="S17" s="108"/>
      <c r="T17" s="108"/>
      <c r="U17" s="1">
        <f>COUNTIF(C17:S17,"x")</f>
        <v>7</v>
      </c>
      <c r="V17" s="120">
        <v>28</v>
      </c>
      <c r="X17" s="120">
        <f t="shared" si="2"/>
        <v>7</v>
      </c>
      <c r="AA17" s="108"/>
    </row>
    <row r="18" spans="1:27" ht="15.75" thickBot="1" x14ac:dyDescent="0.3">
      <c r="A18" s="145" t="s">
        <v>23986</v>
      </c>
      <c r="B18" s="120">
        <v>78</v>
      </c>
      <c r="C18" s="108"/>
      <c r="D18" s="108"/>
      <c r="E18" s="108"/>
      <c r="F18" s="108">
        <v>1</v>
      </c>
      <c r="G18" s="108" t="s">
        <v>6499</v>
      </c>
      <c r="H18" s="108" t="s">
        <v>6499</v>
      </c>
      <c r="I18" s="108" t="s">
        <v>6499</v>
      </c>
      <c r="J18" s="108" t="s">
        <v>6499</v>
      </c>
      <c r="K18" s="108"/>
      <c r="L18" s="108" t="s">
        <v>6499</v>
      </c>
      <c r="M18" s="108" t="s">
        <v>6499</v>
      </c>
      <c r="N18" s="108"/>
      <c r="O18" s="108"/>
      <c r="P18" s="108"/>
      <c r="Q18" s="108"/>
      <c r="R18" s="108"/>
      <c r="S18" s="108" t="s">
        <v>6499</v>
      </c>
      <c r="T18" s="108"/>
      <c r="U18" s="1">
        <f>COUNTIF(C18:S18,"x")</f>
        <v>7</v>
      </c>
      <c r="V18" s="120">
        <v>80</v>
      </c>
      <c r="X18" s="120">
        <f t="shared" si="2"/>
        <v>7</v>
      </c>
      <c r="AA18" s="108" t="s">
        <v>6499</v>
      </c>
    </row>
    <row r="19" spans="1:27" ht="15.75" thickBot="1" x14ac:dyDescent="0.3">
      <c r="A19" s="145" t="s">
        <v>23991</v>
      </c>
      <c r="B19" s="120">
        <v>103</v>
      </c>
      <c r="C19" s="108" t="s">
        <v>6499</v>
      </c>
      <c r="D19" s="108"/>
      <c r="E19" s="108" t="s">
        <v>6499</v>
      </c>
      <c r="F19" s="108" t="s">
        <v>6499</v>
      </c>
      <c r="G19" s="108" t="s">
        <v>6499</v>
      </c>
      <c r="H19" s="108"/>
      <c r="I19" s="108" t="s">
        <v>6499</v>
      </c>
      <c r="J19" s="108"/>
      <c r="K19" s="108" t="s">
        <v>6499</v>
      </c>
      <c r="L19" s="108"/>
      <c r="M19" s="108"/>
      <c r="N19" s="108"/>
      <c r="O19" s="108"/>
      <c r="P19" s="108"/>
      <c r="Q19" s="108" t="s">
        <v>6499</v>
      </c>
      <c r="R19" s="108"/>
      <c r="S19" s="108"/>
      <c r="T19" s="108"/>
      <c r="U19" s="1">
        <f>COUNTIF(C19:S19,"x")</f>
        <v>7</v>
      </c>
      <c r="V19" s="120">
        <v>8</v>
      </c>
      <c r="X19" s="120">
        <f t="shared" si="2"/>
        <v>7</v>
      </c>
      <c r="AA19" s="108" t="s">
        <v>6499</v>
      </c>
    </row>
    <row r="20" spans="1:27" ht="15.75" thickBot="1" x14ac:dyDescent="0.3">
      <c r="A20" s="145" t="s">
        <v>23973</v>
      </c>
      <c r="B20" s="120">
        <v>12</v>
      </c>
      <c r="C20" s="108" t="s">
        <v>6499</v>
      </c>
      <c r="D20" s="108" t="s">
        <v>6499</v>
      </c>
      <c r="E20" s="108"/>
      <c r="F20" s="108" t="s">
        <v>6499</v>
      </c>
      <c r="G20" s="108" t="s">
        <v>6499</v>
      </c>
      <c r="H20" s="108"/>
      <c r="I20" s="108" t="s">
        <v>6499</v>
      </c>
      <c r="J20" s="108"/>
      <c r="K20" s="108"/>
      <c r="L20" s="108" t="s">
        <v>6499</v>
      </c>
      <c r="M20" s="108"/>
      <c r="N20" s="108"/>
      <c r="O20" s="108"/>
      <c r="P20" s="108"/>
      <c r="Q20" s="108"/>
      <c r="R20" s="108"/>
      <c r="S20" s="108"/>
      <c r="T20" s="108"/>
      <c r="U20" s="1">
        <f>COUNTIF(C20:S20,"x")</f>
        <v>6</v>
      </c>
      <c r="V20" s="120">
        <v>25</v>
      </c>
      <c r="X20" s="120">
        <f t="shared" si="2"/>
        <v>6</v>
      </c>
      <c r="AA20" s="108"/>
    </row>
    <row r="21" spans="1:27" ht="15.75" thickBot="1" x14ac:dyDescent="0.3">
      <c r="A21" s="145" t="s">
        <v>23977</v>
      </c>
      <c r="B21" s="120">
        <v>24</v>
      </c>
      <c r="C21" s="108" t="s">
        <v>6499</v>
      </c>
      <c r="D21" s="108"/>
      <c r="E21" s="108" t="s">
        <v>6499</v>
      </c>
      <c r="F21" s="108"/>
      <c r="G21" s="108" t="s">
        <v>6499</v>
      </c>
      <c r="H21" s="108"/>
      <c r="I21" s="108" t="s">
        <v>6499</v>
      </c>
      <c r="J21" s="108" t="s">
        <v>6499</v>
      </c>
      <c r="K21" s="108"/>
      <c r="L21" s="108"/>
      <c r="M21" s="108"/>
      <c r="N21" s="108"/>
      <c r="O21" s="108"/>
      <c r="P21" s="108"/>
      <c r="Q21" s="108"/>
      <c r="R21" s="108"/>
      <c r="S21" s="108" t="s">
        <v>6499</v>
      </c>
      <c r="T21" s="108"/>
      <c r="U21" s="1">
        <f>COUNTIF(C21:S21,"x")</f>
        <v>6</v>
      </c>
      <c r="V21" s="120">
        <v>12</v>
      </c>
      <c r="X21" s="120">
        <f t="shared" si="2"/>
        <v>6</v>
      </c>
      <c r="AA21" s="108"/>
    </row>
    <row r="22" spans="1:27" ht="15.75" thickBot="1" x14ac:dyDescent="0.3">
      <c r="A22" s="145" t="s">
        <v>23978</v>
      </c>
      <c r="B22" s="120">
        <v>25</v>
      </c>
      <c r="C22" s="108" t="s">
        <v>6499</v>
      </c>
      <c r="D22" s="108" t="s">
        <v>6499</v>
      </c>
      <c r="E22" s="108"/>
      <c r="F22" s="108" t="s">
        <v>6499</v>
      </c>
      <c r="G22" s="108" t="s">
        <v>6499</v>
      </c>
      <c r="H22" s="108" t="s">
        <v>6499</v>
      </c>
      <c r="I22" s="108"/>
      <c r="J22" s="108"/>
      <c r="K22" s="108"/>
      <c r="L22" s="108" t="s">
        <v>6499</v>
      </c>
      <c r="M22" s="108"/>
      <c r="N22" s="108"/>
      <c r="O22" s="108"/>
      <c r="P22" s="108"/>
      <c r="Q22" s="108"/>
      <c r="R22" s="108"/>
      <c r="S22" s="108"/>
      <c r="T22" s="108"/>
      <c r="U22" s="1">
        <f>COUNTIF(C22:S22,"x")</f>
        <v>6</v>
      </c>
      <c r="V22" s="120">
        <v>103</v>
      </c>
      <c r="X22" s="120">
        <f t="shared" si="2"/>
        <v>6</v>
      </c>
      <c r="AA22" s="108" t="s">
        <v>6499</v>
      </c>
    </row>
    <row r="23" spans="1:27" ht="15.75" thickBot="1" x14ac:dyDescent="0.3">
      <c r="A23" s="145" t="s">
        <v>23981</v>
      </c>
      <c r="B23" s="120">
        <v>30</v>
      </c>
      <c r="C23" s="108" t="s">
        <v>6499</v>
      </c>
      <c r="D23" s="108"/>
      <c r="E23" s="108"/>
      <c r="F23" s="108"/>
      <c r="G23" s="108" t="s">
        <v>6499</v>
      </c>
      <c r="H23" s="108"/>
      <c r="I23" s="108"/>
      <c r="J23" s="108" t="s">
        <v>6499</v>
      </c>
      <c r="K23" s="108"/>
      <c r="L23" s="108" t="s">
        <v>6499</v>
      </c>
      <c r="M23" s="108" t="s">
        <v>6499</v>
      </c>
      <c r="N23" s="108"/>
      <c r="O23" s="108" t="s">
        <v>6499</v>
      </c>
      <c r="P23" s="108"/>
      <c r="Q23" s="108"/>
      <c r="R23" s="108"/>
      <c r="S23" s="108"/>
      <c r="T23" s="108"/>
      <c r="U23" s="1">
        <f>COUNTIF(C23:S23,"x")</f>
        <v>6</v>
      </c>
      <c r="V23" s="120">
        <v>24</v>
      </c>
      <c r="X23" s="120">
        <f t="shared" si="2"/>
        <v>6</v>
      </c>
      <c r="AA23" s="108"/>
    </row>
    <row r="24" spans="1:27" ht="15.75" thickBot="1" x14ac:dyDescent="0.3">
      <c r="A24" s="145" t="s">
        <v>23988</v>
      </c>
      <c r="B24" s="120">
        <v>80</v>
      </c>
      <c r="C24" s="108" t="s">
        <v>6499</v>
      </c>
      <c r="D24" s="108" t="s">
        <v>6499</v>
      </c>
      <c r="E24" s="108" t="s">
        <v>6499</v>
      </c>
      <c r="F24" s="108" t="s">
        <v>6499</v>
      </c>
      <c r="G24" s="108"/>
      <c r="H24" s="108"/>
      <c r="I24" s="108"/>
      <c r="J24" s="108"/>
      <c r="K24" s="108"/>
      <c r="L24" s="108"/>
      <c r="M24" s="108"/>
      <c r="N24" s="108"/>
      <c r="O24" s="108" t="s">
        <v>6499</v>
      </c>
      <c r="P24" s="108"/>
      <c r="Q24" s="108" t="s">
        <v>6499</v>
      </c>
      <c r="R24" s="108"/>
      <c r="S24" s="108"/>
      <c r="T24" s="108"/>
      <c r="U24" s="1">
        <f>COUNTIF(C24:S24,"x")</f>
        <v>6</v>
      </c>
      <c r="V24" s="120">
        <v>30</v>
      </c>
      <c r="X24" s="120">
        <f t="shared" si="2"/>
        <v>6</v>
      </c>
      <c r="AA24" s="108"/>
    </row>
    <row r="25" spans="1:27" ht="15.75" thickBot="1" x14ac:dyDescent="0.3">
      <c r="A25" s="145" t="s">
        <v>23996</v>
      </c>
      <c r="B25" s="120">
        <v>153</v>
      </c>
      <c r="C25" s="108"/>
      <c r="D25" s="108" t="s">
        <v>6499</v>
      </c>
      <c r="E25" s="108" t="s">
        <v>6499</v>
      </c>
      <c r="F25" s="108"/>
      <c r="G25" s="108"/>
      <c r="H25" s="108"/>
      <c r="I25" s="108"/>
      <c r="J25" s="108" t="s">
        <v>6499</v>
      </c>
      <c r="K25" s="108" t="s">
        <v>6499</v>
      </c>
      <c r="L25" s="108"/>
      <c r="M25" s="108"/>
      <c r="N25" s="108" t="s">
        <v>6499</v>
      </c>
      <c r="O25" s="108"/>
      <c r="P25" s="108" t="s">
        <v>6499</v>
      </c>
      <c r="Q25" s="108"/>
      <c r="R25" s="108"/>
      <c r="S25" s="108"/>
      <c r="T25" s="108"/>
      <c r="U25" s="1">
        <f>COUNTIF(C25:S25,"x")</f>
        <v>6</v>
      </c>
      <c r="V25" s="120">
        <v>153</v>
      </c>
      <c r="X25" s="120">
        <f t="shared" si="2"/>
        <v>6</v>
      </c>
      <c r="AA25" s="108"/>
    </row>
    <row r="26" spans="1:27" ht="15.75" thickBot="1" x14ac:dyDescent="0.3">
      <c r="A26" s="145" t="s">
        <v>23968</v>
      </c>
      <c r="B26" s="120">
        <v>3</v>
      </c>
      <c r="C26" s="108"/>
      <c r="D26" s="108" t="s">
        <v>6499</v>
      </c>
      <c r="E26" s="108"/>
      <c r="F26" s="108" t="s">
        <v>6499</v>
      </c>
      <c r="G26" s="108"/>
      <c r="H26" s="108"/>
      <c r="I26" s="108"/>
      <c r="J26" s="108" t="s">
        <v>6499</v>
      </c>
      <c r="K26" s="108"/>
      <c r="L26" s="108"/>
      <c r="M26" s="108"/>
      <c r="N26" s="108" t="s">
        <v>6499</v>
      </c>
      <c r="O26" s="108"/>
      <c r="P26" s="108"/>
      <c r="Q26" s="108"/>
      <c r="R26" s="108" t="s">
        <v>6499</v>
      </c>
      <c r="S26" s="108"/>
      <c r="T26" s="108"/>
      <c r="U26" s="1">
        <f>COUNTIF(C26:S26,"x")</f>
        <v>5</v>
      </c>
      <c r="V26" s="120">
        <v>155</v>
      </c>
      <c r="X26" s="120">
        <f t="shared" si="2"/>
        <v>5</v>
      </c>
      <c r="AA26" s="108" t="s">
        <v>6499</v>
      </c>
    </row>
    <row r="27" spans="1:27" ht="15.75" thickBot="1" x14ac:dyDescent="0.3">
      <c r="A27" s="145" t="s">
        <v>23974</v>
      </c>
      <c r="B27" s="120">
        <v>16</v>
      </c>
      <c r="C27" s="108" t="s">
        <v>6499</v>
      </c>
      <c r="D27" s="108"/>
      <c r="E27" s="108" t="s">
        <v>6499</v>
      </c>
      <c r="F27" s="108"/>
      <c r="G27" s="108"/>
      <c r="H27" s="108"/>
      <c r="I27" s="108"/>
      <c r="J27" s="108"/>
      <c r="K27" s="108" t="s">
        <v>6499</v>
      </c>
      <c r="L27" s="108" t="s">
        <v>6499</v>
      </c>
      <c r="M27" s="108"/>
      <c r="N27" s="108"/>
      <c r="O27" s="108"/>
      <c r="P27" s="108"/>
      <c r="Q27" s="108" t="s">
        <v>6499</v>
      </c>
      <c r="R27" s="108"/>
      <c r="S27" s="108"/>
      <c r="T27" s="108"/>
      <c r="U27" s="1">
        <f>COUNTIF(C27:S27,"x")</f>
        <v>5</v>
      </c>
      <c r="V27" s="120">
        <v>135</v>
      </c>
      <c r="X27" s="120">
        <f t="shared" si="2"/>
        <v>5</v>
      </c>
      <c r="AA27" s="108"/>
    </row>
    <row r="28" spans="1:27" ht="15.75" thickBot="1" x14ac:dyDescent="0.3">
      <c r="A28" s="145" t="s">
        <v>23989</v>
      </c>
      <c r="B28" s="120">
        <v>83</v>
      </c>
      <c r="C28" s="108" t="s">
        <v>6499</v>
      </c>
      <c r="D28" s="108"/>
      <c r="E28" s="108"/>
      <c r="F28" s="108"/>
      <c r="G28" s="108"/>
      <c r="H28" s="108" t="s">
        <v>6499</v>
      </c>
      <c r="I28" s="108" t="s">
        <v>6499</v>
      </c>
      <c r="J28" s="108"/>
      <c r="K28" s="108"/>
      <c r="L28" s="108" t="s">
        <v>6499</v>
      </c>
      <c r="M28" s="108"/>
      <c r="N28" s="108" t="s">
        <v>6499</v>
      </c>
      <c r="O28" s="108"/>
      <c r="P28" s="108"/>
      <c r="Q28" s="108"/>
      <c r="R28" s="108"/>
      <c r="S28" s="108"/>
      <c r="T28" s="108"/>
      <c r="U28" s="1">
        <f>COUNTIF(C28:S28,"x")</f>
        <v>5</v>
      </c>
      <c r="V28" s="120">
        <v>186</v>
      </c>
      <c r="X28" s="120">
        <f t="shared" si="2"/>
        <v>5</v>
      </c>
      <c r="AA28" s="108"/>
    </row>
    <row r="29" spans="1:27" ht="15.75" thickBot="1" x14ac:dyDescent="0.3">
      <c r="A29" s="145" t="s">
        <v>23994</v>
      </c>
      <c r="B29" s="120">
        <v>135</v>
      </c>
      <c r="C29" s="108" t="s">
        <v>6499</v>
      </c>
      <c r="D29" s="108" t="s">
        <v>6499</v>
      </c>
      <c r="E29" s="108" t="s">
        <v>6499</v>
      </c>
      <c r="F29" s="108"/>
      <c r="G29" s="108"/>
      <c r="H29" s="108" t="s">
        <v>6499</v>
      </c>
      <c r="I29" s="108"/>
      <c r="J29" s="108"/>
      <c r="K29" s="108"/>
      <c r="L29" s="108" t="s">
        <v>6499</v>
      </c>
      <c r="M29" s="108"/>
      <c r="N29" s="108"/>
      <c r="O29" s="108"/>
      <c r="P29" s="108"/>
      <c r="Q29" s="108"/>
      <c r="R29" s="108"/>
      <c r="S29" s="108"/>
      <c r="T29" s="108"/>
      <c r="U29" s="1">
        <f>COUNTIF(C29:S29,"x")</f>
        <v>5</v>
      </c>
      <c r="V29" s="120">
        <v>16</v>
      </c>
      <c r="X29" s="120">
        <f t="shared" si="2"/>
        <v>5</v>
      </c>
      <c r="AA29" s="108" t="s">
        <v>6499</v>
      </c>
    </row>
    <row r="30" spans="1:27" ht="15.75" thickBot="1" x14ac:dyDescent="0.3">
      <c r="A30" s="145" t="s">
        <v>23997</v>
      </c>
      <c r="B30" s="120">
        <v>155</v>
      </c>
      <c r="C30" s="108"/>
      <c r="D30" s="108"/>
      <c r="E30" s="108" t="s">
        <v>6499</v>
      </c>
      <c r="F30" s="108"/>
      <c r="G30" s="108" t="s">
        <v>6499</v>
      </c>
      <c r="H30" s="108"/>
      <c r="I30" s="108" t="s">
        <v>6499</v>
      </c>
      <c r="J30" s="108" t="s">
        <v>6499</v>
      </c>
      <c r="K30" s="108"/>
      <c r="L30" s="108"/>
      <c r="M30" s="108" t="s">
        <v>6499</v>
      </c>
      <c r="N30" s="108"/>
      <c r="O30" s="108"/>
      <c r="P30" s="108"/>
      <c r="Q30" s="108"/>
      <c r="R30" s="108"/>
      <c r="S30" s="108"/>
      <c r="T30" s="108"/>
      <c r="U30" s="1">
        <f>COUNTIF(C30:S30,"x")</f>
        <v>5</v>
      </c>
      <c r="V30" s="120">
        <v>83</v>
      </c>
      <c r="X30" s="120">
        <f t="shared" si="2"/>
        <v>5</v>
      </c>
      <c r="AA30" s="108"/>
    </row>
    <row r="31" spans="1:27" ht="15.75" thickBot="1" x14ac:dyDescent="0.3">
      <c r="A31" s="145" t="s">
        <v>23999</v>
      </c>
      <c r="B31" s="120">
        <v>186</v>
      </c>
      <c r="C31" s="108" t="s">
        <v>6499</v>
      </c>
      <c r="D31" s="108" t="s">
        <v>6499</v>
      </c>
      <c r="E31" s="108" t="s">
        <v>6499</v>
      </c>
      <c r="F31" s="108"/>
      <c r="G31" s="108"/>
      <c r="H31" s="108" t="s">
        <v>6499</v>
      </c>
      <c r="I31" s="108"/>
      <c r="J31" s="108"/>
      <c r="K31" s="108"/>
      <c r="L31" s="108" t="s">
        <v>6499</v>
      </c>
      <c r="M31" s="108"/>
      <c r="N31" s="108"/>
      <c r="O31" s="108"/>
      <c r="P31" s="108"/>
      <c r="Q31" s="108"/>
      <c r="R31" s="108"/>
      <c r="S31" s="108"/>
      <c r="T31" s="108"/>
      <c r="U31" s="1">
        <f>COUNTIF(C31:S31,"x")</f>
        <v>5</v>
      </c>
      <c r="V31" s="120">
        <v>38</v>
      </c>
      <c r="X31" s="120">
        <f t="shared" si="2"/>
        <v>5</v>
      </c>
      <c r="AA31" s="108"/>
    </row>
    <row r="32" spans="1:27" ht="15.75" thickBot="1" x14ac:dyDescent="0.3">
      <c r="A32" s="145" t="s">
        <v>23982</v>
      </c>
      <c r="B32" s="120">
        <v>38</v>
      </c>
      <c r="C32" s="108" t="s">
        <v>6499</v>
      </c>
      <c r="D32" s="108"/>
      <c r="E32" s="108"/>
      <c r="F32" s="108"/>
      <c r="G32" s="108"/>
      <c r="H32" s="108"/>
      <c r="I32" s="108" t="s">
        <v>6499</v>
      </c>
      <c r="J32" s="108" t="s">
        <v>6499</v>
      </c>
      <c r="K32" s="108"/>
      <c r="L32" s="108"/>
      <c r="M32" s="108" t="s">
        <v>6499</v>
      </c>
      <c r="N32" s="108"/>
      <c r="O32" s="108"/>
      <c r="P32" s="108"/>
      <c r="Q32" s="108"/>
      <c r="R32" s="108"/>
      <c r="S32" s="108"/>
      <c r="T32" s="108"/>
      <c r="U32" s="1">
        <f>COUNTIF(C32:S32,"x")</f>
        <v>4</v>
      </c>
      <c r="V32" s="120">
        <v>3</v>
      </c>
      <c r="X32" s="120">
        <f t="shared" si="2"/>
        <v>4</v>
      </c>
      <c r="AA32" s="108"/>
    </row>
    <row r="33" spans="1:27" ht="15.75" thickBot="1" x14ac:dyDescent="0.3">
      <c r="A33" s="145" t="s">
        <v>23972</v>
      </c>
      <c r="B33" s="120">
        <v>11</v>
      </c>
      <c r="C33" s="108" t="s">
        <v>6499</v>
      </c>
      <c r="D33" s="108" t="s">
        <v>6499</v>
      </c>
      <c r="E33" s="108"/>
      <c r="F33" s="108"/>
      <c r="G33" s="108"/>
      <c r="H33" s="108" t="s">
        <v>6499</v>
      </c>
      <c r="I33" s="108"/>
      <c r="J33" s="108"/>
      <c r="K33" s="108"/>
      <c r="L33" s="108"/>
      <c r="M33" s="108"/>
      <c r="N33" s="108"/>
      <c r="O33" s="108"/>
      <c r="P33" s="108"/>
      <c r="Q33" s="108"/>
      <c r="R33" s="108"/>
      <c r="S33" s="108"/>
      <c r="T33" s="108"/>
      <c r="U33" s="1">
        <f>COUNTIF(C33:S33,"x")</f>
        <v>3</v>
      </c>
      <c r="V33" s="120">
        <v>11</v>
      </c>
      <c r="X33" s="120">
        <f t="shared" si="2"/>
        <v>3</v>
      </c>
      <c r="AA33" s="108"/>
    </row>
    <row r="35" spans="1:27" x14ac:dyDescent="0.25">
      <c r="B35" s="1" t="s">
        <v>19403</v>
      </c>
      <c r="C35" s="108">
        <v>28</v>
      </c>
      <c r="D35" s="108">
        <v>23</v>
      </c>
      <c r="E35" s="108">
        <v>22</v>
      </c>
      <c r="F35" s="108">
        <v>19</v>
      </c>
      <c r="G35" s="108">
        <v>19</v>
      </c>
      <c r="H35" s="108">
        <v>18</v>
      </c>
      <c r="I35" s="108">
        <v>17</v>
      </c>
      <c r="J35" s="108">
        <v>16</v>
      </c>
      <c r="K35" s="108">
        <v>14</v>
      </c>
      <c r="L35" s="108">
        <v>14</v>
      </c>
      <c r="M35" s="108">
        <v>12</v>
      </c>
      <c r="N35" s="108">
        <v>10</v>
      </c>
      <c r="O35" s="108">
        <v>9</v>
      </c>
      <c r="P35" s="108">
        <v>6</v>
      </c>
      <c r="Q35" s="108">
        <v>6</v>
      </c>
      <c r="R35" s="108">
        <v>4</v>
      </c>
      <c r="S35" s="108">
        <v>2</v>
      </c>
      <c r="T35" s="110"/>
    </row>
  </sheetData>
  <autoFilter ref="A1:U1" xr:uid="{2A1FAEEF-E9AA-45F2-B23A-9DF3FE610BC9}">
    <sortState xmlns:xlrd2="http://schemas.microsoft.com/office/spreadsheetml/2017/richdata2" ref="A2:U33">
      <sortCondition descending="1" ref="U1"/>
    </sortState>
  </autoFilter>
  <sortState xmlns:xlrd2="http://schemas.microsoft.com/office/spreadsheetml/2017/richdata2" ref="B2:S33">
    <sortCondition ref="C2:C33"/>
    <sortCondition ref="D2:D33"/>
    <sortCondition ref="E2:E33"/>
    <sortCondition ref="F2:F33"/>
    <sortCondition ref="G2:G33"/>
    <sortCondition ref="H2:H33"/>
    <sortCondition ref="I2:I33"/>
    <sortCondition ref="J2:J33"/>
    <sortCondition ref="K2:K33"/>
    <sortCondition ref="L2:L33"/>
    <sortCondition ref="M2:M33"/>
    <sortCondition ref="N2:N33"/>
    <sortCondition ref="O2:O33"/>
    <sortCondition ref="P2:P33"/>
    <sortCondition ref="Q2:Q33"/>
    <sortCondition ref="R2:R33"/>
    <sortCondition ref="S2:S33"/>
  </sortState>
  <conditionalFormatting sqref="C33:T33">
    <cfRule type="colorScale" priority="8">
      <colorScale>
        <cfvo type="min"/>
        <cfvo type="percentile" val="50"/>
        <cfvo type="max"/>
        <color rgb="FFF8696B"/>
        <color rgb="FFFFEB84"/>
        <color rgb="FF63BE7B"/>
      </colorScale>
    </cfRule>
  </conditionalFormatting>
  <conditionalFormatting sqref="C35:T35">
    <cfRule type="colorScale" priority="10">
      <colorScale>
        <cfvo type="min"/>
        <cfvo type="percentile" val="50"/>
        <cfvo type="max"/>
        <color rgb="FFF8696B"/>
        <color rgb="FFFFEB84"/>
        <color rgb="FF63BE7B"/>
      </colorScale>
    </cfRule>
  </conditionalFormatting>
  <conditionalFormatting sqref="U2:U33">
    <cfRule type="colorScale" priority="3">
      <colorScale>
        <cfvo type="min"/>
        <cfvo type="percentile" val="50"/>
        <cfvo type="max"/>
        <color rgb="FFF8696B"/>
        <color rgb="FFFFEB84"/>
        <color rgb="FF63BE7B"/>
      </colorScale>
    </cfRule>
  </conditionalFormatting>
  <conditionalFormatting sqref="AA33">
    <cfRule type="colorScale" priority="1">
      <colorScale>
        <cfvo type="min"/>
        <cfvo type="percentile" val="50"/>
        <cfvo type="max"/>
        <color rgb="FFF8696B"/>
        <color rgb="FFFFEB84"/>
        <color rgb="FF63BE7B"/>
      </colorScale>
    </cfRule>
  </conditionalFormatting>
  <pageMargins left="0.7" right="0.7" top="0.78740157499999996" bottom="0.78740157499999996"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A51C8-40A3-4D35-9D6E-6DCEF3B1B44B}">
  <dimension ref="A1:R33"/>
  <sheetViews>
    <sheetView workbookViewId="0">
      <selection activeCell="E38" sqref="E38"/>
    </sheetView>
  </sheetViews>
  <sheetFormatPr baseColWidth="10" defaultRowHeight="15" x14ac:dyDescent="0.25"/>
  <cols>
    <col min="2" max="2" width="32.42578125" bestFit="1" customWidth="1"/>
    <col min="3" max="3" width="37.85546875" bestFit="1" customWidth="1"/>
    <col min="4" max="4" width="46.5703125" bestFit="1" customWidth="1"/>
    <col min="5" max="5" width="50.5703125" bestFit="1" customWidth="1"/>
    <col min="6" max="6" width="42.7109375" bestFit="1" customWidth="1"/>
    <col min="7" max="7" width="38.140625" bestFit="1" customWidth="1"/>
    <col min="8" max="8" width="25.140625" bestFit="1" customWidth="1"/>
  </cols>
  <sheetData>
    <row r="1" spans="1:18" s="86" customFormat="1" x14ac:dyDescent="0.25">
      <c r="A1" s="86" t="s">
        <v>12</v>
      </c>
      <c r="B1" s="85" t="s">
        <v>23629</v>
      </c>
      <c r="C1" s="85" t="s">
        <v>23630</v>
      </c>
      <c r="D1" s="85" t="s">
        <v>23631</v>
      </c>
      <c r="E1" s="85" t="s">
        <v>23632</v>
      </c>
      <c r="F1" s="85" t="s">
        <v>23633</v>
      </c>
      <c r="G1" s="85" t="s">
        <v>23634</v>
      </c>
      <c r="H1" s="85" t="s">
        <v>23635</v>
      </c>
    </row>
    <row r="2" spans="1:18" x14ac:dyDescent="0.25">
      <c r="A2" s="24">
        <v>103</v>
      </c>
      <c r="B2" s="79" t="s">
        <v>23713</v>
      </c>
      <c r="C2" s="1" t="s">
        <v>23686</v>
      </c>
      <c r="D2" s="1" t="s">
        <v>23700</v>
      </c>
      <c r="E2" s="46" t="s">
        <v>23699</v>
      </c>
      <c r="F2" s="92" t="s">
        <v>23678</v>
      </c>
      <c r="G2" s="1" t="s">
        <v>23725</v>
      </c>
      <c r="H2" s="1"/>
    </row>
    <row r="3" spans="1:18" x14ac:dyDescent="0.25">
      <c r="A3" s="24">
        <v>134</v>
      </c>
      <c r="B3" s="79" t="s">
        <v>23718</v>
      </c>
      <c r="C3" s="1" t="s">
        <v>23677</v>
      </c>
      <c r="D3" s="1" t="s">
        <v>23682</v>
      </c>
      <c r="E3" s="1" t="s">
        <v>23705</v>
      </c>
      <c r="F3" s="92" t="s">
        <v>23746</v>
      </c>
      <c r="G3" s="1"/>
      <c r="H3" s="1"/>
    </row>
    <row r="4" spans="1:18" x14ac:dyDescent="0.25">
      <c r="A4" s="24">
        <v>11</v>
      </c>
      <c r="B4" s="79" t="s">
        <v>23623</v>
      </c>
      <c r="C4" s="1" t="s">
        <v>23667</v>
      </c>
      <c r="D4" s="46" t="s">
        <v>23671</v>
      </c>
      <c r="E4" s="92" t="s">
        <v>23637</v>
      </c>
      <c r="F4" s="1" t="s">
        <v>23689</v>
      </c>
      <c r="G4" s="1" t="s">
        <v>23563</v>
      </c>
      <c r="H4" s="1"/>
    </row>
    <row r="5" spans="1:18" x14ac:dyDescent="0.25">
      <c r="A5" s="24">
        <v>10</v>
      </c>
      <c r="B5" s="79" t="s">
        <v>23711</v>
      </c>
      <c r="C5" s="92" t="s">
        <v>23637</v>
      </c>
      <c r="D5" s="1" t="s">
        <v>23691</v>
      </c>
      <c r="E5" s="95" t="s">
        <v>23687</v>
      </c>
      <c r="F5" s="1" t="s">
        <v>23741</v>
      </c>
      <c r="G5" s="1"/>
      <c r="H5" s="1"/>
    </row>
    <row r="6" spans="1:18" x14ac:dyDescent="0.25">
      <c r="A6" s="24">
        <v>25</v>
      </c>
      <c r="B6" s="79" t="s">
        <v>23710</v>
      </c>
      <c r="C6" s="46" t="s">
        <v>23646</v>
      </c>
      <c r="D6" s="1" t="s">
        <v>23672</v>
      </c>
      <c r="E6" s="1" t="s">
        <v>23723</v>
      </c>
      <c r="F6" s="95" t="s">
        <v>23738</v>
      </c>
      <c r="G6" s="1" t="s">
        <v>23740</v>
      </c>
      <c r="H6" s="1"/>
      <c r="O6" s="148" t="s">
        <v>23745</v>
      </c>
      <c r="P6" s="149"/>
      <c r="Q6" s="149"/>
      <c r="R6" s="149"/>
    </row>
    <row r="7" spans="1:18" x14ac:dyDescent="0.25">
      <c r="A7" s="24">
        <v>24</v>
      </c>
      <c r="B7" s="79" t="s">
        <v>23712</v>
      </c>
      <c r="C7" s="44" t="s">
        <v>23665</v>
      </c>
      <c r="D7" s="45" t="s">
        <v>23680</v>
      </c>
      <c r="E7" s="1" t="s">
        <v>23651</v>
      </c>
      <c r="F7" s="95" t="s">
        <v>23731</v>
      </c>
      <c r="G7" s="95" t="s">
        <v>23739</v>
      </c>
      <c r="H7" s="1"/>
      <c r="O7" s="149"/>
      <c r="P7" s="149"/>
      <c r="Q7" s="149"/>
      <c r="R7" s="149"/>
    </row>
    <row r="8" spans="1:18" x14ac:dyDescent="0.25">
      <c r="A8" s="24">
        <v>155</v>
      </c>
      <c r="B8" s="90" t="s">
        <v>23638</v>
      </c>
      <c r="C8" s="44" t="s">
        <v>19960</v>
      </c>
      <c r="D8" s="1" t="s">
        <v>23674</v>
      </c>
      <c r="E8" s="1" t="s">
        <v>21215</v>
      </c>
      <c r="F8" s="92" t="s">
        <v>23695</v>
      </c>
      <c r="G8" s="1"/>
      <c r="H8" s="1"/>
      <c r="O8" s="149"/>
      <c r="P8" s="149"/>
      <c r="Q8" s="149"/>
      <c r="R8" s="149"/>
    </row>
    <row r="9" spans="1:18" x14ac:dyDescent="0.25">
      <c r="A9" s="24">
        <v>28</v>
      </c>
      <c r="B9" s="90" t="s">
        <v>19960</v>
      </c>
      <c r="C9" s="45" t="s">
        <v>23669</v>
      </c>
      <c r="D9" s="46" t="s">
        <v>23675</v>
      </c>
      <c r="E9" s="1" t="s">
        <v>23652</v>
      </c>
      <c r="F9" s="95" t="s">
        <v>23734</v>
      </c>
      <c r="G9" s="1"/>
      <c r="H9" s="1"/>
      <c r="O9" s="149"/>
      <c r="P9" s="149"/>
      <c r="Q9" s="149"/>
      <c r="R9" s="149"/>
    </row>
    <row r="10" spans="1:18" x14ac:dyDescent="0.25">
      <c r="A10" s="24">
        <v>69</v>
      </c>
      <c r="B10" s="90" t="s">
        <v>19960</v>
      </c>
      <c r="C10" s="1" t="s">
        <v>23668</v>
      </c>
      <c r="D10" s="1" t="s">
        <v>23636</v>
      </c>
      <c r="E10" s="1" t="s">
        <v>23688</v>
      </c>
      <c r="F10" s="1" t="s">
        <v>23720</v>
      </c>
      <c r="G10" s="1"/>
      <c r="H10" s="1"/>
      <c r="O10" s="149"/>
      <c r="P10" s="149"/>
      <c r="Q10" s="149"/>
      <c r="R10" s="149"/>
    </row>
    <row r="11" spans="1:18" x14ac:dyDescent="0.25">
      <c r="A11" s="24">
        <v>153</v>
      </c>
      <c r="B11" s="90" t="s">
        <v>19960</v>
      </c>
      <c r="C11" s="1" t="s">
        <v>23662</v>
      </c>
      <c r="D11" s="92" t="s">
        <v>23656</v>
      </c>
      <c r="E11" s="1" t="s">
        <v>2787</v>
      </c>
      <c r="F11" s="1" t="s">
        <v>23722</v>
      </c>
      <c r="G11" s="95" t="s">
        <v>23737</v>
      </c>
      <c r="H11" s="1"/>
      <c r="O11" s="149"/>
      <c r="P11" s="149"/>
      <c r="Q11" s="149"/>
      <c r="R11" s="149"/>
    </row>
    <row r="12" spans="1:18" x14ac:dyDescent="0.25">
      <c r="A12" s="24">
        <v>79</v>
      </c>
      <c r="B12" s="79" t="s">
        <v>23714</v>
      </c>
      <c r="C12" s="46" t="s">
        <v>23673</v>
      </c>
      <c r="D12" s="1" t="s">
        <v>23707</v>
      </c>
      <c r="E12" s="1" t="s">
        <v>23689</v>
      </c>
      <c r="F12" s="95" t="s">
        <v>2675</v>
      </c>
      <c r="G12" s="1"/>
      <c r="H12" s="1"/>
      <c r="O12" s="149"/>
      <c r="P12" s="149"/>
      <c r="Q12" s="149"/>
      <c r="R12" s="149"/>
    </row>
    <row r="13" spans="1:18" x14ac:dyDescent="0.25">
      <c r="A13" s="24">
        <v>183</v>
      </c>
      <c r="B13" s="79" t="s">
        <v>23658</v>
      </c>
      <c r="C13" s="46" t="s">
        <v>23676</v>
      </c>
      <c r="D13" s="92" t="s">
        <v>23649</v>
      </c>
      <c r="E13" s="1" t="s">
        <v>23724</v>
      </c>
      <c r="F13" s="95" t="s">
        <v>23735</v>
      </c>
      <c r="G13" s="1"/>
      <c r="H13" s="1"/>
      <c r="O13" s="149"/>
      <c r="P13" s="149"/>
      <c r="Q13" s="149"/>
      <c r="R13" s="149"/>
    </row>
    <row r="14" spans="1:18" x14ac:dyDescent="0.25">
      <c r="A14" s="24">
        <v>147</v>
      </c>
      <c r="B14" s="79" t="s">
        <v>23639</v>
      </c>
      <c r="C14" s="1" t="s">
        <v>23690</v>
      </c>
      <c r="D14" s="1" t="s">
        <v>23684</v>
      </c>
      <c r="E14" s="95" t="s">
        <v>23696</v>
      </c>
      <c r="F14" s="1"/>
      <c r="G14" s="1"/>
      <c r="H14" s="1"/>
    </row>
    <row r="15" spans="1:18" x14ac:dyDescent="0.25">
      <c r="A15" s="24">
        <v>8</v>
      </c>
      <c r="B15" s="79" t="s">
        <v>23622</v>
      </c>
      <c r="C15" s="1" t="s">
        <v>21215</v>
      </c>
      <c r="D15" s="1" t="s">
        <v>23683</v>
      </c>
      <c r="E15" s="95" t="s">
        <v>2675</v>
      </c>
      <c r="F15" s="1" t="s">
        <v>23744</v>
      </c>
      <c r="G15" s="1"/>
      <c r="H15" s="1"/>
    </row>
    <row r="16" spans="1:18" x14ac:dyDescent="0.25">
      <c r="A16" s="24">
        <v>23</v>
      </c>
      <c r="B16" s="79" t="s">
        <v>23624</v>
      </c>
      <c r="C16" s="46" t="s">
        <v>4927</v>
      </c>
      <c r="D16" s="92" t="s">
        <v>23648</v>
      </c>
      <c r="E16" s="95" t="s">
        <v>23706</v>
      </c>
      <c r="F16" s="95" t="s">
        <v>23727</v>
      </c>
      <c r="G16" s="95" t="s">
        <v>23732</v>
      </c>
      <c r="H16" s="1"/>
    </row>
    <row r="17" spans="1:8" x14ac:dyDescent="0.25">
      <c r="A17" s="24">
        <v>83</v>
      </c>
      <c r="B17" s="79" t="s">
        <v>23627</v>
      </c>
      <c r="C17" s="1" t="s">
        <v>23621</v>
      </c>
      <c r="D17" s="92" t="s">
        <v>23695</v>
      </c>
      <c r="E17" s="1" t="s">
        <v>23692</v>
      </c>
      <c r="F17" s="95" t="s">
        <v>23736</v>
      </c>
      <c r="G17" s="1" t="s">
        <v>23740</v>
      </c>
      <c r="H17" s="1"/>
    </row>
    <row r="18" spans="1:8" x14ac:dyDescent="0.25">
      <c r="A18" s="24">
        <v>87</v>
      </c>
      <c r="B18" s="79" t="s">
        <v>23628</v>
      </c>
      <c r="C18" s="95" t="s">
        <v>23640</v>
      </c>
      <c r="D18" s="1" t="s">
        <v>449</v>
      </c>
      <c r="E18" s="46" t="s">
        <v>4927</v>
      </c>
      <c r="F18" s="92" t="s">
        <v>23644</v>
      </c>
      <c r="G18" s="1" t="s">
        <v>23709</v>
      </c>
      <c r="H18" s="95" t="s">
        <v>23733</v>
      </c>
    </row>
    <row r="19" spans="1:8" x14ac:dyDescent="0.25">
      <c r="A19" s="24">
        <v>26</v>
      </c>
      <c r="B19" s="79" t="s">
        <v>242</v>
      </c>
      <c r="C19" s="92" t="s">
        <v>23643</v>
      </c>
      <c r="D19" s="92" t="s">
        <v>23659</v>
      </c>
      <c r="E19" s="95" t="s">
        <v>23698</v>
      </c>
      <c r="F19" s="1" t="s">
        <v>23730</v>
      </c>
      <c r="G19" s="1" t="s">
        <v>23743</v>
      </c>
      <c r="H19" s="1"/>
    </row>
    <row r="20" spans="1:8" x14ac:dyDescent="0.25">
      <c r="A20" s="24">
        <v>78</v>
      </c>
      <c r="B20" s="94" t="s">
        <v>23626</v>
      </c>
      <c r="C20" s="46" t="s">
        <v>23670</v>
      </c>
      <c r="D20" s="92" t="s">
        <v>23650</v>
      </c>
      <c r="E20" s="92" t="s">
        <v>23654</v>
      </c>
      <c r="F20" s="1" t="s">
        <v>23740</v>
      </c>
      <c r="G20" s="1"/>
      <c r="H20" s="1"/>
    </row>
    <row r="21" spans="1:8" x14ac:dyDescent="0.25">
      <c r="A21" s="24">
        <v>135</v>
      </c>
      <c r="B21" s="94" t="s">
        <v>449</v>
      </c>
      <c r="C21" s="92" t="s">
        <v>23637</v>
      </c>
      <c r="D21" s="1" t="s">
        <v>23653</v>
      </c>
      <c r="E21" s="1" t="s">
        <v>1386</v>
      </c>
      <c r="F21" s="95" t="s">
        <v>23687</v>
      </c>
      <c r="G21" s="1"/>
      <c r="H21" s="1"/>
    </row>
    <row r="22" spans="1:8" x14ac:dyDescent="0.25">
      <c r="A22" s="24">
        <v>6</v>
      </c>
      <c r="B22" s="94" t="s">
        <v>23715</v>
      </c>
      <c r="C22" s="46" t="s">
        <v>23671</v>
      </c>
      <c r="D22" s="92" t="s">
        <v>23648</v>
      </c>
      <c r="E22" s="1" t="s">
        <v>23694</v>
      </c>
      <c r="F22" s="1" t="s">
        <v>22250</v>
      </c>
      <c r="G22" s="1"/>
      <c r="H22" s="1"/>
    </row>
    <row r="23" spans="1:8" x14ac:dyDescent="0.25">
      <c r="A23" s="24">
        <v>19</v>
      </c>
      <c r="B23" s="94" t="s">
        <v>23716</v>
      </c>
      <c r="C23" s="1" t="s">
        <v>23666</v>
      </c>
      <c r="D23" s="1" t="s">
        <v>23663</v>
      </c>
      <c r="E23" s="1" t="s">
        <v>23708</v>
      </c>
      <c r="F23" s="1"/>
      <c r="G23" s="1"/>
      <c r="H23" s="1"/>
    </row>
    <row r="24" spans="1:8" x14ac:dyDescent="0.25">
      <c r="A24" s="24">
        <v>30</v>
      </c>
      <c r="B24" s="79" t="s">
        <v>23625</v>
      </c>
      <c r="C24" s="46" t="s">
        <v>23664</v>
      </c>
      <c r="D24" s="1" t="s">
        <v>23693</v>
      </c>
      <c r="E24" s="1" t="s">
        <v>23704</v>
      </c>
      <c r="F24" s="95" t="s">
        <v>2675</v>
      </c>
      <c r="G24" s="1"/>
      <c r="H24" s="1"/>
    </row>
    <row r="25" spans="1:8" x14ac:dyDescent="0.25">
      <c r="A25" s="24">
        <v>3</v>
      </c>
      <c r="B25" s="79" t="s">
        <v>23621</v>
      </c>
      <c r="C25" s="46" t="s">
        <v>23647</v>
      </c>
      <c r="D25" s="92" t="s">
        <v>23644</v>
      </c>
      <c r="E25" s="1" t="s">
        <v>22554</v>
      </c>
      <c r="F25" s="95" t="s">
        <v>23726</v>
      </c>
      <c r="G25" s="1"/>
      <c r="H25" s="1"/>
    </row>
    <row r="26" spans="1:8" x14ac:dyDescent="0.25">
      <c r="A26" s="24">
        <v>133</v>
      </c>
      <c r="B26" s="93" t="s">
        <v>4927</v>
      </c>
      <c r="C26" s="46" t="s">
        <v>23685</v>
      </c>
      <c r="D26" s="92" t="s">
        <v>23644</v>
      </c>
      <c r="E26" s="1" t="s">
        <v>23702</v>
      </c>
      <c r="F26" s="1" t="s">
        <v>23721</v>
      </c>
      <c r="G26" s="95" t="s">
        <v>23726</v>
      </c>
      <c r="H26" s="1"/>
    </row>
    <row r="27" spans="1:8" x14ac:dyDescent="0.25">
      <c r="A27" s="24">
        <v>12</v>
      </c>
      <c r="B27" s="93" t="s">
        <v>4927</v>
      </c>
      <c r="C27" s="92" t="s">
        <v>23644</v>
      </c>
      <c r="D27" s="92" t="s">
        <v>23645</v>
      </c>
      <c r="E27" s="95" t="s">
        <v>2675</v>
      </c>
      <c r="F27" s="1" t="s">
        <v>23559</v>
      </c>
      <c r="G27" s="95" t="s">
        <v>23729</v>
      </c>
      <c r="H27" s="1"/>
    </row>
    <row r="28" spans="1:8" x14ac:dyDescent="0.25">
      <c r="A28" s="24">
        <v>38</v>
      </c>
      <c r="B28" s="93" t="s">
        <v>23664</v>
      </c>
      <c r="C28" s="92" t="s">
        <v>23644</v>
      </c>
      <c r="D28" s="92" t="s">
        <v>23648</v>
      </c>
      <c r="E28" s="1" t="s">
        <v>23701</v>
      </c>
      <c r="F28" s="95" t="s">
        <v>2675</v>
      </c>
      <c r="G28" s="1"/>
      <c r="H28" s="1"/>
    </row>
    <row r="29" spans="1:8" x14ac:dyDescent="0.25">
      <c r="A29" s="24">
        <v>48</v>
      </c>
      <c r="B29" s="93" t="s">
        <v>23717</v>
      </c>
      <c r="C29" s="92" t="s">
        <v>23657</v>
      </c>
      <c r="D29" s="1" t="s">
        <v>22764</v>
      </c>
      <c r="E29" s="95" t="s">
        <v>23703</v>
      </c>
      <c r="F29" s="95" t="s">
        <v>22793</v>
      </c>
      <c r="G29" s="1"/>
      <c r="H29" s="1"/>
    </row>
    <row r="30" spans="1:8" x14ac:dyDescent="0.25">
      <c r="A30" s="24">
        <v>73</v>
      </c>
      <c r="B30" s="79" t="s">
        <v>23655</v>
      </c>
      <c r="C30" s="92" t="s">
        <v>23656</v>
      </c>
      <c r="D30" s="1" t="s">
        <v>23641</v>
      </c>
      <c r="E30" s="1" t="s">
        <v>23642</v>
      </c>
      <c r="F30" s="1"/>
      <c r="G30" s="1"/>
      <c r="H30" s="1"/>
    </row>
    <row r="31" spans="1:8" x14ac:dyDescent="0.25">
      <c r="A31" s="24">
        <v>186</v>
      </c>
      <c r="B31" s="91" t="s">
        <v>23637</v>
      </c>
      <c r="C31" s="1" t="s">
        <v>23679</v>
      </c>
      <c r="D31" s="95" t="s">
        <v>23681</v>
      </c>
      <c r="E31" s="1" t="s">
        <v>23742</v>
      </c>
      <c r="F31" s="1"/>
      <c r="G31" s="1"/>
      <c r="H31" s="1"/>
    </row>
    <row r="32" spans="1:8" x14ac:dyDescent="0.25">
      <c r="A32" s="24">
        <v>16</v>
      </c>
      <c r="B32" s="91" t="s">
        <v>23719</v>
      </c>
      <c r="C32" s="1" t="s">
        <v>23661</v>
      </c>
      <c r="D32" s="1" t="s">
        <v>23660</v>
      </c>
      <c r="E32" s="1" t="s">
        <v>23709</v>
      </c>
      <c r="F32" s="95" t="s">
        <v>23728</v>
      </c>
      <c r="G32" s="1"/>
      <c r="H32" s="1"/>
    </row>
    <row r="33" spans="1:8" x14ac:dyDescent="0.25">
      <c r="A33" s="24">
        <v>80</v>
      </c>
      <c r="B33" s="79" t="s">
        <v>22478</v>
      </c>
      <c r="C33" s="44" t="s">
        <v>23665</v>
      </c>
      <c r="D33" s="1" t="s">
        <v>23697</v>
      </c>
      <c r="E33" s="92" t="s">
        <v>23678</v>
      </c>
      <c r="F33" s="95" t="s">
        <v>23728</v>
      </c>
      <c r="G33" s="1"/>
      <c r="H33" s="1"/>
    </row>
  </sheetData>
  <sortState xmlns:xlrd2="http://schemas.microsoft.com/office/spreadsheetml/2017/richdata2" ref="A2:H33">
    <sortCondition ref="B2:B33"/>
    <sortCondition ref="C2:C33"/>
    <sortCondition ref="D2:D33"/>
    <sortCondition ref="E2:E33"/>
    <sortCondition ref="F2:F33"/>
    <sortCondition ref="G2:G33"/>
    <sortCondition ref="H2:H33"/>
  </sortState>
  <mergeCells count="1">
    <mergeCell ref="O6:R13"/>
  </mergeCells>
  <phoneticPr fontId="11" type="noConversion"/>
  <pageMargins left="0.7" right="0.7" top="0.78740157499999996" bottom="0.78740157499999996" header="0.3" footer="0.3"/>
  <pageSetup paperSize="9"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8F4FE-3FCD-40BB-B8C0-D39108F963C3}">
  <dimension ref="A1:N33"/>
  <sheetViews>
    <sheetView workbookViewId="0">
      <selection activeCell="E38" sqref="E38"/>
    </sheetView>
  </sheetViews>
  <sheetFormatPr baseColWidth="10" defaultRowHeight="15" x14ac:dyDescent="0.25"/>
  <cols>
    <col min="2" max="2" width="32.42578125" bestFit="1" customWidth="1"/>
    <col min="3" max="3" width="37.85546875" bestFit="1" customWidth="1"/>
    <col min="4" max="4" width="46.5703125" bestFit="1" customWidth="1"/>
    <col min="5" max="5" width="50.5703125" bestFit="1" customWidth="1"/>
    <col min="6" max="6" width="42.7109375" bestFit="1" customWidth="1"/>
    <col min="7" max="7" width="38.140625" bestFit="1" customWidth="1"/>
    <col min="8" max="8" width="25.140625" bestFit="1" customWidth="1"/>
  </cols>
  <sheetData>
    <row r="1" spans="1:14" s="86" customFormat="1" x14ac:dyDescent="0.25">
      <c r="A1" s="86" t="s">
        <v>12</v>
      </c>
      <c r="B1" s="85" t="s">
        <v>23629</v>
      </c>
      <c r="C1" s="85" t="s">
        <v>23630</v>
      </c>
      <c r="D1" s="85" t="s">
        <v>23631</v>
      </c>
      <c r="E1" s="85" t="s">
        <v>23632</v>
      </c>
      <c r="F1" s="85" t="s">
        <v>23633</v>
      </c>
      <c r="G1" s="85" t="s">
        <v>23634</v>
      </c>
      <c r="H1" s="85" t="s">
        <v>23635</v>
      </c>
    </row>
    <row r="2" spans="1:14" x14ac:dyDescent="0.25">
      <c r="A2" s="24" t="s">
        <v>23761</v>
      </c>
      <c r="B2" s="79" t="s">
        <v>23781</v>
      </c>
      <c r="C2" s="1" t="s">
        <v>23782</v>
      </c>
      <c r="D2" s="1" t="s">
        <v>23783</v>
      </c>
      <c r="E2" s="46" t="s">
        <v>23784</v>
      </c>
      <c r="F2" s="92" t="s">
        <v>23785</v>
      </c>
      <c r="G2" s="1" t="s">
        <v>23786</v>
      </c>
      <c r="H2" s="1" t="s">
        <v>5733</v>
      </c>
    </row>
    <row r="3" spans="1:14" x14ac:dyDescent="0.25">
      <c r="A3" s="24" t="s">
        <v>23762</v>
      </c>
      <c r="B3" s="79" t="s">
        <v>23787</v>
      </c>
      <c r="C3" s="1" t="s">
        <v>23788</v>
      </c>
      <c r="D3" s="1" t="s">
        <v>23789</v>
      </c>
      <c r="E3" s="1" t="s">
        <v>23790</v>
      </c>
      <c r="F3" s="92" t="s">
        <v>23785</v>
      </c>
      <c r="G3" s="1" t="s">
        <v>5733</v>
      </c>
      <c r="H3" s="1" t="s">
        <v>5733</v>
      </c>
    </row>
    <row r="4" spans="1:14" x14ac:dyDescent="0.25">
      <c r="A4" s="24" t="s">
        <v>23763</v>
      </c>
      <c r="B4" s="79" t="s">
        <v>23623</v>
      </c>
      <c r="C4" s="1" t="s">
        <v>23791</v>
      </c>
      <c r="D4" s="46" t="s">
        <v>23792</v>
      </c>
      <c r="E4" s="92" t="s">
        <v>23644</v>
      </c>
      <c r="F4" s="1" t="s">
        <v>23689</v>
      </c>
      <c r="G4" s="1" t="s">
        <v>23563</v>
      </c>
      <c r="H4" s="1" t="s">
        <v>5733</v>
      </c>
    </row>
    <row r="5" spans="1:14" x14ac:dyDescent="0.25">
      <c r="A5" s="24" t="s">
        <v>23764</v>
      </c>
      <c r="B5" s="79" t="s">
        <v>23797</v>
      </c>
      <c r="C5" s="46" t="s">
        <v>23784</v>
      </c>
      <c r="D5" s="1" t="s">
        <v>23798</v>
      </c>
      <c r="E5" s="1" t="s">
        <v>23799</v>
      </c>
      <c r="F5" s="95" t="s">
        <v>23800</v>
      </c>
      <c r="G5" s="1" t="s">
        <v>23801</v>
      </c>
      <c r="H5" s="1" t="s">
        <v>5733</v>
      </c>
    </row>
    <row r="6" spans="1:14" x14ac:dyDescent="0.25">
      <c r="A6" s="24" t="s">
        <v>37</v>
      </c>
      <c r="B6" s="79" t="s">
        <v>23793</v>
      </c>
      <c r="C6" s="92" t="s">
        <v>23644</v>
      </c>
      <c r="D6" s="1" t="s">
        <v>23794</v>
      </c>
      <c r="E6" s="95" t="s">
        <v>23795</v>
      </c>
      <c r="F6" s="1" t="s">
        <v>23796</v>
      </c>
      <c r="G6" s="1" t="s">
        <v>5733</v>
      </c>
      <c r="H6" s="1" t="s">
        <v>5733</v>
      </c>
    </row>
    <row r="7" spans="1:14" x14ac:dyDescent="0.25">
      <c r="A7" s="24" t="s">
        <v>503</v>
      </c>
      <c r="B7" s="79" t="s">
        <v>23802</v>
      </c>
      <c r="C7" s="44" t="s">
        <v>23803</v>
      </c>
      <c r="D7" s="45" t="s">
        <v>23783</v>
      </c>
      <c r="E7" s="1" t="s">
        <v>23804</v>
      </c>
      <c r="F7" s="95" t="s">
        <v>23800</v>
      </c>
      <c r="G7" s="95" t="s">
        <v>23800</v>
      </c>
      <c r="H7" s="1" t="s">
        <v>5733</v>
      </c>
      <c r="K7" s="148" t="s">
        <v>23850</v>
      </c>
      <c r="L7" s="149"/>
      <c r="M7" s="149"/>
      <c r="N7" s="149"/>
    </row>
    <row r="8" spans="1:14" x14ac:dyDescent="0.25">
      <c r="A8" s="24" t="s">
        <v>23765</v>
      </c>
      <c r="B8" s="90" t="s">
        <v>23805</v>
      </c>
      <c r="C8" s="44" t="s">
        <v>23805</v>
      </c>
      <c r="D8" s="1" t="s">
        <v>23806</v>
      </c>
      <c r="E8" s="1" t="s">
        <v>23807</v>
      </c>
      <c r="F8" s="92" t="s">
        <v>23644</v>
      </c>
      <c r="G8" s="1" t="s">
        <v>5733</v>
      </c>
      <c r="H8" s="1" t="s">
        <v>5733</v>
      </c>
      <c r="K8" s="149"/>
      <c r="L8" s="149"/>
      <c r="M8" s="149"/>
      <c r="N8" s="149"/>
    </row>
    <row r="9" spans="1:14" x14ac:dyDescent="0.25">
      <c r="A9" s="24" t="s">
        <v>23766</v>
      </c>
      <c r="B9" s="90" t="s">
        <v>23805</v>
      </c>
      <c r="C9" s="45" t="s">
        <v>23808</v>
      </c>
      <c r="D9" s="46" t="s">
        <v>23792</v>
      </c>
      <c r="E9" s="1" t="s">
        <v>23809</v>
      </c>
      <c r="F9" s="95" t="s">
        <v>23795</v>
      </c>
      <c r="G9" s="1" t="s">
        <v>5733</v>
      </c>
      <c r="H9" s="1" t="s">
        <v>5733</v>
      </c>
      <c r="K9" s="149"/>
      <c r="L9" s="149"/>
      <c r="M9" s="149"/>
      <c r="N9" s="149"/>
    </row>
    <row r="10" spans="1:14" x14ac:dyDescent="0.25">
      <c r="A10" s="24" t="s">
        <v>23767</v>
      </c>
      <c r="B10" s="90" t="s">
        <v>23805</v>
      </c>
      <c r="C10" s="1" t="s">
        <v>23610</v>
      </c>
      <c r="D10" s="1" t="s">
        <v>23810</v>
      </c>
      <c r="E10" s="1" t="s">
        <v>23811</v>
      </c>
      <c r="F10" s="1" t="s">
        <v>23812</v>
      </c>
      <c r="G10" s="1" t="s">
        <v>5733</v>
      </c>
      <c r="H10" s="1" t="s">
        <v>5733</v>
      </c>
      <c r="K10" s="149"/>
      <c r="L10" s="149"/>
      <c r="M10" s="149"/>
      <c r="N10" s="149"/>
    </row>
    <row r="11" spans="1:14" x14ac:dyDescent="0.25">
      <c r="A11" s="24" t="s">
        <v>23768</v>
      </c>
      <c r="B11" s="90" t="s">
        <v>23805</v>
      </c>
      <c r="C11" s="1" t="s">
        <v>23813</v>
      </c>
      <c r="D11" s="92" t="s">
        <v>23644</v>
      </c>
      <c r="E11" s="1" t="s">
        <v>23814</v>
      </c>
      <c r="F11" s="1" t="s">
        <v>23815</v>
      </c>
      <c r="G11" s="95" t="s">
        <v>23795</v>
      </c>
      <c r="H11" s="1" t="s">
        <v>5733</v>
      </c>
      <c r="K11" s="149"/>
      <c r="L11" s="149"/>
      <c r="M11" s="149"/>
      <c r="N11" s="149"/>
    </row>
    <row r="12" spans="1:14" x14ac:dyDescent="0.25">
      <c r="A12" s="24" t="s">
        <v>23769</v>
      </c>
      <c r="B12" s="79" t="s">
        <v>23816</v>
      </c>
      <c r="C12" s="46" t="s">
        <v>23792</v>
      </c>
      <c r="D12" s="92" t="s">
        <v>23644</v>
      </c>
      <c r="E12" s="1" t="s">
        <v>23818</v>
      </c>
      <c r="F12" s="95" t="s">
        <v>23800</v>
      </c>
      <c r="G12" s="1" t="s">
        <v>5733</v>
      </c>
      <c r="H12" s="1" t="s">
        <v>5733</v>
      </c>
      <c r="K12" s="149"/>
      <c r="L12" s="149"/>
      <c r="M12" s="149"/>
      <c r="N12" s="149"/>
    </row>
    <row r="13" spans="1:14" x14ac:dyDescent="0.25">
      <c r="A13" s="24" t="s">
        <v>711</v>
      </c>
      <c r="B13" s="79" t="s">
        <v>23816</v>
      </c>
      <c r="C13" s="46" t="s">
        <v>23792</v>
      </c>
      <c r="D13" s="1" t="s">
        <v>23817</v>
      </c>
      <c r="E13" s="1" t="s">
        <v>23689</v>
      </c>
      <c r="F13" s="95" t="s">
        <v>23795</v>
      </c>
      <c r="G13" s="1" t="s">
        <v>5733</v>
      </c>
      <c r="H13" s="1" t="s">
        <v>5733</v>
      </c>
      <c r="K13" s="149"/>
      <c r="L13" s="149"/>
      <c r="M13" s="149"/>
      <c r="N13" s="149"/>
    </row>
    <row r="14" spans="1:14" x14ac:dyDescent="0.25">
      <c r="A14" s="24" t="s">
        <v>23770</v>
      </c>
      <c r="B14" s="79" t="s">
        <v>23819</v>
      </c>
      <c r="C14" s="1" t="s">
        <v>23820</v>
      </c>
      <c r="D14" s="1" t="s">
        <v>23798</v>
      </c>
      <c r="E14" s="95" t="s">
        <v>23795</v>
      </c>
      <c r="F14" s="1" t="s">
        <v>5733</v>
      </c>
      <c r="G14" s="1" t="s">
        <v>5733</v>
      </c>
      <c r="H14" s="1" t="s">
        <v>5733</v>
      </c>
      <c r="K14" s="149"/>
      <c r="L14" s="149"/>
      <c r="M14" s="149"/>
      <c r="N14" s="149"/>
    </row>
    <row r="15" spans="1:14" x14ac:dyDescent="0.25">
      <c r="A15" s="24" t="s">
        <v>88</v>
      </c>
      <c r="B15" s="79" t="s">
        <v>23821</v>
      </c>
      <c r="C15" s="1" t="s">
        <v>23807</v>
      </c>
      <c r="D15" s="1" t="s">
        <v>23822</v>
      </c>
      <c r="E15" s="95" t="s">
        <v>23795</v>
      </c>
      <c r="F15" s="1" t="s">
        <v>23823</v>
      </c>
      <c r="G15" s="1" t="s">
        <v>5733</v>
      </c>
      <c r="H15" s="1" t="s">
        <v>5733</v>
      </c>
    </row>
    <row r="16" spans="1:14" x14ac:dyDescent="0.25">
      <c r="A16" s="24" t="s">
        <v>103</v>
      </c>
      <c r="B16" s="79" t="s">
        <v>23824</v>
      </c>
      <c r="C16" s="46" t="s">
        <v>23792</v>
      </c>
      <c r="D16" s="92" t="s">
        <v>23644</v>
      </c>
      <c r="E16" s="95" t="s">
        <v>23795</v>
      </c>
      <c r="F16" s="95" t="s">
        <v>23795</v>
      </c>
      <c r="G16" s="95" t="s">
        <v>23800</v>
      </c>
      <c r="H16" s="1" t="s">
        <v>5733</v>
      </c>
    </row>
    <row r="17" spans="1:8" x14ac:dyDescent="0.25">
      <c r="A17" s="24" t="s">
        <v>324</v>
      </c>
      <c r="B17" s="79" t="s">
        <v>23806</v>
      </c>
      <c r="C17" s="1" t="s">
        <v>23806</v>
      </c>
      <c r="D17" s="1" t="s">
        <v>23808</v>
      </c>
      <c r="E17" s="46" t="s">
        <v>23792</v>
      </c>
      <c r="F17" s="92" t="s">
        <v>23644</v>
      </c>
      <c r="G17" s="1" t="s">
        <v>23828</v>
      </c>
      <c r="H17" s="95" t="s">
        <v>23800</v>
      </c>
    </row>
    <row r="18" spans="1:8" x14ac:dyDescent="0.25">
      <c r="A18" s="24" t="s">
        <v>23771</v>
      </c>
      <c r="B18" s="79" t="s">
        <v>23825</v>
      </c>
      <c r="C18" s="1" t="s">
        <v>23826</v>
      </c>
      <c r="D18" s="92" t="s">
        <v>23644</v>
      </c>
      <c r="E18" s="1" t="s">
        <v>23827</v>
      </c>
      <c r="F18" s="95" t="s">
        <v>23800</v>
      </c>
      <c r="G18" s="1" t="s">
        <v>23801</v>
      </c>
      <c r="H18" s="1" t="s">
        <v>5733</v>
      </c>
    </row>
    <row r="19" spans="1:8" x14ac:dyDescent="0.25">
      <c r="A19" s="24" t="s">
        <v>118</v>
      </c>
      <c r="B19" s="79" t="s">
        <v>23829</v>
      </c>
      <c r="C19" s="92" t="s">
        <v>23644</v>
      </c>
      <c r="D19" s="92" t="s">
        <v>23644</v>
      </c>
      <c r="E19" s="95" t="s">
        <v>23795</v>
      </c>
      <c r="F19" s="1" t="s">
        <v>23795</v>
      </c>
      <c r="G19" s="1" t="s">
        <v>23830</v>
      </c>
      <c r="H19" s="1" t="s">
        <v>5733</v>
      </c>
    </row>
    <row r="20" spans="1:8" x14ac:dyDescent="0.25">
      <c r="A20" s="24" t="s">
        <v>23772</v>
      </c>
      <c r="B20" s="94" t="s">
        <v>23783</v>
      </c>
      <c r="C20" s="46" t="s">
        <v>23792</v>
      </c>
      <c r="D20" s="92" t="s">
        <v>23644</v>
      </c>
      <c r="E20" s="92" t="s">
        <v>23644</v>
      </c>
      <c r="F20" s="1" t="s">
        <v>23801</v>
      </c>
      <c r="G20" s="1" t="s">
        <v>5733</v>
      </c>
      <c r="H20" s="1" t="s">
        <v>5733</v>
      </c>
    </row>
    <row r="21" spans="1:8" x14ac:dyDescent="0.25">
      <c r="A21" s="24" t="s">
        <v>41</v>
      </c>
      <c r="B21" s="94" t="s">
        <v>23808</v>
      </c>
      <c r="C21" s="46" t="s">
        <v>23792</v>
      </c>
      <c r="D21" s="92" t="s">
        <v>23644</v>
      </c>
      <c r="E21" s="1" t="s">
        <v>23833</v>
      </c>
      <c r="F21" s="1" t="s">
        <v>23834</v>
      </c>
      <c r="G21" s="1" t="s">
        <v>5733</v>
      </c>
      <c r="H21" s="1" t="s">
        <v>5733</v>
      </c>
    </row>
    <row r="22" spans="1:8" x14ac:dyDescent="0.25">
      <c r="A22" s="24" t="s">
        <v>23773</v>
      </c>
      <c r="B22" s="94" t="s">
        <v>23808</v>
      </c>
      <c r="C22" s="92" t="s">
        <v>23644</v>
      </c>
      <c r="D22" s="1" t="s">
        <v>23831</v>
      </c>
      <c r="E22" s="1" t="s">
        <v>23832</v>
      </c>
      <c r="F22" s="95" t="s">
        <v>23795</v>
      </c>
      <c r="G22" s="1" t="s">
        <v>5733</v>
      </c>
      <c r="H22" s="1" t="s">
        <v>5733</v>
      </c>
    </row>
    <row r="23" spans="1:8" x14ac:dyDescent="0.25">
      <c r="A23" s="24" t="s">
        <v>23774</v>
      </c>
      <c r="B23" s="94" t="s">
        <v>23808</v>
      </c>
      <c r="C23" s="1" t="s">
        <v>23835</v>
      </c>
      <c r="D23" s="1" t="s">
        <v>23836</v>
      </c>
      <c r="E23" s="1" t="s">
        <v>23837</v>
      </c>
      <c r="F23" s="1" t="s">
        <v>5733</v>
      </c>
      <c r="G23" s="1" t="s">
        <v>5733</v>
      </c>
      <c r="H23" s="1" t="s">
        <v>5733</v>
      </c>
    </row>
    <row r="24" spans="1:8" x14ac:dyDescent="0.25">
      <c r="A24" s="24" t="s">
        <v>62</v>
      </c>
      <c r="B24" s="79" t="s">
        <v>23826</v>
      </c>
      <c r="C24" s="46" t="s">
        <v>23792</v>
      </c>
      <c r="D24" s="92" t="s">
        <v>23644</v>
      </c>
      <c r="E24" s="1" t="s">
        <v>23840</v>
      </c>
      <c r="F24" s="95" t="s">
        <v>23800</v>
      </c>
      <c r="G24" s="1" t="s">
        <v>5733</v>
      </c>
      <c r="H24" s="1" t="s">
        <v>5733</v>
      </c>
    </row>
    <row r="25" spans="1:8" x14ac:dyDescent="0.25">
      <c r="A25" s="24" t="s">
        <v>23775</v>
      </c>
      <c r="B25" s="79" t="s">
        <v>23838</v>
      </c>
      <c r="C25" s="46" t="s">
        <v>23792</v>
      </c>
      <c r="D25" s="1" t="s">
        <v>23831</v>
      </c>
      <c r="E25" s="1" t="s">
        <v>23839</v>
      </c>
      <c r="F25" s="95" t="s">
        <v>23795</v>
      </c>
      <c r="G25" s="1" t="s">
        <v>5733</v>
      </c>
      <c r="H25" s="1" t="s">
        <v>5733</v>
      </c>
    </row>
    <row r="26" spans="1:8" x14ac:dyDescent="0.25">
      <c r="A26" s="24" t="s">
        <v>23776</v>
      </c>
      <c r="B26" s="93" t="s">
        <v>23792</v>
      </c>
      <c r="C26" s="46" t="s">
        <v>23792</v>
      </c>
      <c r="D26" s="92" t="s">
        <v>23644</v>
      </c>
      <c r="E26" s="1" t="s">
        <v>23841</v>
      </c>
      <c r="F26" s="1" t="s">
        <v>23721</v>
      </c>
      <c r="G26" s="95" t="s">
        <v>23800</v>
      </c>
      <c r="H26" s="1" t="s">
        <v>5733</v>
      </c>
    </row>
    <row r="27" spans="1:8" x14ac:dyDescent="0.25">
      <c r="A27" s="24" t="s">
        <v>23777</v>
      </c>
      <c r="B27" s="93" t="s">
        <v>23792</v>
      </c>
      <c r="C27" s="92" t="s">
        <v>23644</v>
      </c>
      <c r="D27" s="92" t="s">
        <v>23644</v>
      </c>
      <c r="E27" s="1" t="s">
        <v>23842</v>
      </c>
      <c r="F27" s="95" t="s">
        <v>23795</v>
      </c>
      <c r="G27" s="1" t="s">
        <v>5733</v>
      </c>
      <c r="H27" s="1" t="s">
        <v>5733</v>
      </c>
    </row>
    <row r="28" spans="1:8" x14ac:dyDescent="0.25">
      <c r="A28" s="24" t="s">
        <v>89</v>
      </c>
      <c r="B28" s="93" t="s">
        <v>23792</v>
      </c>
      <c r="C28" s="92" t="s">
        <v>23644</v>
      </c>
      <c r="D28" s="92" t="s">
        <v>23644</v>
      </c>
      <c r="E28" s="95" t="s">
        <v>23795</v>
      </c>
      <c r="F28" s="1" t="s">
        <v>23559</v>
      </c>
      <c r="G28" s="95" t="s">
        <v>23800</v>
      </c>
      <c r="H28" s="1" t="s">
        <v>5733</v>
      </c>
    </row>
    <row r="29" spans="1:8" x14ac:dyDescent="0.25">
      <c r="A29" s="24" t="s">
        <v>23778</v>
      </c>
      <c r="B29" s="93" t="s">
        <v>23792</v>
      </c>
      <c r="C29" s="92" t="s">
        <v>23644</v>
      </c>
      <c r="D29" s="1" t="s">
        <v>23818</v>
      </c>
      <c r="E29" s="95" t="s">
        <v>23795</v>
      </c>
      <c r="F29" s="95" t="s">
        <v>23795</v>
      </c>
      <c r="G29" s="1" t="s">
        <v>5733</v>
      </c>
      <c r="H29" s="1" t="s">
        <v>5733</v>
      </c>
    </row>
    <row r="30" spans="1:8" x14ac:dyDescent="0.25">
      <c r="A30" s="24" t="s">
        <v>1719</v>
      </c>
      <c r="B30" s="79" t="s">
        <v>23810</v>
      </c>
      <c r="C30" s="92" t="s">
        <v>23644</v>
      </c>
      <c r="D30" s="1" t="s">
        <v>23843</v>
      </c>
      <c r="E30" s="1" t="s">
        <v>23844</v>
      </c>
      <c r="F30" s="1" t="s">
        <v>5733</v>
      </c>
      <c r="G30" s="1" t="s">
        <v>5733</v>
      </c>
      <c r="H30" s="1" t="s">
        <v>5733</v>
      </c>
    </row>
    <row r="31" spans="1:8" x14ac:dyDescent="0.25">
      <c r="A31" s="24" t="s">
        <v>23779</v>
      </c>
      <c r="B31" s="91" t="s">
        <v>23644</v>
      </c>
      <c r="C31" s="1" t="s">
        <v>23845</v>
      </c>
      <c r="D31" s="95" t="s">
        <v>23815</v>
      </c>
      <c r="E31" s="1" t="s">
        <v>23796</v>
      </c>
      <c r="F31" s="1" t="s">
        <v>5733</v>
      </c>
      <c r="G31" s="1" t="s">
        <v>5733</v>
      </c>
      <c r="H31" s="1" t="s">
        <v>5733</v>
      </c>
    </row>
    <row r="32" spans="1:8" x14ac:dyDescent="0.25">
      <c r="A32" s="24" t="s">
        <v>81</v>
      </c>
      <c r="B32" s="91" t="s">
        <v>23785</v>
      </c>
      <c r="C32" s="1" t="s">
        <v>23846</v>
      </c>
      <c r="D32" s="1" t="s">
        <v>23847</v>
      </c>
      <c r="E32" s="1" t="s">
        <v>23828</v>
      </c>
      <c r="F32" s="95" t="s">
        <v>23800</v>
      </c>
      <c r="G32" s="1" t="s">
        <v>5733</v>
      </c>
      <c r="H32" s="1" t="s">
        <v>5733</v>
      </c>
    </row>
    <row r="33" spans="1:8" x14ac:dyDescent="0.25">
      <c r="A33" s="24" t="s">
        <v>23780</v>
      </c>
      <c r="B33" s="79" t="s">
        <v>23848</v>
      </c>
      <c r="C33" s="44" t="s">
        <v>23803</v>
      </c>
      <c r="D33" s="1" t="s">
        <v>23849</v>
      </c>
      <c r="E33" s="92" t="s">
        <v>23785</v>
      </c>
      <c r="F33" s="95" t="s">
        <v>23800</v>
      </c>
      <c r="G33" s="1" t="s">
        <v>5733</v>
      </c>
      <c r="H33" s="1" t="s">
        <v>5733</v>
      </c>
    </row>
  </sheetData>
  <sortState xmlns:xlrd2="http://schemas.microsoft.com/office/spreadsheetml/2017/richdata2" ref="A2:H33">
    <sortCondition ref="B2:B33"/>
    <sortCondition ref="C2:C33"/>
    <sortCondition ref="D2:D33"/>
    <sortCondition ref="E2:E33"/>
    <sortCondition ref="F2:F33"/>
    <sortCondition ref="G2:G33"/>
    <sortCondition ref="H2:H33"/>
  </sortState>
  <mergeCells count="1">
    <mergeCell ref="K7:N14"/>
  </mergeCells>
  <pageMargins left="0.7" right="0.7" top="0.78740157499999996" bottom="0.78740157499999996"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143C-C8C1-4E8A-8B31-0375450B0FBA}">
  <sheetPr>
    <tabColor rgb="FFDAEFEA"/>
  </sheetPr>
  <dimension ref="A1:AC225"/>
  <sheetViews>
    <sheetView topLeftCell="B1" zoomScaleNormal="100" workbookViewId="0">
      <selection activeCell="K54" sqref="K54"/>
    </sheetView>
  </sheetViews>
  <sheetFormatPr baseColWidth="10" defaultRowHeight="15" x14ac:dyDescent="0.25"/>
  <sheetData>
    <row r="1" spans="1:28" x14ac:dyDescent="0.25">
      <c r="A1" s="86" t="s">
        <v>12</v>
      </c>
      <c r="B1" s="85" t="s">
        <v>23629</v>
      </c>
      <c r="D1" s="85" t="s">
        <v>23629</v>
      </c>
      <c r="E1" s="96" t="s">
        <v>19403</v>
      </c>
      <c r="O1" s="86" t="s">
        <v>12</v>
      </c>
      <c r="P1" s="85" t="s">
        <v>23629</v>
      </c>
      <c r="Q1" s="85" t="s">
        <v>23630</v>
      </c>
      <c r="R1" s="85" t="s">
        <v>23631</v>
      </c>
      <c r="S1" s="85" t="s">
        <v>23632</v>
      </c>
      <c r="T1" s="85" t="s">
        <v>23633</v>
      </c>
      <c r="U1" s="85" t="s">
        <v>23634</v>
      </c>
      <c r="V1" s="85" t="s">
        <v>23635</v>
      </c>
      <c r="X1" s="86" t="s">
        <v>12</v>
      </c>
      <c r="Y1" s="85" t="s">
        <v>23856</v>
      </c>
      <c r="Z1" s="85" t="s">
        <v>23857</v>
      </c>
      <c r="AA1" s="85" t="s">
        <v>23858</v>
      </c>
      <c r="AB1" s="85" t="s">
        <v>23859</v>
      </c>
    </row>
    <row r="2" spans="1:28" x14ac:dyDescent="0.25">
      <c r="A2" s="24" t="s">
        <v>23761</v>
      </c>
      <c r="B2" s="79" t="s">
        <v>23781</v>
      </c>
      <c r="D2" s="97" t="s">
        <v>23795</v>
      </c>
      <c r="E2">
        <f t="shared" ref="E2:E33" si="0">COUNTIF($B$2:$B$225,D2)</f>
        <v>28</v>
      </c>
      <c r="F2" t="s">
        <v>23851</v>
      </c>
      <c r="O2" s="120">
        <v>3</v>
      </c>
      <c r="P2" s="79"/>
      <c r="Q2" s="103" t="s">
        <v>23792</v>
      </c>
      <c r="R2" s="102" t="s">
        <v>23644</v>
      </c>
      <c r="S2" s="1"/>
      <c r="T2" s="97" t="s">
        <v>23800</v>
      </c>
      <c r="U2" s="1" t="s">
        <v>5733</v>
      </c>
      <c r="V2" s="1" t="s">
        <v>5733</v>
      </c>
      <c r="X2" s="120">
        <v>3</v>
      </c>
      <c r="Y2" s="103">
        <v>3</v>
      </c>
      <c r="Z2" s="102">
        <v>2</v>
      </c>
      <c r="AA2" s="122">
        <v>1</v>
      </c>
    </row>
    <row r="3" spans="1:28" x14ac:dyDescent="0.25">
      <c r="A3" s="24" t="s">
        <v>23762</v>
      </c>
      <c r="B3" s="79" t="s">
        <v>23787</v>
      </c>
      <c r="D3" s="98" t="s">
        <v>23644</v>
      </c>
      <c r="E3">
        <f t="shared" si="0"/>
        <v>27</v>
      </c>
      <c r="F3" t="s">
        <v>23852</v>
      </c>
      <c r="O3" s="120">
        <v>6</v>
      </c>
      <c r="P3" s="100" t="s">
        <v>23808</v>
      </c>
      <c r="Q3" s="103" t="s">
        <v>23792</v>
      </c>
      <c r="R3" s="102" t="s">
        <v>23644</v>
      </c>
      <c r="S3" s="1"/>
      <c r="T3" s="1"/>
      <c r="U3" s="1" t="s">
        <v>5733</v>
      </c>
      <c r="V3" s="1" t="s">
        <v>5733</v>
      </c>
      <c r="X3" s="120">
        <v>6</v>
      </c>
      <c r="Y3" s="100">
        <v>4</v>
      </c>
      <c r="Z3" s="124">
        <v>3</v>
      </c>
      <c r="AA3" s="123">
        <v>2</v>
      </c>
    </row>
    <row r="4" spans="1:28" x14ac:dyDescent="0.25">
      <c r="A4" s="24" t="s">
        <v>23763</v>
      </c>
      <c r="B4" s="79" t="s">
        <v>23623</v>
      </c>
      <c r="D4" s="99" t="s">
        <v>23792</v>
      </c>
      <c r="E4">
        <f t="shared" si="0"/>
        <v>17</v>
      </c>
      <c r="F4" t="s">
        <v>23853</v>
      </c>
      <c r="O4" s="120">
        <v>8</v>
      </c>
      <c r="P4" s="79"/>
      <c r="Q4" s="1"/>
      <c r="R4" s="1"/>
      <c r="S4" s="97" t="s">
        <v>23795</v>
      </c>
      <c r="T4" s="1"/>
      <c r="U4" s="1" t="s">
        <v>5733</v>
      </c>
      <c r="V4" s="1" t="s">
        <v>5733</v>
      </c>
      <c r="X4" s="120">
        <v>8</v>
      </c>
      <c r="Y4" s="97">
        <v>1</v>
      </c>
      <c r="Z4" s="1"/>
    </row>
    <row r="5" spans="1:28" x14ac:dyDescent="0.25">
      <c r="A5" s="24" t="s">
        <v>37</v>
      </c>
      <c r="B5" s="79" t="s">
        <v>23793</v>
      </c>
      <c r="D5" s="100" t="s">
        <v>23783</v>
      </c>
      <c r="E5">
        <f t="shared" si="0"/>
        <v>8</v>
      </c>
      <c r="F5" t="s">
        <v>23854</v>
      </c>
      <c r="O5" s="120">
        <v>10</v>
      </c>
      <c r="P5" s="79"/>
      <c r="Q5" s="102" t="s">
        <v>23644</v>
      </c>
      <c r="R5" s="1"/>
      <c r="S5" s="97" t="s">
        <v>23795</v>
      </c>
      <c r="T5" s="1"/>
      <c r="U5" s="1" t="s">
        <v>5733</v>
      </c>
      <c r="V5" s="1" t="s">
        <v>5733</v>
      </c>
      <c r="X5" s="120">
        <v>10</v>
      </c>
      <c r="Y5" s="102">
        <v>2</v>
      </c>
      <c r="Z5" s="97">
        <v>1</v>
      </c>
    </row>
    <row r="6" spans="1:28" x14ac:dyDescent="0.25">
      <c r="A6" s="24" t="s">
        <v>23764</v>
      </c>
      <c r="B6" s="79" t="s">
        <v>23797</v>
      </c>
      <c r="D6" s="101" t="s">
        <v>23805</v>
      </c>
      <c r="E6">
        <f t="shared" si="0"/>
        <v>7</v>
      </c>
      <c r="F6" t="s">
        <v>23855</v>
      </c>
      <c r="O6" s="120">
        <v>11</v>
      </c>
      <c r="P6" s="79"/>
      <c r="Q6" s="1"/>
      <c r="R6" s="103" t="s">
        <v>23792</v>
      </c>
      <c r="S6" s="102" t="s">
        <v>23644</v>
      </c>
      <c r="T6" s="1"/>
      <c r="V6" s="1" t="s">
        <v>5733</v>
      </c>
      <c r="X6" s="120">
        <v>11</v>
      </c>
      <c r="Y6" s="103">
        <v>3</v>
      </c>
      <c r="Z6" s="102">
        <v>2</v>
      </c>
    </row>
    <row r="7" spans="1:28" x14ac:dyDescent="0.25">
      <c r="A7" s="24" t="s">
        <v>503</v>
      </c>
      <c r="B7" s="79" t="s">
        <v>23802</v>
      </c>
      <c r="D7" s="79" t="s">
        <v>23810</v>
      </c>
      <c r="E7">
        <f t="shared" si="0"/>
        <v>4</v>
      </c>
      <c r="O7" s="120">
        <v>12</v>
      </c>
      <c r="P7" s="99" t="s">
        <v>23792</v>
      </c>
      <c r="Q7" s="102" t="s">
        <v>23644</v>
      </c>
      <c r="R7" s="1"/>
      <c r="S7" s="97" t="s">
        <v>23795</v>
      </c>
      <c r="T7" s="1"/>
      <c r="U7" s="1"/>
      <c r="V7" s="1" t="s">
        <v>5733</v>
      </c>
      <c r="X7" s="120">
        <v>12</v>
      </c>
      <c r="Y7" s="99">
        <v>3</v>
      </c>
      <c r="Z7" s="102">
        <v>2</v>
      </c>
      <c r="AA7" s="97">
        <v>1</v>
      </c>
    </row>
    <row r="8" spans="1:28" x14ac:dyDescent="0.25">
      <c r="A8" s="24" t="s">
        <v>23762</v>
      </c>
      <c r="B8" s="1" t="s">
        <v>23788</v>
      </c>
      <c r="D8" s="79" t="s">
        <v>23806</v>
      </c>
      <c r="E8">
        <f t="shared" si="0"/>
        <v>4</v>
      </c>
      <c r="O8" s="120">
        <v>16</v>
      </c>
      <c r="P8" s="98" t="s">
        <v>23785</v>
      </c>
      <c r="Q8" s="1"/>
      <c r="R8" s="1"/>
      <c r="S8" s="1"/>
      <c r="T8" s="97" t="s">
        <v>23800</v>
      </c>
      <c r="U8" s="1" t="s">
        <v>5733</v>
      </c>
      <c r="V8" s="1" t="s">
        <v>5733</v>
      </c>
      <c r="X8" s="120">
        <v>16</v>
      </c>
      <c r="Y8" s="98">
        <v>2</v>
      </c>
      <c r="Z8" s="97">
        <v>1</v>
      </c>
    </row>
    <row r="9" spans="1:28" x14ac:dyDescent="0.25">
      <c r="A9" s="24" t="s">
        <v>23768</v>
      </c>
      <c r="B9" s="90" t="s">
        <v>23805</v>
      </c>
      <c r="D9" s="1" t="s">
        <v>23801</v>
      </c>
      <c r="E9">
        <f t="shared" si="0"/>
        <v>3</v>
      </c>
      <c r="O9" s="120">
        <v>19</v>
      </c>
      <c r="P9" s="100" t="s">
        <v>23808</v>
      </c>
      <c r="Q9" s="1"/>
      <c r="R9" s="1"/>
      <c r="S9" s="1"/>
      <c r="T9" s="1" t="s">
        <v>5733</v>
      </c>
      <c r="U9" s="1" t="s">
        <v>5733</v>
      </c>
      <c r="V9" s="1" t="s">
        <v>5733</v>
      </c>
      <c r="X9" s="120">
        <v>19</v>
      </c>
      <c r="Y9" s="100">
        <v>4</v>
      </c>
      <c r="Z9" s="1"/>
      <c r="AA9" s="1"/>
      <c r="AB9" s="1"/>
    </row>
    <row r="10" spans="1:28" x14ac:dyDescent="0.25">
      <c r="A10" s="24" t="s">
        <v>23765</v>
      </c>
      <c r="B10" s="90" t="s">
        <v>23805</v>
      </c>
      <c r="D10" s="1" t="s">
        <v>23818</v>
      </c>
      <c r="E10">
        <f t="shared" si="0"/>
        <v>3</v>
      </c>
      <c r="O10" s="120">
        <v>23</v>
      </c>
      <c r="P10" s="79"/>
      <c r="Q10" s="103" t="s">
        <v>23792</v>
      </c>
      <c r="R10" s="102" t="s">
        <v>23644</v>
      </c>
      <c r="S10" s="97" t="s">
        <v>23795</v>
      </c>
      <c r="T10" s="1" t="s">
        <v>5733</v>
      </c>
      <c r="U10" s="1" t="s">
        <v>5733</v>
      </c>
      <c r="V10" s="1" t="s">
        <v>5733</v>
      </c>
      <c r="X10" s="120">
        <v>23</v>
      </c>
      <c r="Y10" s="103">
        <v>3</v>
      </c>
      <c r="Z10" s="123">
        <v>2</v>
      </c>
      <c r="AA10" s="122">
        <v>1</v>
      </c>
    </row>
    <row r="11" spans="1:28" x14ac:dyDescent="0.25">
      <c r="A11" s="24" t="s">
        <v>23765</v>
      </c>
      <c r="B11" s="44" t="s">
        <v>23805</v>
      </c>
      <c r="D11" s="1" t="s">
        <v>23807</v>
      </c>
      <c r="E11">
        <f t="shared" si="0"/>
        <v>3</v>
      </c>
      <c r="O11" s="120">
        <v>24</v>
      </c>
      <c r="P11" s="79"/>
      <c r="Q11" s="104" t="s">
        <v>23803</v>
      </c>
      <c r="R11" s="105" t="s">
        <v>23783</v>
      </c>
      <c r="S11" s="1"/>
      <c r="T11" s="97" t="s">
        <v>23795</v>
      </c>
      <c r="U11" s="97" t="s">
        <v>23795</v>
      </c>
      <c r="V11" s="1" t="s">
        <v>5733</v>
      </c>
      <c r="X11" s="120">
        <v>24</v>
      </c>
      <c r="Y11" s="104">
        <v>5</v>
      </c>
      <c r="Z11" s="105">
        <v>4</v>
      </c>
      <c r="AA11" s="97">
        <v>1</v>
      </c>
    </row>
    <row r="12" spans="1:28" x14ac:dyDescent="0.25">
      <c r="A12" s="24" t="s">
        <v>503</v>
      </c>
      <c r="B12" s="44" t="s">
        <v>23803</v>
      </c>
      <c r="D12" s="79" t="s">
        <v>23826</v>
      </c>
      <c r="E12">
        <f t="shared" si="0"/>
        <v>3</v>
      </c>
      <c r="O12" s="120">
        <v>25</v>
      </c>
      <c r="P12" s="79"/>
      <c r="Q12" s="103" t="s">
        <v>23784</v>
      </c>
      <c r="R12" s="1"/>
      <c r="S12" s="1"/>
      <c r="T12" s="97" t="s">
        <v>23795</v>
      </c>
      <c r="U12" s="1"/>
      <c r="V12" s="1" t="s">
        <v>5733</v>
      </c>
      <c r="X12" s="120">
        <v>25</v>
      </c>
      <c r="Y12" s="103">
        <v>3</v>
      </c>
      <c r="Z12" s="97">
        <v>1</v>
      </c>
      <c r="AA12" s="1"/>
    </row>
    <row r="13" spans="1:28" x14ac:dyDescent="0.25">
      <c r="A13" s="24" t="s">
        <v>23766</v>
      </c>
      <c r="B13" s="90" t="s">
        <v>23805</v>
      </c>
      <c r="D13" s="1" t="s">
        <v>23796</v>
      </c>
      <c r="E13">
        <f t="shared" si="0"/>
        <v>2</v>
      </c>
      <c r="O13" s="120">
        <v>26</v>
      </c>
      <c r="P13" s="79"/>
      <c r="Q13" s="102" t="s">
        <v>23644</v>
      </c>
      <c r="R13" s="1"/>
      <c r="S13" s="97" t="s">
        <v>23795</v>
      </c>
      <c r="T13" s="1"/>
      <c r="U13" s="1"/>
      <c r="V13" s="1" t="s">
        <v>5733</v>
      </c>
      <c r="X13" s="120">
        <v>26</v>
      </c>
      <c r="Y13" s="102">
        <v>2</v>
      </c>
      <c r="Z13" s="97">
        <v>1</v>
      </c>
    </row>
    <row r="14" spans="1:28" x14ac:dyDescent="0.25">
      <c r="A14" s="24" t="s">
        <v>23767</v>
      </c>
      <c r="B14" s="90" t="s">
        <v>23805</v>
      </c>
      <c r="D14" s="1" t="s">
        <v>23828</v>
      </c>
      <c r="E14">
        <f t="shared" si="0"/>
        <v>2</v>
      </c>
      <c r="O14" s="120">
        <v>28</v>
      </c>
      <c r="P14" s="101" t="s">
        <v>23805</v>
      </c>
      <c r="Q14" s="105" t="s">
        <v>23808</v>
      </c>
      <c r="R14" s="46" t="s">
        <v>23792</v>
      </c>
      <c r="S14" s="1"/>
      <c r="T14" s="97" t="s">
        <v>23795</v>
      </c>
      <c r="U14" s="1" t="s">
        <v>5733</v>
      </c>
      <c r="V14" s="1" t="s">
        <v>5733</v>
      </c>
      <c r="X14" s="120">
        <v>28</v>
      </c>
      <c r="Y14" s="101">
        <v>5</v>
      </c>
      <c r="Z14" s="121">
        <v>4</v>
      </c>
      <c r="AA14" s="125">
        <v>3</v>
      </c>
      <c r="AB14" s="122">
        <v>1</v>
      </c>
    </row>
    <row r="15" spans="1:28" x14ac:dyDescent="0.25">
      <c r="A15" s="24" t="s">
        <v>23780</v>
      </c>
      <c r="B15" s="44" t="s">
        <v>23803</v>
      </c>
      <c r="D15" s="1" t="s">
        <v>23689</v>
      </c>
      <c r="E15">
        <f t="shared" si="0"/>
        <v>2</v>
      </c>
      <c r="O15" s="120">
        <v>30</v>
      </c>
      <c r="P15" s="79"/>
      <c r="Q15" s="103" t="s">
        <v>23792</v>
      </c>
      <c r="R15" s="1"/>
      <c r="S15" s="1"/>
      <c r="T15" s="97" t="s">
        <v>23795</v>
      </c>
      <c r="U15" s="1" t="s">
        <v>5733</v>
      </c>
      <c r="V15" s="1" t="s">
        <v>5733</v>
      </c>
      <c r="X15" s="120">
        <v>30</v>
      </c>
      <c r="Y15" s="103">
        <v>3</v>
      </c>
      <c r="Z15" s="122">
        <v>1</v>
      </c>
    </row>
    <row r="16" spans="1:28" x14ac:dyDescent="0.25">
      <c r="A16" s="24" t="s">
        <v>23761</v>
      </c>
      <c r="B16" s="1" t="s">
        <v>23782</v>
      </c>
      <c r="D16" s="1" t="s">
        <v>23815</v>
      </c>
      <c r="E16">
        <f t="shared" si="0"/>
        <v>2</v>
      </c>
      <c r="O16" s="120">
        <v>38</v>
      </c>
      <c r="P16" s="99" t="s">
        <v>23792</v>
      </c>
      <c r="Q16" s="102" t="s">
        <v>23644</v>
      </c>
      <c r="R16" s="1"/>
      <c r="S16" s="1"/>
      <c r="T16" s="97" t="s">
        <v>23795</v>
      </c>
      <c r="U16" s="1" t="s">
        <v>5733</v>
      </c>
      <c r="V16" s="1" t="s">
        <v>5733</v>
      </c>
      <c r="X16" s="120">
        <v>38</v>
      </c>
      <c r="Y16" s="99">
        <v>3</v>
      </c>
      <c r="Z16" s="102">
        <v>2</v>
      </c>
      <c r="AA16" s="97">
        <v>1</v>
      </c>
    </row>
    <row r="17" spans="1:27" x14ac:dyDescent="0.25">
      <c r="A17" s="24" t="s">
        <v>23769</v>
      </c>
      <c r="B17" s="79" t="s">
        <v>23816</v>
      </c>
      <c r="D17" s="1" t="s">
        <v>23817</v>
      </c>
      <c r="E17">
        <f t="shared" si="0"/>
        <v>2</v>
      </c>
      <c r="O17" s="120">
        <v>48</v>
      </c>
      <c r="P17" s="99" t="s">
        <v>23792</v>
      </c>
      <c r="Q17" s="102" t="s">
        <v>23644</v>
      </c>
      <c r="R17" s="1"/>
      <c r="S17" s="97" t="s">
        <v>23795</v>
      </c>
      <c r="T17" s="1"/>
      <c r="U17" s="1" t="s">
        <v>5733</v>
      </c>
      <c r="V17" s="1" t="s">
        <v>5733</v>
      </c>
      <c r="X17" s="120">
        <v>48</v>
      </c>
      <c r="Y17" s="99">
        <v>3</v>
      </c>
      <c r="Z17" s="102">
        <v>2</v>
      </c>
      <c r="AA17" s="97">
        <v>1</v>
      </c>
    </row>
    <row r="18" spans="1:27" x14ac:dyDescent="0.25">
      <c r="A18" s="24" t="s">
        <v>711</v>
      </c>
      <c r="B18" s="79" t="s">
        <v>23816</v>
      </c>
      <c r="D18" s="1" t="s">
        <v>23840</v>
      </c>
      <c r="E18">
        <f t="shared" si="0"/>
        <v>2</v>
      </c>
      <c r="O18" s="120">
        <v>69</v>
      </c>
      <c r="P18" s="101" t="s">
        <v>23805</v>
      </c>
      <c r="Q18" s="1"/>
      <c r="R18" s="1"/>
      <c r="S18" s="1"/>
      <c r="T18" s="1"/>
      <c r="U18" s="1" t="s">
        <v>5733</v>
      </c>
      <c r="V18" s="1" t="s">
        <v>5733</v>
      </c>
      <c r="X18" s="120">
        <v>69</v>
      </c>
      <c r="Y18" s="101">
        <v>5</v>
      </c>
      <c r="Z18" s="1"/>
    </row>
    <row r="19" spans="1:27" x14ac:dyDescent="0.25">
      <c r="A19" s="24" t="s">
        <v>23770</v>
      </c>
      <c r="B19" s="79" t="s">
        <v>23819</v>
      </c>
      <c r="D19" s="1" t="s">
        <v>23846</v>
      </c>
      <c r="E19">
        <f t="shared" si="0"/>
        <v>2</v>
      </c>
      <c r="O19" s="120">
        <v>73</v>
      </c>
      <c r="P19" s="79"/>
      <c r="Q19" s="102" t="s">
        <v>23644</v>
      </c>
      <c r="R19" s="1"/>
      <c r="S19" s="1"/>
      <c r="T19" s="1" t="s">
        <v>5733</v>
      </c>
      <c r="U19" s="1" t="s">
        <v>5733</v>
      </c>
      <c r="V19" s="1" t="s">
        <v>5733</v>
      </c>
      <c r="X19" s="120">
        <v>73</v>
      </c>
      <c r="Y19" s="102">
        <v>2</v>
      </c>
      <c r="Z19" s="1"/>
    </row>
    <row r="20" spans="1:27" x14ac:dyDescent="0.25">
      <c r="A20" s="24" t="s">
        <v>23762</v>
      </c>
      <c r="B20" s="1" t="s">
        <v>23789</v>
      </c>
      <c r="D20" s="1" t="s">
        <v>23835</v>
      </c>
      <c r="E20">
        <f t="shared" si="0"/>
        <v>2</v>
      </c>
      <c r="O20" s="120">
        <v>78</v>
      </c>
      <c r="P20" s="100" t="s">
        <v>23783</v>
      </c>
      <c r="Q20" s="103" t="s">
        <v>23792</v>
      </c>
      <c r="R20" s="102" t="s">
        <v>23644</v>
      </c>
      <c r="S20" s="1"/>
      <c r="T20" s="1"/>
      <c r="U20" s="1" t="s">
        <v>5733</v>
      </c>
      <c r="V20" s="1" t="s">
        <v>5733</v>
      </c>
      <c r="X20" s="120">
        <v>78</v>
      </c>
      <c r="Y20" s="100">
        <v>4</v>
      </c>
      <c r="Z20" s="103">
        <v>3</v>
      </c>
      <c r="AA20" s="102">
        <v>2</v>
      </c>
    </row>
    <row r="21" spans="1:27" x14ac:dyDescent="0.25">
      <c r="A21" s="24" t="s">
        <v>88</v>
      </c>
      <c r="B21" s="79" t="s">
        <v>23821</v>
      </c>
      <c r="D21" s="1" t="s">
        <v>23831</v>
      </c>
      <c r="E21">
        <f t="shared" si="0"/>
        <v>2</v>
      </c>
      <c r="O21" s="120">
        <v>79</v>
      </c>
      <c r="P21" s="79"/>
      <c r="Q21" s="103" t="s">
        <v>23792</v>
      </c>
      <c r="R21" s="1"/>
      <c r="S21" s="1"/>
      <c r="T21" s="97" t="s">
        <v>23795</v>
      </c>
      <c r="U21" s="1" t="s">
        <v>5733</v>
      </c>
      <c r="V21" s="1" t="s">
        <v>5733</v>
      </c>
      <c r="X21" s="120">
        <v>79</v>
      </c>
      <c r="Y21" s="103">
        <v>3</v>
      </c>
      <c r="Z21" s="97">
        <v>1</v>
      </c>
      <c r="AA21" s="1"/>
    </row>
    <row r="22" spans="1:27" x14ac:dyDescent="0.25">
      <c r="A22" s="24" t="s">
        <v>103</v>
      </c>
      <c r="B22" s="79" t="s">
        <v>23824</v>
      </c>
      <c r="D22" s="79" t="s">
        <v>23816</v>
      </c>
      <c r="E22">
        <f t="shared" si="0"/>
        <v>2</v>
      </c>
      <c r="O22" s="120">
        <v>80</v>
      </c>
      <c r="P22" s="79"/>
      <c r="Q22" s="104" t="s">
        <v>23803</v>
      </c>
      <c r="R22" s="1"/>
      <c r="S22" s="102" t="s">
        <v>23785</v>
      </c>
      <c r="T22" s="97" t="s">
        <v>23800</v>
      </c>
      <c r="U22" s="1" t="s">
        <v>5733</v>
      </c>
      <c r="V22" s="1" t="s">
        <v>5733</v>
      </c>
      <c r="X22" s="120">
        <v>80</v>
      </c>
      <c r="Y22" s="104">
        <v>5</v>
      </c>
      <c r="Z22" s="102">
        <v>2</v>
      </c>
      <c r="AA22" s="97">
        <v>1</v>
      </c>
    </row>
    <row r="23" spans="1:27" x14ac:dyDescent="0.25">
      <c r="A23" s="24" t="s">
        <v>23763</v>
      </c>
      <c r="B23" s="1" t="s">
        <v>23791</v>
      </c>
      <c r="D23" s="79" t="s">
        <v>23797</v>
      </c>
      <c r="E23">
        <f t="shared" si="0"/>
        <v>2</v>
      </c>
      <c r="O23" s="120">
        <v>83</v>
      </c>
      <c r="P23" s="79"/>
      <c r="Q23" s="1"/>
      <c r="R23" s="102" t="s">
        <v>23644</v>
      </c>
      <c r="S23" s="1"/>
      <c r="T23" s="97" t="s">
        <v>23795</v>
      </c>
      <c r="U23" s="1"/>
      <c r="V23" s="1" t="s">
        <v>5733</v>
      </c>
      <c r="X23" s="120">
        <v>83</v>
      </c>
      <c r="Y23" s="102">
        <v>2</v>
      </c>
      <c r="Z23" s="122">
        <v>1</v>
      </c>
    </row>
    <row r="24" spans="1:27" x14ac:dyDescent="0.25">
      <c r="A24" s="24" t="s">
        <v>23765</v>
      </c>
      <c r="B24" s="1" t="s">
        <v>23806</v>
      </c>
      <c r="D24" s="1" t="s">
        <v>23823</v>
      </c>
      <c r="E24">
        <f t="shared" si="0"/>
        <v>1</v>
      </c>
      <c r="O24" s="120">
        <v>87</v>
      </c>
      <c r="P24" s="79"/>
      <c r="Q24" s="79"/>
      <c r="R24" s="1"/>
      <c r="S24" s="103" t="s">
        <v>23792</v>
      </c>
      <c r="T24" s="102" t="s">
        <v>23644</v>
      </c>
      <c r="U24" s="1"/>
      <c r="V24" s="97" t="s">
        <v>23795</v>
      </c>
      <c r="X24" s="120">
        <v>87</v>
      </c>
      <c r="Y24" s="103">
        <v>3</v>
      </c>
      <c r="Z24" s="102">
        <v>2</v>
      </c>
      <c r="AA24" s="97">
        <v>1</v>
      </c>
    </row>
    <row r="25" spans="1:27" x14ac:dyDescent="0.25">
      <c r="A25" s="24" t="s">
        <v>23771</v>
      </c>
      <c r="B25" s="79" t="s">
        <v>23825</v>
      </c>
      <c r="D25" s="1" t="s">
        <v>23830</v>
      </c>
      <c r="E25">
        <f t="shared" si="0"/>
        <v>1</v>
      </c>
      <c r="O25" s="120">
        <v>103</v>
      </c>
      <c r="P25" s="79"/>
      <c r="Q25" s="1"/>
      <c r="R25" s="1"/>
      <c r="S25" s="103" t="s">
        <v>23784</v>
      </c>
      <c r="T25" s="102" t="s">
        <v>23785</v>
      </c>
      <c r="U25" s="1"/>
      <c r="V25" s="1" t="s">
        <v>5733</v>
      </c>
      <c r="X25" s="120">
        <v>103</v>
      </c>
      <c r="Y25" s="103">
        <v>3</v>
      </c>
      <c r="Z25" s="102">
        <v>2</v>
      </c>
    </row>
    <row r="26" spans="1:27" x14ac:dyDescent="0.25">
      <c r="A26" s="24" t="s">
        <v>324</v>
      </c>
      <c r="B26" s="79" t="s">
        <v>23806</v>
      </c>
      <c r="D26" s="1" t="s">
        <v>23563</v>
      </c>
      <c r="E26">
        <f t="shared" si="0"/>
        <v>1</v>
      </c>
      <c r="O26" s="120">
        <v>133</v>
      </c>
      <c r="P26" s="99" t="s">
        <v>23792</v>
      </c>
      <c r="Q26" s="1"/>
      <c r="R26" s="102" t="s">
        <v>23644</v>
      </c>
      <c r="S26" s="1"/>
      <c r="T26" s="1"/>
      <c r="U26" s="97" t="s">
        <v>23800</v>
      </c>
      <c r="V26" s="1" t="s">
        <v>5733</v>
      </c>
      <c r="X26" s="120">
        <v>133</v>
      </c>
      <c r="Y26" s="99">
        <v>3</v>
      </c>
      <c r="Z26" s="102">
        <v>2</v>
      </c>
      <c r="AA26" s="97">
        <v>1</v>
      </c>
    </row>
    <row r="27" spans="1:27" x14ac:dyDescent="0.25">
      <c r="A27" s="24" t="s">
        <v>324</v>
      </c>
      <c r="B27" s="79" t="s">
        <v>23806</v>
      </c>
      <c r="D27" s="1" t="s">
        <v>23837</v>
      </c>
      <c r="E27">
        <f t="shared" si="0"/>
        <v>1</v>
      </c>
      <c r="O27" s="120">
        <v>134</v>
      </c>
      <c r="P27" s="79"/>
      <c r="Q27" s="1"/>
      <c r="R27" s="1"/>
      <c r="S27" s="1"/>
      <c r="T27" s="102" t="s">
        <v>23785</v>
      </c>
      <c r="U27" s="1"/>
      <c r="V27" s="1" t="s">
        <v>5733</v>
      </c>
      <c r="X27" s="120">
        <v>134</v>
      </c>
      <c r="Y27" s="102">
        <v>2</v>
      </c>
      <c r="Z27" s="1"/>
      <c r="AA27" s="1"/>
    </row>
    <row r="28" spans="1:27" x14ac:dyDescent="0.25">
      <c r="A28" s="24" t="s">
        <v>118</v>
      </c>
      <c r="B28" s="79" t="s">
        <v>23829</v>
      </c>
      <c r="D28" s="1" t="s">
        <v>23559</v>
      </c>
      <c r="E28">
        <f t="shared" si="0"/>
        <v>1</v>
      </c>
      <c r="O28" s="120">
        <v>135</v>
      </c>
      <c r="P28" s="100" t="s">
        <v>23808</v>
      </c>
      <c r="Q28" s="102" t="s">
        <v>23644</v>
      </c>
      <c r="R28" s="1"/>
      <c r="S28" s="1"/>
      <c r="T28" s="97" t="s">
        <v>23795</v>
      </c>
      <c r="U28" s="1" t="s">
        <v>5733</v>
      </c>
      <c r="V28" s="1" t="s">
        <v>5733</v>
      </c>
      <c r="X28" s="120">
        <v>135</v>
      </c>
      <c r="Y28" s="100">
        <v>4</v>
      </c>
      <c r="Z28" s="102">
        <v>2</v>
      </c>
      <c r="AA28" s="97">
        <v>1</v>
      </c>
    </row>
    <row r="29" spans="1:27" x14ac:dyDescent="0.25">
      <c r="A29" s="24" t="s">
        <v>23761</v>
      </c>
      <c r="B29" s="1" t="s">
        <v>23783</v>
      </c>
      <c r="D29" s="1" t="s">
        <v>23844</v>
      </c>
      <c r="E29">
        <f t="shared" si="0"/>
        <v>1</v>
      </c>
      <c r="O29" s="120">
        <v>147</v>
      </c>
      <c r="P29" s="79"/>
      <c r="Q29" s="1"/>
      <c r="R29" s="1"/>
      <c r="S29" s="97" t="s">
        <v>23795</v>
      </c>
      <c r="T29" s="1" t="s">
        <v>5733</v>
      </c>
      <c r="U29" s="1" t="s">
        <v>5733</v>
      </c>
      <c r="V29" s="1" t="s">
        <v>5733</v>
      </c>
      <c r="X29" s="120">
        <v>147</v>
      </c>
      <c r="Y29" s="97">
        <v>1</v>
      </c>
      <c r="Z29" s="1"/>
      <c r="AA29" s="1"/>
    </row>
    <row r="30" spans="1:27" x14ac:dyDescent="0.25">
      <c r="A30" s="24" t="s">
        <v>23773</v>
      </c>
      <c r="B30" s="94" t="s">
        <v>23808</v>
      </c>
      <c r="D30" s="1" t="s">
        <v>23786</v>
      </c>
      <c r="E30">
        <f t="shared" si="0"/>
        <v>1</v>
      </c>
      <c r="O30" s="120">
        <v>153</v>
      </c>
      <c r="P30" s="101" t="s">
        <v>23805</v>
      </c>
      <c r="Q30" s="1"/>
      <c r="R30" s="102" t="s">
        <v>23644</v>
      </c>
      <c r="S30" s="1"/>
      <c r="T30" s="1"/>
      <c r="U30" s="97" t="s">
        <v>23795</v>
      </c>
      <c r="V30" s="1" t="s">
        <v>5733</v>
      </c>
      <c r="X30" s="120">
        <v>153</v>
      </c>
      <c r="Y30" s="101">
        <v>5</v>
      </c>
      <c r="Z30" s="123">
        <v>2</v>
      </c>
      <c r="AA30" s="122">
        <v>1</v>
      </c>
    </row>
    <row r="31" spans="1:27" x14ac:dyDescent="0.25">
      <c r="A31" s="24" t="s">
        <v>23774</v>
      </c>
      <c r="B31" s="94" t="s">
        <v>23808</v>
      </c>
      <c r="D31" s="1" t="s">
        <v>23804</v>
      </c>
      <c r="E31">
        <f t="shared" si="0"/>
        <v>1</v>
      </c>
      <c r="O31" s="120">
        <v>155</v>
      </c>
      <c r="P31" s="101" t="s">
        <v>23805</v>
      </c>
      <c r="Q31" s="1"/>
      <c r="R31" s="1"/>
      <c r="S31" s="1"/>
      <c r="T31" s="102" t="s">
        <v>23644</v>
      </c>
      <c r="U31" s="1" t="s">
        <v>5733</v>
      </c>
      <c r="V31" s="1" t="s">
        <v>5733</v>
      </c>
      <c r="X31" s="120">
        <v>155</v>
      </c>
      <c r="Y31" s="101">
        <v>5</v>
      </c>
      <c r="Z31" s="123">
        <v>2</v>
      </c>
    </row>
    <row r="32" spans="1:27" x14ac:dyDescent="0.25">
      <c r="A32" s="24" t="s">
        <v>503</v>
      </c>
      <c r="B32" s="45" t="s">
        <v>23783</v>
      </c>
      <c r="D32" s="1" t="s">
        <v>23832</v>
      </c>
      <c r="E32">
        <f t="shared" si="0"/>
        <v>1</v>
      </c>
      <c r="O32" s="120">
        <v>183</v>
      </c>
      <c r="P32" s="79"/>
      <c r="Q32" s="103" t="s">
        <v>23792</v>
      </c>
      <c r="R32" s="102" t="s">
        <v>23644</v>
      </c>
      <c r="S32" s="1"/>
      <c r="T32" s="97" t="s">
        <v>23795</v>
      </c>
      <c r="U32" s="1" t="s">
        <v>5733</v>
      </c>
      <c r="V32" s="1" t="s">
        <v>5733</v>
      </c>
      <c r="X32" s="120">
        <v>183</v>
      </c>
      <c r="Y32" s="103">
        <v>3</v>
      </c>
      <c r="Z32" s="102">
        <v>2</v>
      </c>
      <c r="AA32" s="122">
        <v>1</v>
      </c>
    </row>
    <row r="33" spans="1:29" x14ac:dyDescent="0.25">
      <c r="A33" s="24" t="s">
        <v>23766</v>
      </c>
      <c r="B33" s="45" t="s">
        <v>23808</v>
      </c>
      <c r="D33" s="1" t="s">
        <v>23836</v>
      </c>
      <c r="E33">
        <f t="shared" si="0"/>
        <v>1</v>
      </c>
      <c r="O33" s="120">
        <v>186</v>
      </c>
      <c r="P33" s="98" t="s">
        <v>23644</v>
      </c>
      <c r="Q33" s="1"/>
      <c r="R33" s="1"/>
      <c r="S33" s="1"/>
      <c r="T33" s="1" t="s">
        <v>5733</v>
      </c>
      <c r="U33" s="1" t="s">
        <v>5733</v>
      </c>
      <c r="V33" s="1" t="s">
        <v>5733</v>
      </c>
      <c r="X33" s="120">
        <v>186</v>
      </c>
      <c r="Y33" s="98">
        <v>2</v>
      </c>
      <c r="Z33" s="1"/>
      <c r="AA33" s="1"/>
    </row>
    <row r="34" spans="1:29" x14ac:dyDescent="0.25">
      <c r="A34" s="24" t="s">
        <v>41</v>
      </c>
      <c r="B34" s="94" t="s">
        <v>23808</v>
      </c>
      <c r="D34" s="1" t="s">
        <v>23721</v>
      </c>
      <c r="E34">
        <f t="shared" ref="E34:E62" si="1">COUNTIF($B$2:$B$225,D34)</f>
        <v>1</v>
      </c>
    </row>
    <row r="35" spans="1:29" x14ac:dyDescent="0.25">
      <c r="A35" s="24" t="s">
        <v>23772</v>
      </c>
      <c r="B35" s="94" t="s">
        <v>23783</v>
      </c>
      <c r="D35" s="79" t="s">
        <v>23848</v>
      </c>
      <c r="E35">
        <f t="shared" si="1"/>
        <v>1</v>
      </c>
    </row>
    <row r="36" spans="1:29" x14ac:dyDescent="0.25">
      <c r="A36" s="24" t="s">
        <v>324</v>
      </c>
      <c r="B36" s="1" t="s">
        <v>23808</v>
      </c>
      <c r="D36" s="1" t="s">
        <v>23812</v>
      </c>
      <c r="E36">
        <f t="shared" si="1"/>
        <v>1</v>
      </c>
    </row>
    <row r="37" spans="1:29" x14ac:dyDescent="0.25">
      <c r="A37" s="24" t="s">
        <v>62</v>
      </c>
      <c r="B37" s="79" t="s">
        <v>23826</v>
      </c>
      <c r="D37" s="1" t="s">
        <v>23814</v>
      </c>
      <c r="E37">
        <f t="shared" si="1"/>
        <v>1</v>
      </c>
    </row>
    <row r="38" spans="1:29" x14ac:dyDescent="0.25">
      <c r="A38" s="24" t="s">
        <v>23775</v>
      </c>
      <c r="B38" s="79" t="s">
        <v>23838</v>
      </c>
      <c r="D38" s="1" t="s">
        <v>23822</v>
      </c>
      <c r="E38">
        <f t="shared" si="1"/>
        <v>1</v>
      </c>
      <c r="X38" s="85" t="s">
        <v>12</v>
      </c>
      <c r="Y38" s="97" t="s">
        <v>23795</v>
      </c>
      <c r="Z38" s="98" t="s">
        <v>23644</v>
      </c>
      <c r="AA38" s="99" t="s">
        <v>23792</v>
      </c>
      <c r="AB38" s="100" t="s">
        <v>23783</v>
      </c>
      <c r="AC38" s="101" t="s">
        <v>23805</v>
      </c>
    </row>
    <row r="39" spans="1:29" x14ac:dyDescent="0.25">
      <c r="A39" s="24" t="s">
        <v>23771</v>
      </c>
      <c r="B39" s="1" t="s">
        <v>23826</v>
      </c>
      <c r="D39" s="1" t="s">
        <v>23834</v>
      </c>
      <c r="E39">
        <f t="shared" si="1"/>
        <v>1</v>
      </c>
      <c r="X39" s="120">
        <v>3</v>
      </c>
      <c r="Y39" s="97">
        <v>1</v>
      </c>
      <c r="Z39" s="92">
        <v>1</v>
      </c>
      <c r="AA39" s="103">
        <v>1</v>
      </c>
      <c r="AB39" s="1"/>
      <c r="AC39" s="1"/>
    </row>
    <row r="40" spans="1:29" x14ac:dyDescent="0.25">
      <c r="A40" s="24" t="s">
        <v>23762</v>
      </c>
      <c r="B40" s="1" t="s">
        <v>23790</v>
      </c>
      <c r="D40" s="1" t="s">
        <v>23809</v>
      </c>
      <c r="E40">
        <f t="shared" si="1"/>
        <v>1</v>
      </c>
      <c r="X40" s="120">
        <v>6</v>
      </c>
      <c r="Y40" s="1"/>
      <c r="Z40" s="92">
        <v>1</v>
      </c>
      <c r="AA40" s="103">
        <v>1</v>
      </c>
      <c r="AB40" s="105">
        <v>1</v>
      </c>
      <c r="AC40" s="1"/>
    </row>
    <row r="41" spans="1:29" x14ac:dyDescent="0.25">
      <c r="A41" s="24" t="s">
        <v>23767</v>
      </c>
      <c r="B41" s="1" t="s">
        <v>23610</v>
      </c>
      <c r="D41" s="1" t="s">
        <v>23845</v>
      </c>
      <c r="E41">
        <f t="shared" si="1"/>
        <v>1</v>
      </c>
      <c r="X41" s="120">
        <v>8</v>
      </c>
      <c r="Y41" s="97">
        <v>1</v>
      </c>
      <c r="Z41" s="1"/>
      <c r="AA41" s="1"/>
      <c r="AB41" s="1"/>
      <c r="AC41" s="1"/>
    </row>
    <row r="42" spans="1:29" x14ac:dyDescent="0.25">
      <c r="A42" s="24" t="s">
        <v>23761</v>
      </c>
      <c r="B42" s="46" t="s">
        <v>23784</v>
      </c>
      <c r="D42" s="1" t="s">
        <v>23833</v>
      </c>
      <c r="E42">
        <f t="shared" si="1"/>
        <v>1</v>
      </c>
      <c r="X42" s="120">
        <v>10</v>
      </c>
      <c r="Y42" s="97">
        <v>1</v>
      </c>
      <c r="Z42" s="92">
        <v>1</v>
      </c>
      <c r="AA42" s="1"/>
      <c r="AB42" s="1"/>
      <c r="AC42" s="1"/>
    </row>
    <row r="43" spans="1:29" x14ac:dyDescent="0.25">
      <c r="A43" s="24" t="s">
        <v>23763</v>
      </c>
      <c r="B43" s="46" t="s">
        <v>23792</v>
      </c>
      <c r="D43" s="1" t="s">
        <v>23794</v>
      </c>
      <c r="E43">
        <f t="shared" si="1"/>
        <v>1</v>
      </c>
      <c r="X43" s="120">
        <v>11</v>
      </c>
      <c r="Y43" s="1"/>
      <c r="Z43" s="92">
        <v>1</v>
      </c>
      <c r="AA43" s="103">
        <v>1</v>
      </c>
      <c r="AB43" s="1"/>
      <c r="AC43" s="1"/>
    </row>
    <row r="44" spans="1:29" x14ac:dyDescent="0.25">
      <c r="A44" s="24" t="s">
        <v>89</v>
      </c>
      <c r="B44" s="93" t="s">
        <v>23792</v>
      </c>
      <c r="D44" s="1" t="s">
        <v>23811</v>
      </c>
      <c r="E44">
        <f t="shared" si="1"/>
        <v>1</v>
      </c>
      <c r="X44" s="120">
        <v>12</v>
      </c>
      <c r="Y44" s="97">
        <v>1</v>
      </c>
      <c r="Z44" s="92">
        <v>1</v>
      </c>
      <c r="AA44" s="103">
        <v>1</v>
      </c>
      <c r="AB44" s="1"/>
      <c r="AC44" s="1"/>
    </row>
    <row r="45" spans="1:29" x14ac:dyDescent="0.25">
      <c r="A45" s="24" t="s">
        <v>23776</v>
      </c>
      <c r="B45" s="93" t="s">
        <v>23792</v>
      </c>
      <c r="D45" s="1" t="s">
        <v>23839</v>
      </c>
      <c r="E45">
        <f t="shared" si="1"/>
        <v>1</v>
      </c>
      <c r="X45" s="120">
        <v>16</v>
      </c>
      <c r="Y45" s="97">
        <v>1</v>
      </c>
      <c r="Z45" s="92">
        <v>1</v>
      </c>
      <c r="AA45" s="1"/>
      <c r="AB45" s="1"/>
      <c r="AC45" s="1"/>
    </row>
    <row r="46" spans="1:29" x14ac:dyDescent="0.25">
      <c r="A46" s="24" t="s">
        <v>23776</v>
      </c>
      <c r="B46" s="46" t="s">
        <v>23792</v>
      </c>
      <c r="D46" s="1" t="s">
        <v>23827</v>
      </c>
      <c r="E46">
        <f t="shared" si="1"/>
        <v>1</v>
      </c>
      <c r="X46" s="120">
        <v>19</v>
      </c>
      <c r="Y46" s="1"/>
      <c r="Z46" s="1"/>
      <c r="AA46" s="1"/>
      <c r="AB46" s="105">
        <v>1</v>
      </c>
      <c r="AC46" s="1"/>
    </row>
    <row r="47" spans="1:29" x14ac:dyDescent="0.25">
      <c r="A47" s="24" t="s">
        <v>23769</v>
      </c>
      <c r="B47" s="46" t="s">
        <v>23792</v>
      </c>
      <c r="D47" s="1" t="s">
        <v>23813</v>
      </c>
      <c r="E47">
        <f t="shared" si="1"/>
        <v>1</v>
      </c>
      <c r="X47" s="120">
        <v>23</v>
      </c>
      <c r="Y47" s="97">
        <v>1</v>
      </c>
      <c r="Z47" s="92">
        <v>1</v>
      </c>
      <c r="AA47" s="103">
        <v>1</v>
      </c>
      <c r="AB47" s="1"/>
      <c r="AC47" s="1"/>
    </row>
    <row r="48" spans="1:29" x14ac:dyDescent="0.25">
      <c r="A48" s="24" t="s">
        <v>103</v>
      </c>
      <c r="B48" s="46" t="s">
        <v>23792</v>
      </c>
      <c r="D48" s="1" t="s">
        <v>23820</v>
      </c>
      <c r="E48">
        <f t="shared" si="1"/>
        <v>1</v>
      </c>
      <c r="X48" s="120">
        <v>24</v>
      </c>
      <c r="Y48" s="97">
        <v>1</v>
      </c>
      <c r="Z48" s="1"/>
      <c r="AA48" s="1"/>
      <c r="AB48" s="105">
        <v>1</v>
      </c>
      <c r="AC48" s="104">
        <v>1</v>
      </c>
    </row>
    <row r="49" spans="1:29" x14ac:dyDescent="0.25">
      <c r="A49" s="24" t="s">
        <v>23764</v>
      </c>
      <c r="B49" s="46" t="s">
        <v>23784</v>
      </c>
      <c r="D49" s="1" t="s">
        <v>23610</v>
      </c>
      <c r="E49">
        <f t="shared" si="1"/>
        <v>1</v>
      </c>
      <c r="X49" s="120">
        <v>25</v>
      </c>
      <c r="Y49" s="97">
        <v>1</v>
      </c>
      <c r="Z49" s="1"/>
      <c r="AA49" s="103">
        <v>1</v>
      </c>
      <c r="AB49" s="1"/>
      <c r="AC49" s="1"/>
    </row>
    <row r="50" spans="1:29" x14ac:dyDescent="0.25">
      <c r="A50" s="24" t="s">
        <v>23766</v>
      </c>
      <c r="B50" s="46" t="s">
        <v>23792</v>
      </c>
      <c r="D50" s="1" t="s">
        <v>23790</v>
      </c>
      <c r="E50">
        <f t="shared" si="1"/>
        <v>1</v>
      </c>
      <c r="X50" s="120">
        <v>26</v>
      </c>
      <c r="Y50" s="97">
        <v>1</v>
      </c>
      <c r="Z50" s="92">
        <v>1</v>
      </c>
      <c r="AA50" s="1"/>
      <c r="AB50" s="1"/>
      <c r="AC50" s="1"/>
    </row>
    <row r="51" spans="1:29" x14ac:dyDescent="0.25">
      <c r="A51" s="24" t="s">
        <v>62</v>
      </c>
      <c r="B51" s="46" t="s">
        <v>23792</v>
      </c>
      <c r="D51" s="79" t="s">
        <v>23829</v>
      </c>
      <c r="E51">
        <f t="shared" si="1"/>
        <v>1</v>
      </c>
      <c r="X51" s="120">
        <v>28</v>
      </c>
      <c r="Y51" s="97">
        <v>1</v>
      </c>
      <c r="Z51" s="1"/>
      <c r="AA51" s="103">
        <v>1</v>
      </c>
      <c r="AB51" s="105">
        <v>1</v>
      </c>
      <c r="AC51" s="101">
        <v>1</v>
      </c>
    </row>
    <row r="52" spans="1:29" x14ac:dyDescent="0.25">
      <c r="A52" s="24" t="s">
        <v>23775</v>
      </c>
      <c r="B52" s="46" t="s">
        <v>23792</v>
      </c>
      <c r="D52" s="1" t="s">
        <v>23791</v>
      </c>
      <c r="E52">
        <f t="shared" si="1"/>
        <v>1</v>
      </c>
      <c r="X52" s="120">
        <v>30</v>
      </c>
      <c r="Y52" s="97">
        <v>1</v>
      </c>
      <c r="Z52" s="1"/>
      <c r="AA52" s="103">
        <v>1</v>
      </c>
      <c r="AB52" s="1"/>
      <c r="AC52" s="1"/>
    </row>
    <row r="53" spans="1:29" x14ac:dyDescent="0.25">
      <c r="A53" s="24" t="s">
        <v>23777</v>
      </c>
      <c r="B53" s="93" t="s">
        <v>23792</v>
      </c>
      <c r="D53" s="79" t="s">
        <v>23824</v>
      </c>
      <c r="E53">
        <f t="shared" si="1"/>
        <v>1</v>
      </c>
      <c r="X53" s="120">
        <v>38</v>
      </c>
      <c r="Y53" s="97">
        <v>1</v>
      </c>
      <c r="Z53" s="92">
        <v>1</v>
      </c>
      <c r="AA53" s="103">
        <v>1</v>
      </c>
      <c r="AB53" s="1"/>
      <c r="AC53" s="1"/>
    </row>
    <row r="54" spans="1:29" x14ac:dyDescent="0.25">
      <c r="A54" s="24" t="s">
        <v>23778</v>
      </c>
      <c r="B54" s="93" t="s">
        <v>23792</v>
      </c>
      <c r="D54" s="79" t="s">
        <v>23821</v>
      </c>
      <c r="E54">
        <f t="shared" si="1"/>
        <v>1</v>
      </c>
      <c r="X54" s="120">
        <v>48</v>
      </c>
      <c r="Y54" s="97">
        <v>1</v>
      </c>
      <c r="Z54" s="92">
        <v>1</v>
      </c>
      <c r="AA54" s="103">
        <v>1</v>
      </c>
      <c r="AB54" s="1"/>
      <c r="AC54" s="1"/>
    </row>
    <row r="55" spans="1:29" x14ac:dyDescent="0.25">
      <c r="A55" s="24" t="s">
        <v>41</v>
      </c>
      <c r="B55" s="46" t="s">
        <v>23792</v>
      </c>
      <c r="D55" s="1" t="s">
        <v>23789</v>
      </c>
      <c r="E55">
        <f t="shared" si="1"/>
        <v>1</v>
      </c>
      <c r="X55" s="120">
        <v>69</v>
      </c>
      <c r="Y55" s="1"/>
      <c r="Z55" s="1"/>
      <c r="AA55" s="1"/>
      <c r="AB55" s="1"/>
      <c r="AC55" s="101">
        <v>1</v>
      </c>
    </row>
    <row r="56" spans="1:29" x14ac:dyDescent="0.25">
      <c r="A56" s="24" t="s">
        <v>23772</v>
      </c>
      <c r="B56" s="46" t="s">
        <v>23792</v>
      </c>
      <c r="D56" s="79" t="s">
        <v>23819</v>
      </c>
      <c r="E56">
        <f t="shared" si="1"/>
        <v>1</v>
      </c>
      <c r="X56" s="120">
        <v>73</v>
      </c>
      <c r="Y56" s="1"/>
      <c r="Z56" s="92">
        <v>1</v>
      </c>
      <c r="AA56" s="1"/>
      <c r="AB56" s="1"/>
      <c r="AC56" s="1"/>
    </row>
    <row r="57" spans="1:29" x14ac:dyDescent="0.25">
      <c r="A57" s="24" t="s">
        <v>711</v>
      </c>
      <c r="B57" s="46" t="s">
        <v>23792</v>
      </c>
      <c r="D57" s="1" t="s">
        <v>23782</v>
      </c>
      <c r="E57">
        <f t="shared" si="1"/>
        <v>1</v>
      </c>
      <c r="X57" s="120">
        <v>78</v>
      </c>
      <c r="Y57" s="1"/>
      <c r="Z57" s="92">
        <v>1</v>
      </c>
      <c r="AA57" s="103">
        <v>1</v>
      </c>
      <c r="AB57" s="105">
        <v>1</v>
      </c>
      <c r="AC57" s="1"/>
    </row>
    <row r="58" spans="1:29" x14ac:dyDescent="0.25">
      <c r="A58" s="24" t="s">
        <v>324</v>
      </c>
      <c r="B58" s="46" t="s">
        <v>23792</v>
      </c>
      <c r="D58" s="1" t="s">
        <v>23788</v>
      </c>
      <c r="E58">
        <f t="shared" si="1"/>
        <v>1</v>
      </c>
      <c r="X58" s="120">
        <v>79</v>
      </c>
      <c r="Y58" s="97">
        <v>1</v>
      </c>
      <c r="Z58" s="1"/>
      <c r="AA58" s="103">
        <v>1</v>
      </c>
      <c r="AB58" s="1"/>
      <c r="AC58" s="1"/>
    </row>
    <row r="59" spans="1:29" x14ac:dyDescent="0.25">
      <c r="A59" s="24" t="s">
        <v>23770</v>
      </c>
      <c r="B59" s="1" t="s">
        <v>23820</v>
      </c>
      <c r="D59" s="79" t="s">
        <v>23802</v>
      </c>
      <c r="E59">
        <f t="shared" si="1"/>
        <v>1</v>
      </c>
      <c r="X59" s="120">
        <v>80</v>
      </c>
      <c r="Y59" s="97">
        <v>1</v>
      </c>
      <c r="Z59" s="92">
        <v>1</v>
      </c>
      <c r="AA59" s="1"/>
      <c r="AB59" s="1"/>
      <c r="AC59" s="101">
        <v>1</v>
      </c>
    </row>
    <row r="60" spans="1:29" x14ac:dyDescent="0.25">
      <c r="A60" s="24" t="s">
        <v>23765</v>
      </c>
      <c r="B60" s="1" t="s">
        <v>23807</v>
      </c>
      <c r="D60" s="79" t="s">
        <v>23623</v>
      </c>
      <c r="E60">
        <f t="shared" si="1"/>
        <v>1</v>
      </c>
      <c r="X60" s="120">
        <v>83</v>
      </c>
      <c r="Y60" s="97">
        <v>1</v>
      </c>
      <c r="Z60" s="92">
        <v>1</v>
      </c>
      <c r="AA60" s="1"/>
      <c r="AB60" s="1"/>
      <c r="AC60" s="1"/>
    </row>
    <row r="61" spans="1:29" x14ac:dyDescent="0.25">
      <c r="A61" s="24" t="s">
        <v>88</v>
      </c>
      <c r="B61" s="1" t="s">
        <v>23807</v>
      </c>
      <c r="D61" s="79" t="s">
        <v>23787</v>
      </c>
      <c r="E61">
        <f t="shared" si="1"/>
        <v>1</v>
      </c>
      <c r="X61" s="120">
        <v>87</v>
      </c>
      <c r="Y61" s="97">
        <v>1</v>
      </c>
      <c r="Z61" s="92">
        <v>1</v>
      </c>
      <c r="AA61" s="103">
        <v>1</v>
      </c>
      <c r="AB61" s="1"/>
      <c r="AC61" s="1"/>
    </row>
    <row r="62" spans="1:29" x14ac:dyDescent="0.25">
      <c r="A62" s="24" t="s">
        <v>23780</v>
      </c>
      <c r="B62" s="1" t="s">
        <v>23849</v>
      </c>
      <c r="D62" s="79" t="s">
        <v>23781</v>
      </c>
      <c r="E62">
        <f t="shared" si="1"/>
        <v>1</v>
      </c>
      <c r="X62" s="120">
        <v>103</v>
      </c>
      <c r="Y62" s="1"/>
      <c r="Z62" s="92">
        <v>1</v>
      </c>
      <c r="AA62" s="103">
        <v>1</v>
      </c>
      <c r="AB62" s="1"/>
      <c r="AC62" s="1"/>
    </row>
    <row r="63" spans="1:29" x14ac:dyDescent="0.25">
      <c r="A63" s="24" t="s">
        <v>23770</v>
      </c>
      <c r="B63" s="1" t="s">
        <v>23798</v>
      </c>
      <c r="X63" s="120">
        <v>133</v>
      </c>
      <c r="Y63" s="97">
        <v>1</v>
      </c>
      <c r="Z63" s="92">
        <v>1</v>
      </c>
      <c r="AA63" s="103">
        <v>1</v>
      </c>
      <c r="AB63" s="1"/>
      <c r="AC63" s="1"/>
    </row>
    <row r="64" spans="1:29" x14ac:dyDescent="0.25">
      <c r="A64" s="24" t="s">
        <v>23764</v>
      </c>
      <c r="B64" s="1" t="s">
        <v>23798</v>
      </c>
      <c r="X64" s="120">
        <v>134</v>
      </c>
      <c r="Y64" s="1"/>
      <c r="Z64" s="92">
        <v>1</v>
      </c>
      <c r="AA64" s="1"/>
      <c r="AB64" s="1"/>
      <c r="AC64" s="1"/>
    </row>
    <row r="65" spans="1:29" x14ac:dyDescent="0.25">
      <c r="A65" s="24" t="s">
        <v>23767</v>
      </c>
      <c r="B65" s="1" t="s">
        <v>23810</v>
      </c>
      <c r="X65" s="120">
        <v>135</v>
      </c>
      <c r="Y65" s="97">
        <v>1</v>
      </c>
      <c r="Z65" s="92">
        <v>1</v>
      </c>
      <c r="AA65" s="1"/>
      <c r="AB65" s="105">
        <v>1</v>
      </c>
      <c r="AC65" s="1"/>
    </row>
    <row r="66" spans="1:29" x14ac:dyDescent="0.25">
      <c r="A66" s="24" t="s">
        <v>1719</v>
      </c>
      <c r="B66" s="79" t="s">
        <v>23810</v>
      </c>
      <c r="X66" s="120">
        <v>147</v>
      </c>
      <c r="Y66" s="97">
        <v>1</v>
      </c>
      <c r="Z66" s="1"/>
      <c r="AA66" s="1"/>
      <c r="AB66" s="1"/>
      <c r="AC66" s="1"/>
    </row>
    <row r="67" spans="1:29" x14ac:dyDescent="0.25">
      <c r="A67" s="24" t="s">
        <v>23768</v>
      </c>
      <c r="B67" s="1" t="s">
        <v>23813</v>
      </c>
      <c r="X67" s="120">
        <v>153</v>
      </c>
      <c r="Y67" s="97">
        <v>1</v>
      </c>
      <c r="Z67" s="92">
        <v>1</v>
      </c>
      <c r="AA67" s="1"/>
      <c r="AB67" s="1"/>
      <c r="AC67" s="101">
        <v>1</v>
      </c>
    </row>
    <row r="68" spans="1:29" x14ac:dyDescent="0.25">
      <c r="A68" s="24" t="s">
        <v>37</v>
      </c>
      <c r="B68" s="92" t="s">
        <v>23644</v>
      </c>
      <c r="X68" s="120">
        <v>155</v>
      </c>
      <c r="Y68" s="1"/>
      <c r="Z68" s="92">
        <v>1</v>
      </c>
      <c r="AA68" s="1"/>
      <c r="AB68" s="1"/>
      <c r="AC68" s="101">
        <v>1</v>
      </c>
    </row>
    <row r="69" spans="1:29" x14ac:dyDescent="0.25">
      <c r="A69" s="24" t="s">
        <v>23761</v>
      </c>
      <c r="B69" s="92" t="s">
        <v>23785</v>
      </c>
      <c r="X69" s="120">
        <v>183</v>
      </c>
      <c r="Y69" s="97">
        <v>1</v>
      </c>
      <c r="Z69" s="92">
        <v>1</v>
      </c>
      <c r="AA69" s="103">
        <v>1</v>
      </c>
      <c r="AB69" s="1"/>
      <c r="AC69" s="1"/>
    </row>
    <row r="70" spans="1:29" x14ac:dyDescent="0.25">
      <c r="A70" s="24" t="s">
        <v>23763</v>
      </c>
      <c r="B70" s="92" t="s">
        <v>23644</v>
      </c>
      <c r="X70" s="120">
        <v>186</v>
      </c>
      <c r="Y70" s="1"/>
      <c r="Z70" s="92">
        <v>1</v>
      </c>
      <c r="AA70" s="1"/>
      <c r="AB70" s="1"/>
      <c r="AC70" s="1"/>
    </row>
    <row r="71" spans="1:29" x14ac:dyDescent="0.25">
      <c r="A71" s="24" t="s">
        <v>89</v>
      </c>
      <c r="B71" s="92" t="s">
        <v>23644</v>
      </c>
    </row>
    <row r="72" spans="1:29" x14ac:dyDescent="0.25">
      <c r="A72" s="24" t="s">
        <v>89</v>
      </c>
      <c r="B72" s="92" t="s">
        <v>23644</v>
      </c>
    </row>
    <row r="73" spans="1:29" x14ac:dyDescent="0.25">
      <c r="A73" s="24" t="s">
        <v>23776</v>
      </c>
      <c r="B73" s="92" t="s">
        <v>23644</v>
      </c>
    </row>
    <row r="74" spans="1:29" x14ac:dyDescent="0.25">
      <c r="A74" s="24" t="s">
        <v>23762</v>
      </c>
      <c r="B74" s="92" t="s">
        <v>23785</v>
      </c>
    </row>
    <row r="75" spans="1:29" x14ac:dyDescent="0.25">
      <c r="A75" s="24" t="s">
        <v>23773</v>
      </c>
      <c r="B75" s="92" t="s">
        <v>23644</v>
      </c>
    </row>
    <row r="76" spans="1:29" x14ac:dyDescent="0.25">
      <c r="A76" s="24" t="s">
        <v>23768</v>
      </c>
      <c r="B76" s="92" t="s">
        <v>23644</v>
      </c>
    </row>
    <row r="77" spans="1:29" x14ac:dyDescent="0.25">
      <c r="A77" s="24" t="s">
        <v>23765</v>
      </c>
      <c r="B77" s="92" t="s">
        <v>23644</v>
      </c>
    </row>
    <row r="78" spans="1:29" x14ac:dyDescent="0.25">
      <c r="A78" s="24" t="s">
        <v>81</v>
      </c>
      <c r="B78" s="91" t="s">
        <v>23785</v>
      </c>
    </row>
    <row r="79" spans="1:29" x14ac:dyDescent="0.25">
      <c r="A79" s="24" t="s">
        <v>23769</v>
      </c>
      <c r="B79" s="92" t="s">
        <v>23644</v>
      </c>
    </row>
    <row r="80" spans="1:29" x14ac:dyDescent="0.25">
      <c r="A80" s="24" t="s">
        <v>23779</v>
      </c>
      <c r="B80" s="91" t="s">
        <v>23644</v>
      </c>
    </row>
    <row r="81" spans="1:2" x14ac:dyDescent="0.25">
      <c r="A81" s="24" t="s">
        <v>103</v>
      </c>
      <c r="B81" s="92" t="s">
        <v>23644</v>
      </c>
    </row>
    <row r="82" spans="1:2" x14ac:dyDescent="0.25">
      <c r="A82" s="24" t="s">
        <v>118</v>
      </c>
      <c r="B82" s="92" t="s">
        <v>23644</v>
      </c>
    </row>
    <row r="83" spans="1:2" x14ac:dyDescent="0.25">
      <c r="A83" s="24" t="s">
        <v>118</v>
      </c>
      <c r="B83" s="92" t="s">
        <v>23644</v>
      </c>
    </row>
    <row r="84" spans="1:2" x14ac:dyDescent="0.25">
      <c r="A84" s="24" t="s">
        <v>62</v>
      </c>
      <c r="B84" s="92" t="s">
        <v>23644</v>
      </c>
    </row>
    <row r="85" spans="1:2" x14ac:dyDescent="0.25">
      <c r="A85" s="24" t="s">
        <v>23777</v>
      </c>
      <c r="B85" s="92" t="s">
        <v>23644</v>
      </c>
    </row>
    <row r="86" spans="1:2" x14ac:dyDescent="0.25">
      <c r="A86" s="24" t="s">
        <v>23777</v>
      </c>
      <c r="B86" s="92" t="s">
        <v>23644</v>
      </c>
    </row>
    <row r="87" spans="1:2" x14ac:dyDescent="0.25">
      <c r="A87" s="24" t="s">
        <v>23778</v>
      </c>
      <c r="B87" s="92" t="s">
        <v>23644</v>
      </c>
    </row>
    <row r="88" spans="1:2" x14ac:dyDescent="0.25">
      <c r="A88" s="24" t="s">
        <v>41</v>
      </c>
      <c r="B88" s="92" t="s">
        <v>23644</v>
      </c>
    </row>
    <row r="89" spans="1:2" x14ac:dyDescent="0.25">
      <c r="A89" s="24" t="s">
        <v>1719</v>
      </c>
      <c r="B89" s="92" t="s">
        <v>23644</v>
      </c>
    </row>
    <row r="90" spans="1:2" x14ac:dyDescent="0.25">
      <c r="A90" s="24" t="s">
        <v>23772</v>
      </c>
      <c r="B90" s="92" t="s">
        <v>23644</v>
      </c>
    </row>
    <row r="91" spans="1:2" x14ac:dyDescent="0.25">
      <c r="A91" s="24" t="s">
        <v>23772</v>
      </c>
      <c r="B91" s="92" t="s">
        <v>23644</v>
      </c>
    </row>
    <row r="92" spans="1:2" x14ac:dyDescent="0.25">
      <c r="A92" s="24" t="s">
        <v>23780</v>
      </c>
      <c r="B92" s="92" t="s">
        <v>23785</v>
      </c>
    </row>
    <row r="93" spans="1:2" x14ac:dyDescent="0.25">
      <c r="A93" s="24" t="s">
        <v>23771</v>
      </c>
      <c r="B93" s="92" t="s">
        <v>23644</v>
      </c>
    </row>
    <row r="94" spans="1:2" x14ac:dyDescent="0.25">
      <c r="A94" s="24" t="s">
        <v>324</v>
      </c>
      <c r="B94" s="92" t="s">
        <v>23644</v>
      </c>
    </row>
    <row r="95" spans="1:2" x14ac:dyDescent="0.25">
      <c r="A95" s="24" t="s">
        <v>23773</v>
      </c>
      <c r="B95" s="1" t="s">
        <v>23831</v>
      </c>
    </row>
    <row r="96" spans="1:2" x14ac:dyDescent="0.25">
      <c r="A96" s="24" t="s">
        <v>23775</v>
      </c>
      <c r="B96" s="1" t="s">
        <v>23831</v>
      </c>
    </row>
    <row r="97" spans="1:2" x14ac:dyDescent="0.25">
      <c r="A97" s="24" t="s">
        <v>23771</v>
      </c>
      <c r="B97" s="1" t="s">
        <v>23827</v>
      </c>
    </row>
    <row r="98" spans="1:2" x14ac:dyDescent="0.25">
      <c r="A98" s="24" t="s">
        <v>23775</v>
      </c>
      <c r="B98" s="1" t="s">
        <v>23839</v>
      </c>
    </row>
    <row r="99" spans="1:2" x14ac:dyDescent="0.25">
      <c r="A99" s="24" t="s">
        <v>23774</v>
      </c>
      <c r="B99" s="1" t="s">
        <v>23835</v>
      </c>
    </row>
    <row r="100" spans="1:2" x14ac:dyDescent="0.25">
      <c r="A100" s="24" t="s">
        <v>1719</v>
      </c>
      <c r="B100" s="1" t="s">
        <v>23843</v>
      </c>
    </row>
    <row r="101" spans="1:2" x14ac:dyDescent="0.25">
      <c r="A101" s="24" t="s">
        <v>23767</v>
      </c>
      <c r="B101" s="1" t="s">
        <v>23811</v>
      </c>
    </row>
    <row r="102" spans="1:2" x14ac:dyDescent="0.25">
      <c r="A102" s="24" t="s">
        <v>37</v>
      </c>
      <c r="B102" s="1" t="s">
        <v>23794</v>
      </c>
    </row>
    <row r="103" spans="1:2" x14ac:dyDescent="0.25">
      <c r="A103" s="24" t="s">
        <v>41</v>
      </c>
      <c r="B103" s="1" t="s">
        <v>23833</v>
      </c>
    </row>
    <row r="104" spans="1:2" x14ac:dyDescent="0.25">
      <c r="A104" s="24" t="s">
        <v>23779</v>
      </c>
      <c r="B104" s="1" t="s">
        <v>23845</v>
      </c>
    </row>
    <row r="105" spans="1:2" x14ac:dyDescent="0.25">
      <c r="A105" s="24" t="s">
        <v>23776</v>
      </c>
      <c r="B105" s="1" t="s">
        <v>23841</v>
      </c>
    </row>
    <row r="106" spans="1:2" x14ac:dyDescent="0.25">
      <c r="A106" s="24" t="s">
        <v>81</v>
      </c>
      <c r="B106" s="1" t="s">
        <v>23846</v>
      </c>
    </row>
    <row r="107" spans="1:2" x14ac:dyDescent="0.25">
      <c r="A107" s="24" t="s">
        <v>23766</v>
      </c>
      <c r="B107" s="1" t="s">
        <v>23809</v>
      </c>
    </row>
    <row r="108" spans="1:2" x14ac:dyDescent="0.25">
      <c r="A108" s="24" t="s">
        <v>41</v>
      </c>
      <c r="B108" s="1" t="s">
        <v>23834</v>
      </c>
    </row>
    <row r="109" spans="1:2" x14ac:dyDescent="0.25">
      <c r="A109" s="24" t="s">
        <v>88</v>
      </c>
      <c r="B109" s="1" t="s">
        <v>23822</v>
      </c>
    </row>
    <row r="110" spans="1:2" x14ac:dyDescent="0.25">
      <c r="A110" s="24" t="s">
        <v>23768</v>
      </c>
      <c r="B110" s="1" t="s">
        <v>23814</v>
      </c>
    </row>
    <row r="111" spans="1:2" x14ac:dyDescent="0.25">
      <c r="A111" s="24" t="s">
        <v>23767</v>
      </c>
      <c r="B111" s="1" t="s">
        <v>23812</v>
      </c>
    </row>
    <row r="112" spans="1:2" x14ac:dyDescent="0.25">
      <c r="A112" s="24" t="s">
        <v>23780</v>
      </c>
      <c r="B112" s="79" t="s">
        <v>23848</v>
      </c>
    </row>
    <row r="113" spans="1:2" x14ac:dyDescent="0.25">
      <c r="A113" s="24" t="s">
        <v>23776</v>
      </c>
      <c r="B113" s="1" t="s">
        <v>23721</v>
      </c>
    </row>
    <row r="114" spans="1:2" x14ac:dyDescent="0.25">
      <c r="A114" s="24" t="s">
        <v>23774</v>
      </c>
      <c r="B114" s="1" t="s">
        <v>23836</v>
      </c>
    </row>
    <row r="115" spans="1:2" x14ac:dyDescent="0.25">
      <c r="A115" s="24" t="s">
        <v>62</v>
      </c>
      <c r="B115" s="1" t="s">
        <v>23840</v>
      </c>
    </row>
    <row r="116" spans="1:2" x14ac:dyDescent="0.25">
      <c r="A116" s="24" t="s">
        <v>23777</v>
      </c>
      <c r="B116" s="1" t="s">
        <v>23842</v>
      </c>
    </row>
    <row r="117" spans="1:2" x14ac:dyDescent="0.25">
      <c r="A117" s="24" t="s">
        <v>81</v>
      </c>
      <c r="B117" s="1" t="s">
        <v>23847</v>
      </c>
    </row>
    <row r="118" spans="1:2" x14ac:dyDescent="0.25">
      <c r="A118" s="24" t="s">
        <v>711</v>
      </c>
      <c r="B118" s="1" t="s">
        <v>23817</v>
      </c>
    </row>
    <row r="119" spans="1:2" x14ac:dyDescent="0.25">
      <c r="A119" s="24" t="s">
        <v>23768</v>
      </c>
      <c r="B119" s="1" t="s">
        <v>23815</v>
      </c>
    </row>
    <row r="120" spans="1:2" x14ac:dyDescent="0.25">
      <c r="A120" s="24" t="s">
        <v>23779</v>
      </c>
      <c r="B120" s="1" t="s">
        <v>23815</v>
      </c>
    </row>
    <row r="121" spans="1:2" x14ac:dyDescent="0.25">
      <c r="A121" s="24" t="s">
        <v>23763</v>
      </c>
      <c r="B121" s="1" t="s">
        <v>23689</v>
      </c>
    </row>
    <row r="122" spans="1:2" x14ac:dyDescent="0.25">
      <c r="A122" s="24" t="s">
        <v>711</v>
      </c>
      <c r="B122" s="1" t="s">
        <v>23689</v>
      </c>
    </row>
    <row r="123" spans="1:2" x14ac:dyDescent="0.25">
      <c r="A123" s="24" t="s">
        <v>23773</v>
      </c>
      <c r="B123" s="1" t="s">
        <v>23832</v>
      </c>
    </row>
    <row r="124" spans="1:2" x14ac:dyDescent="0.25">
      <c r="A124" s="24" t="s">
        <v>503</v>
      </c>
      <c r="B124" s="1" t="s">
        <v>23804</v>
      </c>
    </row>
    <row r="125" spans="1:2" x14ac:dyDescent="0.25">
      <c r="A125" s="24" t="s">
        <v>81</v>
      </c>
      <c r="B125" s="1" t="s">
        <v>23828</v>
      </c>
    </row>
    <row r="126" spans="1:2" x14ac:dyDescent="0.25">
      <c r="A126" s="24" t="s">
        <v>324</v>
      </c>
      <c r="B126" s="1" t="s">
        <v>23828</v>
      </c>
    </row>
    <row r="127" spans="1:2" x14ac:dyDescent="0.25">
      <c r="A127" s="24" t="s">
        <v>23769</v>
      </c>
      <c r="B127" s="1" t="s">
        <v>23818</v>
      </c>
    </row>
    <row r="128" spans="1:2" x14ac:dyDescent="0.25">
      <c r="A128" s="24" t="s">
        <v>23764</v>
      </c>
      <c r="B128" s="1" t="s">
        <v>23799</v>
      </c>
    </row>
    <row r="129" spans="1:2" x14ac:dyDescent="0.25">
      <c r="A129" s="24" t="s">
        <v>23778</v>
      </c>
      <c r="B129" s="1" t="s">
        <v>23818</v>
      </c>
    </row>
    <row r="130" spans="1:2" x14ac:dyDescent="0.25">
      <c r="A130" s="24" t="s">
        <v>23761</v>
      </c>
      <c r="B130" s="1" t="s">
        <v>23786</v>
      </c>
    </row>
    <row r="131" spans="1:2" x14ac:dyDescent="0.25">
      <c r="A131" s="24" t="s">
        <v>37</v>
      </c>
      <c r="B131" s="95" t="s">
        <v>23795</v>
      </c>
    </row>
    <row r="132" spans="1:2" x14ac:dyDescent="0.25">
      <c r="A132" s="24" t="s">
        <v>89</v>
      </c>
      <c r="B132" s="95" t="s">
        <v>23795</v>
      </c>
    </row>
    <row r="133" spans="1:2" x14ac:dyDescent="0.25">
      <c r="A133" s="24" t="s">
        <v>89</v>
      </c>
      <c r="B133" s="95" t="s">
        <v>23800</v>
      </c>
    </row>
    <row r="134" spans="1:2" x14ac:dyDescent="0.25">
      <c r="A134" s="24" t="s">
        <v>23776</v>
      </c>
      <c r="B134" s="95" t="s">
        <v>23800</v>
      </c>
    </row>
    <row r="135" spans="1:2" x14ac:dyDescent="0.25">
      <c r="A135" s="24" t="s">
        <v>23773</v>
      </c>
      <c r="B135" s="95" t="s">
        <v>23795</v>
      </c>
    </row>
    <row r="136" spans="1:2" x14ac:dyDescent="0.25">
      <c r="A136" s="24" t="s">
        <v>23770</v>
      </c>
      <c r="B136" s="95" t="s">
        <v>23795</v>
      </c>
    </row>
    <row r="137" spans="1:2" x14ac:dyDescent="0.25">
      <c r="A137" s="24" t="s">
        <v>23768</v>
      </c>
      <c r="B137" s="95" t="s">
        <v>23795</v>
      </c>
    </row>
    <row r="138" spans="1:2" x14ac:dyDescent="0.25">
      <c r="A138" s="24" t="s">
        <v>81</v>
      </c>
      <c r="B138" s="95" t="s">
        <v>23800</v>
      </c>
    </row>
    <row r="139" spans="1:2" x14ac:dyDescent="0.25">
      <c r="A139" s="24" t="s">
        <v>23769</v>
      </c>
      <c r="B139" s="95" t="s">
        <v>23800</v>
      </c>
    </row>
    <row r="140" spans="1:2" x14ac:dyDescent="0.25">
      <c r="A140" s="24" t="s">
        <v>103</v>
      </c>
      <c r="B140" s="95" t="s">
        <v>23795</v>
      </c>
    </row>
    <row r="141" spans="1:2" x14ac:dyDescent="0.25">
      <c r="A141" s="24" t="s">
        <v>103</v>
      </c>
      <c r="B141" s="95" t="s">
        <v>23795</v>
      </c>
    </row>
    <row r="142" spans="1:2" x14ac:dyDescent="0.25">
      <c r="A142" s="24" t="s">
        <v>103</v>
      </c>
      <c r="B142" s="95" t="s">
        <v>23800</v>
      </c>
    </row>
    <row r="143" spans="1:2" x14ac:dyDescent="0.25">
      <c r="A143" s="24" t="s">
        <v>503</v>
      </c>
      <c r="B143" s="95" t="s">
        <v>23800</v>
      </c>
    </row>
    <row r="144" spans="1:2" x14ac:dyDescent="0.25">
      <c r="A144" s="24" t="s">
        <v>503</v>
      </c>
      <c r="B144" s="95" t="s">
        <v>23800</v>
      </c>
    </row>
    <row r="145" spans="1:2" x14ac:dyDescent="0.25">
      <c r="A145" s="24" t="s">
        <v>23764</v>
      </c>
      <c r="B145" s="95" t="s">
        <v>23800</v>
      </c>
    </row>
    <row r="146" spans="1:2" x14ac:dyDescent="0.25">
      <c r="A146" s="24" t="s">
        <v>118</v>
      </c>
      <c r="B146" s="95" t="s">
        <v>23795</v>
      </c>
    </row>
    <row r="147" spans="1:2" x14ac:dyDescent="0.25">
      <c r="A147" s="24" t="s">
        <v>118</v>
      </c>
      <c r="B147" s="95" t="s">
        <v>23795</v>
      </c>
    </row>
    <row r="148" spans="1:2" x14ac:dyDescent="0.25">
      <c r="A148" s="24" t="s">
        <v>23766</v>
      </c>
      <c r="B148" s="95" t="s">
        <v>23795</v>
      </c>
    </row>
    <row r="149" spans="1:2" x14ac:dyDescent="0.25">
      <c r="A149" s="24" t="s">
        <v>62</v>
      </c>
      <c r="B149" s="95" t="s">
        <v>23800</v>
      </c>
    </row>
    <row r="150" spans="1:2" x14ac:dyDescent="0.25">
      <c r="A150" s="24" t="s">
        <v>23775</v>
      </c>
      <c r="B150" s="95" t="s">
        <v>23795</v>
      </c>
    </row>
    <row r="151" spans="1:2" x14ac:dyDescent="0.25">
      <c r="A151" s="24" t="s">
        <v>23777</v>
      </c>
      <c r="B151" s="95" t="s">
        <v>23795</v>
      </c>
    </row>
    <row r="152" spans="1:2" x14ac:dyDescent="0.25">
      <c r="A152" s="24" t="s">
        <v>23778</v>
      </c>
      <c r="B152" s="95" t="s">
        <v>23795</v>
      </c>
    </row>
    <row r="153" spans="1:2" x14ac:dyDescent="0.25">
      <c r="A153" s="24" t="s">
        <v>23778</v>
      </c>
      <c r="B153" s="95" t="s">
        <v>23795</v>
      </c>
    </row>
    <row r="154" spans="1:2" x14ac:dyDescent="0.25">
      <c r="A154" s="24" t="s">
        <v>711</v>
      </c>
      <c r="B154" s="95" t="s">
        <v>23795</v>
      </c>
    </row>
    <row r="155" spans="1:2" x14ac:dyDescent="0.25">
      <c r="A155" s="24" t="s">
        <v>88</v>
      </c>
      <c r="B155" s="95" t="s">
        <v>23795</v>
      </c>
    </row>
    <row r="156" spans="1:2" x14ac:dyDescent="0.25">
      <c r="A156" s="24" t="s">
        <v>23780</v>
      </c>
      <c r="B156" s="95" t="s">
        <v>23800</v>
      </c>
    </row>
    <row r="157" spans="1:2" x14ac:dyDescent="0.25">
      <c r="A157" s="24" t="s">
        <v>23771</v>
      </c>
      <c r="B157" s="95" t="s">
        <v>23800</v>
      </c>
    </row>
    <row r="158" spans="1:2" x14ac:dyDescent="0.25">
      <c r="A158" s="24" t="s">
        <v>324</v>
      </c>
      <c r="B158" s="95" t="s">
        <v>23800</v>
      </c>
    </row>
    <row r="159" spans="1:2" x14ac:dyDescent="0.25">
      <c r="A159" s="24" t="s">
        <v>23764</v>
      </c>
      <c r="B159" s="1" t="s">
        <v>23801</v>
      </c>
    </row>
    <row r="160" spans="1:2" x14ac:dyDescent="0.25">
      <c r="A160" s="24" t="s">
        <v>23772</v>
      </c>
      <c r="B160" s="1" t="s">
        <v>23801</v>
      </c>
    </row>
    <row r="161" spans="1:2" x14ac:dyDescent="0.25">
      <c r="A161" s="24" t="s">
        <v>23771</v>
      </c>
      <c r="B161" s="1" t="s">
        <v>23801</v>
      </c>
    </row>
    <row r="162" spans="1:2" x14ac:dyDescent="0.25">
      <c r="A162" s="24" t="s">
        <v>1719</v>
      </c>
      <c r="B162" s="1" t="s">
        <v>23844</v>
      </c>
    </row>
    <row r="163" spans="1:2" x14ac:dyDescent="0.25">
      <c r="A163" s="24" t="s">
        <v>89</v>
      </c>
      <c r="B163" s="1" t="s">
        <v>23559</v>
      </c>
    </row>
    <row r="164" spans="1:2" x14ac:dyDescent="0.25">
      <c r="A164" s="24" t="s">
        <v>23774</v>
      </c>
      <c r="B164" s="1" t="s">
        <v>23837</v>
      </c>
    </row>
    <row r="165" spans="1:2" x14ac:dyDescent="0.25">
      <c r="A165" s="24" t="s">
        <v>37</v>
      </c>
      <c r="B165" s="1" t="s">
        <v>23796</v>
      </c>
    </row>
    <row r="166" spans="1:2" x14ac:dyDescent="0.25">
      <c r="A166" s="24" t="s">
        <v>23779</v>
      </c>
      <c r="B166" s="1" t="s">
        <v>23796</v>
      </c>
    </row>
    <row r="167" spans="1:2" x14ac:dyDescent="0.25">
      <c r="A167" s="24" t="s">
        <v>23763</v>
      </c>
      <c r="B167" s="1" t="s">
        <v>23563</v>
      </c>
    </row>
    <row r="168" spans="1:2" x14ac:dyDescent="0.25">
      <c r="A168" s="24" t="s">
        <v>118</v>
      </c>
      <c r="B168" s="1" t="s">
        <v>23830</v>
      </c>
    </row>
    <row r="169" spans="1:2" x14ac:dyDescent="0.25">
      <c r="A169" s="24" t="s">
        <v>88</v>
      </c>
      <c r="B169" s="1" t="s">
        <v>23823</v>
      </c>
    </row>
    <row r="170" spans="1:2" x14ac:dyDescent="0.25">
      <c r="A170" s="24" t="s">
        <v>37</v>
      </c>
      <c r="B170" s="1" t="s">
        <v>5733</v>
      </c>
    </row>
    <row r="171" spans="1:2" x14ac:dyDescent="0.25">
      <c r="A171" s="24" t="s">
        <v>37</v>
      </c>
      <c r="B171" s="1" t="s">
        <v>5733</v>
      </c>
    </row>
    <row r="172" spans="1:2" x14ac:dyDescent="0.25">
      <c r="A172" s="24" t="s">
        <v>23761</v>
      </c>
      <c r="B172" s="1" t="s">
        <v>5733</v>
      </c>
    </row>
    <row r="173" spans="1:2" x14ac:dyDescent="0.25">
      <c r="A173" s="24" t="s">
        <v>23763</v>
      </c>
      <c r="B173" s="1" t="s">
        <v>5733</v>
      </c>
    </row>
    <row r="174" spans="1:2" x14ac:dyDescent="0.25">
      <c r="A174" s="24" t="s">
        <v>89</v>
      </c>
      <c r="B174" s="1" t="s">
        <v>5733</v>
      </c>
    </row>
    <row r="175" spans="1:2" x14ac:dyDescent="0.25">
      <c r="A175" s="24" t="s">
        <v>23776</v>
      </c>
      <c r="B175" s="1" t="s">
        <v>5733</v>
      </c>
    </row>
    <row r="176" spans="1:2" x14ac:dyDescent="0.25">
      <c r="A176" s="24" t="s">
        <v>23762</v>
      </c>
      <c r="B176" s="1" t="s">
        <v>5733</v>
      </c>
    </row>
    <row r="177" spans="1:2" x14ac:dyDescent="0.25">
      <c r="A177" s="24" t="s">
        <v>23762</v>
      </c>
      <c r="B177" s="1" t="s">
        <v>5733</v>
      </c>
    </row>
    <row r="178" spans="1:2" x14ac:dyDescent="0.25">
      <c r="A178" s="24" t="s">
        <v>23773</v>
      </c>
      <c r="B178" s="1" t="s">
        <v>5733</v>
      </c>
    </row>
    <row r="179" spans="1:2" x14ac:dyDescent="0.25">
      <c r="A179" s="24" t="s">
        <v>23773</v>
      </c>
      <c r="B179" s="1" t="s">
        <v>5733</v>
      </c>
    </row>
    <row r="180" spans="1:2" x14ac:dyDescent="0.25">
      <c r="A180" s="24" t="s">
        <v>23770</v>
      </c>
      <c r="B180" s="1" t="s">
        <v>5733</v>
      </c>
    </row>
    <row r="181" spans="1:2" x14ac:dyDescent="0.25">
      <c r="A181" s="24" t="s">
        <v>23770</v>
      </c>
      <c r="B181" s="1" t="s">
        <v>5733</v>
      </c>
    </row>
    <row r="182" spans="1:2" x14ac:dyDescent="0.25">
      <c r="A182" s="24" t="s">
        <v>23770</v>
      </c>
      <c r="B182" s="1" t="s">
        <v>5733</v>
      </c>
    </row>
    <row r="183" spans="1:2" x14ac:dyDescent="0.25">
      <c r="A183" s="24" t="s">
        <v>23768</v>
      </c>
      <c r="B183" s="1" t="s">
        <v>5733</v>
      </c>
    </row>
    <row r="184" spans="1:2" x14ac:dyDescent="0.25">
      <c r="A184" s="24" t="s">
        <v>23765</v>
      </c>
      <c r="B184" s="1" t="s">
        <v>5733</v>
      </c>
    </row>
    <row r="185" spans="1:2" x14ac:dyDescent="0.25">
      <c r="A185" s="24" t="s">
        <v>23765</v>
      </c>
      <c r="B185" s="1" t="s">
        <v>5733</v>
      </c>
    </row>
    <row r="186" spans="1:2" x14ac:dyDescent="0.25">
      <c r="A186" s="24" t="s">
        <v>81</v>
      </c>
      <c r="B186" s="1" t="s">
        <v>5733</v>
      </c>
    </row>
    <row r="187" spans="1:2" x14ac:dyDescent="0.25">
      <c r="A187" s="24" t="s">
        <v>81</v>
      </c>
      <c r="B187" s="1" t="s">
        <v>5733</v>
      </c>
    </row>
    <row r="188" spans="1:2" x14ac:dyDescent="0.25">
      <c r="A188" s="24" t="s">
        <v>23769</v>
      </c>
      <c r="B188" s="1" t="s">
        <v>5733</v>
      </c>
    </row>
    <row r="189" spans="1:2" x14ac:dyDescent="0.25">
      <c r="A189" s="24" t="s">
        <v>23769</v>
      </c>
      <c r="B189" s="1" t="s">
        <v>5733</v>
      </c>
    </row>
    <row r="190" spans="1:2" x14ac:dyDescent="0.25">
      <c r="A190" s="24" t="s">
        <v>23779</v>
      </c>
      <c r="B190" s="1" t="s">
        <v>5733</v>
      </c>
    </row>
    <row r="191" spans="1:2" x14ac:dyDescent="0.25">
      <c r="A191" s="24" t="s">
        <v>23779</v>
      </c>
      <c r="B191" s="1" t="s">
        <v>5733</v>
      </c>
    </row>
    <row r="192" spans="1:2" x14ac:dyDescent="0.25">
      <c r="A192" s="24" t="s">
        <v>23779</v>
      </c>
      <c r="B192" s="1" t="s">
        <v>5733</v>
      </c>
    </row>
    <row r="193" spans="1:2" x14ac:dyDescent="0.25">
      <c r="A193" s="24" t="s">
        <v>23774</v>
      </c>
      <c r="B193" s="1" t="s">
        <v>5733</v>
      </c>
    </row>
    <row r="194" spans="1:2" x14ac:dyDescent="0.25">
      <c r="A194" s="24" t="s">
        <v>23774</v>
      </c>
      <c r="B194" s="1" t="s">
        <v>5733</v>
      </c>
    </row>
    <row r="195" spans="1:2" x14ac:dyDescent="0.25">
      <c r="A195" s="24" t="s">
        <v>23774</v>
      </c>
      <c r="B195" s="1" t="s">
        <v>5733</v>
      </c>
    </row>
    <row r="196" spans="1:2" x14ac:dyDescent="0.25">
      <c r="A196" s="24" t="s">
        <v>103</v>
      </c>
      <c r="B196" s="1" t="s">
        <v>5733</v>
      </c>
    </row>
    <row r="197" spans="1:2" x14ac:dyDescent="0.25">
      <c r="A197" s="24" t="s">
        <v>503</v>
      </c>
      <c r="B197" s="1" t="s">
        <v>5733</v>
      </c>
    </row>
    <row r="198" spans="1:2" x14ac:dyDescent="0.25">
      <c r="A198" s="24" t="s">
        <v>23764</v>
      </c>
      <c r="B198" s="1" t="s">
        <v>5733</v>
      </c>
    </row>
    <row r="199" spans="1:2" x14ac:dyDescent="0.25">
      <c r="A199" s="24" t="s">
        <v>118</v>
      </c>
      <c r="B199" s="1" t="s">
        <v>5733</v>
      </c>
    </row>
    <row r="200" spans="1:2" x14ac:dyDescent="0.25">
      <c r="A200" s="24" t="s">
        <v>23766</v>
      </c>
      <c r="B200" s="1" t="s">
        <v>5733</v>
      </c>
    </row>
    <row r="201" spans="1:2" x14ac:dyDescent="0.25">
      <c r="A201" s="24" t="s">
        <v>23766</v>
      </c>
      <c r="B201" s="1" t="s">
        <v>5733</v>
      </c>
    </row>
    <row r="202" spans="1:2" x14ac:dyDescent="0.25">
      <c r="A202" s="24" t="s">
        <v>62</v>
      </c>
      <c r="B202" s="1" t="s">
        <v>5733</v>
      </c>
    </row>
    <row r="203" spans="1:2" x14ac:dyDescent="0.25">
      <c r="A203" s="24" t="s">
        <v>62</v>
      </c>
      <c r="B203" s="1" t="s">
        <v>5733</v>
      </c>
    </row>
    <row r="204" spans="1:2" x14ac:dyDescent="0.25">
      <c r="A204" s="24" t="s">
        <v>23775</v>
      </c>
      <c r="B204" s="1" t="s">
        <v>5733</v>
      </c>
    </row>
    <row r="205" spans="1:2" x14ac:dyDescent="0.25">
      <c r="A205" s="24" t="s">
        <v>23775</v>
      </c>
      <c r="B205" s="1" t="s">
        <v>5733</v>
      </c>
    </row>
    <row r="206" spans="1:2" x14ac:dyDescent="0.25">
      <c r="A206" s="24" t="s">
        <v>23777</v>
      </c>
      <c r="B206" s="1" t="s">
        <v>5733</v>
      </c>
    </row>
    <row r="207" spans="1:2" x14ac:dyDescent="0.25">
      <c r="A207" s="24" t="s">
        <v>23777</v>
      </c>
      <c r="B207" s="1" t="s">
        <v>5733</v>
      </c>
    </row>
    <row r="208" spans="1:2" x14ac:dyDescent="0.25">
      <c r="A208" s="24" t="s">
        <v>23778</v>
      </c>
      <c r="B208" s="1" t="s">
        <v>5733</v>
      </c>
    </row>
    <row r="209" spans="1:2" x14ac:dyDescent="0.25">
      <c r="A209" s="24" t="s">
        <v>23778</v>
      </c>
      <c r="B209" s="1" t="s">
        <v>5733</v>
      </c>
    </row>
    <row r="210" spans="1:2" x14ac:dyDescent="0.25">
      <c r="A210" s="24" t="s">
        <v>41</v>
      </c>
      <c r="B210" s="1" t="s">
        <v>5733</v>
      </c>
    </row>
    <row r="211" spans="1:2" x14ac:dyDescent="0.25">
      <c r="A211" s="24" t="s">
        <v>41</v>
      </c>
      <c r="B211" s="1" t="s">
        <v>5733</v>
      </c>
    </row>
    <row r="212" spans="1:2" x14ac:dyDescent="0.25">
      <c r="A212" s="24" t="s">
        <v>23767</v>
      </c>
      <c r="B212" s="1" t="s">
        <v>5733</v>
      </c>
    </row>
    <row r="213" spans="1:2" x14ac:dyDescent="0.25">
      <c r="A213" s="24" t="s">
        <v>23767</v>
      </c>
      <c r="B213" s="1" t="s">
        <v>5733</v>
      </c>
    </row>
    <row r="214" spans="1:2" x14ac:dyDescent="0.25">
      <c r="A214" s="24" t="s">
        <v>1719</v>
      </c>
      <c r="B214" s="1" t="s">
        <v>5733</v>
      </c>
    </row>
    <row r="215" spans="1:2" x14ac:dyDescent="0.25">
      <c r="A215" s="24" t="s">
        <v>1719</v>
      </c>
      <c r="B215" s="1" t="s">
        <v>5733</v>
      </c>
    </row>
    <row r="216" spans="1:2" x14ac:dyDescent="0.25">
      <c r="A216" s="24" t="s">
        <v>1719</v>
      </c>
      <c r="B216" s="1" t="s">
        <v>5733</v>
      </c>
    </row>
    <row r="217" spans="1:2" x14ac:dyDescent="0.25">
      <c r="A217" s="24" t="s">
        <v>23772</v>
      </c>
      <c r="B217" s="1" t="s">
        <v>5733</v>
      </c>
    </row>
    <row r="218" spans="1:2" x14ac:dyDescent="0.25">
      <c r="A218" s="24" t="s">
        <v>23772</v>
      </c>
      <c r="B218" s="1" t="s">
        <v>5733</v>
      </c>
    </row>
    <row r="219" spans="1:2" x14ac:dyDescent="0.25">
      <c r="A219" s="24" t="s">
        <v>711</v>
      </c>
      <c r="B219" s="1" t="s">
        <v>5733</v>
      </c>
    </row>
    <row r="220" spans="1:2" x14ac:dyDescent="0.25">
      <c r="A220" s="24" t="s">
        <v>711</v>
      </c>
      <c r="B220" s="1" t="s">
        <v>5733</v>
      </c>
    </row>
    <row r="221" spans="1:2" x14ac:dyDescent="0.25">
      <c r="A221" s="24" t="s">
        <v>88</v>
      </c>
      <c r="B221" s="1" t="s">
        <v>5733</v>
      </c>
    </row>
    <row r="222" spans="1:2" x14ac:dyDescent="0.25">
      <c r="A222" s="24" t="s">
        <v>88</v>
      </c>
      <c r="B222" s="1" t="s">
        <v>5733</v>
      </c>
    </row>
    <row r="223" spans="1:2" x14ac:dyDescent="0.25">
      <c r="A223" s="24" t="s">
        <v>23780</v>
      </c>
      <c r="B223" s="1" t="s">
        <v>5733</v>
      </c>
    </row>
    <row r="224" spans="1:2" x14ac:dyDescent="0.25">
      <c r="A224" s="24" t="s">
        <v>23780</v>
      </c>
      <c r="B224" s="1" t="s">
        <v>5733</v>
      </c>
    </row>
    <row r="225" spans="1:2" x14ac:dyDescent="0.25">
      <c r="A225" s="24" t="s">
        <v>23771</v>
      </c>
      <c r="B225" s="1" t="s">
        <v>5733</v>
      </c>
    </row>
  </sheetData>
  <autoFilter ref="O1:V33" xr:uid="{07E0143C-C8C1-4E8A-8B31-0375450B0FBA}">
    <sortState xmlns:xlrd2="http://schemas.microsoft.com/office/spreadsheetml/2017/richdata2" ref="O2:V33">
      <sortCondition ref="O1:O33"/>
    </sortState>
  </autoFilter>
  <phoneticPr fontId="11" type="noConversion"/>
  <pageMargins left="0.7" right="0.7" top="0.78740157499999996" bottom="0.78740157499999996"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86110-14AB-4A02-87CC-D2A571ECEE40}">
  <sheetPr>
    <tabColor rgb="FFB9D5E9"/>
  </sheetPr>
  <dimension ref="C9:N31"/>
  <sheetViews>
    <sheetView zoomScale="160" zoomScaleNormal="160" workbookViewId="0">
      <selection activeCell="F31" sqref="F31"/>
    </sheetView>
  </sheetViews>
  <sheetFormatPr baseColWidth="10" defaultRowHeight="15" x14ac:dyDescent="0.25"/>
  <sheetData>
    <row r="9" spans="3:5" x14ac:dyDescent="0.25">
      <c r="C9" t="s">
        <v>24000</v>
      </c>
      <c r="D9" s="72" t="s">
        <v>23860</v>
      </c>
      <c r="E9" s="72" t="s">
        <v>23607</v>
      </c>
    </row>
    <row r="10" spans="3:5" x14ac:dyDescent="0.25">
      <c r="C10" s="73"/>
      <c r="D10" s="73">
        <v>81</v>
      </c>
      <c r="E10" s="89">
        <v>2015</v>
      </c>
    </row>
    <row r="11" spans="3:5" x14ac:dyDescent="0.25">
      <c r="C11" s="73"/>
      <c r="D11" s="73">
        <v>78</v>
      </c>
      <c r="E11" s="73">
        <v>2016</v>
      </c>
    </row>
    <row r="12" spans="3:5" x14ac:dyDescent="0.25">
      <c r="C12" s="73"/>
      <c r="D12" s="73">
        <v>121</v>
      </c>
      <c r="E12" s="73">
        <v>2017</v>
      </c>
    </row>
    <row r="13" spans="3:5" x14ac:dyDescent="0.25">
      <c r="C13" s="73"/>
      <c r="D13" s="73">
        <v>145</v>
      </c>
      <c r="E13" s="73">
        <v>2018</v>
      </c>
    </row>
    <row r="14" spans="3:5" x14ac:dyDescent="0.25">
      <c r="C14" s="73"/>
      <c r="D14" s="73">
        <v>151</v>
      </c>
      <c r="E14" s="73">
        <v>2019</v>
      </c>
    </row>
    <row r="15" spans="3:5" x14ac:dyDescent="0.25">
      <c r="C15" s="73"/>
      <c r="D15" s="73">
        <v>201</v>
      </c>
      <c r="E15" s="73">
        <v>2020</v>
      </c>
    </row>
    <row r="16" spans="3:5" x14ac:dyDescent="0.25">
      <c r="C16" s="73"/>
      <c r="D16" s="73">
        <v>261</v>
      </c>
      <c r="E16" s="73">
        <v>2021</v>
      </c>
    </row>
    <row r="17" spans="3:14" x14ac:dyDescent="0.25">
      <c r="C17" s="73"/>
      <c r="D17" s="73">
        <v>235</v>
      </c>
      <c r="E17" s="73">
        <v>2022</v>
      </c>
    </row>
    <row r="18" spans="3:14" x14ac:dyDescent="0.25">
      <c r="C18" s="73">
        <v>277</v>
      </c>
      <c r="D18" s="73">
        <v>277</v>
      </c>
      <c r="E18" s="73">
        <v>2023</v>
      </c>
    </row>
    <row r="19" spans="3:14" x14ac:dyDescent="0.25">
      <c r="C19" s="73">
        <v>305</v>
      </c>
      <c r="D19" s="73"/>
      <c r="E19" s="73">
        <v>2024</v>
      </c>
      <c r="F19">
        <v>53</v>
      </c>
    </row>
    <row r="20" spans="3:14" x14ac:dyDescent="0.25">
      <c r="C20" s="73">
        <v>332</v>
      </c>
      <c r="D20" s="73"/>
      <c r="E20" s="88">
        <v>2025</v>
      </c>
    </row>
    <row r="24" spans="3:14" x14ac:dyDescent="0.25">
      <c r="G24" s="87"/>
      <c r="H24" s="87"/>
    </row>
    <row r="25" spans="3:14" x14ac:dyDescent="0.25">
      <c r="M25" t="s">
        <v>23748</v>
      </c>
    </row>
    <row r="26" spans="3:14" x14ac:dyDescent="0.25">
      <c r="M26" t="s">
        <v>23749</v>
      </c>
      <c r="N26" t="s">
        <v>23755</v>
      </c>
    </row>
    <row r="27" spans="3:14" x14ac:dyDescent="0.25">
      <c r="M27" t="s">
        <v>23750</v>
      </c>
    </row>
    <row r="28" spans="3:14" x14ac:dyDescent="0.25">
      <c r="M28" t="s">
        <v>23751</v>
      </c>
      <c r="N28" t="s">
        <v>23756</v>
      </c>
    </row>
    <row r="29" spans="3:14" x14ac:dyDescent="0.25">
      <c r="M29" t="s">
        <v>23752</v>
      </c>
    </row>
    <row r="30" spans="3:14" x14ac:dyDescent="0.25">
      <c r="M30" t="s">
        <v>23753</v>
      </c>
      <c r="N30" t="s">
        <v>23757</v>
      </c>
    </row>
    <row r="31" spans="3:14" x14ac:dyDescent="0.25">
      <c r="M31" t="s">
        <v>23754</v>
      </c>
    </row>
  </sheetData>
  <pageMargins left="0.7" right="0.7" top="0.78740157499999996" bottom="0.78740157499999996"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35FC-5CF4-4ABE-BC54-55CCC1FCEC03}">
  <dimension ref="A1:B13"/>
  <sheetViews>
    <sheetView workbookViewId="0">
      <selection activeCell="H32" sqref="H32"/>
    </sheetView>
  </sheetViews>
  <sheetFormatPr baseColWidth="10" defaultRowHeight="15" x14ac:dyDescent="0.25"/>
  <cols>
    <col min="1" max="1" width="20.28515625" bestFit="1" customWidth="1"/>
    <col min="2" max="2" width="18.85546875" bestFit="1" customWidth="1"/>
  </cols>
  <sheetData>
    <row r="1" spans="1:2" x14ac:dyDescent="0.25">
      <c r="A1" s="40" t="s">
        <v>7380</v>
      </c>
    </row>
    <row r="2" spans="1:2" x14ac:dyDescent="0.25">
      <c r="B2" s="41" t="s">
        <v>7379</v>
      </c>
    </row>
    <row r="3" spans="1:2" x14ac:dyDescent="0.25">
      <c r="B3" s="41" t="s">
        <v>7378</v>
      </c>
    </row>
    <row r="4" spans="1:2" x14ac:dyDescent="0.25">
      <c r="B4" s="41" t="s">
        <v>7377</v>
      </c>
    </row>
    <row r="5" spans="1:2" x14ac:dyDescent="0.25">
      <c r="A5" s="40" t="s">
        <v>7376</v>
      </c>
    </row>
    <row r="6" spans="1:2" x14ac:dyDescent="0.25">
      <c r="B6" s="41" t="s">
        <v>7375</v>
      </c>
    </row>
    <row r="7" spans="1:2" x14ac:dyDescent="0.25">
      <c r="B7" s="41" t="s">
        <v>7374</v>
      </c>
    </row>
    <row r="8" spans="1:2" x14ac:dyDescent="0.25">
      <c r="B8" s="41" t="s">
        <v>7373</v>
      </c>
    </row>
    <row r="9" spans="1:2" x14ac:dyDescent="0.25">
      <c r="B9" s="41" t="s">
        <v>7372</v>
      </c>
    </row>
    <row r="10" spans="1:2" x14ac:dyDescent="0.25">
      <c r="A10" s="40" t="s">
        <v>7371</v>
      </c>
    </row>
    <row r="11" spans="1:2" x14ac:dyDescent="0.25">
      <c r="B11" s="41" t="s">
        <v>7370</v>
      </c>
    </row>
    <row r="12" spans="1:2" x14ac:dyDescent="0.25">
      <c r="B12" s="41" t="s">
        <v>7369</v>
      </c>
    </row>
    <row r="13" spans="1:2" x14ac:dyDescent="0.25">
      <c r="B13" s="41" t="s">
        <v>7368</v>
      </c>
    </row>
  </sheetData>
  <pageMargins left="0.7" right="0.7" top="0.78740157499999996" bottom="0.78740157499999996"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B27CD-06EA-4A64-9896-E42C42FA5534}">
  <dimension ref="A1:N44"/>
  <sheetViews>
    <sheetView workbookViewId="0">
      <selection activeCell="E6" sqref="E6"/>
    </sheetView>
  </sheetViews>
  <sheetFormatPr baseColWidth="10" defaultRowHeight="15" x14ac:dyDescent="0.25"/>
  <cols>
    <col min="1" max="1" width="52.5703125" bestFit="1" customWidth="1"/>
    <col min="2" max="2" width="30.5703125" bestFit="1" customWidth="1"/>
  </cols>
  <sheetData>
    <row r="1" spans="1:14" x14ac:dyDescent="0.25">
      <c r="A1" t="s">
        <v>7367</v>
      </c>
      <c r="B1" t="s">
        <v>7366</v>
      </c>
      <c r="C1" t="s">
        <v>23611</v>
      </c>
      <c r="D1" t="s">
        <v>23609</v>
      </c>
      <c r="E1" t="s">
        <v>23610</v>
      </c>
      <c r="L1" t="s">
        <v>23611</v>
      </c>
      <c r="M1" t="s">
        <v>23609</v>
      </c>
      <c r="N1" t="s">
        <v>23610</v>
      </c>
    </row>
    <row r="2" spans="1:14" x14ac:dyDescent="0.25">
      <c r="A2" s="42" t="s">
        <v>7365</v>
      </c>
      <c r="L2" t="s">
        <v>23624</v>
      </c>
      <c r="M2" t="s">
        <v>23563</v>
      </c>
      <c r="N2" t="s">
        <v>23935</v>
      </c>
    </row>
    <row r="3" spans="1:14" x14ac:dyDescent="0.25">
      <c r="B3" s="43" t="s">
        <v>7364</v>
      </c>
      <c r="D3" t="s">
        <v>6499</v>
      </c>
      <c r="L3" t="s">
        <v>23928</v>
      </c>
      <c r="M3" t="s">
        <v>23932</v>
      </c>
      <c r="N3" t="s">
        <v>23936</v>
      </c>
    </row>
    <row r="4" spans="1:14" x14ac:dyDescent="0.25">
      <c r="B4" s="43" t="s">
        <v>7363</v>
      </c>
      <c r="L4" t="s">
        <v>23929</v>
      </c>
      <c r="M4" t="s">
        <v>23933</v>
      </c>
      <c r="N4" t="s">
        <v>23937</v>
      </c>
    </row>
    <row r="5" spans="1:14" x14ac:dyDescent="0.25">
      <c r="A5" s="42" t="s">
        <v>7362</v>
      </c>
      <c r="L5" t="s">
        <v>23930</v>
      </c>
      <c r="M5" t="s">
        <v>23565</v>
      </c>
      <c r="N5" t="s">
        <v>23938</v>
      </c>
    </row>
    <row r="6" spans="1:14" x14ac:dyDescent="0.25">
      <c r="B6" s="43" t="s">
        <v>7361</v>
      </c>
      <c r="L6" t="s">
        <v>23931</v>
      </c>
      <c r="M6" t="s">
        <v>23934</v>
      </c>
      <c r="N6" t="s">
        <v>23939</v>
      </c>
    </row>
    <row r="7" spans="1:14" x14ac:dyDescent="0.25">
      <c r="B7" s="43" t="s">
        <v>7360</v>
      </c>
      <c r="N7" t="s">
        <v>23940</v>
      </c>
    </row>
    <row r="8" spans="1:14" x14ac:dyDescent="0.25">
      <c r="B8" s="43" t="s">
        <v>7359</v>
      </c>
    </row>
    <row r="9" spans="1:14" x14ac:dyDescent="0.25">
      <c r="B9" s="43" t="s">
        <v>7358</v>
      </c>
    </row>
    <row r="10" spans="1:14" x14ac:dyDescent="0.25">
      <c r="B10" s="43" t="s">
        <v>7357</v>
      </c>
    </row>
    <row r="11" spans="1:14" x14ac:dyDescent="0.25">
      <c r="B11" s="43" t="s">
        <v>7356</v>
      </c>
    </row>
    <row r="12" spans="1:14" x14ac:dyDescent="0.25">
      <c r="B12" s="43" t="s">
        <v>7355</v>
      </c>
      <c r="D12" t="s">
        <v>6499</v>
      </c>
    </row>
    <row r="13" spans="1:14" x14ac:dyDescent="0.25">
      <c r="B13" s="43" t="s">
        <v>7354</v>
      </c>
      <c r="C13" t="s">
        <v>6499</v>
      </c>
    </row>
    <row r="14" spans="1:14" x14ac:dyDescent="0.25">
      <c r="B14" s="43" t="s">
        <v>7353</v>
      </c>
      <c r="D14" t="s">
        <v>6499</v>
      </c>
    </row>
    <row r="15" spans="1:14" x14ac:dyDescent="0.25">
      <c r="B15" s="43" t="s">
        <v>7352</v>
      </c>
    </row>
    <row r="16" spans="1:14" x14ac:dyDescent="0.25">
      <c r="A16" s="42" t="s">
        <v>7351</v>
      </c>
    </row>
    <row r="17" spans="1:4" x14ac:dyDescent="0.25">
      <c r="B17" s="43" t="s">
        <v>7350</v>
      </c>
    </row>
    <row r="18" spans="1:4" x14ac:dyDescent="0.25">
      <c r="B18" s="43" t="s">
        <v>7349</v>
      </c>
    </row>
    <row r="19" spans="1:4" x14ac:dyDescent="0.25">
      <c r="A19" s="42" t="s">
        <v>7348</v>
      </c>
    </row>
    <row r="20" spans="1:4" x14ac:dyDescent="0.25">
      <c r="B20" s="43" t="s">
        <v>7347</v>
      </c>
    </row>
    <row r="21" spans="1:4" x14ac:dyDescent="0.25">
      <c r="B21" s="43" t="s">
        <v>7346</v>
      </c>
    </row>
    <row r="22" spans="1:4" x14ac:dyDescent="0.25">
      <c r="B22" s="43" t="s">
        <v>7345</v>
      </c>
    </row>
    <row r="23" spans="1:4" x14ac:dyDescent="0.25">
      <c r="B23" s="43" t="s">
        <v>7344</v>
      </c>
    </row>
    <row r="24" spans="1:4" x14ac:dyDescent="0.25">
      <c r="B24" s="43" t="s">
        <v>7343</v>
      </c>
      <c r="C24" t="s">
        <v>6499</v>
      </c>
    </row>
    <row r="25" spans="1:4" x14ac:dyDescent="0.25">
      <c r="A25" s="42" t="s">
        <v>23606</v>
      </c>
    </row>
    <row r="26" spans="1:4" x14ac:dyDescent="0.25">
      <c r="B26" s="43" t="s">
        <v>7342</v>
      </c>
    </row>
    <row r="27" spans="1:4" x14ac:dyDescent="0.25">
      <c r="B27" s="43" t="s">
        <v>7341</v>
      </c>
    </row>
    <row r="28" spans="1:4" x14ac:dyDescent="0.25">
      <c r="A28" s="42" t="s">
        <v>7340</v>
      </c>
    </row>
    <row r="29" spans="1:4" x14ac:dyDescent="0.25">
      <c r="B29" s="43" t="s">
        <v>7339</v>
      </c>
    </row>
    <row r="30" spans="1:4" x14ac:dyDescent="0.25">
      <c r="B30" s="43" t="s">
        <v>7338</v>
      </c>
    </row>
    <row r="31" spans="1:4" x14ac:dyDescent="0.25">
      <c r="B31" s="43" t="s">
        <v>7337</v>
      </c>
    </row>
    <row r="32" spans="1:4" x14ac:dyDescent="0.25">
      <c r="B32" s="43" t="s">
        <v>7336</v>
      </c>
      <c r="D32" t="s">
        <v>6499</v>
      </c>
    </row>
    <row r="33" spans="1:4" x14ac:dyDescent="0.25">
      <c r="B33" s="43" t="s">
        <v>7335</v>
      </c>
    </row>
    <row r="34" spans="1:4" x14ac:dyDescent="0.25">
      <c r="A34" s="42" t="s">
        <v>7334</v>
      </c>
    </row>
    <row r="35" spans="1:4" x14ac:dyDescent="0.25">
      <c r="B35" s="43" t="s">
        <v>7333</v>
      </c>
    </row>
    <row r="36" spans="1:4" x14ac:dyDescent="0.25">
      <c r="B36" s="43" t="s">
        <v>7332</v>
      </c>
      <c r="D36" t="s">
        <v>6499</v>
      </c>
    </row>
    <row r="37" spans="1:4" x14ac:dyDescent="0.25">
      <c r="B37" s="43" t="s">
        <v>7331</v>
      </c>
    </row>
    <row r="38" spans="1:4" x14ac:dyDescent="0.25">
      <c r="B38" s="43" t="s">
        <v>7330</v>
      </c>
    </row>
    <row r="39" spans="1:4" x14ac:dyDescent="0.25">
      <c r="B39" s="43" t="s">
        <v>7329</v>
      </c>
    </row>
    <row r="40" spans="1:4" x14ac:dyDescent="0.25">
      <c r="A40" s="42" t="s">
        <v>7328</v>
      </c>
    </row>
    <row r="41" spans="1:4" x14ac:dyDescent="0.25">
      <c r="B41" s="43" t="s">
        <v>7327</v>
      </c>
    </row>
    <row r="42" spans="1:4" x14ac:dyDescent="0.25">
      <c r="B42" s="43" t="s">
        <v>7326</v>
      </c>
    </row>
    <row r="43" spans="1:4" x14ac:dyDescent="0.25">
      <c r="B43" s="43" t="s">
        <v>7325</v>
      </c>
    </row>
    <row r="44" spans="1:4" x14ac:dyDescent="0.25">
      <c r="B44" s="43" t="s">
        <v>7324</v>
      </c>
    </row>
  </sheetData>
  <pageMargins left="0.7" right="0.7" top="0.78740157499999996" bottom="0.78740157499999996"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66A9E-5132-4E7F-8224-E7938D80A9B9}">
  <dimension ref="A1:J13"/>
  <sheetViews>
    <sheetView workbookViewId="0">
      <selection activeCell="F1" sqref="F1:H1"/>
    </sheetView>
  </sheetViews>
  <sheetFormatPr baseColWidth="10" defaultRowHeight="15" x14ac:dyDescent="0.25"/>
  <cols>
    <col min="1" max="1" width="24.5703125" customWidth="1"/>
    <col min="2" max="2" width="18.28515625" bestFit="1" customWidth="1"/>
    <col min="3" max="3" width="17.7109375" bestFit="1" customWidth="1"/>
    <col min="4" max="4" width="12.7109375" bestFit="1" customWidth="1"/>
    <col min="5" max="5" width="14.42578125" bestFit="1" customWidth="1"/>
    <col min="6" max="6" width="17.5703125" bestFit="1" customWidth="1"/>
    <col min="7" max="7" width="22.85546875" bestFit="1" customWidth="1"/>
    <col min="8" max="8" width="21.5703125" bestFit="1" customWidth="1"/>
    <col min="9" max="9" width="18.28515625" bestFit="1" customWidth="1"/>
    <col min="10" max="10" width="18.85546875" bestFit="1" customWidth="1"/>
    <col min="11" max="11" width="13.7109375" customWidth="1"/>
  </cols>
  <sheetData>
    <row r="1" spans="1:10" x14ac:dyDescent="0.25">
      <c r="A1" s="50" t="s">
        <v>22170</v>
      </c>
      <c r="B1" s="50" t="s">
        <v>23547</v>
      </c>
      <c r="C1" s="50" t="s">
        <v>23548</v>
      </c>
      <c r="D1" s="50" t="s">
        <v>23549</v>
      </c>
      <c r="E1" s="50" t="s">
        <v>23550</v>
      </c>
      <c r="F1" s="52" t="s">
        <v>23551</v>
      </c>
      <c r="G1" s="52" t="s">
        <v>23552</v>
      </c>
      <c r="H1" s="52" t="s">
        <v>23553</v>
      </c>
      <c r="I1" s="50" t="s">
        <v>23554</v>
      </c>
      <c r="J1" s="51" t="s">
        <v>23555</v>
      </c>
    </row>
    <row r="2" spans="1:10" x14ac:dyDescent="0.25">
      <c r="A2" s="50" t="s">
        <v>23556</v>
      </c>
      <c r="B2" s="50">
        <v>1</v>
      </c>
      <c r="C2" s="50">
        <v>3</v>
      </c>
      <c r="D2" s="50">
        <v>2</v>
      </c>
      <c r="E2" s="50">
        <v>3</v>
      </c>
      <c r="F2" s="50">
        <v>3</v>
      </c>
      <c r="G2" s="50">
        <v>1</v>
      </c>
      <c r="H2" s="50">
        <v>3</v>
      </c>
      <c r="I2" s="50">
        <v>1</v>
      </c>
      <c r="J2" s="50">
        <v>1</v>
      </c>
    </row>
    <row r="3" spans="1:10" x14ac:dyDescent="0.25">
      <c r="A3" s="50" t="s">
        <v>23557</v>
      </c>
      <c r="B3" s="50">
        <v>1</v>
      </c>
      <c r="C3" s="50">
        <v>2</v>
      </c>
      <c r="D3" s="50">
        <v>2</v>
      </c>
      <c r="E3" s="50">
        <v>2</v>
      </c>
      <c r="F3" s="50">
        <v>3</v>
      </c>
      <c r="G3" s="50">
        <v>1</v>
      </c>
      <c r="H3" s="50">
        <v>3</v>
      </c>
      <c r="I3" s="50">
        <v>1</v>
      </c>
      <c r="J3" s="50">
        <v>1</v>
      </c>
    </row>
    <row r="4" spans="1:10" x14ac:dyDescent="0.25">
      <c r="A4" s="50" t="s">
        <v>23558</v>
      </c>
      <c r="B4" s="50">
        <v>1</v>
      </c>
      <c r="C4" s="50">
        <v>2</v>
      </c>
      <c r="D4" s="50">
        <v>3</v>
      </c>
      <c r="E4" s="50">
        <v>3</v>
      </c>
      <c r="F4" s="50">
        <v>1</v>
      </c>
      <c r="G4" s="50">
        <v>1</v>
      </c>
      <c r="H4" s="50">
        <v>2</v>
      </c>
      <c r="I4" s="50">
        <v>1</v>
      </c>
      <c r="J4" s="50">
        <v>1</v>
      </c>
    </row>
    <row r="5" spans="1:10" x14ac:dyDescent="0.25">
      <c r="A5" s="50" t="s">
        <v>23559</v>
      </c>
      <c r="B5" s="50">
        <v>3</v>
      </c>
      <c r="C5" s="50">
        <v>1</v>
      </c>
      <c r="D5" s="50">
        <v>1</v>
      </c>
      <c r="E5" s="50">
        <v>2</v>
      </c>
      <c r="F5" s="50">
        <v>1</v>
      </c>
      <c r="G5" s="50">
        <v>1</v>
      </c>
      <c r="H5" s="50">
        <v>2</v>
      </c>
      <c r="I5" s="50">
        <v>3</v>
      </c>
      <c r="J5" s="50">
        <v>1</v>
      </c>
    </row>
    <row r="6" spans="1:10" x14ac:dyDescent="0.25">
      <c r="A6" s="50" t="s">
        <v>23560</v>
      </c>
      <c r="B6" s="50">
        <v>3</v>
      </c>
      <c r="C6" s="50">
        <v>1</v>
      </c>
      <c r="D6" s="50">
        <v>2</v>
      </c>
      <c r="E6" s="50">
        <v>3</v>
      </c>
      <c r="F6" s="50">
        <v>2</v>
      </c>
      <c r="G6" s="50">
        <v>1</v>
      </c>
      <c r="H6" s="50">
        <v>2</v>
      </c>
      <c r="I6" s="50">
        <v>3</v>
      </c>
      <c r="J6" s="50">
        <v>2</v>
      </c>
    </row>
    <row r="7" spans="1:10" x14ac:dyDescent="0.25">
      <c r="A7" s="50" t="s">
        <v>23561</v>
      </c>
      <c r="B7" s="50">
        <v>3</v>
      </c>
      <c r="C7" s="50">
        <v>1</v>
      </c>
      <c r="D7" s="50">
        <v>1</v>
      </c>
      <c r="E7" s="50">
        <v>1</v>
      </c>
      <c r="F7" s="50">
        <v>2</v>
      </c>
      <c r="G7" s="50">
        <v>1</v>
      </c>
      <c r="H7" s="50">
        <v>1</v>
      </c>
      <c r="I7" s="50">
        <v>3</v>
      </c>
      <c r="J7" s="50">
        <v>1</v>
      </c>
    </row>
    <row r="8" spans="1:10" x14ac:dyDescent="0.25">
      <c r="A8" s="50" t="s">
        <v>23562</v>
      </c>
      <c r="B8" s="50">
        <v>1</v>
      </c>
      <c r="C8" s="50">
        <v>1</v>
      </c>
      <c r="D8" s="50">
        <v>2</v>
      </c>
      <c r="E8" s="50">
        <v>2</v>
      </c>
      <c r="F8" s="50">
        <v>1</v>
      </c>
      <c r="G8" s="50">
        <v>1</v>
      </c>
      <c r="H8" s="50">
        <v>1</v>
      </c>
      <c r="I8" s="50">
        <v>1</v>
      </c>
      <c r="J8" s="50">
        <v>1</v>
      </c>
    </row>
    <row r="9" spans="1:10" x14ac:dyDescent="0.25">
      <c r="A9" s="50" t="s">
        <v>23563</v>
      </c>
      <c r="B9" s="50">
        <v>3</v>
      </c>
      <c r="C9" s="50">
        <v>3</v>
      </c>
      <c r="D9" s="50">
        <v>2</v>
      </c>
      <c r="E9" s="50">
        <v>3</v>
      </c>
      <c r="F9" s="50">
        <v>3</v>
      </c>
      <c r="G9" s="50">
        <v>1</v>
      </c>
      <c r="H9" s="50">
        <v>3</v>
      </c>
      <c r="I9" s="50">
        <v>3</v>
      </c>
      <c r="J9" s="50">
        <v>1</v>
      </c>
    </row>
    <row r="10" spans="1:10" x14ac:dyDescent="0.25">
      <c r="A10" s="50" t="s">
        <v>23564</v>
      </c>
      <c r="B10" s="50">
        <v>3</v>
      </c>
      <c r="C10" s="50">
        <v>2</v>
      </c>
      <c r="D10" s="50">
        <v>1</v>
      </c>
      <c r="E10" s="50">
        <v>2</v>
      </c>
      <c r="F10" s="50">
        <v>2</v>
      </c>
      <c r="G10" s="50">
        <v>1</v>
      </c>
      <c r="H10" s="50">
        <v>2</v>
      </c>
      <c r="I10" s="50">
        <v>3</v>
      </c>
      <c r="J10" s="50">
        <v>1</v>
      </c>
    </row>
    <row r="11" spans="1:10" x14ac:dyDescent="0.25">
      <c r="A11" s="50" t="s">
        <v>23565</v>
      </c>
      <c r="B11" s="50">
        <v>3</v>
      </c>
      <c r="C11" s="50">
        <v>1</v>
      </c>
      <c r="D11" s="50">
        <v>1</v>
      </c>
      <c r="E11" s="50">
        <v>1</v>
      </c>
      <c r="F11" s="50">
        <v>2</v>
      </c>
      <c r="G11" s="50">
        <v>1</v>
      </c>
      <c r="H11" s="50">
        <v>1</v>
      </c>
      <c r="I11" s="50">
        <v>3</v>
      </c>
      <c r="J11" s="50">
        <v>1</v>
      </c>
    </row>
    <row r="12" spans="1:10" x14ac:dyDescent="0.25">
      <c r="A12" s="50" t="s">
        <v>23566</v>
      </c>
      <c r="B12" s="50">
        <v>3</v>
      </c>
      <c r="C12" s="50">
        <v>1</v>
      </c>
      <c r="D12" s="50">
        <v>1</v>
      </c>
      <c r="E12" s="50">
        <v>1</v>
      </c>
      <c r="F12" s="50">
        <v>1</v>
      </c>
      <c r="G12" s="50">
        <v>1</v>
      </c>
      <c r="H12" s="50">
        <v>1</v>
      </c>
      <c r="I12" s="50">
        <v>2</v>
      </c>
      <c r="J12" s="50">
        <v>2</v>
      </c>
    </row>
    <row r="13" spans="1:10" x14ac:dyDescent="0.25">
      <c r="A13" s="50" t="s">
        <v>23567</v>
      </c>
      <c r="B13" s="50">
        <v>3</v>
      </c>
      <c r="C13" s="50">
        <v>1</v>
      </c>
      <c r="D13" s="50">
        <v>1</v>
      </c>
      <c r="E13" s="50">
        <v>2</v>
      </c>
      <c r="F13" s="50">
        <v>2</v>
      </c>
      <c r="G13" s="50">
        <v>1</v>
      </c>
      <c r="H13" s="50">
        <v>2</v>
      </c>
      <c r="I13" s="50">
        <v>3</v>
      </c>
      <c r="J13" s="50">
        <v>1</v>
      </c>
    </row>
  </sheetData>
  <conditionalFormatting sqref="B2:J13">
    <cfRule type="colorScale" priority="1">
      <colorScale>
        <cfvo type="min"/>
        <cfvo type="max"/>
        <color rgb="FFFCFCFF"/>
        <color rgb="FF63BE7B"/>
      </colorScale>
    </cfRule>
  </conditionalFormatting>
  <pageMargins left="0.7" right="0.7" top="0.78740157499999996" bottom="0.78740157499999996"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02917-73B2-4712-BDAF-FE195C3B58B3}">
  <dimension ref="A1:K1635"/>
  <sheetViews>
    <sheetView workbookViewId="0">
      <selection activeCell="J1" sqref="J1"/>
    </sheetView>
  </sheetViews>
  <sheetFormatPr baseColWidth="10" defaultColWidth="8.7109375" defaultRowHeight="15" x14ac:dyDescent="0.25"/>
  <sheetData>
    <row r="1" spans="1:11" x14ac:dyDescent="0.25">
      <c r="A1" s="33" t="s">
        <v>12</v>
      </c>
      <c r="B1" s="33" t="s">
        <v>5674</v>
      </c>
      <c r="C1" s="33" t="s">
        <v>5673</v>
      </c>
      <c r="D1" s="33" t="s">
        <v>5672</v>
      </c>
      <c r="E1" s="33" t="s">
        <v>5671</v>
      </c>
      <c r="F1" s="33" t="s">
        <v>5670</v>
      </c>
      <c r="G1" s="33" t="s">
        <v>5669</v>
      </c>
      <c r="H1" s="33" t="s">
        <v>5668</v>
      </c>
      <c r="I1" s="33" t="s">
        <v>5667</v>
      </c>
      <c r="J1" s="33" t="s">
        <v>5666</v>
      </c>
      <c r="K1" s="34"/>
    </row>
    <row r="2" spans="1:11" x14ac:dyDescent="0.25">
      <c r="A2" s="33" t="s">
        <v>16710</v>
      </c>
      <c r="B2" t="s">
        <v>7391</v>
      </c>
      <c r="C2" t="s">
        <v>14195</v>
      </c>
      <c r="D2" t="s">
        <v>13456</v>
      </c>
      <c r="E2" t="s">
        <v>5141</v>
      </c>
      <c r="F2" t="s">
        <v>13455</v>
      </c>
      <c r="H2" t="s">
        <v>13454</v>
      </c>
      <c r="I2" t="s">
        <v>5140</v>
      </c>
      <c r="J2" t="s">
        <v>14194</v>
      </c>
    </row>
    <row r="3" spans="1:11" x14ac:dyDescent="0.25">
      <c r="A3" s="33" t="s">
        <v>16711</v>
      </c>
      <c r="B3" t="s">
        <v>9162</v>
      </c>
      <c r="C3" t="s">
        <v>14108</v>
      </c>
      <c r="D3" t="s">
        <v>3725</v>
      </c>
      <c r="E3" t="s">
        <v>3724</v>
      </c>
      <c r="F3" t="s">
        <v>12044</v>
      </c>
      <c r="G3" t="s">
        <v>3723</v>
      </c>
      <c r="H3" t="s">
        <v>12043</v>
      </c>
      <c r="I3" t="s">
        <v>3718</v>
      </c>
      <c r="J3" t="s">
        <v>14193</v>
      </c>
    </row>
    <row r="4" spans="1:11" x14ac:dyDescent="0.25">
      <c r="A4" s="33" t="s">
        <v>16712</v>
      </c>
      <c r="B4" t="s">
        <v>10020</v>
      </c>
      <c r="C4" t="s">
        <v>14185</v>
      </c>
      <c r="D4" t="s">
        <v>5549</v>
      </c>
      <c r="E4" t="s">
        <v>5548</v>
      </c>
      <c r="F4" t="s">
        <v>13793</v>
      </c>
      <c r="G4" t="s">
        <v>13792</v>
      </c>
      <c r="I4" t="s">
        <v>13791</v>
      </c>
      <c r="J4" t="s">
        <v>14192</v>
      </c>
    </row>
    <row r="5" spans="1:11" x14ac:dyDescent="0.25">
      <c r="A5" s="33" t="s">
        <v>16713</v>
      </c>
      <c r="B5" t="s">
        <v>7391</v>
      </c>
      <c r="C5" t="s">
        <v>14191</v>
      </c>
      <c r="D5" t="s">
        <v>12486</v>
      </c>
      <c r="E5" t="s">
        <v>3167</v>
      </c>
      <c r="F5" t="s">
        <v>12485</v>
      </c>
      <c r="H5" t="s">
        <v>12484</v>
      </c>
      <c r="I5" t="s">
        <v>12483</v>
      </c>
      <c r="J5" t="s">
        <v>14190</v>
      </c>
    </row>
    <row r="6" spans="1:11" x14ac:dyDescent="0.25">
      <c r="A6" s="33" t="s">
        <v>16714</v>
      </c>
      <c r="B6" t="s">
        <v>9463</v>
      </c>
      <c r="C6" t="s">
        <v>13911</v>
      </c>
      <c r="D6" t="s">
        <v>5493</v>
      </c>
      <c r="E6" t="s">
        <v>5492</v>
      </c>
      <c r="F6" t="s">
        <v>13744</v>
      </c>
      <c r="G6" t="s">
        <v>13743</v>
      </c>
      <c r="H6" t="s">
        <v>13742</v>
      </c>
      <c r="I6" t="s">
        <v>5491</v>
      </c>
      <c r="J6" t="s">
        <v>14189</v>
      </c>
    </row>
    <row r="7" spans="1:11" x14ac:dyDescent="0.25">
      <c r="A7" s="33" t="s">
        <v>16715</v>
      </c>
      <c r="B7" t="s">
        <v>8583</v>
      </c>
      <c r="C7" t="s">
        <v>14188</v>
      </c>
      <c r="D7" t="s">
        <v>5485</v>
      </c>
      <c r="E7" t="s">
        <v>5483</v>
      </c>
      <c r="F7" t="s">
        <v>13737</v>
      </c>
      <c r="G7" t="s">
        <v>13736</v>
      </c>
      <c r="H7" t="s">
        <v>13735</v>
      </c>
      <c r="I7" t="s">
        <v>13734</v>
      </c>
      <c r="J7" t="s">
        <v>14187</v>
      </c>
    </row>
    <row r="8" spans="1:11" x14ac:dyDescent="0.25">
      <c r="A8" s="33" t="s">
        <v>16716</v>
      </c>
      <c r="B8" t="s">
        <v>7414</v>
      </c>
      <c r="C8" t="s">
        <v>13922</v>
      </c>
      <c r="D8" t="s">
        <v>12481</v>
      </c>
      <c r="E8" t="s">
        <v>4137</v>
      </c>
      <c r="F8" t="s">
        <v>4136</v>
      </c>
      <c r="H8" t="s">
        <v>12480</v>
      </c>
      <c r="I8" t="s">
        <v>12479</v>
      </c>
      <c r="J8" t="s">
        <v>14186</v>
      </c>
    </row>
    <row r="9" spans="1:11" x14ac:dyDescent="0.25">
      <c r="A9" s="33" t="s">
        <v>16717</v>
      </c>
      <c r="B9" t="s">
        <v>10020</v>
      </c>
      <c r="C9" t="s">
        <v>14185</v>
      </c>
      <c r="D9" t="s">
        <v>4772</v>
      </c>
      <c r="E9" t="s">
        <v>4771</v>
      </c>
      <c r="F9" t="s">
        <v>13117</v>
      </c>
      <c r="G9" t="s">
        <v>13116</v>
      </c>
      <c r="I9" t="s">
        <v>4770</v>
      </c>
      <c r="J9" t="s">
        <v>14184</v>
      </c>
    </row>
    <row r="10" spans="1:11" x14ac:dyDescent="0.25">
      <c r="A10" s="33" t="s">
        <v>16718</v>
      </c>
      <c r="B10" t="s">
        <v>14019</v>
      </c>
      <c r="C10" t="s">
        <v>14108</v>
      </c>
      <c r="D10" t="s">
        <v>4311</v>
      </c>
      <c r="E10" t="s">
        <v>4310</v>
      </c>
      <c r="F10" t="s">
        <v>4309</v>
      </c>
      <c r="H10" t="s">
        <v>14183</v>
      </c>
      <c r="I10" t="s">
        <v>14182</v>
      </c>
      <c r="J10" t="s">
        <v>14181</v>
      </c>
    </row>
    <row r="11" spans="1:11" x14ac:dyDescent="0.25">
      <c r="A11" s="33" t="s">
        <v>16719</v>
      </c>
      <c r="B11" t="s">
        <v>9791</v>
      </c>
      <c r="C11" t="s">
        <v>14113</v>
      </c>
      <c r="D11" t="s">
        <v>5325</v>
      </c>
      <c r="E11" t="s">
        <v>5323</v>
      </c>
      <c r="F11" t="s">
        <v>13621</v>
      </c>
      <c r="G11" t="s">
        <v>13620</v>
      </c>
      <c r="H11" t="s">
        <v>13619</v>
      </c>
      <c r="I11" t="s">
        <v>13618</v>
      </c>
      <c r="J11" t="s">
        <v>14180</v>
      </c>
    </row>
    <row r="12" spans="1:11" x14ac:dyDescent="0.25">
      <c r="A12" s="33" t="s">
        <v>16720</v>
      </c>
      <c r="B12" t="s">
        <v>9927</v>
      </c>
      <c r="C12" t="s">
        <v>14032</v>
      </c>
      <c r="D12" t="s">
        <v>3770</v>
      </c>
      <c r="E12" t="s">
        <v>3769</v>
      </c>
      <c r="F12" t="s">
        <v>12105</v>
      </c>
      <c r="G12" t="s">
        <v>12104</v>
      </c>
      <c r="H12" t="s">
        <v>12103</v>
      </c>
      <c r="I12" t="s">
        <v>3768</v>
      </c>
      <c r="J12" t="s">
        <v>14179</v>
      </c>
    </row>
    <row r="13" spans="1:11" x14ac:dyDescent="0.25">
      <c r="A13" s="33" t="s">
        <v>16721</v>
      </c>
      <c r="B13" t="s">
        <v>14178</v>
      </c>
      <c r="C13" t="s">
        <v>14177</v>
      </c>
      <c r="D13" t="s">
        <v>4683</v>
      </c>
      <c r="E13" t="s">
        <v>5677</v>
      </c>
      <c r="F13" t="s">
        <v>14176</v>
      </c>
      <c r="H13" t="s">
        <v>14175</v>
      </c>
      <c r="I13" t="s">
        <v>5678</v>
      </c>
      <c r="J13" t="s">
        <v>14174</v>
      </c>
    </row>
    <row r="14" spans="1:11" x14ac:dyDescent="0.25">
      <c r="A14" s="33" t="s">
        <v>16722</v>
      </c>
      <c r="B14" t="s">
        <v>9292</v>
      </c>
      <c r="C14" t="s">
        <v>14173</v>
      </c>
      <c r="D14" t="s">
        <v>4923</v>
      </c>
      <c r="E14" t="s">
        <v>4922</v>
      </c>
      <c r="F14" t="s">
        <v>13262</v>
      </c>
      <c r="G14" t="s">
        <v>4921</v>
      </c>
      <c r="H14" t="s">
        <v>13261</v>
      </c>
      <c r="I14" t="s">
        <v>13260</v>
      </c>
      <c r="J14" t="s">
        <v>14172</v>
      </c>
    </row>
    <row r="15" spans="1:11" x14ac:dyDescent="0.25">
      <c r="A15" s="33" t="s">
        <v>16723</v>
      </c>
      <c r="B15" t="s">
        <v>9162</v>
      </c>
      <c r="C15" t="s">
        <v>14009</v>
      </c>
      <c r="D15" t="s">
        <v>4475</v>
      </c>
      <c r="E15" t="s">
        <v>4474</v>
      </c>
      <c r="F15" t="s">
        <v>12827</v>
      </c>
      <c r="G15" t="s">
        <v>12826</v>
      </c>
      <c r="H15" t="s">
        <v>12825</v>
      </c>
      <c r="I15" t="s">
        <v>4473</v>
      </c>
      <c r="J15" t="s">
        <v>14171</v>
      </c>
    </row>
    <row r="16" spans="1:11" x14ac:dyDescent="0.25">
      <c r="A16" s="33" t="s">
        <v>16724</v>
      </c>
      <c r="B16" t="s">
        <v>8441</v>
      </c>
      <c r="C16" t="s">
        <v>14170</v>
      </c>
      <c r="D16" t="s">
        <v>4937</v>
      </c>
      <c r="E16" t="s">
        <v>4936</v>
      </c>
      <c r="F16" t="s">
        <v>13275</v>
      </c>
      <c r="G16" t="s">
        <v>13274</v>
      </c>
      <c r="H16" t="s">
        <v>13273</v>
      </c>
      <c r="I16" t="s">
        <v>13272</v>
      </c>
      <c r="J16" t="s">
        <v>14169</v>
      </c>
    </row>
    <row r="17" spans="1:10" x14ac:dyDescent="0.25">
      <c r="A17" s="33" t="s">
        <v>16725</v>
      </c>
      <c r="B17" t="s">
        <v>14075</v>
      </c>
      <c r="C17" t="s">
        <v>14133</v>
      </c>
      <c r="D17" t="s">
        <v>5214</v>
      </c>
      <c r="E17" t="s">
        <v>5213</v>
      </c>
      <c r="F17" t="s">
        <v>12295</v>
      </c>
      <c r="G17" t="s">
        <v>5212</v>
      </c>
      <c r="H17" t="s">
        <v>13522</v>
      </c>
      <c r="I17" t="s">
        <v>5211</v>
      </c>
      <c r="J17" t="s">
        <v>14168</v>
      </c>
    </row>
    <row r="18" spans="1:10" x14ac:dyDescent="0.25">
      <c r="A18" s="33" t="s">
        <v>16726</v>
      </c>
      <c r="B18" t="s">
        <v>8548</v>
      </c>
      <c r="C18" t="s">
        <v>14167</v>
      </c>
      <c r="D18" t="s">
        <v>4985</v>
      </c>
      <c r="E18" t="s">
        <v>4984</v>
      </c>
      <c r="F18" t="s">
        <v>13315</v>
      </c>
      <c r="G18" t="s">
        <v>4983</v>
      </c>
      <c r="H18" t="s">
        <v>13314</v>
      </c>
      <c r="I18" t="s">
        <v>4982</v>
      </c>
      <c r="J18" t="s">
        <v>14166</v>
      </c>
    </row>
    <row r="19" spans="1:10" x14ac:dyDescent="0.25">
      <c r="A19" s="33" t="s">
        <v>16727</v>
      </c>
      <c r="B19" t="s">
        <v>8542</v>
      </c>
      <c r="C19" t="s">
        <v>14156</v>
      </c>
      <c r="D19" t="s">
        <v>4827</v>
      </c>
      <c r="E19" t="s">
        <v>4826</v>
      </c>
      <c r="F19" t="s">
        <v>13164</v>
      </c>
      <c r="G19" t="s">
        <v>13163</v>
      </c>
      <c r="H19" t="s">
        <v>13162</v>
      </c>
      <c r="I19" t="s">
        <v>4825</v>
      </c>
      <c r="J19" t="s">
        <v>14165</v>
      </c>
    </row>
    <row r="20" spans="1:10" x14ac:dyDescent="0.25">
      <c r="A20" s="33" t="s">
        <v>16728</v>
      </c>
      <c r="B20" t="s">
        <v>14164</v>
      </c>
      <c r="C20" t="s">
        <v>14163</v>
      </c>
      <c r="E20" t="s">
        <v>3633</v>
      </c>
      <c r="F20" t="s">
        <v>11952</v>
      </c>
      <c r="H20" t="s">
        <v>11951</v>
      </c>
      <c r="I20" t="s">
        <v>3632</v>
      </c>
      <c r="J20" t="s">
        <v>14162</v>
      </c>
    </row>
    <row r="21" spans="1:10" x14ac:dyDescent="0.25">
      <c r="A21" s="33" t="s">
        <v>16729</v>
      </c>
      <c r="B21" t="s">
        <v>9972</v>
      </c>
      <c r="C21" t="s">
        <v>14080</v>
      </c>
      <c r="D21" t="s">
        <v>4663</v>
      </c>
      <c r="E21" t="s">
        <v>4662</v>
      </c>
      <c r="F21" t="s">
        <v>4661</v>
      </c>
      <c r="G21" t="s">
        <v>4660</v>
      </c>
      <c r="H21" t="s">
        <v>13013</v>
      </c>
      <c r="I21" t="s">
        <v>4659</v>
      </c>
      <c r="J21" t="s">
        <v>14161</v>
      </c>
    </row>
    <row r="22" spans="1:10" x14ac:dyDescent="0.25">
      <c r="A22" s="33" t="s">
        <v>16730</v>
      </c>
      <c r="B22" t="s">
        <v>9292</v>
      </c>
      <c r="C22" t="s">
        <v>14160</v>
      </c>
      <c r="D22" t="s">
        <v>4528</v>
      </c>
      <c r="E22" t="s">
        <v>4527</v>
      </c>
      <c r="F22" t="s">
        <v>12880</v>
      </c>
      <c r="G22" t="s">
        <v>12879</v>
      </c>
      <c r="H22" t="s">
        <v>12878</v>
      </c>
      <c r="I22" t="s">
        <v>4525</v>
      </c>
      <c r="J22" t="s">
        <v>14159</v>
      </c>
    </row>
    <row r="23" spans="1:10" x14ac:dyDescent="0.25">
      <c r="A23" s="33" t="s">
        <v>16731</v>
      </c>
      <c r="B23" t="s">
        <v>10153</v>
      </c>
      <c r="C23" t="s">
        <v>13915</v>
      </c>
      <c r="D23" t="s">
        <v>4617</v>
      </c>
      <c r="E23" t="s">
        <v>4616</v>
      </c>
      <c r="F23" t="s">
        <v>4615</v>
      </c>
      <c r="G23" t="s">
        <v>4614</v>
      </c>
      <c r="H23" t="s">
        <v>12964</v>
      </c>
      <c r="I23" t="s">
        <v>4613</v>
      </c>
      <c r="J23" t="s">
        <v>14158</v>
      </c>
    </row>
    <row r="24" spans="1:10" x14ac:dyDescent="0.25">
      <c r="A24" s="33" t="s">
        <v>16732</v>
      </c>
      <c r="B24" t="s">
        <v>9522</v>
      </c>
      <c r="C24" t="s">
        <v>13978</v>
      </c>
      <c r="D24" t="s">
        <v>4510</v>
      </c>
      <c r="E24" t="s">
        <v>4509</v>
      </c>
      <c r="F24" t="s">
        <v>2494</v>
      </c>
      <c r="G24" t="s">
        <v>4508</v>
      </c>
      <c r="H24" t="s">
        <v>12864</v>
      </c>
      <c r="I24" t="s">
        <v>4506</v>
      </c>
      <c r="J24" t="s">
        <v>14157</v>
      </c>
    </row>
    <row r="25" spans="1:10" x14ac:dyDescent="0.25">
      <c r="A25" s="33" t="s">
        <v>16733</v>
      </c>
      <c r="B25" t="s">
        <v>9927</v>
      </c>
      <c r="C25" t="s">
        <v>14156</v>
      </c>
      <c r="D25" t="s">
        <v>3691</v>
      </c>
      <c r="E25" t="s">
        <v>3690</v>
      </c>
      <c r="F25" t="s">
        <v>12009</v>
      </c>
      <c r="G25" t="s">
        <v>12008</v>
      </c>
      <c r="H25" t="s">
        <v>12007</v>
      </c>
      <c r="I25" t="s">
        <v>3688</v>
      </c>
      <c r="J25" t="s">
        <v>14155</v>
      </c>
    </row>
    <row r="26" spans="1:10" x14ac:dyDescent="0.25">
      <c r="A26" s="33" t="s">
        <v>16734</v>
      </c>
      <c r="B26" t="s">
        <v>7797</v>
      </c>
      <c r="C26" t="s">
        <v>14154</v>
      </c>
      <c r="D26" t="s">
        <v>14153</v>
      </c>
      <c r="E26" t="s">
        <v>5676</v>
      </c>
      <c r="F26" t="s">
        <v>14152</v>
      </c>
      <c r="H26" t="s">
        <v>14151</v>
      </c>
      <c r="I26" t="s">
        <v>14150</v>
      </c>
      <c r="J26" t="s">
        <v>14149</v>
      </c>
    </row>
    <row r="27" spans="1:10" x14ac:dyDescent="0.25">
      <c r="A27" s="33" t="s">
        <v>16735</v>
      </c>
      <c r="B27" t="s">
        <v>8583</v>
      </c>
      <c r="C27" t="s">
        <v>13897</v>
      </c>
      <c r="E27" t="s">
        <v>4757</v>
      </c>
      <c r="F27" t="s">
        <v>13106</v>
      </c>
      <c r="G27" t="s">
        <v>13105</v>
      </c>
      <c r="H27" t="s">
        <v>13104</v>
      </c>
      <c r="I27" t="s">
        <v>13103</v>
      </c>
      <c r="J27" t="s">
        <v>14148</v>
      </c>
    </row>
    <row r="28" spans="1:10" x14ac:dyDescent="0.25">
      <c r="A28" s="33" t="s">
        <v>16736</v>
      </c>
      <c r="B28" t="s">
        <v>8788</v>
      </c>
      <c r="C28" t="s">
        <v>13911</v>
      </c>
      <c r="D28" t="s">
        <v>4378</v>
      </c>
      <c r="E28" t="s">
        <v>4377</v>
      </c>
      <c r="F28" t="s">
        <v>12719</v>
      </c>
      <c r="G28" t="s">
        <v>12718</v>
      </c>
      <c r="H28" t="s">
        <v>12717</v>
      </c>
      <c r="I28" t="s">
        <v>4374</v>
      </c>
      <c r="J28" t="s">
        <v>14147</v>
      </c>
    </row>
    <row r="29" spans="1:10" x14ac:dyDescent="0.25">
      <c r="A29" s="33" t="s">
        <v>16737</v>
      </c>
      <c r="B29" t="s">
        <v>8530</v>
      </c>
      <c r="C29" t="s">
        <v>13891</v>
      </c>
      <c r="D29" t="s">
        <v>4859</v>
      </c>
      <c r="E29" t="s">
        <v>4858</v>
      </c>
      <c r="F29" t="s">
        <v>13202</v>
      </c>
      <c r="G29" t="s">
        <v>4857</v>
      </c>
      <c r="I29" t="s">
        <v>4856</v>
      </c>
      <c r="J29" t="s">
        <v>14146</v>
      </c>
    </row>
    <row r="30" spans="1:10" x14ac:dyDescent="0.25">
      <c r="A30" s="33" t="s">
        <v>16738</v>
      </c>
      <c r="B30" t="s">
        <v>8583</v>
      </c>
      <c r="C30" t="s">
        <v>13968</v>
      </c>
      <c r="D30" t="s">
        <v>4846</v>
      </c>
      <c r="E30" t="s">
        <v>4845</v>
      </c>
      <c r="F30" t="s">
        <v>13187</v>
      </c>
      <c r="G30" t="s">
        <v>13186</v>
      </c>
      <c r="H30" t="s">
        <v>13185</v>
      </c>
      <c r="I30" t="s">
        <v>13184</v>
      </c>
      <c r="J30" t="s">
        <v>14145</v>
      </c>
    </row>
    <row r="31" spans="1:10" x14ac:dyDescent="0.25">
      <c r="A31" s="33" t="s">
        <v>16739</v>
      </c>
      <c r="B31" t="s">
        <v>9292</v>
      </c>
      <c r="C31" t="s">
        <v>14064</v>
      </c>
      <c r="E31" t="s">
        <v>4653</v>
      </c>
      <c r="F31" t="s">
        <v>13002</v>
      </c>
      <c r="G31" t="s">
        <v>13001</v>
      </c>
      <c r="I31" t="s">
        <v>4652</v>
      </c>
      <c r="J31" t="s">
        <v>14144</v>
      </c>
    </row>
    <row r="32" spans="1:10" x14ac:dyDescent="0.25">
      <c r="A32" s="33" t="s">
        <v>16740</v>
      </c>
      <c r="B32" t="s">
        <v>8441</v>
      </c>
      <c r="C32" t="s">
        <v>13932</v>
      </c>
      <c r="D32" t="s">
        <v>4698</v>
      </c>
      <c r="E32" t="s">
        <v>4697</v>
      </c>
      <c r="F32" t="s">
        <v>13050</v>
      </c>
      <c r="G32" t="s">
        <v>13049</v>
      </c>
      <c r="H32" t="s">
        <v>13048</v>
      </c>
      <c r="I32" t="s">
        <v>4696</v>
      </c>
      <c r="J32" t="s">
        <v>14143</v>
      </c>
    </row>
    <row r="33" spans="1:10" x14ac:dyDescent="0.25">
      <c r="A33" s="33" t="s">
        <v>16741</v>
      </c>
      <c r="B33" t="s">
        <v>8583</v>
      </c>
      <c r="C33" t="s">
        <v>13986</v>
      </c>
      <c r="D33" t="s">
        <v>4709</v>
      </c>
      <c r="E33" t="s">
        <v>4708</v>
      </c>
      <c r="F33" t="s">
        <v>13058</v>
      </c>
      <c r="G33" t="s">
        <v>4707</v>
      </c>
      <c r="H33" t="s">
        <v>13057</v>
      </c>
      <c r="I33" t="s">
        <v>13056</v>
      </c>
      <c r="J33" t="s">
        <v>14142</v>
      </c>
    </row>
    <row r="34" spans="1:10" x14ac:dyDescent="0.25">
      <c r="A34" s="33" t="s">
        <v>16742</v>
      </c>
      <c r="B34" t="s">
        <v>8441</v>
      </c>
      <c r="C34" t="s">
        <v>14057</v>
      </c>
      <c r="D34" t="s">
        <v>4094</v>
      </c>
      <c r="E34" t="s">
        <v>4093</v>
      </c>
      <c r="F34" t="s">
        <v>12433</v>
      </c>
      <c r="G34" t="s">
        <v>12432</v>
      </c>
      <c r="H34" t="s">
        <v>12431</v>
      </c>
      <c r="I34" t="s">
        <v>12430</v>
      </c>
      <c r="J34" t="s">
        <v>14141</v>
      </c>
    </row>
    <row r="35" spans="1:10" x14ac:dyDescent="0.25">
      <c r="A35" s="33" t="s">
        <v>16743</v>
      </c>
      <c r="B35" t="s">
        <v>8530</v>
      </c>
      <c r="C35" t="s">
        <v>14073</v>
      </c>
      <c r="D35" t="s">
        <v>4589</v>
      </c>
      <c r="E35" t="s">
        <v>4588</v>
      </c>
      <c r="F35" t="s">
        <v>12940</v>
      </c>
      <c r="G35" t="s">
        <v>12939</v>
      </c>
      <c r="H35" t="s">
        <v>12938</v>
      </c>
      <c r="I35" t="s">
        <v>4587</v>
      </c>
      <c r="J35" t="s">
        <v>14140</v>
      </c>
    </row>
    <row r="36" spans="1:10" x14ac:dyDescent="0.25">
      <c r="A36" s="33" t="s">
        <v>16744</v>
      </c>
      <c r="B36" t="s">
        <v>8548</v>
      </c>
      <c r="C36" t="s">
        <v>13891</v>
      </c>
      <c r="D36" t="s">
        <v>3708</v>
      </c>
      <c r="E36" t="s">
        <v>3707</v>
      </c>
      <c r="F36" t="s">
        <v>12027</v>
      </c>
      <c r="G36" t="s">
        <v>12026</v>
      </c>
      <c r="H36" t="s">
        <v>12025</v>
      </c>
      <c r="I36" t="s">
        <v>3705</v>
      </c>
      <c r="J36" t="s">
        <v>14139</v>
      </c>
    </row>
    <row r="37" spans="1:10" x14ac:dyDescent="0.25">
      <c r="A37" s="33" t="s">
        <v>16745</v>
      </c>
      <c r="B37" t="s">
        <v>9791</v>
      </c>
      <c r="C37" t="s">
        <v>13938</v>
      </c>
      <c r="D37" t="s">
        <v>3540</v>
      </c>
      <c r="E37" t="s">
        <v>3539</v>
      </c>
      <c r="F37" t="s">
        <v>11862</v>
      </c>
      <c r="G37" t="s">
        <v>3538</v>
      </c>
      <c r="H37" t="s">
        <v>11861</v>
      </c>
      <c r="I37" t="s">
        <v>3536</v>
      </c>
      <c r="J37" t="s">
        <v>14138</v>
      </c>
    </row>
    <row r="38" spans="1:10" x14ac:dyDescent="0.25">
      <c r="A38" s="33" t="s">
        <v>16746</v>
      </c>
      <c r="B38" t="s">
        <v>8477</v>
      </c>
      <c r="C38" t="s">
        <v>14137</v>
      </c>
      <c r="D38" t="s">
        <v>4271</v>
      </c>
      <c r="E38" t="s">
        <v>4270</v>
      </c>
      <c r="F38" t="s">
        <v>12625</v>
      </c>
      <c r="G38" t="s">
        <v>12624</v>
      </c>
      <c r="H38" t="s">
        <v>12623</v>
      </c>
      <c r="I38" t="s">
        <v>12622</v>
      </c>
      <c r="J38" t="s">
        <v>14136</v>
      </c>
    </row>
    <row r="39" spans="1:10" x14ac:dyDescent="0.25">
      <c r="A39" s="33" t="s">
        <v>16747</v>
      </c>
      <c r="B39" t="s">
        <v>10153</v>
      </c>
      <c r="C39" t="s">
        <v>14135</v>
      </c>
      <c r="D39" t="s">
        <v>4212</v>
      </c>
      <c r="E39" t="s">
        <v>4211</v>
      </c>
      <c r="F39" t="s">
        <v>12558</v>
      </c>
      <c r="G39" t="s">
        <v>4210</v>
      </c>
      <c r="H39" t="s">
        <v>12557</v>
      </c>
      <c r="I39" t="s">
        <v>4209</v>
      </c>
      <c r="J39" t="s">
        <v>14134</v>
      </c>
    </row>
    <row r="40" spans="1:10" x14ac:dyDescent="0.25">
      <c r="A40" s="33" t="s">
        <v>16748</v>
      </c>
      <c r="B40" t="s">
        <v>9972</v>
      </c>
      <c r="C40" t="s">
        <v>14133</v>
      </c>
      <c r="D40" t="s">
        <v>3750</v>
      </c>
      <c r="E40" t="s">
        <v>3749</v>
      </c>
      <c r="F40" t="s">
        <v>12075</v>
      </c>
      <c r="G40" t="s">
        <v>12074</v>
      </c>
      <c r="I40" t="s">
        <v>12073</v>
      </c>
      <c r="J40" t="s">
        <v>14132</v>
      </c>
    </row>
    <row r="41" spans="1:10" x14ac:dyDescent="0.25">
      <c r="A41" s="33" t="s">
        <v>16749</v>
      </c>
      <c r="B41" t="s">
        <v>8477</v>
      </c>
      <c r="C41" t="s">
        <v>13901</v>
      </c>
      <c r="D41" t="s">
        <v>3609</v>
      </c>
      <c r="E41" t="s">
        <v>3608</v>
      </c>
      <c r="F41" t="s">
        <v>11924</v>
      </c>
      <c r="G41" t="s">
        <v>11923</v>
      </c>
      <c r="H41" t="s">
        <v>11922</v>
      </c>
      <c r="I41" t="s">
        <v>3607</v>
      </c>
      <c r="J41" t="s">
        <v>14131</v>
      </c>
    </row>
    <row r="42" spans="1:10" x14ac:dyDescent="0.25">
      <c r="A42" s="33" t="s">
        <v>16750</v>
      </c>
      <c r="B42" t="s">
        <v>9286</v>
      </c>
      <c r="C42" t="s">
        <v>14108</v>
      </c>
      <c r="D42" t="s">
        <v>3857</v>
      </c>
      <c r="E42" t="s">
        <v>3856</v>
      </c>
      <c r="F42" t="s">
        <v>12200</v>
      </c>
      <c r="G42" t="s">
        <v>12199</v>
      </c>
      <c r="H42" t="s">
        <v>12198</v>
      </c>
      <c r="I42" t="s">
        <v>3855</v>
      </c>
      <c r="J42" t="s">
        <v>14130</v>
      </c>
    </row>
    <row r="43" spans="1:10" x14ac:dyDescent="0.25">
      <c r="A43" s="33" t="s">
        <v>16751</v>
      </c>
      <c r="B43" t="s">
        <v>9522</v>
      </c>
      <c r="C43" t="s">
        <v>13978</v>
      </c>
      <c r="D43" t="s">
        <v>3748</v>
      </c>
      <c r="E43" t="s">
        <v>3747</v>
      </c>
      <c r="F43" t="s">
        <v>1979</v>
      </c>
      <c r="G43" t="s">
        <v>3746</v>
      </c>
      <c r="H43" t="s">
        <v>12071</v>
      </c>
      <c r="I43" t="s">
        <v>3745</v>
      </c>
      <c r="J43" t="s">
        <v>14129</v>
      </c>
    </row>
    <row r="44" spans="1:10" x14ac:dyDescent="0.25">
      <c r="A44" s="33" t="s">
        <v>16752</v>
      </c>
      <c r="B44" t="s">
        <v>9162</v>
      </c>
      <c r="C44" t="s">
        <v>14009</v>
      </c>
      <c r="D44" t="s">
        <v>3149</v>
      </c>
      <c r="E44" t="s">
        <v>3148</v>
      </c>
      <c r="F44" t="s">
        <v>11490</v>
      </c>
      <c r="G44" t="s">
        <v>11489</v>
      </c>
      <c r="H44" t="s">
        <v>11488</v>
      </c>
      <c r="I44" t="s">
        <v>11487</v>
      </c>
      <c r="J44" t="s">
        <v>14128</v>
      </c>
    </row>
    <row r="45" spans="1:10" x14ac:dyDescent="0.25">
      <c r="A45" s="33" t="s">
        <v>16753</v>
      </c>
      <c r="B45" t="s">
        <v>9927</v>
      </c>
      <c r="C45" t="s">
        <v>13883</v>
      </c>
      <c r="D45" t="s">
        <v>2766</v>
      </c>
      <c r="E45" t="s">
        <v>2765</v>
      </c>
      <c r="F45" t="s">
        <v>11103</v>
      </c>
      <c r="G45" t="s">
        <v>2764</v>
      </c>
      <c r="H45" t="s">
        <v>11102</v>
      </c>
      <c r="I45" t="s">
        <v>2763</v>
      </c>
      <c r="J45" t="s">
        <v>14127</v>
      </c>
    </row>
    <row r="46" spans="1:10" x14ac:dyDescent="0.25">
      <c r="A46" s="33" t="s">
        <v>16754</v>
      </c>
      <c r="B46" t="s">
        <v>10153</v>
      </c>
      <c r="C46" t="s">
        <v>14126</v>
      </c>
      <c r="D46" t="s">
        <v>3927</v>
      </c>
      <c r="E46" t="s">
        <v>3926</v>
      </c>
      <c r="F46" t="s">
        <v>12253</v>
      </c>
      <c r="G46" t="s">
        <v>3925</v>
      </c>
      <c r="H46" t="s">
        <v>12252</v>
      </c>
      <c r="I46" t="s">
        <v>3924</v>
      </c>
      <c r="J46" t="s">
        <v>14125</v>
      </c>
    </row>
    <row r="47" spans="1:10" x14ac:dyDescent="0.25">
      <c r="A47" s="33" t="s">
        <v>16755</v>
      </c>
      <c r="B47" t="s">
        <v>14124</v>
      </c>
      <c r="C47" t="s">
        <v>14123</v>
      </c>
      <c r="D47" t="s">
        <v>1950</v>
      </c>
      <c r="E47" t="s">
        <v>1949</v>
      </c>
      <c r="F47" t="s">
        <v>10209</v>
      </c>
      <c r="G47" t="s">
        <v>10208</v>
      </c>
      <c r="I47" t="s">
        <v>1948</v>
      </c>
      <c r="J47" t="s">
        <v>14122</v>
      </c>
    </row>
    <row r="48" spans="1:10" x14ac:dyDescent="0.25">
      <c r="A48" s="33" t="s">
        <v>16756</v>
      </c>
      <c r="B48" t="s">
        <v>7386</v>
      </c>
      <c r="C48" t="s">
        <v>14034</v>
      </c>
      <c r="D48" t="s">
        <v>12304</v>
      </c>
      <c r="E48" t="s">
        <v>3973</v>
      </c>
      <c r="F48" t="s">
        <v>12303</v>
      </c>
      <c r="H48" t="s">
        <v>12302</v>
      </c>
      <c r="I48" t="s">
        <v>12301</v>
      </c>
      <c r="J48" t="s">
        <v>14121</v>
      </c>
    </row>
    <row r="49" spans="1:10" x14ac:dyDescent="0.25">
      <c r="A49" s="33" t="s">
        <v>16757</v>
      </c>
      <c r="B49" t="s">
        <v>7587</v>
      </c>
      <c r="C49" t="s">
        <v>13901</v>
      </c>
      <c r="D49" t="s">
        <v>9653</v>
      </c>
      <c r="E49" t="s">
        <v>1462</v>
      </c>
      <c r="F49" t="s">
        <v>9652</v>
      </c>
      <c r="H49" t="s">
        <v>9651</v>
      </c>
      <c r="I49" t="s">
        <v>1461</v>
      </c>
      <c r="J49" t="s">
        <v>14120</v>
      </c>
    </row>
    <row r="50" spans="1:10" x14ac:dyDescent="0.25">
      <c r="A50" s="33" t="s">
        <v>16758</v>
      </c>
      <c r="B50" t="s">
        <v>8441</v>
      </c>
      <c r="C50" t="s">
        <v>14119</v>
      </c>
      <c r="D50" t="s">
        <v>3469</v>
      </c>
      <c r="E50" t="s">
        <v>3468</v>
      </c>
      <c r="F50" t="s">
        <v>11814</v>
      </c>
      <c r="G50" t="s">
        <v>11813</v>
      </c>
      <c r="H50" t="s">
        <v>11812</v>
      </c>
      <c r="I50" t="s">
        <v>3467</v>
      </c>
      <c r="J50" t="s">
        <v>14118</v>
      </c>
    </row>
    <row r="51" spans="1:10" x14ac:dyDescent="0.25">
      <c r="A51" s="33" t="s">
        <v>16759</v>
      </c>
      <c r="B51" t="s">
        <v>9463</v>
      </c>
      <c r="C51" t="s">
        <v>13999</v>
      </c>
      <c r="D51" t="s">
        <v>3662</v>
      </c>
      <c r="E51" t="s">
        <v>3661</v>
      </c>
      <c r="F51" t="s">
        <v>11979</v>
      </c>
      <c r="G51" t="s">
        <v>11978</v>
      </c>
      <c r="H51" t="s">
        <v>11977</v>
      </c>
      <c r="I51" t="s">
        <v>11976</v>
      </c>
      <c r="J51" t="s">
        <v>14117</v>
      </c>
    </row>
    <row r="52" spans="1:10" x14ac:dyDescent="0.25">
      <c r="A52" s="33" t="s">
        <v>16760</v>
      </c>
      <c r="B52" t="s">
        <v>7386</v>
      </c>
      <c r="C52" t="s">
        <v>13891</v>
      </c>
      <c r="D52" t="s">
        <v>9674</v>
      </c>
      <c r="E52" t="s">
        <v>1477</v>
      </c>
      <c r="F52" t="s">
        <v>9673</v>
      </c>
      <c r="H52" t="s">
        <v>9672</v>
      </c>
      <c r="I52" t="s">
        <v>9671</v>
      </c>
      <c r="J52" t="s">
        <v>14116</v>
      </c>
    </row>
    <row r="53" spans="1:10" x14ac:dyDescent="0.25">
      <c r="A53" s="33" t="s">
        <v>16761</v>
      </c>
      <c r="B53" t="s">
        <v>9286</v>
      </c>
      <c r="C53" t="s">
        <v>14108</v>
      </c>
      <c r="D53" t="s">
        <v>2038</v>
      </c>
      <c r="E53" t="s">
        <v>2037</v>
      </c>
      <c r="F53" t="s">
        <v>10322</v>
      </c>
      <c r="G53" t="s">
        <v>2036</v>
      </c>
      <c r="H53" t="s">
        <v>10321</v>
      </c>
      <c r="I53" t="s">
        <v>2034</v>
      </c>
      <c r="J53" t="s">
        <v>14115</v>
      </c>
    </row>
    <row r="54" spans="1:10" x14ac:dyDescent="0.25">
      <c r="A54" s="33" t="s">
        <v>16762</v>
      </c>
      <c r="B54" t="s">
        <v>9463</v>
      </c>
      <c r="C54" t="s">
        <v>13911</v>
      </c>
      <c r="D54" t="s">
        <v>2824</v>
      </c>
      <c r="E54" t="s">
        <v>2823</v>
      </c>
      <c r="F54" t="s">
        <v>11171</v>
      </c>
      <c r="G54" t="s">
        <v>11170</v>
      </c>
      <c r="H54" t="s">
        <v>11169</v>
      </c>
      <c r="I54" t="s">
        <v>11168</v>
      </c>
      <c r="J54" t="s">
        <v>14114</v>
      </c>
    </row>
    <row r="55" spans="1:10" x14ac:dyDescent="0.25">
      <c r="A55" s="33" t="s">
        <v>16763</v>
      </c>
      <c r="B55" t="s">
        <v>9791</v>
      </c>
      <c r="C55" t="s">
        <v>14113</v>
      </c>
      <c r="D55" t="s">
        <v>2205</v>
      </c>
      <c r="E55" t="s">
        <v>2204</v>
      </c>
      <c r="F55" t="s">
        <v>10498</v>
      </c>
      <c r="G55" t="s">
        <v>10497</v>
      </c>
      <c r="H55" t="s">
        <v>10496</v>
      </c>
      <c r="I55" t="s">
        <v>10495</v>
      </c>
      <c r="J55" t="s">
        <v>14112</v>
      </c>
    </row>
    <row r="56" spans="1:10" x14ac:dyDescent="0.25">
      <c r="A56" s="33" t="s">
        <v>16764</v>
      </c>
      <c r="B56" t="s">
        <v>7631</v>
      </c>
      <c r="C56" t="s">
        <v>14111</v>
      </c>
      <c r="D56" t="s">
        <v>9239</v>
      </c>
      <c r="E56" t="s">
        <v>1183</v>
      </c>
      <c r="F56" t="s">
        <v>1182</v>
      </c>
      <c r="H56" t="s">
        <v>9238</v>
      </c>
      <c r="I56" t="s">
        <v>1181</v>
      </c>
      <c r="J56" t="s">
        <v>14110</v>
      </c>
    </row>
    <row r="57" spans="1:10" x14ac:dyDescent="0.25">
      <c r="A57" s="33" t="s">
        <v>16765</v>
      </c>
      <c r="B57" t="s">
        <v>9162</v>
      </c>
      <c r="C57" t="s">
        <v>14097</v>
      </c>
      <c r="D57" t="s">
        <v>3002</v>
      </c>
      <c r="E57" t="s">
        <v>3001</v>
      </c>
      <c r="F57" t="s">
        <v>11347</v>
      </c>
      <c r="G57" t="s">
        <v>11346</v>
      </c>
      <c r="H57" t="s">
        <v>11345</v>
      </c>
      <c r="I57" t="s">
        <v>3000</v>
      </c>
      <c r="J57" t="s">
        <v>14109</v>
      </c>
    </row>
    <row r="58" spans="1:10" x14ac:dyDescent="0.25">
      <c r="A58" s="33" t="s">
        <v>16766</v>
      </c>
      <c r="B58" t="s">
        <v>9286</v>
      </c>
      <c r="C58" t="s">
        <v>14108</v>
      </c>
      <c r="D58" t="s">
        <v>2608</v>
      </c>
      <c r="E58" t="s">
        <v>2607</v>
      </c>
      <c r="F58" t="s">
        <v>10938</v>
      </c>
      <c r="G58" t="s">
        <v>10937</v>
      </c>
      <c r="H58" t="s">
        <v>10936</v>
      </c>
      <c r="I58" t="s">
        <v>2605</v>
      </c>
      <c r="J58" t="s">
        <v>14107</v>
      </c>
    </row>
    <row r="59" spans="1:10" x14ac:dyDescent="0.25">
      <c r="A59" s="33" t="s">
        <v>16767</v>
      </c>
      <c r="B59" t="s">
        <v>9791</v>
      </c>
      <c r="C59" t="s">
        <v>14106</v>
      </c>
      <c r="D59" t="s">
        <v>1817</v>
      </c>
      <c r="E59" t="s">
        <v>1816</v>
      </c>
      <c r="F59" t="s">
        <v>10065</v>
      </c>
      <c r="G59" t="s">
        <v>10064</v>
      </c>
      <c r="H59" t="s">
        <v>10063</v>
      </c>
      <c r="I59" t="s">
        <v>1815</v>
      </c>
      <c r="J59" t="s">
        <v>14105</v>
      </c>
    </row>
    <row r="60" spans="1:10" x14ac:dyDescent="0.25">
      <c r="A60" s="33" t="s">
        <v>16768</v>
      </c>
      <c r="B60" t="s">
        <v>14104</v>
      </c>
      <c r="C60" t="s">
        <v>14103</v>
      </c>
      <c r="D60" t="s">
        <v>2145</v>
      </c>
      <c r="E60" t="s">
        <v>2144</v>
      </c>
      <c r="F60" t="s">
        <v>10439</v>
      </c>
      <c r="G60" t="s">
        <v>10438</v>
      </c>
      <c r="I60" t="s">
        <v>10437</v>
      </c>
      <c r="J60" t="s">
        <v>14102</v>
      </c>
    </row>
    <row r="61" spans="1:10" x14ac:dyDescent="0.25">
      <c r="A61" s="33" t="s">
        <v>16769</v>
      </c>
      <c r="B61" t="s">
        <v>9162</v>
      </c>
      <c r="C61" t="s">
        <v>14101</v>
      </c>
      <c r="D61" t="s">
        <v>3571</v>
      </c>
      <c r="E61" t="s">
        <v>3570</v>
      </c>
      <c r="F61" t="s">
        <v>11888</v>
      </c>
      <c r="G61" t="s">
        <v>11887</v>
      </c>
      <c r="H61" t="s">
        <v>11886</v>
      </c>
      <c r="I61" t="s">
        <v>3569</v>
      </c>
      <c r="J61" t="s">
        <v>14100</v>
      </c>
    </row>
    <row r="62" spans="1:10" x14ac:dyDescent="0.25">
      <c r="A62" s="33" t="s">
        <v>16770</v>
      </c>
      <c r="B62" t="s">
        <v>10153</v>
      </c>
      <c r="C62" t="s">
        <v>14099</v>
      </c>
      <c r="D62" t="s">
        <v>3660</v>
      </c>
      <c r="E62" t="s">
        <v>3658</v>
      </c>
      <c r="F62" t="s">
        <v>11974</v>
      </c>
      <c r="G62" t="s">
        <v>3657</v>
      </c>
      <c r="H62" t="s">
        <v>11973</v>
      </c>
      <c r="I62" t="s">
        <v>3656</v>
      </c>
      <c r="J62" t="s">
        <v>14098</v>
      </c>
    </row>
    <row r="63" spans="1:10" x14ac:dyDescent="0.25">
      <c r="A63" s="33" t="s">
        <v>16771</v>
      </c>
      <c r="B63" t="s">
        <v>7433</v>
      </c>
      <c r="C63" t="s">
        <v>14097</v>
      </c>
      <c r="D63" t="s">
        <v>9383</v>
      </c>
      <c r="E63" t="s">
        <v>1275</v>
      </c>
      <c r="F63" t="s">
        <v>9382</v>
      </c>
      <c r="H63" t="s">
        <v>9381</v>
      </c>
      <c r="I63" t="s">
        <v>9380</v>
      </c>
      <c r="J63" t="s">
        <v>14096</v>
      </c>
    </row>
    <row r="64" spans="1:10" x14ac:dyDescent="0.25">
      <c r="A64" s="33" t="s">
        <v>16772</v>
      </c>
      <c r="B64" t="s">
        <v>7631</v>
      </c>
      <c r="C64" t="s">
        <v>14095</v>
      </c>
      <c r="D64" t="s">
        <v>11964</v>
      </c>
      <c r="E64" t="s">
        <v>3644</v>
      </c>
      <c r="F64" t="s">
        <v>11963</v>
      </c>
      <c r="I64" t="s">
        <v>11962</v>
      </c>
      <c r="J64" t="s">
        <v>14094</v>
      </c>
    </row>
    <row r="65" spans="1:10" x14ac:dyDescent="0.25">
      <c r="A65" s="33" t="s">
        <v>16773</v>
      </c>
      <c r="B65" t="s">
        <v>8548</v>
      </c>
      <c r="C65" t="s">
        <v>14034</v>
      </c>
      <c r="D65" t="s">
        <v>2691</v>
      </c>
      <c r="E65" t="s">
        <v>2690</v>
      </c>
      <c r="F65" t="s">
        <v>2689</v>
      </c>
      <c r="G65" t="s">
        <v>2688</v>
      </c>
      <c r="H65" t="s">
        <v>11023</v>
      </c>
      <c r="I65" t="s">
        <v>2687</v>
      </c>
      <c r="J65" t="s">
        <v>14093</v>
      </c>
    </row>
    <row r="66" spans="1:10" x14ac:dyDescent="0.25">
      <c r="A66" s="33" t="s">
        <v>16774</v>
      </c>
      <c r="B66" t="s">
        <v>7439</v>
      </c>
      <c r="C66" t="s">
        <v>13991</v>
      </c>
      <c r="D66" t="s">
        <v>9373</v>
      </c>
      <c r="E66" t="s">
        <v>1272</v>
      </c>
      <c r="F66" t="s">
        <v>9372</v>
      </c>
      <c r="H66" t="s">
        <v>9371</v>
      </c>
      <c r="I66" t="s">
        <v>9370</v>
      </c>
      <c r="J66" t="s">
        <v>14092</v>
      </c>
    </row>
    <row r="67" spans="1:10" x14ac:dyDescent="0.25">
      <c r="A67" s="33" t="s">
        <v>16775</v>
      </c>
      <c r="B67" t="s">
        <v>10153</v>
      </c>
      <c r="C67" t="s">
        <v>14091</v>
      </c>
      <c r="D67" t="s">
        <v>3384</v>
      </c>
      <c r="E67" t="s">
        <v>3383</v>
      </c>
      <c r="F67" t="s">
        <v>11730</v>
      </c>
      <c r="G67" t="s">
        <v>11729</v>
      </c>
      <c r="H67" t="s">
        <v>11728</v>
      </c>
      <c r="I67" t="s">
        <v>11727</v>
      </c>
      <c r="J67" t="s">
        <v>14090</v>
      </c>
    </row>
    <row r="68" spans="1:10" x14ac:dyDescent="0.25">
      <c r="A68" s="33" t="s">
        <v>16776</v>
      </c>
      <c r="B68" t="s">
        <v>8548</v>
      </c>
      <c r="C68" t="s">
        <v>14089</v>
      </c>
      <c r="E68" t="s">
        <v>3280</v>
      </c>
      <c r="F68" t="s">
        <v>11633</v>
      </c>
      <c r="G68" t="s">
        <v>11632</v>
      </c>
      <c r="H68" t="s">
        <v>11631</v>
      </c>
      <c r="I68" t="s">
        <v>11630</v>
      </c>
      <c r="J68" t="s">
        <v>14088</v>
      </c>
    </row>
    <row r="69" spans="1:10" x14ac:dyDescent="0.25">
      <c r="A69" s="33" t="s">
        <v>16777</v>
      </c>
      <c r="B69" t="s">
        <v>9315</v>
      </c>
      <c r="C69" t="s">
        <v>14087</v>
      </c>
      <c r="D69" t="s">
        <v>3237</v>
      </c>
      <c r="E69" t="s">
        <v>3236</v>
      </c>
      <c r="F69" t="s">
        <v>11598</v>
      </c>
      <c r="G69" t="s">
        <v>11597</v>
      </c>
      <c r="H69" t="s">
        <v>11596</v>
      </c>
      <c r="I69" t="s">
        <v>3235</v>
      </c>
      <c r="J69" t="s">
        <v>14086</v>
      </c>
    </row>
    <row r="70" spans="1:10" x14ac:dyDescent="0.25">
      <c r="A70" s="33" t="s">
        <v>16778</v>
      </c>
      <c r="B70" t="s">
        <v>8566</v>
      </c>
      <c r="C70" t="s">
        <v>14085</v>
      </c>
      <c r="D70" t="s">
        <v>3234</v>
      </c>
      <c r="E70" t="s">
        <v>3233</v>
      </c>
      <c r="F70" t="s">
        <v>11594</v>
      </c>
      <c r="G70" t="s">
        <v>11593</v>
      </c>
      <c r="H70" t="s">
        <v>11592</v>
      </c>
      <c r="I70" t="s">
        <v>3232</v>
      </c>
      <c r="J70" t="s">
        <v>14084</v>
      </c>
    </row>
    <row r="71" spans="1:10" x14ac:dyDescent="0.25">
      <c r="A71" s="33" t="s">
        <v>16779</v>
      </c>
      <c r="B71" t="s">
        <v>10077</v>
      </c>
      <c r="C71" t="s">
        <v>14083</v>
      </c>
      <c r="E71" t="s">
        <v>2033</v>
      </c>
      <c r="F71" t="s">
        <v>10318</v>
      </c>
      <c r="G71" t="s">
        <v>10317</v>
      </c>
      <c r="H71" t="s">
        <v>10316</v>
      </c>
      <c r="I71" t="s">
        <v>10315</v>
      </c>
      <c r="J71" t="s">
        <v>14082</v>
      </c>
    </row>
    <row r="72" spans="1:10" x14ac:dyDescent="0.25">
      <c r="A72" s="33" t="s">
        <v>16780</v>
      </c>
      <c r="B72" t="s">
        <v>9162</v>
      </c>
      <c r="C72" t="s">
        <v>14055</v>
      </c>
      <c r="D72" t="s">
        <v>2449</v>
      </c>
      <c r="E72" t="s">
        <v>2448</v>
      </c>
      <c r="F72" t="s">
        <v>10767</v>
      </c>
      <c r="G72" t="s">
        <v>10766</v>
      </c>
      <c r="H72" t="s">
        <v>10765</v>
      </c>
      <c r="I72" t="s">
        <v>2447</v>
      </c>
      <c r="J72" t="s">
        <v>14081</v>
      </c>
    </row>
    <row r="73" spans="1:10" x14ac:dyDescent="0.25">
      <c r="A73" s="33" t="s">
        <v>16781</v>
      </c>
      <c r="B73" t="s">
        <v>14075</v>
      </c>
      <c r="C73" t="s">
        <v>14080</v>
      </c>
      <c r="D73" t="s">
        <v>686</v>
      </c>
      <c r="E73" t="s">
        <v>685</v>
      </c>
      <c r="F73" t="s">
        <v>10532</v>
      </c>
      <c r="G73" t="s">
        <v>2247</v>
      </c>
      <c r="H73" t="s">
        <v>10531</v>
      </c>
      <c r="I73" t="s">
        <v>2244</v>
      </c>
      <c r="J73" t="s">
        <v>14079</v>
      </c>
    </row>
    <row r="74" spans="1:10" x14ac:dyDescent="0.25">
      <c r="A74" s="33" t="s">
        <v>16782</v>
      </c>
      <c r="B74" t="s">
        <v>9972</v>
      </c>
      <c r="C74" t="s">
        <v>14013</v>
      </c>
      <c r="E74" t="s">
        <v>2067</v>
      </c>
      <c r="F74" t="s">
        <v>10341</v>
      </c>
      <c r="G74" t="s">
        <v>10340</v>
      </c>
      <c r="H74" t="s">
        <v>10339</v>
      </c>
      <c r="I74" t="s">
        <v>2066</v>
      </c>
      <c r="J74" t="s">
        <v>14078</v>
      </c>
    </row>
    <row r="75" spans="1:10" x14ac:dyDescent="0.25">
      <c r="A75" s="33" t="s">
        <v>16783</v>
      </c>
      <c r="B75" t="s">
        <v>8755</v>
      </c>
      <c r="C75" t="s">
        <v>14077</v>
      </c>
      <c r="D75" t="s">
        <v>10607</v>
      </c>
      <c r="E75" t="s">
        <v>960</v>
      </c>
      <c r="F75" t="s">
        <v>10606</v>
      </c>
      <c r="H75" t="s">
        <v>10605</v>
      </c>
      <c r="I75" t="s">
        <v>2319</v>
      </c>
      <c r="J75" t="s">
        <v>14076</v>
      </c>
    </row>
    <row r="76" spans="1:10" x14ac:dyDescent="0.25">
      <c r="A76" s="33" t="s">
        <v>16784</v>
      </c>
      <c r="B76" t="s">
        <v>14075</v>
      </c>
      <c r="C76" t="s">
        <v>13887</v>
      </c>
      <c r="D76" t="s">
        <v>2256</v>
      </c>
      <c r="E76" t="s">
        <v>2255</v>
      </c>
      <c r="F76" t="s">
        <v>10538</v>
      </c>
      <c r="G76" t="s">
        <v>2254</v>
      </c>
      <c r="H76" t="s">
        <v>10537</v>
      </c>
      <c r="I76" t="s">
        <v>2252</v>
      </c>
      <c r="J76" t="s">
        <v>14074</v>
      </c>
    </row>
    <row r="77" spans="1:10" x14ac:dyDescent="0.25">
      <c r="A77" s="33" t="s">
        <v>16785</v>
      </c>
      <c r="B77" t="s">
        <v>8548</v>
      </c>
      <c r="C77" t="s">
        <v>14073</v>
      </c>
      <c r="E77" t="s">
        <v>3224</v>
      </c>
      <c r="F77" t="s">
        <v>11578</v>
      </c>
      <c r="G77" t="s">
        <v>11577</v>
      </c>
      <c r="H77" t="s">
        <v>11576</v>
      </c>
      <c r="I77" t="s">
        <v>3223</v>
      </c>
      <c r="J77" t="s">
        <v>14072</v>
      </c>
    </row>
    <row r="78" spans="1:10" x14ac:dyDescent="0.25">
      <c r="A78" s="33" t="s">
        <v>16786</v>
      </c>
      <c r="B78" t="s">
        <v>9292</v>
      </c>
      <c r="C78" t="s">
        <v>14045</v>
      </c>
      <c r="D78" t="s">
        <v>2461</v>
      </c>
      <c r="E78" t="s">
        <v>2460</v>
      </c>
      <c r="F78" t="s">
        <v>10780</v>
      </c>
      <c r="G78" t="s">
        <v>2459</v>
      </c>
      <c r="H78" t="s">
        <v>10779</v>
      </c>
      <c r="I78" t="s">
        <v>10778</v>
      </c>
      <c r="J78" t="s">
        <v>14071</v>
      </c>
    </row>
    <row r="79" spans="1:10" x14ac:dyDescent="0.25">
      <c r="A79" s="33" t="s">
        <v>16787</v>
      </c>
      <c r="B79" t="s">
        <v>8548</v>
      </c>
      <c r="C79" t="s">
        <v>14070</v>
      </c>
      <c r="D79" t="s">
        <v>3460</v>
      </c>
      <c r="E79" t="s">
        <v>3459</v>
      </c>
      <c r="F79" t="s">
        <v>11803</v>
      </c>
      <c r="G79" t="s">
        <v>11802</v>
      </c>
      <c r="H79" t="s">
        <v>11801</v>
      </c>
      <c r="I79" t="s">
        <v>3457</v>
      </c>
      <c r="J79" t="s">
        <v>14069</v>
      </c>
    </row>
    <row r="80" spans="1:10" x14ac:dyDescent="0.25">
      <c r="A80" s="33" t="s">
        <v>16788</v>
      </c>
      <c r="B80" t="s">
        <v>7459</v>
      </c>
      <c r="C80" t="s">
        <v>14068</v>
      </c>
      <c r="D80" t="s">
        <v>9096</v>
      </c>
      <c r="E80" t="s">
        <v>1085</v>
      </c>
      <c r="F80" t="s">
        <v>9095</v>
      </c>
      <c r="H80" t="s">
        <v>9094</v>
      </c>
      <c r="I80" t="s">
        <v>1084</v>
      </c>
      <c r="J80" t="s">
        <v>14067</v>
      </c>
    </row>
    <row r="81" spans="1:10" x14ac:dyDescent="0.25">
      <c r="A81" s="33" t="s">
        <v>16789</v>
      </c>
      <c r="B81" t="s">
        <v>7563</v>
      </c>
      <c r="C81" t="s">
        <v>14066</v>
      </c>
      <c r="D81" t="s">
        <v>9092</v>
      </c>
      <c r="E81" t="s">
        <v>1083</v>
      </c>
      <c r="F81" t="s">
        <v>9091</v>
      </c>
      <c r="H81" t="s">
        <v>9090</v>
      </c>
      <c r="I81" t="s">
        <v>9089</v>
      </c>
      <c r="J81" t="s">
        <v>14065</v>
      </c>
    </row>
    <row r="82" spans="1:10" x14ac:dyDescent="0.25">
      <c r="A82" s="33" t="s">
        <v>16790</v>
      </c>
      <c r="B82" t="s">
        <v>7512</v>
      </c>
      <c r="C82" t="s">
        <v>14064</v>
      </c>
      <c r="D82" t="s">
        <v>9010</v>
      </c>
      <c r="E82" t="s">
        <v>1044</v>
      </c>
      <c r="F82" t="s">
        <v>9009</v>
      </c>
      <c r="H82" t="s">
        <v>9008</v>
      </c>
      <c r="I82" t="s">
        <v>1041</v>
      </c>
      <c r="J82" t="s">
        <v>14063</v>
      </c>
    </row>
    <row r="83" spans="1:10" x14ac:dyDescent="0.25">
      <c r="A83" s="33" t="s">
        <v>16791</v>
      </c>
      <c r="B83" t="s">
        <v>9292</v>
      </c>
      <c r="C83" t="s">
        <v>14062</v>
      </c>
      <c r="D83" t="s">
        <v>2296</v>
      </c>
      <c r="E83" t="s">
        <v>2295</v>
      </c>
      <c r="F83" t="s">
        <v>10582</v>
      </c>
      <c r="G83" t="s">
        <v>10581</v>
      </c>
      <c r="H83" t="s">
        <v>10580</v>
      </c>
      <c r="I83" t="s">
        <v>2294</v>
      </c>
      <c r="J83" t="s">
        <v>14061</v>
      </c>
    </row>
    <row r="84" spans="1:10" x14ac:dyDescent="0.25">
      <c r="A84" s="33" t="s">
        <v>16792</v>
      </c>
      <c r="B84" t="s">
        <v>7904</v>
      </c>
      <c r="C84" t="s">
        <v>14060</v>
      </c>
      <c r="D84" t="s">
        <v>11448</v>
      </c>
      <c r="E84" t="s">
        <v>3108</v>
      </c>
      <c r="F84" t="s">
        <v>11447</v>
      </c>
      <c r="I84" t="s">
        <v>3107</v>
      </c>
      <c r="J84" t="s">
        <v>14059</v>
      </c>
    </row>
    <row r="85" spans="1:10" x14ac:dyDescent="0.25">
      <c r="A85" s="33" t="s">
        <v>16793</v>
      </c>
      <c r="B85" t="s">
        <v>7512</v>
      </c>
      <c r="C85" t="s">
        <v>14002</v>
      </c>
      <c r="D85" t="s">
        <v>9032</v>
      </c>
      <c r="E85" t="s">
        <v>1053</v>
      </c>
      <c r="F85" t="s">
        <v>9031</v>
      </c>
      <c r="H85" t="s">
        <v>9030</v>
      </c>
      <c r="I85" t="s">
        <v>1052</v>
      </c>
      <c r="J85" t="s">
        <v>14058</v>
      </c>
    </row>
    <row r="86" spans="1:10" x14ac:dyDescent="0.25">
      <c r="A86" s="33" t="s">
        <v>16794</v>
      </c>
      <c r="B86" t="s">
        <v>7464</v>
      </c>
      <c r="C86" t="s">
        <v>14057</v>
      </c>
      <c r="D86" t="s">
        <v>8998</v>
      </c>
      <c r="E86" t="s">
        <v>1031</v>
      </c>
      <c r="F86" t="s">
        <v>8997</v>
      </c>
      <c r="H86" t="s">
        <v>8996</v>
      </c>
      <c r="I86" t="s">
        <v>1030</v>
      </c>
      <c r="J86" t="s">
        <v>14056</v>
      </c>
    </row>
    <row r="87" spans="1:10" x14ac:dyDescent="0.25">
      <c r="A87" s="33" t="s">
        <v>16795</v>
      </c>
      <c r="B87" t="s">
        <v>7433</v>
      </c>
      <c r="C87" t="s">
        <v>14055</v>
      </c>
      <c r="D87" t="s">
        <v>9905</v>
      </c>
      <c r="E87" t="s">
        <v>1671</v>
      </c>
      <c r="F87" t="s">
        <v>9904</v>
      </c>
      <c r="I87" t="s">
        <v>9903</v>
      </c>
      <c r="J87" t="s">
        <v>14054</v>
      </c>
    </row>
    <row r="88" spans="1:10" x14ac:dyDescent="0.25">
      <c r="A88" s="33" t="s">
        <v>16796</v>
      </c>
      <c r="B88" t="s">
        <v>9927</v>
      </c>
      <c r="C88" t="s">
        <v>13893</v>
      </c>
      <c r="D88" t="s">
        <v>2385</v>
      </c>
      <c r="E88" t="s">
        <v>2383</v>
      </c>
      <c r="F88" t="s">
        <v>10695</v>
      </c>
      <c r="G88" t="s">
        <v>10694</v>
      </c>
      <c r="H88" t="s">
        <v>10693</v>
      </c>
      <c r="I88" t="s">
        <v>2382</v>
      </c>
      <c r="J88" t="s">
        <v>14053</v>
      </c>
    </row>
    <row r="89" spans="1:10" x14ac:dyDescent="0.25">
      <c r="A89" s="33" t="s">
        <v>16797</v>
      </c>
      <c r="B89" t="s">
        <v>9927</v>
      </c>
      <c r="C89" t="s">
        <v>13957</v>
      </c>
      <c r="D89" t="s">
        <v>2503</v>
      </c>
      <c r="E89" t="s">
        <v>2502</v>
      </c>
      <c r="F89" t="s">
        <v>10837</v>
      </c>
      <c r="G89" t="s">
        <v>2501</v>
      </c>
      <c r="H89" t="s">
        <v>10836</v>
      </c>
      <c r="I89" t="s">
        <v>10835</v>
      </c>
      <c r="J89" t="s">
        <v>14052</v>
      </c>
    </row>
    <row r="90" spans="1:10" x14ac:dyDescent="0.25">
      <c r="A90" s="33" t="s">
        <v>16798</v>
      </c>
      <c r="B90" t="s">
        <v>10153</v>
      </c>
      <c r="C90" t="s">
        <v>14051</v>
      </c>
      <c r="D90" t="s">
        <v>1981</v>
      </c>
      <c r="E90" t="s">
        <v>1980</v>
      </c>
      <c r="F90" t="s">
        <v>1979</v>
      </c>
      <c r="G90" t="s">
        <v>1978</v>
      </c>
      <c r="H90" t="s">
        <v>10242</v>
      </c>
      <c r="I90" t="s">
        <v>1977</v>
      </c>
      <c r="J90" t="s">
        <v>14050</v>
      </c>
    </row>
    <row r="91" spans="1:10" x14ac:dyDescent="0.25">
      <c r="A91" s="33" t="s">
        <v>16799</v>
      </c>
      <c r="B91" t="s">
        <v>9463</v>
      </c>
      <c r="C91" t="s">
        <v>14021</v>
      </c>
      <c r="D91" t="s">
        <v>2472</v>
      </c>
      <c r="E91" t="s">
        <v>2471</v>
      </c>
      <c r="F91" t="s">
        <v>10795</v>
      </c>
      <c r="G91" t="s">
        <v>10794</v>
      </c>
      <c r="H91" t="s">
        <v>10793</v>
      </c>
      <c r="I91" t="s">
        <v>2469</v>
      </c>
      <c r="J91" t="s">
        <v>14049</v>
      </c>
    </row>
    <row r="92" spans="1:10" x14ac:dyDescent="0.25">
      <c r="A92" s="33" t="s">
        <v>16800</v>
      </c>
      <c r="B92" t="s">
        <v>8472</v>
      </c>
      <c r="C92" t="s">
        <v>14048</v>
      </c>
      <c r="D92" t="s">
        <v>350</v>
      </c>
      <c r="E92" t="s">
        <v>349</v>
      </c>
      <c r="F92" t="s">
        <v>10506</v>
      </c>
      <c r="G92" t="s">
        <v>10505</v>
      </c>
      <c r="H92" t="s">
        <v>10504</v>
      </c>
      <c r="I92" t="s">
        <v>2212</v>
      </c>
      <c r="J92" t="s">
        <v>14047</v>
      </c>
    </row>
    <row r="93" spans="1:10" x14ac:dyDescent="0.25">
      <c r="A93" s="33" t="s">
        <v>16801</v>
      </c>
      <c r="B93" t="s">
        <v>7490</v>
      </c>
      <c r="C93" t="s">
        <v>14036</v>
      </c>
      <c r="D93" t="s">
        <v>8974</v>
      </c>
      <c r="E93" t="s">
        <v>1018</v>
      </c>
      <c r="F93" t="s">
        <v>8973</v>
      </c>
      <c r="H93" t="s">
        <v>8972</v>
      </c>
      <c r="I93" t="s">
        <v>8971</v>
      </c>
      <c r="J93" t="s">
        <v>14046</v>
      </c>
    </row>
    <row r="94" spans="1:10" x14ac:dyDescent="0.25">
      <c r="A94" s="33" t="s">
        <v>16802</v>
      </c>
      <c r="B94" t="s">
        <v>10691</v>
      </c>
      <c r="C94" t="s">
        <v>14045</v>
      </c>
      <c r="D94" t="s">
        <v>9645</v>
      </c>
      <c r="E94" t="s">
        <v>1458</v>
      </c>
      <c r="F94" t="s">
        <v>9644</v>
      </c>
      <c r="H94" t="s">
        <v>9643</v>
      </c>
      <c r="I94" t="s">
        <v>9642</v>
      </c>
      <c r="J94" t="s">
        <v>14044</v>
      </c>
    </row>
    <row r="95" spans="1:10" x14ac:dyDescent="0.25">
      <c r="A95" s="33" t="s">
        <v>16803</v>
      </c>
      <c r="B95" t="s">
        <v>8441</v>
      </c>
      <c r="C95" t="s">
        <v>14043</v>
      </c>
      <c r="D95" t="s">
        <v>2666</v>
      </c>
      <c r="E95" t="s">
        <v>2665</v>
      </c>
      <c r="F95" t="s">
        <v>11001</v>
      </c>
      <c r="G95" t="s">
        <v>11000</v>
      </c>
      <c r="H95" t="s">
        <v>10999</v>
      </c>
      <c r="I95" t="s">
        <v>2664</v>
      </c>
      <c r="J95" t="s">
        <v>14042</v>
      </c>
    </row>
    <row r="96" spans="1:10" x14ac:dyDescent="0.25">
      <c r="A96" s="33" t="s">
        <v>16804</v>
      </c>
      <c r="B96" t="s">
        <v>9927</v>
      </c>
      <c r="C96" t="s">
        <v>14040</v>
      </c>
      <c r="E96" t="s">
        <v>2566</v>
      </c>
      <c r="F96" t="s">
        <v>10897</v>
      </c>
      <c r="G96" t="s">
        <v>2565</v>
      </c>
      <c r="H96" t="s">
        <v>10896</v>
      </c>
      <c r="I96" t="s">
        <v>2563</v>
      </c>
      <c r="J96" t="s">
        <v>14041</v>
      </c>
    </row>
    <row r="97" spans="1:10" x14ac:dyDescent="0.25">
      <c r="A97" s="33" t="s">
        <v>16805</v>
      </c>
      <c r="B97" t="s">
        <v>9927</v>
      </c>
      <c r="C97" t="s">
        <v>14040</v>
      </c>
      <c r="D97" t="s">
        <v>2562</v>
      </c>
      <c r="E97" t="s">
        <v>2561</v>
      </c>
      <c r="F97" t="s">
        <v>10894</v>
      </c>
      <c r="G97" t="s">
        <v>10893</v>
      </c>
      <c r="H97" t="s">
        <v>10892</v>
      </c>
      <c r="I97" t="s">
        <v>2560</v>
      </c>
      <c r="J97" t="s">
        <v>14039</v>
      </c>
    </row>
    <row r="98" spans="1:10" x14ac:dyDescent="0.25">
      <c r="A98" s="33" t="s">
        <v>16806</v>
      </c>
      <c r="B98" t="s">
        <v>9927</v>
      </c>
      <c r="C98" t="s">
        <v>14026</v>
      </c>
      <c r="D98" t="s">
        <v>2424</v>
      </c>
      <c r="E98" t="s">
        <v>2423</v>
      </c>
      <c r="F98" t="s">
        <v>10737</v>
      </c>
      <c r="G98" t="s">
        <v>10736</v>
      </c>
      <c r="H98" t="s">
        <v>10735</v>
      </c>
      <c r="I98" t="s">
        <v>2422</v>
      </c>
      <c r="J98" t="s">
        <v>14038</v>
      </c>
    </row>
    <row r="99" spans="1:10" x14ac:dyDescent="0.25">
      <c r="A99" s="33" t="s">
        <v>16807</v>
      </c>
      <c r="B99" t="s">
        <v>9972</v>
      </c>
      <c r="C99" t="s">
        <v>13887</v>
      </c>
      <c r="D99" t="s">
        <v>2879</v>
      </c>
      <c r="E99" t="s">
        <v>2878</v>
      </c>
      <c r="F99" t="s">
        <v>2877</v>
      </c>
      <c r="G99" t="s">
        <v>2876</v>
      </c>
      <c r="H99" t="s">
        <v>11211</v>
      </c>
      <c r="I99" t="s">
        <v>2875</v>
      </c>
      <c r="J99" t="s">
        <v>14037</v>
      </c>
    </row>
    <row r="100" spans="1:10" x14ac:dyDescent="0.25">
      <c r="A100" s="33" t="s">
        <v>16808</v>
      </c>
      <c r="B100" t="s">
        <v>8788</v>
      </c>
      <c r="C100" t="s">
        <v>14036</v>
      </c>
      <c r="D100" t="s">
        <v>1305</v>
      </c>
      <c r="E100" t="s">
        <v>1304</v>
      </c>
      <c r="F100" t="s">
        <v>9437</v>
      </c>
      <c r="G100" t="s">
        <v>9436</v>
      </c>
      <c r="H100" t="s">
        <v>9435</v>
      </c>
      <c r="I100" t="s">
        <v>1303</v>
      </c>
      <c r="J100" t="s">
        <v>14035</v>
      </c>
    </row>
    <row r="101" spans="1:10" x14ac:dyDescent="0.25">
      <c r="A101" s="33" t="s">
        <v>16809</v>
      </c>
      <c r="B101" t="s">
        <v>7386</v>
      </c>
      <c r="C101" t="s">
        <v>14034</v>
      </c>
      <c r="D101" t="s">
        <v>9198</v>
      </c>
      <c r="E101" t="s">
        <v>1163</v>
      </c>
      <c r="F101" t="s">
        <v>9197</v>
      </c>
      <c r="H101" t="s">
        <v>9196</v>
      </c>
      <c r="I101" t="s">
        <v>9195</v>
      </c>
      <c r="J101" t="s">
        <v>14033</v>
      </c>
    </row>
    <row r="102" spans="1:10" x14ac:dyDescent="0.25">
      <c r="A102" s="33" t="s">
        <v>16810</v>
      </c>
      <c r="B102" t="s">
        <v>7640</v>
      </c>
      <c r="C102" t="s">
        <v>14032</v>
      </c>
      <c r="D102" t="s">
        <v>10980</v>
      </c>
      <c r="E102" t="s">
        <v>2649</v>
      </c>
      <c r="F102" t="s">
        <v>10979</v>
      </c>
      <c r="H102" t="s">
        <v>10978</v>
      </c>
      <c r="I102" t="s">
        <v>10977</v>
      </c>
      <c r="J102" t="s">
        <v>14031</v>
      </c>
    </row>
    <row r="103" spans="1:10" x14ac:dyDescent="0.25">
      <c r="A103" s="33" t="s">
        <v>16811</v>
      </c>
      <c r="B103" t="s">
        <v>11021</v>
      </c>
      <c r="C103" t="s">
        <v>14030</v>
      </c>
      <c r="E103" t="s">
        <v>2133</v>
      </c>
      <c r="F103" t="s">
        <v>2132</v>
      </c>
      <c r="G103" t="s">
        <v>2131</v>
      </c>
      <c r="H103" t="s">
        <v>10428</v>
      </c>
      <c r="I103" t="s">
        <v>2130</v>
      </c>
      <c r="J103" t="s">
        <v>14029</v>
      </c>
    </row>
    <row r="104" spans="1:10" x14ac:dyDescent="0.25">
      <c r="A104" s="33" t="s">
        <v>16812</v>
      </c>
      <c r="B104" t="s">
        <v>9463</v>
      </c>
      <c r="C104" t="s">
        <v>14028</v>
      </c>
      <c r="D104" t="s">
        <v>1251</v>
      </c>
      <c r="E104" t="s">
        <v>1250</v>
      </c>
      <c r="F104" t="s">
        <v>9331</v>
      </c>
      <c r="G104" t="s">
        <v>1249</v>
      </c>
      <c r="H104" t="s">
        <v>9330</v>
      </c>
      <c r="I104" t="s">
        <v>9329</v>
      </c>
      <c r="J104" t="s">
        <v>14027</v>
      </c>
    </row>
    <row r="105" spans="1:10" x14ac:dyDescent="0.25">
      <c r="A105" s="33" t="s">
        <v>16813</v>
      </c>
      <c r="B105" t="s">
        <v>9927</v>
      </c>
      <c r="C105" t="s">
        <v>14026</v>
      </c>
      <c r="D105" t="s">
        <v>1500</v>
      </c>
      <c r="E105" t="s">
        <v>1499</v>
      </c>
      <c r="F105" t="s">
        <v>9702</v>
      </c>
      <c r="G105" t="s">
        <v>9701</v>
      </c>
      <c r="H105" t="s">
        <v>9700</v>
      </c>
      <c r="I105" t="s">
        <v>9699</v>
      </c>
      <c r="J105" t="s">
        <v>14025</v>
      </c>
    </row>
    <row r="106" spans="1:10" x14ac:dyDescent="0.25">
      <c r="A106" s="33" t="s">
        <v>16814</v>
      </c>
      <c r="B106" t="s">
        <v>14024</v>
      </c>
      <c r="C106" t="s">
        <v>14023</v>
      </c>
      <c r="D106" t="s">
        <v>8606</v>
      </c>
      <c r="E106" t="s">
        <v>791</v>
      </c>
      <c r="F106" t="s">
        <v>8605</v>
      </c>
      <c r="H106" t="s">
        <v>8604</v>
      </c>
      <c r="I106" t="s">
        <v>8603</v>
      </c>
      <c r="J106" t="s">
        <v>14022</v>
      </c>
    </row>
    <row r="107" spans="1:10" x14ac:dyDescent="0.25">
      <c r="A107" s="33" t="s">
        <v>16815</v>
      </c>
      <c r="B107" t="s">
        <v>9463</v>
      </c>
      <c r="C107" t="s">
        <v>14021</v>
      </c>
      <c r="D107" t="s">
        <v>1741</v>
      </c>
      <c r="E107" t="s">
        <v>1740</v>
      </c>
      <c r="F107" t="s">
        <v>9976</v>
      </c>
      <c r="G107" t="s">
        <v>9975</v>
      </c>
      <c r="H107" t="s">
        <v>9974</v>
      </c>
      <c r="I107" t="s">
        <v>1738</v>
      </c>
      <c r="J107" t="s">
        <v>14020</v>
      </c>
    </row>
    <row r="108" spans="1:10" x14ac:dyDescent="0.25">
      <c r="A108" s="33" t="s">
        <v>16816</v>
      </c>
      <c r="B108" t="s">
        <v>14019</v>
      </c>
      <c r="C108" t="s">
        <v>14018</v>
      </c>
      <c r="D108" t="s">
        <v>9178</v>
      </c>
      <c r="E108" t="s">
        <v>1152</v>
      </c>
      <c r="F108" t="s">
        <v>9177</v>
      </c>
      <c r="H108" t="s">
        <v>9176</v>
      </c>
      <c r="I108" t="s">
        <v>1151</v>
      </c>
      <c r="J108" t="s">
        <v>14017</v>
      </c>
    </row>
    <row r="109" spans="1:10" x14ac:dyDescent="0.25">
      <c r="A109" s="33" t="s">
        <v>16817</v>
      </c>
      <c r="B109" t="s">
        <v>8566</v>
      </c>
      <c r="C109" t="s">
        <v>13927</v>
      </c>
      <c r="D109" t="s">
        <v>1630</v>
      </c>
      <c r="E109" t="s">
        <v>1629</v>
      </c>
      <c r="F109" t="s">
        <v>9860</v>
      </c>
      <c r="G109" t="s">
        <v>9859</v>
      </c>
      <c r="H109" t="s">
        <v>9858</v>
      </c>
      <c r="I109" t="s">
        <v>1626</v>
      </c>
      <c r="J109" t="s">
        <v>14016</v>
      </c>
    </row>
    <row r="110" spans="1:10" x14ac:dyDescent="0.25">
      <c r="A110" s="33" t="s">
        <v>16818</v>
      </c>
      <c r="B110" t="s">
        <v>8467</v>
      </c>
      <c r="C110" t="s">
        <v>14015</v>
      </c>
      <c r="D110" t="s">
        <v>1782</v>
      </c>
      <c r="E110" t="s">
        <v>1780</v>
      </c>
      <c r="F110" t="s">
        <v>10028</v>
      </c>
      <c r="G110" t="s">
        <v>10027</v>
      </c>
      <c r="H110" t="s">
        <v>10026</v>
      </c>
      <c r="I110" t="s">
        <v>1779</v>
      </c>
      <c r="J110" t="s">
        <v>14014</v>
      </c>
    </row>
    <row r="111" spans="1:10" x14ac:dyDescent="0.25">
      <c r="A111" s="33" t="s">
        <v>16819</v>
      </c>
      <c r="B111" t="s">
        <v>9972</v>
      </c>
      <c r="C111" t="s">
        <v>14013</v>
      </c>
      <c r="D111" t="s">
        <v>1842</v>
      </c>
      <c r="E111" t="s">
        <v>1841</v>
      </c>
      <c r="F111" t="s">
        <v>10082</v>
      </c>
      <c r="G111" t="s">
        <v>1840</v>
      </c>
      <c r="H111" t="s">
        <v>10081</v>
      </c>
      <c r="I111" t="s">
        <v>1836</v>
      </c>
      <c r="J111" t="s">
        <v>14012</v>
      </c>
    </row>
    <row r="112" spans="1:10" x14ac:dyDescent="0.25">
      <c r="A112" s="33" t="s">
        <v>16820</v>
      </c>
      <c r="B112" t="s">
        <v>8355</v>
      </c>
      <c r="C112" t="s">
        <v>14011</v>
      </c>
      <c r="D112" t="s">
        <v>1684</v>
      </c>
      <c r="E112" t="s">
        <v>1683</v>
      </c>
      <c r="F112" t="s">
        <v>9918</v>
      </c>
      <c r="G112" t="s">
        <v>9917</v>
      </c>
      <c r="H112" t="s">
        <v>9916</v>
      </c>
      <c r="I112" t="s">
        <v>9915</v>
      </c>
      <c r="J112" t="s">
        <v>14010</v>
      </c>
    </row>
    <row r="113" spans="1:10" x14ac:dyDescent="0.25">
      <c r="A113" s="33" t="s">
        <v>16821</v>
      </c>
      <c r="B113" t="s">
        <v>7433</v>
      </c>
      <c r="C113" t="s">
        <v>14009</v>
      </c>
      <c r="D113" t="s">
        <v>10306</v>
      </c>
      <c r="E113" t="s">
        <v>2024</v>
      </c>
      <c r="F113" t="s">
        <v>10305</v>
      </c>
      <c r="H113" t="s">
        <v>10304</v>
      </c>
      <c r="I113" t="s">
        <v>10303</v>
      </c>
      <c r="J113" t="s">
        <v>14008</v>
      </c>
    </row>
    <row r="114" spans="1:10" x14ac:dyDescent="0.25">
      <c r="A114" s="33" t="s">
        <v>16822</v>
      </c>
      <c r="B114" t="s">
        <v>7587</v>
      </c>
      <c r="C114" t="s">
        <v>14007</v>
      </c>
      <c r="D114" t="s">
        <v>8237</v>
      </c>
      <c r="E114" t="s">
        <v>569</v>
      </c>
      <c r="F114" t="s">
        <v>8236</v>
      </c>
      <c r="H114" t="s">
        <v>8235</v>
      </c>
      <c r="I114" t="s">
        <v>8234</v>
      </c>
      <c r="J114" t="s">
        <v>14006</v>
      </c>
    </row>
    <row r="115" spans="1:10" x14ac:dyDescent="0.25">
      <c r="A115" s="33" t="s">
        <v>16823</v>
      </c>
      <c r="B115" t="s">
        <v>8583</v>
      </c>
      <c r="C115" t="s">
        <v>14005</v>
      </c>
      <c r="E115" t="s">
        <v>1405</v>
      </c>
      <c r="F115" t="s">
        <v>1404</v>
      </c>
      <c r="G115" t="s">
        <v>1403</v>
      </c>
      <c r="H115" t="s">
        <v>9577</v>
      </c>
      <c r="I115" t="s">
        <v>1401</v>
      </c>
      <c r="J115" t="s">
        <v>14004</v>
      </c>
    </row>
    <row r="116" spans="1:10" x14ac:dyDescent="0.25">
      <c r="A116" s="33" t="s">
        <v>16824</v>
      </c>
      <c r="B116" t="s">
        <v>7768</v>
      </c>
      <c r="C116" t="s">
        <v>13970</v>
      </c>
      <c r="D116" t="s">
        <v>8462</v>
      </c>
      <c r="E116" t="s">
        <v>694</v>
      </c>
      <c r="F116" t="s">
        <v>8461</v>
      </c>
      <c r="H116" t="s">
        <v>8460</v>
      </c>
      <c r="I116" t="s">
        <v>8459</v>
      </c>
      <c r="J116" t="s">
        <v>14003</v>
      </c>
    </row>
    <row r="117" spans="1:10" x14ac:dyDescent="0.25">
      <c r="A117" s="33" t="s">
        <v>16825</v>
      </c>
      <c r="B117" t="s">
        <v>9292</v>
      </c>
      <c r="C117" t="s">
        <v>14002</v>
      </c>
      <c r="D117" t="s">
        <v>1155</v>
      </c>
      <c r="E117" t="s">
        <v>1154</v>
      </c>
      <c r="F117" t="s">
        <v>9183</v>
      </c>
      <c r="G117" t="s">
        <v>9182</v>
      </c>
      <c r="H117" t="s">
        <v>9181</v>
      </c>
      <c r="I117" t="s">
        <v>1153</v>
      </c>
      <c r="J117" t="s">
        <v>14001</v>
      </c>
    </row>
    <row r="118" spans="1:10" x14ac:dyDescent="0.25">
      <c r="A118" s="33" t="s">
        <v>16826</v>
      </c>
      <c r="B118" t="s">
        <v>7428</v>
      </c>
      <c r="C118" t="s">
        <v>13952</v>
      </c>
      <c r="D118" t="s">
        <v>8446</v>
      </c>
      <c r="E118" t="s">
        <v>683</v>
      </c>
      <c r="F118" t="s">
        <v>8445</v>
      </c>
      <c r="H118" t="s">
        <v>8444</v>
      </c>
      <c r="I118" t="s">
        <v>8443</v>
      </c>
      <c r="J118" t="s">
        <v>14000</v>
      </c>
    </row>
    <row r="119" spans="1:10" x14ac:dyDescent="0.25">
      <c r="A119" s="33" t="s">
        <v>16827</v>
      </c>
      <c r="B119" t="s">
        <v>9463</v>
      </c>
      <c r="C119" t="s">
        <v>13999</v>
      </c>
      <c r="D119" t="s">
        <v>1210</v>
      </c>
      <c r="E119" t="s">
        <v>1209</v>
      </c>
      <c r="F119" t="s">
        <v>9277</v>
      </c>
      <c r="G119" t="s">
        <v>9276</v>
      </c>
      <c r="H119" t="s">
        <v>9275</v>
      </c>
      <c r="I119" t="s">
        <v>1207</v>
      </c>
      <c r="J119" t="s">
        <v>13998</v>
      </c>
    </row>
    <row r="120" spans="1:10" x14ac:dyDescent="0.25">
      <c r="A120" s="33" t="s">
        <v>16828</v>
      </c>
      <c r="B120" t="s">
        <v>9292</v>
      </c>
      <c r="C120" t="s">
        <v>13997</v>
      </c>
      <c r="D120" t="s">
        <v>1101</v>
      </c>
      <c r="E120" t="s">
        <v>1100</v>
      </c>
      <c r="F120" t="s">
        <v>9115</v>
      </c>
      <c r="G120" t="s">
        <v>1099</v>
      </c>
      <c r="H120" t="s">
        <v>9114</v>
      </c>
      <c r="I120" t="s">
        <v>9113</v>
      </c>
      <c r="J120" t="s">
        <v>13996</v>
      </c>
    </row>
    <row r="121" spans="1:10" x14ac:dyDescent="0.25">
      <c r="A121" s="33" t="s">
        <v>16829</v>
      </c>
      <c r="B121" t="s">
        <v>7904</v>
      </c>
      <c r="C121" t="s">
        <v>13995</v>
      </c>
      <c r="D121" t="s">
        <v>8367</v>
      </c>
      <c r="E121" t="s">
        <v>641</v>
      </c>
      <c r="F121" t="s">
        <v>395</v>
      </c>
      <c r="H121" t="s">
        <v>8366</v>
      </c>
      <c r="I121" t="s">
        <v>640</v>
      </c>
      <c r="J121" t="s">
        <v>13994</v>
      </c>
    </row>
    <row r="122" spans="1:10" x14ac:dyDescent="0.25">
      <c r="A122" s="33" t="s">
        <v>16830</v>
      </c>
      <c r="B122" t="s">
        <v>8477</v>
      </c>
      <c r="C122" t="s">
        <v>13993</v>
      </c>
      <c r="D122" t="s">
        <v>1634</v>
      </c>
      <c r="E122" t="s">
        <v>1633</v>
      </c>
      <c r="F122" t="s">
        <v>9864</v>
      </c>
      <c r="G122" t="s">
        <v>9863</v>
      </c>
      <c r="H122" t="s">
        <v>9862</v>
      </c>
      <c r="I122" t="s">
        <v>1631</v>
      </c>
      <c r="J122" t="s">
        <v>13992</v>
      </c>
    </row>
    <row r="123" spans="1:10" x14ac:dyDescent="0.25">
      <c r="A123" s="33" t="s">
        <v>16831</v>
      </c>
      <c r="B123" t="s">
        <v>7439</v>
      </c>
      <c r="C123" t="s">
        <v>13991</v>
      </c>
      <c r="D123" t="s">
        <v>8364</v>
      </c>
      <c r="E123" t="s">
        <v>639</v>
      </c>
      <c r="F123" t="s">
        <v>8363</v>
      </c>
      <c r="H123" t="s">
        <v>8362</v>
      </c>
      <c r="I123" t="s">
        <v>8361</v>
      </c>
      <c r="J123" t="s">
        <v>13990</v>
      </c>
    </row>
    <row r="124" spans="1:10" x14ac:dyDescent="0.25">
      <c r="A124" s="33" t="s">
        <v>16832</v>
      </c>
      <c r="B124" t="s">
        <v>7490</v>
      </c>
      <c r="C124" t="s">
        <v>13989</v>
      </c>
      <c r="D124" t="s">
        <v>10006</v>
      </c>
      <c r="E124" t="s">
        <v>1763</v>
      </c>
      <c r="F124" t="s">
        <v>1578</v>
      </c>
      <c r="H124" t="s">
        <v>10005</v>
      </c>
      <c r="I124" t="s">
        <v>10004</v>
      </c>
      <c r="J124" t="s">
        <v>13988</v>
      </c>
    </row>
    <row r="125" spans="1:10" x14ac:dyDescent="0.25">
      <c r="A125" s="33" t="s">
        <v>16833</v>
      </c>
      <c r="B125" t="s">
        <v>9791</v>
      </c>
      <c r="C125" t="s">
        <v>13903</v>
      </c>
      <c r="D125" t="s">
        <v>1350</v>
      </c>
      <c r="E125" t="s">
        <v>1349</v>
      </c>
      <c r="F125" t="s">
        <v>9498</v>
      </c>
      <c r="G125" t="s">
        <v>1348</v>
      </c>
      <c r="H125" t="s">
        <v>9497</v>
      </c>
      <c r="I125" t="s">
        <v>1347</v>
      </c>
      <c r="J125" t="s">
        <v>13987</v>
      </c>
    </row>
    <row r="126" spans="1:10" x14ac:dyDescent="0.25">
      <c r="A126" s="33" t="s">
        <v>16834</v>
      </c>
      <c r="B126" t="s">
        <v>7439</v>
      </c>
      <c r="C126" t="s">
        <v>13986</v>
      </c>
      <c r="D126" t="s">
        <v>9807</v>
      </c>
      <c r="E126" t="s">
        <v>1579</v>
      </c>
      <c r="F126" t="s">
        <v>9806</v>
      </c>
      <c r="H126" t="s">
        <v>9805</v>
      </c>
      <c r="I126" t="s">
        <v>9804</v>
      </c>
      <c r="J126" t="s">
        <v>13985</v>
      </c>
    </row>
    <row r="127" spans="1:10" x14ac:dyDescent="0.25">
      <c r="A127" s="33" t="s">
        <v>16835</v>
      </c>
      <c r="B127" t="s">
        <v>7481</v>
      </c>
      <c r="C127" t="s">
        <v>13984</v>
      </c>
      <c r="D127" t="s">
        <v>9243</v>
      </c>
      <c r="E127" t="s">
        <v>1184</v>
      </c>
      <c r="F127" t="s">
        <v>9242</v>
      </c>
      <c r="I127" t="s">
        <v>9241</v>
      </c>
      <c r="J127" t="s">
        <v>13983</v>
      </c>
    </row>
    <row r="128" spans="1:10" x14ac:dyDescent="0.25">
      <c r="A128" s="33" t="s">
        <v>16836</v>
      </c>
      <c r="B128" t="s">
        <v>7414</v>
      </c>
      <c r="C128" t="s">
        <v>13982</v>
      </c>
      <c r="D128" t="s">
        <v>8227</v>
      </c>
      <c r="E128" t="s">
        <v>566</v>
      </c>
      <c r="F128" t="s">
        <v>8226</v>
      </c>
      <c r="H128" t="s">
        <v>8225</v>
      </c>
      <c r="I128" t="s">
        <v>564</v>
      </c>
      <c r="J128" t="s">
        <v>13981</v>
      </c>
    </row>
    <row r="129" spans="1:10" x14ac:dyDescent="0.25">
      <c r="A129" s="33" t="s">
        <v>16837</v>
      </c>
      <c r="B129" t="s">
        <v>7391</v>
      </c>
      <c r="C129" t="s">
        <v>13980</v>
      </c>
      <c r="D129" t="s">
        <v>8213</v>
      </c>
      <c r="E129" t="s">
        <v>554</v>
      </c>
      <c r="F129" t="s">
        <v>8212</v>
      </c>
      <c r="H129" t="s">
        <v>8211</v>
      </c>
      <c r="I129" t="s">
        <v>8210</v>
      </c>
      <c r="J129" t="s">
        <v>13979</v>
      </c>
    </row>
    <row r="130" spans="1:10" x14ac:dyDescent="0.25">
      <c r="A130" s="33" t="s">
        <v>16838</v>
      </c>
      <c r="B130" t="s">
        <v>7631</v>
      </c>
      <c r="C130" t="s">
        <v>13978</v>
      </c>
      <c r="D130" t="s">
        <v>9312</v>
      </c>
      <c r="E130" t="s">
        <v>1236</v>
      </c>
      <c r="F130" t="s">
        <v>9311</v>
      </c>
      <c r="H130" t="s">
        <v>9310</v>
      </c>
      <c r="I130" t="s">
        <v>9309</v>
      </c>
      <c r="J130" t="s">
        <v>13977</v>
      </c>
    </row>
    <row r="131" spans="1:10" x14ac:dyDescent="0.25">
      <c r="A131" s="33" t="s">
        <v>16839</v>
      </c>
      <c r="B131" t="s">
        <v>7563</v>
      </c>
      <c r="C131" t="s">
        <v>13976</v>
      </c>
      <c r="D131" t="s">
        <v>13975</v>
      </c>
      <c r="E131" t="s">
        <v>5675</v>
      </c>
      <c r="F131" t="s">
        <v>13974</v>
      </c>
      <c r="H131" t="s">
        <v>13973</v>
      </c>
      <c r="I131" t="s">
        <v>13972</v>
      </c>
      <c r="J131" t="s">
        <v>13971</v>
      </c>
    </row>
    <row r="132" spans="1:10" x14ac:dyDescent="0.25">
      <c r="A132" s="33" t="s">
        <v>16840</v>
      </c>
      <c r="B132" t="s">
        <v>7768</v>
      </c>
      <c r="C132" t="s">
        <v>13970</v>
      </c>
      <c r="D132" t="s">
        <v>9445</v>
      </c>
      <c r="E132" t="s">
        <v>1311</v>
      </c>
      <c r="F132" t="s">
        <v>9444</v>
      </c>
      <c r="H132" t="s">
        <v>9443</v>
      </c>
      <c r="I132" t="s">
        <v>1310</v>
      </c>
      <c r="J132" t="s">
        <v>13969</v>
      </c>
    </row>
    <row r="133" spans="1:10" x14ac:dyDescent="0.25">
      <c r="A133" s="33" t="s">
        <v>16841</v>
      </c>
      <c r="B133" t="s">
        <v>7439</v>
      </c>
      <c r="C133" t="s">
        <v>13968</v>
      </c>
      <c r="D133" t="s">
        <v>7756</v>
      </c>
      <c r="E133" t="s">
        <v>297</v>
      </c>
      <c r="F133" t="s">
        <v>296</v>
      </c>
      <c r="H133" t="s">
        <v>7755</v>
      </c>
      <c r="I133" t="s">
        <v>7754</v>
      </c>
      <c r="J133" t="s">
        <v>13967</v>
      </c>
    </row>
    <row r="134" spans="1:10" x14ac:dyDescent="0.25">
      <c r="A134" s="33" t="s">
        <v>16842</v>
      </c>
      <c r="B134" t="s">
        <v>8853</v>
      </c>
      <c r="C134" t="s">
        <v>13966</v>
      </c>
      <c r="D134" t="s">
        <v>102</v>
      </c>
      <c r="E134" t="s">
        <v>809</v>
      </c>
      <c r="F134" t="s">
        <v>8629</v>
      </c>
      <c r="G134" t="s">
        <v>8628</v>
      </c>
      <c r="H134" t="s">
        <v>8627</v>
      </c>
      <c r="I134" t="s">
        <v>807</v>
      </c>
      <c r="J134" t="s">
        <v>13965</v>
      </c>
    </row>
    <row r="135" spans="1:10" x14ac:dyDescent="0.25">
      <c r="A135" s="33" t="s">
        <v>16843</v>
      </c>
      <c r="B135" t="s">
        <v>7768</v>
      </c>
      <c r="C135" t="s">
        <v>13964</v>
      </c>
      <c r="D135" t="s">
        <v>8135</v>
      </c>
      <c r="E135" t="s">
        <v>520</v>
      </c>
      <c r="F135" t="s">
        <v>8134</v>
      </c>
      <c r="H135" t="s">
        <v>8133</v>
      </c>
      <c r="I135" t="s">
        <v>8132</v>
      </c>
      <c r="J135" t="s">
        <v>13963</v>
      </c>
    </row>
    <row r="136" spans="1:10" x14ac:dyDescent="0.25">
      <c r="A136" s="33" t="s">
        <v>16844</v>
      </c>
      <c r="B136" t="s">
        <v>9720</v>
      </c>
      <c r="C136" t="s">
        <v>13962</v>
      </c>
      <c r="D136" t="s">
        <v>7921</v>
      </c>
      <c r="E136" t="s">
        <v>396</v>
      </c>
      <c r="F136" t="s">
        <v>7920</v>
      </c>
      <c r="H136" t="s">
        <v>7919</v>
      </c>
      <c r="I136" t="s">
        <v>7918</v>
      </c>
      <c r="J136" t="s">
        <v>13961</v>
      </c>
    </row>
    <row r="137" spans="1:10" x14ac:dyDescent="0.25">
      <c r="A137" s="33" t="s">
        <v>16845</v>
      </c>
      <c r="B137" t="s">
        <v>13960</v>
      </c>
      <c r="C137" t="s">
        <v>13959</v>
      </c>
      <c r="D137" t="s">
        <v>833</v>
      </c>
      <c r="E137" t="s">
        <v>832</v>
      </c>
      <c r="F137" t="s">
        <v>8685</v>
      </c>
      <c r="G137" t="s">
        <v>8684</v>
      </c>
      <c r="H137" t="s">
        <v>8683</v>
      </c>
      <c r="I137" t="s">
        <v>8682</v>
      </c>
      <c r="J137" t="s">
        <v>13958</v>
      </c>
    </row>
    <row r="138" spans="1:10" x14ac:dyDescent="0.25">
      <c r="A138" s="33" t="s">
        <v>16846</v>
      </c>
      <c r="B138" t="s">
        <v>7640</v>
      </c>
      <c r="C138" t="s">
        <v>13957</v>
      </c>
      <c r="D138" t="s">
        <v>9343</v>
      </c>
      <c r="E138" t="s">
        <v>1256</v>
      </c>
      <c r="F138" t="s">
        <v>9342</v>
      </c>
      <c r="I138" t="s">
        <v>9341</v>
      </c>
      <c r="J138" t="s">
        <v>13956</v>
      </c>
    </row>
    <row r="139" spans="1:10" x14ac:dyDescent="0.25">
      <c r="A139" s="33" t="s">
        <v>16847</v>
      </c>
      <c r="B139" t="s">
        <v>8526</v>
      </c>
      <c r="C139" t="s">
        <v>13909</v>
      </c>
      <c r="D139" t="s">
        <v>777</v>
      </c>
      <c r="E139" t="s">
        <v>776</v>
      </c>
      <c r="F139" t="s">
        <v>8588</v>
      </c>
      <c r="G139" t="s">
        <v>8587</v>
      </c>
      <c r="H139" t="s">
        <v>8586</v>
      </c>
      <c r="I139" t="s">
        <v>8585</v>
      </c>
      <c r="J139" t="s">
        <v>13955</v>
      </c>
    </row>
    <row r="140" spans="1:10" x14ac:dyDescent="0.25">
      <c r="A140" s="33" t="s">
        <v>16848</v>
      </c>
      <c r="B140" t="s">
        <v>7386</v>
      </c>
      <c r="C140" t="s">
        <v>13954</v>
      </c>
      <c r="D140" t="s">
        <v>9171</v>
      </c>
      <c r="E140" t="s">
        <v>1148</v>
      </c>
      <c r="F140" t="s">
        <v>9170</v>
      </c>
      <c r="H140" t="s">
        <v>9169</v>
      </c>
      <c r="I140" t="s">
        <v>1147</v>
      </c>
      <c r="J140" t="s">
        <v>13953</v>
      </c>
    </row>
    <row r="141" spans="1:10" x14ac:dyDescent="0.25">
      <c r="A141" s="33" t="s">
        <v>16849</v>
      </c>
      <c r="B141" t="s">
        <v>7428</v>
      </c>
      <c r="C141" t="s">
        <v>13952</v>
      </c>
      <c r="D141" t="s">
        <v>7819</v>
      </c>
      <c r="E141" t="s">
        <v>341</v>
      </c>
      <c r="F141" t="s">
        <v>7818</v>
      </c>
      <c r="H141" t="s">
        <v>7817</v>
      </c>
      <c r="I141" t="s">
        <v>7816</v>
      </c>
      <c r="J141" t="s">
        <v>13951</v>
      </c>
    </row>
    <row r="142" spans="1:10" x14ac:dyDescent="0.25">
      <c r="A142" s="33" t="s">
        <v>16850</v>
      </c>
      <c r="B142" t="s">
        <v>8882</v>
      </c>
      <c r="C142" t="s">
        <v>13950</v>
      </c>
      <c r="D142" t="s">
        <v>9075</v>
      </c>
      <c r="E142" t="s">
        <v>1074</v>
      </c>
      <c r="F142" t="s">
        <v>9074</v>
      </c>
      <c r="H142" t="s">
        <v>9073</v>
      </c>
      <c r="I142" t="s">
        <v>9072</v>
      </c>
      <c r="J142" t="s">
        <v>13949</v>
      </c>
    </row>
    <row r="143" spans="1:10" x14ac:dyDescent="0.25">
      <c r="A143" s="33" t="s">
        <v>16851</v>
      </c>
      <c r="B143" t="s">
        <v>13948</v>
      </c>
      <c r="C143" t="s">
        <v>13947</v>
      </c>
      <c r="D143" t="s">
        <v>9057</v>
      </c>
      <c r="E143" t="s">
        <v>1067</v>
      </c>
      <c r="F143" t="s">
        <v>9056</v>
      </c>
      <c r="H143" t="s">
        <v>9055</v>
      </c>
      <c r="I143" t="s">
        <v>1066</v>
      </c>
      <c r="J143" t="s">
        <v>13946</v>
      </c>
    </row>
    <row r="144" spans="1:10" x14ac:dyDescent="0.25">
      <c r="A144" s="33" t="s">
        <v>16852</v>
      </c>
      <c r="B144" t="s">
        <v>7481</v>
      </c>
      <c r="C144" t="s">
        <v>13945</v>
      </c>
      <c r="D144" t="s">
        <v>7525</v>
      </c>
      <c r="E144" t="s">
        <v>143</v>
      </c>
      <c r="F144" t="s">
        <v>142</v>
      </c>
      <c r="H144" t="s">
        <v>7524</v>
      </c>
      <c r="I144" t="s">
        <v>7523</v>
      </c>
      <c r="J144" t="s">
        <v>13944</v>
      </c>
    </row>
    <row r="145" spans="1:10" x14ac:dyDescent="0.25">
      <c r="A145" s="33" t="s">
        <v>16853</v>
      </c>
      <c r="B145" t="s">
        <v>8898</v>
      </c>
      <c r="C145" t="s">
        <v>13943</v>
      </c>
      <c r="D145" t="s">
        <v>8881</v>
      </c>
      <c r="E145" t="s">
        <v>968</v>
      </c>
      <c r="F145" t="s">
        <v>8880</v>
      </c>
      <c r="H145" t="s">
        <v>8879</v>
      </c>
      <c r="I145" t="s">
        <v>8878</v>
      </c>
      <c r="J145" t="s">
        <v>13942</v>
      </c>
    </row>
    <row r="146" spans="1:10" x14ac:dyDescent="0.25">
      <c r="A146" s="33" t="s">
        <v>16854</v>
      </c>
      <c r="B146" t="s">
        <v>7490</v>
      </c>
      <c r="C146" t="s">
        <v>13879</v>
      </c>
      <c r="D146" t="s">
        <v>9018</v>
      </c>
      <c r="E146" t="s">
        <v>1048</v>
      </c>
      <c r="F146" t="s">
        <v>9017</v>
      </c>
      <c r="H146" t="s">
        <v>9016</v>
      </c>
      <c r="I146" t="s">
        <v>1047</v>
      </c>
      <c r="J146" t="s">
        <v>13941</v>
      </c>
    </row>
    <row r="147" spans="1:10" x14ac:dyDescent="0.25">
      <c r="A147" s="33" t="s">
        <v>16855</v>
      </c>
      <c r="B147" t="s">
        <v>7496</v>
      </c>
      <c r="C147" t="s">
        <v>13940</v>
      </c>
      <c r="D147" t="s">
        <v>7618</v>
      </c>
      <c r="E147" t="s">
        <v>200</v>
      </c>
      <c r="F147" t="s">
        <v>7617</v>
      </c>
      <c r="H147" t="s">
        <v>7616</v>
      </c>
      <c r="I147" t="s">
        <v>195</v>
      </c>
      <c r="J147" t="s">
        <v>13939</v>
      </c>
    </row>
    <row r="148" spans="1:10" x14ac:dyDescent="0.25">
      <c r="A148" s="33" t="s">
        <v>16856</v>
      </c>
      <c r="B148" t="s">
        <v>7414</v>
      </c>
      <c r="C148" t="s">
        <v>13938</v>
      </c>
      <c r="D148" t="s">
        <v>8779</v>
      </c>
      <c r="E148" t="s">
        <v>895</v>
      </c>
      <c r="F148" t="s">
        <v>8778</v>
      </c>
      <c r="H148" t="s">
        <v>8777</v>
      </c>
      <c r="I148" t="s">
        <v>894</v>
      </c>
      <c r="J148" t="s">
        <v>13937</v>
      </c>
    </row>
    <row r="149" spans="1:10" x14ac:dyDescent="0.25">
      <c r="A149" s="33" t="s">
        <v>16857</v>
      </c>
      <c r="B149" t="s">
        <v>7481</v>
      </c>
      <c r="C149" t="s">
        <v>13936</v>
      </c>
      <c r="D149" t="s">
        <v>8920</v>
      </c>
      <c r="E149" t="s">
        <v>988</v>
      </c>
      <c r="F149" t="s">
        <v>8919</v>
      </c>
      <c r="H149" t="s">
        <v>8918</v>
      </c>
      <c r="I149" t="s">
        <v>8917</v>
      </c>
      <c r="J149" t="s">
        <v>13935</v>
      </c>
    </row>
    <row r="150" spans="1:10" x14ac:dyDescent="0.25">
      <c r="A150" s="33" t="s">
        <v>16858</v>
      </c>
      <c r="B150" t="s">
        <v>7693</v>
      </c>
      <c r="C150" t="s">
        <v>13934</v>
      </c>
      <c r="D150" t="s">
        <v>8910</v>
      </c>
      <c r="E150" t="s">
        <v>985</v>
      </c>
      <c r="F150" t="s">
        <v>8909</v>
      </c>
      <c r="H150" t="s">
        <v>8908</v>
      </c>
      <c r="I150" t="s">
        <v>8907</v>
      </c>
      <c r="J150" t="s">
        <v>13933</v>
      </c>
    </row>
    <row r="151" spans="1:10" x14ac:dyDescent="0.25">
      <c r="A151" s="33" t="s">
        <v>16859</v>
      </c>
      <c r="B151" t="s">
        <v>7464</v>
      </c>
      <c r="C151" t="s">
        <v>13932</v>
      </c>
      <c r="D151" t="s">
        <v>8621</v>
      </c>
      <c r="E151" t="s">
        <v>798</v>
      </c>
      <c r="F151" t="s">
        <v>8620</v>
      </c>
      <c r="H151" t="s">
        <v>8619</v>
      </c>
      <c r="I151" t="s">
        <v>8618</v>
      </c>
      <c r="J151" t="s">
        <v>13931</v>
      </c>
    </row>
    <row r="152" spans="1:10" x14ac:dyDescent="0.25">
      <c r="A152" s="33" t="s">
        <v>16860</v>
      </c>
      <c r="B152" t="s">
        <v>7631</v>
      </c>
      <c r="C152" t="s">
        <v>13930</v>
      </c>
      <c r="D152" t="s">
        <v>8498</v>
      </c>
      <c r="E152" t="s">
        <v>714</v>
      </c>
      <c r="F152" t="s">
        <v>8497</v>
      </c>
      <c r="I152" t="s">
        <v>8496</v>
      </c>
      <c r="J152" t="s">
        <v>13929</v>
      </c>
    </row>
    <row r="153" spans="1:10" x14ac:dyDescent="0.25">
      <c r="A153" s="33" t="s">
        <v>16861</v>
      </c>
      <c r="B153" t="s">
        <v>7552</v>
      </c>
      <c r="C153" t="s">
        <v>13915</v>
      </c>
      <c r="D153" t="s">
        <v>8484</v>
      </c>
      <c r="E153" t="s">
        <v>708</v>
      </c>
      <c r="F153" t="s">
        <v>8483</v>
      </c>
      <c r="I153" t="s">
        <v>707</v>
      </c>
      <c r="J153" t="s">
        <v>13928</v>
      </c>
    </row>
    <row r="154" spans="1:10" x14ac:dyDescent="0.25">
      <c r="A154" s="33" t="s">
        <v>16862</v>
      </c>
      <c r="B154" t="s">
        <v>7439</v>
      </c>
      <c r="C154" t="s">
        <v>13927</v>
      </c>
      <c r="D154" t="s">
        <v>7480</v>
      </c>
      <c r="E154" t="s">
        <v>116</v>
      </c>
      <c r="F154" t="s">
        <v>7479</v>
      </c>
      <c r="H154" t="s">
        <v>7478</v>
      </c>
      <c r="I154" t="s">
        <v>115</v>
      </c>
      <c r="J154" t="s">
        <v>13926</v>
      </c>
    </row>
    <row r="155" spans="1:10" x14ac:dyDescent="0.25">
      <c r="A155" s="33" t="s">
        <v>16863</v>
      </c>
      <c r="B155" t="s">
        <v>7496</v>
      </c>
      <c r="C155" t="s">
        <v>13925</v>
      </c>
      <c r="D155" t="s">
        <v>7451</v>
      </c>
      <c r="E155" t="s">
        <v>91</v>
      </c>
      <c r="F155" t="s">
        <v>7450</v>
      </c>
      <c r="H155" t="s">
        <v>7449</v>
      </c>
      <c r="I155" t="s">
        <v>7448</v>
      </c>
      <c r="J155" t="s">
        <v>13924</v>
      </c>
    </row>
    <row r="156" spans="1:10" x14ac:dyDescent="0.25">
      <c r="A156" s="33" t="s">
        <v>16864</v>
      </c>
      <c r="B156" t="s">
        <v>7729</v>
      </c>
      <c r="C156" t="s">
        <v>13907</v>
      </c>
      <c r="D156" t="s">
        <v>68</v>
      </c>
      <c r="E156" t="s">
        <v>72</v>
      </c>
      <c r="F156" t="s">
        <v>7427</v>
      </c>
      <c r="H156" t="s">
        <v>7426</v>
      </c>
      <c r="I156" t="s">
        <v>69</v>
      </c>
      <c r="J156" t="s">
        <v>13923</v>
      </c>
    </row>
    <row r="157" spans="1:10" x14ac:dyDescent="0.25">
      <c r="A157" s="33" t="s">
        <v>16865</v>
      </c>
      <c r="B157" t="s">
        <v>7414</v>
      </c>
      <c r="C157" t="s">
        <v>13922</v>
      </c>
      <c r="D157" t="s">
        <v>8647</v>
      </c>
      <c r="E157" t="s">
        <v>816</v>
      </c>
      <c r="F157" t="s">
        <v>8646</v>
      </c>
      <c r="I157" t="s">
        <v>8645</v>
      </c>
      <c r="J157" t="s">
        <v>13921</v>
      </c>
    </row>
    <row r="158" spans="1:10" x14ac:dyDescent="0.25">
      <c r="A158" s="33" t="s">
        <v>16866</v>
      </c>
      <c r="B158" t="s">
        <v>13920</v>
      </c>
      <c r="C158" t="s">
        <v>13919</v>
      </c>
      <c r="D158" t="s">
        <v>8407</v>
      </c>
      <c r="E158" t="s">
        <v>664</v>
      </c>
      <c r="F158" t="s">
        <v>663</v>
      </c>
      <c r="I158" t="s">
        <v>662</v>
      </c>
      <c r="J158" t="s">
        <v>13918</v>
      </c>
    </row>
    <row r="159" spans="1:10" x14ac:dyDescent="0.25">
      <c r="A159" s="33" t="s">
        <v>16867</v>
      </c>
      <c r="B159" t="s">
        <v>7768</v>
      </c>
      <c r="C159" t="s">
        <v>13917</v>
      </c>
      <c r="D159" t="s">
        <v>8372</v>
      </c>
      <c r="E159" t="s">
        <v>643</v>
      </c>
      <c r="F159" t="s">
        <v>8371</v>
      </c>
      <c r="H159" t="s">
        <v>8370</v>
      </c>
      <c r="I159" t="s">
        <v>8369</v>
      </c>
      <c r="J159" t="s">
        <v>13916</v>
      </c>
    </row>
    <row r="160" spans="1:10" x14ac:dyDescent="0.25">
      <c r="A160" s="33" t="s">
        <v>16868</v>
      </c>
      <c r="B160" t="s">
        <v>7552</v>
      </c>
      <c r="C160" t="s">
        <v>13915</v>
      </c>
      <c r="D160" t="s">
        <v>8264</v>
      </c>
      <c r="E160" t="s">
        <v>580</v>
      </c>
      <c r="F160" t="s">
        <v>8263</v>
      </c>
      <c r="I160" t="s">
        <v>8262</v>
      </c>
      <c r="J160" t="s">
        <v>13914</v>
      </c>
    </row>
    <row r="161" spans="1:10" x14ac:dyDescent="0.25">
      <c r="A161" s="33" t="s">
        <v>16869</v>
      </c>
      <c r="B161" t="s">
        <v>7464</v>
      </c>
      <c r="C161" t="s">
        <v>13913</v>
      </c>
      <c r="D161" t="s">
        <v>8247</v>
      </c>
      <c r="E161" t="s">
        <v>572</v>
      </c>
      <c r="F161" t="s">
        <v>8246</v>
      </c>
      <c r="H161" t="s">
        <v>8245</v>
      </c>
      <c r="I161" t="s">
        <v>8244</v>
      </c>
      <c r="J161" t="s">
        <v>13912</v>
      </c>
    </row>
    <row r="162" spans="1:10" x14ac:dyDescent="0.25">
      <c r="A162" s="33" t="s">
        <v>16870</v>
      </c>
      <c r="B162" t="s">
        <v>7490</v>
      </c>
      <c r="C162" t="s">
        <v>13911</v>
      </c>
      <c r="D162" t="s">
        <v>8190</v>
      </c>
      <c r="E162" t="s">
        <v>549</v>
      </c>
      <c r="F162" t="s">
        <v>8189</v>
      </c>
      <c r="H162" t="s">
        <v>8188</v>
      </c>
      <c r="I162" t="s">
        <v>8187</v>
      </c>
      <c r="J162" t="s">
        <v>13910</v>
      </c>
    </row>
    <row r="163" spans="1:10" x14ac:dyDescent="0.25">
      <c r="A163" s="33" t="s">
        <v>16871</v>
      </c>
      <c r="B163" t="s">
        <v>7563</v>
      </c>
      <c r="C163" t="s">
        <v>13909</v>
      </c>
      <c r="D163" t="s">
        <v>8289</v>
      </c>
      <c r="E163" t="s">
        <v>594</v>
      </c>
      <c r="F163" t="s">
        <v>8288</v>
      </c>
      <c r="H163" t="s">
        <v>8287</v>
      </c>
      <c r="I163" t="s">
        <v>589</v>
      </c>
      <c r="J163" t="s">
        <v>13908</v>
      </c>
    </row>
    <row r="164" spans="1:10" x14ac:dyDescent="0.25">
      <c r="A164" s="33" t="s">
        <v>16872</v>
      </c>
      <c r="B164" t="s">
        <v>7729</v>
      </c>
      <c r="C164" t="s">
        <v>13907</v>
      </c>
      <c r="D164" t="s">
        <v>8217</v>
      </c>
      <c r="E164" t="s">
        <v>557</v>
      </c>
      <c r="F164" t="s">
        <v>8216</v>
      </c>
      <c r="H164" t="s">
        <v>8215</v>
      </c>
      <c r="I164" t="s">
        <v>555</v>
      </c>
      <c r="J164" t="s">
        <v>13906</v>
      </c>
    </row>
    <row r="165" spans="1:10" x14ac:dyDescent="0.25">
      <c r="A165" s="33" t="s">
        <v>16873</v>
      </c>
      <c r="B165" t="s">
        <v>7481</v>
      </c>
      <c r="C165" t="s">
        <v>13905</v>
      </c>
      <c r="D165" t="s">
        <v>8074</v>
      </c>
      <c r="E165" t="s">
        <v>478</v>
      </c>
      <c r="F165" t="s">
        <v>8073</v>
      </c>
      <c r="H165" t="s">
        <v>8072</v>
      </c>
      <c r="I165" t="s">
        <v>8071</v>
      </c>
      <c r="J165" t="s">
        <v>13904</v>
      </c>
    </row>
    <row r="166" spans="1:10" x14ac:dyDescent="0.25">
      <c r="A166" s="33" t="s">
        <v>16874</v>
      </c>
      <c r="B166" t="s">
        <v>7414</v>
      </c>
      <c r="C166" t="s">
        <v>13903</v>
      </c>
      <c r="D166" t="s">
        <v>8027</v>
      </c>
      <c r="E166" t="s">
        <v>453</v>
      </c>
      <c r="F166" t="s">
        <v>8026</v>
      </c>
      <c r="I166" t="s">
        <v>8025</v>
      </c>
      <c r="J166" t="s">
        <v>13902</v>
      </c>
    </row>
    <row r="167" spans="1:10" x14ac:dyDescent="0.25">
      <c r="A167" s="33" t="s">
        <v>16875</v>
      </c>
      <c r="B167" t="s">
        <v>7587</v>
      </c>
      <c r="C167" t="s">
        <v>13901</v>
      </c>
      <c r="D167" t="s">
        <v>8005</v>
      </c>
      <c r="E167" t="s">
        <v>440</v>
      </c>
      <c r="F167" t="s">
        <v>8004</v>
      </c>
      <c r="H167" t="s">
        <v>8003</v>
      </c>
      <c r="I167" t="s">
        <v>8002</v>
      </c>
      <c r="J167" t="s">
        <v>13900</v>
      </c>
    </row>
    <row r="168" spans="1:10" x14ac:dyDescent="0.25">
      <c r="A168" s="33" t="s">
        <v>16876</v>
      </c>
      <c r="B168" t="s">
        <v>8742</v>
      </c>
      <c r="C168" t="s">
        <v>13899</v>
      </c>
      <c r="D168" t="s">
        <v>7916</v>
      </c>
      <c r="E168" t="s">
        <v>394</v>
      </c>
      <c r="F168" t="s">
        <v>7915</v>
      </c>
      <c r="H168" t="s">
        <v>7914</v>
      </c>
      <c r="I168" t="s">
        <v>7913</v>
      </c>
      <c r="J168" t="s">
        <v>13898</v>
      </c>
    </row>
    <row r="169" spans="1:10" x14ac:dyDescent="0.25">
      <c r="A169" s="33" t="s">
        <v>16877</v>
      </c>
      <c r="B169" t="s">
        <v>7439</v>
      </c>
      <c r="C169" t="s">
        <v>13897</v>
      </c>
      <c r="D169" t="s">
        <v>7908</v>
      </c>
      <c r="E169" t="s">
        <v>390</v>
      </c>
      <c r="F169" t="s">
        <v>7907</v>
      </c>
      <c r="I169" t="s">
        <v>7906</v>
      </c>
      <c r="J169" t="s">
        <v>13896</v>
      </c>
    </row>
    <row r="170" spans="1:10" x14ac:dyDescent="0.25">
      <c r="A170" s="33" t="s">
        <v>16878</v>
      </c>
      <c r="B170" t="s">
        <v>7408</v>
      </c>
      <c r="C170" t="s">
        <v>13895</v>
      </c>
      <c r="D170" t="s">
        <v>7743</v>
      </c>
      <c r="E170" t="s">
        <v>282</v>
      </c>
      <c r="F170" t="s">
        <v>7742</v>
      </c>
      <c r="H170" t="s">
        <v>7741</v>
      </c>
      <c r="I170" t="s">
        <v>7740</v>
      </c>
      <c r="J170" t="s">
        <v>13894</v>
      </c>
    </row>
    <row r="171" spans="1:10" x14ac:dyDescent="0.25">
      <c r="A171" s="33" t="s">
        <v>16879</v>
      </c>
      <c r="B171" t="s">
        <v>7640</v>
      </c>
      <c r="C171" t="s">
        <v>13893</v>
      </c>
      <c r="D171" t="s">
        <v>7737</v>
      </c>
      <c r="E171" t="s">
        <v>280</v>
      </c>
      <c r="F171" t="s">
        <v>7736</v>
      </c>
      <c r="H171" t="s">
        <v>7735</v>
      </c>
      <c r="I171" t="s">
        <v>279</v>
      </c>
      <c r="J171" t="s">
        <v>13892</v>
      </c>
    </row>
    <row r="172" spans="1:10" x14ac:dyDescent="0.25">
      <c r="A172" s="33" t="s">
        <v>16880</v>
      </c>
      <c r="B172" t="s">
        <v>7386</v>
      </c>
      <c r="C172" t="s">
        <v>13891</v>
      </c>
      <c r="D172" t="s">
        <v>7720</v>
      </c>
      <c r="E172" t="s">
        <v>268</v>
      </c>
      <c r="F172" t="s">
        <v>7719</v>
      </c>
      <c r="I172" t="s">
        <v>7718</v>
      </c>
      <c r="J172" t="s">
        <v>13890</v>
      </c>
    </row>
    <row r="173" spans="1:10" x14ac:dyDescent="0.25">
      <c r="A173" s="33" t="s">
        <v>16881</v>
      </c>
      <c r="B173" t="s">
        <v>7631</v>
      </c>
      <c r="C173" t="s">
        <v>13889</v>
      </c>
      <c r="D173" t="s">
        <v>7697</v>
      </c>
      <c r="E173" t="s">
        <v>255</v>
      </c>
      <c r="F173" t="s">
        <v>7696</v>
      </c>
      <c r="H173" t="s">
        <v>7695</v>
      </c>
      <c r="I173" t="s">
        <v>254</v>
      </c>
      <c r="J173" t="s">
        <v>13888</v>
      </c>
    </row>
    <row r="174" spans="1:10" x14ac:dyDescent="0.25">
      <c r="A174" s="33" t="s">
        <v>16882</v>
      </c>
      <c r="B174" t="s">
        <v>7459</v>
      </c>
      <c r="C174" t="s">
        <v>13887</v>
      </c>
      <c r="D174" t="s">
        <v>7639</v>
      </c>
      <c r="E174" t="s">
        <v>219</v>
      </c>
      <c r="F174" t="s">
        <v>218</v>
      </c>
      <c r="H174" t="s">
        <v>7638</v>
      </c>
      <c r="I174" t="s">
        <v>217</v>
      </c>
      <c r="J174" t="s">
        <v>13886</v>
      </c>
    </row>
    <row r="175" spans="1:10" x14ac:dyDescent="0.25">
      <c r="A175" s="33" t="s">
        <v>16883</v>
      </c>
      <c r="B175" t="s">
        <v>7397</v>
      </c>
      <c r="C175" t="s">
        <v>13885</v>
      </c>
      <c r="D175" t="s">
        <v>7536</v>
      </c>
      <c r="E175" t="s">
        <v>148</v>
      </c>
      <c r="F175" t="s">
        <v>7535</v>
      </c>
      <c r="H175" t="s">
        <v>7534</v>
      </c>
      <c r="I175" t="s">
        <v>7533</v>
      </c>
      <c r="J175" t="s">
        <v>13884</v>
      </c>
    </row>
    <row r="176" spans="1:10" x14ac:dyDescent="0.25">
      <c r="A176" s="33" t="s">
        <v>16884</v>
      </c>
      <c r="B176" t="s">
        <v>7640</v>
      </c>
      <c r="C176" t="s">
        <v>13883</v>
      </c>
      <c r="D176" t="s">
        <v>7489</v>
      </c>
      <c r="E176" t="s">
        <v>119</v>
      </c>
      <c r="F176" t="s">
        <v>7488</v>
      </c>
      <c r="I176" t="s">
        <v>7487</v>
      </c>
      <c r="J176" t="s">
        <v>13882</v>
      </c>
    </row>
    <row r="177" spans="1:10" x14ac:dyDescent="0.25">
      <c r="A177" s="33" t="s">
        <v>16885</v>
      </c>
      <c r="B177" t="s">
        <v>7476</v>
      </c>
      <c r="C177" t="s">
        <v>13881</v>
      </c>
      <c r="D177" t="s">
        <v>7469</v>
      </c>
      <c r="E177" t="s">
        <v>106</v>
      </c>
      <c r="F177" t="s">
        <v>7468</v>
      </c>
      <c r="H177" t="s">
        <v>7467</v>
      </c>
      <c r="I177" t="s">
        <v>7466</v>
      </c>
      <c r="J177" t="s">
        <v>13880</v>
      </c>
    </row>
    <row r="178" spans="1:10" x14ac:dyDescent="0.25">
      <c r="A178" s="33" t="s">
        <v>16886</v>
      </c>
      <c r="B178" t="s">
        <v>7490</v>
      </c>
      <c r="C178" t="s">
        <v>13879</v>
      </c>
      <c r="D178" t="s">
        <v>7463</v>
      </c>
      <c r="E178" t="s">
        <v>101</v>
      </c>
      <c r="F178" t="s">
        <v>7462</v>
      </c>
      <c r="H178" t="s">
        <v>7461</v>
      </c>
      <c r="I178" t="s">
        <v>97</v>
      </c>
      <c r="J178" t="s">
        <v>13878</v>
      </c>
    </row>
    <row r="179" spans="1:10" x14ac:dyDescent="0.25">
      <c r="A179" s="33" t="s">
        <v>16887</v>
      </c>
      <c r="B179" t="s">
        <v>7496</v>
      </c>
      <c r="C179" t="s">
        <v>13877</v>
      </c>
      <c r="D179" t="s">
        <v>7396</v>
      </c>
      <c r="E179" t="s">
        <v>40</v>
      </c>
      <c r="F179" t="s">
        <v>7395</v>
      </c>
      <c r="H179" t="s">
        <v>7394</v>
      </c>
      <c r="I179" t="s">
        <v>7393</v>
      </c>
      <c r="J179" t="s">
        <v>13876</v>
      </c>
    </row>
    <row r="180" spans="1:10" x14ac:dyDescent="0.25">
      <c r="A180" t="s">
        <v>16888</v>
      </c>
    </row>
    <row r="181" spans="1:10" x14ac:dyDescent="0.25">
      <c r="A181" t="s">
        <v>16888</v>
      </c>
    </row>
    <row r="182" spans="1:10" x14ac:dyDescent="0.25">
      <c r="A182" t="s">
        <v>16888</v>
      </c>
    </row>
    <row r="183" spans="1:10" x14ac:dyDescent="0.25">
      <c r="A183" t="s">
        <v>16888</v>
      </c>
    </row>
    <row r="184" spans="1:10" x14ac:dyDescent="0.25">
      <c r="A184" t="s">
        <v>16888</v>
      </c>
    </row>
    <row r="185" spans="1:10" x14ac:dyDescent="0.25">
      <c r="A185" t="s">
        <v>16888</v>
      </c>
    </row>
    <row r="186" spans="1:10" x14ac:dyDescent="0.25">
      <c r="A186" t="s">
        <v>16888</v>
      </c>
    </row>
    <row r="187" spans="1:10" x14ac:dyDescent="0.25">
      <c r="A187" t="s">
        <v>16888</v>
      </c>
    </row>
    <row r="188" spans="1:10" x14ac:dyDescent="0.25">
      <c r="A188" t="s">
        <v>16888</v>
      </c>
    </row>
    <row r="189" spans="1:10" x14ac:dyDescent="0.25">
      <c r="A189" t="s">
        <v>16888</v>
      </c>
    </row>
    <row r="190" spans="1:10" x14ac:dyDescent="0.25">
      <c r="A190" t="s">
        <v>16888</v>
      </c>
    </row>
    <row r="191" spans="1:10" x14ac:dyDescent="0.25">
      <c r="A191" t="s">
        <v>16888</v>
      </c>
    </row>
    <row r="192" spans="1:10" x14ac:dyDescent="0.25">
      <c r="A192" t="s">
        <v>16888</v>
      </c>
    </row>
    <row r="193" spans="1:1" x14ac:dyDescent="0.25">
      <c r="A193" t="s">
        <v>16888</v>
      </c>
    </row>
    <row r="194" spans="1:1" x14ac:dyDescent="0.25">
      <c r="A194" t="s">
        <v>16888</v>
      </c>
    </row>
    <row r="195" spans="1:1" x14ac:dyDescent="0.25">
      <c r="A195" t="s">
        <v>16888</v>
      </c>
    </row>
    <row r="196" spans="1:1" x14ac:dyDescent="0.25">
      <c r="A196" t="s">
        <v>16888</v>
      </c>
    </row>
    <row r="197" spans="1:1" x14ac:dyDescent="0.25">
      <c r="A197" t="s">
        <v>16888</v>
      </c>
    </row>
    <row r="198" spans="1:1" x14ac:dyDescent="0.25">
      <c r="A198" t="s">
        <v>16888</v>
      </c>
    </row>
    <row r="199" spans="1:1" x14ac:dyDescent="0.25">
      <c r="A199" t="s">
        <v>16888</v>
      </c>
    </row>
    <row r="200" spans="1:1" x14ac:dyDescent="0.25">
      <c r="A200" t="s">
        <v>16888</v>
      </c>
    </row>
    <row r="201" spans="1:1" x14ac:dyDescent="0.25">
      <c r="A201" t="s">
        <v>16888</v>
      </c>
    </row>
    <row r="202" spans="1:1" x14ac:dyDescent="0.25">
      <c r="A202" t="s">
        <v>16888</v>
      </c>
    </row>
    <row r="203" spans="1:1" x14ac:dyDescent="0.25">
      <c r="A203" t="s">
        <v>16888</v>
      </c>
    </row>
    <row r="204" spans="1:1" x14ac:dyDescent="0.25">
      <c r="A204" t="s">
        <v>16888</v>
      </c>
    </row>
    <row r="205" spans="1:1" x14ac:dyDescent="0.25">
      <c r="A205" t="s">
        <v>16888</v>
      </c>
    </row>
    <row r="206" spans="1:1" x14ac:dyDescent="0.25">
      <c r="A206" t="s">
        <v>16888</v>
      </c>
    </row>
    <row r="207" spans="1:1" x14ac:dyDescent="0.25">
      <c r="A207" t="s">
        <v>16888</v>
      </c>
    </row>
    <row r="208" spans="1:1" x14ac:dyDescent="0.25">
      <c r="A208" t="s">
        <v>16888</v>
      </c>
    </row>
    <row r="209" spans="1:1" x14ac:dyDescent="0.25">
      <c r="A209" t="s">
        <v>16888</v>
      </c>
    </row>
    <row r="210" spans="1:1" x14ac:dyDescent="0.25">
      <c r="A210" t="s">
        <v>16888</v>
      </c>
    </row>
    <row r="211" spans="1:1" x14ac:dyDescent="0.25">
      <c r="A211" t="s">
        <v>16888</v>
      </c>
    </row>
    <row r="212" spans="1:1" x14ac:dyDescent="0.25">
      <c r="A212" t="s">
        <v>16888</v>
      </c>
    </row>
    <row r="213" spans="1:1" x14ac:dyDescent="0.25">
      <c r="A213" t="s">
        <v>16888</v>
      </c>
    </row>
    <row r="214" spans="1:1" x14ac:dyDescent="0.25">
      <c r="A214" t="s">
        <v>16888</v>
      </c>
    </row>
    <row r="215" spans="1:1" x14ac:dyDescent="0.25">
      <c r="A215" t="s">
        <v>16888</v>
      </c>
    </row>
    <row r="216" spans="1:1" x14ac:dyDescent="0.25">
      <c r="A216" t="s">
        <v>16888</v>
      </c>
    </row>
    <row r="217" spans="1:1" x14ac:dyDescent="0.25">
      <c r="A217" t="s">
        <v>16888</v>
      </c>
    </row>
    <row r="218" spans="1:1" x14ac:dyDescent="0.25">
      <c r="A218" t="s">
        <v>16888</v>
      </c>
    </row>
    <row r="219" spans="1:1" x14ac:dyDescent="0.25">
      <c r="A219" t="s">
        <v>16888</v>
      </c>
    </row>
    <row r="220" spans="1:1" x14ac:dyDescent="0.25">
      <c r="A220" t="s">
        <v>16888</v>
      </c>
    </row>
    <row r="221" spans="1:1" x14ac:dyDescent="0.25">
      <c r="A221" t="s">
        <v>16888</v>
      </c>
    </row>
    <row r="222" spans="1:1" x14ac:dyDescent="0.25">
      <c r="A222" t="s">
        <v>16888</v>
      </c>
    </row>
    <row r="223" spans="1:1" x14ac:dyDescent="0.25">
      <c r="A223" t="s">
        <v>16888</v>
      </c>
    </row>
    <row r="224" spans="1:1" x14ac:dyDescent="0.25">
      <c r="A224" t="s">
        <v>16888</v>
      </c>
    </row>
    <row r="225" spans="1:1" x14ac:dyDescent="0.25">
      <c r="A225" t="s">
        <v>16888</v>
      </c>
    </row>
    <row r="226" spans="1:1" x14ac:dyDescent="0.25">
      <c r="A226" t="s">
        <v>16888</v>
      </c>
    </row>
    <row r="227" spans="1:1" x14ac:dyDescent="0.25">
      <c r="A227" t="s">
        <v>16888</v>
      </c>
    </row>
    <row r="228" spans="1:1" x14ac:dyDescent="0.25">
      <c r="A228" t="s">
        <v>16888</v>
      </c>
    </row>
    <row r="229" spans="1:1" x14ac:dyDescent="0.25">
      <c r="A229" t="s">
        <v>16888</v>
      </c>
    </row>
    <row r="230" spans="1:1" x14ac:dyDescent="0.25">
      <c r="A230" t="s">
        <v>16888</v>
      </c>
    </row>
    <row r="231" spans="1:1" x14ac:dyDescent="0.25">
      <c r="A231" t="s">
        <v>16888</v>
      </c>
    </row>
    <row r="232" spans="1:1" x14ac:dyDescent="0.25">
      <c r="A232" t="s">
        <v>16888</v>
      </c>
    </row>
    <row r="233" spans="1:1" x14ac:dyDescent="0.25">
      <c r="A233" t="s">
        <v>16888</v>
      </c>
    </row>
    <row r="234" spans="1:1" x14ac:dyDescent="0.25">
      <c r="A234" t="s">
        <v>16888</v>
      </c>
    </row>
    <row r="235" spans="1:1" x14ac:dyDescent="0.25">
      <c r="A235" t="s">
        <v>16888</v>
      </c>
    </row>
    <row r="236" spans="1:1" x14ac:dyDescent="0.25">
      <c r="A236" t="s">
        <v>16888</v>
      </c>
    </row>
    <row r="237" spans="1:1" x14ac:dyDescent="0.25">
      <c r="A237" t="s">
        <v>16888</v>
      </c>
    </row>
    <row r="238" spans="1:1" x14ac:dyDescent="0.25">
      <c r="A238" t="s">
        <v>16888</v>
      </c>
    </row>
    <row r="239" spans="1:1" x14ac:dyDescent="0.25">
      <c r="A239" t="s">
        <v>16888</v>
      </c>
    </row>
    <row r="240" spans="1:1" x14ac:dyDescent="0.25">
      <c r="A240" t="s">
        <v>16888</v>
      </c>
    </row>
    <row r="241" spans="1:1" x14ac:dyDescent="0.25">
      <c r="A241" t="s">
        <v>16888</v>
      </c>
    </row>
    <row r="242" spans="1:1" x14ac:dyDescent="0.25">
      <c r="A242" t="s">
        <v>16888</v>
      </c>
    </row>
    <row r="243" spans="1:1" x14ac:dyDescent="0.25">
      <c r="A243" t="s">
        <v>16888</v>
      </c>
    </row>
    <row r="244" spans="1:1" x14ac:dyDescent="0.25">
      <c r="A244" t="s">
        <v>16888</v>
      </c>
    </row>
    <row r="245" spans="1:1" x14ac:dyDescent="0.25">
      <c r="A245" t="s">
        <v>16888</v>
      </c>
    </row>
    <row r="246" spans="1:1" x14ac:dyDescent="0.25">
      <c r="A246" t="s">
        <v>16888</v>
      </c>
    </row>
    <row r="247" spans="1:1" x14ac:dyDescent="0.25">
      <c r="A247" t="s">
        <v>16888</v>
      </c>
    </row>
    <row r="248" spans="1:1" x14ac:dyDescent="0.25">
      <c r="A248" t="s">
        <v>16888</v>
      </c>
    </row>
    <row r="249" spans="1:1" x14ac:dyDescent="0.25">
      <c r="A249" t="s">
        <v>16888</v>
      </c>
    </row>
    <row r="250" spans="1:1" x14ac:dyDescent="0.25">
      <c r="A250" t="s">
        <v>16888</v>
      </c>
    </row>
    <row r="251" spans="1:1" x14ac:dyDescent="0.25">
      <c r="A251" t="s">
        <v>16888</v>
      </c>
    </row>
    <row r="252" spans="1:1" x14ac:dyDescent="0.25">
      <c r="A252" t="s">
        <v>16888</v>
      </c>
    </row>
    <row r="253" spans="1:1" x14ac:dyDescent="0.25">
      <c r="A253" t="s">
        <v>16888</v>
      </c>
    </row>
    <row r="254" spans="1:1" x14ac:dyDescent="0.25">
      <c r="A254" t="s">
        <v>16888</v>
      </c>
    </row>
    <row r="255" spans="1:1" x14ac:dyDescent="0.25">
      <c r="A255" t="s">
        <v>16888</v>
      </c>
    </row>
    <row r="256" spans="1:1" x14ac:dyDescent="0.25">
      <c r="A256" t="s">
        <v>16888</v>
      </c>
    </row>
    <row r="257" spans="1:1" x14ac:dyDescent="0.25">
      <c r="A257" t="s">
        <v>16888</v>
      </c>
    </row>
    <row r="258" spans="1:1" x14ac:dyDescent="0.25">
      <c r="A258" t="s">
        <v>16888</v>
      </c>
    </row>
    <row r="259" spans="1:1" x14ac:dyDescent="0.25">
      <c r="A259" t="s">
        <v>16888</v>
      </c>
    </row>
    <row r="260" spans="1:1" x14ac:dyDescent="0.25">
      <c r="A260" t="s">
        <v>16888</v>
      </c>
    </row>
    <row r="261" spans="1:1" x14ac:dyDescent="0.25">
      <c r="A261" t="s">
        <v>16888</v>
      </c>
    </row>
    <row r="262" spans="1:1" x14ac:dyDescent="0.25">
      <c r="A262" t="s">
        <v>16888</v>
      </c>
    </row>
    <row r="263" spans="1:1" x14ac:dyDescent="0.25">
      <c r="A263" t="s">
        <v>16888</v>
      </c>
    </row>
    <row r="264" spans="1:1" x14ac:dyDescent="0.25">
      <c r="A264" t="s">
        <v>16888</v>
      </c>
    </row>
    <row r="265" spans="1:1" x14ac:dyDescent="0.25">
      <c r="A265" t="s">
        <v>16888</v>
      </c>
    </row>
    <row r="266" spans="1:1" x14ac:dyDescent="0.25">
      <c r="A266" t="s">
        <v>16888</v>
      </c>
    </row>
    <row r="267" spans="1:1" x14ac:dyDescent="0.25">
      <c r="A267" t="s">
        <v>16888</v>
      </c>
    </row>
    <row r="268" spans="1:1" x14ac:dyDescent="0.25">
      <c r="A268" t="s">
        <v>16888</v>
      </c>
    </row>
    <row r="269" spans="1:1" x14ac:dyDescent="0.25">
      <c r="A269" t="s">
        <v>16888</v>
      </c>
    </row>
    <row r="270" spans="1:1" x14ac:dyDescent="0.25">
      <c r="A270" t="s">
        <v>16888</v>
      </c>
    </row>
    <row r="271" spans="1:1" x14ac:dyDescent="0.25">
      <c r="A271" t="s">
        <v>16888</v>
      </c>
    </row>
    <row r="272" spans="1:1" x14ac:dyDescent="0.25">
      <c r="A272" t="s">
        <v>16888</v>
      </c>
    </row>
    <row r="273" spans="1:1" x14ac:dyDescent="0.25">
      <c r="A273" t="s">
        <v>16888</v>
      </c>
    </row>
    <row r="274" spans="1:1" x14ac:dyDescent="0.25">
      <c r="A274" t="s">
        <v>16888</v>
      </c>
    </row>
    <row r="275" spans="1:1" x14ac:dyDescent="0.25">
      <c r="A275" t="s">
        <v>16888</v>
      </c>
    </row>
    <row r="276" spans="1:1" x14ac:dyDescent="0.25">
      <c r="A276" t="s">
        <v>16888</v>
      </c>
    </row>
    <row r="277" spans="1:1" x14ac:dyDescent="0.25">
      <c r="A277" t="s">
        <v>16888</v>
      </c>
    </row>
    <row r="278" spans="1:1" x14ac:dyDescent="0.25">
      <c r="A278" t="s">
        <v>16888</v>
      </c>
    </row>
    <row r="279" spans="1:1" x14ac:dyDescent="0.25">
      <c r="A279" t="s">
        <v>16888</v>
      </c>
    </row>
    <row r="280" spans="1:1" x14ac:dyDescent="0.25">
      <c r="A280" t="s">
        <v>16888</v>
      </c>
    </row>
    <row r="281" spans="1:1" x14ac:dyDescent="0.25">
      <c r="A281" t="s">
        <v>16888</v>
      </c>
    </row>
    <row r="282" spans="1:1" x14ac:dyDescent="0.25">
      <c r="A282" t="s">
        <v>16888</v>
      </c>
    </row>
    <row r="283" spans="1:1" x14ac:dyDescent="0.25">
      <c r="A283" t="s">
        <v>16888</v>
      </c>
    </row>
    <row r="284" spans="1:1" x14ac:dyDescent="0.25">
      <c r="A284" t="s">
        <v>16888</v>
      </c>
    </row>
    <row r="285" spans="1:1" x14ac:dyDescent="0.25">
      <c r="A285" t="s">
        <v>16888</v>
      </c>
    </row>
    <row r="286" spans="1:1" x14ac:dyDescent="0.25">
      <c r="A286" t="s">
        <v>16888</v>
      </c>
    </row>
    <row r="287" spans="1:1" x14ac:dyDescent="0.25">
      <c r="A287" t="s">
        <v>16888</v>
      </c>
    </row>
    <row r="288" spans="1:1" x14ac:dyDescent="0.25">
      <c r="A288" t="s">
        <v>16888</v>
      </c>
    </row>
    <row r="289" spans="1:1" x14ac:dyDescent="0.25">
      <c r="A289" t="s">
        <v>16888</v>
      </c>
    </row>
    <row r="290" spans="1:1" x14ac:dyDescent="0.25">
      <c r="A290" t="s">
        <v>16888</v>
      </c>
    </row>
    <row r="291" spans="1:1" x14ac:dyDescent="0.25">
      <c r="A291" t="s">
        <v>16888</v>
      </c>
    </row>
    <row r="292" spans="1:1" x14ac:dyDescent="0.25">
      <c r="A292" t="s">
        <v>16888</v>
      </c>
    </row>
    <row r="293" spans="1:1" x14ac:dyDescent="0.25">
      <c r="A293" t="s">
        <v>16888</v>
      </c>
    </row>
    <row r="294" spans="1:1" x14ac:dyDescent="0.25">
      <c r="A294" t="s">
        <v>16888</v>
      </c>
    </row>
    <row r="295" spans="1:1" x14ac:dyDescent="0.25">
      <c r="A295" t="s">
        <v>16888</v>
      </c>
    </row>
    <row r="296" spans="1:1" x14ac:dyDescent="0.25">
      <c r="A296" t="s">
        <v>16888</v>
      </c>
    </row>
    <row r="297" spans="1:1" x14ac:dyDescent="0.25">
      <c r="A297" t="s">
        <v>16888</v>
      </c>
    </row>
    <row r="298" spans="1:1" x14ac:dyDescent="0.25">
      <c r="A298" t="s">
        <v>16888</v>
      </c>
    </row>
    <row r="299" spans="1:1" x14ac:dyDescent="0.25">
      <c r="A299" t="s">
        <v>16888</v>
      </c>
    </row>
    <row r="300" spans="1:1" x14ac:dyDescent="0.25">
      <c r="A300" t="s">
        <v>16888</v>
      </c>
    </row>
    <row r="301" spans="1:1" x14ac:dyDescent="0.25">
      <c r="A301" t="s">
        <v>16888</v>
      </c>
    </row>
    <row r="302" spans="1:1" x14ac:dyDescent="0.25">
      <c r="A302" t="s">
        <v>16888</v>
      </c>
    </row>
    <row r="303" spans="1:1" x14ac:dyDescent="0.25">
      <c r="A303" t="s">
        <v>16888</v>
      </c>
    </row>
    <row r="304" spans="1:1" x14ac:dyDescent="0.25">
      <c r="A304" t="s">
        <v>16888</v>
      </c>
    </row>
    <row r="305" spans="1:1" x14ac:dyDescent="0.25">
      <c r="A305" t="s">
        <v>16888</v>
      </c>
    </row>
    <row r="306" spans="1:1" x14ac:dyDescent="0.25">
      <c r="A306" t="s">
        <v>16888</v>
      </c>
    </row>
    <row r="307" spans="1:1" x14ac:dyDescent="0.25">
      <c r="A307" t="s">
        <v>16888</v>
      </c>
    </row>
    <row r="308" spans="1:1" x14ac:dyDescent="0.25">
      <c r="A308" t="s">
        <v>16888</v>
      </c>
    </row>
    <row r="309" spans="1:1" x14ac:dyDescent="0.25">
      <c r="A309" t="s">
        <v>16888</v>
      </c>
    </row>
    <row r="310" spans="1:1" x14ac:dyDescent="0.25">
      <c r="A310" t="s">
        <v>16888</v>
      </c>
    </row>
    <row r="311" spans="1:1" x14ac:dyDescent="0.25">
      <c r="A311" t="s">
        <v>16888</v>
      </c>
    </row>
    <row r="312" spans="1:1" x14ac:dyDescent="0.25">
      <c r="A312" t="s">
        <v>16888</v>
      </c>
    </row>
    <row r="313" spans="1:1" x14ac:dyDescent="0.25">
      <c r="A313" t="s">
        <v>16888</v>
      </c>
    </row>
    <row r="314" spans="1:1" x14ac:dyDescent="0.25">
      <c r="A314" t="s">
        <v>16888</v>
      </c>
    </row>
    <row r="315" spans="1:1" x14ac:dyDescent="0.25">
      <c r="A315" t="s">
        <v>16888</v>
      </c>
    </row>
    <row r="316" spans="1:1" x14ac:dyDescent="0.25">
      <c r="A316" t="s">
        <v>16888</v>
      </c>
    </row>
    <row r="317" spans="1:1" x14ac:dyDescent="0.25">
      <c r="A317" t="s">
        <v>16888</v>
      </c>
    </row>
    <row r="318" spans="1:1" x14ac:dyDescent="0.25">
      <c r="A318" t="s">
        <v>16888</v>
      </c>
    </row>
    <row r="319" spans="1:1" x14ac:dyDescent="0.25">
      <c r="A319" t="s">
        <v>16888</v>
      </c>
    </row>
    <row r="320" spans="1:1" x14ac:dyDescent="0.25">
      <c r="A320" t="s">
        <v>16888</v>
      </c>
    </row>
    <row r="321" spans="1:1" x14ac:dyDescent="0.25">
      <c r="A321" t="s">
        <v>16888</v>
      </c>
    </row>
    <row r="322" spans="1:1" x14ac:dyDescent="0.25">
      <c r="A322" t="s">
        <v>16888</v>
      </c>
    </row>
    <row r="323" spans="1:1" x14ac:dyDescent="0.25">
      <c r="A323" t="s">
        <v>16888</v>
      </c>
    </row>
    <row r="324" spans="1:1" x14ac:dyDescent="0.25">
      <c r="A324" t="s">
        <v>16888</v>
      </c>
    </row>
    <row r="325" spans="1:1" x14ac:dyDescent="0.25">
      <c r="A325" t="s">
        <v>16888</v>
      </c>
    </row>
    <row r="326" spans="1:1" x14ac:dyDescent="0.25">
      <c r="A326" t="s">
        <v>16888</v>
      </c>
    </row>
    <row r="327" spans="1:1" x14ac:dyDescent="0.25">
      <c r="A327" t="s">
        <v>16888</v>
      </c>
    </row>
    <row r="328" spans="1:1" x14ac:dyDescent="0.25">
      <c r="A328" t="s">
        <v>16888</v>
      </c>
    </row>
    <row r="329" spans="1:1" x14ac:dyDescent="0.25">
      <c r="A329" t="s">
        <v>16888</v>
      </c>
    </row>
    <row r="330" spans="1:1" x14ac:dyDescent="0.25">
      <c r="A330" t="s">
        <v>16888</v>
      </c>
    </row>
    <row r="331" spans="1:1" x14ac:dyDescent="0.25">
      <c r="A331" t="s">
        <v>16888</v>
      </c>
    </row>
    <row r="332" spans="1:1" x14ac:dyDescent="0.25">
      <c r="A332" t="s">
        <v>16888</v>
      </c>
    </row>
    <row r="333" spans="1:1" x14ac:dyDescent="0.25">
      <c r="A333" t="s">
        <v>16888</v>
      </c>
    </row>
    <row r="334" spans="1:1" x14ac:dyDescent="0.25">
      <c r="A334" t="s">
        <v>16888</v>
      </c>
    </row>
    <row r="335" spans="1:1" x14ac:dyDescent="0.25">
      <c r="A335" t="s">
        <v>16888</v>
      </c>
    </row>
    <row r="336" spans="1:1" x14ac:dyDescent="0.25">
      <c r="A336" t="s">
        <v>16888</v>
      </c>
    </row>
    <row r="337" spans="1:1" x14ac:dyDescent="0.25">
      <c r="A337" t="s">
        <v>16888</v>
      </c>
    </row>
    <row r="338" spans="1:1" x14ac:dyDescent="0.25">
      <c r="A338" t="s">
        <v>16888</v>
      </c>
    </row>
    <row r="339" spans="1:1" x14ac:dyDescent="0.25">
      <c r="A339" t="s">
        <v>16888</v>
      </c>
    </row>
    <row r="340" spans="1:1" x14ac:dyDescent="0.25">
      <c r="A340" t="s">
        <v>16888</v>
      </c>
    </row>
    <row r="341" spans="1:1" x14ac:dyDescent="0.25">
      <c r="A341" t="s">
        <v>16888</v>
      </c>
    </row>
    <row r="342" spans="1:1" x14ac:dyDescent="0.25">
      <c r="A342" t="s">
        <v>16888</v>
      </c>
    </row>
    <row r="343" spans="1:1" x14ac:dyDescent="0.25">
      <c r="A343" t="s">
        <v>16888</v>
      </c>
    </row>
    <row r="344" spans="1:1" x14ac:dyDescent="0.25">
      <c r="A344" t="s">
        <v>16888</v>
      </c>
    </row>
    <row r="345" spans="1:1" x14ac:dyDescent="0.25">
      <c r="A345" t="s">
        <v>16888</v>
      </c>
    </row>
    <row r="346" spans="1:1" x14ac:dyDescent="0.25">
      <c r="A346" t="s">
        <v>16888</v>
      </c>
    </row>
    <row r="347" spans="1:1" x14ac:dyDescent="0.25">
      <c r="A347" t="s">
        <v>16888</v>
      </c>
    </row>
    <row r="348" spans="1:1" x14ac:dyDescent="0.25">
      <c r="A348" t="s">
        <v>16888</v>
      </c>
    </row>
    <row r="349" spans="1:1" x14ac:dyDescent="0.25">
      <c r="A349" t="s">
        <v>16888</v>
      </c>
    </row>
    <row r="350" spans="1:1" x14ac:dyDescent="0.25">
      <c r="A350" t="s">
        <v>16888</v>
      </c>
    </row>
    <row r="351" spans="1:1" x14ac:dyDescent="0.25">
      <c r="A351" t="s">
        <v>16888</v>
      </c>
    </row>
    <row r="352" spans="1:1" x14ac:dyDescent="0.25">
      <c r="A352" t="s">
        <v>16888</v>
      </c>
    </row>
    <row r="353" spans="1:1" x14ac:dyDescent="0.25">
      <c r="A353" t="s">
        <v>16888</v>
      </c>
    </row>
    <row r="354" spans="1:1" x14ac:dyDescent="0.25">
      <c r="A354" t="s">
        <v>16888</v>
      </c>
    </row>
    <row r="355" spans="1:1" x14ac:dyDescent="0.25">
      <c r="A355" t="s">
        <v>16888</v>
      </c>
    </row>
    <row r="356" spans="1:1" x14ac:dyDescent="0.25">
      <c r="A356" t="s">
        <v>16888</v>
      </c>
    </row>
    <row r="357" spans="1:1" x14ac:dyDescent="0.25">
      <c r="A357" t="s">
        <v>16888</v>
      </c>
    </row>
    <row r="358" spans="1:1" x14ac:dyDescent="0.25">
      <c r="A358" t="s">
        <v>16888</v>
      </c>
    </row>
    <row r="359" spans="1:1" x14ac:dyDescent="0.25">
      <c r="A359" t="s">
        <v>16888</v>
      </c>
    </row>
    <row r="360" spans="1:1" x14ac:dyDescent="0.25">
      <c r="A360" t="s">
        <v>16888</v>
      </c>
    </row>
    <row r="361" spans="1:1" x14ac:dyDescent="0.25">
      <c r="A361" t="s">
        <v>16888</v>
      </c>
    </row>
    <row r="362" spans="1:1" x14ac:dyDescent="0.25">
      <c r="A362" t="s">
        <v>16888</v>
      </c>
    </row>
    <row r="363" spans="1:1" x14ac:dyDescent="0.25">
      <c r="A363" t="s">
        <v>16888</v>
      </c>
    </row>
    <row r="364" spans="1:1" x14ac:dyDescent="0.25">
      <c r="A364" t="s">
        <v>16888</v>
      </c>
    </row>
    <row r="365" spans="1:1" x14ac:dyDescent="0.25">
      <c r="A365" t="s">
        <v>16888</v>
      </c>
    </row>
    <row r="366" spans="1:1" x14ac:dyDescent="0.25">
      <c r="A366" t="s">
        <v>16888</v>
      </c>
    </row>
    <row r="367" spans="1:1" x14ac:dyDescent="0.25">
      <c r="A367" t="s">
        <v>16888</v>
      </c>
    </row>
    <row r="368" spans="1:1" x14ac:dyDescent="0.25">
      <c r="A368" t="s">
        <v>16888</v>
      </c>
    </row>
    <row r="369" spans="1:1" x14ac:dyDescent="0.25">
      <c r="A369" t="s">
        <v>16888</v>
      </c>
    </row>
    <row r="370" spans="1:1" x14ac:dyDescent="0.25">
      <c r="A370" t="s">
        <v>16888</v>
      </c>
    </row>
    <row r="371" spans="1:1" x14ac:dyDescent="0.25">
      <c r="A371" t="s">
        <v>16888</v>
      </c>
    </row>
    <row r="372" spans="1:1" x14ac:dyDescent="0.25">
      <c r="A372" t="s">
        <v>16888</v>
      </c>
    </row>
    <row r="373" spans="1:1" x14ac:dyDescent="0.25">
      <c r="A373" t="s">
        <v>16888</v>
      </c>
    </row>
    <row r="374" spans="1:1" x14ac:dyDescent="0.25">
      <c r="A374" t="s">
        <v>16888</v>
      </c>
    </row>
    <row r="375" spans="1:1" x14ac:dyDescent="0.25">
      <c r="A375" t="s">
        <v>16888</v>
      </c>
    </row>
    <row r="376" spans="1:1" x14ac:dyDescent="0.25">
      <c r="A376" t="s">
        <v>16888</v>
      </c>
    </row>
    <row r="377" spans="1:1" x14ac:dyDescent="0.25">
      <c r="A377" t="s">
        <v>16888</v>
      </c>
    </row>
    <row r="378" spans="1:1" x14ac:dyDescent="0.25">
      <c r="A378" t="s">
        <v>16888</v>
      </c>
    </row>
    <row r="379" spans="1:1" x14ac:dyDescent="0.25">
      <c r="A379" t="s">
        <v>16888</v>
      </c>
    </row>
    <row r="380" spans="1:1" x14ac:dyDescent="0.25">
      <c r="A380" t="s">
        <v>16888</v>
      </c>
    </row>
    <row r="381" spans="1:1" x14ac:dyDescent="0.25">
      <c r="A381" t="s">
        <v>16888</v>
      </c>
    </row>
    <row r="382" spans="1:1" x14ac:dyDescent="0.25">
      <c r="A382" t="s">
        <v>16888</v>
      </c>
    </row>
    <row r="383" spans="1:1" x14ac:dyDescent="0.25">
      <c r="A383" t="s">
        <v>16888</v>
      </c>
    </row>
    <row r="384" spans="1:1" x14ac:dyDescent="0.25">
      <c r="A384" t="s">
        <v>16888</v>
      </c>
    </row>
    <row r="385" spans="1:1" x14ac:dyDescent="0.25">
      <c r="A385" t="s">
        <v>16888</v>
      </c>
    </row>
    <row r="386" spans="1:1" x14ac:dyDescent="0.25">
      <c r="A386" t="s">
        <v>16888</v>
      </c>
    </row>
    <row r="387" spans="1:1" x14ac:dyDescent="0.25">
      <c r="A387" t="s">
        <v>16888</v>
      </c>
    </row>
    <row r="388" spans="1:1" x14ac:dyDescent="0.25">
      <c r="A388" t="s">
        <v>16888</v>
      </c>
    </row>
    <row r="389" spans="1:1" x14ac:dyDescent="0.25">
      <c r="A389" t="s">
        <v>16888</v>
      </c>
    </row>
    <row r="390" spans="1:1" x14ac:dyDescent="0.25">
      <c r="A390" t="s">
        <v>16888</v>
      </c>
    </row>
    <row r="391" spans="1:1" x14ac:dyDescent="0.25">
      <c r="A391" t="s">
        <v>16888</v>
      </c>
    </row>
    <row r="392" spans="1:1" x14ac:dyDescent="0.25">
      <c r="A392" t="s">
        <v>16888</v>
      </c>
    </row>
    <row r="393" spans="1:1" x14ac:dyDescent="0.25">
      <c r="A393" t="s">
        <v>16888</v>
      </c>
    </row>
    <row r="394" spans="1:1" x14ac:dyDescent="0.25">
      <c r="A394" t="s">
        <v>16888</v>
      </c>
    </row>
    <row r="395" spans="1:1" x14ac:dyDescent="0.25">
      <c r="A395" t="s">
        <v>16888</v>
      </c>
    </row>
    <row r="396" spans="1:1" x14ac:dyDescent="0.25">
      <c r="A396" t="s">
        <v>16888</v>
      </c>
    </row>
    <row r="397" spans="1:1" x14ac:dyDescent="0.25">
      <c r="A397" t="s">
        <v>16888</v>
      </c>
    </row>
    <row r="398" spans="1:1" x14ac:dyDescent="0.25">
      <c r="A398" t="s">
        <v>16888</v>
      </c>
    </row>
    <row r="399" spans="1:1" x14ac:dyDescent="0.25">
      <c r="A399" t="s">
        <v>16888</v>
      </c>
    </row>
    <row r="400" spans="1:1" x14ac:dyDescent="0.25">
      <c r="A400" t="s">
        <v>16888</v>
      </c>
    </row>
    <row r="401" spans="1:1" x14ac:dyDescent="0.25">
      <c r="A401" t="s">
        <v>16888</v>
      </c>
    </row>
    <row r="402" spans="1:1" x14ac:dyDescent="0.25">
      <c r="A402" t="s">
        <v>16888</v>
      </c>
    </row>
    <row r="403" spans="1:1" x14ac:dyDescent="0.25">
      <c r="A403" t="s">
        <v>16888</v>
      </c>
    </row>
    <row r="404" spans="1:1" x14ac:dyDescent="0.25">
      <c r="A404" t="s">
        <v>16888</v>
      </c>
    </row>
    <row r="405" spans="1:1" x14ac:dyDescent="0.25">
      <c r="A405" t="s">
        <v>16888</v>
      </c>
    </row>
    <row r="406" spans="1:1" x14ac:dyDescent="0.25">
      <c r="A406" t="s">
        <v>16888</v>
      </c>
    </row>
    <row r="407" spans="1:1" x14ac:dyDescent="0.25">
      <c r="A407" t="s">
        <v>16888</v>
      </c>
    </row>
    <row r="408" spans="1:1" x14ac:dyDescent="0.25">
      <c r="A408" t="s">
        <v>16888</v>
      </c>
    </row>
    <row r="409" spans="1:1" x14ac:dyDescent="0.25">
      <c r="A409" t="s">
        <v>16888</v>
      </c>
    </row>
    <row r="410" spans="1:1" x14ac:dyDescent="0.25">
      <c r="A410" t="s">
        <v>16888</v>
      </c>
    </row>
    <row r="411" spans="1:1" x14ac:dyDescent="0.25">
      <c r="A411" t="s">
        <v>16888</v>
      </c>
    </row>
    <row r="412" spans="1:1" x14ac:dyDescent="0.25">
      <c r="A412" t="s">
        <v>16888</v>
      </c>
    </row>
    <row r="413" spans="1:1" x14ac:dyDescent="0.25">
      <c r="A413" t="s">
        <v>16888</v>
      </c>
    </row>
    <row r="414" spans="1:1" x14ac:dyDescent="0.25">
      <c r="A414" t="s">
        <v>16888</v>
      </c>
    </row>
    <row r="415" spans="1:1" x14ac:dyDescent="0.25">
      <c r="A415" t="s">
        <v>16888</v>
      </c>
    </row>
    <row r="416" spans="1:1" x14ac:dyDescent="0.25">
      <c r="A416" t="s">
        <v>16888</v>
      </c>
    </row>
    <row r="417" spans="1:1" x14ac:dyDescent="0.25">
      <c r="A417" t="s">
        <v>16888</v>
      </c>
    </row>
    <row r="418" spans="1:1" x14ac:dyDescent="0.25">
      <c r="A418" t="s">
        <v>16888</v>
      </c>
    </row>
    <row r="419" spans="1:1" x14ac:dyDescent="0.25">
      <c r="A419" t="s">
        <v>16888</v>
      </c>
    </row>
    <row r="420" spans="1:1" x14ac:dyDescent="0.25">
      <c r="A420" t="s">
        <v>16888</v>
      </c>
    </row>
    <row r="421" spans="1:1" x14ac:dyDescent="0.25">
      <c r="A421" t="s">
        <v>16888</v>
      </c>
    </row>
    <row r="422" spans="1:1" x14ac:dyDescent="0.25">
      <c r="A422" t="s">
        <v>16888</v>
      </c>
    </row>
    <row r="423" spans="1:1" x14ac:dyDescent="0.25">
      <c r="A423" t="s">
        <v>16888</v>
      </c>
    </row>
    <row r="424" spans="1:1" x14ac:dyDescent="0.25">
      <c r="A424" t="s">
        <v>16888</v>
      </c>
    </row>
    <row r="425" spans="1:1" x14ac:dyDescent="0.25">
      <c r="A425" t="s">
        <v>16888</v>
      </c>
    </row>
    <row r="426" spans="1:1" x14ac:dyDescent="0.25">
      <c r="A426" t="s">
        <v>16888</v>
      </c>
    </row>
    <row r="427" spans="1:1" x14ac:dyDescent="0.25">
      <c r="A427" t="s">
        <v>16888</v>
      </c>
    </row>
    <row r="428" spans="1:1" x14ac:dyDescent="0.25">
      <c r="A428" t="s">
        <v>16888</v>
      </c>
    </row>
    <row r="429" spans="1:1" x14ac:dyDescent="0.25">
      <c r="A429" t="s">
        <v>16888</v>
      </c>
    </row>
    <row r="430" spans="1:1" x14ac:dyDescent="0.25">
      <c r="A430" t="s">
        <v>16888</v>
      </c>
    </row>
    <row r="431" spans="1:1" x14ac:dyDescent="0.25">
      <c r="A431" t="s">
        <v>16888</v>
      </c>
    </row>
    <row r="432" spans="1:1" x14ac:dyDescent="0.25">
      <c r="A432" t="s">
        <v>16888</v>
      </c>
    </row>
    <row r="433" spans="1:1" x14ac:dyDescent="0.25">
      <c r="A433" t="s">
        <v>16888</v>
      </c>
    </row>
    <row r="434" spans="1:1" x14ac:dyDescent="0.25">
      <c r="A434" t="s">
        <v>16888</v>
      </c>
    </row>
    <row r="435" spans="1:1" x14ac:dyDescent="0.25">
      <c r="A435" t="s">
        <v>16888</v>
      </c>
    </row>
    <row r="436" spans="1:1" x14ac:dyDescent="0.25">
      <c r="A436" t="s">
        <v>16888</v>
      </c>
    </row>
    <row r="437" spans="1:1" x14ac:dyDescent="0.25">
      <c r="A437" t="s">
        <v>16888</v>
      </c>
    </row>
    <row r="438" spans="1:1" x14ac:dyDescent="0.25">
      <c r="A438" t="s">
        <v>16888</v>
      </c>
    </row>
    <row r="439" spans="1:1" x14ac:dyDescent="0.25">
      <c r="A439" t="s">
        <v>16888</v>
      </c>
    </row>
    <row r="440" spans="1:1" x14ac:dyDescent="0.25">
      <c r="A440" t="s">
        <v>16888</v>
      </c>
    </row>
    <row r="441" spans="1:1" x14ac:dyDescent="0.25">
      <c r="A441" t="s">
        <v>16888</v>
      </c>
    </row>
    <row r="442" spans="1:1" x14ac:dyDescent="0.25">
      <c r="A442" t="s">
        <v>16888</v>
      </c>
    </row>
    <row r="443" spans="1:1" x14ac:dyDescent="0.25">
      <c r="A443" t="s">
        <v>16888</v>
      </c>
    </row>
    <row r="444" spans="1:1" x14ac:dyDescent="0.25">
      <c r="A444" t="s">
        <v>16888</v>
      </c>
    </row>
    <row r="445" spans="1:1" x14ac:dyDescent="0.25">
      <c r="A445" t="s">
        <v>16888</v>
      </c>
    </row>
    <row r="446" spans="1:1" x14ac:dyDescent="0.25">
      <c r="A446" t="s">
        <v>16888</v>
      </c>
    </row>
    <row r="447" spans="1:1" x14ac:dyDescent="0.25">
      <c r="A447" t="s">
        <v>16888</v>
      </c>
    </row>
    <row r="448" spans="1:1" x14ac:dyDescent="0.25">
      <c r="A448" t="s">
        <v>16888</v>
      </c>
    </row>
    <row r="449" spans="1:1" x14ac:dyDescent="0.25">
      <c r="A449" t="s">
        <v>16888</v>
      </c>
    </row>
    <row r="450" spans="1:1" x14ac:dyDescent="0.25">
      <c r="A450" t="s">
        <v>16888</v>
      </c>
    </row>
    <row r="451" spans="1:1" x14ac:dyDescent="0.25">
      <c r="A451" t="s">
        <v>16888</v>
      </c>
    </row>
    <row r="452" spans="1:1" x14ac:dyDescent="0.25">
      <c r="A452" t="s">
        <v>16888</v>
      </c>
    </row>
    <row r="453" spans="1:1" x14ac:dyDescent="0.25">
      <c r="A453" t="s">
        <v>16888</v>
      </c>
    </row>
    <row r="454" spans="1:1" x14ac:dyDescent="0.25">
      <c r="A454" t="s">
        <v>16888</v>
      </c>
    </row>
    <row r="455" spans="1:1" x14ac:dyDescent="0.25">
      <c r="A455" t="s">
        <v>16888</v>
      </c>
    </row>
    <row r="456" spans="1:1" x14ac:dyDescent="0.25">
      <c r="A456" t="s">
        <v>16888</v>
      </c>
    </row>
    <row r="457" spans="1:1" x14ac:dyDescent="0.25">
      <c r="A457" t="s">
        <v>16888</v>
      </c>
    </row>
    <row r="458" spans="1:1" x14ac:dyDescent="0.25">
      <c r="A458" t="s">
        <v>16888</v>
      </c>
    </row>
    <row r="459" spans="1:1" x14ac:dyDescent="0.25">
      <c r="A459" t="s">
        <v>16888</v>
      </c>
    </row>
    <row r="460" spans="1:1" x14ac:dyDescent="0.25">
      <c r="A460" t="s">
        <v>16888</v>
      </c>
    </row>
    <row r="461" spans="1:1" x14ac:dyDescent="0.25">
      <c r="A461" t="s">
        <v>16888</v>
      </c>
    </row>
    <row r="462" spans="1:1" x14ac:dyDescent="0.25">
      <c r="A462" t="s">
        <v>16888</v>
      </c>
    </row>
    <row r="463" spans="1:1" x14ac:dyDescent="0.25">
      <c r="A463" t="s">
        <v>16888</v>
      </c>
    </row>
    <row r="464" spans="1:1" x14ac:dyDescent="0.25">
      <c r="A464" t="s">
        <v>16888</v>
      </c>
    </row>
    <row r="465" spans="1:1" x14ac:dyDescent="0.25">
      <c r="A465" t="s">
        <v>16888</v>
      </c>
    </row>
    <row r="466" spans="1:1" x14ac:dyDescent="0.25">
      <c r="A466" t="s">
        <v>16888</v>
      </c>
    </row>
    <row r="467" spans="1:1" x14ac:dyDescent="0.25">
      <c r="A467" t="s">
        <v>16888</v>
      </c>
    </row>
    <row r="468" spans="1:1" x14ac:dyDescent="0.25">
      <c r="A468" t="s">
        <v>16888</v>
      </c>
    </row>
    <row r="469" spans="1:1" x14ac:dyDescent="0.25">
      <c r="A469" t="s">
        <v>16888</v>
      </c>
    </row>
    <row r="470" spans="1:1" x14ac:dyDescent="0.25">
      <c r="A470" t="s">
        <v>16888</v>
      </c>
    </row>
    <row r="471" spans="1:1" x14ac:dyDescent="0.25">
      <c r="A471" t="s">
        <v>16888</v>
      </c>
    </row>
    <row r="472" spans="1:1" x14ac:dyDescent="0.25">
      <c r="A472" t="s">
        <v>16888</v>
      </c>
    </row>
    <row r="473" spans="1:1" x14ac:dyDescent="0.25">
      <c r="A473" t="s">
        <v>16888</v>
      </c>
    </row>
    <row r="474" spans="1:1" x14ac:dyDescent="0.25">
      <c r="A474" t="s">
        <v>16888</v>
      </c>
    </row>
    <row r="475" spans="1:1" x14ac:dyDescent="0.25">
      <c r="A475" t="s">
        <v>16888</v>
      </c>
    </row>
    <row r="476" spans="1:1" x14ac:dyDescent="0.25">
      <c r="A476" t="s">
        <v>16888</v>
      </c>
    </row>
    <row r="477" spans="1:1" x14ac:dyDescent="0.25">
      <c r="A477" t="s">
        <v>16888</v>
      </c>
    </row>
    <row r="478" spans="1:1" x14ac:dyDescent="0.25">
      <c r="A478" t="s">
        <v>16888</v>
      </c>
    </row>
    <row r="479" spans="1:1" x14ac:dyDescent="0.25">
      <c r="A479" t="s">
        <v>16888</v>
      </c>
    </row>
    <row r="480" spans="1:1" x14ac:dyDescent="0.25">
      <c r="A480" t="s">
        <v>16888</v>
      </c>
    </row>
    <row r="481" spans="1:1" x14ac:dyDescent="0.25">
      <c r="A481" t="s">
        <v>16888</v>
      </c>
    </row>
    <row r="482" spans="1:1" x14ac:dyDescent="0.25">
      <c r="A482" t="s">
        <v>16888</v>
      </c>
    </row>
    <row r="483" spans="1:1" x14ac:dyDescent="0.25">
      <c r="A483" t="s">
        <v>16888</v>
      </c>
    </row>
    <row r="484" spans="1:1" x14ac:dyDescent="0.25">
      <c r="A484" t="s">
        <v>16888</v>
      </c>
    </row>
    <row r="485" spans="1:1" x14ac:dyDescent="0.25">
      <c r="A485" t="s">
        <v>16888</v>
      </c>
    </row>
    <row r="486" spans="1:1" x14ac:dyDescent="0.25">
      <c r="A486" t="s">
        <v>16888</v>
      </c>
    </row>
    <row r="487" spans="1:1" x14ac:dyDescent="0.25">
      <c r="A487" t="s">
        <v>16888</v>
      </c>
    </row>
    <row r="488" spans="1:1" x14ac:dyDescent="0.25">
      <c r="A488" t="s">
        <v>16888</v>
      </c>
    </row>
    <row r="489" spans="1:1" x14ac:dyDescent="0.25">
      <c r="A489" t="s">
        <v>16888</v>
      </c>
    </row>
    <row r="490" spans="1:1" x14ac:dyDescent="0.25">
      <c r="A490" t="s">
        <v>16888</v>
      </c>
    </row>
    <row r="491" spans="1:1" x14ac:dyDescent="0.25">
      <c r="A491" t="s">
        <v>16888</v>
      </c>
    </row>
    <row r="492" spans="1:1" x14ac:dyDescent="0.25">
      <c r="A492" t="s">
        <v>16888</v>
      </c>
    </row>
    <row r="493" spans="1:1" x14ac:dyDescent="0.25">
      <c r="A493" t="s">
        <v>16888</v>
      </c>
    </row>
    <row r="494" spans="1:1" x14ac:dyDescent="0.25">
      <c r="A494" t="s">
        <v>16888</v>
      </c>
    </row>
    <row r="495" spans="1:1" x14ac:dyDescent="0.25">
      <c r="A495" t="s">
        <v>16888</v>
      </c>
    </row>
    <row r="496" spans="1:1" x14ac:dyDescent="0.25">
      <c r="A496" t="s">
        <v>16888</v>
      </c>
    </row>
    <row r="497" spans="1:1" x14ac:dyDescent="0.25">
      <c r="A497" t="s">
        <v>16888</v>
      </c>
    </row>
    <row r="498" spans="1:1" x14ac:dyDescent="0.25">
      <c r="A498" t="s">
        <v>16888</v>
      </c>
    </row>
    <row r="499" spans="1:1" x14ac:dyDescent="0.25">
      <c r="A499" t="s">
        <v>16888</v>
      </c>
    </row>
    <row r="500" spans="1:1" x14ac:dyDescent="0.25">
      <c r="A500" t="s">
        <v>16888</v>
      </c>
    </row>
    <row r="501" spans="1:1" x14ac:dyDescent="0.25">
      <c r="A501" t="s">
        <v>16888</v>
      </c>
    </row>
    <row r="502" spans="1:1" x14ac:dyDescent="0.25">
      <c r="A502" t="s">
        <v>16888</v>
      </c>
    </row>
    <row r="503" spans="1:1" x14ac:dyDescent="0.25">
      <c r="A503" t="s">
        <v>16888</v>
      </c>
    </row>
    <row r="504" spans="1:1" x14ac:dyDescent="0.25">
      <c r="A504" t="s">
        <v>16888</v>
      </c>
    </row>
    <row r="505" spans="1:1" x14ac:dyDescent="0.25">
      <c r="A505" t="s">
        <v>16888</v>
      </c>
    </row>
    <row r="506" spans="1:1" x14ac:dyDescent="0.25">
      <c r="A506" t="s">
        <v>16888</v>
      </c>
    </row>
    <row r="507" spans="1:1" x14ac:dyDescent="0.25">
      <c r="A507" t="s">
        <v>16888</v>
      </c>
    </row>
    <row r="508" spans="1:1" x14ac:dyDescent="0.25">
      <c r="A508" t="s">
        <v>16888</v>
      </c>
    </row>
    <row r="509" spans="1:1" x14ac:dyDescent="0.25">
      <c r="A509" t="s">
        <v>16888</v>
      </c>
    </row>
    <row r="510" spans="1:1" x14ac:dyDescent="0.25">
      <c r="A510" t="s">
        <v>16888</v>
      </c>
    </row>
    <row r="511" spans="1:1" x14ac:dyDescent="0.25">
      <c r="A511" t="s">
        <v>16888</v>
      </c>
    </row>
    <row r="512" spans="1:1" x14ac:dyDescent="0.25">
      <c r="A512" t="s">
        <v>16888</v>
      </c>
    </row>
    <row r="513" spans="1:1" x14ac:dyDescent="0.25">
      <c r="A513" t="s">
        <v>16888</v>
      </c>
    </row>
    <row r="514" spans="1:1" x14ac:dyDescent="0.25">
      <c r="A514" t="s">
        <v>16888</v>
      </c>
    </row>
    <row r="515" spans="1:1" x14ac:dyDescent="0.25">
      <c r="A515" t="s">
        <v>16888</v>
      </c>
    </row>
    <row r="516" spans="1:1" x14ac:dyDescent="0.25">
      <c r="A516" t="s">
        <v>16888</v>
      </c>
    </row>
    <row r="517" spans="1:1" x14ac:dyDescent="0.25">
      <c r="A517" t="s">
        <v>16888</v>
      </c>
    </row>
    <row r="518" spans="1:1" x14ac:dyDescent="0.25">
      <c r="A518" t="s">
        <v>16888</v>
      </c>
    </row>
    <row r="519" spans="1:1" x14ac:dyDescent="0.25">
      <c r="A519" t="s">
        <v>16888</v>
      </c>
    </row>
    <row r="520" spans="1:1" x14ac:dyDescent="0.25">
      <c r="A520" t="s">
        <v>16888</v>
      </c>
    </row>
    <row r="521" spans="1:1" x14ac:dyDescent="0.25">
      <c r="A521" t="s">
        <v>16888</v>
      </c>
    </row>
    <row r="522" spans="1:1" x14ac:dyDescent="0.25">
      <c r="A522" t="s">
        <v>16888</v>
      </c>
    </row>
    <row r="523" spans="1:1" x14ac:dyDescent="0.25">
      <c r="A523" t="s">
        <v>16888</v>
      </c>
    </row>
    <row r="524" spans="1:1" x14ac:dyDescent="0.25">
      <c r="A524" t="s">
        <v>16888</v>
      </c>
    </row>
    <row r="525" spans="1:1" x14ac:dyDescent="0.25">
      <c r="A525" t="s">
        <v>16888</v>
      </c>
    </row>
    <row r="526" spans="1:1" x14ac:dyDescent="0.25">
      <c r="A526" t="s">
        <v>16888</v>
      </c>
    </row>
    <row r="527" spans="1:1" x14ac:dyDescent="0.25">
      <c r="A527" t="s">
        <v>16888</v>
      </c>
    </row>
    <row r="528" spans="1:1" x14ac:dyDescent="0.25">
      <c r="A528" t="s">
        <v>16888</v>
      </c>
    </row>
    <row r="529" spans="1:1" x14ac:dyDescent="0.25">
      <c r="A529" t="s">
        <v>16888</v>
      </c>
    </row>
    <row r="530" spans="1:1" x14ac:dyDescent="0.25">
      <c r="A530" t="s">
        <v>16888</v>
      </c>
    </row>
    <row r="531" spans="1:1" x14ac:dyDescent="0.25">
      <c r="A531" t="s">
        <v>16888</v>
      </c>
    </row>
    <row r="532" spans="1:1" x14ac:dyDescent="0.25">
      <c r="A532" t="s">
        <v>16888</v>
      </c>
    </row>
    <row r="533" spans="1:1" x14ac:dyDescent="0.25">
      <c r="A533" t="s">
        <v>16888</v>
      </c>
    </row>
    <row r="534" spans="1:1" x14ac:dyDescent="0.25">
      <c r="A534" t="s">
        <v>16888</v>
      </c>
    </row>
    <row r="535" spans="1:1" x14ac:dyDescent="0.25">
      <c r="A535" t="s">
        <v>16888</v>
      </c>
    </row>
    <row r="536" spans="1:1" x14ac:dyDescent="0.25">
      <c r="A536" t="s">
        <v>16888</v>
      </c>
    </row>
    <row r="537" spans="1:1" x14ac:dyDescent="0.25">
      <c r="A537" t="s">
        <v>16888</v>
      </c>
    </row>
    <row r="538" spans="1:1" x14ac:dyDescent="0.25">
      <c r="A538" t="s">
        <v>16888</v>
      </c>
    </row>
    <row r="539" spans="1:1" x14ac:dyDescent="0.25">
      <c r="A539" t="s">
        <v>16888</v>
      </c>
    </row>
    <row r="540" spans="1:1" x14ac:dyDescent="0.25">
      <c r="A540" t="s">
        <v>16888</v>
      </c>
    </row>
    <row r="541" spans="1:1" x14ac:dyDescent="0.25">
      <c r="A541" t="s">
        <v>16888</v>
      </c>
    </row>
    <row r="542" spans="1:1" x14ac:dyDescent="0.25">
      <c r="A542" t="s">
        <v>16888</v>
      </c>
    </row>
    <row r="543" spans="1:1" x14ac:dyDescent="0.25">
      <c r="A543" t="s">
        <v>16888</v>
      </c>
    </row>
    <row r="544" spans="1:1" x14ac:dyDescent="0.25">
      <c r="A544" t="s">
        <v>16888</v>
      </c>
    </row>
    <row r="545" spans="1:1" x14ac:dyDescent="0.25">
      <c r="A545" t="s">
        <v>16888</v>
      </c>
    </row>
    <row r="546" spans="1:1" x14ac:dyDescent="0.25">
      <c r="A546" t="s">
        <v>16888</v>
      </c>
    </row>
    <row r="547" spans="1:1" x14ac:dyDescent="0.25">
      <c r="A547" t="s">
        <v>16888</v>
      </c>
    </row>
    <row r="548" spans="1:1" x14ac:dyDescent="0.25">
      <c r="A548" t="s">
        <v>16888</v>
      </c>
    </row>
    <row r="549" spans="1:1" x14ac:dyDescent="0.25">
      <c r="A549" t="s">
        <v>16888</v>
      </c>
    </row>
    <row r="550" spans="1:1" x14ac:dyDescent="0.25">
      <c r="A550" t="s">
        <v>16888</v>
      </c>
    </row>
    <row r="551" spans="1:1" x14ac:dyDescent="0.25">
      <c r="A551" t="s">
        <v>16888</v>
      </c>
    </row>
    <row r="552" spans="1:1" x14ac:dyDescent="0.25">
      <c r="A552" t="s">
        <v>16888</v>
      </c>
    </row>
    <row r="553" spans="1:1" x14ac:dyDescent="0.25">
      <c r="A553" t="s">
        <v>16888</v>
      </c>
    </row>
    <row r="554" spans="1:1" x14ac:dyDescent="0.25">
      <c r="A554" t="s">
        <v>16888</v>
      </c>
    </row>
    <row r="555" spans="1:1" x14ac:dyDescent="0.25">
      <c r="A555" t="s">
        <v>16888</v>
      </c>
    </row>
    <row r="556" spans="1:1" x14ac:dyDescent="0.25">
      <c r="A556" t="s">
        <v>16888</v>
      </c>
    </row>
    <row r="557" spans="1:1" x14ac:dyDescent="0.25">
      <c r="A557" t="s">
        <v>16888</v>
      </c>
    </row>
    <row r="558" spans="1:1" x14ac:dyDescent="0.25">
      <c r="A558" t="s">
        <v>16888</v>
      </c>
    </row>
    <row r="559" spans="1:1" x14ac:dyDescent="0.25">
      <c r="A559" t="s">
        <v>16888</v>
      </c>
    </row>
    <row r="560" spans="1:1" x14ac:dyDescent="0.25">
      <c r="A560" t="s">
        <v>16888</v>
      </c>
    </row>
    <row r="561" spans="1:1" x14ac:dyDescent="0.25">
      <c r="A561" t="s">
        <v>16888</v>
      </c>
    </row>
    <row r="562" spans="1:1" x14ac:dyDescent="0.25">
      <c r="A562" t="s">
        <v>16888</v>
      </c>
    </row>
    <row r="563" spans="1:1" x14ac:dyDescent="0.25">
      <c r="A563" t="s">
        <v>16888</v>
      </c>
    </row>
    <row r="564" spans="1:1" x14ac:dyDescent="0.25">
      <c r="A564" t="s">
        <v>16888</v>
      </c>
    </row>
    <row r="565" spans="1:1" x14ac:dyDescent="0.25">
      <c r="A565" t="s">
        <v>16888</v>
      </c>
    </row>
    <row r="566" spans="1:1" x14ac:dyDescent="0.25">
      <c r="A566" t="s">
        <v>16888</v>
      </c>
    </row>
    <row r="567" spans="1:1" x14ac:dyDescent="0.25">
      <c r="A567" t="s">
        <v>16888</v>
      </c>
    </row>
    <row r="568" spans="1:1" x14ac:dyDescent="0.25">
      <c r="A568" t="s">
        <v>16888</v>
      </c>
    </row>
    <row r="569" spans="1:1" x14ac:dyDescent="0.25">
      <c r="A569" t="s">
        <v>16888</v>
      </c>
    </row>
    <row r="570" spans="1:1" x14ac:dyDescent="0.25">
      <c r="A570" t="s">
        <v>16888</v>
      </c>
    </row>
    <row r="571" spans="1:1" x14ac:dyDescent="0.25">
      <c r="A571" t="s">
        <v>16888</v>
      </c>
    </row>
    <row r="572" spans="1:1" x14ac:dyDescent="0.25">
      <c r="A572" t="s">
        <v>16888</v>
      </c>
    </row>
    <row r="573" spans="1:1" x14ac:dyDescent="0.25">
      <c r="A573" t="s">
        <v>16888</v>
      </c>
    </row>
    <row r="574" spans="1:1" x14ac:dyDescent="0.25">
      <c r="A574" t="s">
        <v>16888</v>
      </c>
    </row>
    <row r="575" spans="1:1" x14ac:dyDescent="0.25">
      <c r="A575" t="s">
        <v>16888</v>
      </c>
    </row>
    <row r="576" spans="1:1" x14ac:dyDescent="0.25">
      <c r="A576" t="s">
        <v>16888</v>
      </c>
    </row>
    <row r="577" spans="1:1" x14ac:dyDescent="0.25">
      <c r="A577" t="s">
        <v>16888</v>
      </c>
    </row>
    <row r="578" spans="1:1" x14ac:dyDescent="0.25">
      <c r="A578" t="s">
        <v>16888</v>
      </c>
    </row>
    <row r="579" spans="1:1" x14ac:dyDescent="0.25">
      <c r="A579" t="s">
        <v>16888</v>
      </c>
    </row>
    <row r="580" spans="1:1" x14ac:dyDescent="0.25">
      <c r="A580" t="s">
        <v>16888</v>
      </c>
    </row>
    <row r="581" spans="1:1" x14ac:dyDescent="0.25">
      <c r="A581" t="s">
        <v>16888</v>
      </c>
    </row>
    <row r="582" spans="1:1" x14ac:dyDescent="0.25">
      <c r="A582" t="s">
        <v>16888</v>
      </c>
    </row>
    <row r="583" spans="1:1" x14ac:dyDescent="0.25">
      <c r="A583" t="s">
        <v>16888</v>
      </c>
    </row>
    <row r="584" spans="1:1" x14ac:dyDescent="0.25">
      <c r="A584" t="s">
        <v>16888</v>
      </c>
    </row>
    <row r="585" spans="1:1" x14ac:dyDescent="0.25">
      <c r="A585" t="s">
        <v>16888</v>
      </c>
    </row>
    <row r="586" spans="1:1" x14ac:dyDescent="0.25">
      <c r="A586" t="s">
        <v>16888</v>
      </c>
    </row>
    <row r="587" spans="1:1" x14ac:dyDescent="0.25">
      <c r="A587" t="s">
        <v>16888</v>
      </c>
    </row>
    <row r="588" spans="1:1" x14ac:dyDescent="0.25">
      <c r="A588" t="s">
        <v>16888</v>
      </c>
    </row>
    <row r="589" spans="1:1" x14ac:dyDescent="0.25">
      <c r="A589" t="s">
        <v>16888</v>
      </c>
    </row>
    <row r="590" spans="1:1" x14ac:dyDescent="0.25">
      <c r="A590" t="s">
        <v>16888</v>
      </c>
    </row>
    <row r="591" spans="1:1" x14ac:dyDescent="0.25">
      <c r="A591" t="s">
        <v>16888</v>
      </c>
    </row>
    <row r="592" spans="1:1" x14ac:dyDescent="0.25">
      <c r="A592" t="s">
        <v>16888</v>
      </c>
    </row>
    <row r="593" spans="1:1" x14ac:dyDescent="0.25">
      <c r="A593" t="s">
        <v>16888</v>
      </c>
    </row>
    <row r="594" spans="1:1" x14ac:dyDescent="0.25">
      <c r="A594" t="s">
        <v>16888</v>
      </c>
    </row>
    <row r="595" spans="1:1" x14ac:dyDescent="0.25">
      <c r="A595" t="s">
        <v>16888</v>
      </c>
    </row>
    <row r="596" spans="1:1" x14ac:dyDescent="0.25">
      <c r="A596" t="s">
        <v>16888</v>
      </c>
    </row>
    <row r="597" spans="1:1" x14ac:dyDescent="0.25">
      <c r="A597" t="s">
        <v>16888</v>
      </c>
    </row>
    <row r="598" spans="1:1" x14ac:dyDescent="0.25">
      <c r="A598" t="s">
        <v>16888</v>
      </c>
    </row>
    <row r="599" spans="1:1" x14ac:dyDescent="0.25">
      <c r="A599" t="s">
        <v>16888</v>
      </c>
    </row>
    <row r="600" spans="1:1" x14ac:dyDescent="0.25">
      <c r="A600" t="s">
        <v>16888</v>
      </c>
    </row>
    <row r="601" spans="1:1" x14ac:dyDescent="0.25">
      <c r="A601" t="s">
        <v>16888</v>
      </c>
    </row>
    <row r="602" spans="1:1" x14ac:dyDescent="0.25">
      <c r="A602" t="s">
        <v>16888</v>
      </c>
    </row>
    <row r="603" spans="1:1" x14ac:dyDescent="0.25">
      <c r="A603" t="s">
        <v>16888</v>
      </c>
    </row>
    <row r="604" spans="1:1" x14ac:dyDescent="0.25">
      <c r="A604" t="s">
        <v>16888</v>
      </c>
    </row>
    <row r="605" spans="1:1" x14ac:dyDescent="0.25">
      <c r="A605" t="s">
        <v>16888</v>
      </c>
    </row>
    <row r="606" spans="1:1" x14ac:dyDescent="0.25">
      <c r="A606" t="s">
        <v>16888</v>
      </c>
    </row>
    <row r="607" spans="1:1" x14ac:dyDescent="0.25">
      <c r="A607" t="s">
        <v>16888</v>
      </c>
    </row>
    <row r="608" spans="1:1" x14ac:dyDescent="0.25">
      <c r="A608" t="s">
        <v>16888</v>
      </c>
    </row>
    <row r="609" spans="1:1" x14ac:dyDescent="0.25">
      <c r="A609" t="s">
        <v>16888</v>
      </c>
    </row>
    <row r="610" spans="1:1" x14ac:dyDescent="0.25">
      <c r="A610" t="s">
        <v>16888</v>
      </c>
    </row>
    <row r="611" spans="1:1" x14ac:dyDescent="0.25">
      <c r="A611" t="s">
        <v>16888</v>
      </c>
    </row>
    <row r="612" spans="1:1" x14ac:dyDescent="0.25">
      <c r="A612" t="s">
        <v>16888</v>
      </c>
    </row>
    <row r="613" spans="1:1" x14ac:dyDescent="0.25">
      <c r="A613" t="s">
        <v>16888</v>
      </c>
    </row>
    <row r="614" spans="1:1" x14ac:dyDescent="0.25">
      <c r="A614" t="s">
        <v>16888</v>
      </c>
    </row>
    <row r="615" spans="1:1" x14ac:dyDescent="0.25">
      <c r="A615" t="s">
        <v>16888</v>
      </c>
    </row>
    <row r="616" spans="1:1" x14ac:dyDescent="0.25">
      <c r="A616" t="s">
        <v>16888</v>
      </c>
    </row>
    <row r="617" spans="1:1" x14ac:dyDescent="0.25">
      <c r="A617" t="s">
        <v>16888</v>
      </c>
    </row>
    <row r="618" spans="1:1" x14ac:dyDescent="0.25">
      <c r="A618" t="s">
        <v>16888</v>
      </c>
    </row>
    <row r="619" spans="1:1" x14ac:dyDescent="0.25">
      <c r="A619" t="s">
        <v>16888</v>
      </c>
    </row>
    <row r="620" spans="1:1" x14ac:dyDescent="0.25">
      <c r="A620" t="s">
        <v>16888</v>
      </c>
    </row>
    <row r="621" spans="1:1" x14ac:dyDescent="0.25">
      <c r="A621" t="s">
        <v>16888</v>
      </c>
    </row>
    <row r="622" spans="1:1" x14ac:dyDescent="0.25">
      <c r="A622" t="s">
        <v>16888</v>
      </c>
    </row>
    <row r="623" spans="1:1" x14ac:dyDescent="0.25">
      <c r="A623" t="s">
        <v>16888</v>
      </c>
    </row>
    <row r="624" spans="1:1" x14ac:dyDescent="0.25">
      <c r="A624" t="s">
        <v>16888</v>
      </c>
    </row>
    <row r="625" spans="1:1" x14ac:dyDescent="0.25">
      <c r="A625" t="s">
        <v>16888</v>
      </c>
    </row>
    <row r="626" spans="1:1" x14ac:dyDescent="0.25">
      <c r="A626" t="s">
        <v>16888</v>
      </c>
    </row>
    <row r="627" spans="1:1" x14ac:dyDescent="0.25">
      <c r="A627" t="s">
        <v>16888</v>
      </c>
    </row>
    <row r="628" spans="1:1" x14ac:dyDescent="0.25">
      <c r="A628" t="s">
        <v>16888</v>
      </c>
    </row>
    <row r="629" spans="1:1" x14ac:dyDescent="0.25">
      <c r="A629" t="s">
        <v>16888</v>
      </c>
    </row>
    <row r="630" spans="1:1" x14ac:dyDescent="0.25">
      <c r="A630" t="s">
        <v>16888</v>
      </c>
    </row>
    <row r="631" spans="1:1" x14ac:dyDescent="0.25">
      <c r="A631" t="s">
        <v>16888</v>
      </c>
    </row>
    <row r="632" spans="1:1" x14ac:dyDescent="0.25">
      <c r="A632" t="s">
        <v>16888</v>
      </c>
    </row>
    <row r="633" spans="1:1" x14ac:dyDescent="0.25">
      <c r="A633" t="s">
        <v>16888</v>
      </c>
    </row>
    <row r="634" spans="1:1" x14ac:dyDescent="0.25">
      <c r="A634" t="s">
        <v>16888</v>
      </c>
    </row>
    <row r="635" spans="1:1" x14ac:dyDescent="0.25">
      <c r="A635" t="s">
        <v>16888</v>
      </c>
    </row>
    <row r="636" spans="1:1" x14ac:dyDescent="0.25">
      <c r="A636" t="s">
        <v>16888</v>
      </c>
    </row>
    <row r="637" spans="1:1" x14ac:dyDescent="0.25">
      <c r="A637" t="s">
        <v>16888</v>
      </c>
    </row>
    <row r="638" spans="1:1" x14ac:dyDescent="0.25">
      <c r="A638" t="s">
        <v>16888</v>
      </c>
    </row>
    <row r="639" spans="1:1" x14ac:dyDescent="0.25">
      <c r="A639" t="s">
        <v>16888</v>
      </c>
    </row>
    <row r="640" spans="1:1" x14ac:dyDescent="0.25">
      <c r="A640" t="s">
        <v>16888</v>
      </c>
    </row>
    <row r="641" spans="1:1" x14ac:dyDescent="0.25">
      <c r="A641" t="s">
        <v>16888</v>
      </c>
    </row>
    <row r="642" spans="1:1" x14ac:dyDescent="0.25">
      <c r="A642" t="s">
        <v>16888</v>
      </c>
    </row>
    <row r="643" spans="1:1" x14ac:dyDescent="0.25">
      <c r="A643" t="s">
        <v>16888</v>
      </c>
    </row>
    <row r="644" spans="1:1" x14ac:dyDescent="0.25">
      <c r="A644" t="s">
        <v>16888</v>
      </c>
    </row>
    <row r="645" spans="1:1" x14ac:dyDescent="0.25">
      <c r="A645" t="s">
        <v>16888</v>
      </c>
    </row>
    <row r="646" spans="1:1" x14ac:dyDescent="0.25">
      <c r="A646" t="s">
        <v>16888</v>
      </c>
    </row>
    <row r="647" spans="1:1" x14ac:dyDescent="0.25">
      <c r="A647" t="s">
        <v>16888</v>
      </c>
    </row>
    <row r="648" spans="1:1" x14ac:dyDescent="0.25">
      <c r="A648" t="s">
        <v>16888</v>
      </c>
    </row>
    <row r="649" spans="1:1" x14ac:dyDescent="0.25">
      <c r="A649" t="s">
        <v>16888</v>
      </c>
    </row>
    <row r="650" spans="1:1" x14ac:dyDescent="0.25">
      <c r="A650" t="s">
        <v>16888</v>
      </c>
    </row>
    <row r="651" spans="1:1" x14ac:dyDescent="0.25">
      <c r="A651" t="s">
        <v>16888</v>
      </c>
    </row>
    <row r="652" spans="1:1" x14ac:dyDescent="0.25">
      <c r="A652" t="s">
        <v>16888</v>
      </c>
    </row>
    <row r="653" spans="1:1" x14ac:dyDescent="0.25">
      <c r="A653" t="s">
        <v>16888</v>
      </c>
    </row>
    <row r="654" spans="1:1" x14ac:dyDescent="0.25">
      <c r="A654" t="s">
        <v>16888</v>
      </c>
    </row>
    <row r="655" spans="1:1" x14ac:dyDescent="0.25">
      <c r="A655" t="s">
        <v>16888</v>
      </c>
    </row>
    <row r="656" spans="1:1" x14ac:dyDescent="0.25">
      <c r="A656" t="s">
        <v>16888</v>
      </c>
    </row>
    <row r="657" spans="1:1" x14ac:dyDescent="0.25">
      <c r="A657" t="s">
        <v>16888</v>
      </c>
    </row>
    <row r="658" spans="1:1" x14ac:dyDescent="0.25">
      <c r="A658" t="s">
        <v>16888</v>
      </c>
    </row>
    <row r="659" spans="1:1" x14ac:dyDescent="0.25">
      <c r="A659" t="s">
        <v>16888</v>
      </c>
    </row>
    <row r="660" spans="1:1" x14ac:dyDescent="0.25">
      <c r="A660" t="s">
        <v>16888</v>
      </c>
    </row>
    <row r="661" spans="1:1" x14ac:dyDescent="0.25">
      <c r="A661" t="s">
        <v>16888</v>
      </c>
    </row>
    <row r="662" spans="1:1" x14ac:dyDescent="0.25">
      <c r="A662" t="s">
        <v>16888</v>
      </c>
    </row>
    <row r="663" spans="1:1" x14ac:dyDescent="0.25">
      <c r="A663" t="s">
        <v>16888</v>
      </c>
    </row>
    <row r="664" spans="1:1" x14ac:dyDescent="0.25">
      <c r="A664" t="s">
        <v>16888</v>
      </c>
    </row>
    <row r="665" spans="1:1" x14ac:dyDescent="0.25">
      <c r="A665" t="s">
        <v>16888</v>
      </c>
    </row>
    <row r="666" spans="1:1" x14ac:dyDescent="0.25">
      <c r="A666" t="s">
        <v>16888</v>
      </c>
    </row>
    <row r="667" spans="1:1" x14ac:dyDescent="0.25">
      <c r="A667" t="s">
        <v>16888</v>
      </c>
    </row>
    <row r="668" spans="1:1" x14ac:dyDescent="0.25">
      <c r="A668" t="s">
        <v>16888</v>
      </c>
    </row>
    <row r="669" spans="1:1" x14ac:dyDescent="0.25">
      <c r="A669" t="s">
        <v>16888</v>
      </c>
    </row>
    <row r="670" spans="1:1" x14ac:dyDescent="0.25">
      <c r="A670" t="s">
        <v>16888</v>
      </c>
    </row>
    <row r="671" spans="1:1" x14ac:dyDescent="0.25">
      <c r="A671" t="s">
        <v>16888</v>
      </c>
    </row>
    <row r="672" spans="1:1" x14ac:dyDescent="0.25">
      <c r="A672" t="s">
        <v>16888</v>
      </c>
    </row>
    <row r="673" spans="1:1" x14ac:dyDescent="0.25">
      <c r="A673" t="s">
        <v>16888</v>
      </c>
    </row>
    <row r="674" spans="1:1" x14ac:dyDescent="0.25">
      <c r="A674" t="s">
        <v>16888</v>
      </c>
    </row>
    <row r="675" spans="1:1" x14ac:dyDescent="0.25">
      <c r="A675" t="s">
        <v>16888</v>
      </c>
    </row>
    <row r="676" spans="1:1" x14ac:dyDescent="0.25">
      <c r="A676" t="s">
        <v>16888</v>
      </c>
    </row>
    <row r="677" spans="1:1" x14ac:dyDescent="0.25">
      <c r="A677" t="s">
        <v>16888</v>
      </c>
    </row>
    <row r="678" spans="1:1" x14ac:dyDescent="0.25">
      <c r="A678" t="s">
        <v>16888</v>
      </c>
    </row>
    <row r="679" spans="1:1" x14ac:dyDescent="0.25">
      <c r="A679" t="s">
        <v>16888</v>
      </c>
    </row>
    <row r="680" spans="1:1" x14ac:dyDescent="0.25">
      <c r="A680" t="s">
        <v>16888</v>
      </c>
    </row>
    <row r="681" spans="1:1" x14ac:dyDescent="0.25">
      <c r="A681" t="s">
        <v>16888</v>
      </c>
    </row>
    <row r="682" spans="1:1" x14ac:dyDescent="0.25">
      <c r="A682" t="s">
        <v>16888</v>
      </c>
    </row>
    <row r="683" spans="1:1" x14ac:dyDescent="0.25">
      <c r="A683" t="s">
        <v>16888</v>
      </c>
    </row>
    <row r="684" spans="1:1" x14ac:dyDescent="0.25">
      <c r="A684" t="s">
        <v>16888</v>
      </c>
    </row>
    <row r="685" spans="1:1" x14ac:dyDescent="0.25">
      <c r="A685" t="s">
        <v>16888</v>
      </c>
    </row>
    <row r="686" spans="1:1" x14ac:dyDescent="0.25">
      <c r="A686" t="s">
        <v>16888</v>
      </c>
    </row>
    <row r="687" spans="1:1" x14ac:dyDescent="0.25">
      <c r="A687" t="s">
        <v>16888</v>
      </c>
    </row>
    <row r="688" spans="1:1" x14ac:dyDescent="0.25">
      <c r="A688" t="s">
        <v>16888</v>
      </c>
    </row>
    <row r="689" spans="1:1" x14ac:dyDescent="0.25">
      <c r="A689" t="s">
        <v>16888</v>
      </c>
    </row>
    <row r="690" spans="1:1" x14ac:dyDescent="0.25">
      <c r="A690" t="s">
        <v>16888</v>
      </c>
    </row>
    <row r="691" spans="1:1" x14ac:dyDescent="0.25">
      <c r="A691" t="s">
        <v>16888</v>
      </c>
    </row>
    <row r="692" spans="1:1" x14ac:dyDescent="0.25">
      <c r="A692" t="s">
        <v>16888</v>
      </c>
    </row>
    <row r="693" spans="1:1" x14ac:dyDescent="0.25">
      <c r="A693" t="s">
        <v>16888</v>
      </c>
    </row>
    <row r="694" spans="1:1" x14ac:dyDescent="0.25">
      <c r="A694" t="s">
        <v>16888</v>
      </c>
    </row>
    <row r="695" spans="1:1" x14ac:dyDescent="0.25">
      <c r="A695" t="s">
        <v>16888</v>
      </c>
    </row>
    <row r="696" spans="1:1" x14ac:dyDescent="0.25">
      <c r="A696" t="s">
        <v>16888</v>
      </c>
    </row>
    <row r="697" spans="1:1" x14ac:dyDescent="0.25">
      <c r="A697" t="s">
        <v>16888</v>
      </c>
    </row>
    <row r="698" spans="1:1" x14ac:dyDescent="0.25">
      <c r="A698" t="s">
        <v>16888</v>
      </c>
    </row>
    <row r="699" spans="1:1" x14ac:dyDescent="0.25">
      <c r="A699" t="s">
        <v>16888</v>
      </c>
    </row>
    <row r="700" spans="1:1" x14ac:dyDescent="0.25">
      <c r="A700" t="s">
        <v>16888</v>
      </c>
    </row>
    <row r="701" spans="1:1" x14ac:dyDescent="0.25">
      <c r="A701" t="s">
        <v>16888</v>
      </c>
    </row>
    <row r="702" spans="1:1" x14ac:dyDescent="0.25">
      <c r="A702" t="s">
        <v>16888</v>
      </c>
    </row>
    <row r="703" spans="1:1" x14ac:dyDescent="0.25">
      <c r="A703" t="s">
        <v>16888</v>
      </c>
    </row>
    <row r="704" spans="1:1" x14ac:dyDescent="0.25">
      <c r="A704" t="s">
        <v>16888</v>
      </c>
    </row>
    <row r="705" spans="1:1" x14ac:dyDescent="0.25">
      <c r="A705" t="s">
        <v>16888</v>
      </c>
    </row>
    <row r="706" spans="1:1" x14ac:dyDescent="0.25">
      <c r="A706" t="s">
        <v>16888</v>
      </c>
    </row>
    <row r="707" spans="1:1" x14ac:dyDescent="0.25">
      <c r="A707" t="s">
        <v>16888</v>
      </c>
    </row>
    <row r="708" spans="1:1" x14ac:dyDescent="0.25">
      <c r="A708" t="s">
        <v>16888</v>
      </c>
    </row>
    <row r="709" spans="1:1" x14ac:dyDescent="0.25">
      <c r="A709" t="s">
        <v>16888</v>
      </c>
    </row>
    <row r="710" spans="1:1" x14ac:dyDescent="0.25">
      <c r="A710" t="s">
        <v>16888</v>
      </c>
    </row>
    <row r="711" spans="1:1" x14ac:dyDescent="0.25">
      <c r="A711" t="s">
        <v>16888</v>
      </c>
    </row>
    <row r="712" spans="1:1" x14ac:dyDescent="0.25">
      <c r="A712" t="s">
        <v>16888</v>
      </c>
    </row>
    <row r="713" spans="1:1" x14ac:dyDescent="0.25">
      <c r="A713" t="s">
        <v>16888</v>
      </c>
    </row>
    <row r="714" spans="1:1" x14ac:dyDescent="0.25">
      <c r="A714" t="s">
        <v>16888</v>
      </c>
    </row>
    <row r="715" spans="1:1" x14ac:dyDescent="0.25">
      <c r="A715" t="s">
        <v>16888</v>
      </c>
    </row>
    <row r="716" spans="1:1" x14ac:dyDescent="0.25">
      <c r="A716" t="s">
        <v>16888</v>
      </c>
    </row>
    <row r="717" spans="1:1" x14ac:dyDescent="0.25">
      <c r="A717" t="s">
        <v>16888</v>
      </c>
    </row>
    <row r="718" spans="1:1" x14ac:dyDescent="0.25">
      <c r="A718" t="s">
        <v>16888</v>
      </c>
    </row>
    <row r="719" spans="1:1" x14ac:dyDescent="0.25">
      <c r="A719" t="s">
        <v>16888</v>
      </c>
    </row>
    <row r="720" spans="1:1" x14ac:dyDescent="0.25">
      <c r="A720" t="s">
        <v>16888</v>
      </c>
    </row>
    <row r="721" spans="1:1" x14ac:dyDescent="0.25">
      <c r="A721" t="s">
        <v>16888</v>
      </c>
    </row>
    <row r="722" spans="1:1" x14ac:dyDescent="0.25">
      <c r="A722" t="s">
        <v>16888</v>
      </c>
    </row>
    <row r="723" spans="1:1" x14ac:dyDescent="0.25">
      <c r="A723" t="s">
        <v>16888</v>
      </c>
    </row>
    <row r="724" spans="1:1" x14ac:dyDescent="0.25">
      <c r="A724" t="s">
        <v>16888</v>
      </c>
    </row>
    <row r="725" spans="1:1" x14ac:dyDescent="0.25">
      <c r="A725" t="s">
        <v>16888</v>
      </c>
    </row>
    <row r="726" spans="1:1" x14ac:dyDescent="0.25">
      <c r="A726" t="s">
        <v>16888</v>
      </c>
    </row>
    <row r="727" spans="1:1" x14ac:dyDescent="0.25">
      <c r="A727" t="s">
        <v>16888</v>
      </c>
    </row>
    <row r="728" spans="1:1" x14ac:dyDescent="0.25">
      <c r="A728" t="s">
        <v>16888</v>
      </c>
    </row>
    <row r="729" spans="1:1" x14ac:dyDescent="0.25">
      <c r="A729" t="s">
        <v>16888</v>
      </c>
    </row>
    <row r="730" spans="1:1" x14ac:dyDescent="0.25">
      <c r="A730" t="s">
        <v>16888</v>
      </c>
    </row>
    <row r="731" spans="1:1" x14ac:dyDescent="0.25">
      <c r="A731" t="s">
        <v>16888</v>
      </c>
    </row>
    <row r="732" spans="1:1" x14ac:dyDescent="0.25">
      <c r="A732" t="s">
        <v>16888</v>
      </c>
    </row>
    <row r="733" spans="1:1" x14ac:dyDescent="0.25">
      <c r="A733" t="s">
        <v>16888</v>
      </c>
    </row>
    <row r="734" spans="1:1" x14ac:dyDescent="0.25">
      <c r="A734" t="s">
        <v>16888</v>
      </c>
    </row>
    <row r="735" spans="1:1" x14ac:dyDescent="0.25">
      <c r="A735" t="s">
        <v>16888</v>
      </c>
    </row>
    <row r="736" spans="1:1" x14ac:dyDescent="0.25">
      <c r="A736" t="s">
        <v>16888</v>
      </c>
    </row>
    <row r="737" spans="1:1" x14ac:dyDescent="0.25">
      <c r="A737" t="s">
        <v>16888</v>
      </c>
    </row>
    <row r="738" spans="1:1" x14ac:dyDescent="0.25">
      <c r="A738" t="s">
        <v>16888</v>
      </c>
    </row>
    <row r="739" spans="1:1" x14ac:dyDescent="0.25">
      <c r="A739" t="s">
        <v>16888</v>
      </c>
    </row>
    <row r="740" spans="1:1" x14ac:dyDescent="0.25">
      <c r="A740" t="s">
        <v>16888</v>
      </c>
    </row>
    <row r="741" spans="1:1" x14ac:dyDescent="0.25">
      <c r="A741" t="s">
        <v>16888</v>
      </c>
    </row>
    <row r="742" spans="1:1" x14ac:dyDescent="0.25">
      <c r="A742" t="s">
        <v>16888</v>
      </c>
    </row>
    <row r="743" spans="1:1" x14ac:dyDescent="0.25">
      <c r="A743" t="s">
        <v>16888</v>
      </c>
    </row>
    <row r="744" spans="1:1" x14ac:dyDescent="0.25">
      <c r="A744" t="s">
        <v>16888</v>
      </c>
    </row>
    <row r="745" spans="1:1" x14ac:dyDescent="0.25">
      <c r="A745" t="s">
        <v>16888</v>
      </c>
    </row>
    <row r="746" spans="1:1" x14ac:dyDescent="0.25">
      <c r="A746" t="s">
        <v>16888</v>
      </c>
    </row>
    <row r="747" spans="1:1" x14ac:dyDescent="0.25">
      <c r="A747" t="s">
        <v>16888</v>
      </c>
    </row>
    <row r="748" spans="1:1" x14ac:dyDescent="0.25">
      <c r="A748" t="s">
        <v>16888</v>
      </c>
    </row>
    <row r="749" spans="1:1" x14ac:dyDescent="0.25">
      <c r="A749" t="s">
        <v>16888</v>
      </c>
    </row>
    <row r="750" spans="1:1" x14ac:dyDescent="0.25">
      <c r="A750" t="s">
        <v>16888</v>
      </c>
    </row>
    <row r="751" spans="1:1" x14ac:dyDescent="0.25">
      <c r="A751" t="s">
        <v>16888</v>
      </c>
    </row>
    <row r="752" spans="1:1" x14ac:dyDescent="0.25">
      <c r="A752" t="s">
        <v>16888</v>
      </c>
    </row>
    <row r="753" spans="1:1" x14ac:dyDescent="0.25">
      <c r="A753" t="s">
        <v>16888</v>
      </c>
    </row>
    <row r="754" spans="1:1" x14ac:dyDescent="0.25">
      <c r="A754" t="s">
        <v>16888</v>
      </c>
    </row>
    <row r="755" spans="1:1" x14ac:dyDescent="0.25">
      <c r="A755" t="s">
        <v>16888</v>
      </c>
    </row>
    <row r="756" spans="1:1" x14ac:dyDescent="0.25">
      <c r="A756" t="s">
        <v>16888</v>
      </c>
    </row>
    <row r="757" spans="1:1" x14ac:dyDescent="0.25">
      <c r="A757" t="s">
        <v>16888</v>
      </c>
    </row>
    <row r="758" spans="1:1" x14ac:dyDescent="0.25">
      <c r="A758" t="s">
        <v>16888</v>
      </c>
    </row>
    <row r="759" spans="1:1" x14ac:dyDescent="0.25">
      <c r="A759" t="s">
        <v>16888</v>
      </c>
    </row>
    <row r="760" spans="1:1" x14ac:dyDescent="0.25">
      <c r="A760" t="s">
        <v>16888</v>
      </c>
    </row>
    <row r="761" spans="1:1" x14ac:dyDescent="0.25">
      <c r="A761" t="s">
        <v>16888</v>
      </c>
    </row>
    <row r="762" spans="1:1" x14ac:dyDescent="0.25">
      <c r="A762" t="s">
        <v>16888</v>
      </c>
    </row>
    <row r="763" spans="1:1" x14ac:dyDescent="0.25">
      <c r="A763" t="s">
        <v>16888</v>
      </c>
    </row>
    <row r="764" spans="1:1" x14ac:dyDescent="0.25">
      <c r="A764" t="s">
        <v>16888</v>
      </c>
    </row>
    <row r="765" spans="1:1" x14ac:dyDescent="0.25">
      <c r="A765" t="s">
        <v>16888</v>
      </c>
    </row>
    <row r="766" spans="1:1" x14ac:dyDescent="0.25">
      <c r="A766" t="s">
        <v>16888</v>
      </c>
    </row>
    <row r="767" spans="1:1" x14ac:dyDescent="0.25">
      <c r="A767" t="s">
        <v>16888</v>
      </c>
    </row>
    <row r="768" spans="1:1" x14ac:dyDescent="0.25">
      <c r="A768" t="s">
        <v>16888</v>
      </c>
    </row>
    <row r="769" spans="1:1" x14ac:dyDescent="0.25">
      <c r="A769" t="s">
        <v>16888</v>
      </c>
    </row>
    <row r="770" spans="1:1" x14ac:dyDescent="0.25">
      <c r="A770" t="s">
        <v>16888</v>
      </c>
    </row>
    <row r="771" spans="1:1" x14ac:dyDescent="0.25">
      <c r="A771" t="s">
        <v>16888</v>
      </c>
    </row>
    <row r="772" spans="1:1" x14ac:dyDescent="0.25">
      <c r="A772" t="s">
        <v>16888</v>
      </c>
    </row>
    <row r="773" spans="1:1" x14ac:dyDescent="0.25">
      <c r="A773" t="s">
        <v>16888</v>
      </c>
    </row>
    <row r="774" spans="1:1" x14ac:dyDescent="0.25">
      <c r="A774" t="s">
        <v>16888</v>
      </c>
    </row>
    <row r="775" spans="1:1" x14ac:dyDescent="0.25">
      <c r="A775" t="s">
        <v>16888</v>
      </c>
    </row>
    <row r="776" spans="1:1" x14ac:dyDescent="0.25">
      <c r="A776" t="s">
        <v>16888</v>
      </c>
    </row>
    <row r="777" spans="1:1" x14ac:dyDescent="0.25">
      <c r="A777" t="s">
        <v>16888</v>
      </c>
    </row>
    <row r="778" spans="1:1" x14ac:dyDescent="0.25">
      <c r="A778" t="s">
        <v>16888</v>
      </c>
    </row>
    <row r="779" spans="1:1" x14ac:dyDescent="0.25">
      <c r="A779" t="s">
        <v>16888</v>
      </c>
    </row>
    <row r="780" spans="1:1" x14ac:dyDescent="0.25">
      <c r="A780" t="s">
        <v>16888</v>
      </c>
    </row>
    <row r="781" spans="1:1" x14ac:dyDescent="0.25">
      <c r="A781" t="s">
        <v>16888</v>
      </c>
    </row>
    <row r="782" spans="1:1" x14ac:dyDescent="0.25">
      <c r="A782" t="s">
        <v>16888</v>
      </c>
    </row>
    <row r="783" spans="1:1" x14ac:dyDescent="0.25">
      <c r="A783" t="s">
        <v>16888</v>
      </c>
    </row>
    <row r="784" spans="1:1" x14ac:dyDescent="0.25">
      <c r="A784" t="s">
        <v>16888</v>
      </c>
    </row>
    <row r="785" spans="1:1" x14ac:dyDescent="0.25">
      <c r="A785" t="s">
        <v>16888</v>
      </c>
    </row>
    <row r="786" spans="1:1" x14ac:dyDescent="0.25">
      <c r="A786" t="s">
        <v>16888</v>
      </c>
    </row>
    <row r="787" spans="1:1" x14ac:dyDescent="0.25">
      <c r="A787" t="s">
        <v>16888</v>
      </c>
    </row>
    <row r="788" spans="1:1" x14ac:dyDescent="0.25">
      <c r="A788" t="s">
        <v>16888</v>
      </c>
    </row>
    <row r="789" spans="1:1" x14ac:dyDescent="0.25">
      <c r="A789" t="s">
        <v>16888</v>
      </c>
    </row>
    <row r="790" spans="1:1" x14ac:dyDescent="0.25">
      <c r="A790" t="s">
        <v>16888</v>
      </c>
    </row>
    <row r="791" spans="1:1" x14ac:dyDescent="0.25">
      <c r="A791" t="s">
        <v>16888</v>
      </c>
    </row>
    <row r="792" spans="1:1" x14ac:dyDescent="0.25">
      <c r="A792" t="s">
        <v>16888</v>
      </c>
    </row>
    <row r="793" spans="1:1" x14ac:dyDescent="0.25">
      <c r="A793" t="s">
        <v>16888</v>
      </c>
    </row>
    <row r="794" spans="1:1" x14ac:dyDescent="0.25">
      <c r="A794" t="s">
        <v>16888</v>
      </c>
    </row>
    <row r="795" spans="1:1" x14ac:dyDescent="0.25">
      <c r="A795" t="s">
        <v>16888</v>
      </c>
    </row>
    <row r="796" spans="1:1" x14ac:dyDescent="0.25">
      <c r="A796" t="s">
        <v>16888</v>
      </c>
    </row>
    <row r="797" spans="1:1" x14ac:dyDescent="0.25">
      <c r="A797" t="s">
        <v>16888</v>
      </c>
    </row>
    <row r="798" spans="1:1" x14ac:dyDescent="0.25">
      <c r="A798" t="s">
        <v>16888</v>
      </c>
    </row>
    <row r="799" spans="1:1" x14ac:dyDescent="0.25">
      <c r="A799" t="s">
        <v>16888</v>
      </c>
    </row>
    <row r="800" spans="1:1" x14ac:dyDescent="0.25">
      <c r="A800" t="s">
        <v>16888</v>
      </c>
    </row>
    <row r="801" spans="1:1" x14ac:dyDescent="0.25">
      <c r="A801" t="s">
        <v>16888</v>
      </c>
    </row>
    <row r="802" spans="1:1" x14ac:dyDescent="0.25">
      <c r="A802" t="s">
        <v>16888</v>
      </c>
    </row>
    <row r="803" spans="1:1" x14ac:dyDescent="0.25">
      <c r="A803" t="s">
        <v>16888</v>
      </c>
    </row>
    <row r="804" spans="1:1" x14ac:dyDescent="0.25">
      <c r="A804" t="s">
        <v>16888</v>
      </c>
    </row>
    <row r="805" spans="1:1" x14ac:dyDescent="0.25">
      <c r="A805" t="s">
        <v>16888</v>
      </c>
    </row>
    <row r="806" spans="1:1" x14ac:dyDescent="0.25">
      <c r="A806" t="s">
        <v>16888</v>
      </c>
    </row>
    <row r="807" spans="1:1" x14ac:dyDescent="0.25">
      <c r="A807" t="s">
        <v>16888</v>
      </c>
    </row>
    <row r="808" spans="1:1" x14ac:dyDescent="0.25">
      <c r="A808" t="s">
        <v>16888</v>
      </c>
    </row>
    <row r="809" spans="1:1" x14ac:dyDescent="0.25">
      <c r="A809" t="s">
        <v>16888</v>
      </c>
    </row>
    <row r="810" spans="1:1" x14ac:dyDescent="0.25">
      <c r="A810" t="s">
        <v>16888</v>
      </c>
    </row>
    <row r="811" spans="1:1" x14ac:dyDescent="0.25">
      <c r="A811" t="s">
        <v>16888</v>
      </c>
    </row>
    <row r="812" spans="1:1" x14ac:dyDescent="0.25">
      <c r="A812" t="s">
        <v>16888</v>
      </c>
    </row>
    <row r="813" spans="1:1" x14ac:dyDescent="0.25">
      <c r="A813" t="s">
        <v>16888</v>
      </c>
    </row>
    <row r="814" spans="1:1" x14ac:dyDescent="0.25">
      <c r="A814" t="s">
        <v>16888</v>
      </c>
    </row>
    <row r="815" spans="1:1" x14ac:dyDescent="0.25">
      <c r="A815" t="s">
        <v>16888</v>
      </c>
    </row>
    <row r="816" spans="1:1" x14ac:dyDescent="0.25">
      <c r="A816" t="s">
        <v>16888</v>
      </c>
    </row>
    <row r="817" spans="1:1" x14ac:dyDescent="0.25">
      <c r="A817" t="s">
        <v>16888</v>
      </c>
    </row>
    <row r="818" spans="1:1" x14ac:dyDescent="0.25">
      <c r="A818" t="s">
        <v>16888</v>
      </c>
    </row>
    <row r="819" spans="1:1" x14ac:dyDescent="0.25">
      <c r="A819" t="s">
        <v>16888</v>
      </c>
    </row>
    <row r="820" spans="1:1" x14ac:dyDescent="0.25">
      <c r="A820" t="s">
        <v>16888</v>
      </c>
    </row>
    <row r="821" spans="1:1" x14ac:dyDescent="0.25">
      <c r="A821" t="s">
        <v>16888</v>
      </c>
    </row>
    <row r="822" spans="1:1" x14ac:dyDescent="0.25">
      <c r="A822" t="s">
        <v>16888</v>
      </c>
    </row>
    <row r="823" spans="1:1" x14ac:dyDescent="0.25">
      <c r="A823" t="s">
        <v>16888</v>
      </c>
    </row>
    <row r="824" spans="1:1" x14ac:dyDescent="0.25">
      <c r="A824" t="s">
        <v>16888</v>
      </c>
    </row>
    <row r="825" spans="1:1" x14ac:dyDescent="0.25">
      <c r="A825" t="s">
        <v>16888</v>
      </c>
    </row>
    <row r="826" spans="1:1" x14ac:dyDescent="0.25">
      <c r="A826" t="s">
        <v>16888</v>
      </c>
    </row>
    <row r="827" spans="1:1" x14ac:dyDescent="0.25">
      <c r="A827" t="s">
        <v>16888</v>
      </c>
    </row>
    <row r="828" spans="1:1" x14ac:dyDescent="0.25">
      <c r="A828" t="s">
        <v>16888</v>
      </c>
    </row>
    <row r="829" spans="1:1" x14ac:dyDescent="0.25">
      <c r="A829" t="s">
        <v>16888</v>
      </c>
    </row>
    <row r="830" spans="1:1" x14ac:dyDescent="0.25">
      <c r="A830" t="s">
        <v>16888</v>
      </c>
    </row>
    <row r="831" spans="1:1" x14ac:dyDescent="0.25">
      <c r="A831" t="s">
        <v>16888</v>
      </c>
    </row>
    <row r="832" spans="1:1" x14ac:dyDescent="0.25">
      <c r="A832" t="s">
        <v>16888</v>
      </c>
    </row>
    <row r="833" spans="1:1" x14ac:dyDescent="0.25">
      <c r="A833" t="s">
        <v>16888</v>
      </c>
    </row>
    <row r="834" spans="1:1" x14ac:dyDescent="0.25">
      <c r="A834" t="s">
        <v>16888</v>
      </c>
    </row>
    <row r="835" spans="1:1" x14ac:dyDescent="0.25">
      <c r="A835" t="s">
        <v>16888</v>
      </c>
    </row>
    <row r="836" spans="1:1" x14ac:dyDescent="0.25">
      <c r="A836" t="s">
        <v>16888</v>
      </c>
    </row>
    <row r="837" spans="1:1" x14ac:dyDescent="0.25">
      <c r="A837" t="s">
        <v>16888</v>
      </c>
    </row>
    <row r="838" spans="1:1" x14ac:dyDescent="0.25">
      <c r="A838" t="s">
        <v>16888</v>
      </c>
    </row>
    <row r="839" spans="1:1" x14ac:dyDescent="0.25">
      <c r="A839" t="s">
        <v>16888</v>
      </c>
    </row>
    <row r="840" spans="1:1" x14ac:dyDescent="0.25">
      <c r="A840" t="s">
        <v>16888</v>
      </c>
    </row>
    <row r="841" spans="1:1" x14ac:dyDescent="0.25">
      <c r="A841" t="s">
        <v>16888</v>
      </c>
    </row>
    <row r="842" spans="1:1" x14ac:dyDescent="0.25">
      <c r="A842" t="s">
        <v>16888</v>
      </c>
    </row>
    <row r="843" spans="1:1" x14ac:dyDescent="0.25">
      <c r="A843" t="s">
        <v>16888</v>
      </c>
    </row>
    <row r="844" spans="1:1" x14ac:dyDescent="0.25">
      <c r="A844" t="s">
        <v>16888</v>
      </c>
    </row>
    <row r="845" spans="1:1" x14ac:dyDescent="0.25">
      <c r="A845" t="s">
        <v>16888</v>
      </c>
    </row>
    <row r="846" spans="1:1" x14ac:dyDescent="0.25">
      <c r="A846" t="s">
        <v>16888</v>
      </c>
    </row>
    <row r="847" spans="1:1" x14ac:dyDescent="0.25">
      <c r="A847" t="s">
        <v>16888</v>
      </c>
    </row>
    <row r="848" spans="1:1" x14ac:dyDescent="0.25">
      <c r="A848" t="s">
        <v>16888</v>
      </c>
    </row>
    <row r="849" spans="1:1" x14ac:dyDescent="0.25">
      <c r="A849" t="s">
        <v>16888</v>
      </c>
    </row>
    <row r="850" spans="1:1" x14ac:dyDescent="0.25">
      <c r="A850" t="s">
        <v>16888</v>
      </c>
    </row>
    <row r="851" spans="1:1" x14ac:dyDescent="0.25">
      <c r="A851" t="s">
        <v>16888</v>
      </c>
    </row>
    <row r="852" spans="1:1" x14ac:dyDescent="0.25">
      <c r="A852" t="s">
        <v>16888</v>
      </c>
    </row>
    <row r="853" spans="1:1" x14ac:dyDescent="0.25">
      <c r="A853" t="s">
        <v>16888</v>
      </c>
    </row>
    <row r="854" spans="1:1" x14ac:dyDescent="0.25">
      <c r="A854" t="s">
        <v>16888</v>
      </c>
    </row>
    <row r="855" spans="1:1" x14ac:dyDescent="0.25">
      <c r="A855" t="s">
        <v>16888</v>
      </c>
    </row>
    <row r="856" spans="1:1" x14ac:dyDescent="0.25">
      <c r="A856" t="s">
        <v>16888</v>
      </c>
    </row>
    <row r="857" spans="1:1" x14ac:dyDescent="0.25">
      <c r="A857" t="s">
        <v>16888</v>
      </c>
    </row>
    <row r="858" spans="1:1" x14ac:dyDescent="0.25">
      <c r="A858" t="s">
        <v>16888</v>
      </c>
    </row>
    <row r="859" spans="1:1" x14ac:dyDescent="0.25">
      <c r="A859" t="s">
        <v>16888</v>
      </c>
    </row>
    <row r="860" spans="1:1" x14ac:dyDescent="0.25">
      <c r="A860" t="s">
        <v>16888</v>
      </c>
    </row>
    <row r="861" spans="1:1" x14ac:dyDescent="0.25">
      <c r="A861" t="s">
        <v>16888</v>
      </c>
    </row>
    <row r="862" spans="1:1" x14ac:dyDescent="0.25">
      <c r="A862" t="s">
        <v>16888</v>
      </c>
    </row>
    <row r="863" spans="1:1" x14ac:dyDescent="0.25">
      <c r="A863" t="s">
        <v>16888</v>
      </c>
    </row>
    <row r="864" spans="1:1" x14ac:dyDescent="0.25">
      <c r="A864" t="s">
        <v>16888</v>
      </c>
    </row>
    <row r="865" spans="1:1" x14ac:dyDescent="0.25">
      <c r="A865" t="s">
        <v>16888</v>
      </c>
    </row>
    <row r="866" spans="1:1" x14ac:dyDescent="0.25">
      <c r="A866" t="s">
        <v>16888</v>
      </c>
    </row>
    <row r="867" spans="1:1" x14ac:dyDescent="0.25">
      <c r="A867" t="s">
        <v>16888</v>
      </c>
    </row>
    <row r="868" spans="1:1" x14ac:dyDescent="0.25">
      <c r="A868" t="s">
        <v>16888</v>
      </c>
    </row>
    <row r="869" spans="1:1" x14ac:dyDescent="0.25">
      <c r="A869" t="s">
        <v>16888</v>
      </c>
    </row>
    <row r="870" spans="1:1" x14ac:dyDescent="0.25">
      <c r="A870" t="s">
        <v>16888</v>
      </c>
    </row>
    <row r="871" spans="1:1" x14ac:dyDescent="0.25">
      <c r="A871" t="s">
        <v>16888</v>
      </c>
    </row>
    <row r="872" spans="1:1" x14ac:dyDescent="0.25">
      <c r="A872" t="s">
        <v>16888</v>
      </c>
    </row>
    <row r="873" spans="1:1" x14ac:dyDescent="0.25">
      <c r="A873" t="s">
        <v>16888</v>
      </c>
    </row>
    <row r="874" spans="1:1" x14ac:dyDescent="0.25">
      <c r="A874" t="s">
        <v>16888</v>
      </c>
    </row>
    <row r="875" spans="1:1" x14ac:dyDescent="0.25">
      <c r="A875" t="s">
        <v>16888</v>
      </c>
    </row>
    <row r="876" spans="1:1" x14ac:dyDescent="0.25">
      <c r="A876" t="s">
        <v>16888</v>
      </c>
    </row>
    <row r="877" spans="1:1" x14ac:dyDescent="0.25">
      <c r="A877" t="s">
        <v>16888</v>
      </c>
    </row>
    <row r="878" spans="1:1" x14ac:dyDescent="0.25">
      <c r="A878" t="s">
        <v>16888</v>
      </c>
    </row>
    <row r="879" spans="1:1" x14ac:dyDescent="0.25">
      <c r="A879" t="s">
        <v>16888</v>
      </c>
    </row>
    <row r="880" spans="1:1" x14ac:dyDescent="0.25">
      <c r="A880" t="s">
        <v>16888</v>
      </c>
    </row>
    <row r="881" spans="1:1" x14ac:dyDescent="0.25">
      <c r="A881" t="s">
        <v>16888</v>
      </c>
    </row>
    <row r="882" spans="1:1" x14ac:dyDescent="0.25">
      <c r="A882" t="s">
        <v>16888</v>
      </c>
    </row>
    <row r="883" spans="1:1" x14ac:dyDescent="0.25">
      <c r="A883" t="s">
        <v>16888</v>
      </c>
    </row>
    <row r="884" spans="1:1" x14ac:dyDescent="0.25">
      <c r="A884" t="s">
        <v>16888</v>
      </c>
    </row>
    <row r="885" spans="1:1" x14ac:dyDescent="0.25">
      <c r="A885" t="s">
        <v>16888</v>
      </c>
    </row>
    <row r="886" spans="1:1" x14ac:dyDescent="0.25">
      <c r="A886" t="s">
        <v>16888</v>
      </c>
    </row>
    <row r="887" spans="1:1" x14ac:dyDescent="0.25">
      <c r="A887" t="s">
        <v>16888</v>
      </c>
    </row>
    <row r="888" spans="1:1" x14ac:dyDescent="0.25">
      <c r="A888" t="s">
        <v>16888</v>
      </c>
    </row>
    <row r="889" spans="1:1" x14ac:dyDescent="0.25">
      <c r="A889" t="s">
        <v>16888</v>
      </c>
    </row>
    <row r="890" spans="1:1" x14ac:dyDescent="0.25">
      <c r="A890" t="s">
        <v>16888</v>
      </c>
    </row>
    <row r="891" spans="1:1" x14ac:dyDescent="0.25">
      <c r="A891" t="s">
        <v>16888</v>
      </c>
    </row>
    <row r="892" spans="1:1" x14ac:dyDescent="0.25">
      <c r="A892" t="s">
        <v>16888</v>
      </c>
    </row>
    <row r="893" spans="1:1" x14ac:dyDescent="0.25">
      <c r="A893" t="s">
        <v>16888</v>
      </c>
    </row>
    <row r="894" spans="1:1" x14ac:dyDescent="0.25">
      <c r="A894" t="s">
        <v>16888</v>
      </c>
    </row>
    <row r="895" spans="1:1" x14ac:dyDescent="0.25">
      <c r="A895" t="s">
        <v>16888</v>
      </c>
    </row>
    <row r="896" spans="1:1" x14ac:dyDescent="0.25">
      <c r="A896" t="s">
        <v>16888</v>
      </c>
    </row>
    <row r="897" spans="1:1" x14ac:dyDescent="0.25">
      <c r="A897" t="s">
        <v>16888</v>
      </c>
    </row>
    <row r="898" spans="1:1" x14ac:dyDescent="0.25">
      <c r="A898" t="s">
        <v>16888</v>
      </c>
    </row>
    <row r="899" spans="1:1" x14ac:dyDescent="0.25">
      <c r="A899" t="s">
        <v>16888</v>
      </c>
    </row>
    <row r="900" spans="1:1" x14ac:dyDescent="0.25">
      <c r="A900" t="s">
        <v>16888</v>
      </c>
    </row>
    <row r="901" spans="1:1" x14ac:dyDescent="0.25">
      <c r="A901" t="s">
        <v>16888</v>
      </c>
    </row>
    <row r="902" spans="1:1" x14ac:dyDescent="0.25">
      <c r="A902" t="s">
        <v>16888</v>
      </c>
    </row>
    <row r="903" spans="1:1" x14ac:dyDescent="0.25">
      <c r="A903" t="s">
        <v>16888</v>
      </c>
    </row>
    <row r="904" spans="1:1" x14ac:dyDescent="0.25">
      <c r="A904" t="s">
        <v>16888</v>
      </c>
    </row>
    <row r="905" spans="1:1" x14ac:dyDescent="0.25">
      <c r="A905" t="s">
        <v>16888</v>
      </c>
    </row>
    <row r="906" spans="1:1" x14ac:dyDescent="0.25">
      <c r="A906" t="s">
        <v>16888</v>
      </c>
    </row>
    <row r="907" spans="1:1" x14ac:dyDescent="0.25">
      <c r="A907" t="s">
        <v>16888</v>
      </c>
    </row>
    <row r="908" spans="1:1" x14ac:dyDescent="0.25">
      <c r="A908" t="s">
        <v>16888</v>
      </c>
    </row>
    <row r="909" spans="1:1" x14ac:dyDescent="0.25">
      <c r="A909" t="s">
        <v>16888</v>
      </c>
    </row>
    <row r="910" spans="1:1" x14ac:dyDescent="0.25">
      <c r="A910" t="s">
        <v>16888</v>
      </c>
    </row>
    <row r="911" spans="1:1" x14ac:dyDescent="0.25">
      <c r="A911" t="s">
        <v>16888</v>
      </c>
    </row>
    <row r="912" spans="1:1" x14ac:dyDescent="0.25">
      <c r="A912" t="s">
        <v>16888</v>
      </c>
    </row>
    <row r="913" spans="1:1" x14ac:dyDescent="0.25">
      <c r="A913" t="s">
        <v>16888</v>
      </c>
    </row>
    <row r="914" spans="1:1" x14ac:dyDescent="0.25">
      <c r="A914" t="s">
        <v>16888</v>
      </c>
    </row>
    <row r="915" spans="1:1" x14ac:dyDescent="0.25">
      <c r="A915" t="s">
        <v>16888</v>
      </c>
    </row>
    <row r="916" spans="1:1" x14ac:dyDescent="0.25">
      <c r="A916" t="s">
        <v>16888</v>
      </c>
    </row>
    <row r="917" spans="1:1" x14ac:dyDescent="0.25">
      <c r="A917" t="s">
        <v>16888</v>
      </c>
    </row>
    <row r="918" spans="1:1" x14ac:dyDescent="0.25">
      <c r="A918" t="s">
        <v>16888</v>
      </c>
    </row>
    <row r="919" spans="1:1" x14ac:dyDescent="0.25">
      <c r="A919" t="s">
        <v>16888</v>
      </c>
    </row>
    <row r="920" spans="1:1" x14ac:dyDescent="0.25">
      <c r="A920" t="s">
        <v>16888</v>
      </c>
    </row>
    <row r="921" spans="1:1" x14ac:dyDescent="0.25">
      <c r="A921" t="s">
        <v>16888</v>
      </c>
    </row>
    <row r="922" spans="1:1" x14ac:dyDescent="0.25">
      <c r="A922" t="s">
        <v>16888</v>
      </c>
    </row>
    <row r="923" spans="1:1" x14ac:dyDescent="0.25">
      <c r="A923" t="s">
        <v>16888</v>
      </c>
    </row>
    <row r="924" spans="1:1" x14ac:dyDescent="0.25">
      <c r="A924" t="s">
        <v>16888</v>
      </c>
    </row>
    <row r="925" spans="1:1" x14ac:dyDescent="0.25">
      <c r="A925" t="s">
        <v>16888</v>
      </c>
    </row>
    <row r="926" spans="1:1" x14ac:dyDescent="0.25">
      <c r="A926" t="s">
        <v>16888</v>
      </c>
    </row>
    <row r="927" spans="1:1" x14ac:dyDescent="0.25">
      <c r="A927" t="s">
        <v>16888</v>
      </c>
    </row>
    <row r="928" spans="1:1" x14ac:dyDescent="0.25">
      <c r="A928" t="s">
        <v>16888</v>
      </c>
    </row>
    <row r="929" spans="1:1" x14ac:dyDescent="0.25">
      <c r="A929" t="s">
        <v>16888</v>
      </c>
    </row>
    <row r="930" spans="1:1" x14ac:dyDescent="0.25">
      <c r="A930" t="s">
        <v>16888</v>
      </c>
    </row>
    <row r="931" spans="1:1" x14ac:dyDescent="0.25">
      <c r="A931" t="s">
        <v>16888</v>
      </c>
    </row>
    <row r="932" spans="1:1" x14ac:dyDescent="0.25">
      <c r="A932" t="s">
        <v>16888</v>
      </c>
    </row>
    <row r="933" spans="1:1" x14ac:dyDescent="0.25">
      <c r="A933" t="s">
        <v>16888</v>
      </c>
    </row>
    <row r="934" spans="1:1" x14ac:dyDescent="0.25">
      <c r="A934" t="s">
        <v>16888</v>
      </c>
    </row>
    <row r="935" spans="1:1" x14ac:dyDescent="0.25">
      <c r="A935" t="s">
        <v>16888</v>
      </c>
    </row>
    <row r="936" spans="1:1" x14ac:dyDescent="0.25">
      <c r="A936" t="s">
        <v>16888</v>
      </c>
    </row>
    <row r="937" spans="1:1" x14ac:dyDescent="0.25">
      <c r="A937" t="s">
        <v>16888</v>
      </c>
    </row>
    <row r="938" spans="1:1" x14ac:dyDescent="0.25">
      <c r="A938" t="s">
        <v>16888</v>
      </c>
    </row>
    <row r="939" spans="1:1" x14ac:dyDescent="0.25">
      <c r="A939" t="s">
        <v>16888</v>
      </c>
    </row>
    <row r="940" spans="1:1" x14ac:dyDescent="0.25">
      <c r="A940" t="s">
        <v>16888</v>
      </c>
    </row>
    <row r="941" spans="1:1" x14ac:dyDescent="0.25">
      <c r="A941" t="s">
        <v>16888</v>
      </c>
    </row>
    <row r="942" spans="1:1" x14ac:dyDescent="0.25">
      <c r="A942" t="s">
        <v>16888</v>
      </c>
    </row>
    <row r="943" spans="1:1" x14ac:dyDescent="0.25">
      <c r="A943" t="s">
        <v>16888</v>
      </c>
    </row>
    <row r="944" spans="1:1" x14ac:dyDescent="0.25">
      <c r="A944" t="s">
        <v>16888</v>
      </c>
    </row>
    <row r="945" spans="1:1" x14ac:dyDescent="0.25">
      <c r="A945" t="s">
        <v>16888</v>
      </c>
    </row>
    <row r="946" spans="1:1" x14ac:dyDescent="0.25">
      <c r="A946" t="s">
        <v>16888</v>
      </c>
    </row>
    <row r="947" spans="1:1" x14ac:dyDescent="0.25">
      <c r="A947" t="s">
        <v>16888</v>
      </c>
    </row>
    <row r="948" spans="1:1" x14ac:dyDescent="0.25">
      <c r="A948" t="s">
        <v>16888</v>
      </c>
    </row>
    <row r="949" spans="1:1" x14ac:dyDescent="0.25">
      <c r="A949" t="s">
        <v>16888</v>
      </c>
    </row>
    <row r="950" spans="1:1" x14ac:dyDescent="0.25">
      <c r="A950" t="s">
        <v>16888</v>
      </c>
    </row>
    <row r="951" spans="1:1" x14ac:dyDescent="0.25">
      <c r="A951" t="s">
        <v>16888</v>
      </c>
    </row>
    <row r="952" spans="1:1" x14ac:dyDescent="0.25">
      <c r="A952" t="s">
        <v>16888</v>
      </c>
    </row>
    <row r="953" spans="1:1" x14ac:dyDescent="0.25">
      <c r="A953" t="s">
        <v>16888</v>
      </c>
    </row>
    <row r="954" spans="1:1" x14ac:dyDescent="0.25">
      <c r="A954" t="s">
        <v>16888</v>
      </c>
    </row>
    <row r="955" spans="1:1" x14ac:dyDescent="0.25">
      <c r="A955" t="s">
        <v>16888</v>
      </c>
    </row>
    <row r="956" spans="1:1" x14ac:dyDescent="0.25">
      <c r="A956" t="s">
        <v>16888</v>
      </c>
    </row>
    <row r="957" spans="1:1" x14ac:dyDescent="0.25">
      <c r="A957" t="s">
        <v>16888</v>
      </c>
    </row>
    <row r="958" spans="1:1" x14ac:dyDescent="0.25">
      <c r="A958" t="s">
        <v>16888</v>
      </c>
    </row>
    <row r="959" spans="1:1" x14ac:dyDescent="0.25">
      <c r="A959" t="s">
        <v>16888</v>
      </c>
    </row>
    <row r="960" spans="1:1" x14ac:dyDescent="0.25">
      <c r="A960" t="s">
        <v>16888</v>
      </c>
    </row>
    <row r="961" spans="1:1" x14ac:dyDescent="0.25">
      <c r="A961" t="s">
        <v>16888</v>
      </c>
    </row>
    <row r="962" spans="1:1" x14ac:dyDescent="0.25">
      <c r="A962" t="s">
        <v>16888</v>
      </c>
    </row>
    <row r="963" spans="1:1" x14ac:dyDescent="0.25">
      <c r="A963" t="s">
        <v>16888</v>
      </c>
    </row>
    <row r="964" spans="1:1" x14ac:dyDescent="0.25">
      <c r="A964" t="s">
        <v>16888</v>
      </c>
    </row>
    <row r="965" spans="1:1" x14ac:dyDescent="0.25">
      <c r="A965" t="s">
        <v>16888</v>
      </c>
    </row>
    <row r="966" spans="1:1" x14ac:dyDescent="0.25">
      <c r="A966" t="s">
        <v>16888</v>
      </c>
    </row>
    <row r="967" spans="1:1" x14ac:dyDescent="0.25">
      <c r="A967" t="s">
        <v>16888</v>
      </c>
    </row>
    <row r="968" spans="1:1" x14ac:dyDescent="0.25">
      <c r="A968" t="s">
        <v>16888</v>
      </c>
    </row>
    <row r="969" spans="1:1" x14ac:dyDescent="0.25">
      <c r="A969" t="s">
        <v>16888</v>
      </c>
    </row>
    <row r="970" spans="1:1" x14ac:dyDescent="0.25">
      <c r="A970" t="s">
        <v>16888</v>
      </c>
    </row>
    <row r="971" spans="1:1" x14ac:dyDescent="0.25">
      <c r="A971" t="s">
        <v>16888</v>
      </c>
    </row>
    <row r="972" spans="1:1" x14ac:dyDescent="0.25">
      <c r="A972" t="s">
        <v>16888</v>
      </c>
    </row>
    <row r="973" spans="1:1" x14ac:dyDescent="0.25">
      <c r="A973" t="s">
        <v>16888</v>
      </c>
    </row>
    <row r="974" spans="1:1" x14ac:dyDescent="0.25">
      <c r="A974" t="s">
        <v>16888</v>
      </c>
    </row>
    <row r="975" spans="1:1" x14ac:dyDescent="0.25">
      <c r="A975" t="s">
        <v>16888</v>
      </c>
    </row>
    <row r="976" spans="1:1" x14ac:dyDescent="0.25">
      <c r="A976" t="s">
        <v>16888</v>
      </c>
    </row>
    <row r="977" spans="1:1" x14ac:dyDescent="0.25">
      <c r="A977" t="s">
        <v>16888</v>
      </c>
    </row>
    <row r="978" spans="1:1" x14ac:dyDescent="0.25">
      <c r="A978" t="s">
        <v>16888</v>
      </c>
    </row>
    <row r="979" spans="1:1" x14ac:dyDescent="0.25">
      <c r="A979" t="s">
        <v>16888</v>
      </c>
    </row>
    <row r="980" spans="1:1" x14ac:dyDescent="0.25">
      <c r="A980" t="s">
        <v>16888</v>
      </c>
    </row>
    <row r="981" spans="1:1" x14ac:dyDescent="0.25">
      <c r="A981" t="s">
        <v>16888</v>
      </c>
    </row>
    <row r="982" spans="1:1" x14ac:dyDescent="0.25">
      <c r="A982" t="s">
        <v>16888</v>
      </c>
    </row>
    <row r="983" spans="1:1" x14ac:dyDescent="0.25">
      <c r="A983" t="s">
        <v>16888</v>
      </c>
    </row>
    <row r="984" spans="1:1" x14ac:dyDescent="0.25">
      <c r="A984" t="s">
        <v>16888</v>
      </c>
    </row>
    <row r="985" spans="1:1" x14ac:dyDescent="0.25">
      <c r="A985" t="s">
        <v>16888</v>
      </c>
    </row>
    <row r="986" spans="1:1" x14ac:dyDescent="0.25">
      <c r="A986" t="s">
        <v>16888</v>
      </c>
    </row>
    <row r="987" spans="1:1" x14ac:dyDescent="0.25">
      <c r="A987" t="s">
        <v>16888</v>
      </c>
    </row>
    <row r="988" spans="1:1" x14ac:dyDescent="0.25">
      <c r="A988" t="s">
        <v>16888</v>
      </c>
    </row>
    <row r="989" spans="1:1" x14ac:dyDescent="0.25">
      <c r="A989" t="s">
        <v>16888</v>
      </c>
    </row>
    <row r="990" spans="1:1" x14ac:dyDescent="0.25">
      <c r="A990" t="s">
        <v>16888</v>
      </c>
    </row>
    <row r="991" spans="1:1" x14ac:dyDescent="0.25">
      <c r="A991" t="s">
        <v>16888</v>
      </c>
    </row>
    <row r="992" spans="1:1" x14ac:dyDescent="0.25">
      <c r="A992" t="s">
        <v>16888</v>
      </c>
    </row>
    <row r="993" spans="1:1" x14ac:dyDescent="0.25">
      <c r="A993" t="s">
        <v>16888</v>
      </c>
    </row>
    <row r="994" spans="1:1" x14ac:dyDescent="0.25">
      <c r="A994" t="s">
        <v>16888</v>
      </c>
    </row>
    <row r="995" spans="1:1" x14ac:dyDescent="0.25">
      <c r="A995" t="s">
        <v>16888</v>
      </c>
    </row>
    <row r="996" spans="1:1" x14ac:dyDescent="0.25">
      <c r="A996" t="s">
        <v>16888</v>
      </c>
    </row>
    <row r="997" spans="1:1" x14ac:dyDescent="0.25">
      <c r="A997" t="s">
        <v>16888</v>
      </c>
    </row>
    <row r="998" spans="1:1" x14ac:dyDescent="0.25">
      <c r="A998" t="s">
        <v>16888</v>
      </c>
    </row>
    <row r="999" spans="1:1" x14ac:dyDescent="0.25">
      <c r="A999" t="s">
        <v>16888</v>
      </c>
    </row>
    <row r="1000" spans="1:1" x14ac:dyDescent="0.25">
      <c r="A1000" t="s">
        <v>16888</v>
      </c>
    </row>
    <row r="1001" spans="1:1" x14ac:dyDescent="0.25">
      <c r="A1001" t="s">
        <v>16888</v>
      </c>
    </row>
    <row r="1002" spans="1:1" x14ac:dyDescent="0.25">
      <c r="A1002" t="s">
        <v>16888</v>
      </c>
    </row>
    <row r="1003" spans="1:1" x14ac:dyDescent="0.25">
      <c r="A1003" t="s">
        <v>16888</v>
      </c>
    </row>
    <row r="1004" spans="1:1" x14ac:dyDescent="0.25">
      <c r="A1004" t="s">
        <v>16888</v>
      </c>
    </row>
    <row r="1005" spans="1:1" x14ac:dyDescent="0.25">
      <c r="A1005" t="s">
        <v>16888</v>
      </c>
    </row>
    <row r="1006" spans="1:1" x14ac:dyDescent="0.25">
      <c r="A1006" t="s">
        <v>16888</v>
      </c>
    </row>
    <row r="1007" spans="1:1" x14ac:dyDescent="0.25">
      <c r="A1007" t="s">
        <v>16888</v>
      </c>
    </row>
    <row r="1008" spans="1:1" x14ac:dyDescent="0.25">
      <c r="A1008" t="s">
        <v>16888</v>
      </c>
    </row>
    <row r="1009" spans="1:1" x14ac:dyDescent="0.25">
      <c r="A1009" t="s">
        <v>16888</v>
      </c>
    </row>
    <row r="1010" spans="1:1" x14ac:dyDescent="0.25">
      <c r="A1010" t="s">
        <v>16888</v>
      </c>
    </row>
    <row r="1011" spans="1:1" x14ac:dyDescent="0.25">
      <c r="A1011" t="s">
        <v>16888</v>
      </c>
    </row>
    <row r="1012" spans="1:1" x14ac:dyDescent="0.25">
      <c r="A1012" t="s">
        <v>16888</v>
      </c>
    </row>
    <row r="1013" spans="1:1" x14ac:dyDescent="0.25">
      <c r="A1013" t="s">
        <v>16888</v>
      </c>
    </row>
    <row r="1014" spans="1:1" x14ac:dyDescent="0.25">
      <c r="A1014" t="s">
        <v>16888</v>
      </c>
    </row>
    <row r="1015" spans="1:1" x14ac:dyDescent="0.25">
      <c r="A1015" t="s">
        <v>16888</v>
      </c>
    </row>
    <row r="1016" spans="1:1" x14ac:dyDescent="0.25">
      <c r="A1016" t="s">
        <v>16888</v>
      </c>
    </row>
    <row r="1017" spans="1:1" x14ac:dyDescent="0.25">
      <c r="A1017" t="s">
        <v>16888</v>
      </c>
    </row>
    <row r="1018" spans="1:1" x14ac:dyDescent="0.25">
      <c r="A1018" t="s">
        <v>16888</v>
      </c>
    </row>
    <row r="1019" spans="1:1" x14ac:dyDescent="0.25">
      <c r="A1019" t="s">
        <v>16888</v>
      </c>
    </row>
    <row r="1020" spans="1:1" x14ac:dyDescent="0.25">
      <c r="A1020" t="s">
        <v>16888</v>
      </c>
    </row>
    <row r="1021" spans="1:1" x14ac:dyDescent="0.25">
      <c r="A1021" t="s">
        <v>16888</v>
      </c>
    </row>
    <row r="1022" spans="1:1" x14ac:dyDescent="0.25">
      <c r="A1022" t="s">
        <v>16888</v>
      </c>
    </row>
    <row r="1023" spans="1:1" x14ac:dyDescent="0.25">
      <c r="A1023" t="s">
        <v>16888</v>
      </c>
    </row>
    <row r="1024" spans="1:1" x14ac:dyDescent="0.25">
      <c r="A1024" t="s">
        <v>16888</v>
      </c>
    </row>
    <row r="1025" spans="1:1" x14ac:dyDescent="0.25">
      <c r="A1025" t="s">
        <v>16888</v>
      </c>
    </row>
    <row r="1026" spans="1:1" x14ac:dyDescent="0.25">
      <c r="A1026" t="s">
        <v>16888</v>
      </c>
    </row>
    <row r="1027" spans="1:1" x14ac:dyDescent="0.25">
      <c r="A1027" t="s">
        <v>16888</v>
      </c>
    </row>
    <row r="1028" spans="1:1" x14ac:dyDescent="0.25">
      <c r="A1028" t="s">
        <v>16888</v>
      </c>
    </row>
    <row r="1029" spans="1:1" x14ac:dyDescent="0.25">
      <c r="A1029" t="s">
        <v>16888</v>
      </c>
    </row>
    <row r="1030" spans="1:1" x14ac:dyDescent="0.25">
      <c r="A1030" t="s">
        <v>16888</v>
      </c>
    </row>
    <row r="1031" spans="1:1" x14ac:dyDescent="0.25">
      <c r="A1031" t="s">
        <v>16888</v>
      </c>
    </row>
    <row r="1032" spans="1:1" x14ac:dyDescent="0.25">
      <c r="A1032" t="s">
        <v>16888</v>
      </c>
    </row>
    <row r="1033" spans="1:1" x14ac:dyDescent="0.25">
      <c r="A1033" t="s">
        <v>16888</v>
      </c>
    </row>
    <row r="1034" spans="1:1" x14ac:dyDescent="0.25">
      <c r="A1034" t="s">
        <v>16888</v>
      </c>
    </row>
    <row r="1035" spans="1:1" x14ac:dyDescent="0.25">
      <c r="A1035" t="s">
        <v>16888</v>
      </c>
    </row>
    <row r="1036" spans="1:1" x14ac:dyDescent="0.25">
      <c r="A1036" t="s">
        <v>16888</v>
      </c>
    </row>
    <row r="1037" spans="1:1" x14ac:dyDescent="0.25">
      <c r="A1037" t="s">
        <v>16888</v>
      </c>
    </row>
    <row r="1038" spans="1:1" x14ac:dyDescent="0.25">
      <c r="A1038" t="s">
        <v>16888</v>
      </c>
    </row>
    <row r="1039" spans="1:1" x14ac:dyDescent="0.25">
      <c r="A1039" t="s">
        <v>16888</v>
      </c>
    </row>
    <row r="1040" spans="1:1" x14ac:dyDescent="0.25">
      <c r="A1040" t="s">
        <v>16888</v>
      </c>
    </row>
    <row r="1041" spans="1:1" x14ac:dyDescent="0.25">
      <c r="A1041" t="s">
        <v>16888</v>
      </c>
    </row>
    <row r="1042" spans="1:1" x14ac:dyDescent="0.25">
      <c r="A1042" t="s">
        <v>16888</v>
      </c>
    </row>
    <row r="1043" spans="1:1" x14ac:dyDescent="0.25">
      <c r="A1043" t="s">
        <v>16888</v>
      </c>
    </row>
    <row r="1044" spans="1:1" x14ac:dyDescent="0.25">
      <c r="A1044" t="s">
        <v>16888</v>
      </c>
    </row>
    <row r="1045" spans="1:1" x14ac:dyDescent="0.25">
      <c r="A1045" t="s">
        <v>16888</v>
      </c>
    </row>
    <row r="1046" spans="1:1" x14ac:dyDescent="0.25">
      <c r="A1046" t="s">
        <v>16888</v>
      </c>
    </row>
    <row r="1047" spans="1:1" x14ac:dyDescent="0.25">
      <c r="A1047" t="s">
        <v>16888</v>
      </c>
    </row>
    <row r="1048" spans="1:1" x14ac:dyDescent="0.25">
      <c r="A1048" t="s">
        <v>16888</v>
      </c>
    </row>
    <row r="1049" spans="1:1" x14ac:dyDescent="0.25">
      <c r="A1049" t="s">
        <v>16888</v>
      </c>
    </row>
    <row r="1050" spans="1:1" x14ac:dyDescent="0.25">
      <c r="A1050" t="s">
        <v>16888</v>
      </c>
    </row>
    <row r="1051" spans="1:1" x14ac:dyDescent="0.25">
      <c r="A1051" t="s">
        <v>16888</v>
      </c>
    </row>
    <row r="1052" spans="1:1" x14ac:dyDescent="0.25">
      <c r="A1052" t="s">
        <v>16888</v>
      </c>
    </row>
    <row r="1053" spans="1:1" x14ac:dyDescent="0.25">
      <c r="A1053" t="s">
        <v>16888</v>
      </c>
    </row>
    <row r="1054" spans="1:1" x14ac:dyDescent="0.25">
      <c r="A1054" t="s">
        <v>16888</v>
      </c>
    </row>
    <row r="1055" spans="1:1" x14ac:dyDescent="0.25">
      <c r="A1055" t="s">
        <v>16888</v>
      </c>
    </row>
    <row r="1056" spans="1:1" x14ac:dyDescent="0.25">
      <c r="A1056" t="s">
        <v>16888</v>
      </c>
    </row>
    <row r="1057" spans="1:1" x14ac:dyDescent="0.25">
      <c r="A1057" t="s">
        <v>16888</v>
      </c>
    </row>
    <row r="1058" spans="1:1" x14ac:dyDescent="0.25">
      <c r="A1058" t="s">
        <v>16888</v>
      </c>
    </row>
    <row r="1059" spans="1:1" x14ac:dyDescent="0.25">
      <c r="A1059" t="s">
        <v>16888</v>
      </c>
    </row>
    <row r="1060" spans="1:1" x14ac:dyDescent="0.25">
      <c r="A1060" t="s">
        <v>16888</v>
      </c>
    </row>
    <row r="1061" spans="1:1" x14ac:dyDescent="0.25">
      <c r="A1061" t="s">
        <v>16888</v>
      </c>
    </row>
    <row r="1062" spans="1:1" x14ac:dyDescent="0.25">
      <c r="A1062" t="s">
        <v>16888</v>
      </c>
    </row>
    <row r="1063" spans="1:1" x14ac:dyDescent="0.25">
      <c r="A1063" t="s">
        <v>16888</v>
      </c>
    </row>
    <row r="1064" spans="1:1" x14ac:dyDescent="0.25">
      <c r="A1064" t="s">
        <v>16888</v>
      </c>
    </row>
    <row r="1065" spans="1:1" x14ac:dyDescent="0.25">
      <c r="A1065" t="s">
        <v>16888</v>
      </c>
    </row>
    <row r="1066" spans="1:1" x14ac:dyDescent="0.25">
      <c r="A1066" t="s">
        <v>16888</v>
      </c>
    </row>
    <row r="1067" spans="1:1" x14ac:dyDescent="0.25">
      <c r="A1067" t="s">
        <v>16888</v>
      </c>
    </row>
    <row r="1068" spans="1:1" x14ac:dyDescent="0.25">
      <c r="A1068" t="s">
        <v>16888</v>
      </c>
    </row>
    <row r="1069" spans="1:1" x14ac:dyDescent="0.25">
      <c r="A1069" t="s">
        <v>16888</v>
      </c>
    </row>
    <row r="1070" spans="1:1" x14ac:dyDescent="0.25">
      <c r="A1070" t="s">
        <v>16888</v>
      </c>
    </row>
    <row r="1071" spans="1:1" x14ac:dyDescent="0.25">
      <c r="A1071" t="s">
        <v>16888</v>
      </c>
    </row>
    <row r="1072" spans="1:1" x14ac:dyDescent="0.25">
      <c r="A1072" t="s">
        <v>16888</v>
      </c>
    </row>
    <row r="1073" spans="1:1" x14ac:dyDescent="0.25">
      <c r="A1073" t="s">
        <v>16888</v>
      </c>
    </row>
    <row r="1074" spans="1:1" x14ac:dyDescent="0.25">
      <c r="A1074" t="s">
        <v>16888</v>
      </c>
    </row>
    <row r="1075" spans="1:1" x14ac:dyDescent="0.25">
      <c r="A1075" t="s">
        <v>16888</v>
      </c>
    </row>
    <row r="1076" spans="1:1" x14ac:dyDescent="0.25">
      <c r="A1076" t="s">
        <v>16888</v>
      </c>
    </row>
    <row r="1077" spans="1:1" x14ac:dyDescent="0.25">
      <c r="A1077" t="s">
        <v>16888</v>
      </c>
    </row>
    <row r="1078" spans="1:1" x14ac:dyDescent="0.25">
      <c r="A1078" t="s">
        <v>16888</v>
      </c>
    </row>
    <row r="1079" spans="1:1" x14ac:dyDescent="0.25">
      <c r="A1079" t="s">
        <v>16888</v>
      </c>
    </row>
    <row r="1080" spans="1:1" x14ac:dyDescent="0.25">
      <c r="A1080" t="s">
        <v>16888</v>
      </c>
    </row>
    <row r="1081" spans="1:1" x14ac:dyDescent="0.25">
      <c r="A1081" t="s">
        <v>16888</v>
      </c>
    </row>
    <row r="1082" spans="1:1" x14ac:dyDescent="0.25">
      <c r="A1082" t="s">
        <v>16888</v>
      </c>
    </row>
    <row r="1083" spans="1:1" x14ac:dyDescent="0.25">
      <c r="A1083" t="s">
        <v>16888</v>
      </c>
    </row>
    <row r="1084" spans="1:1" x14ac:dyDescent="0.25">
      <c r="A1084" t="s">
        <v>16888</v>
      </c>
    </row>
    <row r="1085" spans="1:1" x14ac:dyDescent="0.25">
      <c r="A1085" t="s">
        <v>16888</v>
      </c>
    </row>
    <row r="1086" spans="1:1" x14ac:dyDescent="0.25">
      <c r="A1086" t="s">
        <v>16888</v>
      </c>
    </row>
    <row r="1087" spans="1:1" x14ac:dyDescent="0.25">
      <c r="A1087" t="s">
        <v>16888</v>
      </c>
    </row>
    <row r="1088" spans="1:1" x14ac:dyDescent="0.25">
      <c r="A1088" t="s">
        <v>16888</v>
      </c>
    </row>
    <row r="1089" spans="1:1" x14ac:dyDescent="0.25">
      <c r="A1089" t="s">
        <v>16888</v>
      </c>
    </row>
    <row r="1090" spans="1:1" x14ac:dyDescent="0.25">
      <c r="A1090" t="s">
        <v>16888</v>
      </c>
    </row>
    <row r="1091" spans="1:1" x14ac:dyDescent="0.25">
      <c r="A1091" t="s">
        <v>16888</v>
      </c>
    </row>
    <row r="1092" spans="1:1" x14ac:dyDescent="0.25">
      <c r="A1092" t="s">
        <v>16888</v>
      </c>
    </row>
    <row r="1093" spans="1:1" x14ac:dyDescent="0.25">
      <c r="A1093" t="s">
        <v>16888</v>
      </c>
    </row>
    <row r="1094" spans="1:1" x14ac:dyDescent="0.25">
      <c r="A1094" t="s">
        <v>16888</v>
      </c>
    </row>
    <row r="1095" spans="1:1" x14ac:dyDescent="0.25">
      <c r="A1095" t="s">
        <v>16888</v>
      </c>
    </row>
    <row r="1096" spans="1:1" x14ac:dyDescent="0.25">
      <c r="A1096" t="s">
        <v>16888</v>
      </c>
    </row>
    <row r="1097" spans="1:1" x14ac:dyDescent="0.25">
      <c r="A1097" t="s">
        <v>16888</v>
      </c>
    </row>
    <row r="1098" spans="1:1" x14ac:dyDescent="0.25">
      <c r="A1098" t="s">
        <v>16888</v>
      </c>
    </row>
    <row r="1099" spans="1:1" x14ac:dyDescent="0.25">
      <c r="A1099" t="s">
        <v>16888</v>
      </c>
    </row>
    <row r="1100" spans="1:1" x14ac:dyDescent="0.25">
      <c r="A1100" t="s">
        <v>16888</v>
      </c>
    </row>
    <row r="1101" spans="1:1" x14ac:dyDescent="0.25">
      <c r="A1101" t="s">
        <v>16888</v>
      </c>
    </row>
    <row r="1102" spans="1:1" x14ac:dyDescent="0.25">
      <c r="A1102" t="s">
        <v>16888</v>
      </c>
    </row>
    <row r="1103" spans="1:1" x14ac:dyDescent="0.25">
      <c r="A1103" t="s">
        <v>16888</v>
      </c>
    </row>
    <row r="1104" spans="1:1" x14ac:dyDescent="0.25">
      <c r="A1104" t="s">
        <v>16888</v>
      </c>
    </row>
    <row r="1105" spans="1:1" x14ac:dyDescent="0.25">
      <c r="A1105" t="s">
        <v>16888</v>
      </c>
    </row>
    <row r="1106" spans="1:1" x14ac:dyDescent="0.25">
      <c r="A1106" t="s">
        <v>16888</v>
      </c>
    </row>
    <row r="1107" spans="1:1" x14ac:dyDescent="0.25">
      <c r="A1107" t="s">
        <v>16888</v>
      </c>
    </row>
    <row r="1108" spans="1:1" x14ac:dyDescent="0.25">
      <c r="A1108" t="s">
        <v>16888</v>
      </c>
    </row>
    <row r="1109" spans="1:1" x14ac:dyDescent="0.25">
      <c r="A1109" t="s">
        <v>16888</v>
      </c>
    </row>
    <row r="1110" spans="1:1" x14ac:dyDescent="0.25">
      <c r="A1110" t="s">
        <v>16888</v>
      </c>
    </row>
    <row r="1111" spans="1:1" x14ac:dyDescent="0.25">
      <c r="A1111" t="s">
        <v>16888</v>
      </c>
    </row>
    <row r="1112" spans="1:1" x14ac:dyDescent="0.25">
      <c r="A1112" t="s">
        <v>16888</v>
      </c>
    </row>
    <row r="1113" spans="1:1" x14ac:dyDescent="0.25">
      <c r="A1113" t="s">
        <v>16888</v>
      </c>
    </row>
    <row r="1114" spans="1:1" x14ac:dyDescent="0.25">
      <c r="A1114" t="s">
        <v>16888</v>
      </c>
    </row>
    <row r="1115" spans="1:1" x14ac:dyDescent="0.25">
      <c r="A1115" t="s">
        <v>16888</v>
      </c>
    </row>
    <row r="1116" spans="1:1" x14ac:dyDescent="0.25">
      <c r="A1116" t="s">
        <v>16888</v>
      </c>
    </row>
    <row r="1117" spans="1:1" x14ac:dyDescent="0.25">
      <c r="A1117" t="s">
        <v>16888</v>
      </c>
    </row>
    <row r="1118" spans="1:1" x14ac:dyDescent="0.25">
      <c r="A1118" t="s">
        <v>16888</v>
      </c>
    </row>
    <row r="1119" spans="1:1" x14ac:dyDescent="0.25">
      <c r="A1119" t="s">
        <v>16888</v>
      </c>
    </row>
    <row r="1120" spans="1:1" x14ac:dyDescent="0.25">
      <c r="A1120" t="s">
        <v>16888</v>
      </c>
    </row>
    <row r="1121" spans="1:1" x14ac:dyDescent="0.25">
      <c r="A1121" t="s">
        <v>16888</v>
      </c>
    </row>
    <row r="1122" spans="1:1" x14ac:dyDescent="0.25">
      <c r="A1122" t="s">
        <v>16888</v>
      </c>
    </row>
    <row r="1123" spans="1:1" x14ac:dyDescent="0.25">
      <c r="A1123" t="s">
        <v>16888</v>
      </c>
    </row>
    <row r="1124" spans="1:1" x14ac:dyDescent="0.25">
      <c r="A1124" t="s">
        <v>16888</v>
      </c>
    </row>
    <row r="1125" spans="1:1" x14ac:dyDescent="0.25">
      <c r="A1125" t="s">
        <v>16888</v>
      </c>
    </row>
    <row r="1126" spans="1:1" x14ac:dyDescent="0.25">
      <c r="A1126" t="s">
        <v>16888</v>
      </c>
    </row>
    <row r="1127" spans="1:1" x14ac:dyDescent="0.25">
      <c r="A1127" t="s">
        <v>16888</v>
      </c>
    </row>
    <row r="1128" spans="1:1" x14ac:dyDescent="0.25">
      <c r="A1128" t="s">
        <v>16888</v>
      </c>
    </row>
    <row r="1129" spans="1:1" x14ac:dyDescent="0.25">
      <c r="A1129" t="s">
        <v>16888</v>
      </c>
    </row>
    <row r="1130" spans="1:1" x14ac:dyDescent="0.25">
      <c r="A1130" t="s">
        <v>16888</v>
      </c>
    </row>
    <row r="1131" spans="1:1" x14ac:dyDescent="0.25">
      <c r="A1131" t="s">
        <v>16888</v>
      </c>
    </row>
    <row r="1132" spans="1:1" x14ac:dyDescent="0.25">
      <c r="A1132" t="s">
        <v>16888</v>
      </c>
    </row>
    <row r="1133" spans="1:1" x14ac:dyDescent="0.25">
      <c r="A1133" t="s">
        <v>16888</v>
      </c>
    </row>
    <row r="1134" spans="1:1" x14ac:dyDescent="0.25">
      <c r="A1134" t="s">
        <v>16888</v>
      </c>
    </row>
    <row r="1135" spans="1:1" x14ac:dyDescent="0.25">
      <c r="A1135" t="s">
        <v>16888</v>
      </c>
    </row>
    <row r="1136" spans="1:1" x14ac:dyDescent="0.25">
      <c r="A1136" t="s">
        <v>16888</v>
      </c>
    </row>
    <row r="1137" spans="1:1" x14ac:dyDescent="0.25">
      <c r="A1137" t="s">
        <v>16888</v>
      </c>
    </row>
    <row r="1138" spans="1:1" x14ac:dyDescent="0.25">
      <c r="A1138" t="s">
        <v>16888</v>
      </c>
    </row>
    <row r="1139" spans="1:1" x14ac:dyDescent="0.25">
      <c r="A1139" t="s">
        <v>16888</v>
      </c>
    </row>
    <row r="1140" spans="1:1" x14ac:dyDescent="0.25">
      <c r="A1140" t="s">
        <v>16888</v>
      </c>
    </row>
    <row r="1141" spans="1:1" x14ac:dyDescent="0.25">
      <c r="A1141" t="s">
        <v>16888</v>
      </c>
    </row>
    <row r="1142" spans="1:1" x14ac:dyDescent="0.25">
      <c r="A1142" t="s">
        <v>16888</v>
      </c>
    </row>
    <row r="1143" spans="1:1" x14ac:dyDescent="0.25">
      <c r="A1143" t="s">
        <v>16888</v>
      </c>
    </row>
    <row r="1144" spans="1:1" x14ac:dyDescent="0.25">
      <c r="A1144" t="s">
        <v>16888</v>
      </c>
    </row>
    <row r="1145" spans="1:1" x14ac:dyDescent="0.25">
      <c r="A1145" t="s">
        <v>16888</v>
      </c>
    </row>
    <row r="1146" spans="1:1" x14ac:dyDescent="0.25">
      <c r="A1146" t="s">
        <v>16888</v>
      </c>
    </row>
    <row r="1147" spans="1:1" x14ac:dyDescent="0.25">
      <c r="A1147" t="s">
        <v>16888</v>
      </c>
    </row>
    <row r="1148" spans="1:1" x14ac:dyDescent="0.25">
      <c r="A1148" t="s">
        <v>16888</v>
      </c>
    </row>
    <row r="1149" spans="1:1" x14ac:dyDescent="0.25">
      <c r="A1149" t="s">
        <v>16888</v>
      </c>
    </row>
    <row r="1150" spans="1:1" x14ac:dyDescent="0.25">
      <c r="A1150" t="s">
        <v>16888</v>
      </c>
    </row>
    <row r="1151" spans="1:1" x14ac:dyDescent="0.25">
      <c r="A1151" t="s">
        <v>16888</v>
      </c>
    </row>
    <row r="1152" spans="1:1" x14ac:dyDescent="0.25">
      <c r="A1152" t="s">
        <v>16888</v>
      </c>
    </row>
    <row r="1153" spans="1:1" x14ac:dyDescent="0.25">
      <c r="A1153" t="s">
        <v>16888</v>
      </c>
    </row>
    <row r="1154" spans="1:1" x14ac:dyDescent="0.25">
      <c r="A1154" t="s">
        <v>16888</v>
      </c>
    </row>
    <row r="1155" spans="1:1" x14ac:dyDescent="0.25">
      <c r="A1155" t="s">
        <v>16888</v>
      </c>
    </row>
    <row r="1156" spans="1:1" x14ac:dyDescent="0.25">
      <c r="A1156" t="s">
        <v>16888</v>
      </c>
    </row>
    <row r="1157" spans="1:1" x14ac:dyDescent="0.25">
      <c r="A1157" t="s">
        <v>16888</v>
      </c>
    </row>
    <row r="1158" spans="1:1" x14ac:dyDescent="0.25">
      <c r="A1158" t="s">
        <v>16888</v>
      </c>
    </row>
    <row r="1159" spans="1:1" x14ac:dyDescent="0.25">
      <c r="A1159" t="s">
        <v>16888</v>
      </c>
    </row>
    <row r="1160" spans="1:1" x14ac:dyDescent="0.25">
      <c r="A1160" t="s">
        <v>16888</v>
      </c>
    </row>
    <row r="1161" spans="1:1" x14ac:dyDescent="0.25">
      <c r="A1161" t="s">
        <v>16888</v>
      </c>
    </row>
    <row r="1162" spans="1:1" x14ac:dyDescent="0.25">
      <c r="A1162" t="s">
        <v>16888</v>
      </c>
    </row>
    <row r="1163" spans="1:1" x14ac:dyDescent="0.25">
      <c r="A1163" t="s">
        <v>16888</v>
      </c>
    </row>
    <row r="1164" spans="1:1" x14ac:dyDescent="0.25">
      <c r="A1164" t="s">
        <v>16888</v>
      </c>
    </row>
    <row r="1165" spans="1:1" x14ac:dyDescent="0.25">
      <c r="A1165" t="s">
        <v>16888</v>
      </c>
    </row>
    <row r="1166" spans="1:1" x14ac:dyDescent="0.25">
      <c r="A1166" t="s">
        <v>16888</v>
      </c>
    </row>
    <row r="1167" spans="1:1" x14ac:dyDescent="0.25">
      <c r="A1167" t="s">
        <v>16888</v>
      </c>
    </row>
    <row r="1168" spans="1:1" x14ac:dyDescent="0.25">
      <c r="A1168" t="s">
        <v>16888</v>
      </c>
    </row>
    <row r="1169" spans="1:1" x14ac:dyDescent="0.25">
      <c r="A1169" t="s">
        <v>16888</v>
      </c>
    </row>
    <row r="1170" spans="1:1" x14ac:dyDescent="0.25">
      <c r="A1170" t="s">
        <v>16888</v>
      </c>
    </row>
    <row r="1171" spans="1:1" x14ac:dyDescent="0.25">
      <c r="A1171" t="s">
        <v>16888</v>
      </c>
    </row>
    <row r="1172" spans="1:1" x14ac:dyDescent="0.25">
      <c r="A1172" t="s">
        <v>16888</v>
      </c>
    </row>
    <row r="1173" spans="1:1" x14ac:dyDescent="0.25">
      <c r="A1173" t="s">
        <v>16888</v>
      </c>
    </row>
    <row r="1174" spans="1:1" x14ac:dyDescent="0.25">
      <c r="A1174" t="s">
        <v>16888</v>
      </c>
    </row>
    <row r="1175" spans="1:1" x14ac:dyDescent="0.25">
      <c r="A1175" t="s">
        <v>16888</v>
      </c>
    </row>
    <row r="1176" spans="1:1" x14ac:dyDescent="0.25">
      <c r="A1176" t="s">
        <v>16888</v>
      </c>
    </row>
    <row r="1177" spans="1:1" x14ac:dyDescent="0.25">
      <c r="A1177" t="s">
        <v>16888</v>
      </c>
    </row>
    <row r="1178" spans="1:1" x14ac:dyDescent="0.25">
      <c r="A1178" t="s">
        <v>16888</v>
      </c>
    </row>
    <row r="1179" spans="1:1" x14ac:dyDescent="0.25">
      <c r="A1179" t="s">
        <v>16888</v>
      </c>
    </row>
    <row r="1180" spans="1:1" x14ac:dyDescent="0.25">
      <c r="A1180" t="s">
        <v>16888</v>
      </c>
    </row>
    <row r="1181" spans="1:1" x14ac:dyDescent="0.25">
      <c r="A1181" t="s">
        <v>16888</v>
      </c>
    </row>
    <row r="1182" spans="1:1" x14ac:dyDescent="0.25">
      <c r="A1182" t="s">
        <v>16888</v>
      </c>
    </row>
    <row r="1183" spans="1:1" x14ac:dyDescent="0.25">
      <c r="A1183" t="s">
        <v>16888</v>
      </c>
    </row>
    <row r="1184" spans="1:1" x14ac:dyDescent="0.25">
      <c r="A1184" t="s">
        <v>16888</v>
      </c>
    </row>
    <row r="1185" spans="1:1" x14ac:dyDescent="0.25">
      <c r="A1185" t="s">
        <v>16888</v>
      </c>
    </row>
    <row r="1186" spans="1:1" x14ac:dyDescent="0.25">
      <c r="A1186" t="s">
        <v>16888</v>
      </c>
    </row>
    <row r="1187" spans="1:1" x14ac:dyDescent="0.25">
      <c r="A1187" t="s">
        <v>16888</v>
      </c>
    </row>
    <row r="1188" spans="1:1" x14ac:dyDescent="0.25">
      <c r="A1188" t="s">
        <v>16888</v>
      </c>
    </row>
    <row r="1189" spans="1:1" x14ac:dyDescent="0.25">
      <c r="A1189" t="s">
        <v>16888</v>
      </c>
    </row>
    <row r="1190" spans="1:1" x14ac:dyDescent="0.25">
      <c r="A1190" t="s">
        <v>16888</v>
      </c>
    </row>
    <row r="1191" spans="1:1" x14ac:dyDescent="0.25">
      <c r="A1191" t="s">
        <v>16888</v>
      </c>
    </row>
    <row r="1192" spans="1:1" x14ac:dyDescent="0.25">
      <c r="A1192" t="s">
        <v>16888</v>
      </c>
    </row>
    <row r="1193" spans="1:1" x14ac:dyDescent="0.25">
      <c r="A1193" t="s">
        <v>16888</v>
      </c>
    </row>
    <row r="1194" spans="1:1" x14ac:dyDescent="0.25">
      <c r="A1194" t="s">
        <v>16888</v>
      </c>
    </row>
    <row r="1195" spans="1:1" x14ac:dyDescent="0.25">
      <c r="A1195" t="s">
        <v>16888</v>
      </c>
    </row>
    <row r="1196" spans="1:1" x14ac:dyDescent="0.25">
      <c r="A1196" t="s">
        <v>16888</v>
      </c>
    </row>
    <row r="1197" spans="1:1" x14ac:dyDescent="0.25">
      <c r="A1197" t="s">
        <v>16888</v>
      </c>
    </row>
    <row r="1198" spans="1:1" x14ac:dyDescent="0.25">
      <c r="A1198" t="s">
        <v>16888</v>
      </c>
    </row>
    <row r="1199" spans="1:1" x14ac:dyDescent="0.25">
      <c r="A1199" t="s">
        <v>16888</v>
      </c>
    </row>
    <row r="1200" spans="1:1" x14ac:dyDescent="0.25">
      <c r="A1200" t="s">
        <v>16888</v>
      </c>
    </row>
    <row r="1201" spans="1:1" x14ac:dyDescent="0.25">
      <c r="A1201" t="s">
        <v>16888</v>
      </c>
    </row>
    <row r="1202" spans="1:1" x14ac:dyDescent="0.25">
      <c r="A1202" t="s">
        <v>16888</v>
      </c>
    </row>
    <row r="1203" spans="1:1" x14ac:dyDescent="0.25">
      <c r="A1203" t="s">
        <v>16888</v>
      </c>
    </row>
    <row r="1204" spans="1:1" x14ac:dyDescent="0.25">
      <c r="A1204" t="s">
        <v>16888</v>
      </c>
    </row>
    <row r="1205" spans="1:1" x14ac:dyDescent="0.25">
      <c r="A1205" t="s">
        <v>16888</v>
      </c>
    </row>
    <row r="1206" spans="1:1" x14ac:dyDescent="0.25">
      <c r="A1206" t="s">
        <v>16888</v>
      </c>
    </row>
    <row r="1207" spans="1:1" x14ac:dyDescent="0.25">
      <c r="A1207" t="s">
        <v>16888</v>
      </c>
    </row>
    <row r="1208" spans="1:1" x14ac:dyDescent="0.25">
      <c r="A1208" t="s">
        <v>16888</v>
      </c>
    </row>
    <row r="1209" spans="1:1" x14ac:dyDescent="0.25">
      <c r="A1209" t="s">
        <v>16888</v>
      </c>
    </row>
    <row r="1210" spans="1:1" x14ac:dyDescent="0.25">
      <c r="A1210" t="s">
        <v>16888</v>
      </c>
    </row>
    <row r="1211" spans="1:1" x14ac:dyDescent="0.25">
      <c r="A1211" t="s">
        <v>16888</v>
      </c>
    </row>
    <row r="1212" spans="1:1" x14ac:dyDescent="0.25">
      <c r="A1212" t="s">
        <v>16888</v>
      </c>
    </row>
    <row r="1213" spans="1:1" x14ac:dyDescent="0.25">
      <c r="A1213" t="s">
        <v>16888</v>
      </c>
    </row>
    <row r="1214" spans="1:1" x14ac:dyDescent="0.25">
      <c r="A1214" t="s">
        <v>16888</v>
      </c>
    </row>
    <row r="1215" spans="1:1" x14ac:dyDescent="0.25">
      <c r="A1215" t="s">
        <v>16888</v>
      </c>
    </row>
    <row r="1216" spans="1:1" x14ac:dyDescent="0.25">
      <c r="A1216" t="s">
        <v>16888</v>
      </c>
    </row>
    <row r="1217" spans="1:1" x14ac:dyDescent="0.25">
      <c r="A1217" t="s">
        <v>16888</v>
      </c>
    </row>
    <row r="1218" spans="1:1" x14ac:dyDescent="0.25">
      <c r="A1218" t="s">
        <v>16888</v>
      </c>
    </row>
    <row r="1219" spans="1:1" x14ac:dyDescent="0.25">
      <c r="A1219" t="s">
        <v>16888</v>
      </c>
    </row>
    <row r="1220" spans="1:1" x14ac:dyDescent="0.25">
      <c r="A1220" t="s">
        <v>16888</v>
      </c>
    </row>
    <row r="1221" spans="1:1" x14ac:dyDescent="0.25">
      <c r="A1221" t="s">
        <v>16888</v>
      </c>
    </row>
    <row r="1222" spans="1:1" x14ac:dyDescent="0.25">
      <c r="A1222" t="s">
        <v>16888</v>
      </c>
    </row>
    <row r="1223" spans="1:1" x14ac:dyDescent="0.25">
      <c r="A1223" t="s">
        <v>16888</v>
      </c>
    </row>
    <row r="1224" spans="1:1" x14ac:dyDescent="0.25">
      <c r="A1224" t="s">
        <v>16888</v>
      </c>
    </row>
    <row r="1225" spans="1:1" x14ac:dyDescent="0.25">
      <c r="A1225" t="s">
        <v>16888</v>
      </c>
    </row>
    <row r="1226" spans="1:1" x14ac:dyDescent="0.25">
      <c r="A1226" t="s">
        <v>16888</v>
      </c>
    </row>
    <row r="1227" spans="1:1" x14ac:dyDescent="0.25">
      <c r="A1227" t="s">
        <v>16888</v>
      </c>
    </row>
    <row r="1228" spans="1:1" x14ac:dyDescent="0.25">
      <c r="A1228" t="s">
        <v>16888</v>
      </c>
    </row>
    <row r="1229" spans="1:1" x14ac:dyDescent="0.25">
      <c r="A1229" t="s">
        <v>16888</v>
      </c>
    </row>
    <row r="1230" spans="1:1" x14ac:dyDescent="0.25">
      <c r="A1230" t="s">
        <v>16888</v>
      </c>
    </row>
    <row r="1231" spans="1:1" x14ac:dyDescent="0.25">
      <c r="A1231" t="s">
        <v>16888</v>
      </c>
    </row>
    <row r="1232" spans="1:1" x14ac:dyDescent="0.25">
      <c r="A1232" t="s">
        <v>16888</v>
      </c>
    </row>
    <row r="1233" spans="1:1" x14ac:dyDescent="0.25">
      <c r="A1233" t="s">
        <v>16888</v>
      </c>
    </row>
    <row r="1234" spans="1:1" x14ac:dyDescent="0.25">
      <c r="A1234" t="s">
        <v>16888</v>
      </c>
    </row>
    <row r="1235" spans="1:1" x14ac:dyDescent="0.25">
      <c r="A1235" t="s">
        <v>16888</v>
      </c>
    </row>
    <row r="1236" spans="1:1" x14ac:dyDescent="0.25">
      <c r="A1236" t="s">
        <v>16888</v>
      </c>
    </row>
    <row r="1237" spans="1:1" x14ac:dyDescent="0.25">
      <c r="A1237" t="s">
        <v>16888</v>
      </c>
    </row>
    <row r="1238" spans="1:1" x14ac:dyDescent="0.25">
      <c r="A1238" t="s">
        <v>16888</v>
      </c>
    </row>
    <row r="1239" spans="1:1" x14ac:dyDescent="0.25">
      <c r="A1239" t="s">
        <v>16888</v>
      </c>
    </row>
    <row r="1240" spans="1:1" x14ac:dyDescent="0.25">
      <c r="A1240" t="s">
        <v>16888</v>
      </c>
    </row>
    <row r="1241" spans="1:1" x14ac:dyDescent="0.25">
      <c r="A1241" t="s">
        <v>16888</v>
      </c>
    </row>
    <row r="1242" spans="1:1" x14ac:dyDescent="0.25">
      <c r="A1242" t="s">
        <v>16888</v>
      </c>
    </row>
    <row r="1243" spans="1:1" x14ac:dyDescent="0.25">
      <c r="A1243" t="s">
        <v>16888</v>
      </c>
    </row>
    <row r="1244" spans="1:1" x14ac:dyDescent="0.25">
      <c r="A1244" t="s">
        <v>16888</v>
      </c>
    </row>
    <row r="1245" spans="1:1" x14ac:dyDescent="0.25">
      <c r="A1245" t="s">
        <v>16888</v>
      </c>
    </row>
    <row r="1246" spans="1:1" x14ac:dyDescent="0.25">
      <c r="A1246" t="s">
        <v>16888</v>
      </c>
    </row>
    <row r="1247" spans="1:1" x14ac:dyDescent="0.25">
      <c r="A1247" t="s">
        <v>16888</v>
      </c>
    </row>
    <row r="1248" spans="1:1" x14ac:dyDescent="0.25">
      <c r="A1248" t="s">
        <v>16888</v>
      </c>
    </row>
    <row r="1249" spans="1:1" x14ac:dyDescent="0.25">
      <c r="A1249" t="s">
        <v>16888</v>
      </c>
    </row>
    <row r="1250" spans="1:1" x14ac:dyDescent="0.25">
      <c r="A1250" t="s">
        <v>16888</v>
      </c>
    </row>
    <row r="1251" spans="1:1" x14ac:dyDescent="0.25">
      <c r="A1251" t="s">
        <v>16888</v>
      </c>
    </row>
    <row r="1252" spans="1:1" x14ac:dyDescent="0.25">
      <c r="A1252" t="s">
        <v>16888</v>
      </c>
    </row>
    <row r="1253" spans="1:1" x14ac:dyDescent="0.25">
      <c r="A1253" t="s">
        <v>16888</v>
      </c>
    </row>
    <row r="1254" spans="1:1" x14ac:dyDescent="0.25">
      <c r="A1254" t="s">
        <v>16888</v>
      </c>
    </row>
    <row r="1255" spans="1:1" x14ac:dyDescent="0.25">
      <c r="A1255" t="s">
        <v>16888</v>
      </c>
    </row>
    <row r="1256" spans="1:1" x14ac:dyDescent="0.25">
      <c r="A1256" t="s">
        <v>16888</v>
      </c>
    </row>
    <row r="1257" spans="1:1" x14ac:dyDescent="0.25">
      <c r="A1257" t="s">
        <v>16888</v>
      </c>
    </row>
    <row r="1258" spans="1:1" x14ac:dyDescent="0.25">
      <c r="A1258" t="s">
        <v>16888</v>
      </c>
    </row>
    <row r="1259" spans="1:1" x14ac:dyDescent="0.25">
      <c r="A1259" t="s">
        <v>16888</v>
      </c>
    </row>
    <row r="1260" spans="1:1" x14ac:dyDescent="0.25">
      <c r="A1260" t="s">
        <v>16888</v>
      </c>
    </row>
    <row r="1261" spans="1:1" x14ac:dyDescent="0.25">
      <c r="A1261" t="s">
        <v>16888</v>
      </c>
    </row>
    <row r="1262" spans="1:1" x14ac:dyDescent="0.25">
      <c r="A1262" t="s">
        <v>16888</v>
      </c>
    </row>
    <row r="1263" spans="1:1" x14ac:dyDescent="0.25">
      <c r="A1263" t="s">
        <v>16888</v>
      </c>
    </row>
    <row r="1264" spans="1:1" x14ac:dyDescent="0.25">
      <c r="A1264" t="s">
        <v>16888</v>
      </c>
    </row>
    <row r="1265" spans="1:1" x14ac:dyDescent="0.25">
      <c r="A1265" t="s">
        <v>16888</v>
      </c>
    </row>
    <row r="1266" spans="1:1" x14ac:dyDescent="0.25">
      <c r="A1266" t="s">
        <v>16888</v>
      </c>
    </row>
    <row r="1267" spans="1:1" x14ac:dyDescent="0.25">
      <c r="A1267" t="s">
        <v>16888</v>
      </c>
    </row>
    <row r="1268" spans="1:1" x14ac:dyDescent="0.25">
      <c r="A1268" t="s">
        <v>16888</v>
      </c>
    </row>
    <row r="1269" spans="1:1" x14ac:dyDescent="0.25">
      <c r="A1269" t="s">
        <v>16888</v>
      </c>
    </row>
    <row r="1270" spans="1:1" x14ac:dyDescent="0.25">
      <c r="A1270" t="s">
        <v>16888</v>
      </c>
    </row>
    <row r="1271" spans="1:1" x14ac:dyDescent="0.25">
      <c r="A1271" t="s">
        <v>16888</v>
      </c>
    </row>
    <row r="1272" spans="1:1" x14ac:dyDescent="0.25">
      <c r="A1272" t="s">
        <v>16888</v>
      </c>
    </row>
    <row r="1273" spans="1:1" x14ac:dyDescent="0.25">
      <c r="A1273" t="s">
        <v>16888</v>
      </c>
    </row>
    <row r="1274" spans="1:1" x14ac:dyDescent="0.25">
      <c r="A1274" t="s">
        <v>16888</v>
      </c>
    </row>
    <row r="1275" spans="1:1" x14ac:dyDescent="0.25">
      <c r="A1275" t="s">
        <v>16888</v>
      </c>
    </row>
    <row r="1276" spans="1:1" x14ac:dyDescent="0.25">
      <c r="A1276" t="s">
        <v>16888</v>
      </c>
    </row>
    <row r="1277" spans="1:1" x14ac:dyDescent="0.25">
      <c r="A1277" t="s">
        <v>16888</v>
      </c>
    </row>
    <row r="1278" spans="1:1" x14ac:dyDescent="0.25">
      <c r="A1278" t="s">
        <v>16888</v>
      </c>
    </row>
    <row r="1279" spans="1:1" x14ac:dyDescent="0.25">
      <c r="A1279" t="s">
        <v>16888</v>
      </c>
    </row>
    <row r="1280" spans="1:1" x14ac:dyDescent="0.25">
      <c r="A1280" t="s">
        <v>16888</v>
      </c>
    </row>
    <row r="1281" spans="1:1" x14ac:dyDescent="0.25">
      <c r="A1281" t="s">
        <v>16888</v>
      </c>
    </row>
    <row r="1282" spans="1:1" x14ac:dyDescent="0.25">
      <c r="A1282" t="s">
        <v>16888</v>
      </c>
    </row>
    <row r="1283" spans="1:1" x14ac:dyDescent="0.25">
      <c r="A1283" t="s">
        <v>16888</v>
      </c>
    </row>
    <row r="1284" spans="1:1" x14ac:dyDescent="0.25">
      <c r="A1284" t="s">
        <v>16888</v>
      </c>
    </row>
    <row r="1285" spans="1:1" x14ac:dyDescent="0.25">
      <c r="A1285" t="s">
        <v>16888</v>
      </c>
    </row>
    <row r="1286" spans="1:1" x14ac:dyDescent="0.25">
      <c r="A1286" t="s">
        <v>16888</v>
      </c>
    </row>
    <row r="1287" spans="1:1" x14ac:dyDescent="0.25">
      <c r="A1287" t="s">
        <v>16888</v>
      </c>
    </row>
    <row r="1288" spans="1:1" x14ac:dyDescent="0.25">
      <c r="A1288" t="s">
        <v>16888</v>
      </c>
    </row>
    <row r="1289" spans="1:1" x14ac:dyDescent="0.25">
      <c r="A1289" t="s">
        <v>16888</v>
      </c>
    </row>
    <row r="1290" spans="1:1" x14ac:dyDescent="0.25">
      <c r="A1290" t="s">
        <v>16888</v>
      </c>
    </row>
    <row r="1291" spans="1:1" x14ac:dyDescent="0.25">
      <c r="A1291" t="s">
        <v>16888</v>
      </c>
    </row>
    <row r="1292" spans="1:1" x14ac:dyDescent="0.25">
      <c r="A1292" t="s">
        <v>16888</v>
      </c>
    </row>
    <row r="1293" spans="1:1" x14ac:dyDescent="0.25">
      <c r="A1293" t="s">
        <v>16888</v>
      </c>
    </row>
    <row r="1294" spans="1:1" x14ac:dyDescent="0.25">
      <c r="A1294" t="s">
        <v>16888</v>
      </c>
    </row>
    <row r="1295" spans="1:1" x14ac:dyDescent="0.25">
      <c r="A1295" t="s">
        <v>16888</v>
      </c>
    </row>
    <row r="1296" spans="1:1" x14ac:dyDescent="0.25">
      <c r="A1296" t="s">
        <v>16888</v>
      </c>
    </row>
    <row r="1297" spans="1:1" x14ac:dyDescent="0.25">
      <c r="A1297" t="s">
        <v>16888</v>
      </c>
    </row>
    <row r="1298" spans="1:1" x14ac:dyDescent="0.25">
      <c r="A1298" t="s">
        <v>16888</v>
      </c>
    </row>
    <row r="1299" spans="1:1" x14ac:dyDescent="0.25">
      <c r="A1299" t="s">
        <v>16888</v>
      </c>
    </row>
    <row r="1300" spans="1:1" x14ac:dyDescent="0.25">
      <c r="A1300" t="s">
        <v>16888</v>
      </c>
    </row>
    <row r="1301" spans="1:1" x14ac:dyDescent="0.25">
      <c r="A1301" t="s">
        <v>16888</v>
      </c>
    </row>
    <row r="1302" spans="1:1" x14ac:dyDescent="0.25">
      <c r="A1302" t="s">
        <v>16888</v>
      </c>
    </row>
    <row r="1303" spans="1:1" x14ac:dyDescent="0.25">
      <c r="A1303" t="s">
        <v>16888</v>
      </c>
    </row>
    <row r="1304" spans="1:1" x14ac:dyDescent="0.25">
      <c r="A1304" t="s">
        <v>16888</v>
      </c>
    </row>
    <row r="1305" spans="1:1" x14ac:dyDescent="0.25">
      <c r="A1305" t="s">
        <v>16888</v>
      </c>
    </row>
    <row r="1306" spans="1:1" x14ac:dyDescent="0.25">
      <c r="A1306" t="s">
        <v>16888</v>
      </c>
    </row>
    <row r="1307" spans="1:1" x14ac:dyDescent="0.25">
      <c r="A1307" t="s">
        <v>16888</v>
      </c>
    </row>
    <row r="1308" spans="1:1" x14ac:dyDescent="0.25">
      <c r="A1308" t="s">
        <v>16888</v>
      </c>
    </row>
    <row r="1309" spans="1:1" x14ac:dyDescent="0.25">
      <c r="A1309" t="s">
        <v>16888</v>
      </c>
    </row>
    <row r="1310" spans="1:1" x14ac:dyDescent="0.25">
      <c r="A1310" t="s">
        <v>16888</v>
      </c>
    </row>
    <row r="1311" spans="1:1" x14ac:dyDescent="0.25">
      <c r="A1311" t="s">
        <v>16888</v>
      </c>
    </row>
    <row r="1312" spans="1:1" x14ac:dyDescent="0.25">
      <c r="A1312" t="s">
        <v>16888</v>
      </c>
    </row>
    <row r="1313" spans="1:1" x14ac:dyDescent="0.25">
      <c r="A1313" t="s">
        <v>16888</v>
      </c>
    </row>
    <row r="1314" spans="1:1" x14ac:dyDescent="0.25">
      <c r="A1314" t="s">
        <v>16888</v>
      </c>
    </row>
    <row r="1315" spans="1:1" x14ac:dyDescent="0.25">
      <c r="A1315" t="s">
        <v>16888</v>
      </c>
    </row>
    <row r="1316" spans="1:1" x14ac:dyDescent="0.25">
      <c r="A1316" t="s">
        <v>16888</v>
      </c>
    </row>
    <row r="1317" spans="1:1" x14ac:dyDescent="0.25">
      <c r="A1317" t="s">
        <v>16888</v>
      </c>
    </row>
    <row r="1318" spans="1:1" x14ac:dyDescent="0.25">
      <c r="A1318" t="s">
        <v>16888</v>
      </c>
    </row>
    <row r="1319" spans="1:1" x14ac:dyDescent="0.25">
      <c r="A1319" t="s">
        <v>16888</v>
      </c>
    </row>
    <row r="1320" spans="1:1" x14ac:dyDescent="0.25">
      <c r="A1320" t="s">
        <v>16888</v>
      </c>
    </row>
    <row r="1321" spans="1:1" x14ac:dyDescent="0.25">
      <c r="A1321" t="s">
        <v>16888</v>
      </c>
    </row>
    <row r="1322" spans="1:1" x14ac:dyDescent="0.25">
      <c r="A1322" t="s">
        <v>16888</v>
      </c>
    </row>
    <row r="1323" spans="1:1" x14ac:dyDescent="0.25">
      <c r="A1323" t="s">
        <v>16888</v>
      </c>
    </row>
    <row r="1324" spans="1:1" x14ac:dyDescent="0.25">
      <c r="A1324" t="s">
        <v>16888</v>
      </c>
    </row>
    <row r="1325" spans="1:1" x14ac:dyDescent="0.25">
      <c r="A1325" t="s">
        <v>16888</v>
      </c>
    </row>
    <row r="1326" spans="1:1" x14ac:dyDescent="0.25">
      <c r="A1326" t="s">
        <v>16888</v>
      </c>
    </row>
    <row r="1327" spans="1:1" x14ac:dyDescent="0.25">
      <c r="A1327" t="s">
        <v>16888</v>
      </c>
    </row>
    <row r="1328" spans="1:1" x14ac:dyDescent="0.25">
      <c r="A1328" t="s">
        <v>16888</v>
      </c>
    </row>
    <row r="1329" spans="1:1" x14ac:dyDescent="0.25">
      <c r="A1329" t="s">
        <v>16888</v>
      </c>
    </row>
    <row r="1330" spans="1:1" x14ac:dyDescent="0.25">
      <c r="A1330" t="s">
        <v>16888</v>
      </c>
    </row>
    <row r="1331" spans="1:1" x14ac:dyDescent="0.25">
      <c r="A1331" t="s">
        <v>16888</v>
      </c>
    </row>
    <row r="1332" spans="1:1" x14ac:dyDescent="0.25">
      <c r="A1332" t="s">
        <v>16888</v>
      </c>
    </row>
    <row r="1333" spans="1:1" x14ac:dyDescent="0.25">
      <c r="A1333" t="s">
        <v>16888</v>
      </c>
    </row>
    <row r="1334" spans="1:1" x14ac:dyDescent="0.25">
      <c r="A1334" t="s">
        <v>16888</v>
      </c>
    </row>
    <row r="1335" spans="1:1" x14ac:dyDescent="0.25">
      <c r="A1335" t="s">
        <v>16888</v>
      </c>
    </row>
    <row r="1336" spans="1:1" x14ac:dyDescent="0.25">
      <c r="A1336" t="s">
        <v>16888</v>
      </c>
    </row>
    <row r="1337" spans="1:1" x14ac:dyDescent="0.25">
      <c r="A1337" t="s">
        <v>16888</v>
      </c>
    </row>
    <row r="1338" spans="1:1" x14ac:dyDescent="0.25">
      <c r="A1338" t="s">
        <v>16888</v>
      </c>
    </row>
    <row r="1339" spans="1:1" x14ac:dyDescent="0.25">
      <c r="A1339" t="s">
        <v>16888</v>
      </c>
    </row>
    <row r="1340" spans="1:1" x14ac:dyDescent="0.25">
      <c r="A1340" t="s">
        <v>16888</v>
      </c>
    </row>
    <row r="1341" spans="1:1" x14ac:dyDescent="0.25">
      <c r="A1341" t="s">
        <v>16888</v>
      </c>
    </row>
    <row r="1342" spans="1:1" x14ac:dyDescent="0.25">
      <c r="A1342" t="s">
        <v>16888</v>
      </c>
    </row>
    <row r="1343" spans="1:1" x14ac:dyDescent="0.25">
      <c r="A1343" t="s">
        <v>16888</v>
      </c>
    </row>
    <row r="1344" spans="1:1" x14ac:dyDescent="0.25">
      <c r="A1344" t="s">
        <v>16888</v>
      </c>
    </row>
    <row r="1345" spans="1:1" x14ac:dyDescent="0.25">
      <c r="A1345" t="s">
        <v>16888</v>
      </c>
    </row>
    <row r="1346" spans="1:1" x14ac:dyDescent="0.25">
      <c r="A1346" t="s">
        <v>16888</v>
      </c>
    </row>
    <row r="1347" spans="1:1" x14ac:dyDescent="0.25">
      <c r="A1347" t="s">
        <v>16888</v>
      </c>
    </row>
    <row r="1348" spans="1:1" x14ac:dyDescent="0.25">
      <c r="A1348" t="s">
        <v>16888</v>
      </c>
    </row>
    <row r="1349" spans="1:1" x14ac:dyDescent="0.25">
      <c r="A1349" t="s">
        <v>16888</v>
      </c>
    </row>
    <row r="1350" spans="1:1" x14ac:dyDescent="0.25">
      <c r="A1350" t="s">
        <v>16888</v>
      </c>
    </row>
    <row r="1351" spans="1:1" x14ac:dyDescent="0.25">
      <c r="A1351" t="s">
        <v>16888</v>
      </c>
    </row>
    <row r="1352" spans="1:1" x14ac:dyDescent="0.25">
      <c r="A1352" t="s">
        <v>16888</v>
      </c>
    </row>
    <row r="1353" spans="1:1" x14ac:dyDescent="0.25">
      <c r="A1353" t="s">
        <v>16888</v>
      </c>
    </row>
    <row r="1354" spans="1:1" x14ac:dyDescent="0.25">
      <c r="A1354" t="s">
        <v>16888</v>
      </c>
    </row>
    <row r="1355" spans="1:1" x14ac:dyDescent="0.25">
      <c r="A1355" t="s">
        <v>16888</v>
      </c>
    </row>
    <row r="1356" spans="1:1" x14ac:dyDescent="0.25">
      <c r="A1356" t="s">
        <v>16888</v>
      </c>
    </row>
    <row r="1357" spans="1:1" x14ac:dyDescent="0.25">
      <c r="A1357" t="s">
        <v>16888</v>
      </c>
    </row>
    <row r="1358" spans="1:1" x14ac:dyDescent="0.25">
      <c r="A1358" t="s">
        <v>16888</v>
      </c>
    </row>
    <row r="1359" spans="1:1" x14ac:dyDescent="0.25">
      <c r="A1359" t="s">
        <v>16888</v>
      </c>
    </row>
    <row r="1360" spans="1:1" x14ac:dyDescent="0.25">
      <c r="A1360" t="s">
        <v>16888</v>
      </c>
    </row>
    <row r="1361" spans="1:1" x14ac:dyDescent="0.25">
      <c r="A1361" t="s">
        <v>16888</v>
      </c>
    </row>
    <row r="1362" spans="1:1" x14ac:dyDescent="0.25">
      <c r="A1362" t="s">
        <v>16888</v>
      </c>
    </row>
    <row r="1363" spans="1:1" x14ac:dyDescent="0.25">
      <c r="A1363" t="s">
        <v>16888</v>
      </c>
    </row>
    <row r="1364" spans="1:1" x14ac:dyDescent="0.25">
      <c r="A1364" t="s">
        <v>16888</v>
      </c>
    </row>
    <row r="1365" spans="1:1" x14ac:dyDescent="0.25">
      <c r="A1365" t="s">
        <v>16888</v>
      </c>
    </row>
    <row r="1366" spans="1:1" x14ac:dyDescent="0.25">
      <c r="A1366" t="s">
        <v>16888</v>
      </c>
    </row>
    <row r="1367" spans="1:1" x14ac:dyDescent="0.25">
      <c r="A1367" t="s">
        <v>16888</v>
      </c>
    </row>
    <row r="1368" spans="1:1" x14ac:dyDescent="0.25">
      <c r="A1368" t="s">
        <v>16888</v>
      </c>
    </row>
    <row r="1369" spans="1:1" x14ac:dyDescent="0.25">
      <c r="A1369" t="s">
        <v>16888</v>
      </c>
    </row>
    <row r="1370" spans="1:1" x14ac:dyDescent="0.25">
      <c r="A1370" t="s">
        <v>16888</v>
      </c>
    </row>
    <row r="1371" spans="1:1" x14ac:dyDescent="0.25">
      <c r="A1371" t="s">
        <v>16888</v>
      </c>
    </row>
    <row r="1372" spans="1:1" x14ac:dyDescent="0.25">
      <c r="A1372" t="s">
        <v>16888</v>
      </c>
    </row>
    <row r="1373" spans="1:1" x14ac:dyDescent="0.25">
      <c r="A1373" t="s">
        <v>16888</v>
      </c>
    </row>
    <row r="1374" spans="1:1" x14ac:dyDescent="0.25">
      <c r="A1374" t="s">
        <v>16888</v>
      </c>
    </row>
    <row r="1375" spans="1:1" x14ac:dyDescent="0.25">
      <c r="A1375" t="s">
        <v>16888</v>
      </c>
    </row>
    <row r="1376" spans="1:1" x14ac:dyDescent="0.25">
      <c r="A1376" t="s">
        <v>16888</v>
      </c>
    </row>
    <row r="1377" spans="1:1" x14ac:dyDescent="0.25">
      <c r="A1377" t="s">
        <v>16888</v>
      </c>
    </row>
    <row r="1378" spans="1:1" x14ac:dyDescent="0.25">
      <c r="A1378" t="s">
        <v>16888</v>
      </c>
    </row>
    <row r="1379" spans="1:1" x14ac:dyDescent="0.25">
      <c r="A1379" t="s">
        <v>16888</v>
      </c>
    </row>
    <row r="1380" spans="1:1" x14ac:dyDescent="0.25">
      <c r="A1380" t="s">
        <v>16888</v>
      </c>
    </row>
    <row r="1381" spans="1:1" x14ac:dyDescent="0.25">
      <c r="A1381" t="s">
        <v>16888</v>
      </c>
    </row>
    <row r="1382" spans="1:1" x14ac:dyDescent="0.25">
      <c r="A1382" t="s">
        <v>16888</v>
      </c>
    </row>
    <row r="1383" spans="1:1" x14ac:dyDescent="0.25">
      <c r="A1383" t="s">
        <v>16888</v>
      </c>
    </row>
    <row r="1384" spans="1:1" x14ac:dyDescent="0.25">
      <c r="A1384" t="s">
        <v>16888</v>
      </c>
    </row>
    <row r="1385" spans="1:1" x14ac:dyDescent="0.25">
      <c r="A1385" t="s">
        <v>16888</v>
      </c>
    </row>
    <row r="1386" spans="1:1" x14ac:dyDescent="0.25">
      <c r="A1386" t="s">
        <v>16888</v>
      </c>
    </row>
    <row r="1387" spans="1:1" x14ac:dyDescent="0.25">
      <c r="A1387" t="s">
        <v>16888</v>
      </c>
    </row>
    <row r="1388" spans="1:1" x14ac:dyDescent="0.25">
      <c r="A1388" t="s">
        <v>16888</v>
      </c>
    </row>
    <row r="1389" spans="1:1" x14ac:dyDescent="0.25">
      <c r="A1389" t="s">
        <v>16888</v>
      </c>
    </row>
    <row r="1390" spans="1:1" x14ac:dyDescent="0.25">
      <c r="A1390" t="s">
        <v>16888</v>
      </c>
    </row>
    <row r="1391" spans="1:1" x14ac:dyDescent="0.25">
      <c r="A1391" t="s">
        <v>16888</v>
      </c>
    </row>
    <row r="1392" spans="1:1" x14ac:dyDescent="0.25">
      <c r="A1392" t="s">
        <v>16888</v>
      </c>
    </row>
    <row r="1393" spans="1:1" x14ac:dyDescent="0.25">
      <c r="A1393" t="s">
        <v>16888</v>
      </c>
    </row>
    <row r="1394" spans="1:1" x14ac:dyDescent="0.25">
      <c r="A1394" t="s">
        <v>16888</v>
      </c>
    </row>
    <row r="1395" spans="1:1" x14ac:dyDescent="0.25">
      <c r="A1395" t="s">
        <v>16888</v>
      </c>
    </row>
    <row r="1396" spans="1:1" x14ac:dyDescent="0.25">
      <c r="A1396" t="s">
        <v>16888</v>
      </c>
    </row>
    <row r="1397" spans="1:1" x14ac:dyDescent="0.25">
      <c r="A1397" t="s">
        <v>16888</v>
      </c>
    </row>
    <row r="1398" spans="1:1" x14ac:dyDescent="0.25">
      <c r="A1398" t="s">
        <v>16888</v>
      </c>
    </row>
    <row r="1399" spans="1:1" x14ac:dyDescent="0.25">
      <c r="A1399" t="s">
        <v>16888</v>
      </c>
    </row>
    <row r="1400" spans="1:1" x14ac:dyDescent="0.25">
      <c r="A1400" t="s">
        <v>16888</v>
      </c>
    </row>
    <row r="1401" spans="1:1" x14ac:dyDescent="0.25">
      <c r="A1401" t="s">
        <v>16888</v>
      </c>
    </row>
    <row r="1402" spans="1:1" x14ac:dyDescent="0.25">
      <c r="A1402" t="s">
        <v>16888</v>
      </c>
    </row>
    <row r="1403" spans="1:1" x14ac:dyDescent="0.25">
      <c r="A1403" t="s">
        <v>16888</v>
      </c>
    </row>
    <row r="1404" spans="1:1" x14ac:dyDescent="0.25">
      <c r="A1404" t="s">
        <v>16888</v>
      </c>
    </row>
    <row r="1405" spans="1:1" x14ac:dyDescent="0.25">
      <c r="A1405" t="s">
        <v>16888</v>
      </c>
    </row>
    <row r="1406" spans="1:1" x14ac:dyDescent="0.25">
      <c r="A1406" t="s">
        <v>16888</v>
      </c>
    </row>
    <row r="1407" spans="1:1" x14ac:dyDescent="0.25">
      <c r="A1407" t="s">
        <v>16888</v>
      </c>
    </row>
    <row r="1408" spans="1:1" x14ac:dyDescent="0.25">
      <c r="A1408" t="s">
        <v>16888</v>
      </c>
    </row>
    <row r="1409" spans="1:1" x14ac:dyDescent="0.25">
      <c r="A1409" t="s">
        <v>16888</v>
      </c>
    </row>
    <row r="1410" spans="1:1" x14ac:dyDescent="0.25">
      <c r="A1410" t="s">
        <v>16888</v>
      </c>
    </row>
    <row r="1411" spans="1:1" x14ac:dyDescent="0.25">
      <c r="A1411" t="s">
        <v>16888</v>
      </c>
    </row>
    <row r="1412" spans="1:1" x14ac:dyDescent="0.25">
      <c r="A1412" t="s">
        <v>16888</v>
      </c>
    </row>
    <row r="1413" spans="1:1" x14ac:dyDescent="0.25">
      <c r="A1413" t="s">
        <v>16888</v>
      </c>
    </row>
    <row r="1414" spans="1:1" x14ac:dyDescent="0.25">
      <c r="A1414" t="s">
        <v>16888</v>
      </c>
    </row>
    <row r="1415" spans="1:1" x14ac:dyDescent="0.25">
      <c r="A1415" t="s">
        <v>16888</v>
      </c>
    </row>
    <row r="1416" spans="1:1" x14ac:dyDescent="0.25">
      <c r="A1416" t="s">
        <v>16888</v>
      </c>
    </row>
    <row r="1417" spans="1:1" x14ac:dyDescent="0.25">
      <c r="A1417" t="s">
        <v>16888</v>
      </c>
    </row>
    <row r="1418" spans="1:1" x14ac:dyDescent="0.25">
      <c r="A1418" t="s">
        <v>16888</v>
      </c>
    </row>
    <row r="1419" spans="1:1" x14ac:dyDescent="0.25">
      <c r="A1419" t="s">
        <v>16888</v>
      </c>
    </row>
    <row r="1420" spans="1:1" x14ac:dyDescent="0.25">
      <c r="A1420" t="s">
        <v>16888</v>
      </c>
    </row>
    <row r="1421" spans="1:1" x14ac:dyDescent="0.25">
      <c r="A1421" t="s">
        <v>16888</v>
      </c>
    </row>
    <row r="1422" spans="1:1" x14ac:dyDescent="0.25">
      <c r="A1422" t="s">
        <v>16888</v>
      </c>
    </row>
    <row r="1423" spans="1:1" x14ac:dyDescent="0.25">
      <c r="A1423" t="s">
        <v>16888</v>
      </c>
    </row>
    <row r="1424" spans="1:1" x14ac:dyDescent="0.25">
      <c r="A1424" t="s">
        <v>16888</v>
      </c>
    </row>
    <row r="1425" spans="1:1" x14ac:dyDescent="0.25">
      <c r="A1425" t="s">
        <v>16888</v>
      </c>
    </row>
    <row r="1426" spans="1:1" x14ac:dyDescent="0.25">
      <c r="A1426" t="s">
        <v>16888</v>
      </c>
    </row>
    <row r="1427" spans="1:1" x14ac:dyDescent="0.25">
      <c r="A1427" t="s">
        <v>16888</v>
      </c>
    </row>
    <row r="1428" spans="1:1" x14ac:dyDescent="0.25">
      <c r="A1428" t="s">
        <v>16888</v>
      </c>
    </row>
    <row r="1429" spans="1:1" x14ac:dyDescent="0.25">
      <c r="A1429" t="s">
        <v>16888</v>
      </c>
    </row>
    <row r="1430" spans="1:1" x14ac:dyDescent="0.25">
      <c r="A1430" t="s">
        <v>16888</v>
      </c>
    </row>
    <row r="1431" spans="1:1" x14ac:dyDescent="0.25">
      <c r="A1431" t="s">
        <v>16888</v>
      </c>
    </row>
    <row r="1432" spans="1:1" x14ac:dyDescent="0.25">
      <c r="A1432" t="s">
        <v>16888</v>
      </c>
    </row>
    <row r="1433" spans="1:1" x14ac:dyDescent="0.25">
      <c r="A1433" t="s">
        <v>16888</v>
      </c>
    </row>
    <row r="1434" spans="1:1" x14ac:dyDescent="0.25">
      <c r="A1434" t="s">
        <v>16888</v>
      </c>
    </row>
    <row r="1435" spans="1:1" x14ac:dyDescent="0.25">
      <c r="A1435" t="s">
        <v>16888</v>
      </c>
    </row>
    <row r="1436" spans="1:1" x14ac:dyDescent="0.25">
      <c r="A1436" t="s">
        <v>16888</v>
      </c>
    </row>
    <row r="1437" spans="1:1" x14ac:dyDescent="0.25">
      <c r="A1437" t="s">
        <v>16888</v>
      </c>
    </row>
    <row r="1438" spans="1:1" x14ac:dyDescent="0.25">
      <c r="A1438" t="s">
        <v>16888</v>
      </c>
    </row>
    <row r="1439" spans="1:1" x14ac:dyDescent="0.25">
      <c r="A1439" t="s">
        <v>16888</v>
      </c>
    </row>
    <row r="1440" spans="1:1" x14ac:dyDescent="0.25">
      <c r="A1440" t="s">
        <v>16888</v>
      </c>
    </row>
    <row r="1441" spans="1:1" x14ac:dyDescent="0.25">
      <c r="A1441" t="s">
        <v>16888</v>
      </c>
    </row>
    <row r="1442" spans="1:1" x14ac:dyDescent="0.25">
      <c r="A1442" t="s">
        <v>16888</v>
      </c>
    </row>
    <row r="1443" spans="1:1" x14ac:dyDescent="0.25">
      <c r="A1443" t="s">
        <v>16888</v>
      </c>
    </row>
    <row r="1444" spans="1:1" x14ac:dyDescent="0.25">
      <c r="A1444" t="s">
        <v>16888</v>
      </c>
    </row>
    <row r="1445" spans="1:1" x14ac:dyDescent="0.25">
      <c r="A1445" t="s">
        <v>16888</v>
      </c>
    </row>
    <row r="1446" spans="1:1" x14ac:dyDescent="0.25">
      <c r="A1446" t="s">
        <v>16888</v>
      </c>
    </row>
    <row r="1447" spans="1:1" x14ac:dyDescent="0.25">
      <c r="A1447" t="s">
        <v>16888</v>
      </c>
    </row>
    <row r="1448" spans="1:1" x14ac:dyDescent="0.25">
      <c r="A1448" t="s">
        <v>16888</v>
      </c>
    </row>
    <row r="1449" spans="1:1" x14ac:dyDescent="0.25">
      <c r="A1449" t="s">
        <v>16888</v>
      </c>
    </row>
    <row r="1450" spans="1:1" x14ac:dyDescent="0.25">
      <c r="A1450" t="s">
        <v>16888</v>
      </c>
    </row>
    <row r="1451" spans="1:1" x14ac:dyDescent="0.25">
      <c r="A1451" t="s">
        <v>16888</v>
      </c>
    </row>
    <row r="1452" spans="1:1" x14ac:dyDescent="0.25">
      <c r="A1452" t="s">
        <v>16888</v>
      </c>
    </row>
    <row r="1453" spans="1:1" x14ac:dyDescent="0.25">
      <c r="A1453" t="s">
        <v>16888</v>
      </c>
    </row>
    <row r="1454" spans="1:1" x14ac:dyDescent="0.25">
      <c r="A1454" t="s">
        <v>16888</v>
      </c>
    </row>
    <row r="1455" spans="1:1" x14ac:dyDescent="0.25">
      <c r="A1455" t="s">
        <v>16888</v>
      </c>
    </row>
    <row r="1456" spans="1:1" x14ac:dyDescent="0.25">
      <c r="A1456" t="s">
        <v>16888</v>
      </c>
    </row>
    <row r="1457" spans="1:1" x14ac:dyDescent="0.25">
      <c r="A1457" t="s">
        <v>16888</v>
      </c>
    </row>
    <row r="1458" spans="1:1" x14ac:dyDescent="0.25">
      <c r="A1458" t="s">
        <v>16888</v>
      </c>
    </row>
    <row r="1459" spans="1:1" x14ac:dyDescent="0.25">
      <c r="A1459" t="s">
        <v>16888</v>
      </c>
    </row>
    <row r="1460" spans="1:1" x14ac:dyDescent="0.25">
      <c r="A1460" t="s">
        <v>16888</v>
      </c>
    </row>
    <row r="1461" spans="1:1" x14ac:dyDescent="0.25">
      <c r="A1461" t="s">
        <v>16888</v>
      </c>
    </row>
    <row r="1462" spans="1:1" x14ac:dyDescent="0.25">
      <c r="A1462" t="s">
        <v>16888</v>
      </c>
    </row>
    <row r="1463" spans="1:1" x14ac:dyDescent="0.25">
      <c r="A1463" t="s">
        <v>16888</v>
      </c>
    </row>
    <row r="1464" spans="1:1" x14ac:dyDescent="0.25">
      <c r="A1464" t="s">
        <v>16888</v>
      </c>
    </row>
    <row r="1465" spans="1:1" x14ac:dyDescent="0.25">
      <c r="A1465" t="s">
        <v>16888</v>
      </c>
    </row>
    <row r="1466" spans="1:1" x14ac:dyDescent="0.25">
      <c r="A1466" t="s">
        <v>16888</v>
      </c>
    </row>
    <row r="1467" spans="1:1" x14ac:dyDescent="0.25">
      <c r="A1467" t="s">
        <v>16888</v>
      </c>
    </row>
    <row r="1468" spans="1:1" x14ac:dyDescent="0.25">
      <c r="A1468" t="s">
        <v>16888</v>
      </c>
    </row>
    <row r="1469" spans="1:1" x14ac:dyDescent="0.25">
      <c r="A1469" t="s">
        <v>16888</v>
      </c>
    </row>
    <row r="1470" spans="1:1" x14ac:dyDescent="0.25">
      <c r="A1470" t="s">
        <v>16888</v>
      </c>
    </row>
    <row r="1471" spans="1:1" x14ac:dyDescent="0.25">
      <c r="A1471" t="s">
        <v>16888</v>
      </c>
    </row>
    <row r="1472" spans="1:1" x14ac:dyDescent="0.25">
      <c r="A1472" t="s">
        <v>16888</v>
      </c>
    </row>
    <row r="1473" spans="1:1" x14ac:dyDescent="0.25">
      <c r="A1473" t="s">
        <v>16888</v>
      </c>
    </row>
    <row r="1474" spans="1:1" x14ac:dyDescent="0.25">
      <c r="A1474" t="s">
        <v>16888</v>
      </c>
    </row>
    <row r="1475" spans="1:1" x14ac:dyDescent="0.25">
      <c r="A1475" t="s">
        <v>16888</v>
      </c>
    </row>
    <row r="1476" spans="1:1" x14ac:dyDescent="0.25">
      <c r="A1476" t="s">
        <v>16888</v>
      </c>
    </row>
    <row r="1477" spans="1:1" x14ac:dyDescent="0.25">
      <c r="A1477" t="s">
        <v>16888</v>
      </c>
    </row>
    <row r="1478" spans="1:1" x14ac:dyDescent="0.25">
      <c r="A1478" t="s">
        <v>16888</v>
      </c>
    </row>
    <row r="1479" spans="1:1" x14ac:dyDescent="0.25">
      <c r="A1479" t="s">
        <v>16888</v>
      </c>
    </row>
    <row r="1480" spans="1:1" x14ac:dyDescent="0.25">
      <c r="A1480" t="s">
        <v>16888</v>
      </c>
    </row>
    <row r="1481" spans="1:1" x14ac:dyDescent="0.25">
      <c r="A1481" t="s">
        <v>16888</v>
      </c>
    </row>
    <row r="1482" spans="1:1" x14ac:dyDescent="0.25">
      <c r="A1482" t="s">
        <v>16888</v>
      </c>
    </row>
    <row r="1483" spans="1:1" x14ac:dyDescent="0.25">
      <c r="A1483" t="s">
        <v>16888</v>
      </c>
    </row>
    <row r="1484" spans="1:1" x14ac:dyDescent="0.25">
      <c r="A1484" t="s">
        <v>16888</v>
      </c>
    </row>
    <row r="1485" spans="1:1" x14ac:dyDescent="0.25">
      <c r="A1485" t="s">
        <v>16888</v>
      </c>
    </row>
    <row r="1486" spans="1:1" x14ac:dyDescent="0.25">
      <c r="A1486" t="s">
        <v>16888</v>
      </c>
    </row>
    <row r="1487" spans="1:1" x14ac:dyDescent="0.25">
      <c r="A1487" t="s">
        <v>16888</v>
      </c>
    </row>
    <row r="1488" spans="1:1" x14ac:dyDescent="0.25">
      <c r="A1488" t="s">
        <v>16888</v>
      </c>
    </row>
    <row r="1489" spans="1:1" x14ac:dyDescent="0.25">
      <c r="A1489" t="s">
        <v>16888</v>
      </c>
    </row>
    <row r="1490" spans="1:1" x14ac:dyDescent="0.25">
      <c r="A1490" t="s">
        <v>16888</v>
      </c>
    </row>
    <row r="1491" spans="1:1" x14ac:dyDescent="0.25">
      <c r="A1491" t="s">
        <v>16888</v>
      </c>
    </row>
    <row r="1492" spans="1:1" x14ac:dyDescent="0.25">
      <c r="A1492" t="s">
        <v>16888</v>
      </c>
    </row>
    <row r="1493" spans="1:1" x14ac:dyDescent="0.25">
      <c r="A1493" t="s">
        <v>16888</v>
      </c>
    </row>
    <row r="1494" spans="1:1" x14ac:dyDescent="0.25">
      <c r="A1494" t="s">
        <v>16888</v>
      </c>
    </row>
    <row r="1495" spans="1:1" x14ac:dyDescent="0.25">
      <c r="A1495" t="s">
        <v>16888</v>
      </c>
    </row>
    <row r="1496" spans="1:1" x14ac:dyDescent="0.25">
      <c r="A1496" t="s">
        <v>16888</v>
      </c>
    </row>
    <row r="1497" spans="1:1" x14ac:dyDescent="0.25">
      <c r="A1497" t="s">
        <v>16888</v>
      </c>
    </row>
    <row r="1498" spans="1:1" x14ac:dyDescent="0.25">
      <c r="A1498" t="s">
        <v>16888</v>
      </c>
    </row>
    <row r="1499" spans="1:1" x14ac:dyDescent="0.25">
      <c r="A1499" t="s">
        <v>16888</v>
      </c>
    </row>
    <row r="1500" spans="1:1" x14ac:dyDescent="0.25">
      <c r="A1500" t="s">
        <v>16888</v>
      </c>
    </row>
    <row r="1501" spans="1:1" x14ac:dyDescent="0.25">
      <c r="A1501" t="s">
        <v>16888</v>
      </c>
    </row>
    <row r="1502" spans="1:1" x14ac:dyDescent="0.25">
      <c r="A1502" t="s">
        <v>16888</v>
      </c>
    </row>
    <row r="1503" spans="1:1" x14ac:dyDescent="0.25">
      <c r="A1503" t="s">
        <v>16888</v>
      </c>
    </row>
    <row r="1504" spans="1:1" x14ac:dyDescent="0.25">
      <c r="A1504" t="s">
        <v>16888</v>
      </c>
    </row>
    <row r="1505" spans="1:1" x14ac:dyDescent="0.25">
      <c r="A1505" t="s">
        <v>16888</v>
      </c>
    </row>
    <row r="1506" spans="1:1" x14ac:dyDescent="0.25">
      <c r="A1506" t="s">
        <v>16888</v>
      </c>
    </row>
    <row r="1507" spans="1:1" x14ac:dyDescent="0.25">
      <c r="A1507" t="s">
        <v>16888</v>
      </c>
    </row>
    <row r="1508" spans="1:1" x14ac:dyDescent="0.25">
      <c r="A1508" t="s">
        <v>16888</v>
      </c>
    </row>
    <row r="1509" spans="1:1" x14ac:dyDescent="0.25">
      <c r="A1509" t="s">
        <v>16888</v>
      </c>
    </row>
    <row r="1510" spans="1:1" x14ac:dyDescent="0.25">
      <c r="A1510" t="s">
        <v>16888</v>
      </c>
    </row>
    <row r="1511" spans="1:1" x14ac:dyDescent="0.25">
      <c r="A1511" t="s">
        <v>16888</v>
      </c>
    </row>
    <row r="1512" spans="1:1" x14ac:dyDescent="0.25">
      <c r="A1512" t="s">
        <v>16888</v>
      </c>
    </row>
    <row r="1513" spans="1:1" x14ac:dyDescent="0.25">
      <c r="A1513" t="s">
        <v>16888</v>
      </c>
    </row>
    <row r="1514" spans="1:1" x14ac:dyDescent="0.25">
      <c r="A1514" t="s">
        <v>16888</v>
      </c>
    </row>
    <row r="1515" spans="1:1" x14ac:dyDescent="0.25">
      <c r="A1515" t="s">
        <v>16888</v>
      </c>
    </row>
    <row r="1516" spans="1:1" x14ac:dyDescent="0.25">
      <c r="A1516" t="s">
        <v>16888</v>
      </c>
    </row>
    <row r="1517" spans="1:1" x14ac:dyDescent="0.25">
      <c r="A1517" t="s">
        <v>16888</v>
      </c>
    </row>
    <row r="1518" spans="1:1" x14ac:dyDescent="0.25">
      <c r="A1518" t="s">
        <v>16888</v>
      </c>
    </row>
    <row r="1519" spans="1:1" x14ac:dyDescent="0.25">
      <c r="A1519" t="s">
        <v>16888</v>
      </c>
    </row>
    <row r="1520" spans="1:1" x14ac:dyDescent="0.25">
      <c r="A1520" t="s">
        <v>16888</v>
      </c>
    </row>
    <row r="1521" spans="1:1" x14ac:dyDescent="0.25">
      <c r="A1521" t="s">
        <v>16888</v>
      </c>
    </row>
    <row r="1522" spans="1:1" x14ac:dyDescent="0.25">
      <c r="A1522" t="s">
        <v>16888</v>
      </c>
    </row>
    <row r="1523" spans="1:1" x14ac:dyDescent="0.25">
      <c r="A1523" t="s">
        <v>16888</v>
      </c>
    </row>
    <row r="1524" spans="1:1" x14ac:dyDescent="0.25">
      <c r="A1524" t="s">
        <v>16888</v>
      </c>
    </row>
    <row r="1525" spans="1:1" x14ac:dyDescent="0.25">
      <c r="A1525" t="s">
        <v>16888</v>
      </c>
    </row>
    <row r="1526" spans="1:1" x14ac:dyDescent="0.25">
      <c r="A1526" t="s">
        <v>16888</v>
      </c>
    </row>
    <row r="1527" spans="1:1" x14ac:dyDescent="0.25">
      <c r="A1527" t="s">
        <v>16888</v>
      </c>
    </row>
    <row r="1528" spans="1:1" x14ac:dyDescent="0.25">
      <c r="A1528" t="s">
        <v>16888</v>
      </c>
    </row>
    <row r="1529" spans="1:1" x14ac:dyDescent="0.25">
      <c r="A1529" t="s">
        <v>16888</v>
      </c>
    </row>
    <row r="1530" spans="1:1" x14ac:dyDescent="0.25">
      <c r="A1530" t="s">
        <v>16888</v>
      </c>
    </row>
    <row r="1531" spans="1:1" x14ac:dyDescent="0.25">
      <c r="A1531" t="s">
        <v>16888</v>
      </c>
    </row>
    <row r="1532" spans="1:1" x14ac:dyDescent="0.25">
      <c r="A1532" t="s">
        <v>16888</v>
      </c>
    </row>
    <row r="1533" spans="1:1" x14ac:dyDescent="0.25">
      <c r="A1533" t="s">
        <v>16888</v>
      </c>
    </row>
    <row r="1534" spans="1:1" x14ac:dyDescent="0.25">
      <c r="A1534" t="s">
        <v>16888</v>
      </c>
    </row>
    <row r="1535" spans="1:1" x14ac:dyDescent="0.25">
      <c r="A1535" t="s">
        <v>16888</v>
      </c>
    </row>
    <row r="1536" spans="1:1" x14ac:dyDescent="0.25">
      <c r="A1536" t="s">
        <v>16888</v>
      </c>
    </row>
    <row r="1537" spans="1:1" x14ac:dyDescent="0.25">
      <c r="A1537" t="s">
        <v>16888</v>
      </c>
    </row>
    <row r="1538" spans="1:1" x14ac:dyDescent="0.25">
      <c r="A1538" t="s">
        <v>16888</v>
      </c>
    </row>
    <row r="1539" spans="1:1" x14ac:dyDescent="0.25">
      <c r="A1539" t="s">
        <v>16888</v>
      </c>
    </row>
    <row r="1540" spans="1:1" x14ac:dyDescent="0.25">
      <c r="A1540" t="s">
        <v>16888</v>
      </c>
    </row>
    <row r="1541" spans="1:1" x14ac:dyDescent="0.25">
      <c r="A1541" t="s">
        <v>16888</v>
      </c>
    </row>
    <row r="1542" spans="1:1" x14ac:dyDescent="0.25">
      <c r="A1542" t="s">
        <v>16888</v>
      </c>
    </row>
    <row r="1543" spans="1:1" x14ac:dyDescent="0.25">
      <c r="A1543" t="s">
        <v>16888</v>
      </c>
    </row>
    <row r="1544" spans="1:1" x14ac:dyDescent="0.25">
      <c r="A1544" t="s">
        <v>16888</v>
      </c>
    </row>
    <row r="1545" spans="1:1" x14ac:dyDescent="0.25">
      <c r="A1545" t="s">
        <v>16888</v>
      </c>
    </row>
    <row r="1546" spans="1:1" x14ac:dyDescent="0.25">
      <c r="A1546" t="s">
        <v>16888</v>
      </c>
    </row>
    <row r="1547" spans="1:1" x14ac:dyDescent="0.25">
      <c r="A1547" t="s">
        <v>16888</v>
      </c>
    </row>
    <row r="1548" spans="1:1" x14ac:dyDescent="0.25">
      <c r="A1548" t="s">
        <v>16888</v>
      </c>
    </row>
    <row r="1549" spans="1:1" x14ac:dyDescent="0.25">
      <c r="A1549" t="s">
        <v>16888</v>
      </c>
    </row>
    <row r="1550" spans="1:1" x14ac:dyDescent="0.25">
      <c r="A1550" t="s">
        <v>16888</v>
      </c>
    </row>
    <row r="1551" spans="1:1" x14ac:dyDescent="0.25">
      <c r="A1551" t="s">
        <v>16888</v>
      </c>
    </row>
    <row r="1552" spans="1:1" x14ac:dyDescent="0.25">
      <c r="A1552" t="s">
        <v>16888</v>
      </c>
    </row>
    <row r="1553" spans="1:1" x14ac:dyDescent="0.25">
      <c r="A1553" t="s">
        <v>16888</v>
      </c>
    </row>
    <row r="1554" spans="1:1" x14ac:dyDescent="0.25">
      <c r="A1554" t="s">
        <v>16888</v>
      </c>
    </row>
    <row r="1555" spans="1:1" x14ac:dyDescent="0.25">
      <c r="A1555" t="s">
        <v>16888</v>
      </c>
    </row>
    <row r="1556" spans="1:1" x14ac:dyDescent="0.25">
      <c r="A1556" t="s">
        <v>16888</v>
      </c>
    </row>
    <row r="1557" spans="1:1" x14ac:dyDescent="0.25">
      <c r="A1557" t="s">
        <v>16888</v>
      </c>
    </row>
    <row r="1558" spans="1:1" x14ac:dyDescent="0.25">
      <c r="A1558" t="s">
        <v>16888</v>
      </c>
    </row>
    <row r="1559" spans="1:1" x14ac:dyDescent="0.25">
      <c r="A1559" t="s">
        <v>16888</v>
      </c>
    </row>
    <row r="1560" spans="1:1" x14ac:dyDescent="0.25">
      <c r="A1560" t="s">
        <v>16888</v>
      </c>
    </row>
    <row r="1561" spans="1:1" x14ac:dyDescent="0.25">
      <c r="A1561" t="s">
        <v>16888</v>
      </c>
    </row>
    <row r="1562" spans="1:1" x14ac:dyDescent="0.25">
      <c r="A1562" t="s">
        <v>16888</v>
      </c>
    </row>
    <row r="1563" spans="1:1" x14ac:dyDescent="0.25">
      <c r="A1563" t="s">
        <v>16888</v>
      </c>
    </row>
    <row r="1564" spans="1:1" x14ac:dyDescent="0.25">
      <c r="A1564" t="s">
        <v>16888</v>
      </c>
    </row>
    <row r="1565" spans="1:1" x14ac:dyDescent="0.25">
      <c r="A1565" t="s">
        <v>16888</v>
      </c>
    </row>
    <row r="1566" spans="1:1" x14ac:dyDescent="0.25">
      <c r="A1566" t="s">
        <v>16888</v>
      </c>
    </row>
    <row r="1567" spans="1:1" x14ac:dyDescent="0.25">
      <c r="A1567" t="s">
        <v>16888</v>
      </c>
    </row>
    <row r="1568" spans="1:1" x14ac:dyDescent="0.25">
      <c r="A1568" t="s">
        <v>16888</v>
      </c>
    </row>
    <row r="1569" spans="1:1" x14ac:dyDescent="0.25">
      <c r="A1569" t="s">
        <v>16888</v>
      </c>
    </row>
    <row r="1570" spans="1:1" x14ac:dyDescent="0.25">
      <c r="A1570" t="s">
        <v>16888</v>
      </c>
    </row>
    <row r="1571" spans="1:1" x14ac:dyDescent="0.25">
      <c r="A1571" t="s">
        <v>16888</v>
      </c>
    </row>
    <row r="1572" spans="1:1" x14ac:dyDescent="0.25">
      <c r="A1572" t="s">
        <v>16888</v>
      </c>
    </row>
    <row r="1573" spans="1:1" x14ac:dyDescent="0.25">
      <c r="A1573" t="s">
        <v>16888</v>
      </c>
    </row>
    <row r="1574" spans="1:1" x14ac:dyDescent="0.25">
      <c r="A1574" t="s">
        <v>16888</v>
      </c>
    </row>
    <row r="1575" spans="1:1" x14ac:dyDescent="0.25">
      <c r="A1575" t="s">
        <v>16888</v>
      </c>
    </row>
    <row r="1576" spans="1:1" x14ac:dyDescent="0.25">
      <c r="A1576" t="s">
        <v>16888</v>
      </c>
    </row>
    <row r="1577" spans="1:1" x14ac:dyDescent="0.25">
      <c r="A1577" t="s">
        <v>16888</v>
      </c>
    </row>
    <row r="1578" spans="1:1" x14ac:dyDescent="0.25">
      <c r="A1578" t="s">
        <v>16888</v>
      </c>
    </row>
    <row r="1579" spans="1:1" x14ac:dyDescent="0.25">
      <c r="A1579" t="s">
        <v>16888</v>
      </c>
    </row>
    <row r="1580" spans="1:1" x14ac:dyDescent="0.25">
      <c r="A1580" t="s">
        <v>16888</v>
      </c>
    </row>
    <row r="1581" spans="1:1" x14ac:dyDescent="0.25">
      <c r="A1581" t="s">
        <v>16888</v>
      </c>
    </row>
    <row r="1582" spans="1:1" x14ac:dyDescent="0.25">
      <c r="A1582" t="s">
        <v>16888</v>
      </c>
    </row>
    <row r="1583" spans="1:1" x14ac:dyDescent="0.25">
      <c r="A1583" t="s">
        <v>16888</v>
      </c>
    </row>
    <row r="1584" spans="1:1" x14ac:dyDescent="0.25">
      <c r="A1584" t="s">
        <v>16888</v>
      </c>
    </row>
    <row r="1585" spans="1:1" x14ac:dyDescent="0.25">
      <c r="A1585" t="s">
        <v>16888</v>
      </c>
    </row>
    <row r="1586" spans="1:1" x14ac:dyDescent="0.25">
      <c r="A1586" t="s">
        <v>16888</v>
      </c>
    </row>
    <row r="1587" spans="1:1" x14ac:dyDescent="0.25">
      <c r="A1587" t="s">
        <v>16888</v>
      </c>
    </row>
    <row r="1588" spans="1:1" x14ac:dyDescent="0.25">
      <c r="A1588" t="s">
        <v>16888</v>
      </c>
    </row>
    <row r="1589" spans="1:1" x14ac:dyDescent="0.25">
      <c r="A1589" t="s">
        <v>16888</v>
      </c>
    </row>
    <row r="1590" spans="1:1" x14ac:dyDescent="0.25">
      <c r="A1590" t="s">
        <v>16888</v>
      </c>
    </row>
    <row r="1591" spans="1:1" x14ac:dyDescent="0.25">
      <c r="A1591" t="s">
        <v>16888</v>
      </c>
    </row>
    <row r="1592" spans="1:1" x14ac:dyDescent="0.25">
      <c r="A1592" t="s">
        <v>16888</v>
      </c>
    </row>
    <row r="1593" spans="1:1" x14ac:dyDescent="0.25">
      <c r="A1593" t="s">
        <v>16888</v>
      </c>
    </row>
    <row r="1594" spans="1:1" x14ac:dyDescent="0.25">
      <c r="A1594" t="s">
        <v>16888</v>
      </c>
    </row>
    <row r="1595" spans="1:1" x14ac:dyDescent="0.25">
      <c r="A1595" t="s">
        <v>16888</v>
      </c>
    </row>
    <row r="1596" spans="1:1" x14ac:dyDescent="0.25">
      <c r="A1596" t="s">
        <v>16888</v>
      </c>
    </row>
    <row r="1597" spans="1:1" x14ac:dyDescent="0.25">
      <c r="A1597" t="s">
        <v>16888</v>
      </c>
    </row>
    <row r="1598" spans="1:1" x14ac:dyDescent="0.25">
      <c r="A1598" t="s">
        <v>16888</v>
      </c>
    </row>
    <row r="1599" spans="1:1" x14ac:dyDescent="0.25">
      <c r="A1599" t="s">
        <v>16888</v>
      </c>
    </row>
    <row r="1600" spans="1:1" x14ac:dyDescent="0.25">
      <c r="A1600" t="s">
        <v>16888</v>
      </c>
    </row>
    <row r="1601" spans="1:1" x14ac:dyDescent="0.25">
      <c r="A1601" t="s">
        <v>16888</v>
      </c>
    </row>
    <row r="1602" spans="1:1" x14ac:dyDescent="0.25">
      <c r="A1602" t="s">
        <v>16888</v>
      </c>
    </row>
    <row r="1603" spans="1:1" x14ac:dyDescent="0.25">
      <c r="A1603" t="s">
        <v>16888</v>
      </c>
    </row>
    <row r="1604" spans="1:1" x14ac:dyDescent="0.25">
      <c r="A1604" t="s">
        <v>16888</v>
      </c>
    </row>
    <row r="1605" spans="1:1" x14ac:dyDescent="0.25">
      <c r="A1605" t="s">
        <v>16888</v>
      </c>
    </row>
    <row r="1606" spans="1:1" x14ac:dyDescent="0.25">
      <c r="A1606" t="s">
        <v>16888</v>
      </c>
    </row>
    <row r="1607" spans="1:1" x14ac:dyDescent="0.25">
      <c r="A1607" t="s">
        <v>16888</v>
      </c>
    </row>
    <row r="1608" spans="1:1" x14ac:dyDescent="0.25">
      <c r="A1608" t="s">
        <v>16888</v>
      </c>
    </row>
    <row r="1609" spans="1:1" x14ac:dyDescent="0.25">
      <c r="A1609" t="s">
        <v>16888</v>
      </c>
    </row>
    <row r="1610" spans="1:1" x14ac:dyDescent="0.25">
      <c r="A1610" t="s">
        <v>16888</v>
      </c>
    </row>
    <row r="1611" spans="1:1" x14ac:dyDescent="0.25">
      <c r="A1611" t="s">
        <v>16888</v>
      </c>
    </row>
    <row r="1612" spans="1:1" x14ac:dyDescent="0.25">
      <c r="A1612" t="s">
        <v>16888</v>
      </c>
    </row>
    <row r="1613" spans="1:1" x14ac:dyDescent="0.25">
      <c r="A1613" t="s">
        <v>16888</v>
      </c>
    </row>
    <row r="1614" spans="1:1" x14ac:dyDescent="0.25">
      <c r="A1614" t="s">
        <v>16888</v>
      </c>
    </row>
    <row r="1615" spans="1:1" x14ac:dyDescent="0.25">
      <c r="A1615" t="s">
        <v>16888</v>
      </c>
    </row>
    <row r="1616" spans="1:1" x14ac:dyDescent="0.25">
      <c r="A1616" t="s">
        <v>16888</v>
      </c>
    </row>
    <row r="1617" spans="1:1" x14ac:dyDescent="0.25">
      <c r="A1617" t="s">
        <v>16888</v>
      </c>
    </row>
    <row r="1618" spans="1:1" x14ac:dyDescent="0.25">
      <c r="A1618" t="s">
        <v>16888</v>
      </c>
    </row>
    <row r="1619" spans="1:1" x14ac:dyDescent="0.25">
      <c r="A1619" t="s">
        <v>16888</v>
      </c>
    </row>
    <row r="1620" spans="1:1" x14ac:dyDescent="0.25">
      <c r="A1620" t="s">
        <v>16888</v>
      </c>
    </row>
    <row r="1621" spans="1:1" x14ac:dyDescent="0.25">
      <c r="A1621" t="s">
        <v>16888</v>
      </c>
    </row>
    <row r="1622" spans="1:1" x14ac:dyDescent="0.25">
      <c r="A1622" t="s">
        <v>16888</v>
      </c>
    </row>
    <row r="1623" spans="1:1" x14ac:dyDescent="0.25">
      <c r="A1623" t="s">
        <v>16888</v>
      </c>
    </row>
    <row r="1624" spans="1:1" x14ac:dyDescent="0.25">
      <c r="A1624" t="s">
        <v>16888</v>
      </c>
    </row>
    <row r="1625" spans="1:1" x14ac:dyDescent="0.25">
      <c r="A1625" t="s">
        <v>16888</v>
      </c>
    </row>
    <row r="1626" spans="1:1" x14ac:dyDescent="0.25">
      <c r="A1626" t="s">
        <v>16888</v>
      </c>
    </row>
    <row r="1627" spans="1:1" x14ac:dyDescent="0.25">
      <c r="A1627" t="s">
        <v>16888</v>
      </c>
    </row>
    <row r="1628" spans="1:1" x14ac:dyDescent="0.25">
      <c r="A1628" t="s">
        <v>16888</v>
      </c>
    </row>
    <row r="1629" spans="1:1" x14ac:dyDescent="0.25">
      <c r="A1629" t="s">
        <v>16888</v>
      </c>
    </row>
    <row r="1630" spans="1:1" x14ac:dyDescent="0.25">
      <c r="A1630" t="s">
        <v>16888</v>
      </c>
    </row>
    <row r="1631" spans="1:1" x14ac:dyDescent="0.25">
      <c r="A1631" t="s">
        <v>16888</v>
      </c>
    </row>
    <row r="1632" spans="1:1" x14ac:dyDescent="0.25">
      <c r="A1632" t="s">
        <v>16888</v>
      </c>
    </row>
    <row r="1633" spans="1:1" x14ac:dyDescent="0.25">
      <c r="A1633" t="s">
        <v>16888</v>
      </c>
    </row>
    <row r="1634" spans="1:1" x14ac:dyDescent="0.25">
      <c r="A1634" t="s">
        <v>16888</v>
      </c>
    </row>
    <row r="1635" spans="1:1" x14ac:dyDescent="0.25">
      <c r="A1635" t="s">
        <v>16888</v>
      </c>
    </row>
  </sheetData>
  <pageMargins left="0.75" right="0.75" top="1" bottom="1" header="0.5" footer="0.5"/>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9BC0-EC3E-4837-A978-46A412CC87EE}">
  <dimension ref="A1:K4"/>
  <sheetViews>
    <sheetView workbookViewId="0">
      <selection activeCell="J1" sqref="J1"/>
    </sheetView>
  </sheetViews>
  <sheetFormatPr baseColWidth="10" defaultColWidth="8.7109375" defaultRowHeight="15" x14ac:dyDescent="0.25"/>
  <sheetData>
    <row r="1" spans="1:11" x14ac:dyDescent="0.25">
      <c r="A1" s="33" t="s">
        <v>12</v>
      </c>
      <c r="B1" s="33" t="s">
        <v>5674</v>
      </c>
      <c r="C1" s="33" t="s">
        <v>5673</v>
      </c>
      <c r="D1" s="33" t="s">
        <v>5672</v>
      </c>
      <c r="E1" s="33" t="s">
        <v>5671</v>
      </c>
      <c r="F1" s="33" t="s">
        <v>5670</v>
      </c>
      <c r="G1" s="33" t="s">
        <v>5669</v>
      </c>
      <c r="H1" s="33" t="s">
        <v>5668</v>
      </c>
      <c r="I1" s="33" t="s">
        <v>5667</v>
      </c>
      <c r="J1" s="35" t="s">
        <v>5666</v>
      </c>
      <c r="K1" s="33"/>
    </row>
    <row r="2" spans="1:11" x14ac:dyDescent="0.25">
      <c r="A2" s="33" t="s">
        <v>16889</v>
      </c>
      <c r="B2" t="s">
        <v>14210</v>
      </c>
      <c r="C2" t="s">
        <v>14209</v>
      </c>
      <c r="D2" t="s">
        <v>14208</v>
      </c>
      <c r="E2" t="s">
        <v>14207</v>
      </c>
      <c r="F2" t="s">
        <v>13773</v>
      </c>
      <c r="G2" t="s">
        <v>13772</v>
      </c>
      <c r="H2" t="s">
        <v>13771</v>
      </c>
      <c r="I2" t="s">
        <v>14206</v>
      </c>
      <c r="J2" t="s">
        <v>14205</v>
      </c>
      <c r="K2" s="1"/>
    </row>
    <row r="3" spans="1:11" x14ac:dyDescent="0.25">
      <c r="A3" s="33" t="s">
        <v>16890</v>
      </c>
      <c r="B3" t="s">
        <v>9972</v>
      </c>
      <c r="C3" t="s">
        <v>14204</v>
      </c>
      <c r="D3" t="s">
        <v>14203</v>
      </c>
      <c r="E3" t="s">
        <v>14202</v>
      </c>
      <c r="F3" t="s">
        <v>11191</v>
      </c>
      <c r="G3" t="s">
        <v>11190</v>
      </c>
      <c r="H3" t="s">
        <v>11189</v>
      </c>
      <c r="I3" t="s">
        <v>14201</v>
      </c>
      <c r="J3" t="s">
        <v>14200</v>
      </c>
      <c r="K3" s="1"/>
    </row>
    <row r="4" spans="1:11" x14ac:dyDescent="0.25">
      <c r="A4" s="33" t="s">
        <v>16891</v>
      </c>
      <c r="B4" t="s">
        <v>9522</v>
      </c>
      <c r="C4" t="s">
        <v>14095</v>
      </c>
      <c r="D4" t="s">
        <v>14199</v>
      </c>
      <c r="E4" t="s">
        <v>14198</v>
      </c>
      <c r="F4" t="s">
        <v>10498</v>
      </c>
      <c r="G4" t="s">
        <v>10497</v>
      </c>
      <c r="H4" t="s">
        <v>10496</v>
      </c>
      <c r="I4" t="s">
        <v>14197</v>
      </c>
      <c r="J4" t="s">
        <v>14196</v>
      </c>
      <c r="K4" s="1"/>
    </row>
  </sheetData>
  <pageMargins left="0.75" right="0.75" top="1" bottom="1" header="0.5" footer="0.5"/>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10887-3FAE-49C0-9163-C397E4AA49F4}">
  <dimension ref="A1:J37"/>
  <sheetViews>
    <sheetView workbookViewId="0">
      <selection activeCell="J1" sqref="J1"/>
    </sheetView>
  </sheetViews>
  <sheetFormatPr baseColWidth="10" defaultColWidth="8.7109375" defaultRowHeight="15" x14ac:dyDescent="0.25"/>
  <sheetData>
    <row r="1" spans="1:10" x14ac:dyDescent="0.25">
      <c r="A1" s="33" t="s">
        <v>12</v>
      </c>
      <c r="B1" s="33" t="s">
        <v>5674</v>
      </c>
      <c r="C1" s="33" t="s">
        <v>5673</v>
      </c>
      <c r="D1" s="33" t="s">
        <v>5672</v>
      </c>
      <c r="E1" s="33" t="s">
        <v>5671</v>
      </c>
      <c r="F1" s="33" t="s">
        <v>5670</v>
      </c>
      <c r="G1" s="33" t="s">
        <v>5669</v>
      </c>
      <c r="H1" s="33" t="s">
        <v>5668</v>
      </c>
      <c r="I1" s="33" t="s">
        <v>5667</v>
      </c>
      <c r="J1" s="33" t="s">
        <v>5666</v>
      </c>
    </row>
    <row r="2" spans="1:10" x14ac:dyDescent="0.25">
      <c r="A2" s="33" t="s">
        <v>16892</v>
      </c>
      <c r="B2" t="s">
        <v>9927</v>
      </c>
      <c r="C2" t="s">
        <v>14212</v>
      </c>
      <c r="D2" t="s">
        <v>5121</v>
      </c>
      <c r="E2" t="s">
        <v>5120</v>
      </c>
      <c r="F2" t="s">
        <v>13437</v>
      </c>
      <c r="G2" t="s">
        <v>13436</v>
      </c>
      <c r="H2" t="s">
        <v>13435</v>
      </c>
      <c r="I2" t="s">
        <v>5119</v>
      </c>
      <c r="J2" t="s">
        <v>14250</v>
      </c>
    </row>
    <row r="3" spans="1:10" x14ac:dyDescent="0.25">
      <c r="A3" s="33" t="s">
        <v>16893</v>
      </c>
      <c r="B3" t="s">
        <v>8441</v>
      </c>
      <c r="C3" t="s">
        <v>13913</v>
      </c>
      <c r="D3" t="s">
        <v>5408</v>
      </c>
      <c r="E3" t="s">
        <v>5407</v>
      </c>
      <c r="F3" t="s">
        <v>13686</v>
      </c>
      <c r="G3" t="s">
        <v>13685</v>
      </c>
      <c r="H3" t="s">
        <v>13684</v>
      </c>
      <c r="I3" t="s">
        <v>5406</v>
      </c>
      <c r="J3" t="s">
        <v>14249</v>
      </c>
    </row>
    <row r="4" spans="1:10" x14ac:dyDescent="0.25">
      <c r="A4" s="33" t="s">
        <v>16894</v>
      </c>
      <c r="B4" t="s">
        <v>9927</v>
      </c>
      <c r="C4" t="s">
        <v>13893</v>
      </c>
      <c r="D4" t="s">
        <v>4399</v>
      </c>
      <c r="E4" t="s">
        <v>4398</v>
      </c>
      <c r="F4" t="s">
        <v>12749</v>
      </c>
      <c r="G4" t="s">
        <v>12748</v>
      </c>
      <c r="H4" t="s">
        <v>12747</v>
      </c>
      <c r="I4" t="s">
        <v>4397</v>
      </c>
      <c r="J4" t="s">
        <v>14248</v>
      </c>
    </row>
    <row r="5" spans="1:10" x14ac:dyDescent="0.25">
      <c r="A5" s="33" t="s">
        <v>16895</v>
      </c>
      <c r="B5" t="s">
        <v>10153</v>
      </c>
      <c r="C5" t="s">
        <v>14103</v>
      </c>
      <c r="D5" t="s">
        <v>5338</v>
      </c>
      <c r="E5" t="s">
        <v>5336</v>
      </c>
      <c r="F5" t="s">
        <v>13628</v>
      </c>
      <c r="G5" t="s">
        <v>5335</v>
      </c>
      <c r="H5" t="s">
        <v>13627</v>
      </c>
      <c r="I5" t="s">
        <v>5334</v>
      </c>
      <c r="J5" t="s">
        <v>14247</v>
      </c>
    </row>
    <row r="6" spans="1:10" x14ac:dyDescent="0.25">
      <c r="A6" s="33" t="s">
        <v>16896</v>
      </c>
      <c r="B6" t="s">
        <v>9463</v>
      </c>
      <c r="C6" t="s">
        <v>14036</v>
      </c>
      <c r="D6" t="s">
        <v>5116</v>
      </c>
      <c r="E6" t="s">
        <v>5114</v>
      </c>
      <c r="F6" t="s">
        <v>13433</v>
      </c>
      <c r="G6" t="s">
        <v>13432</v>
      </c>
      <c r="H6" t="s">
        <v>13431</v>
      </c>
      <c r="I6" t="s">
        <v>5113</v>
      </c>
      <c r="J6" t="s">
        <v>14246</v>
      </c>
    </row>
    <row r="7" spans="1:10" x14ac:dyDescent="0.25">
      <c r="A7" s="33" t="s">
        <v>16897</v>
      </c>
      <c r="B7" t="s">
        <v>9162</v>
      </c>
      <c r="C7" t="s">
        <v>14055</v>
      </c>
      <c r="D7" t="s">
        <v>5197</v>
      </c>
      <c r="E7" t="s">
        <v>5196</v>
      </c>
      <c r="F7" t="s">
        <v>13510</v>
      </c>
      <c r="G7" t="s">
        <v>13509</v>
      </c>
      <c r="H7" t="s">
        <v>13508</v>
      </c>
      <c r="I7" t="s">
        <v>5195</v>
      </c>
      <c r="J7" t="s">
        <v>14245</v>
      </c>
    </row>
    <row r="8" spans="1:10" x14ac:dyDescent="0.25">
      <c r="A8" s="33" t="s">
        <v>16898</v>
      </c>
      <c r="B8" t="s">
        <v>8355</v>
      </c>
      <c r="C8" t="s">
        <v>14244</v>
      </c>
      <c r="D8" t="s">
        <v>4769</v>
      </c>
      <c r="E8" t="s">
        <v>4768</v>
      </c>
      <c r="F8" t="s">
        <v>13114</v>
      </c>
      <c r="G8" t="s">
        <v>13113</v>
      </c>
      <c r="H8" t="s">
        <v>13112</v>
      </c>
      <c r="I8" t="s">
        <v>4766</v>
      </c>
      <c r="J8" t="s">
        <v>14243</v>
      </c>
    </row>
    <row r="9" spans="1:10" x14ac:dyDescent="0.25">
      <c r="A9" s="33" t="s">
        <v>16899</v>
      </c>
      <c r="B9" t="s">
        <v>8751</v>
      </c>
      <c r="C9" t="s">
        <v>14242</v>
      </c>
      <c r="D9" t="s">
        <v>5263</v>
      </c>
      <c r="E9" t="s">
        <v>5261</v>
      </c>
      <c r="F9" t="s">
        <v>13562</v>
      </c>
      <c r="G9" t="s">
        <v>13561</v>
      </c>
      <c r="H9" t="s">
        <v>13560</v>
      </c>
      <c r="I9" t="s">
        <v>13559</v>
      </c>
      <c r="J9" t="s">
        <v>14241</v>
      </c>
    </row>
    <row r="10" spans="1:10" x14ac:dyDescent="0.25">
      <c r="A10" s="33" t="s">
        <v>16900</v>
      </c>
      <c r="B10" t="s">
        <v>8736</v>
      </c>
      <c r="C10" t="s">
        <v>13936</v>
      </c>
      <c r="D10" t="s">
        <v>3426</v>
      </c>
      <c r="E10" t="s">
        <v>3425</v>
      </c>
      <c r="F10" t="s">
        <v>11772</v>
      </c>
      <c r="G10" t="s">
        <v>11771</v>
      </c>
      <c r="H10" t="s">
        <v>11770</v>
      </c>
      <c r="I10" t="s">
        <v>3424</v>
      </c>
      <c r="J10" t="s">
        <v>14240</v>
      </c>
    </row>
    <row r="11" spans="1:10" x14ac:dyDescent="0.25">
      <c r="A11" s="33" t="s">
        <v>16901</v>
      </c>
      <c r="B11" t="s">
        <v>8548</v>
      </c>
      <c r="C11" t="s">
        <v>13954</v>
      </c>
      <c r="D11" t="s">
        <v>4246</v>
      </c>
      <c r="E11" t="s">
        <v>4245</v>
      </c>
      <c r="F11" t="s">
        <v>12598</v>
      </c>
      <c r="G11" t="s">
        <v>4244</v>
      </c>
      <c r="H11" t="s">
        <v>12597</v>
      </c>
      <c r="I11" t="s">
        <v>4243</v>
      </c>
      <c r="J11" t="s">
        <v>14239</v>
      </c>
    </row>
    <row r="12" spans="1:10" x14ac:dyDescent="0.25">
      <c r="A12" s="33" t="s">
        <v>16902</v>
      </c>
      <c r="B12" t="s">
        <v>9292</v>
      </c>
      <c r="C12" t="s">
        <v>14064</v>
      </c>
      <c r="D12" t="s">
        <v>5153</v>
      </c>
      <c r="E12" t="s">
        <v>5152</v>
      </c>
      <c r="F12" t="s">
        <v>13467</v>
      </c>
      <c r="G12" t="s">
        <v>5151</v>
      </c>
      <c r="H12" t="s">
        <v>13466</v>
      </c>
      <c r="I12" t="s">
        <v>5150</v>
      </c>
      <c r="J12" t="s">
        <v>14238</v>
      </c>
    </row>
    <row r="13" spans="1:10" x14ac:dyDescent="0.25">
      <c r="A13" s="33" t="s">
        <v>16903</v>
      </c>
      <c r="B13" t="s">
        <v>9162</v>
      </c>
      <c r="C13" t="s">
        <v>14009</v>
      </c>
      <c r="D13" t="s">
        <v>3149</v>
      </c>
      <c r="E13" t="s">
        <v>3148</v>
      </c>
      <c r="F13" t="s">
        <v>11490</v>
      </c>
      <c r="G13" t="s">
        <v>11489</v>
      </c>
      <c r="H13" t="s">
        <v>11488</v>
      </c>
      <c r="I13" t="s">
        <v>11487</v>
      </c>
      <c r="J13" t="s">
        <v>14128</v>
      </c>
    </row>
    <row r="14" spans="1:10" x14ac:dyDescent="0.25">
      <c r="A14" s="33" t="s">
        <v>16904</v>
      </c>
      <c r="B14" t="s">
        <v>8583</v>
      </c>
      <c r="C14" t="s">
        <v>13897</v>
      </c>
      <c r="D14" t="s">
        <v>5453</v>
      </c>
      <c r="E14" t="s">
        <v>5452</v>
      </c>
      <c r="F14" t="s">
        <v>13716</v>
      </c>
      <c r="G14" t="s">
        <v>13715</v>
      </c>
      <c r="H14" t="s">
        <v>13714</v>
      </c>
      <c r="I14" t="s">
        <v>5449</v>
      </c>
      <c r="J14" t="s">
        <v>14237</v>
      </c>
    </row>
    <row r="15" spans="1:10" x14ac:dyDescent="0.25">
      <c r="A15" s="33" t="s">
        <v>16905</v>
      </c>
      <c r="B15" t="s">
        <v>9463</v>
      </c>
      <c r="C15" t="s">
        <v>13989</v>
      </c>
      <c r="D15" t="s">
        <v>3829</v>
      </c>
      <c r="E15" t="s">
        <v>3828</v>
      </c>
      <c r="F15" t="s">
        <v>12161</v>
      </c>
      <c r="G15" t="s">
        <v>12160</v>
      </c>
      <c r="H15" t="s">
        <v>12159</v>
      </c>
      <c r="I15" t="s">
        <v>3827</v>
      </c>
      <c r="J15" t="s">
        <v>14236</v>
      </c>
    </row>
    <row r="16" spans="1:10" x14ac:dyDescent="0.25">
      <c r="A16" s="33" t="s">
        <v>16906</v>
      </c>
      <c r="B16" t="s">
        <v>7391</v>
      </c>
      <c r="C16" t="s">
        <v>14195</v>
      </c>
      <c r="D16" t="s">
        <v>13456</v>
      </c>
      <c r="E16" t="s">
        <v>5141</v>
      </c>
      <c r="F16" t="s">
        <v>13455</v>
      </c>
      <c r="H16" t="s">
        <v>13454</v>
      </c>
      <c r="I16" t="s">
        <v>5140</v>
      </c>
      <c r="J16" t="s">
        <v>14194</v>
      </c>
    </row>
    <row r="17" spans="1:10" x14ac:dyDescent="0.25">
      <c r="A17" s="33" t="s">
        <v>16907</v>
      </c>
      <c r="B17" t="s">
        <v>13480</v>
      </c>
      <c r="C17" t="s">
        <v>13891</v>
      </c>
      <c r="D17" t="s">
        <v>4673</v>
      </c>
      <c r="E17" t="s">
        <v>4672</v>
      </c>
      <c r="F17" t="s">
        <v>13026</v>
      </c>
      <c r="H17" t="s">
        <v>14235</v>
      </c>
      <c r="I17" t="s">
        <v>14234</v>
      </c>
      <c r="J17" t="s">
        <v>14233</v>
      </c>
    </row>
    <row r="18" spans="1:10" x14ac:dyDescent="0.25">
      <c r="A18" s="33" t="s">
        <v>16908</v>
      </c>
      <c r="B18" t="s">
        <v>10020</v>
      </c>
      <c r="C18" t="s">
        <v>14232</v>
      </c>
      <c r="D18" t="s">
        <v>4030</v>
      </c>
      <c r="E18" t="s">
        <v>4029</v>
      </c>
      <c r="F18" t="s">
        <v>12359</v>
      </c>
      <c r="G18" t="s">
        <v>4028</v>
      </c>
      <c r="H18" t="s">
        <v>12358</v>
      </c>
      <c r="I18" t="s">
        <v>4027</v>
      </c>
      <c r="J18" t="s">
        <v>14231</v>
      </c>
    </row>
    <row r="19" spans="1:10" x14ac:dyDescent="0.25">
      <c r="A19" s="33" t="s">
        <v>16909</v>
      </c>
      <c r="B19" t="s">
        <v>9463</v>
      </c>
      <c r="C19" t="s">
        <v>13999</v>
      </c>
      <c r="D19" t="s">
        <v>4225</v>
      </c>
      <c r="E19" t="s">
        <v>4224</v>
      </c>
      <c r="F19" t="s">
        <v>12582</v>
      </c>
      <c r="G19" t="s">
        <v>12581</v>
      </c>
      <c r="H19" t="s">
        <v>12580</v>
      </c>
      <c r="I19" t="s">
        <v>12579</v>
      </c>
      <c r="J19" t="s">
        <v>14230</v>
      </c>
    </row>
    <row r="20" spans="1:10" x14ac:dyDescent="0.25">
      <c r="A20" s="33" t="s">
        <v>16910</v>
      </c>
      <c r="B20" t="s">
        <v>9927</v>
      </c>
      <c r="C20" t="s">
        <v>14032</v>
      </c>
      <c r="D20" t="s">
        <v>3770</v>
      </c>
      <c r="E20" t="s">
        <v>3769</v>
      </c>
      <c r="F20" t="s">
        <v>12105</v>
      </c>
      <c r="G20" t="s">
        <v>12104</v>
      </c>
      <c r="H20" t="s">
        <v>12103</v>
      </c>
      <c r="I20" t="s">
        <v>3768</v>
      </c>
      <c r="J20" t="s">
        <v>14179</v>
      </c>
    </row>
    <row r="21" spans="1:10" x14ac:dyDescent="0.25">
      <c r="A21" s="33" t="s">
        <v>16911</v>
      </c>
      <c r="B21" t="s">
        <v>9927</v>
      </c>
      <c r="C21" t="s">
        <v>14229</v>
      </c>
      <c r="D21" t="s">
        <v>4688</v>
      </c>
      <c r="E21" t="s">
        <v>4687</v>
      </c>
      <c r="F21" t="s">
        <v>13038</v>
      </c>
      <c r="G21" t="s">
        <v>13037</v>
      </c>
      <c r="H21" t="s">
        <v>13036</v>
      </c>
      <c r="I21" t="s">
        <v>4686</v>
      </c>
      <c r="J21" t="s">
        <v>14228</v>
      </c>
    </row>
    <row r="22" spans="1:10" x14ac:dyDescent="0.25">
      <c r="A22" s="33" t="s">
        <v>16912</v>
      </c>
      <c r="B22" t="s">
        <v>9972</v>
      </c>
      <c r="C22" t="s">
        <v>14080</v>
      </c>
      <c r="D22" t="s">
        <v>3822</v>
      </c>
      <c r="E22" t="s">
        <v>3821</v>
      </c>
      <c r="F22" t="s">
        <v>3820</v>
      </c>
      <c r="G22" t="s">
        <v>3819</v>
      </c>
      <c r="H22" t="s">
        <v>12154</v>
      </c>
      <c r="I22" t="s">
        <v>12153</v>
      </c>
      <c r="J22" t="s">
        <v>14227</v>
      </c>
    </row>
    <row r="23" spans="1:10" x14ac:dyDescent="0.25">
      <c r="A23" s="33" t="s">
        <v>16913</v>
      </c>
      <c r="B23" t="s">
        <v>8441</v>
      </c>
      <c r="C23" t="s">
        <v>14057</v>
      </c>
      <c r="D23" t="s">
        <v>4094</v>
      </c>
      <c r="E23" t="s">
        <v>4093</v>
      </c>
      <c r="F23" t="s">
        <v>12433</v>
      </c>
      <c r="G23" t="s">
        <v>12432</v>
      </c>
      <c r="H23" t="s">
        <v>12431</v>
      </c>
      <c r="I23" t="s">
        <v>12430</v>
      </c>
      <c r="J23" t="s">
        <v>14141</v>
      </c>
    </row>
    <row r="24" spans="1:10" x14ac:dyDescent="0.25">
      <c r="A24" s="33" t="s">
        <v>16914</v>
      </c>
      <c r="B24" t="s">
        <v>11021</v>
      </c>
      <c r="C24" t="s">
        <v>14226</v>
      </c>
      <c r="D24" t="s">
        <v>4293</v>
      </c>
      <c r="E24" t="s">
        <v>4292</v>
      </c>
      <c r="F24" t="s">
        <v>12649</v>
      </c>
      <c r="G24" t="s">
        <v>4291</v>
      </c>
      <c r="I24" t="s">
        <v>12648</v>
      </c>
      <c r="J24" t="s">
        <v>14225</v>
      </c>
    </row>
    <row r="25" spans="1:10" x14ac:dyDescent="0.25">
      <c r="A25" s="33" t="s">
        <v>16915</v>
      </c>
      <c r="B25" t="s">
        <v>10153</v>
      </c>
      <c r="C25" t="s">
        <v>14177</v>
      </c>
      <c r="D25" t="s">
        <v>3625</v>
      </c>
      <c r="E25" t="s">
        <v>3623</v>
      </c>
      <c r="F25" t="s">
        <v>9968</v>
      </c>
      <c r="G25" t="s">
        <v>9967</v>
      </c>
      <c r="H25" t="s">
        <v>11940</v>
      </c>
      <c r="I25" t="s">
        <v>11939</v>
      </c>
      <c r="J25" t="s">
        <v>14224</v>
      </c>
    </row>
    <row r="26" spans="1:10" x14ac:dyDescent="0.25">
      <c r="A26" s="33" t="s">
        <v>16916</v>
      </c>
      <c r="B26" t="s">
        <v>9292</v>
      </c>
      <c r="C26" t="s">
        <v>14173</v>
      </c>
      <c r="D26" t="s">
        <v>3831</v>
      </c>
      <c r="E26" t="s">
        <v>3830</v>
      </c>
      <c r="F26" t="s">
        <v>12166</v>
      </c>
      <c r="G26" t="s">
        <v>12165</v>
      </c>
      <c r="H26" t="s">
        <v>12164</v>
      </c>
      <c r="I26" t="s">
        <v>12163</v>
      </c>
      <c r="J26" t="s">
        <v>14223</v>
      </c>
    </row>
    <row r="27" spans="1:10" x14ac:dyDescent="0.25">
      <c r="A27" s="33" t="s">
        <v>16917</v>
      </c>
      <c r="B27" t="s">
        <v>10153</v>
      </c>
      <c r="C27" t="s">
        <v>14091</v>
      </c>
      <c r="D27" t="s">
        <v>1771</v>
      </c>
      <c r="E27" t="s">
        <v>1770</v>
      </c>
      <c r="F27" t="s">
        <v>1769</v>
      </c>
      <c r="G27" t="s">
        <v>1768</v>
      </c>
      <c r="H27" t="s">
        <v>10017</v>
      </c>
      <c r="I27" t="s">
        <v>10016</v>
      </c>
      <c r="J27" t="s">
        <v>14222</v>
      </c>
    </row>
    <row r="28" spans="1:10" x14ac:dyDescent="0.25">
      <c r="A28" s="33" t="s">
        <v>16918</v>
      </c>
      <c r="B28" t="s">
        <v>8548</v>
      </c>
      <c r="C28" t="s">
        <v>13954</v>
      </c>
      <c r="D28" t="s">
        <v>2541</v>
      </c>
      <c r="E28" t="s">
        <v>2540</v>
      </c>
      <c r="F28" t="s">
        <v>10871</v>
      </c>
      <c r="G28" t="s">
        <v>10870</v>
      </c>
      <c r="H28" t="s">
        <v>10869</v>
      </c>
      <c r="I28" t="s">
        <v>2539</v>
      </c>
      <c r="J28" t="s">
        <v>14221</v>
      </c>
    </row>
    <row r="29" spans="1:10" x14ac:dyDescent="0.25">
      <c r="A29" s="33" t="s">
        <v>16919</v>
      </c>
      <c r="B29" t="s">
        <v>8548</v>
      </c>
      <c r="C29" t="s">
        <v>14220</v>
      </c>
      <c r="D29" t="s">
        <v>3049</v>
      </c>
      <c r="E29" t="s">
        <v>3048</v>
      </c>
      <c r="F29" t="s">
        <v>11396</v>
      </c>
      <c r="G29" t="s">
        <v>3047</v>
      </c>
      <c r="H29" t="s">
        <v>11395</v>
      </c>
      <c r="I29" t="s">
        <v>11394</v>
      </c>
      <c r="J29" t="s">
        <v>14219</v>
      </c>
    </row>
    <row r="30" spans="1:10" x14ac:dyDescent="0.25">
      <c r="A30" s="33" t="s">
        <v>16920</v>
      </c>
      <c r="B30" t="s">
        <v>7904</v>
      </c>
      <c r="C30" t="s">
        <v>14060</v>
      </c>
      <c r="D30" t="s">
        <v>10141</v>
      </c>
      <c r="E30" t="s">
        <v>1896</v>
      </c>
      <c r="F30" t="s">
        <v>10140</v>
      </c>
      <c r="H30" t="s">
        <v>10139</v>
      </c>
      <c r="I30" t="s">
        <v>1894</v>
      </c>
      <c r="J30" t="s">
        <v>14218</v>
      </c>
    </row>
    <row r="31" spans="1:10" x14ac:dyDescent="0.25">
      <c r="A31" s="33" t="s">
        <v>16921</v>
      </c>
      <c r="B31" t="s">
        <v>10153</v>
      </c>
      <c r="C31" t="s">
        <v>14177</v>
      </c>
      <c r="D31" t="s">
        <v>2100</v>
      </c>
      <c r="E31" t="s">
        <v>2098</v>
      </c>
      <c r="F31" t="s">
        <v>10391</v>
      </c>
      <c r="G31" t="s">
        <v>2097</v>
      </c>
      <c r="H31" t="s">
        <v>10390</v>
      </c>
      <c r="I31" t="s">
        <v>10389</v>
      </c>
      <c r="J31" t="s">
        <v>14217</v>
      </c>
    </row>
    <row r="32" spans="1:10" x14ac:dyDescent="0.25">
      <c r="A32" s="33" t="s">
        <v>16922</v>
      </c>
      <c r="B32" t="s">
        <v>9972</v>
      </c>
      <c r="C32" t="s">
        <v>14216</v>
      </c>
      <c r="D32" t="s">
        <v>2005</v>
      </c>
      <c r="E32" t="s">
        <v>2004</v>
      </c>
      <c r="F32" t="s">
        <v>2003</v>
      </c>
      <c r="G32" t="s">
        <v>2002</v>
      </c>
      <c r="H32" t="s">
        <v>10278</v>
      </c>
      <c r="I32" t="s">
        <v>2001</v>
      </c>
      <c r="J32" t="s">
        <v>14215</v>
      </c>
    </row>
    <row r="33" spans="1:10" x14ac:dyDescent="0.25">
      <c r="A33" s="33" t="s">
        <v>16923</v>
      </c>
      <c r="B33" t="s">
        <v>9292</v>
      </c>
      <c r="C33" t="s">
        <v>13997</v>
      </c>
      <c r="D33" t="s">
        <v>1574</v>
      </c>
      <c r="E33" t="s">
        <v>1573</v>
      </c>
      <c r="F33" t="s">
        <v>9799</v>
      </c>
      <c r="G33" t="s">
        <v>9798</v>
      </c>
      <c r="H33" t="s">
        <v>9797</v>
      </c>
      <c r="I33" t="s">
        <v>9796</v>
      </c>
      <c r="J33" t="s">
        <v>14214</v>
      </c>
    </row>
    <row r="34" spans="1:10" x14ac:dyDescent="0.25">
      <c r="A34" s="33" t="s">
        <v>16924</v>
      </c>
      <c r="B34" t="s">
        <v>7512</v>
      </c>
      <c r="C34" t="s">
        <v>14062</v>
      </c>
      <c r="D34" t="s">
        <v>8082</v>
      </c>
      <c r="E34" t="s">
        <v>482</v>
      </c>
      <c r="F34" t="s">
        <v>8081</v>
      </c>
      <c r="H34" t="s">
        <v>8080</v>
      </c>
      <c r="I34" t="s">
        <v>480</v>
      </c>
      <c r="J34" t="s">
        <v>14213</v>
      </c>
    </row>
    <row r="35" spans="1:10" x14ac:dyDescent="0.25">
      <c r="A35" s="33" t="s">
        <v>16925</v>
      </c>
      <c r="B35" t="s">
        <v>7391</v>
      </c>
      <c r="C35" t="s">
        <v>13980</v>
      </c>
      <c r="D35" t="s">
        <v>8213</v>
      </c>
      <c r="E35" t="s">
        <v>554</v>
      </c>
      <c r="F35" t="s">
        <v>8212</v>
      </c>
      <c r="H35" t="s">
        <v>8211</v>
      </c>
      <c r="I35" t="s">
        <v>8210</v>
      </c>
      <c r="J35" t="s">
        <v>13979</v>
      </c>
    </row>
    <row r="36" spans="1:10" x14ac:dyDescent="0.25">
      <c r="A36" s="33" t="s">
        <v>16926</v>
      </c>
      <c r="B36" t="s">
        <v>7640</v>
      </c>
      <c r="C36" t="s">
        <v>14212</v>
      </c>
      <c r="D36" t="s">
        <v>8633</v>
      </c>
      <c r="E36" t="s">
        <v>810</v>
      </c>
      <c r="F36" t="s">
        <v>8632</v>
      </c>
      <c r="I36" t="s">
        <v>8631</v>
      </c>
      <c r="J36" t="s">
        <v>14211</v>
      </c>
    </row>
    <row r="37" spans="1:10" x14ac:dyDescent="0.25">
      <c r="A37" s="33" t="s">
        <v>16927</v>
      </c>
      <c r="B37" t="s">
        <v>7414</v>
      </c>
      <c r="C37" t="s">
        <v>13982</v>
      </c>
      <c r="D37" t="s">
        <v>8227</v>
      </c>
      <c r="E37" t="s">
        <v>566</v>
      </c>
      <c r="F37" t="s">
        <v>8226</v>
      </c>
      <c r="H37" t="s">
        <v>8225</v>
      </c>
      <c r="I37" t="s">
        <v>564</v>
      </c>
      <c r="J37" t="s">
        <v>13981</v>
      </c>
    </row>
  </sheetData>
  <pageMargins left="0.75" right="0.75" top="1" bottom="1" header="0.5" footer="0.5"/>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4F729-95C0-4E0C-A7D9-CE299CA81787}">
  <dimension ref="A1:J8"/>
  <sheetViews>
    <sheetView workbookViewId="0">
      <selection activeCell="J1" sqref="J1"/>
    </sheetView>
  </sheetViews>
  <sheetFormatPr baseColWidth="10" defaultColWidth="8.7109375" defaultRowHeight="15" x14ac:dyDescent="0.25"/>
  <sheetData>
    <row r="1" spans="1:10" x14ac:dyDescent="0.25">
      <c r="A1" s="33" t="s">
        <v>12</v>
      </c>
      <c r="B1" s="33" t="s">
        <v>5674</v>
      </c>
      <c r="C1" s="33" t="s">
        <v>5673</v>
      </c>
      <c r="D1" s="33" t="s">
        <v>5672</v>
      </c>
      <c r="E1" s="33" t="s">
        <v>5671</v>
      </c>
      <c r="F1" s="33" t="s">
        <v>5670</v>
      </c>
      <c r="G1" s="33" t="s">
        <v>5669</v>
      </c>
      <c r="H1" s="33" t="s">
        <v>5668</v>
      </c>
      <c r="I1" s="33" t="s">
        <v>5667</v>
      </c>
      <c r="J1" s="33" t="s">
        <v>5666</v>
      </c>
    </row>
    <row r="2" spans="1:10" x14ac:dyDescent="0.25">
      <c r="A2" s="33" t="s">
        <v>16928</v>
      </c>
      <c r="B2" t="s">
        <v>7526</v>
      </c>
      <c r="C2" t="s">
        <v>14242</v>
      </c>
      <c r="D2" t="s">
        <v>13456</v>
      </c>
      <c r="E2" t="s">
        <v>5141</v>
      </c>
      <c r="F2" t="s">
        <v>13455</v>
      </c>
      <c r="H2" t="s">
        <v>13454</v>
      </c>
      <c r="I2" t="s">
        <v>5140</v>
      </c>
      <c r="J2" t="s">
        <v>14259</v>
      </c>
    </row>
    <row r="3" spans="1:10" x14ac:dyDescent="0.25">
      <c r="A3" s="33" t="s">
        <v>16929</v>
      </c>
      <c r="B3" t="s">
        <v>10153</v>
      </c>
      <c r="C3" t="s">
        <v>14099</v>
      </c>
      <c r="E3" t="s">
        <v>3976</v>
      </c>
      <c r="F3" t="s">
        <v>12308</v>
      </c>
      <c r="G3" t="s">
        <v>12307</v>
      </c>
      <c r="H3" t="s">
        <v>12306</v>
      </c>
      <c r="I3" t="s">
        <v>3974</v>
      </c>
      <c r="J3" t="s">
        <v>14258</v>
      </c>
    </row>
    <row r="4" spans="1:10" x14ac:dyDescent="0.25">
      <c r="A4" s="33" t="s">
        <v>16930</v>
      </c>
      <c r="B4" t="s">
        <v>9292</v>
      </c>
      <c r="C4" t="s">
        <v>14173</v>
      </c>
      <c r="D4" t="s">
        <v>3149</v>
      </c>
      <c r="E4" t="s">
        <v>3148</v>
      </c>
      <c r="F4" t="s">
        <v>11490</v>
      </c>
      <c r="G4" t="s">
        <v>11489</v>
      </c>
      <c r="H4" t="s">
        <v>11488</v>
      </c>
      <c r="I4" t="s">
        <v>11487</v>
      </c>
      <c r="J4" t="s">
        <v>14257</v>
      </c>
    </row>
    <row r="5" spans="1:10" x14ac:dyDescent="0.25">
      <c r="A5" s="33" t="s">
        <v>16931</v>
      </c>
      <c r="B5" t="s">
        <v>9919</v>
      </c>
      <c r="C5" t="s">
        <v>14256</v>
      </c>
      <c r="D5" t="s">
        <v>3203</v>
      </c>
      <c r="E5" t="s">
        <v>3202</v>
      </c>
      <c r="F5" t="s">
        <v>11548</v>
      </c>
      <c r="G5" t="s">
        <v>11547</v>
      </c>
      <c r="H5" t="s">
        <v>11546</v>
      </c>
      <c r="I5" t="s">
        <v>11545</v>
      </c>
      <c r="J5" t="s">
        <v>14255</v>
      </c>
    </row>
    <row r="6" spans="1:10" x14ac:dyDescent="0.25">
      <c r="A6" s="33" t="s">
        <v>16932</v>
      </c>
      <c r="B6" t="s">
        <v>7490</v>
      </c>
      <c r="C6" t="s">
        <v>13989</v>
      </c>
      <c r="D6" t="s">
        <v>9807</v>
      </c>
      <c r="E6" t="s">
        <v>1579</v>
      </c>
      <c r="F6" t="s">
        <v>9806</v>
      </c>
      <c r="H6" t="s">
        <v>9805</v>
      </c>
      <c r="I6" t="s">
        <v>9804</v>
      </c>
      <c r="J6" t="s">
        <v>14254</v>
      </c>
    </row>
    <row r="7" spans="1:10" x14ac:dyDescent="0.25">
      <c r="A7" s="33" t="s">
        <v>16933</v>
      </c>
      <c r="B7" t="s">
        <v>7512</v>
      </c>
      <c r="C7" t="s">
        <v>14062</v>
      </c>
      <c r="D7" t="s">
        <v>9905</v>
      </c>
      <c r="E7" t="s">
        <v>1671</v>
      </c>
      <c r="F7" t="s">
        <v>9904</v>
      </c>
      <c r="I7" t="s">
        <v>9903</v>
      </c>
      <c r="J7" t="s">
        <v>14253</v>
      </c>
    </row>
    <row r="8" spans="1:10" x14ac:dyDescent="0.25">
      <c r="A8" s="33" t="s">
        <v>16934</v>
      </c>
      <c r="B8" t="s">
        <v>7476</v>
      </c>
      <c r="C8" t="s">
        <v>14252</v>
      </c>
      <c r="D8" t="s">
        <v>9339</v>
      </c>
      <c r="E8" t="s">
        <v>1255</v>
      </c>
      <c r="F8" t="s">
        <v>9338</v>
      </c>
      <c r="H8" t="s">
        <v>9337</v>
      </c>
      <c r="I8" t="s">
        <v>1254</v>
      </c>
      <c r="J8" t="s">
        <v>14251</v>
      </c>
    </row>
  </sheetData>
  <pageMargins left="0.75" right="0.75" top="1" bottom="1" header="0.5" footer="0.5"/>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4D5A-0FB0-4CA8-B4C9-6E00E37904E6}">
  <dimension ref="A1:J87"/>
  <sheetViews>
    <sheetView topLeftCell="A36" workbookViewId="0">
      <selection activeCell="J1" sqref="J1"/>
    </sheetView>
  </sheetViews>
  <sheetFormatPr baseColWidth="10" defaultColWidth="8.7109375" defaultRowHeight="15" x14ac:dyDescent="0.25"/>
  <sheetData>
    <row r="1" spans="1:10" x14ac:dyDescent="0.25">
      <c r="A1" s="33" t="s">
        <v>12</v>
      </c>
      <c r="B1" s="33" t="s">
        <v>5674</v>
      </c>
      <c r="C1" s="33" t="s">
        <v>5673</v>
      </c>
      <c r="D1" s="33" t="s">
        <v>5672</v>
      </c>
      <c r="E1" s="33" t="s">
        <v>5671</v>
      </c>
      <c r="F1" s="33" t="s">
        <v>5670</v>
      </c>
      <c r="G1" s="33" t="s">
        <v>5669</v>
      </c>
      <c r="H1" s="33" t="s">
        <v>5668</v>
      </c>
      <c r="I1" s="33" t="s">
        <v>5667</v>
      </c>
      <c r="J1" s="33" t="s">
        <v>5666</v>
      </c>
    </row>
    <row r="2" spans="1:10" x14ac:dyDescent="0.25">
      <c r="A2" s="33" t="s">
        <v>16935</v>
      </c>
      <c r="B2" t="s">
        <v>10153</v>
      </c>
      <c r="C2" t="s">
        <v>14135</v>
      </c>
      <c r="D2" t="s">
        <v>5545</v>
      </c>
      <c r="E2" t="s">
        <v>5544</v>
      </c>
      <c r="F2" t="s">
        <v>13789</v>
      </c>
      <c r="G2" t="s">
        <v>13788</v>
      </c>
      <c r="I2" t="s">
        <v>13787</v>
      </c>
      <c r="J2" t="s">
        <v>14343</v>
      </c>
    </row>
    <row r="3" spans="1:10" x14ac:dyDescent="0.25">
      <c r="A3" s="33" t="s">
        <v>16936</v>
      </c>
      <c r="B3" t="s">
        <v>9162</v>
      </c>
      <c r="C3" t="s">
        <v>14009</v>
      </c>
      <c r="D3" t="s">
        <v>5568</v>
      </c>
      <c r="E3" t="s">
        <v>5566</v>
      </c>
      <c r="F3" t="s">
        <v>13806</v>
      </c>
      <c r="G3" t="s">
        <v>5565</v>
      </c>
      <c r="H3" t="s">
        <v>13805</v>
      </c>
      <c r="I3" t="s">
        <v>13804</v>
      </c>
      <c r="J3" t="s">
        <v>14342</v>
      </c>
    </row>
    <row r="4" spans="1:10" x14ac:dyDescent="0.25">
      <c r="A4" s="33" t="s">
        <v>16937</v>
      </c>
      <c r="B4" t="s">
        <v>9463</v>
      </c>
      <c r="C4" t="s">
        <v>14341</v>
      </c>
      <c r="D4" t="s">
        <v>5536</v>
      </c>
      <c r="E4" t="s">
        <v>5535</v>
      </c>
      <c r="F4" t="s">
        <v>13781</v>
      </c>
      <c r="G4" t="s">
        <v>13780</v>
      </c>
      <c r="I4" t="s">
        <v>5534</v>
      </c>
      <c r="J4" t="s">
        <v>14340</v>
      </c>
    </row>
    <row r="5" spans="1:10" x14ac:dyDescent="0.25">
      <c r="A5" s="33" t="s">
        <v>16938</v>
      </c>
      <c r="B5" t="s">
        <v>9972</v>
      </c>
      <c r="C5" t="s">
        <v>14204</v>
      </c>
      <c r="D5" t="s">
        <v>5223</v>
      </c>
      <c r="E5" t="s">
        <v>5222</v>
      </c>
      <c r="F5" t="s">
        <v>13530</v>
      </c>
      <c r="G5" t="s">
        <v>5221</v>
      </c>
      <c r="H5" t="s">
        <v>13529</v>
      </c>
      <c r="I5" t="s">
        <v>5219</v>
      </c>
      <c r="J5" t="s">
        <v>14339</v>
      </c>
    </row>
    <row r="6" spans="1:10" x14ac:dyDescent="0.25">
      <c r="A6" s="33" t="s">
        <v>16939</v>
      </c>
      <c r="B6" t="s">
        <v>8583</v>
      </c>
      <c r="C6" t="s">
        <v>14188</v>
      </c>
      <c r="D6" t="s">
        <v>5485</v>
      </c>
      <c r="E6" t="s">
        <v>5483</v>
      </c>
      <c r="F6" t="s">
        <v>13737</v>
      </c>
      <c r="G6" t="s">
        <v>13736</v>
      </c>
      <c r="H6" t="s">
        <v>13735</v>
      </c>
      <c r="I6" t="s">
        <v>13734</v>
      </c>
      <c r="J6" t="s">
        <v>14187</v>
      </c>
    </row>
    <row r="7" spans="1:10" x14ac:dyDescent="0.25">
      <c r="A7" s="33" t="s">
        <v>16940</v>
      </c>
      <c r="B7" t="s">
        <v>9927</v>
      </c>
      <c r="C7" t="s">
        <v>14156</v>
      </c>
      <c r="D7" t="s">
        <v>5293</v>
      </c>
      <c r="E7" t="s">
        <v>5292</v>
      </c>
      <c r="F7" t="s">
        <v>13588</v>
      </c>
      <c r="G7" t="s">
        <v>13587</v>
      </c>
      <c r="H7" t="s">
        <v>13586</v>
      </c>
      <c r="I7" t="s">
        <v>5291</v>
      </c>
      <c r="J7" t="s">
        <v>14338</v>
      </c>
    </row>
    <row r="8" spans="1:10" x14ac:dyDescent="0.25">
      <c r="A8" s="33" t="s">
        <v>16941</v>
      </c>
      <c r="B8" t="s">
        <v>9292</v>
      </c>
      <c r="C8" t="s">
        <v>14173</v>
      </c>
      <c r="D8" t="s">
        <v>5302</v>
      </c>
      <c r="E8" t="s">
        <v>5301</v>
      </c>
      <c r="F8" t="s">
        <v>13600</v>
      </c>
      <c r="G8" t="s">
        <v>13599</v>
      </c>
      <c r="H8" t="s">
        <v>13598</v>
      </c>
      <c r="I8" t="s">
        <v>5299</v>
      </c>
      <c r="J8" t="s">
        <v>14337</v>
      </c>
    </row>
    <row r="9" spans="1:10" x14ac:dyDescent="0.25">
      <c r="A9" s="33" t="s">
        <v>16942</v>
      </c>
      <c r="B9" t="s">
        <v>8441</v>
      </c>
      <c r="C9" t="s">
        <v>13913</v>
      </c>
      <c r="D9" t="s">
        <v>4413</v>
      </c>
      <c r="E9" t="s">
        <v>4412</v>
      </c>
      <c r="F9" t="s">
        <v>12763</v>
      </c>
      <c r="G9" t="s">
        <v>12762</v>
      </c>
      <c r="H9" t="s">
        <v>12761</v>
      </c>
      <c r="I9" t="s">
        <v>4411</v>
      </c>
      <c r="J9" t="s">
        <v>14336</v>
      </c>
    </row>
    <row r="10" spans="1:10" x14ac:dyDescent="0.25">
      <c r="A10" s="33" t="s">
        <v>16943</v>
      </c>
      <c r="B10" t="s">
        <v>9292</v>
      </c>
      <c r="C10" t="s">
        <v>13997</v>
      </c>
      <c r="D10" t="s">
        <v>5175</v>
      </c>
      <c r="E10" t="s">
        <v>5174</v>
      </c>
      <c r="F10" t="s">
        <v>13489</v>
      </c>
      <c r="G10" t="s">
        <v>13488</v>
      </c>
      <c r="H10" t="s">
        <v>13487</v>
      </c>
      <c r="I10" t="s">
        <v>13486</v>
      </c>
      <c r="J10" t="s">
        <v>14335</v>
      </c>
    </row>
    <row r="11" spans="1:10" x14ac:dyDescent="0.25">
      <c r="A11" s="33" t="s">
        <v>16944</v>
      </c>
      <c r="B11" t="s">
        <v>9927</v>
      </c>
      <c r="C11" t="s">
        <v>14212</v>
      </c>
      <c r="D11" t="s">
        <v>5121</v>
      </c>
      <c r="E11" t="s">
        <v>5120</v>
      </c>
      <c r="F11" t="s">
        <v>13437</v>
      </c>
      <c r="G11" t="s">
        <v>13436</v>
      </c>
      <c r="H11" t="s">
        <v>13435</v>
      </c>
      <c r="I11" t="s">
        <v>5119</v>
      </c>
      <c r="J11" t="s">
        <v>14250</v>
      </c>
    </row>
    <row r="12" spans="1:10" x14ac:dyDescent="0.25">
      <c r="A12" s="33" t="s">
        <v>16945</v>
      </c>
      <c r="B12" t="s">
        <v>9292</v>
      </c>
      <c r="C12" t="s">
        <v>14173</v>
      </c>
      <c r="D12" t="s">
        <v>4923</v>
      </c>
      <c r="E12" t="s">
        <v>4922</v>
      </c>
      <c r="F12" t="s">
        <v>13262</v>
      </c>
      <c r="G12" t="s">
        <v>4921</v>
      </c>
      <c r="H12" t="s">
        <v>13261</v>
      </c>
      <c r="I12" t="s">
        <v>13260</v>
      </c>
      <c r="J12" t="s">
        <v>14172</v>
      </c>
    </row>
    <row r="13" spans="1:10" x14ac:dyDescent="0.25">
      <c r="A13" s="33" t="s">
        <v>16946</v>
      </c>
      <c r="B13" t="s">
        <v>9463</v>
      </c>
      <c r="C13" t="s">
        <v>14036</v>
      </c>
      <c r="D13" t="s">
        <v>5116</v>
      </c>
      <c r="E13" t="s">
        <v>5114</v>
      </c>
      <c r="F13" t="s">
        <v>13433</v>
      </c>
      <c r="G13" t="s">
        <v>13432</v>
      </c>
      <c r="H13" t="s">
        <v>13431</v>
      </c>
      <c r="I13" t="s">
        <v>5113</v>
      </c>
      <c r="J13" t="s">
        <v>14246</v>
      </c>
    </row>
    <row r="14" spans="1:10" x14ac:dyDescent="0.25">
      <c r="A14" s="33" t="s">
        <v>16947</v>
      </c>
      <c r="B14" t="s">
        <v>8736</v>
      </c>
      <c r="C14" t="s">
        <v>14334</v>
      </c>
      <c r="D14" t="s">
        <v>3876</v>
      </c>
      <c r="E14" t="s">
        <v>3875</v>
      </c>
      <c r="F14" t="s">
        <v>12219</v>
      </c>
      <c r="G14" t="s">
        <v>12218</v>
      </c>
      <c r="H14" t="s">
        <v>12217</v>
      </c>
      <c r="I14" t="s">
        <v>3873</v>
      </c>
      <c r="J14" t="s">
        <v>14333</v>
      </c>
    </row>
    <row r="15" spans="1:10" x14ac:dyDescent="0.25">
      <c r="A15" s="33" t="s">
        <v>16948</v>
      </c>
      <c r="B15" t="s">
        <v>9162</v>
      </c>
      <c r="C15" t="s">
        <v>14055</v>
      </c>
      <c r="D15" t="s">
        <v>5197</v>
      </c>
      <c r="E15" t="s">
        <v>5196</v>
      </c>
      <c r="F15" t="s">
        <v>13510</v>
      </c>
      <c r="G15" t="s">
        <v>13509</v>
      </c>
      <c r="H15" t="s">
        <v>13508</v>
      </c>
      <c r="I15" t="s">
        <v>5195</v>
      </c>
      <c r="J15" t="s">
        <v>14245</v>
      </c>
    </row>
    <row r="16" spans="1:10" x14ac:dyDescent="0.25">
      <c r="A16" s="33" t="s">
        <v>16949</v>
      </c>
      <c r="B16" t="s">
        <v>9292</v>
      </c>
      <c r="C16" t="s">
        <v>14173</v>
      </c>
      <c r="D16" t="s">
        <v>4314</v>
      </c>
      <c r="E16" t="s">
        <v>4313</v>
      </c>
      <c r="F16" t="s">
        <v>12666</v>
      </c>
      <c r="G16" t="s">
        <v>12665</v>
      </c>
      <c r="H16" t="s">
        <v>12664</v>
      </c>
      <c r="I16" t="s">
        <v>4312</v>
      </c>
      <c r="J16" t="s">
        <v>14332</v>
      </c>
    </row>
    <row r="17" spans="1:10" x14ac:dyDescent="0.25">
      <c r="A17" s="33" t="s">
        <v>16950</v>
      </c>
      <c r="B17" t="s">
        <v>9162</v>
      </c>
      <c r="C17" t="s">
        <v>14331</v>
      </c>
      <c r="D17" t="s">
        <v>4683</v>
      </c>
      <c r="E17" t="s">
        <v>4682</v>
      </c>
      <c r="F17" t="s">
        <v>13034</v>
      </c>
      <c r="G17" t="s">
        <v>13033</v>
      </c>
      <c r="H17" t="s">
        <v>13032</v>
      </c>
      <c r="I17" t="s">
        <v>4681</v>
      </c>
      <c r="J17" t="s">
        <v>14330</v>
      </c>
    </row>
    <row r="18" spans="1:10" x14ac:dyDescent="0.25">
      <c r="A18" s="33" t="s">
        <v>16951</v>
      </c>
      <c r="B18" t="s">
        <v>9162</v>
      </c>
      <c r="C18" t="s">
        <v>14009</v>
      </c>
      <c r="D18" t="s">
        <v>3149</v>
      </c>
      <c r="E18" t="s">
        <v>3148</v>
      </c>
      <c r="F18" t="s">
        <v>11490</v>
      </c>
      <c r="G18" t="s">
        <v>11489</v>
      </c>
      <c r="H18" t="s">
        <v>11488</v>
      </c>
      <c r="I18" t="s">
        <v>11487</v>
      </c>
      <c r="J18" t="s">
        <v>14128</v>
      </c>
    </row>
    <row r="19" spans="1:10" x14ac:dyDescent="0.25">
      <c r="A19" s="33" t="s">
        <v>16952</v>
      </c>
      <c r="B19" t="s">
        <v>8583</v>
      </c>
      <c r="C19" t="s">
        <v>13968</v>
      </c>
      <c r="D19" t="s">
        <v>4846</v>
      </c>
      <c r="E19" t="s">
        <v>4845</v>
      </c>
      <c r="F19" t="s">
        <v>13187</v>
      </c>
      <c r="G19" t="s">
        <v>13186</v>
      </c>
      <c r="H19" t="s">
        <v>13185</v>
      </c>
      <c r="I19" t="s">
        <v>13184</v>
      </c>
      <c r="J19" t="s">
        <v>14145</v>
      </c>
    </row>
    <row r="20" spans="1:10" x14ac:dyDescent="0.25">
      <c r="A20" s="33" t="s">
        <v>16953</v>
      </c>
      <c r="B20" t="s">
        <v>9972</v>
      </c>
      <c r="C20" t="s">
        <v>14329</v>
      </c>
      <c r="D20" t="s">
        <v>5022</v>
      </c>
      <c r="E20" t="s">
        <v>5021</v>
      </c>
      <c r="F20" t="s">
        <v>5020</v>
      </c>
      <c r="G20" t="s">
        <v>5019</v>
      </c>
      <c r="H20" t="s">
        <v>13348</v>
      </c>
      <c r="I20" t="s">
        <v>13347</v>
      </c>
      <c r="J20" t="s">
        <v>14328</v>
      </c>
    </row>
    <row r="21" spans="1:10" x14ac:dyDescent="0.25">
      <c r="A21" s="33" t="s">
        <v>16954</v>
      </c>
      <c r="B21" t="s">
        <v>9522</v>
      </c>
      <c r="C21" t="s">
        <v>14095</v>
      </c>
      <c r="D21" t="s">
        <v>3533</v>
      </c>
      <c r="E21" t="s">
        <v>3532</v>
      </c>
      <c r="F21" t="s">
        <v>11859</v>
      </c>
      <c r="G21" t="s">
        <v>11858</v>
      </c>
      <c r="H21" t="s">
        <v>11857</v>
      </c>
      <c r="I21" t="s">
        <v>3531</v>
      </c>
      <c r="J21" t="s">
        <v>14327</v>
      </c>
    </row>
    <row r="22" spans="1:10" x14ac:dyDescent="0.25">
      <c r="A22" s="33" t="s">
        <v>16955</v>
      </c>
      <c r="B22" t="s">
        <v>9791</v>
      </c>
      <c r="C22" t="s">
        <v>13982</v>
      </c>
      <c r="D22" t="s">
        <v>3564</v>
      </c>
      <c r="E22" t="s">
        <v>3563</v>
      </c>
      <c r="F22" t="s">
        <v>11880</v>
      </c>
      <c r="G22" t="s">
        <v>11879</v>
      </c>
      <c r="H22" t="s">
        <v>11878</v>
      </c>
      <c r="I22" t="s">
        <v>3562</v>
      </c>
      <c r="J22" t="s">
        <v>14326</v>
      </c>
    </row>
    <row r="23" spans="1:10" x14ac:dyDescent="0.25">
      <c r="A23" s="33" t="s">
        <v>16956</v>
      </c>
      <c r="B23" t="s">
        <v>8736</v>
      </c>
      <c r="C23" t="s">
        <v>14325</v>
      </c>
      <c r="D23" t="s">
        <v>4917</v>
      </c>
      <c r="E23" t="s">
        <v>4916</v>
      </c>
      <c r="F23" t="s">
        <v>13250</v>
      </c>
      <c r="G23" t="s">
        <v>13249</v>
      </c>
      <c r="H23" t="s">
        <v>13248</v>
      </c>
      <c r="I23" t="s">
        <v>4914</v>
      </c>
      <c r="J23" t="s">
        <v>14324</v>
      </c>
    </row>
    <row r="24" spans="1:10" x14ac:dyDescent="0.25">
      <c r="A24" s="33" t="s">
        <v>16957</v>
      </c>
      <c r="B24" t="s">
        <v>9522</v>
      </c>
      <c r="C24" t="s">
        <v>13889</v>
      </c>
      <c r="D24" t="s">
        <v>4869</v>
      </c>
      <c r="E24" t="s">
        <v>4868</v>
      </c>
      <c r="F24" t="s">
        <v>4867</v>
      </c>
      <c r="G24" t="s">
        <v>4866</v>
      </c>
      <c r="H24" t="s">
        <v>13208</v>
      </c>
      <c r="I24" t="s">
        <v>4864</v>
      </c>
      <c r="J24" t="s">
        <v>14323</v>
      </c>
    </row>
    <row r="25" spans="1:10" x14ac:dyDescent="0.25">
      <c r="A25" s="33" t="s">
        <v>16958</v>
      </c>
      <c r="B25" t="s">
        <v>9292</v>
      </c>
      <c r="C25" t="s">
        <v>14064</v>
      </c>
      <c r="D25" t="s">
        <v>3672</v>
      </c>
      <c r="E25" t="s">
        <v>3671</v>
      </c>
      <c r="F25" t="s">
        <v>11989</v>
      </c>
      <c r="G25" t="s">
        <v>11988</v>
      </c>
      <c r="H25" t="s">
        <v>11987</v>
      </c>
      <c r="I25" t="s">
        <v>11986</v>
      </c>
      <c r="J25" t="s">
        <v>14322</v>
      </c>
    </row>
    <row r="26" spans="1:10" x14ac:dyDescent="0.25">
      <c r="A26" s="33" t="s">
        <v>16959</v>
      </c>
      <c r="B26" t="s">
        <v>9791</v>
      </c>
      <c r="C26" t="s">
        <v>13903</v>
      </c>
      <c r="E26" t="s">
        <v>4185</v>
      </c>
      <c r="F26" t="s">
        <v>4184</v>
      </c>
      <c r="G26" t="s">
        <v>4183</v>
      </c>
      <c r="H26" t="s">
        <v>12536</v>
      </c>
      <c r="I26" t="s">
        <v>12535</v>
      </c>
      <c r="J26" t="s">
        <v>14321</v>
      </c>
    </row>
    <row r="27" spans="1:10" x14ac:dyDescent="0.25">
      <c r="A27" s="33" t="s">
        <v>16960</v>
      </c>
      <c r="B27" t="s">
        <v>8548</v>
      </c>
      <c r="C27" t="s">
        <v>14073</v>
      </c>
      <c r="D27" t="s">
        <v>4360</v>
      </c>
      <c r="E27" t="s">
        <v>4359</v>
      </c>
      <c r="F27" t="s">
        <v>12704</v>
      </c>
      <c r="G27" t="s">
        <v>4358</v>
      </c>
      <c r="H27" t="s">
        <v>12703</v>
      </c>
      <c r="I27" t="s">
        <v>4355</v>
      </c>
      <c r="J27" t="s">
        <v>14320</v>
      </c>
    </row>
    <row r="28" spans="1:10" x14ac:dyDescent="0.25">
      <c r="A28" s="33" t="s">
        <v>16961</v>
      </c>
      <c r="B28" t="s">
        <v>9927</v>
      </c>
      <c r="C28" t="s">
        <v>14229</v>
      </c>
      <c r="D28" t="s">
        <v>4688</v>
      </c>
      <c r="E28" t="s">
        <v>4687</v>
      </c>
      <c r="F28" t="s">
        <v>13038</v>
      </c>
      <c r="G28" t="s">
        <v>13037</v>
      </c>
      <c r="H28" t="s">
        <v>13036</v>
      </c>
      <c r="I28" t="s">
        <v>4686</v>
      </c>
      <c r="J28" t="s">
        <v>14228</v>
      </c>
    </row>
    <row r="29" spans="1:10" x14ac:dyDescent="0.25">
      <c r="A29" s="33" t="s">
        <v>16962</v>
      </c>
      <c r="B29" t="s">
        <v>9162</v>
      </c>
      <c r="C29" t="s">
        <v>14055</v>
      </c>
      <c r="D29" t="s">
        <v>4251</v>
      </c>
      <c r="E29" t="s">
        <v>4250</v>
      </c>
      <c r="F29" t="s">
        <v>4249</v>
      </c>
      <c r="G29" t="s">
        <v>4248</v>
      </c>
      <c r="H29" t="s">
        <v>12600</v>
      </c>
      <c r="I29" t="s">
        <v>4247</v>
      </c>
      <c r="J29" t="s">
        <v>14319</v>
      </c>
    </row>
    <row r="30" spans="1:10" x14ac:dyDescent="0.25">
      <c r="A30" s="33" t="s">
        <v>16963</v>
      </c>
      <c r="B30" t="s">
        <v>9463</v>
      </c>
      <c r="C30" t="s">
        <v>13999</v>
      </c>
      <c r="D30" t="s">
        <v>4225</v>
      </c>
      <c r="E30" t="s">
        <v>4224</v>
      </c>
      <c r="F30" t="s">
        <v>12582</v>
      </c>
      <c r="G30" t="s">
        <v>12581</v>
      </c>
      <c r="H30" t="s">
        <v>12580</v>
      </c>
      <c r="I30" t="s">
        <v>12579</v>
      </c>
      <c r="J30" t="s">
        <v>14230</v>
      </c>
    </row>
    <row r="31" spans="1:10" x14ac:dyDescent="0.25">
      <c r="A31" s="33" t="s">
        <v>16964</v>
      </c>
      <c r="B31" t="s">
        <v>11005</v>
      </c>
      <c r="C31" t="s">
        <v>14212</v>
      </c>
      <c r="D31" t="s">
        <v>3273</v>
      </c>
      <c r="E31" t="s">
        <v>3272</v>
      </c>
      <c r="F31" t="s">
        <v>3271</v>
      </c>
      <c r="H31" t="s">
        <v>12550</v>
      </c>
      <c r="I31" t="s">
        <v>4205</v>
      </c>
      <c r="J31" t="s">
        <v>14318</v>
      </c>
    </row>
    <row r="32" spans="1:10" x14ac:dyDescent="0.25">
      <c r="A32" s="33" t="s">
        <v>16965</v>
      </c>
      <c r="B32" t="s">
        <v>8548</v>
      </c>
      <c r="C32" t="s">
        <v>14317</v>
      </c>
      <c r="E32" t="s">
        <v>3976</v>
      </c>
      <c r="F32" t="s">
        <v>12308</v>
      </c>
      <c r="G32" t="s">
        <v>12307</v>
      </c>
      <c r="H32" t="s">
        <v>12306</v>
      </c>
      <c r="I32" t="s">
        <v>3974</v>
      </c>
      <c r="J32" t="s">
        <v>14316</v>
      </c>
    </row>
    <row r="33" spans="1:10" x14ac:dyDescent="0.25">
      <c r="A33" s="33" t="s">
        <v>16966</v>
      </c>
      <c r="B33" t="s">
        <v>8477</v>
      </c>
      <c r="C33" t="s">
        <v>13901</v>
      </c>
      <c r="D33" t="s">
        <v>4440</v>
      </c>
      <c r="E33" t="s">
        <v>4439</v>
      </c>
      <c r="F33" t="s">
        <v>12790</v>
      </c>
      <c r="G33" t="s">
        <v>12789</v>
      </c>
      <c r="H33" t="s">
        <v>12788</v>
      </c>
      <c r="I33" t="s">
        <v>12787</v>
      </c>
      <c r="J33" t="s">
        <v>14315</v>
      </c>
    </row>
    <row r="34" spans="1:10" x14ac:dyDescent="0.25">
      <c r="A34" s="33" t="s">
        <v>16967</v>
      </c>
      <c r="B34" t="s">
        <v>8441</v>
      </c>
      <c r="C34" t="s">
        <v>14119</v>
      </c>
      <c r="D34" t="s">
        <v>3192</v>
      </c>
      <c r="E34" t="s">
        <v>3191</v>
      </c>
      <c r="F34" t="s">
        <v>11532</v>
      </c>
      <c r="G34" t="s">
        <v>11531</v>
      </c>
      <c r="H34" t="s">
        <v>11530</v>
      </c>
      <c r="I34" t="s">
        <v>3190</v>
      </c>
      <c r="J34" t="s">
        <v>14314</v>
      </c>
    </row>
    <row r="35" spans="1:10" x14ac:dyDescent="0.25">
      <c r="A35" s="33" t="s">
        <v>16968</v>
      </c>
      <c r="B35" t="s">
        <v>8477</v>
      </c>
      <c r="C35" t="s">
        <v>13901</v>
      </c>
      <c r="D35" t="s">
        <v>3609</v>
      </c>
      <c r="E35" t="s">
        <v>3608</v>
      </c>
      <c r="F35" t="s">
        <v>11924</v>
      </c>
      <c r="G35" t="s">
        <v>11923</v>
      </c>
      <c r="H35" t="s">
        <v>11922</v>
      </c>
      <c r="I35" t="s">
        <v>3607</v>
      </c>
      <c r="J35" t="s">
        <v>14131</v>
      </c>
    </row>
    <row r="36" spans="1:10" x14ac:dyDescent="0.25">
      <c r="A36" s="33" t="s">
        <v>16969</v>
      </c>
      <c r="B36" t="s">
        <v>8788</v>
      </c>
      <c r="C36" t="s">
        <v>14313</v>
      </c>
      <c r="D36" t="s">
        <v>2972</v>
      </c>
      <c r="E36" t="s">
        <v>2971</v>
      </c>
      <c r="F36" t="s">
        <v>11315</v>
      </c>
      <c r="G36" t="s">
        <v>11314</v>
      </c>
      <c r="H36" t="s">
        <v>11313</v>
      </c>
      <c r="I36" t="s">
        <v>2970</v>
      </c>
      <c r="J36" t="s">
        <v>14312</v>
      </c>
    </row>
    <row r="37" spans="1:10" x14ac:dyDescent="0.25">
      <c r="A37" s="33" t="s">
        <v>16970</v>
      </c>
      <c r="B37" t="s">
        <v>9463</v>
      </c>
      <c r="C37" t="s">
        <v>13989</v>
      </c>
      <c r="D37" t="s">
        <v>4451</v>
      </c>
      <c r="E37" t="s">
        <v>4450</v>
      </c>
      <c r="F37" t="s">
        <v>12802</v>
      </c>
      <c r="G37" t="s">
        <v>12801</v>
      </c>
      <c r="H37" t="s">
        <v>12800</v>
      </c>
      <c r="I37" t="s">
        <v>4449</v>
      </c>
      <c r="J37" t="s">
        <v>14311</v>
      </c>
    </row>
    <row r="38" spans="1:10" x14ac:dyDescent="0.25">
      <c r="A38" s="33" t="s">
        <v>16971</v>
      </c>
      <c r="B38" t="s">
        <v>10153</v>
      </c>
      <c r="C38" t="s">
        <v>14099</v>
      </c>
      <c r="D38" t="s">
        <v>4203</v>
      </c>
      <c r="E38" t="s">
        <v>4202</v>
      </c>
      <c r="F38" t="s">
        <v>12548</v>
      </c>
      <c r="G38" t="s">
        <v>12547</v>
      </c>
      <c r="H38" t="s">
        <v>12546</v>
      </c>
      <c r="I38" t="s">
        <v>4200</v>
      </c>
      <c r="J38" t="s">
        <v>14310</v>
      </c>
    </row>
    <row r="39" spans="1:10" x14ac:dyDescent="0.25">
      <c r="A39" s="33" t="s">
        <v>16972</v>
      </c>
      <c r="B39" t="s">
        <v>8929</v>
      </c>
      <c r="C39" t="s">
        <v>13909</v>
      </c>
      <c r="E39" t="s">
        <v>3530</v>
      </c>
      <c r="F39" t="s">
        <v>11855</v>
      </c>
      <c r="H39" t="s">
        <v>11854</v>
      </c>
      <c r="I39" t="s">
        <v>3527</v>
      </c>
      <c r="J39" t="s">
        <v>14309</v>
      </c>
    </row>
    <row r="40" spans="1:10" x14ac:dyDescent="0.25">
      <c r="A40" s="33" t="s">
        <v>16973</v>
      </c>
      <c r="B40" t="s">
        <v>7433</v>
      </c>
      <c r="C40" t="s">
        <v>14009</v>
      </c>
      <c r="D40" t="s">
        <v>12320</v>
      </c>
      <c r="E40" t="s">
        <v>3990</v>
      </c>
      <c r="F40" t="s">
        <v>12319</v>
      </c>
      <c r="H40" t="s">
        <v>12318</v>
      </c>
      <c r="I40" t="s">
        <v>12317</v>
      </c>
      <c r="J40" t="s">
        <v>14308</v>
      </c>
    </row>
    <row r="41" spans="1:10" x14ac:dyDescent="0.25">
      <c r="A41" s="33" t="s">
        <v>16974</v>
      </c>
      <c r="B41" t="s">
        <v>9972</v>
      </c>
      <c r="C41" t="s">
        <v>14080</v>
      </c>
      <c r="D41" t="s">
        <v>3872</v>
      </c>
      <c r="E41" t="s">
        <v>3871</v>
      </c>
      <c r="F41" t="s">
        <v>12215</v>
      </c>
      <c r="G41" t="s">
        <v>12214</v>
      </c>
      <c r="H41" t="s">
        <v>12213</v>
      </c>
      <c r="I41" t="s">
        <v>3870</v>
      </c>
      <c r="J41" t="s">
        <v>14307</v>
      </c>
    </row>
    <row r="42" spans="1:10" x14ac:dyDescent="0.25">
      <c r="A42" s="33" t="s">
        <v>16975</v>
      </c>
      <c r="B42" t="s">
        <v>8355</v>
      </c>
      <c r="C42" t="s">
        <v>14306</v>
      </c>
      <c r="D42" t="s">
        <v>2944</v>
      </c>
      <c r="E42" t="s">
        <v>2943</v>
      </c>
      <c r="F42" t="s">
        <v>11287</v>
      </c>
      <c r="G42" t="s">
        <v>11286</v>
      </c>
      <c r="H42" t="s">
        <v>11285</v>
      </c>
      <c r="I42" t="s">
        <v>11284</v>
      </c>
      <c r="J42" t="s">
        <v>14305</v>
      </c>
    </row>
    <row r="43" spans="1:10" x14ac:dyDescent="0.25">
      <c r="A43" s="33" t="s">
        <v>16976</v>
      </c>
      <c r="B43" t="s">
        <v>8548</v>
      </c>
      <c r="C43" t="s">
        <v>14034</v>
      </c>
      <c r="D43" t="s">
        <v>2691</v>
      </c>
      <c r="E43" t="s">
        <v>2690</v>
      </c>
      <c r="F43" t="s">
        <v>2689</v>
      </c>
      <c r="G43" t="s">
        <v>2688</v>
      </c>
      <c r="H43" t="s">
        <v>11023</v>
      </c>
      <c r="I43" t="s">
        <v>2687</v>
      </c>
      <c r="J43" t="s">
        <v>14093</v>
      </c>
    </row>
    <row r="44" spans="1:10" x14ac:dyDescent="0.25">
      <c r="A44" s="33" t="s">
        <v>16977</v>
      </c>
      <c r="B44" t="s">
        <v>9927</v>
      </c>
      <c r="C44" t="s">
        <v>13957</v>
      </c>
      <c r="D44" t="s">
        <v>3156</v>
      </c>
      <c r="E44" t="s">
        <v>3155</v>
      </c>
      <c r="F44" t="s">
        <v>11499</v>
      </c>
      <c r="G44" t="s">
        <v>11498</v>
      </c>
      <c r="H44" t="s">
        <v>11497</v>
      </c>
      <c r="I44" t="s">
        <v>3152</v>
      </c>
      <c r="J44" t="s">
        <v>14304</v>
      </c>
    </row>
    <row r="45" spans="1:10" x14ac:dyDescent="0.25">
      <c r="A45" s="33" t="s">
        <v>16978</v>
      </c>
      <c r="B45" t="s">
        <v>9927</v>
      </c>
      <c r="C45" t="s">
        <v>13893</v>
      </c>
      <c r="D45" t="s">
        <v>4116</v>
      </c>
      <c r="E45" t="s">
        <v>4115</v>
      </c>
      <c r="F45" t="s">
        <v>12457</v>
      </c>
      <c r="G45" t="s">
        <v>12456</v>
      </c>
      <c r="H45" t="s">
        <v>12455</v>
      </c>
      <c r="I45" t="s">
        <v>4114</v>
      </c>
      <c r="J45" t="s">
        <v>14303</v>
      </c>
    </row>
    <row r="46" spans="1:10" x14ac:dyDescent="0.25">
      <c r="A46" s="33" t="s">
        <v>16979</v>
      </c>
      <c r="B46" t="s">
        <v>8548</v>
      </c>
      <c r="C46" t="s">
        <v>14089</v>
      </c>
      <c r="D46" t="s">
        <v>3826</v>
      </c>
      <c r="E46" t="s">
        <v>3825</v>
      </c>
      <c r="F46" t="s">
        <v>12157</v>
      </c>
      <c r="G46" t="s">
        <v>3824</v>
      </c>
      <c r="H46" t="s">
        <v>12156</v>
      </c>
      <c r="I46" t="s">
        <v>3823</v>
      </c>
      <c r="J46" t="s">
        <v>14302</v>
      </c>
    </row>
    <row r="47" spans="1:10" x14ac:dyDescent="0.25">
      <c r="A47" s="33" t="s">
        <v>16980</v>
      </c>
      <c r="B47" t="s">
        <v>9292</v>
      </c>
      <c r="C47" t="s">
        <v>14064</v>
      </c>
      <c r="D47" t="s">
        <v>3637</v>
      </c>
      <c r="E47" t="s">
        <v>3636</v>
      </c>
      <c r="F47" t="s">
        <v>3635</v>
      </c>
      <c r="G47" t="s">
        <v>3634</v>
      </c>
      <c r="H47" t="s">
        <v>11955</v>
      </c>
      <c r="I47" t="s">
        <v>11954</v>
      </c>
      <c r="J47" t="s">
        <v>14301</v>
      </c>
    </row>
    <row r="48" spans="1:10" x14ac:dyDescent="0.25">
      <c r="A48" s="33" t="s">
        <v>16981</v>
      </c>
      <c r="B48" t="s">
        <v>9463</v>
      </c>
      <c r="C48" t="s">
        <v>14300</v>
      </c>
      <c r="D48" t="s">
        <v>3447</v>
      </c>
      <c r="E48" t="s">
        <v>3446</v>
      </c>
      <c r="F48" t="s">
        <v>11790</v>
      </c>
      <c r="G48" t="s">
        <v>11789</v>
      </c>
      <c r="H48" t="s">
        <v>11788</v>
      </c>
      <c r="I48" t="s">
        <v>3445</v>
      </c>
      <c r="J48" t="s">
        <v>14299</v>
      </c>
    </row>
    <row r="49" spans="1:10" x14ac:dyDescent="0.25">
      <c r="A49" s="33" t="s">
        <v>16982</v>
      </c>
      <c r="B49" t="s">
        <v>10153</v>
      </c>
      <c r="C49" t="s">
        <v>14091</v>
      </c>
      <c r="D49" t="s">
        <v>2634</v>
      </c>
      <c r="E49" t="s">
        <v>2633</v>
      </c>
      <c r="F49" t="s">
        <v>2632</v>
      </c>
      <c r="G49" t="s">
        <v>2631</v>
      </c>
      <c r="H49" t="s">
        <v>10962</v>
      </c>
      <c r="I49" t="s">
        <v>2630</v>
      </c>
      <c r="J49" t="s">
        <v>14298</v>
      </c>
    </row>
    <row r="50" spans="1:10" x14ac:dyDescent="0.25">
      <c r="A50" s="33" t="s">
        <v>16983</v>
      </c>
      <c r="B50" t="s">
        <v>10608</v>
      </c>
      <c r="C50" t="s">
        <v>14297</v>
      </c>
      <c r="D50" t="s">
        <v>10729</v>
      </c>
      <c r="E50" t="s">
        <v>1026</v>
      </c>
      <c r="F50" t="s">
        <v>10728</v>
      </c>
      <c r="H50" t="s">
        <v>10727</v>
      </c>
      <c r="I50" t="s">
        <v>2413</v>
      </c>
      <c r="J50" t="s">
        <v>14296</v>
      </c>
    </row>
    <row r="51" spans="1:10" x14ac:dyDescent="0.25">
      <c r="A51" s="33" t="s">
        <v>16984</v>
      </c>
      <c r="B51" t="s">
        <v>10153</v>
      </c>
      <c r="C51" t="s">
        <v>14099</v>
      </c>
      <c r="D51" t="s">
        <v>3660</v>
      </c>
      <c r="E51" t="s">
        <v>3658</v>
      </c>
      <c r="F51" t="s">
        <v>11974</v>
      </c>
      <c r="G51" t="s">
        <v>3657</v>
      </c>
      <c r="H51" t="s">
        <v>11973</v>
      </c>
      <c r="I51" t="s">
        <v>3656</v>
      </c>
      <c r="J51" t="s">
        <v>14098</v>
      </c>
    </row>
    <row r="52" spans="1:10" x14ac:dyDescent="0.25">
      <c r="A52" s="33" t="s">
        <v>16985</v>
      </c>
      <c r="B52" t="s">
        <v>9972</v>
      </c>
      <c r="C52" t="s">
        <v>14216</v>
      </c>
      <c r="D52" t="s">
        <v>3380</v>
      </c>
      <c r="E52" t="s">
        <v>3379</v>
      </c>
      <c r="F52" t="s">
        <v>3154</v>
      </c>
      <c r="H52" t="s">
        <v>11725</v>
      </c>
      <c r="I52" t="s">
        <v>3378</v>
      </c>
      <c r="J52" t="s">
        <v>14295</v>
      </c>
    </row>
    <row r="53" spans="1:10" x14ac:dyDescent="0.25">
      <c r="A53" s="33" t="s">
        <v>16986</v>
      </c>
      <c r="B53" t="s">
        <v>9463</v>
      </c>
      <c r="C53" t="s">
        <v>13989</v>
      </c>
      <c r="D53" t="s">
        <v>2498</v>
      </c>
      <c r="E53" t="s">
        <v>2497</v>
      </c>
      <c r="F53" t="s">
        <v>10828</v>
      </c>
      <c r="G53" t="s">
        <v>10827</v>
      </c>
      <c r="H53" t="s">
        <v>10826</v>
      </c>
      <c r="I53" t="s">
        <v>2496</v>
      </c>
      <c r="J53" t="s">
        <v>14294</v>
      </c>
    </row>
    <row r="54" spans="1:10" x14ac:dyDescent="0.25">
      <c r="A54" s="33" t="s">
        <v>16987</v>
      </c>
      <c r="B54" t="s">
        <v>9791</v>
      </c>
      <c r="C54" t="s">
        <v>13922</v>
      </c>
      <c r="D54" t="s">
        <v>3554</v>
      </c>
      <c r="E54" t="s">
        <v>3553</v>
      </c>
      <c r="F54" t="s">
        <v>11873</v>
      </c>
      <c r="G54" t="s">
        <v>11872</v>
      </c>
      <c r="H54" t="s">
        <v>11871</v>
      </c>
      <c r="I54" t="s">
        <v>3552</v>
      </c>
      <c r="J54" t="s">
        <v>14293</v>
      </c>
    </row>
    <row r="55" spans="1:10" x14ac:dyDescent="0.25">
      <c r="A55" s="33" t="s">
        <v>16988</v>
      </c>
      <c r="B55" t="s">
        <v>8583</v>
      </c>
      <c r="C55" t="s">
        <v>13968</v>
      </c>
      <c r="D55" t="s">
        <v>2942</v>
      </c>
      <c r="E55" t="s">
        <v>2941</v>
      </c>
      <c r="F55" t="s">
        <v>11282</v>
      </c>
      <c r="G55" t="s">
        <v>11281</v>
      </c>
      <c r="H55" t="s">
        <v>11280</v>
      </c>
      <c r="I55" t="s">
        <v>2940</v>
      </c>
      <c r="J55" t="s">
        <v>14292</v>
      </c>
    </row>
    <row r="56" spans="1:10" x14ac:dyDescent="0.25">
      <c r="A56" s="33" t="s">
        <v>16989</v>
      </c>
      <c r="B56" t="s">
        <v>7512</v>
      </c>
      <c r="C56" t="s">
        <v>14062</v>
      </c>
      <c r="D56" t="s">
        <v>13178</v>
      </c>
      <c r="E56" t="s">
        <v>4838</v>
      </c>
      <c r="F56" t="s">
        <v>13177</v>
      </c>
      <c r="H56" t="s">
        <v>13176</v>
      </c>
      <c r="I56" t="s">
        <v>4837</v>
      </c>
      <c r="J56" t="s">
        <v>14291</v>
      </c>
    </row>
    <row r="57" spans="1:10" x14ac:dyDescent="0.25">
      <c r="A57" s="33" t="s">
        <v>16990</v>
      </c>
      <c r="B57" t="s">
        <v>8548</v>
      </c>
      <c r="C57" t="s">
        <v>13954</v>
      </c>
      <c r="D57" t="s">
        <v>2965</v>
      </c>
      <c r="E57" t="s">
        <v>2964</v>
      </c>
      <c r="F57" t="s">
        <v>11308</v>
      </c>
      <c r="G57" t="s">
        <v>2963</v>
      </c>
      <c r="H57" t="s">
        <v>11307</v>
      </c>
      <c r="I57" t="s">
        <v>2962</v>
      </c>
      <c r="J57" t="s">
        <v>14290</v>
      </c>
    </row>
    <row r="58" spans="1:10" x14ac:dyDescent="0.25">
      <c r="A58" s="33" t="s">
        <v>16991</v>
      </c>
      <c r="B58" t="s">
        <v>7512</v>
      </c>
      <c r="C58" t="s">
        <v>14289</v>
      </c>
      <c r="D58" t="s">
        <v>12573</v>
      </c>
      <c r="E58" t="s">
        <v>4218</v>
      </c>
      <c r="F58" t="s">
        <v>12572</v>
      </c>
      <c r="H58" t="s">
        <v>12571</v>
      </c>
      <c r="I58" t="s">
        <v>12570</v>
      </c>
      <c r="J58" t="s">
        <v>14288</v>
      </c>
    </row>
    <row r="59" spans="1:10" x14ac:dyDescent="0.25">
      <c r="A59" s="33" t="s">
        <v>16992</v>
      </c>
      <c r="B59" t="s">
        <v>9162</v>
      </c>
      <c r="C59" t="s">
        <v>14097</v>
      </c>
      <c r="D59" t="s">
        <v>3020</v>
      </c>
      <c r="E59" t="s">
        <v>3019</v>
      </c>
      <c r="F59" t="s">
        <v>11361</v>
      </c>
      <c r="G59" t="s">
        <v>11360</v>
      </c>
      <c r="H59" t="s">
        <v>11359</v>
      </c>
      <c r="I59" t="s">
        <v>3016</v>
      </c>
      <c r="J59" t="s">
        <v>14287</v>
      </c>
    </row>
    <row r="60" spans="1:10" x14ac:dyDescent="0.25">
      <c r="A60" s="33" t="s">
        <v>16993</v>
      </c>
      <c r="B60" t="s">
        <v>10153</v>
      </c>
      <c r="C60" t="s">
        <v>14177</v>
      </c>
      <c r="D60" t="s">
        <v>1586</v>
      </c>
      <c r="E60" t="s">
        <v>1585</v>
      </c>
      <c r="F60" t="s">
        <v>1584</v>
      </c>
      <c r="G60" t="s">
        <v>1583</v>
      </c>
      <c r="H60" t="s">
        <v>9817</v>
      </c>
      <c r="I60" t="s">
        <v>1582</v>
      </c>
      <c r="J60" t="s">
        <v>14286</v>
      </c>
    </row>
    <row r="61" spans="1:10" x14ac:dyDescent="0.25">
      <c r="A61" s="33" t="s">
        <v>16994</v>
      </c>
      <c r="B61" t="s">
        <v>9292</v>
      </c>
      <c r="C61" t="s">
        <v>14285</v>
      </c>
      <c r="D61" t="s">
        <v>2932</v>
      </c>
      <c r="E61" t="s">
        <v>2931</v>
      </c>
      <c r="F61" t="s">
        <v>11272</v>
      </c>
      <c r="G61" t="s">
        <v>2930</v>
      </c>
      <c r="H61" t="s">
        <v>11271</v>
      </c>
      <c r="I61" t="s">
        <v>2929</v>
      </c>
      <c r="J61" t="s">
        <v>14284</v>
      </c>
    </row>
    <row r="62" spans="1:10" x14ac:dyDescent="0.25">
      <c r="A62" s="33" t="s">
        <v>16995</v>
      </c>
      <c r="B62" t="s">
        <v>9463</v>
      </c>
      <c r="C62" t="s">
        <v>14028</v>
      </c>
      <c r="D62" t="s">
        <v>2317</v>
      </c>
      <c r="E62" t="s">
        <v>2316</v>
      </c>
      <c r="F62" t="s">
        <v>10603</v>
      </c>
      <c r="G62" t="s">
        <v>10602</v>
      </c>
      <c r="H62" t="s">
        <v>10601</v>
      </c>
      <c r="I62" t="s">
        <v>2314</v>
      </c>
      <c r="J62" t="s">
        <v>14283</v>
      </c>
    </row>
    <row r="63" spans="1:10" x14ac:dyDescent="0.25">
      <c r="A63" s="33" t="s">
        <v>16996</v>
      </c>
      <c r="B63" t="s">
        <v>8548</v>
      </c>
      <c r="C63" t="s">
        <v>14070</v>
      </c>
      <c r="D63" t="s">
        <v>2655</v>
      </c>
      <c r="E63" t="s">
        <v>2654</v>
      </c>
      <c r="F63" t="s">
        <v>10991</v>
      </c>
      <c r="G63" t="s">
        <v>10990</v>
      </c>
      <c r="H63" t="s">
        <v>10989</v>
      </c>
      <c r="I63" t="s">
        <v>2653</v>
      </c>
      <c r="J63" t="s">
        <v>14282</v>
      </c>
    </row>
    <row r="64" spans="1:10" x14ac:dyDescent="0.25">
      <c r="A64" s="33" t="s">
        <v>16997</v>
      </c>
      <c r="B64" t="s">
        <v>9972</v>
      </c>
      <c r="C64" t="s">
        <v>14204</v>
      </c>
      <c r="D64" t="s">
        <v>1851</v>
      </c>
      <c r="E64" t="s">
        <v>1850</v>
      </c>
      <c r="F64" t="s">
        <v>1849</v>
      </c>
      <c r="G64" t="s">
        <v>1848</v>
      </c>
      <c r="H64" t="s">
        <v>10089</v>
      </c>
      <c r="I64" t="s">
        <v>1845</v>
      </c>
      <c r="J64" t="s">
        <v>14281</v>
      </c>
    </row>
    <row r="65" spans="1:10" x14ac:dyDescent="0.25">
      <c r="A65" s="33" t="s">
        <v>16998</v>
      </c>
      <c r="B65" t="s">
        <v>8583</v>
      </c>
      <c r="C65" t="s">
        <v>14005</v>
      </c>
      <c r="E65" t="s">
        <v>1405</v>
      </c>
      <c r="F65" t="s">
        <v>1404</v>
      </c>
      <c r="G65" t="s">
        <v>1403</v>
      </c>
      <c r="H65" t="s">
        <v>9577</v>
      </c>
      <c r="I65" t="s">
        <v>1401</v>
      </c>
      <c r="J65" t="s">
        <v>14004</v>
      </c>
    </row>
    <row r="66" spans="1:10" x14ac:dyDescent="0.25">
      <c r="A66" s="33" t="s">
        <v>16999</v>
      </c>
      <c r="B66" t="s">
        <v>9522</v>
      </c>
      <c r="C66" t="s">
        <v>14280</v>
      </c>
      <c r="D66" t="s">
        <v>2801</v>
      </c>
      <c r="E66" t="s">
        <v>2800</v>
      </c>
      <c r="F66" t="s">
        <v>2799</v>
      </c>
      <c r="G66" t="s">
        <v>2798</v>
      </c>
      <c r="H66" t="s">
        <v>11141</v>
      </c>
      <c r="I66" t="s">
        <v>2797</v>
      </c>
      <c r="J66" t="s">
        <v>14279</v>
      </c>
    </row>
    <row r="67" spans="1:10" x14ac:dyDescent="0.25">
      <c r="A67" s="33" t="s">
        <v>17000</v>
      </c>
      <c r="B67" t="s">
        <v>9162</v>
      </c>
      <c r="C67" t="s">
        <v>14097</v>
      </c>
      <c r="D67" t="s">
        <v>1963</v>
      </c>
      <c r="E67" t="s">
        <v>1962</v>
      </c>
      <c r="F67" t="s">
        <v>10224</v>
      </c>
      <c r="G67" t="s">
        <v>10223</v>
      </c>
      <c r="H67" t="s">
        <v>10222</v>
      </c>
      <c r="I67" t="s">
        <v>1961</v>
      </c>
      <c r="J67" t="s">
        <v>14278</v>
      </c>
    </row>
    <row r="68" spans="1:10" x14ac:dyDescent="0.25">
      <c r="A68" s="33" t="s">
        <v>17001</v>
      </c>
      <c r="B68" t="s">
        <v>10153</v>
      </c>
      <c r="C68" t="s">
        <v>14177</v>
      </c>
      <c r="D68" t="s">
        <v>2100</v>
      </c>
      <c r="E68" t="s">
        <v>2098</v>
      </c>
      <c r="F68" t="s">
        <v>10391</v>
      </c>
      <c r="G68" t="s">
        <v>2097</v>
      </c>
      <c r="H68" t="s">
        <v>10390</v>
      </c>
      <c r="I68" t="s">
        <v>10389</v>
      </c>
      <c r="J68" t="s">
        <v>14217</v>
      </c>
    </row>
    <row r="69" spans="1:10" x14ac:dyDescent="0.25">
      <c r="A69" s="33" t="s">
        <v>17002</v>
      </c>
      <c r="B69" t="s">
        <v>11021</v>
      </c>
      <c r="C69" t="s">
        <v>14060</v>
      </c>
      <c r="D69" t="s">
        <v>458</v>
      </c>
      <c r="E69" t="s">
        <v>457</v>
      </c>
      <c r="F69" t="s">
        <v>10125</v>
      </c>
      <c r="G69" t="s">
        <v>1886</v>
      </c>
      <c r="I69" t="s">
        <v>1885</v>
      </c>
      <c r="J69" t="s">
        <v>14277</v>
      </c>
    </row>
    <row r="70" spans="1:10" x14ac:dyDescent="0.25">
      <c r="A70" s="33" t="s">
        <v>17003</v>
      </c>
      <c r="B70" t="s">
        <v>9522</v>
      </c>
      <c r="C70" t="s">
        <v>14276</v>
      </c>
      <c r="D70" t="s">
        <v>2326</v>
      </c>
      <c r="E70" t="s">
        <v>2325</v>
      </c>
      <c r="F70" t="s">
        <v>10622</v>
      </c>
      <c r="G70" t="s">
        <v>2324</v>
      </c>
      <c r="H70" t="s">
        <v>10621</v>
      </c>
      <c r="I70" t="s">
        <v>10620</v>
      </c>
      <c r="J70" t="s">
        <v>14275</v>
      </c>
    </row>
    <row r="71" spans="1:10" x14ac:dyDescent="0.25">
      <c r="A71" s="33" t="s">
        <v>17004</v>
      </c>
      <c r="B71" t="s">
        <v>7414</v>
      </c>
      <c r="C71" t="s">
        <v>14113</v>
      </c>
      <c r="D71" t="s">
        <v>11269</v>
      </c>
      <c r="E71" t="s">
        <v>2928</v>
      </c>
      <c r="F71" t="s">
        <v>11268</v>
      </c>
      <c r="H71" t="s">
        <v>11267</v>
      </c>
      <c r="I71" t="s">
        <v>2925</v>
      </c>
      <c r="J71" t="s">
        <v>14274</v>
      </c>
    </row>
    <row r="72" spans="1:10" x14ac:dyDescent="0.25">
      <c r="A72" s="33" t="s">
        <v>17005</v>
      </c>
      <c r="B72" t="s">
        <v>7729</v>
      </c>
      <c r="C72" t="s">
        <v>14273</v>
      </c>
      <c r="D72" t="s">
        <v>9119</v>
      </c>
      <c r="E72" t="s">
        <v>1104</v>
      </c>
      <c r="F72" t="s">
        <v>9118</v>
      </c>
      <c r="H72" t="s">
        <v>9117</v>
      </c>
      <c r="I72" t="s">
        <v>1102</v>
      </c>
      <c r="J72" t="s">
        <v>14272</v>
      </c>
    </row>
    <row r="73" spans="1:10" x14ac:dyDescent="0.25">
      <c r="A73" s="33" t="s">
        <v>17006</v>
      </c>
      <c r="B73" t="s">
        <v>9972</v>
      </c>
      <c r="C73" t="s">
        <v>14013</v>
      </c>
      <c r="D73" t="s">
        <v>1842</v>
      </c>
      <c r="E73" t="s">
        <v>1841</v>
      </c>
      <c r="F73" t="s">
        <v>10082</v>
      </c>
      <c r="G73" t="s">
        <v>1840</v>
      </c>
      <c r="H73" t="s">
        <v>10081</v>
      </c>
      <c r="I73" t="s">
        <v>1836</v>
      </c>
      <c r="J73" t="s">
        <v>14012</v>
      </c>
    </row>
    <row r="74" spans="1:10" x14ac:dyDescent="0.25">
      <c r="A74" s="33" t="s">
        <v>17007</v>
      </c>
      <c r="B74" t="s">
        <v>9162</v>
      </c>
      <c r="C74" t="s">
        <v>14101</v>
      </c>
      <c r="D74" t="s">
        <v>1747</v>
      </c>
      <c r="E74" t="s">
        <v>1746</v>
      </c>
      <c r="F74" t="s">
        <v>9984</v>
      </c>
      <c r="G74" t="s">
        <v>9983</v>
      </c>
      <c r="H74" t="s">
        <v>9982</v>
      </c>
      <c r="I74" t="s">
        <v>1745</v>
      </c>
      <c r="J74" t="s">
        <v>14271</v>
      </c>
    </row>
    <row r="75" spans="1:10" x14ac:dyDescent="0.25">
      <c r="A75" s="33" t="s">
        <v>17008</v>
      </c>
      <c r="B75" t="s">
        <v>9791</v>
      </c>
      <c r="C75" t="s">
        <v>13922</v>
      </c>
      <c r="D75" t="s">
        <v>1733</v>
      </c>
      <c r="E75" t="s">
        <v>1732</v>
      </c>
      <c r="F75" t="s">
        <v>9968</v>
      </c>
      <c r="G75" t="s">
        <v>9967</v>
      </c>
      <c r="H75" t="s">
        <v>9966</v>
      </c>
      <c r="I75" t="s">
        <v>1731</v>
      </c>
      <c r="J75" t="s">
        <v>14270</v>
      </c>
    </row>
    <row r="76" spans="1:10" x14ac:dyDescent="0.25">
      <c r="A76" s="33" t="s">
        <v>17009</v>
      </c>
      <c r="B76" t="s">
        <v>8755</v>
      </c>
      <c r="C76" t="s">
        <v>14077</v>
      </c>
      <c r="D76" t="s">
        <v>10607</v>
      </c>
      <c r="E76" t="s">
        <v>960</v>
      </c>
      <c r="F76" t="s">
        <v>10606</v>
      </c>
      <c r="H76" t="s">
        <v>10605</v>
      </c>
      <c r="I76" t="s">
        <v>2319</v>
      </c>
      <c r="J76" t="s">
        <v>14076</v>
      </c>
    </row>
    <row r="77" spans="1:10" x14ac:dyDescent="0.25">
      <c r="A77" s="33" t="s">
        <v>17010</v>
      </c>
      <c r="B77" t="s">
        <v>8548</v>
      </c>
      <c r="C77" t="s">
        <v>14073</v>
      </c>
      <c r="D77" t="s">
        <v>1143</v>
      </c>
      <c r="E77" t="s">
        <v>1142</v>
      </c>
      <c r="F77" t="s">
        <v>9161</v>
      </c>
      <c r="G77" t="s">
        <v>9160</v>
      </c>
      <c r="H77" t="s">
        <v>9159</v>
      </c>
      <c r="I77" t="s">
        <v>1140</v>
      </c>
      <c r="J77" t="s">
        <v>14269</v>
      </c>
    </row>
    <row r="78" spans="1:10" x14ac:dyDescent="0.25">
      <c r="A78" s="33" t="s">
        <v>17011</v>
      </c>
      <c r="B78" t="s">
        <v>7433</v>
      </c>
      <c r="C78" t="s">
        <v>14009</v>
      </c>
      <c r="D78" t="s">
        <v>10306</v>
      </c>
      <c r="E78" t="s">
        <v>2024</v>
      </c>
      <c r="F78" t="s">
        <v>10305</v>
      </c>
      <c r="H78" t="s">
        <v>10304</v>
      </c>
      <c r="I78" t="s">
        <v>10303</v>
      </c>
      <c r="J78" t="s">
        <v>14008</v>
      </c>
    </row>
    <row r="79" spans="1:10" x14ac:dyDescent="0.25">
      <c r="A79" s="33" t="s">
        <v>17012</v>
      </c>
      <c r="B79" t="s">
        <v>14019</v>
      </c>
      <c r="C79" t="s">
        <v>14018</v>
      </c>
      <c r="D79" t="s">
        <v>9178</v>
      </c>
      <c r="E79" t="s">
        <v>1152</v>
      </c>
      <c r="F79" t="s">
        <v>9177</v>
      </c>
      <c r="H79" t="s">
        <v>9176</v>
      </c>
      <c r="I79" t="s">
        <v>1151</v>
      </c>
      <c r="J79" t="s">
        <v>14017</v>
      </c>
    </row>
    <row r="80" spans="1:10" x14ac:dyDescent="0.25">
      <c r="A80" s="33" t="s">
        <v>17013</v>
      </c>
      <c r="B80" t="s">
        <v>7476</v>
      </c>
      <c r="C80" t="s">
        <v>14252</v>
      </c>
      <c r="D80" t="s">
        <v>9324</v>
      </c>
      <c r="E80" t="s">
        <v>1245</v>
      </c>
      <c r="F80" t="s">
        <v>9323</v>
      </c>
      <c r="H80" t="s">
        <v>9322</v>
      </c>
      <c r="I80" t="s">
        <v>9321</v>
      </c>
      <c r="J80" t="s">
        <v>14268</v>
      </c>
    </row>
    <row r="81" spans="1:10" x14ac:dyDescent="0.25">
      <c r="A81" s="33" t="s">
        <v>17014</v>
      </c>
      <c r="B81" t="s">
        <v>7391</v>
      </c>
      <c r="C81" t="s">
        <v>13980</v>
      </c>
      <c r="D81" t="s">
        <v>8213</v>
      </c>
      <c r="E81" t="s">
        <v>554</v>
      </c>
      <c r="F81" t="s">
        <v>8212</v>
      </c>
      <c r="H81" t="s">
        <v>8211</v>
      </c>
      <c r="I81" t="s">
        <v>8210</v>
      </c>
      <c r="J81" t="s">
        <v>13979</v>
      </c>
    </row>
    <row r="82" spans="1:10" x14ac:dyDescent="0.25">
      <c r="A82" s="33" t="s">
        <v>17015</v>
      </c>
      <c r="B82" t="s">
        <v>7439</v>
      </c>
      <c r="C82" t="s">
        <v>14005</v>
      </c>
      <c r="D82" t="s">
        <v>9014</v>
      </c>
      <c r="E82" t="s">
        <v>1046</v>
      </c>
      <c r="F82" t="s">
        <v>9013</v>
      </c>
      <c r="H82" t="s">
        <v>9012</v>
      </c>
      <c r="I82" t="s">
        <v>1045</v>
      </c>
      <c r="J82" t="s">
        <v>14267</v>
      </c>
    </row>
    <row r="83" spans="1:10" x14ac:dyDescent="0.25">
      <c r="A83" s="33" t="s">
        <v>17016</v>
      </c>
      <c r="B83" t="s">
        <v>7414</v>
      </c>
      <c r="C83" t="s">
        <v>13982</v>
      </c>
      <c r="D83" t="s">
        <v>8227</v>
      </c>
      <c r="E83" t="s">
        <v>566</v>
      </c>
      <c r="F83" t="s">
        <v>8226</v>
      </c>
      <c r="H83" t="s">
        <v>8225</v>
      </c>
      <c r="I83" t="s">
        <v>564</v>
      </c>
      <c r="J83" t="s">
        <v>13981</v>
      </c>
    </row>
    <row r="84" spans="1:10" x14ac:dyDescent="0.25">
      <c r="A84" s="33" t="s">
        <v>17017</v>
      </c>
      <c r="B84" t="s">
        <v>7414</v>
      </c>
      <c r="C84" t="s">
        <v>14106</v>
      </c>
      <c r="D84" t="s">
        <v>8032</v>
      </c>
      <c r="E84" t="s">
        <v>454</v>
      </c>
      <c r="F84" t="s">
        <v>8031</v>
      </c>
      <c r="H84" t="s">
        <v>8030</v>
      </c>
      <c r="I84" t="s">
        <v>8029</v>
      </c>
      <c r="J84" t="s">
        <v>14266</v>
      </c>
    </row>
    <row r="85" spans="1:10" x14ac:dyDescent="0.25">
      <c r="A85" s="33" t="s">
        <v>17018</v>
      </c>
      <c r="B85" t="s">
        <v>9720</v>
      </c>
      <c r="C85" t="s">
        <v>13962</v>
      </c>
      <c r="D85" t="s">
        <v>7921</v>
      </c>
      <c r="E85" t="s">
        <v>396</v>
      </c>
      <c r="F85" t="s">
        <v>7920</v>
      </c>
      <c r="H85" t="s">
        <v>7919</v>
      </c>
      <c r="I85" t="s">
        <v>7918</v>
      </c>
      <c r="J85" t="s">
        <v>13961</v>
      </c>
    </row>
    <row r="86" spans="1:10" x14ac:dyDescent="0.25">
      <c r="A86" s="33" t="s">
        <v>17019</v>
      </c>
      <c r="B86" t="s">
        <v>7640</v>
      </c>
      <c r="C86" t="s">
        <v>13893</v>
      </c>
      <c r="D86" t="s">
        <v>14265</v>
      </c>
      <c r="E86" t="s">
        <v>695</v>
      </c>
      <c r="F86" t="s">
        <v>14264</v>
      </c>
      <c r="I86" t="s">
        <v>14263</v>
      </c>
      <c r="J86" t="s">
        <v>14262</v>
      </c>
    </row>
    <row r="87" spans="1:10" x14ac:dyDescent="0.25">
      <c r="A87" s="33" t="s">
        <v>17020</v>
      </c>
      <c r="B87" t="s">
        <v>7849</v>
      </c>
      <c r="C87" t="s">
        <v>14261</v>
      </c>
      <c r="D87" t="s">
        <v>7551</v>
      </c>
      <c r="E87" t="s">
        <v>154</v>
      </c>
      <c r="F87" t="s">
        <v>7550</v>
      </c>
      <c r="I87" t="s">
        <v>7549</v>
      </c>
      <c r="J87" t="s">
        <v>14260</v>
      </c>
    </row>
  </sheetData>
  <pageMargins left="0.75" right="0.75" top="1" bottom="1" header="0.5" footer="0.5"/>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CF0A5-0A7B-4EA5-9168-1563DB7989EB}">
  <dimension ref="A1:J90"/>
  <sheetViews>
    <sheetView topLeftCell="A36" workbookViewId="0">
      <selection activeCell="J1" sqref="J1"/>
    </sheetView>
  </sheetViews>
  <sheetFormatPr baseColWidth="10" defaultColWidth="8.7109375" defaultRowHeight="15" x14ac:dyDescent="0.25"/>
  <sheetData>
    <row r="1" spans="1:10" x14ac:dyDescent="0.25">
      <c r="A1" s="33" t="s">
        <v>12</v>
      </c>
      <c r="B1" s="33" t="s">
        <v>5674</v>
      </c>
      <c r="C1" s="33" t="s">
        <v>5673</v>
      </c>
      <c r="D1" s="33" t="s">
        <v>5672</v>
      </c>
      <c r="E1" s="33" t="s">
        <v>5671</v>
      </c>
      <c r="F1" s="33" t="s">
        <v>5670</v>
      </c>
      <c r="G1" s="33" t="s">
        <v>5669</v>
      </c>
      <c r="H1" s="33" t="s">
        <v>5668</v>
      </c>
      <c r="I1" s="33" t="s">
        <v>5667</v>
      </c>
      <c r="J1" s="33" t="s">
        <v>5666</v>
      </c>
    </row>
    <row r="2" spans="1:10" x14ac:dyDescent="0.25">
      <c r="A2" s="33" t="s">
        <v>17021</v>
      </c>
      <c r="B2" t="s">
        <v>9162</v>
      </c>
      <c r="C2" t="s">
        <v>14108</v>
      </c>
      <c r="D2" t="s">
        <v>5296</v>
      </c>
      <c r="E2" t="s">
        <v>5295</v>
      </c>
      <c r="F2" t="s">
        <v>13592</v>
      </c>
      <c r="G2" t="s">
        <v>13591</v>
      </c>
      <c r="H2" t="s">
        <v>13590</v>
      </c>
      <c r="I2" t="s">
        <v>5294</v>
      </c>
      <c r="J2" t="s">
        <v>14453</v>
      </c>
    </row>
    <row r="3" spans="1:10" x14ac:dyDescent="0.25">
      <c r="A3" s="33" t="s">
        <v>17022</v>
      </c>
      <c r="B3" t="s">
        <v>9292</v>
      </c>
      <c r="C3" t="s">
        <v>14173</v>
      </c>
      <c r="D3" t="s">
        <v>5568</v>
      </c>
      <c r="E3" t="s">
        <v>5566</v>
      </c>
      <c r="F3" t="s">
        <v>13806</v>
      </c>
      <c r="G3" t="s">
        <v>5565</v>
      </c>
      <c r="H3" t="s">
        <v>13805</v>
      </c>
      <c r="I3" t="s">
        <v>13804</v>
      </c>
      <c r="J3" t="s">
        <v>14452</v>
      </c>
    </row>
    <row r="4" spans="1:10" x14ac:dyDescent="0.25">
      <c r="A4" s="33" t="s">
        <v>17023</v>
      </c>
      <c r="B4" t="s">
        <v>9927</v>
      </c>
      <c r="C4" t="s">
        <v>14156</v>
      </c>
      <c r="D4" t="s">
        <v>5258</v>
      </c>
      <c r="E4" t="s">
        <v>5256</v>
      </c>
      <c r="F4" t="s">
        <v>13557</v>
      </c>
      <c r="G4" t="s">
        <v>13556</v>
      </c>
      <c r="H4" t="s">
        <v>13555</v>
      </c>
      <c r="I4" t="s">
        <v>5255</v>
      </c>
      <c r="J4" t="s">
        <v>14451</v>
      </c>
    </row>
    <row r="5" spans="1:10" x14ac:dyDescent="0.25">
      <c r="A5" s="33" t="s">
        <v>17024</v>
      </c>
      <c r="B5" t="s">
        <v>9463</v>
      </c>
      <c r="C5" t="s">
        <v>13911</v>
      </c>
      <c r="D5" t="s">
        <v>5397</v>
      </c>
      <c r="E5" t="s">
        <v>5396</v>
      </c>
      <c r="F5" t="s">
        <v>13678</v>
      </c>
      <c r="G5" t="s">
        <v>5395</v>
      </c>
      <c r="H5" t="s">
        <v>13677</v>
      </c>
      <c r="I5" t="s">
        <v>5393</v>
      </c>
      <c r="J5" t="s">
        <v>14450</v>
      </c>
    </row>
    <row r="6" spans="1:10" x14ac:dyDescent="0.25">
      <c r="A6" s="33" t="s">
        <v>17025</v>
      </c>
      <c r="B6" t="s">
        <v>8853</v>
      </c>
      <c r="C6" t="s">
        <v>14113</v>
      </c>
      <c r="D6" t="s">
        <v>5369</v>
      </c>
      <c r="E6" t="s">
        <v>5367</v>
      </c>
      <c r="F6" t="s">
        <v>13649</v>
      </c>
      <c r="G6" t="s">
        <v>13648</v>
      </c>
      <c r="H6" t="s">
        <v>13647</v>
      </c>
      <c r="I6" t="s">
        <v>5366</v>
      </c>
      <c r="J6" t="s">
        <v>14449</v>
      </c>
    </row>
    <row r="7" spans="1:10" x14ac:dyDescent="0.25">
      <c r="A7" s="33" t="s">
        <v>17026</v>
      </c>
      <c r="B7" t="s">
        <v>8583</v>
      </c>
      <c r="C7" t="s">
        <v>13927</v>
      </c>
      <c r="D7" t="s">
        <v>4534</v>
      </c>
      <c r="E7" t="s">
        <v>4532</v>
      </c>
      <c r="F7" t="s">
        <v>12884</v>
      </c>
      <c r="G7" t="s">
        <v>12883</v>
      </c>
      <c r="H7" t="s">
        <v>12882</v>
      </c>
      <c r="I7" t="s">
        <v>4531</v>
      </c>
      <c r="J7" t="s">
        <v>14448</v>
      </c>
    </row>
    <row r="8" spans="1:10" x14ac:dyDescent="0.25">
      <c r="A8" s="33" t="s">
        <v>17027</v>
      </c>
      <c r="B8" t="s">
        <v>8788</v>
      </c>
      <c r="C8" t="s">
        <v>14028</v>
      </c>
      <c r="D8" t="s">
        <v>5423</v>
      </c>
      <c r="E8" t="s">
        <v>5422</v>
      </c>
      <c r="F8" t="s">
        <v>13697</v>
      </c>
      <c r="G8" t="s">
        <v>13696</v>
      </c>
      <c r="H8" t="s">
        <v>13695</v>
      </c>
      <c r="I8" t="s">
        <v>5421</v>
      </c>
      <c r="J8" t="s">
        <v>14447</v>
      </c>
    </row>
    <row r="9" spans="1:10" x14ac:dyDescent="0.25">
      <c r="A9" s="33" t="s">
        <v>17028</v>
      </c>
      <c r="B9" t="s">
        <v>8548</v>
      </c>
      <c r="C9" t="s">
        <v>13954</v>
      </c>
      <c r="D9" t="s">
        <v>5251</v>
      </c>
      <c r="E9" t="s">
        <v>5249</v>
      </c>
      <c r="F9" t="s">
        <v>13553</v>
      </c>
      <c r="G9" t="s">
        <v>13552</v>
      </c>
      <c r="H9" t="s">
        <v>13551</v>
      </c>
      <c r="I9" t="s">
        <v>5248</v>
      </c>
      <c r="J9" t="s">
        <v>14446</v>
      </c>
    </row>
    <row r="10" spans="1:10" x14ac:dyDescent="0.25">
      <c r="A10" s="33" t="s">
        <v>17029</v>
      </c>
      <c r="B10" t="s">
        <v>8548</v>
      </c>
      <c r="C10" t="s">
        <v>14317</v>
      </c>
      <c r="D10" t="s">
        <v>5331</v>
      </c>
      <c r="E10" t="s">
        <v>5329</v>
      </c>
      <c r="F10" t="s">
        <v>13625</v>
      </c>
      <c r="G10" t="s">
        <v>13624</v>
      </c>
      <c r="H10" t="s">
        <v>13623</v>
      </c>
      <c r="I10" t="s">
        <v>5328</v>
      </c>
      <c r="J10" t="s">
        <v>14445</v>
      </c>
    </row>
    <row r="11" spans="1:10" x14ac:dyDescent="0.25">
      <c r="A11" s="33" t="s">
        <v>17030</v>
      </c>
      <c r="B11" t="s">
        <v>8477</v>
      </c>
      <c r="C11" t="s">
        <v>14444</v>
      </c>
      <c r="D11" t="s">
        <v>4505</v>
      </c>
      <c r="E11" t="s">
        <v>4504</v>
      </c>
      <c r="F11" t="s">
        <v>12862</v>
      </c>
      <c r="G11" t="s">
        <v>12861</v>
      </c>
      <c r="H11" t="s">
        <v>12860</v>
      </c>
      <c r="I11" t="s">
        <v>12859</v>
      </c>
      <c r="J11" t="s">
        <v>14443</v>
      </c>
    </row>
    <row r="12" spans="1:10" x14ac:dyDescent="0.25">
      <c r="A12" s="33" t="s">
        <v>17031</v>
      </c>
      <c r="B12" t="s">
        <v>9927</v>
      </c>
      <c r="C12" t="s">
        <v>14032</v>
      </c>
      <c r="D12" t="s">
        <v>5100</v>
      </c>
      <c r="E12" t="s">
        <v>5099</v>
      </c>
      <c r="F12" t="s">
        <v>13417</v>
      </c>
      <c r="G12" t="s">
        <v>5098</v>
      </c>
      <c r="H12" t="s">
        <v>13416</v>
      </c>
      <c r="I12" t="s">
        <v>13415</v>
      </c>
      <c r="J12" t="s">
        <v>14442</v>
      </c>
    </row>
    <row r="13" spans="1:10" x14ac:dyDescent="0.25">
      <c r="A13" s="33" t="s">
        <v>17032</v>
      </c>
      <c r="B13" t="s">
        <v>8816</v>
      </c>
      <c r="C13" t="s">
        <v>13905</v>
      </c>
      <c r="D13" t="s">
        <v>4851</v>
      </c>
      <c r="E13" t="s">
        <v>4850</v>
      </c>
      <c r="F13" t="s">
        <v>13196</v>
      </c>
      <c r="G13" t="s">
        <v>13195</v>
      </c>
      <c r="H13" t="s">
        <v>13194</v>
      </c>
      <c r="I13" t="s">
        <v>13193</v>
      </c>
      <c r="J13" t="s">
        <v>14441</v>
      </c>
    </row>
    <row r="14" spans="1:10" x14ac:dyDescent="0.25">
      <c r="A14" s="33" t="s">
        <v>17033</v>
      </c>
      <c r="B14" t="s">
        <v>8542</v>
      </c>
      <c r="C14" t="s">
        <v>14212</v>
      </c>
      <c r="D14" t="s">
        <v>3526</v>
      </c>
      <c r="E14" t="s">
        <v>3525</v>
      </c>
      <c r="F14" t="s">
        <v>11852</v>
      </c>
      <c r="G14" t="s">
        <v>3524</v>
      </c>
      <c r="H14" t="s">
        <v>11851</v>
      </c>
      <c r="I14" t="s">
        <v>3521</v>
      </c>
      <c r="J14" t="s">
        <v>14440</v>
      </c>
    </row>
    <row r="15" spans="1:10" x14ac:dyDescent="0.25">
      <c r="A15" s="33" t="s">
        <v>17034</v>
      </c>
      <c r="B15" t="s">
        <v>14210</v>
      </c>
      <c r="C15" t="s">
        <v>14439</v>
      </c>
      <c r="D15" t="s">
        <v>4158</v>
      </c>
      <c r="E15" t="s">
        <v>4157</v>
      </c>
      <c r="F15" t="s">
        <v>12508</v>
      </c>
      <c r="G15" t="s">
        <v>4156</v>
      </c>
      <c r="I15" t="s">
        <v>4155</v>
      </c>
      <c r="J15" t="s">
        <v>14438</v>
      </c>
    </row>
    <row r="16" spans="1:10" x14ac:dyDescent="0.25">
      <c r="A16" s="33" t="s">
        <v>17035</v>
      </c>
      <c r="B16" t="s">
        <v>10153</v>
      </c>
      <c r="C16" t="s">
        <v>14103</v>
      </c>
      <c r="D16" t="s">
        <v>5178</v>
      </c>
      <c r="E16" t="s">
        <v>5177</v>
      </c>
      <c r="F16" t="s">
        <v>13494</v>
      </c>
      <c r="G16" t="s">
        <v>13493</v>
      </c>
      <c r="H16" t="s">
        <v>13492</v>
      </c>
      <c r="I16" t="s">
        <v>13491</v>
      </c>
      <c r="J16" t="s">
        <v>14437</v>
      </c>
    </row>
    <row r="17" spans="1:10" x14ac:dyDescent="0.25">
      <c r="A17" s="33" t="s">
        <v>17036</v>
      </c>
      <c r="B17" t="s">
        <v>8441</v>
      </c>
      <c r="C17" t="s">
        <v>13913</v>
      </c>
      <c r="D17" t="s">
        <v>2993</v>
      </c>
      <c r="E17" t="s">
        <v>2992</v>
      </c>
      <c r="F17" t="s">
        <v>11334</v>
      </c>
      <c r="G17" t="s">
        <v>11333</v>
      </c>
      <c r="H17" t="s">
        <v>11332</v>
      </c>
      <c r="I17" t="s">
        <v>2989</v>
      </c>
      <c r="J17" t="s">
        <v>14436</v>
      </c>
    </row>
    <row r="18" spans="1:10" x14ac:dyDescent="0.25">
      <c r="A18" s="33" t="s">
        <v>17037</v>
      </c>
      <c r="B18" t="s">
        <v>9292</v>
      </c>
      <c r="C18" t="s">
        <v>14045</v>
      </c>
      <c r="D18" t="s">
        <v>5004</v>
      </c>
      <c r="E18" t="s">
        <v>5003</v>
      </c>
      <c r="F18" t="s">
        <v>12889</v>
      </c>
      <c r="G18" t="s">
        <v>13331</v>
      </c>
      <c r="H18" t="s">
        <v>13330</v>
      </c>
      <c r="I18" t="s">
        <v>13329</v>
      </c>
      <c r="J18" t="s">
        <v>14435</v>
      </c>
    </row>
    <row r="19" spans="1:10" x14ac:dyDescent="0.25">
      <c r="A19" s="33" t="s">
        <v>17038</v>
      </c>
      <c r="B19" t="s">
        <v>14434</v>
      </c>
      <c r="C19" t="s">
        <v>14280</v>
      </c>
      <c r="D19" t="s">
        <v>3129</v>
      </c>
      <c r="E19" t="s">
        <v>3127</v>
      </c>
      <c r="F19" t="s">
        <v>11469</v>
      </c>
      <c r="G19" t="s">
        <v>3126</v>
      </c>
      <c r="H19" t="s">
        <v>12823</v>
      </c>
      <c r="I19" t="s">
        <v>3125</v>
      </c>
      <c r="J19" t="s">
        <v>14433</v>
      </c>
    </row>
    <row r="20" spans="1:10" x14ac:dyDescent="0.25">
      <c r="A20" s="33" t="s">
        <v>17039</v>
      </c>
      <c r="B20" t="s">
        <v>14432</v>
      </c>
      <c r="C20" t="s">
        <v>14163</v>
      </c>
      <c r="E20" t="s">
        <v>3664</v>
      </c>
      <c r="F20" t="s">
        <v>11982</v>
      </c>
      <c r="G20" t="s">
        <v>11981</v>
      </c>
      <c r="I20" t="s">
        <v>3663</v>
      </c>
      <c r="J20" t="s">
        <v>14431</v>
      </c>
    </row>
    <row r="21" spans="1:10" x14ac:dyDescent="0.25">
      <c r="A21" s="33" t="s">
        <v>17040</v>
      </c>
      <c r="B21" t="s">
        <v>9919</v>
      </c>
      <c r="C21" t="s">
        <v>14256</v>
      </c>
      <c r="D21" t="s">
        <v>3203</v>
      </c>
      <c r="E21" t="s">
        <v>3202</v>
      </c>
      <c r="F21" t="s">
        <v>11548</v>
      </c>
      <c r="G21" t="s">
        <v>11547</v>
      </c>
      <c r="H21" t="s">
        <v>11546</v>
      </c>
      <c r="I21" t="s">
        <v>11545</v>
      </c>
      <c r="J21" t="s">
        <v>14255</v>
      </c>
    </row>
    <row r="22" spans="1:10" x14ac:dyDescent="0.25">
      <c r="A22" s="33" t="s">
        <v>17041</v>
      </c>
      <c r="B22" t="s">
        <v>10153</v>
      </c>
      <c r="C22" t="s">
        <v>14177</v>
      </c>
      <c r="D22" t="s">
        <v>4959</v>
      </c>
      <c r="E22" t="s">
        <v>4957</v>
      </c>
      <c r="F22" t="s">
        <v>13294</v>
      </c>
      <c r="G22" t="s">
        <v>13293</v>
      </c>
      <c r="H22" t="s">
        <v>13292</v>
      </c>
      <c r="I22" t="s">
        <v>4956</v>
      </c>
      <c r="J22" t="s">
        <v>14430</v>
      </c>
    </row>
    <row r="23" spans="1:10" x14ac:dyDescent="0.25">
      <c r="A23" s="33" t="s">
        <v>17042</v>
      </c>
      <c r="B23" t="s">
        <v>8736</v>
      </c>
      <c r="C23" t="s">
        <v>14325</v>
      </c>
      <c r="D23" t="s">
        <v>3291</v>
      </c>
      <c r="E23" t="s">
        <v>3290</v>
      </c>
      <c r="F23" t="s">
        <v>11645</v>
      </c>
      <c r="G23" t="s">
        <v>11644</v>
      </c>
      <c r="H23" t="s">
        <v>11643</v>
      </c>
      <c r="I23" t="s">
        <v>11642</v>
      </c>
      <c r="J23" t="s">
        <v>14429</v>
      </c>
    </row>
    <row r="24" spans="1:10" x14ac:dyDescent="0.25">
      <c r="A24" s="33" t="s">
        <v>17043</v>
      </c>
      <c r="B24" t="s">
        <v>10020</v>
      </c>
      <c r="C24" t="s">
        <v>14185</v>
      </c>
      <c r="D24" t="s">
        <v>2278</v>
      </c>
      <c r="E24" t="s">
        <v>2277</v>
      </c>
      <c r="F24" t="s">
        <v>12514</v>
      </c>
      <c r="G24" t="s">
        <v>12513</v>
      </c>
      <c r="I24" t="s">
        <v>4162</v>
      </c>
      <c r="J24" t="s">
        <v>14428</v>
      </c>
    </row>
    <row r="25" spans="1:10" x14ac:dyDescent="0.25">
      <c r="A25" s="33" t="s">
        <v>17044</v>
      </c>
      <c r="B25" t="s">
        <v>9292</v>
      </c>
      <c r="C25" t="s">
        <v>14062</v>
      </c>
      <c r="D25" t="s">
        <v>4251</v>
      </c>
      <c r="E25" t="s">
        <v>4250</v>
      </c>
      <c r="F25" t="s">
        <v>4249</v>
      </c>
      <c r="G25" t="s">
        <v>4248</v>
      </c>
      <c r="H25" t="s">
        <v>12600</v>
      </c>
      <c r="I25" t="s">
        <v>4247</v>
      </c>
      <c r="J25" t="s">
        <v>14427</v>
      </c>
    </row>
    <row r="26" spans="1:10" x14ac:dyDescent="0.25">
      <c r="A26" s="33" t="s">
        <v>17045</v>
      </c>
      <c r="B26" t="s">
        <v>8542</v>
      </c>
      <c r="C26" t="s">
        <v>14156</v>
      </c>
      <c r="D26" t="s">
        <v>3579</v>
      </c>
      <c r="E26" t="s">
        <v>3578</v>
      </c>
      <c r="F26" t="s">
        <v>11896</v>
      </c>
      <c r="G26" t="s">
        <v>11895</v>
      </c>
      <c r="H26" t="s">
        <v>11894</v>
      </c>
      <c r="I26" t="s">
        <v>3577</v>
      </c>
      <c r="J26" t="s">
        <v>14426</v>
      </c>
    </row>
    <row r="27" spans="1:10" x14ac:dyDescent="0.25">
      <c r="A27" s="33" t="s">
        <v>17046</v>
      </c>
      <c r="B27" t="s">
        <v>9292</v>
      </c>
      <c r="C27" t="s">
        <v>13997</v>
      </c>
      <c r="D27" t="s">
        <v>4054</v>
      </c>
      <c r="E27" t="s">
        <v>4053</v>
      </c>
      <c r="F27" t="s">
        <v>12383</v>
      </c>
      <c r="G27" t="s">
        <v>12382</v>
      </c>
      <c r="H27" t="s">
        <v>12381</v>
      </c>
      <c r="I27" t="s">
        <v>4051</v>
      </c>
      <c r="J27" t="s">
        <v>14425</v>
      </c>
    </row>
    <row r="28" spans="1:10" x14ac:dyDescent="0.25">
      <c r="A28" s="33" t="s">
        <v>17047</v>
      </c>
      <c r="B28" t="s">
        <v>8526</v>
      </c>
      <c r="C28" t="s">
        <v>13976</v>
      </c>
      <c r="D28" t="s">
        <v>3265</v>
      </c>
      <c r="E28" t="s">
        <v>3263</v>
      </c>
      <c r="F28" t="s">
        <v>11620</v>
      </c>
      <c r="G28" t="s">
        <v>11619</v>
      </c>
      <c r="H28" t="s">
        <v>11618</v>
      </c>
      <c r="I28" t="s">
        <v>3262</v>
      </c>
      <c r="J28" t="s">
        <v>14424</v>
      </c>
    </row>
    <row r="29" spans="1:10" x14ac:dyDescent="0.25">
      <c r="A29" s="33" t="s">
        <v>17048</v>
      </c>
      <c r="B29" t="s">
        <v>10153</v>
      </c>
      <c r="C29" t="s">
        <v>14423</v>
      </c>
      <c r="D29" t="s">
        <v>4166</v>
      </c>
      <c r="E29" t="s">
        <v>4165</v>
      </c>
      <c r="F29" t="s">
        <v>12517</v>
      </c>
      <c r="G29" t="s">
        <v>4164</v>
      </c>
      <c r="H29" t="s">
        <v>12516</v>
      </c>
      <c r="I29" t="s">
        <v>4163</v>
      </c>
      <c r="J29" t="s">
        <v>14422</v>
      </c>
    </row>
    <row r="30" spans="1:10" x14ac:dyDescent="0.25">
      <c r="A30" s="33" t="s">
        <v>17049</v>
      </c>
      <c r="B30" t="s">
        <v>8477</v>
      </c>
      <c r="C30" t="s">
        <v>14137</v>
      </c>
      <c r="D30" t="s">
        <v>3806</v>
      </c>
      <c r="E30" t="s">
        <v>3805</v>
      </c>
      <c r="F30" t="s">
        <v>12141</v>
      </c>
      <c r="G30" t="s">
        <v>12140</v>
      </c>
      <c r="H30" t="s">
        <v>12139</v>
      </c>
      <c r="I30" t="s">
        <v>3802</v>
      </c>
      <c r="J30" t="s">
        <v>14421</v>
      </c>
    </row>
    <row r="31" spans="1:10" x14ac:dyDescent="0.25">
      <c r="A31" s="33" t="s">
        <v>17050</v>
      </c>
      <c r="B31" t="s">
        <v>9927</v>
      </c>
      <c r="C31" t="s">
        <v>14229</v>
      </c>
      <c r="D31" t="s">
        <v>2281</v>
      </c>
      <c r="E31" t="s">
        <v>2280</v>
      </c>
      <c r="F31" t="s">
        <v>10571</v>
      </c>
      <c r="G31" t="s">
        <v>10570</v>
      </c>
      <c r="H31" t="s">
        <v>10569</v>
      </c>
      <c r="I31" t="s">
        <v>2279</v>
      </c>
      <c r="J31" t="s">
        <v>14420</v>
      </c>
    </row>
    <row r="32" spans="1:10" x14ac:dyDescent="0.25">
      <c r="A32" s="33" t="s">
        <v>17051</v>
      </c>
      <c r="B32" t="s">
        <v>7386</v>
      </c>
      <c r="C32" t="s">
        <v>13954</v>
      </c>
      <c r="D32" t="s">
        <v>10972</v>
      </c>
      <c r="E32" t="s">
        <v>2646</v>
      </c>
      <c r="F32" t="s">
        <v>10971</v>
      </c>
      <c r="H32" t="s">
        <v>10970</v>
      </c>
      <c r="I32" t="s">
        <v>10969</v>
      </c>
      <c r="J32" t="s">
        <v>14419</v>
      </c>
    </row>
    <row r="33" spans="1:10" x14ac:dyDescent="0.25">
      <c r="A33" s="33" t="s">
        <v>17052</v>
      </c>
      <c r="B33" t="s">
        <v>8441</v>
      </c>
      <c r="C33" t="s">
        <v>13913</v>
      </c>
      <c r="D33" t="s">
        <v>2888</v>
      </c>
      <c r="E33" t="s">
        <v>2887</v>
      </c>
      <c r="F33" t="s">
        <v>11223</v>
      </c>
      <c r="G33" t="s">
        <v>2886</v>
      </c>
      <c r="H33" t="s">
        <v>11222</v>
      </c>
      <c r="I33" t="s">
        <v>11221</v>
      </c>
      <c r="J33" t="s">
        <v>14418</v>
      </c>
    </row>
    <row r="34" spans="1:10" x14ac:dyDescent="0.25">
      <c r="A34" s="33" t="s">
        <v>17053</v>
      </c>
      <c r="B34" t="s">
        <v>9972</v>
      </c>
      <c r="C34" t="s">
        <v>14080</v>
      </c>
      <c r="D34" t="s">
        <v>4496</v>
      </c>
      <c r="E34" t="s">
        <v>4495</v>
      </c>
      <c r="F34" t="s">
        <v>12849</v>
      </c>
      <c r="G34" t="s">
        <v>4494</v>
      </c>
      <c r="H34" t="s">
        <v>12848</v>
      </c>
      <c r="I34" t="s">
        <v>12847</v>
      </c>
      <c r="J34" t="s">
        <v>14417</v>
      </c>
    </row>
    <row r="35" spans="1:10" x14ac:dyDescent="0.25">
      <c r="A35" s="33" t="s">
        <v>17054</v>
      </c>
      <c r="B35" t="s">
        <v>9162</v>
      </c>
      <c r="C35" t="s">
        <v>14009</v>
      </c>
      <c r="D35" t="s">
        <v>2824</v>
      </c>
      <c r="E35" t="s">
        <v>2823</v>
      </c>
      <c r="F35" t="s">
        <v>11171</v>
      </c>
      <c r="G35" t="s">
        <v>11170</v>
      </c>
      <c r="H35" t="s">
        <v>11169</v>
      </c>
      <c r="I35" t="s">
        <v>11168</v>
      </c>
      <c r="J35" t="s">
        <v>14416</v>
      </c>
    </row>
    <row r="36" spans="1:10" x14ac:dyDescent="0.25">
      <c r="A36" s="33" t="s">
        <v>17055</v>
      </c>
      <c r="B36" t="s">
        <v>9292</v>
      </c>
      <c r="C36" t="s">
        <v>14087</v>
      </c>
      <c r="D36" t="s">
        <v>2538</v>
      </c>
      <c r="E36" t="s">
        <v>2537</v>
      </c>
      <c r="F36" t="s">
        <v>2536</v>
      </c>
      <c r="G36" t="s">
        <v>2535</v>
      </c>
      <c r="H36" t="s">
        <v>10867</v>
      </c>
      <c r="I36" t="s">
        <v>2532</v>
      </c>
      <c r="J36" t="s">
        <v>14415</v>
      </c>
    </row>
    <row r="37" spans="1:10" x14ac:dyDescent="0.25">
      <c r="A37" s="33" t="s">
        <v>17056</v>
      </c>
      <c r="B37" t="s">
        <v>9162</v>
      </c>
      <c r="C37" t="s">
        <v>14108</v>
      </c>
      <c r="D37" t="s">
        <v>3209</v>
      </c>
      <c r="E37" t="s">
        <v>3208</v>
      </c>
      <c r="F37" t="s">
        <v>11557</v>
      </c>
      <c r="G37" t="s">
        <v>11556</v>
      </c>
      <c r="H37" t="s">
        <v>11555</v>
      </c>
      <c r="I37" t="s">
        <v>3207</v>
      </c>
      <c r="J37" t="s">
        <v>14414</v>
      </c>
    </row>
    <row r="38" spans="1:10" x14ac:dyDescent="0.25">
      <c r="A38" s="33" t="s">
        <v>17057</v>
      </c>
      <c r="B38" t="s">
        <v>9972</v>
      </c>
      <c r="C38" t="s">
        <v>13887</v>
      </c>
      <c r="D38" t="s">
        <v>3660</v>
      </c>
      <c r="E38" t="s">
        <v>3658</v>
      </c>
      <c r="F38" t="s">
        <v>11974</v>
      </c>
      <c r="G38" t="s">
        <v>3657</v>
      </c>
      <c r="H38" t="s">
        <v>11973</v>
      </c>
      <c r="I38" t="s">
        <v>3656</v>
      </c>
      <c r="J38" t="s">
        <v>14413</v>
      </c>
    </row>
    <row r="39" spans="1:10" x14ac:dyDescent="0.25">
      <c r="A39" s="33" t="s">
        <v>17058</v>
      </c>
      <c r="B39" t="s">
        <v>9292</v>
      </c>
      <c r="C39" t="s">
        <v>13997</v>
      </c>
      <c r="D39" t="s">
        <v>2995</v>
      </c>
      <c r="E39" t="s">
        <v>2994</v>
      </c>
      <c r="F39" t="s">
        <v>11339</v>
      </c>
      <c r="G39" t="s">
        <v>11338</v>
      </c>
      <c r="H39" t="s">
        <v>11337</v>
      </c>
      <c r="I39" t="s">
        <v>11336</v>
      </c>
      <c r="J39" t="s">
        <v>14412</v>
      </c>
    </row>
    <row r="40" spans="1:10" x14ac:dyDescent="0.25">
      <c r="A40" s="33" t="s">
        <v>17059</v>
      </c>
      <c r="B40" t="s">
        <v>8300</v>
      </c>
      <c r="C40" t="s">
        <v>14137</v>
      </c>
      <c r="D40" t="s">
        <v>1528</v>
      </c>
      <c r="E40" t="s">
        <v>1527</v>
      </c>
      <c r="F40" t="s">
        <v>9746</v>
      </c>
      <c r="G40" t="s">
        <v>9745</v>
      </c>
      <c r="H40" t="s">
        <v>9744</v>
      </c>
      <c r="I40" t="s">
        <v>1525</v>
      </c>
      <c r="J40" t="s">
        <v>14411</v>
      </c>
    </row>
    <row r="41" spans="1:10" x14ac:dyDescent="0.25">
      <c r="A41" s="33" t="s">
        <v>17060</v>
      </c>
      <c r="B41" t="s">
        <v>7640</v>
      </c>
      <c r="C41" t="s">
        <v>14410</v>
      </c>
      <c r="D41" t="s">
        <v>12573</v>
      </c>
      <c r="E41" t="s">
        <v>4218</v>
      </c>
      <c r="F41" t="s">
        <v>12572</v>
      </c>
      <c r="H41" t="s">
        <v>12571</v>
      </c>
      <c r="I41" t="s">
        <v>12570</v>
      </c>
      <c r="J41" t="s">
        <v>14409</v>
      </c>
    </row>
    <row r="42" spans="1:10" x14ac:dyDescent="0.25">
      <c r="A42" s="33" t="s">
        <v>17061</v>
      </c>
      <c r="B42" t="s">
        <v>7631</v>
      </c>
      <c r="C42" t="s">
        <v>13978</v>
      </c>
      <c r="D42" t="s">
        <v>13082</v>
      </c>
      <c r="E42" t="s">
        <v>4730</v>
      </c>
      <c r="F42" t="s">
        <v>13081</v>
      </c>
      <c r="I42" t="s">
        <v>13080</v>
      </c>
      <c r="J42" t="s">
        <v>14408</v>
      </c>
    </row>
    <row r="43" spans="1:10" x14ac:dyDescent="0.25">
      <c r="A43" s="33" t="s">
        <v>17062</v>
      </c>
      <c r="B43" t="s">
        <v>9315</v>
      </c>
      <c r="C43" t="s">
        <v>14045</v>
      </c>
      <c r="D43" t="s">
        <v>2984</v>
      </c>
      <c r="E43" t="s">
        <v>2983</v>
      </c>
      <c r="F43" t="s">
        <v>11326</v>
      </c>
      <c r="G43" t="s">
        <v>2982</v>
      </c>
      <c r="H43" t="s">
        <v>11325</v>
      </c>
      <c r="I43" t="s">
        <v>2981</v>
      </c>
      <c r="J43" t="s">
        <v>14407</v>
      </c>
    </row>
    <row r="44" spans="1:10" x14ac:dyDescent="0.25">
      <c r="A44" s="33" t="s">
        <v>17063</v>
      </c>
      <c r="B44" t="s">
        <v>8548</v>
      </c>
      <c r="C44" t="s">
        <v>14089</v>
      </c>
      <c r="D44" t="s">
        <v>3065</v>
      </c>
      <c r="E44" t="s">
        <v>3064</v>
      </c>
      <c r="F44" t="s">
        <v>11406</v>
      </c>
      <c r="G44" t="s">
        <v>3063</v>
      </c>
      <c r="H44" t="s">
        <v>11405</v>
      </c>
      <c r="I44" t="s">
        <v>11404</v>
      </c>
      <c r="J44" t="s">
        <v>14406</v>
      </c>
    </row>
    <row r="45" spans="1:10" x14ac:dyDescent="0.25">
      <c r="A45" s="33" t="s">
        <v>17064</v>
      </c>
      <c r="B45" t="s">
        <v>8816</v>
      </c>
      <c r="C45" t="s">
        <v>14405</v>
      </c>
      <c r="D45" t="s">
        <v>2517</v>
      </c>
      <c r="E45" t="s">
        <v>2516</v>
      </c>
      <c r="F45" t="s">
        <v>10854</v>
      </c>
      <c r="G45" t="s">
        <v>10853</v>
      </c>
      <c r="H45" t="s">
        <v>10852</v>
      </c>
      <c r="I45" t="s">
        <v>2514</v>
      </c>
      <c r="J45" t="s">
        <v>14404</v>
      </c>
    </row>
    <row r="46" spans="1:10" x14ac:dyDescent="0.25">
      <c r="A46" s="33" t="s">
        <v>17065</v>
      </c>
      <c r="B46" t="s">
        <v>8736</v>
      </c>
      <c r="C46" t="s">
        <v>14403</v>
      </c>
      <c r="D46" t="s">
        <v>3413</v>
      </c>
      <c r="E46" t="s">
        <v>3412</v>
      </c>
      <c r="F46" t="s">
        <v>11757</v>
      </c>
      <c r="G46" t="s">
        <v>11756</v>
      </c>
      <c r="H46" t="s">
        <v>11755</v>
      </c>
      <c r="I46" t="s">
        <v>3410</v>
      </c>
      <c r="J46" t="s">
        <v>14402</v>
      </c>
    </row>
    <row r="47" spans="1:10" x14ac:dyDescent="0.25">
      <c r="A47" s="33" t="s">
        <v>17066</v>
      </c>
      <c r="B47" t="s">
        <v>8566</v>
      </c>
      <c r="C47" t="s">
        <v>13968</v>
      </c>
      <c r="D47" t="s">
        <v>2614</v>
      </c>
      <c r="E47" t="s">
        <v>2613</v>
      </c>
      <c r="F47" t="s">
        <v>10946</v>
      </c>
      <c r="G47" t="s">
        <v>10945</v>
      </c>
      <c r="H47" t="s">
        <v>10944</v>
      </c>
      <c r="I47" t="s">
        <v>2612</v>
      </c>
      <c r="J47" t="s">
        <v>14401</v>
      </c>
    </row>
    <row r="48" spans="1:10" x14ac:dyDescent="0.25">
      <c r="A48" s="33" t="s">
        <v>17067</v>
      </c>
      <c r="B48" t="s">
        <v>13920</v>
      </c>
      <c r="C48" t="s">
        <v>13919</v>
      </c>
      <c r="D48" t="s">
        <v>12323</v>
      </c>
      <c r="E48" t="s">
        <v>3992</v>
      </c>
      <c r="F48" t="s">
        <v>12322</v>
      </c>
      <c r="H48" t="s">
        <v>330</v>
      </c>
      <c r="I48" t="s">
        <v>3991</v>
      </c>
      <c r="J48" t="s">
        <v>14400</v>
      </c>
    </row>
    <row r="49" spans="1:10" x14ac:dyDescent="0.25">
      <c r="A49" s="33" t="s">
        <v>17068</v>
      </c>
      <c r="B49" t="s">
        <v>8441</v>
      </c>
      <c r="C49" t="s">
        <v>14119</v>
      </c>
      <c r="D49" t="s">
        <v>3261</v>
      </c>
      <c r="E49" t="s">
        <v>3260</v>
      </c>
      <c r="F49" t="s">
        <v>11616</v>
      </c>
      <c r="G49" t="s">
        <v>11615</v>
      </c>
      <c r="H49" t="s">
        <v>11614</v>
      </c>
      <c r="I49" t="s">
        <v>3259</v>
      </c>
      <c r="J49" t="s">
        <v>14399</v>
      </c>
    </row>
    <row r="50" spans="1:10" x14ac:dyDescent="0.25">
      <c r="A50" s="33" t="s">
        <v>17069</v>
      </c>
      <c r="B50" t="s">
        <v>9927</v>
      </c>
      <c r="C50" t="s">
        <v>14229</v>
      </c>
      <c r="D50" t="s">
        <v>1730</v>
      </c>
      <c r="E50" t="s">
        <v>1729</v>
      </c>
      <c r="F50" t="s">
        <v>9964</v>
      </c>
      <c r="G50" t="s">
        <v>1728</v>
      </c>
      <c r="H50" t="s">
        <v>9963</v>
      </c>
      <c r="I50" t="s">
        <v>1724</v>
      </c>
      <c r="J50" t="s">
        <v>14398</v>
      </c>
    </row>
    <row r="51" spans="1:10" x14ac:dyDescent="0.25">
      <c r="A51" s="33" t="s">
        <v>17070</v>
      </c>
      <c r="B51" t="s">
        <v>8441</v>
      </c>
      <c r="C51" t="s">
        <v>14397</v>
      </c>
      <c r="E51" t="s">
        <v>1340</v>
      </c>
      <c r="F51" t="s">
        <v>9484</v>
      </c>
      <c r="G51" t="s">
        <v>9483</v>
      </c>
      <c r="H51" t="s">
        <v>9482</v>
      </c>
      <c r="I51" t="s">
        <v>1338</v>
      </c>
      <c r="J51" t="s">
        <v>14396</v>
      </c>
    </row>
    <row r="52" spans="1:10" x14ac:dyDescent="0.25">
      <c r="A52" s="33" t="s">
        <v>17071</v>
      </c>
      <c r="B52" t="s">
        <v>10153</v>
      </c>
      <c r="C52" t="s">
        <v>14051</v>
      </c>
      <c r="D52" t="s">
        <v>2969</v>
      </c>
      <c r="E52" t="s">
        <v>2968</v>
      </c>
      <c r="F52" t="s">
        <v>11311</v>
      </c>
      <c r="G52" t="s">
        <v>2967</v>
      </c>
      <c r="H52" t="s">
        <v>11310</v>
      </c>
      <c r="I52" t="s">
        <v>2966</v>
      </c>
      <c r="J52" t="s">
        <v>14395</v>
      </c>
    </row>
    <row r="53" spans="1:10" x14ac:dyDescent="0.25">
      <c r="A53" s="33" t="s">
        <v>17072</v>
      </c>
      <c r="B53" t="s">
        <v>8566</v>
      </c>
      <c r="C53" t="s">
        <v>13897</v>
      </c>
      <c r="D53" t="s">
        <v>2481</v>
      </c>
      <c r="E53" t="s">
        <v>2480</v>
      </c>
      <c r="F53" t="s">
        <v>10808</v>
      </c>
      <c r="G53" t="s">
        <v>10807</v>
      </c>
      <c r="H53" t="s">
        <v>10806</v>
      </c>
      <c r="I53" t="s">
        <v>10805</v>
      </c>
      <c r="J53" t="s">
        <v>14394</v>
      </c>
    </row>
    <row r="54" spans="1:10" x14ac:dyDescent="0.25">
      <c r="A54" s="33" t="s">
        <v>17073</v>
      </c>
      <c r="B54" t="s">
        <v>8477</v>
      </c>
      <c r="C54" t="s">
        <v>13993</v>
      </c>
      <c r="D54" t="s">
        <v>2594</v>
      </c>
      <c r="E54" t="s">
        <v>2593</v>
      </c>
      <c r="F54" t="s">
        <v>10926</v>
      </c>
      <c r="G54" t="s">
        <v>10925</v>
      </c>
      <c r="H54" t="s">
        <v>10924</v>
      </c>
      <c r="I54" t="s">
        <v>2591</v>
      </c>
      <c r="J54" t="s">
        <v>14393</v>
      </c>
    </row>
    <row r="55" spans="1:10" x14ac:dyDescent="0.25">
      <c r="A55" s="33" t="s">
        <v>17074</v>
      </c>
      <c r="B55" t="s">
        <v>9292</v>
      </c>
      <c r="C55" t="s">
        <v>14002</v>
      </c>
      <c r="D55" t="s">
        <v>2008</v>
      </c>
      <c r="E55" t="s">
        <v>2007</v>
      </c>
      <c r="F55" t="s">
        <v>10283</v>
      </c>
      <c r="G55" t="s">
        <v>10282</v>
      </c>
      <c r="H55" t="s">
        <v>10281</v>
      </c>
      <c r="I55" t="s">
        <v>10280</v>
      </c>
      <c r="J55" t="s">
        <v>14392</v>
      </c>
    </row>
    <row r="56" spans="1:10" x14ac:dyDescent="0.25">
      <c r="A56" s="33" t="s">
        <v>17075</v>
      </c>
      <c r="B56" t="s">
        <v>9972</v>
      </c>
      <c r="C56" t="s">
        <v>14068</v>
      </c>
      <c r="D56" t="s">
        <v>2100</v>
      </c>
      <c r="E56" t="s">
        <v>2098</v>
      </c>
      <c r="F56" t="s">
        <v>10391</v>
      </c>
      <c r="G56" t="s">
        <v>2097</v>
      </c>
      <c r="H56" t="s">
        <v>10390</v>
      </c>
      <c r="I56" t="s">
        <v>10389</v>
      </c>
      <c r="J56" t="s">
        <v>14391</v>
      </c>
    </row>
    <row r="57" spans="1:10" x14ac:dyDescent="0.25">
      <c r="A57" s="33" t="s">
        <v>17076</v>
      </c>
      <c r="B57" t="s">
        <v>8583</v>
      </c>
      <c r="C57" t="s">
        <v>14390</v>
      </c>
      <c r="D57" t="s">
        <v>861</v>
      </c>
      <c r="E57" t="s">
        <v>860</v>
      </c>
      <c r="F57" t="s">
        <v>8731</v>
      </c>
      <c r="G57" t="s">
        <v>8730</v>
      </c>
      <c r="H57" t="s">
        <v>8729</v>
      </c>
      <c r="I57" t="s">
        <v>859</v>
      </c>
      <c r="J57" t="s">
        <v>14389</v>
      </c>
    </row>
    <row r="58" spans="1:10" x14ac:dyDescent="0.25">
      <c r="A58" s="33" t="s">
        <v>17077</v>
      </c>
      <c r="B58" t="s">
        <v>8583</v>
      </c>
      <c r="C58" t="s">
        <v>13986</v>
      </c>
      <c r="E58" t="s">
        <v>1417</v>
      </c>
      <c r="F58" t="s">
        <v>9598</v>
      </c>
      <c r="G58" t="s">
        <v>9597</v>
      </c>
      <c r="H58" t="s">
        <v>9596</v>
      </c>
      <c r="I58" t="s">
        <v>9595</v>
      </c>
      <c r="J58" t="s">
        <v>14388</v>
      </c>
    </row>
    <row r="59" spans="1:10" x14ac:dyDescent="0.25">
      <c r="A59" s="33" t="s">
        <v>17078</v>
      </c>
      <c r="B59" t="s">
        <v>8788</v>
      </c>
      <c r="C59" t="s">
        <v>14313</v>
      </c>
      <c r="D59" t="s">
        <v>1630</v>
      </c>
      <c r="E59" t="s">
        <v>1629</v>
      </c>
      <c r="F59" t="s">
        <v>9860</v>
      </c>
      <c r="G59" t="s">
        <v>9859</v>
      </c>
      <c r="H59" t="s">
        <v>9858</v>
      </c>
      <c r="I59" t="s">
        <v>1626</v>
      </c>
      <c r="J59" t="s">
        <v>14387</v>
      </c>
    </row>
    <row r="60" spans="1:10" x14ac:dyDescent="0.25">
      <c r="A60" s="33" t="s">
        <v>17079</v>
      </c>
      <c r="B60" t="s">
        <v>7636</v>
      </c>
      <c r="C60" t="s">
        <v>14386</v>
      </c>
      <c r="D60" t="s">
        <v>12332</v>
      </c>
      <c r="E60" t="s">
        <v>3997</v>
      </c>
      <c r="F60" t="s">
        <v>12331</v>
      </c>
      <c r="H60" t="s">
        <v>12330</v>
      </c>
      <c r="I60" t="s">
        <v>12329</v>
      </c>
      <c r="J60" t="s">
        <v>14385</v>
      </c>
    </row>
    <row r="61" spans="1:10" x14ac:dyDescent="0.25">
      <c r="A61" s="33" t="s">
        <v>17080</v>
      </c>
      <c r="B61" t="s">
        <v>9972</v>
      </c>
      <c r="C61" t="s">
        <v>14068</v>
      </c>
      <c r="D61" t="s">
        <v>1723</v>
      </c>
      <c r="E61" t="s">
        <v>1722</v>
      </c>
      <c r="F61" t="s">
        <v>9961</v>
      </c>
      <c r="G61" t="s">
        <v>9960</v>
      </c>
      <c r="H61" t="s">
        <v>9959</v>
      </c>
      <c r="I61" t="s">
        <v>1721</v>
      </c>
      <c r="J61" t="s">
        <v>14384</v>
      </c>
    </row>
    <row r="62" spans="1:10" x14ac:dyDescent="0.25">
      <c r="A62" s="33" t="s">
        <v>17081</v>
      </c>
      <c r="B62" t="s">
        <v>8816</v>
      </c>
      <c r="C62" t="s">
        <v>13905</v>
      </c>
      <c r="D62" t="s">
        <v>1178</v>
      </c>
      <c r="E62" t="s">
        <v>1177</v>
      </c>
      <c r="F62" t="s">
        <v>9231</v>
      </c>
      <c r="G62" t="s">
        <v>9230</v>
      </c>
      <c r="I62" t="s">
        <v>9229</v>
      </c>
      <c r="J62" t="s">
        <v>14383</v>
      </c>
    </row>
    <row r="63" spans="1:10" x14ac:dyDescent="0.25">
      <c r="A63" s="33" t="s">
        <v>17082</v>
      </c>
      <c r="B63" t="s">
        <v>9315</v>
      </c>
      <c r="C63" t="s">
        <v>14285</v>
      </c>
      <c r="D63" t="s">
        <v>1379</v>
      </c>
      <c r="E63" t="s">
        <v>1377</v>
      </c>
      <c r="F63" t="s">
        <v>9539</v>
      </c>
      <c r="G63" t="s">
        <v>9538</v>
      </c>
      <c r="H63" t="s">
        <v>9537</v>
      </c>
      <c r="I63" t="s">
        <v>1376</v>
      </c>
      <c r="J63" t="s">
        <v>14382</v>
      </c>
    </row>
    <row r="64" spans="1:10" x14ac:dyDescent="0.25">
      <c r="A64" s="33" t="s">
        <v>17083</v>
      </c>
      <c r="B64" t="s">
        <v>9785</v>
      </c>
      <c r="C64" t="s">
        <v>13970</v>
      </c>
      <c r="D64" t="s">
        <v>1280</v>
      </c>
      <c r="E64" t="s">
        <v>1279</v>
      </c>
      <c r="F64" t="s">
        <v>9387</v>
      </c>
      <c r="G64" t="s">
        <v>9386</v>
      </c>
      <c r="H64" t="s">
        <v>9385</v>
      </c>
      <c r="I64" t="s">
        <v>1276</v>
      </c>
      <c r="J64" t="s">
        <v>14381</v>
      </c>
    </row>
    <row r="65" spans="1:10" x14ac:dyDescent="0.25">
      <c r="A65" s="33" t="s">
        <v>17084</v>
      </c>
      <c r="B65" t="s">
        <v>14380</v>
      </c>
      <c r="C65" t="s">
        <v>14379</v>
      </c>
      <c r="D65" t="s">
        <v>10555</v>
      </c>
      <c r="E65" t="s">
        <v>2268</v>
      </c>
      <c r="F65" t="s">
        <v>1341</v>
      </c>
      <c r="I65" t="s">
        <v>2267</v>
      </c>
      <c r="J65" t="s">
        <v>14378</v>
      </c>
    </row>
    <row r="66" spans="1:10" x14ac:dyDescent="0.25">
      <c r="A66" s="33" t="s">
        <v>17085</v>
      </c>
      <c r="B66" t="s">
        <v>8530</v>
      </c>
      <c r="C66" t="s">
        <v>14220</v>
      </c>
      <c r="D66" t="s">
        <v>1264</v>
      </c>
      <c r="E66" t="s">
        <v>1263</v>
      </c>
      <c r="F66" t="s">
        <v>9350</v>
      </c>
      <c r="G66" t="s">
        <v>9349</v>
      </c>
      <c r="H66" t="s">
        <v>9348</v>
      </c>
      <c r="I66" t="s">
        <v>1259</v>
      </c>
      <c r="J66" t="s">
        <v>14377</v>
      </c>
    </row>
    <row r="67" spans="1:10" x14ac:dyDescent="0.25">
      <c r="A67" s="33" t="s">
        <v>17086</v>
      </c>
      <c r="B67" t="s">
        <v>7459</v>
      </c>
      <c r="C67" t="s">
        <v>14204</v>
      </c>
      <c r="D67" t="s">
        <v>10629</v>
      </c>
      <c r="E67" t="s">
        <v>2333</v>
      </c>
      <c r="F67" t="s">
        <v>10628</v>
      </c>
      <c r="I67" t="s">
        <v>10627</v>
      </c>
      <c r="J67" t="s">
        <v>14376</v>
      </c>
    </row>
    <row r="68" spans="1:10" x14ac:dyDescent="0.25">
      <c r="A68" s="33" t="s">
        <v>17087</v>
      </c>
      <c r="B68" t="s">
        <v>7640</v>
      </c>
      <c r="C68" t="s">
        <v>14156</v>
      </c>
      <c r="D68" t="s">
        <v>8276</v>
      </c>
      <c r="E68" t="s">
        <v>585</v>
      </c>
      <c r="F68" t="s">
        <v>8275</v>
      </c>
      <c r="I68" t="s">
        <v>584</v>
      </c>
      <c r="J68" t="s">
        <v>14375</v>
      </c>
    </row>
    <row r="69" spans="1:10" x14ac:dyDescent="0.25">
      <c r="A69" s="33" t="s">
        <v>17088</v>
      </c>
      <c r="B69" t="s">
        <v>7849</v>
      </c>
      <c r="C69" t="s">
        <v>14374</v>
      </c>
      <c r="D69" t="s">
        <v>8359</v>
      </c>
      <c r="E69" t="s">
        <v>638</v>
      </c>
      <c r="F69" t="s">
        <v>8358</v>
      </c>
      <c r="I69" t="s">
        <v>8357</v>
      </c>
      <c r="J69" t="s">
        <v>14373</v>
      </c>
    </row>
    <row r="70" spans="1:10" x14ac:dyDescent="0.25">
      <c r="A70" s="33" t="s">
        <v>17089</v>
      </c>
      <c r="B70" t="s">
        <v>7552</v>
      </c>
      <c r="C70" t="s">
        <v>14126</v>
      </c>
      <c r="D70" t="s">
        <v>9171</v>
      </c>
      <c r="E70" t="s">
        <v>1148</v>
      </c>
      <c r="F70" t="s">
        <v>9170</v>
      </c>
      <c r="H70" t="s">
        <v>9169</v>
      </c>
      <c r="I70" t="s">
        <v>1147</v>
      </c>
      <c r="J70" t="s">
        <v>14372</v>
      </c>
    </row>
    <row r="71" spans="1:10" x14ac:dyDescent="0.25">
      <c r="A71" s="33" t="s">
        <v>17090</v>
      </c>
      <c r="B71" t="s">
        <v>7386</v>
      </c>
      <c r="C71" t="s">
        <v>14317</v>
      </c>
      <c r="D71" t="s">
        <v>10550</v>
      </c>
      <c r="E71" t="s">
        <v>2264</v>
      </c>
      <c r="F71" t="s">
        <v>10549</v>
      </c>
      <c r="H71" t="s">
        <v>10548</v>
      </c>
      <c r="I71" t="s">
        <v>2263</v>
      </c>
      <c r="J71" t="s">
        <v>14371</v>
      </c>
    </row>
    <row r="72" spans="1:10" x14ac:dyDescent="0.25">
      <c r="A72" s="33" t="s">
        <v>17091</v>
      </c>
      <c r="B72" t="s">
        <v>7631</v>
      </c>
      <c r="C72" t="s">
        <v>14280</v>
      </c>
      <c r="D72" t="s">
        <v>8994</v>
      </c>
      <c r="E72" t="s">
        <v>1029</v>
      </c>
      <c r="F72" t="s">
        <v>8993</v>
      </c>
      <c r="I72" t="s">
        <v>8992</v>
      </c>
      <c r="J72" t="s">
        <v>14370</v>
      </c>
    </row>
    <row r="73" spans="1:10" x14ac:dyDescent="0.25">
      <c r="A73" s="33" t="s">
        <v>17092</v>
      </c>
      <c r="B73" t="s">
        <v>8583</v>
      </c>
      <c r="C73" t="s">
        <v>13927</v>
      </c>
      <c r="D73" t="s">
        <v>884</v>
      </c>
      <c r="E73" t="s">
        <v>883</v>
      </c>
      <c r="F73" t="s">
        <v>8759</v>
      </c>
      <c r="G73" t="s">
        <v>8758</v>
      </c>
      <c r="H73" t="s">
        <v>8757</v>
      </c>
      <c r="I73" t="s">
        <v>882</v>
      </c>
      <c r="J73" t="s">
        <v>14369</v>
      </c>
    </row>
    <row r="74" spans="1:10" x14ac:dyDescent="0.25">
      <c r="A74" s="33" t="s">
        <v>17093</v>
      </c>
      <c r="B74" t="s">
        <v>7512</v>
      </c>
      <c r="C74" t="s">
        <v>14062</v>
      </c>
      <c r="D74" t="s">
        <v>9905</v>
      </c>
      <c r="E74" t="s">
        <v>1671</v>
      </c>
      <c r="F74" t="s">
        <v>9904</v>
      </c>
      <c r="I74" t="s">
        <v>9903</v>
      </c>
      <c r="J74" t="s">
        <v>14253</v>
      </c>
    </row>
    <row r="75" spans="1:10" x14ac:dyDescent="0.25">
      <c r="A75" s="33" t="s">
        <v>17094</v>
      </c>
      <c r="B75" t="s">
        <v>7391</v>
      </c>
      <c r="C75" t="s">
        <v>14368</v>
      </c>
      <c r="D75" t="s">
        <v>9119</v>
      </c>
      <c r="E75" t="s">
        <v>1104</v>
      </c>
      <c r="F75" t="s">
        <v>9118</v>
      </c>
      <c r="H75" t="s">
        <v>9117</v>
      </c>
      <c r="I75" t="s">
        <v>1102</v>
      </c>
      <c r="J75" t="s">
        <v>14367</v>
      </c>
    </row>
    <row r="76" spans="1:10" x14ac:dyDescent="0.25">
      <c r="A76" s="33" t="s">
        <v>17095</v>
      </c>
      <c r="B76" t="s">
        <v>8454</v>
      </c>
      <c r="C76" t="s">
        <v>14119</v>
      </c>
      <c r="D76" t="s">
        <v>804</v>
      </c>
      <c r="E76" t="s">
        <v>803</v>
      </c>
      <c r="F76" t="s">
        <v>8625</v>
      </c>
      <c r="G76" t="s">
        <v>8624</v>
      </c>
      <c r="H76" t="s">
        <v>8623</v>
      </c>
      <c r="I76" t="s">
        <v>800</v>
      </c>
      <c r="J76" t="s">
        <v>14366</v>
      </c>
    </row>
    <row r="77" spans="1:10" x14ac:dyDescent="0.25">
      <c r="A77" s="33" t="s">
        <v>17096</v>
      </c>
      <c r="B77" t="s">
        <v>7512</v>
      </c>
      <c r="C77" t="s">
        <v>14160</v>
      </c>
      <c r="D77" t="s">
        <v>9450</v>
      </c>
      <c r="E77" t="s">
        <v>1312</v>
      </c>
      <c r="F77" t="s">
        <v>9449</v>
      </c>
      <c r="H77" t="s">
        <v>9448</v>
      </c>
      <c r="I77" t="s">
        <v>9447</v>
      </c>
      <c r="J77" t="s">
        <v>14365</v>
      </c>
    </row>
    <row r="78" spans="1:10" x14ac:dyDescent="0.25">
      <c r="A78" s="33" t="s">
        <v>17097</v>
      </c>
      <c r="B78" t="s">
        <v>7490</v>
      </c>
      <c r="C78" t="s">
        <v>13879</v>
      </c>
      <c r="D78" t="s">
        <v>9014</v>
      </c>
      <c r="E78" t="s">
        <v>1046</v>
      </c>
      <c r="F78" t="s">
        <v>9013</v>
      </c>
      <c r="H78" t="s">
        <v>9012</v>
      </c>
      <c r="I78" t="s">
        <v>1045</v>
      </c>
      <c r="J78" t="s">
        <v>14364</v>
      </c>
    </row>
    <row r="79" spans="1:10" x14ac:dyDescent="0.25">
      <c r="A79" s="33" t="s">
        <v>17098</v>
      </c>
      <c r="B79" t="s">
        <v>7470</v>
      </c>
      <c r="C79" t="s">
        <v>14363</v>
      </c>
      <c r="D79" t="s">
        <v>8659</v>
      </c>
      <c r="E79" t="s">
        <v>820</v>
      </c>
      <c r="F79" t="s">
        <v>8658</v>
      </c>
      <c r="H79" t="s">
        <v>8657</v>
      </c>
      <c r="I79" t="s">
        <v>819</v>
      </c>
      <c r="J79" t="s">
        <v>14362</v>
      </c>
    </row>
    <row r="80" spans="1:10" x14ac:dyDescent="0.25">
      <c r="A80" s="33" t="s">
        <v>17099</v>
      </c>
      <c r="B80" t="s">
        <v>14361</v>
      </c>
      <c r="C80" t="s">
        <v>14360</v>
      </c>
      <c r="D80" t="s">
        <v>8651</v>
      </c>
      <c r="E80" t="s">
        <v>817</v>
      </c>
      <c r="F80" t="s">
        <v>8650</v>
      </c>
      <c r="I80" t="s">
        <v>8649</v>
      </c>
      <c r="J80" t="s">
        <v>14359</v>
      </c>
    </row>
    <row r="81" spans="1:10" x14ac:dyDescent="0.25">
      <c r="A81" s="33" t="s">
        <v>17100</v>
      </c>
      <c r="B81" t="s">
        <v>7459</v>
      </c>
      <c r="C81" t="s">
        <v>14133</v>
      </c>
      <c r="D81" t="s">
        <v>7858</v>
      </c>
      <c r="E81" t="s">
        <v>366</v>
      </c>
      <c r="F81" t="s">
        <v>7857</v>
      </c>
      <c r="H81" t="s">
        <v>7856</v>
      </c>
      <c r="I81" t="s">
        <v>364</v>
      </c>
      <c r="J81" t="s">
        <v>14358</v>
      </c>
    </row>
    <row r="82" spans="1:10" x14ac:dyDescent="0.25">
      <c r="A82" s="33" t="s">
        <v>17101</v>
      </c>
      <c r="B82" t="s">
        <v>7640</v>
      </c>
      <c r="C82" t="s">
        <v>14212</v>
      </c>
      <c r="D82" t="s">
        <v>8170</v>
      </c>
      <c r="E82" t="s">
        <v>538</v>
      </c>
      <c r="F82" t="s">
        <v>8169</v>
      </c>
      <c r="H82" t="s">
        <v>8168</v>
      </c>
      <c r="I82" t="s">
        <v>8167</v>
      </c>
      <c r="J82" t="s">
        <v>14357</v>
      </c>
    </row>
    <row r="83" spans="1:10" x14ac:dyDescent="0.25">
      <c r="A83" s="33" t="s">
        <v>17102</v>
      </c>
      <c r="B83" t="s">
        <v>7693</v>
      </c>
      <c r="C83" t="s">
        <v>14356</v>
      </c>
      <c r="D83" t="s">
        <v>8120</v>
      </c>
      <c r="E83" t="s">
        <v>513</v>
      </c>
      <c r="F83" t="s">
        <v>8119</v>
      </c>
      <c r="H83" t="s">
        <v>8118</v>
      </c>
      <c r="I83" t="s">
        <v>8117</v>
      </c>
      <c r="J83" t="s">
        <v>14355</v>
      </c>
    </row>
    <row r="84" spans="1:10" x14ac:dyDescent="0.25">
      <c r="A84" s="33" t="s">
        <v>17103</v>
      </c>
      <c r="B84" t="s">
        <v>7729</v>
      </c>
      <c r="C84" t="s">
        <v>14354</v>
      </c>
      <c r="D84" t="s">
        <v>8135</v>
      </c>
      <c r="E84" t="s">
        <v>520</v>
      </c>
      <c r="F84" t="s">
        <v>8134</v>
      </c>
      <c r="H84" t="s">
        <v>8133</v>
      </c>
      <c r="I84" t="s">
        <v>8132</v>
      </c>
      <c r="J84" t="s">
        <v>14353</v>
      </c>
    </row>
    <row r="85" spans="1:10" x14ac:dyDescent="0.25">
      <c r="A85" s="33" t="s">
        <v>17104</v>
      </c>
      <c r="B85" t="s">
        <v>7386</v>
      </c>
      <c r="C85" t="s">
        <v>13891</v>
      </c>
      <c r="D85" t="s">
        <v>7676</v>
      </c>
      <c r="E85" t="s">
        <v>243</v>
      </c>
      <c r="F85" t="s">
        <v>7675</v>
      </c>
      <c r="H85" t="s">
        <v>7674</v>
      </c>
      <c r="I85" t="s">
        <v>7673</v>
      </c>
      <c r="J85" t="s">
        <v>14352</v>
      </c>
    </row>
    <row r="86" spans="1:10" x14ac:dyDescent="0.25">
      <c r="A86" s="33" t="s">
        <v>17105</v>
      </c>
      <c r="B86" t="s">
        <v>7459</v>
      </c>
      <c r="C86" t="s">
        <v>14329</v>
      </c>
      <c r="D86" t="s">
        <v>7658</v>
      </c>
      <c r="E86" t="s">
        <v>230</v>
      </c>
      <c r="F86" t="s">
        <v>229</v>
      </c>
      <c r="H86" t="s">
        <v>7657</v>
      </c>
      <c r="I86" t="s">
        <v>7656</v>
      </c>
      <c r="J86" t="s">
        <v>14351</v>
      </c>
    </row>
    <row r="87" spans="1:10" x14ac:dyDescent="0.25">
      <c r="A87" s="33" t="s">
        <v>17106</v>
      </c>
      <c r="B87" t="s">
        <v>7904</v>
      </c>
      <c r="C87" t="s">
        <v>14350</v>
      </c>
      <c r="D87" t="s">
        <v>7551</v>
      </c>
      <c r="E87" t="s">
        <v>154</v>
      </c>
      <c r="F87" t="s">
        <v>7550</v>
      </c>
      <c r="I87" t="s">
        <v>7549</v>
      </c>
      <c r="J87" t="s">
        <v>14349</v>
      </c>
    </row>
    <row r="88" spans="1:10" x14ac:dyDescent="0.25">
      <c r="A88" s="33" t="s">
        <v>17107</v>
      </c>
      <c r="B88" t="s">
        <v>7464</v>
      </c>
      <c r="C88" t="s">
        <v>14348</v>
      </c>
      <c r="D88" t="s">
        <v>7525</v>
      </c>
      <c r="E88" t="s">
        <v>143</v>
      </c>
      <c r="F88" t="s">
        <v>142</v>
      </c>
      <c r="H88" t="s">
        <v>7524</v>
      </c>
      <c r="I88" t="s">
        <v>7523</v>
      </c>
      <c r="J88" t="s">
        <v>14347</v>
      </c>
    </row>
    <row r="89" spans="1:10" x14ac:dyDescent="0.25">
      <c r="A89" s="33" t="s">
        <v>17108</v>
      </c>
      <c r="B89" t="s">
        <v>7729</v>
      </c>
      <c r="C89" t="s">
        <v>14273</v>
      </c>
      <c r="D89" t="s">
        <v>7495</v>
      </c>
      <c r="E89" t="s">
        <v>122</v>
      </c>
      <c r="F89" t="s">
        <v>7494</v>
      </c>
      <c r="H89" t="s">
        <v>7493</v>
      </c>
      <c r="I89" t="s">
        <v>7492</v>
      </c>
      <c r="J89" t="s">
        <v>14346</v>
      </c>
    </row>
    <row r="90" spans="1:10" x14ac:dyDescent="0.25">
      <c r="A90" s="33" t="s">
        <v>17109</v>
      </c>
      <c r="B90" t="s">
        <v>7428</v>
      </c>
      <c r="C90" t="s">
        <v>14345</v>
      </c>
      <c r="D90" t="s">
        <v>7396</v>
      </c>
      <c r="E90" t="s">
        <v>40</v>
      </c>
      <c r="F90" t="s">
        <v>7395</v>
      </c>
      <c r="H90" t="s">
        <v>7394</v>
      </c>
      <c r="I90" t="s">
        <v>7393</v>
      </c>
      <c r="J90" t="s">
        <v>14344</v>
      </c>
    </row>
  </sheetData>
  <pageMargins left="0.75" right="0.75" top="1" bottom="1" header="0.5" footer="0.5"/>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B2AD9-96BC-4D8D-B784-276D962D1BB4}">
  <dimension ref="A1:J18"/>
  <sheetViews>
    <sheetView workbookViewId="0">
      <selection activeCell="J1" sqref="J1"/>
    </sheetView>
  </sheetViews>
  <sheetFormatPr baseColWidth="10" defaultColWidth="8.7109375" defaultRowHeight="15" x14ac:dyDescent="0.25"/>
  <sheetData>
    <row r="1" spans="1:10" x14ac:dyDescent="0.25">
      <c r="A1" s="33" t="s">
        <v>12</v>
      </c>
      <c r="B1" s="33" t="s">
        <v>5674</v>
      </c>
      <c r="C1" s="33" t="s">
        <v>5673</v>
      </c>
      <c r="D1" s="33" t="s">
        <v>5672</v>
      </c>
      <c r="E1" s="33" t="s">
        <v>5671</v>
      </c>
      <c r="F1" s="33" t="s">
        <v>5670</v>
      </c>
      <c r="G1" s="33" t="s">
        <v>5669</v>
      </c>
      <c r="H1" s="33" t="s">
        <v>5668</v>
      </c>
      <c r="I1" s="33" t="s">
        <v>5667</v>
      </c>
      <c r="J1" s="33" t="s">
        <v>5666</v>
      </c>
    </row>
    <row r="2" spans="1:10" x14ac:dyDescent="0.25">
      <c r="A2" s="33" t="s">
        <v>17110</v>
      </c>
      <c r="B2" t="s">
        <v>11021</v>
      </c>
      <c r="C2" t="s">
        <v>14465</v>
      </c>
      <c r="D2" t="s">
        <v>5441</v>
      </c>
      <c r="E2" t="s">
        <v>5440</v>
      </c>
      <c r="F2" t="s">
        <v>13708</v>
      </c>
      <c r="G2" t="s">
        <v>13707</v>
      </c>
      <c r="I2" t="s">
        <v>5439</v>
      </c>
      <c r="J2" t="s">
        <v>14464</v>
      </c>
    </row>
    <row r="3" spans="1:10" x14ac:dyDescent="0.25">
      <c r="A3" s="33" t="s">
        <v>17111</v>
      </c>
      <c r="B3" t="s">
        <v>9292</v>
      </c>
      <c r="C3" t="s">
        <v>14173</v>
      </c>
      <c r="D3" t="s">
        <v>5568</v>
      </c>
      <c r="E3" t="s">
        <v>5566</v>
      </c>
      <c r="F3" t="s">
        <v>13806</v>
      </c>
      <c r="G3" t="s">
        <v>5565</v>
      </c>
      <c r="H3" t="s">
        <v>13805</v>
      </c>
      <c r="I3" t="s">
        <v>13804</v>
      </c>
      <c r="J3" t="s">
        <v>14452</v>
      </c>
    </row>
    <row r="4" spans="1:10" x14ac:dyDescent="0.25">
      <c r="A4" s="33" t="s">
        <v>17112</v>
      </c>
      <c r="B4" t="s">
        <v>9292</v>
      </c>
      <c r="C4" t="s">
        <v>14045</v>
      </c>
      <c r="D4" t="s">
        <v>5004</v>
      </c>
      <c r="E4" t="s">
        <v>5003</v>
      </c>
      <c r="F4" t="s">
        <v>12889</v>
      </c>
      <c r="G4" t="s">
        <v>13331</v>
      </c>
      <c r="H4" t="s">
        <v>13330</v>
      </c>
      <c r="I4" t="s">
        <v>13329</v>
      </c>
      <c r="J4" t="s">
        <v>14435</v>
      </c>
    </row>
    <row r="5" spans="1:10" x14ac:dyDescent="0.25">
      <c r="A5" s="33" t="s">
        <v>17113</v>
      </c>
      <c r="B5" t="s">
        <v>9162</v>
      </c>
      <c r="C5" t="s">
        <v>14463</v>
      </c>
      <c r="E5" t="s">
        <v>5081</v>
      </c>
      <c r="F5" t="s">
        <v>13399</v>
      </c>
      <c r="G5" t="s">
        <v>13398</v>
      </c>
      <c r="H5" t="s">
        <v>13397</v>
      </c>
      <c r="I5" t="s">
        <v>5078</v>
      </c>
      <c r="J5" t="s">
        <v>14462</v>
      </c>
    </row>
    <row r="6" spans="1:10" x14ac:dyDescent="0.25">
      <c r="A6" s="33" t="s">
        <v>17114</v>
      </c>
      <c r="B6" t="s">
        <v>10153</v>
      </c>
      <c r="C6" t="s">
        <v>14091</v>
      </c>
      <c r="D6" t="s">
        <v>3049</v>
      </c>
      <c r="E6" t="s">
        <v>3048</v>
      </c>
      <c r="F6" t="s">
        <v>11396</v>
      </c>
      <c r="G6" t="s">
        <v>3047</v>
      </c>
      <c r="H6" t="s">
        <v>11395</v>
      </c>
      <c r="I6" t="s">
        <v>11394</v>
      </c>
      <c r="J6" t="s">
        <v>14461</v>
      </c>
    </row>
    <row r="7" spans="1:10" x14ac:dyDescent="0.25">
      <c r="A7" s="33" t="s">
        <v>17115</v>
      </c>
      <c r="B7" t="s">
        <v>9463</v>
      </c>
      <c r="C7" t="s">
        <v>13989</v>
      </c>
      <c r="D7" t="s">
        <v>4709</v>
      </c>
      <c r="E7" t="s">
        <v>4708</v>
      </c>
      <c r="F7" t="s">
        <v>13058</v>
      </c>
      <c r="G7" t="s">
        <v>4707</v>
      </c>
      <c r="H7" t="s">
        <v>13057</v>
      </c>
      <c r="I7" t="s">
        <v>13056</v>
      </c>
      <c r="J7" t="s">
        <v>14460</v>
      </c>
    </row>
    <row r="8" spans="1:10" x14ac:dyDescent="0.25">
      <c r="A8" s="33" t="s">
        <v>17116</v>
      </c>
      <c r="B8" t="s">
        <v>10020</v>
      </c>
      <c r="C8" t="s">
        <v>14185</v>
      </c>
      <c r="D8" t="s">
        <v>2278</v>
      </c>
      <c r="E8" t="s">
        <v>2277</v>
      </c>
      <c r="F8" t="s">
        <v>12514</v>
      </c>
      <c r="G8" t="s">
        <v>12513</v>
      </c>
      <c r="I8" t="s">
        <v>4162</v>
      </c>
      <c r="J8" t="s">
        <v>14428</v>
      </c>
    </row>
    <row r="9" spans="1:10" x14ac:dyDescent="0.25">
      <c r="A9" s="33" t="s">
        <v>17117</v>
      </c>
      <c r="B9" t="s">
        <v>9292</v>
      </c>
      <c r="C9" t="s">
        <v>14173</v>
      </c>
      <c r="D9" t="s">
        <v>3149</v>
      </c>
      <c r="E9" t="s">
        <v>3148</v>
      </c>
      <c r="F9" t="s">
        <v>11490</v>
      </c>
      <c r="G9" t="s">
        <v>11489</v>
      </c>
      <c r="H9" t="s">
        <v>11488</v>
      </c>
      <c r="I9" t="s">
        <v>11487</v>
      </c>
      <c r="J9" t="s">
        <v>14257</v>
      </c>
    </row>
    <row r="10" spans="1:10" x14ac:dyDescent="0.25">
      <c r="A10" s="33" t="s">
        <v>17118</v>
      </c>
      <c r="B10" t="s">
        <v>8736</v>
      </c>
      <c r="C10" t="s">
        <v>14403</v>
      </c>
      <c r="D10" t="s">
        <v>3413</v>
      </c>
      <c r="E10" t="s">
        <v>3412</v>
      </c>
      <c r="F10" t="s">
        <v>11757</v>
      </c>
      <c r="G10" t="s">
        <v>11756</v>
      </c>
      <c r="H10" t="s">
        <v>11755</v>
      </c>
      <c r="I10" t="s">
        <v>3410</v>
      </c>
      <c r="J10" t="s">
        <v>14402</v>
      </c>
    </row>
    <row r="11" spans="1:10" x14ac:dyDescent="0.25">
      <c r="A11" s="33" t="s">
        <v>17119</v>
      </c>
      <c r="B11" t="s">
        <v>9972</v>
      </c>
      <c r="C11" t="s">
        <v>13887</v>
      </c>
      <c r="D11" t="s">
        <v>3660</v>
      </c>
      <c r="E11" t="s">
        <v>3658</v>
      </c>
      <c r="F11" t="s">
        <v>11974</v>
      </c>
      <c r="G11" t="s">
        <v>3657</v>
      </c>
      <c r="H11" t="s">
        <v>11973</v>
      </c>
      <c r="I11" t="s">
        <v>3656</v>
      </c>
      <c r="J11" t="s">
        <v>14413</v>
      </c>
    </row>
    <row r="12" spans="1:10" x14ac:dyDescent="0.25">
      <c r="A12" s="33" t="s">
        <v>17120</v>
      </c>
      <c r="B12" t="s">
        <v>10153</v>
      </c>
      <c r="C12" t="s">
        <v>14103</v>
      </c>
      <c r="D12" t="s">
        <v>2780</v>
      </c>
      <c r="E12" t="s">
        <v>2779</v>
      </c>
      <c r="F12" t="s">
        <v>11123</v>
      </c>
      <c r="G12" t="s">
        <v>2778</v>
      </c>
      <c r="H12" t="s">
        <v>11122</v>
      </c>
      <c r="I12" t="s">
        <v>11121</v>
      </c>
      <c r="J12" t="s">
        <v>14459</v>
      </c>
    </row>
    <row r="13" spans="1:10" x14ac:dyDescent="0.25">
      <c r="A13" s="33" t="s">
        <v>17121</v>
      </c>
      <c r="B13" t="s">
        <v>8548</v>
      </c>
      <c r="C13" t="s">
        <v>13891</v>
      </c>
      <c r="E13" t="s">
        <v>3124</v>
      </c>
      <c r="F13" t="s">
        <v>11466</v>
      </c>
      <c r="G13" t="s">
        <v>3123</v>
      </c>
      <c r="H13" t="s">
        <v>11465</v>
      </c>
      <c r="I13" t="s">
        <v>3120</v>
      </c>
      <c r="J13" t="s">
        <v>14458</v>
      </c>
    </row>
    <row r="14" spans="1:10" x14ac:dyDescent="0.25">
      <c r="A14" s="33" t="s">
        <v>17122</v>
      </c>
      <c r="B14" t="s">
        <v>9776</v>
      </c>
      <c r="C14" t="s">
        <v>13976</v>
      </c>
      <c r="D14" t="s">
        <v>1782</v>
      </c>
      <c r="E14" t="s">
        <v>1780</v>
      </c>
      <c r="F14" t="s">
        <v>10028</v>
      </c>
      <c r="G14" t="s">
        <v>10027</v>
      </c>
      <c r="H14" t="s">
        <v>10026</v>
      </c>
      <c r="I14" t="s">
        <v>1779</v>
      </c>
      <c r="J14" t="s">
        <v>14457</v>
      </c>
    </row>
    <row r="15" spans="1:10" x14ac:dyDescent="0.25">
      <c r="A15" s="33" t="s">
        <v>17123</v>
      </c>
      <c r="B15" t="s">
        <v>10153</v>
      </c>
      <c r="C15" t="s">
        <v>14051</v>
      </c>
      <c r="D15" t="s">
        <v>3040</v>
      </c>
      <c r="E15" t="s">
        <v>3039</v>
      </c>
      <c r="F15" t="s">
        <v>11383</v>
      </c>
      <c r="G15" t="s">
        <v>11382</v>
      </c>
      <c r="H15" t="s">
        <v>11381</v>
      </c>
      <c r="I15" t="s">
        <v>3038</v>
      </c>
      <c r="J15" t="s">
        <v>14456</v>
      </c>
    </row>
    <row r="16" spans="1:10" x14ac:dyDescent="0.25">
      <c r="A16" s="33" t="s">
        <v>17124</v>
      </c>
      <c r="B16" t="s">
        <v>10153</v>
      </c>
      <c r="C16" t="s">
        <v>14126</v>
      </c>
      <c r="D16" t="s">
        <v>1441</v>
      </c>
      <c r="E16" t="s">
        <v>1440</v>
      </c>
      <c r="F16" t="s">
        <v>9624</v>
      </c>
      <c r="G16" t="s">
        <v>1439</v>
      </c>
      <c r="H16" t="s">
        <v>9623</v>
      </c>
      <c r="I16" t="s">
        <v>9622</v>
      </c>
      <c r="J16" t="s">
        <v>14455</v>
      </c>
    </row>
    <row r="17" spans="1:10" x14ac:dyDescent="0.25">
      <c r="A17" s="33" t="s">
        <v>17125</v>
      </c>
      <c r="B17" t="s">
        <v>8593</v>
      </c>
      <c r="C17" t="s">
        <v>13897</v>
      </c>
      <c r="D17" t="s">
        <v>8978</v>
      </c>
      <c r="E17" t="s">
        <v>1025</v>
      </c>
      <c r="F17" t="s">
        <v>8977</v>
      </c>
      <c r="H17" t="s">
        <v>8976</v>
      </c>
      <c r="I17" t="s">
        <v>1020</v>
      </c>
      <c r="J17" t="s">
        <v>14454</v>
      </c>
    </row>
    <row r="18" spans="1:10" x14ac:dyDescent="0.25">
      <c r="A18" s="33" t="s">
        <v>17126</v>
      </c>
      <c r="B18" t="s">
        <v>7512</v>
      </c>
      <c r="C18" t="s">
        <v>14062</v>
      </c>
      <c r="D18" t="s">
        <v>9905</v>
      </c>
      <c r="E18" t="s">
        <v>1671</v>
      </c>
      <c r="F18" t="s">
        <v>9904</v>
      </c>
      <c r="I18" t="s">
        <v>9903</v>
      </c>
      <c r="J18" t="s">
        <v>14253</v>
      </c>
    </row>
  </sheetData>
  <pageMargins left="0.75" right="0.75" top="1" bottom="1" header="0.5" footer="0.5"/>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4897E90BF3E248A3AE2EFA2A86D2F6" ma:contentTypeVersion="0" ma:contentTypeDescription="Create a new document." ma:contentTypeScope="" ma:versionID="d181f8fc6db52e3f8a82ff9f48983798">
  <xsd:schema xmlns:xsd="http://www.w3.org/2001/XMLSchema" xmlns:xs="http://www.w3.org/2001/XMLSchema" xmlns:p="http://schemas.microsoft.com/office/2006/metadata/properties" targetNamespace="http://schemas.microsoft.com/office/2006/metadata/properties" ma:root="true" ma:fieldsID="553f2d8843fd2aa64b81f9e8c63a66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4 2 Z u W A y I O c i l A A A A 9 g A A A B I A H A B D b 2 5 m a W c v U G F j a 2 F n Z S 5 4 b W w g o h g A K K A U A A A A A A A A A A A A A A A A A A A A A A A A A A A A h Y 8 x D o I w G I W v Q r r T l p q o I T 9 l U D d J T E y M a 1 M q N E A x t F j u 5 u C R v I I Y R d 0 c 3 / e + 4 b 3 7 9 Q b p 0 N T B R X V W t y Z B E a Y o U E a 2 u T Z F g n p 3 C p c o 5 b A T s h K F C k b Z 2 H i w e Y J K 5 8 4 x I d 5 7 7 G e 4 7 Q r C K I 3 I M d v u Z a k a g T 6 y / i + H 2 l g n j F S I w + E 1 h j M c s T l m b I E p k A l C p s 1 X Y O P e Z / s D Y d X X r u 8 U z 1 W 4 3 g C Z I p D 3 B / 4 A U E s D B B Q A A g A I A O N m b 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Z m 5 Y K I p H u A 4 A A A A R A A A A E w A c A E Z v c m 1 1 b G F z L 1 N l Y 3 R p b 2 4 x L m 0 g o h g A K K A U A A A A A A A A A A A A A A A A A A A A A A A A A A A A K 0 5 N L s n M z 1 M I h t C G 1 g B Q S w E C L Q A U A A I A C A D j Z m 5 Y D I g 5 y K U A A A D 2 A A A A E g A A A A A A A A A A A A A A A A A A A A A A Q 2 9 u Z m l n L 1 B h Y 2 t h Z 2 U u e G 1 s U E s B A i 0 A F A A C A A g A 4 2 Z u W A / K 6 a u k A A A A 6 Q A A A B M A A A A A A A A A A A A A A A A A 8 Q A A A F t D b 2 5 0 Z W 5 0 X 1 R 5 c G V z X S 5 4 b W x Q S w E C L Q A U A A I A C A D j Z m 5 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U P y p h m y U k K 5 4 r t j o D 3 M f A A A A A A C A A A A A A A Q Z g A A A A E A A C A A A A B a i o 0 v F P k u D R c + L 7 z U K w q Z Y z s S W I K A l h S Z i 8 c S a h 3 Z o A A A A A A O g A A A A A I A A C A A A A C X Z 9 r z r z Z V 6 Y N 4 n 1 x t Z H W c A m 9 R W x s y 0 B L P h Q r Z G b e R x V A A A A A / X s B m v k 4 w s q b M t V / x v 7 T R 4 v e X 6 N C y t N 1 / 1 G Y C l 8 3 e B F L h m 7 P k t J a E g M x X 1 U 9 r 4 + r r y x 2 h e d J C x R 4 t H 7 W / s + y f f R W k 9 y f W g b r J j q t B O 1 z x c 0 A A A A B v 2 v X 5 d t 7 j 3 Q N f W O t h O f F m z l L h m q W q W F b L Z n K K R m 9 g 9 C n o p + u N A T x 2 r H N 1 4 n I T c u r 6 x K / s b r w 0 o P 3 f w J / j b Z V J < / 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F88B2D-EECF-4DAC-9837-456462B4B4EC}">
  <ds:schemaRefs>
    <ds:schemaRef ds:uri="http://schemas.microsoft.com/office/2006/documentManagement/types"/>
    <ds:schemaRef ds:uri="http://purl.org/dc/terms/"/>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E9838AC-67F5-4947-A5B5-1CF0C48CD6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3F9129E-3F6F-4735-9F23-94DCEA4F343C}">
  <ds:schemaRefs>
    <ds:schemaRef ds:uri="http://schemas.microsoft.com/DataMashup"/>
  </ds:schemaRefs>
</ds:datastoreItem>
</file>

<file path=customXml/itemProps4.xml><?xml version="1.0" encoding="utf-8"?>
<ds:datastoreItem xmlns:ds="http://schemas.openxmlformats.org/officeDocument/2006/customXml" ds:itemID="{E9DCFDF2-5CFD-42AA-BC58-CE3D2F120E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2</vt:i4>
      </vt:variant>
    </vt:vector>
  </HeadingPairs>
  <TitlesOfParts>
    <vt:vector size="29" baseType="lpstr">
      <vt:lpstr>Strings</vt:lpstr>
      <vt:lpstr>1</vt:lpstr>
      <vt:lpstr>2</vt:lpstr>
      <vt:lpstr>3</vt:lpstr>
      <vt:lpstr>4</vt:lpstr>
      <vt:lpstr>5</vt:lpstr>
      <vt:lpstr>6</vt:lpstr>
      <vt:lpstr>7</vt:lpstr>
      <vt:lpstr>8</vt:lpstr>
      <vt:lpstr>10</vt:lpstr>
      <vt:lpstr>9</vt:lpstr>
      <vt:lpstr>11</vt:lpstr>
      <vt:lpstr>12</vt:lpstr>
      <vt:lpstr>1-12</vt:lpstr>
      <vt:lpstr>Keywords</vt:lpstr>
      <vt:lpstr>Filtered</vt:lpstr>
      <vt:lpstr>Relevant</vt:lpstr>
      <vt:lpstr>Investigation</vt:lpstr>
      <vt:lpstr>Table Paper</vt:lpstr>
      <vt:lpstr>Overview</vt:lpstr>
      <vt:lpstr>Keywords1</vt:lpstr>
      <vt:lpstr>Keywords2</vt:lpstr>
      <vt:lpstr>Keywords3</vt:lpstr>
      <vt:lpstr>Forecast</vt:lpstr>
      <vt:lpstr>Circular Economy</vt:lpstr>
      <vt:lpstr>LM Principles and Tools</vt:lpstr>
      <vt:lpstr>Table ID183</vt:lpstr>
      <vt:lpstr>Filtered!Drucktitel</vt:lpstr>
      <vt:lpstr>Relevant!Drucktitel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dc:creator>
  <cp:lastModifiedBy>ITS-ad\uk069135</cp:lastModifiedBy>
  <dcterms:created xsi:type="dcterms:W3CDTF">2024-02-14T15:34:07Z</dcterms:created>
  <dcterms:modified xsi:type="dcterms:W3CDTF">2024-03-22T11:33:54Z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0x010100FC4897E90BF3E248A3AE2EFA2A86D2F6</vt:lpwstr>
  </property>
</Properties>
</file>